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20" yWindow="-120" windowWidth="26325" windowHeight="13920" tabRatio="511" firstSheet="1" activeTab="1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Total'!$A:$O</definedName>
    <definedName name="_xlnm.Print_Area" localSheetId="4">'Agency Total'!$A:$M</definedName>
    <definedName name="_xlnm.Print_Area" localSheetId="3">'Bureau Total'!$A:$O</definedName>
    <definedName name="_xlnm.Print_Area" localSheetId="1">'TAFS detail'!$A:$R</definedName>
    <definedName name="_xlnm.Print_Titles" localSheetId="2">'Account Total'!$1:$9</definedName>
    <definedName name="_xlnm.Print_Titles" localSheetId="4">'Agency Total'!$1:$8</definedName>
    <definedName name="_xlnm.Print_Titles" localSheetId="3">'Bureau Total'!$1:$9</definedName>
    <definedName name="_xlnm.Print_Titles" localSheetId="1">'TAFS detail'!$1:$9</definedName>
    <definedName name="Query_from_MAXP" localSheetId="5" hidden="1">'Raw Data'!$A$1:$AR$2027</definedName>
  </definedNames>
  <calcPr calcId="162913"/>
  <pivotCaches>
    <pivotCache cacheId="1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5" i="4" l="1"/>
  <c r="A2" i="7" l="1"/>
  <c r="A3" i="7"/>
  <c r="A2" i="4"/>
  <c r="A2" i="6"/>
  <c r="A3" i="6"/>
  <c r="A3" i="5" l="1"/>
  <c r="A3" i="4"/>
  <c r="G7" i="7"/>
  <c r="I8" i="6"/>
  <c r="I8" i="5"/>
  <c r="L8" i="4"/>
  <c r="A2" i="5" l="1"/>
  <c r="S6" i="6" l="1"/>
  <c r="Q6" i="7" l="1"/>
  <c r="S5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1">
      <x:parameter name="Parameter1" parameterType="value" string="202"/>
    </x:parameters>
  </x:connection>
</x:connections>
</file>

<file path=xl/sharedStrings.xml><?xml version="1.0" encoding="utf-8"?>
<sst xmlns="http://schemas.openxmlformats.org/spreadsheetml/2006/main" count="71998" uniqueCount="603">
  <si>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</si>
  <si>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</si>
  <si>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</si>
  <si>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</si>
  <si>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</si>
  <si>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</si>
  <si>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</si>
  <si>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</si>
  <si>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</si>
  <si>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</si>
  <si>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</si>
  <si>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</si>
  <si>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</si>
  <si>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</si>
  <si>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</si>
  <si>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</si>
  <si>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</si>
  <si>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</si>
  <si>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</si>
  <si>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</si>
  <si>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SECTION</t>
  </si>
  <si>
    <t>SECTION_NO</t>
  </si>
  <si>
    <t>LINE_TYPE</t>
  </si>
  <si>
    <t>TAFS_ACCT</t>
  </si>
  <si>
    <t>BUREAU_TITLE</t>
  </si>
  <si>
    <t>OMB_ACCOUNT</t>
  </si>
  <si>
    <t>Line Description</t>
  </si>
  <si>
    <t>Report Filter:</t>
  </si>
  <si>
    <t>FIN_ACCTS</t>
  </si>
  <si>
    <t>Line No</t>
  </si>
  <si>
    <t>F2_USER</t>
  </si>
  <si>
    <t>01</t>
  </si>
  <si>
    <t>D</t>
  </si>
  <si>
    <t>AMT_NOV</t>
  </si>
  <si>
    <t>AMT_JAN</t>
  </si>
  <si>
    <t>AMT_FEB</t>
  </si>
  <si>
    <t>AMT_APR</t>
  </si>
  <si>
    <t>AMT_MAY</t>
  </si>
  <si>
    <t>AMT_JUL</t>
  </si>
  <si>
    <t>AMT_AUG</t>
  </si>
  <si>
    <t>AGEUP</t>
  </si>
  <si>
    <t>Sum of AMT_NOV</t>
  </si>
  <si>
    <t>Sum of AMT_JUL</t>
  </si>
  <si>
    <t>Sum of AMT_AUG</t>
  </si>
  <si>
    <t>Nov</t>
  </si>
  <si>
    <t>Jul</t>
  </si>
  <si>
    <t>Aug</t>
  </si>
  <si>
    <t>NON-FINANCING ACCOUNTS</t>
  </si>
  <si>
    <t>BUDGETARY RESOURCES</t>
  </si>
  <si>
    <t>AMT_OCT</t>
  </si>
  <si>
    <t>AMT1</t>
  </si>
  <si>
    <t>AMT2</t>
  </si>
  <si>
    <t>AMT3</t>
  </si>
  <si>
    <t>AMT4</t>
  </si>
  <si>
    <t>Sum of AMT1</t>
  </si>
  <si>
    <t>Dec (1Q)</t>
  </si>
  <si>
    <t>Sum of AMT2</t>
  </si>
  <si>
    <t>Mar (2Q)</t>
  </si>
  <si>
    <t>Sum of AMT3</t>
  </si>
  <si>
    <t>Jun (3Q)</t>
  </si>
  <si>
    <t>Sum of AMT4</t>
  </si>
  <si>
    <t>Sep (4Q)</t>
  </si>
  <si>
    <t xml:space="preserve">    </t>
  </si>
  <si>
    <t xml:space="preserve">   </t>
  </si>
  <si>
    <t>(Dollars)</t>
  </si>
  <si>
    <t>LINE_DESC_SHORT</t>
  </si>
  <si>
    <t>Sum of AMT_APR</t>
  </si>
  <si>
    <t>Apr</t>
  </si>
  <si>
    <t>Sum of AMT_MAY</t>
  </si>
  <si>
    <t>May</t>
  </si>
  <si>
    <t>Sum of AMT_JAN</t>
  </si>
  <si>
    <t>Sum of AMT_FEB</t>
  </si>
  <si>
    <t>Jan</t>
  </si>
  <si>
    <t>Feb</t>
  </si>
  <si>
    <t>PGM_CAT</t>
  </si>
  <si>
    <t>PGM_CAT_STUB</t>
  </si>
  <si>
    <t>CAT_B_STUB</t>
  </si>
  <si>
    <t>2023</t>
  </si>
  <si>
    <t xml:space="preserve">  </t>
  </si>
  <si>
    <t xml:space="preserve">18  </t>
  </si>
  <si>
    <t>E</t>
  </si>
  <si>
    <t>1000</t>
  </si>
  <si>
    <t xml:space="preserve">Unob Bal: Brought forward, Oct 1                  </t>
  </si>
  <si>
    <t>Unob Bal: Brought forward, Oct 1</t>
  </si>
  <si>
    <t>Corps of Engineers--Civil Works</t>
  </si>
  <si>
    <t xml:space="preserve">202-00-3132   Office of the Assistant Secretary of the Army for Civil Works   </t>
  </si>
  <si>
    <t>96</t>
  </si>
  <si>
    <t xml:space="preserve">3132  </t>
  </si>
  <si>
    <t xml:space="preserve">X   </t>
  </si>
  <si>
    <t>U</t>
  </si>
  <si>
    <t xml:space="preserve">ZACHARY.D.JOHNSON@USACE.ARMY.MIL                  </t>
  </si>
  <si>
    <t>96-3132 /X - Office of the Assistant Secretary of the Army for Civil Works</t>
  </si>
  <si>
    <t>202</t>
  </si>
  <si>
    <t>202-00-3132   NON-FINANCING ACCOUNTS</t>
  </si>
  <si>
    <t>ZACHARY JOHNSON / ZACHARY.D.JOHNSON@USACE.ARMY.MIL</t>
  </si>
  <si>
    <t>2023-11-14</t>
  </si>
  <si>
    <t>1021</t>
  </si>
  <si>
    <t xml:space="preserve">Unob Bal: Recov of prior year unpaid obligations  </t>
  </si>
  <si>
    <t>Unob Bal: Recov of prior year unpaid obligations</t>
  </si>
  <si>
    <t>1061</t>
  </si>
  <si>
    <t xml:space="preserve">Unob Bal: Antic recov of prior year unpd/pd obl   </t>
  </si>
  <si>
    <t>Unob Bal: Antic recov of prior year unpd/pd obl</t>
  </si>
  <si>
    <t>1070</t>
  </si>
  <si>
    <t xml:space="preserve">Unob Bal: Unobligated balance (total)             </t>
  </si>
  <si>
    <t>Unob Bal: Unobligated balance (total)</t>
  </si>
  <si>
    <t>S</t>
  </si>
  <si>
    <t>1910</t>
  </si>
  <si>
    <t xml:space="preserve">Total budgetary resources (disc. and mand.)       </t>
  </si>
  <si>
    <t>Total budgetary resources (disc. and mand.)</t>
  </si>
  <si>
    <t>2201</t>
  </si>
  <si>
    <t>Unob Bal: Apportioned: Avail in the current period</t>
  </si>
  <si>
    <t>STATUS OF BUDGETARY RESOURCES</t>
  </si>
  <si>
    <t>02</t>
  </si>
  <si>
    <t>2203</t>
  </si>
  <si>
    <t xml:space="preserve">Unob Bal: Apportioned: Anticipated                </t>
  </si>
  <si>
    <t>Unob Bal: Apportioned: Anticipated</t>
  </si>
  <si>
    <t>2412</t>
  </si>
  <si>
    <t xml:space="preserve">Unexpired Unobligated Balance: end of year        </t>
  </si>
  <si>
    <t>Unexpired Unobligated Balance: end of year</t>
  </si>
  <si>
    <t>2490</t>
  </si>
  <si>
    <t xml:space="preserve">Unob Bal: end of year (total)                     </t>
  </si>
  <si>
    <t>Unob Bal: end of year (total)</t>
  </si>
  <si>
    <t>2500</t>
  </si>
  <si>
    <t xml:space="preserve">Total budgetary resources                         </t>
  </si>
  <si>
    <t>Total budgetary resources</t>
  </si>
  <si>
    <t>2501</t>
  </si>
  <si>
    <t xml:space="preserve">Memo: Bud resc, subj to appor unob bal, EOY       </t>
  </si>
  <si>
    <t>Memo: Bud resc, subj to appor unob bal, EOY</t>
  </si>
  <si>
    <t>3000</t>
  </si>
  <si>
    <t xml:space="preserve">Ob Bal: SOY: Unpaid obs brought fwd, Oct 1        </t>
  </si>
  <si>
    <t>Ob Bal: SOY: Unpaid obs brought fwd, Oct 1</t>
  </si>
  <si>
    <t>CHANGE IN OBLIGATED BALANCE</t>
  </si>
  <si>
    <t>03</t>
  </si>
  <si>
    <t>3040</t>
  </si>
  <si>
    <t xml:space="preserve">Ob Bal: Recov, prior year unpaid obs, unexp accts </t>
  </si>
  <si>
    <t>Ob Bal: Recov, prior year unpaid obs, unexp accts</t>
  </si>
  <si>
    <t>3050</t>
  </si>
  <si>
    <t xml:space="preserve">Ob Bal: EOY: Unpaid obligations                   </t>
  </si>
  <si>
    <t>Ob Bal: EOY: Unpaid obligations</t>
  </si>
  <si>
    <t>3100</t>
  </si>
  <si>
    <t xml:space="preserve">Memo: Obligated balance, start of year            </t>
  </si>
  <si>
    <t>Memo: Obligated balance, start of year</t>
  </si>
  <si>
    <t>3200</t>
  </si>
  <si>
    <t xml:space="preserve">Memo: Obligated balance, end of year              </t>
  </si>
  <si>
    <t>Memo: Obligated balance, end of year</t>
  </si>
  <si>
    <t>5311</t>
  </si>
  <si>
    <t xml:space="preserve">Memo: Direct unobligated bal, SOY                 </t>
  </si>
  <si>
    <t>Memo: Direct unobligated bal, SOY</t>
  </si>
  <si>
    <t xml:space="preserve"> </t>
  </si>
  <si>
    <t>05</t>
  </si>
  <si>
    <t>5313</t>
  </si>
  <si>
    <t xml:space="preserve">Memo: Discretionary unobligated bal, SOY          </t>
  </si>
  <si>
    <t>Memo: Discretionary unobligated bal, SOY</t>
  </si>
  <si>
    <t>5321</t>
  </si>
  <si>
    <t xml:space="preserve">Memo: Direct unobligated bal, EOY                 </t>
  </si>
  <si>
    <t>Memo: Direct unobligated bal, EOY</t>
  </si>
  <si>
    <t>5323</t>
  </si>
  <si>
    <t xml:space="preserve">Memo: Discretionary unobligated bal, EOY          </t>
  </si>
  <si>
    <t>Memo: Discretionary unobligated bal, EOY</t>
  </si>
  <si>
    <t>5331</t>
  </si>
  <si>
    <t xml:space="preserve">Memo: Direct obligated bal, SOY                   </t>
  </si>
  <si>
    <t>Memo: Direct obligated bal, SOY</t>
  </si>
  <si>
    <t>5333</t>
  </si>
  <si>
    <t xml:space="preserve">Memo: Discretionary obligated bal, SOY            </t>
  </si>
  <si>
    <t>Memo: Discretionary obligated bal, SOY</t>
  </si>
  <si>
    <t>5341</t>
  </si>
  <si>
    <t xml:space="preserve">Memo: Direct obligated bal, EOY                   </t>
  </si>
  <si>
    <t>Memo: Direct obligated bal, EOY</t>
  </si>
  <si>
    <t>5343</t>
  </si>
  <si>
    <t xml:space="preserve">Memo: Discretionary obligated bal, EOY            </t>
  </si>
  <si>
    <t>Memo: Discretionary obligated bal, EOY</t>
  </si>
  <si>
    <t xml:space="preserve">17  </t>
  </si>
  <si>
    <t>96-3132 17/18 - Office of the Assistant Secretary of the Army for Civil Works</t>
  </si>
  <si>
    <t>1029</t>
  </si>
  <si>
    <t xml:space="preserve">Unob Bal: Other balances withdrawn to Treasury    </t>
  </si>
  <si>
    <t>Unob Bal: Other balances withdrawn to Treasury</t>
  </si>
  <si>
    <t>1085</t>
  </si>
  <si>
    <t xml:space="preserve">Exp Unob Bal: Recov of prior year unpaid obs      </t>
  </si>
  <si>
    <t>Exp Unob Bal: Recov of prior year unpaid obs</t>
  </si>
  <si>
    <t>1087</t>
  </si>
  <si>
    <t>Exp Unob Bal: Other balances withdrawn to Treasury</t>
  </si>
  <si>
    <t>1099</t>
  </si>
  <si>
    <t xml:space="preserve">Exp Unob Bal: Expired bal for adj only (total)    </t>
  </si>
  <si>
    <t>Exp Unob Bal: Expired bal for adj only (total)</t>
  </si>
  <si>
    <t>2413</t>
  </si>
  <si>
    <t xml:space="preserve">Expired Unobligated Balance: end of year          </t>
  </si>
  <si>
    <t>Expired Unobligated Balance: end of year</t>
  </si>
  <si>
    <t>3041</t>
  </si>
  <si>
    <t xml:space="preserve">Ob Bal: Recov, prior year unpaid obs, exp accts   </t>
  </si>
  <si>
    <t>Ob Bal: Recov, prior year unpaid obs, exp accts</t>
  </si>
  <si>
    <t xml:space="preserve">19  </t>
  </si>
  <si>
    <t>96-3132 18/19 - Office of the Assistant Secretary of the Army for Civil Works</t>
  </si>
  <si>
    <t>1080</t>
  </si>
  <si>
    <t xml:space="preserve">Exp Unob Bal: Brought forward, Oct 1              </t>
  </si>
  <si>
    <t>Exp Unob Bal: Brought forward, Oct 1</t>
  </si>
  <si>
    <t>3020</t>
  </si>
  <si>
    <t xml:space="preserve">Ob Bal: Outlays (gross)                           </t>
  </si>
  <si>
    <t>Ob Bal: Outlays (gross)</t>
  </si>
  <si>
    <t>4011</t>
  </si>
  <si>
    <t xml:space="preserve">Disc: Outlays from balances                       </t>
  </si>
  <si>
    <t>Disc: Outlays from balances</t>
  </si>
  <si>
    <t>BUDGET AUTHORITY AND OUTLAYS, NET</t>
  </si>
  <si>
    <t>04</t>
  </si>
  <si>
    <t>4020</t>
  </si>
  <si>
    <t xml:space="preserve">Disc: Outlays, gross (total)                      </t>
  </si>
  <si>
    <t>Disc: Outlays, gross (total)</t>
  </si>
  <si>
    <t>4080</t>
  </si>
  <si>
    <t xml:space="preserve">Disc: Outlays, net                                </t>
  </si>
  <si>
    <t>Disc: Outlays, net</t>
  </si>
  <si>
    <t>4190</t>
  </si>
  <si>
    <t xml:space="preserve">Outlays, net (disc. and mand.)                    </t>
  </si>
  <si>
    <t>Outlays, net (disc. and mand.)</t>
  </si>
  <si>
    <t xml:space="preserve">20  </t>
  </si>
  <si>
    <t>96-3132 19/20 - Office of the Assistant Secretary of the Army for Civil Works</t>
  </si>
  <si>
    <t xml:space="preserve">21  </t>
  </si>
  <si>
    <t>96-3132 20/21 - Office of the Assistant Secretary of the Army for Civil Works</t>
  </si>
  <si>
    <t xml:space="preserve">22  </t>
  </si>
  <si>
    <t>96-3132 21/22 - Office of the Assistant Secretary of the Army for Civil Works</t>
  </si>
  <si>
    <t xml:space="preserve">23  </t>
  </si>
  <si>
    <t>96-3132 22/23 - Office of the Assistant Secretary of the Army for Civil Works</t>
  </si>
  <si>
    <t xml:space="preserve">24  </t>
  </si>
  <si>
    <t>1100</t>
  </si>
  <si>
    <t xml:space="preserve">BA: Disc: Appropriation                           </t>
  </si>
  <si>
    <t>BA: Disc: Appropriation</t>
  </si>
  <si>
    <t>96-3132 23/24 - Office of the Assistant Secretary of the Army for Civil Works</t>
  </si>
  <si>
    <t>1160</t>
  </si>
  <si>
    <t xml:space="preserve">BA: Disc: Appropriation (total)                   </t>
  </si>
  <si>
    <t>BA: Disc: Appropriation (total)</t>
  </si>
  <si>
    <t>1900</t>
  </si>
  <si>
    <t xml:space="preserve">Budget authority total (disc. and mand.)          </t>
  </si>
  <si>
    <t>Budget authority total (disc. and mand.)</t>
  </si>
  <si>
    <t>2001</t>
  </si>
  <si>
    <t xml:space="preserve">Direct obs incurred: Category A (by quarter)      </t>
  </si>
  <si>
    <t>Direct obs incurred: Category A (by quarter)</t>
  </si>
  <si>
    <t>2004</t>
  </si>
  <si>
    <t xml:space="preserve">Direct obligations incurred (total)               </t>
  </si>
  <si>
    <t>Direct obligations incurred (total)</t>
  </si>
  <si>
    <t>2170</t>
  </si>
  <si>
    <t xml:space="preserve">New obligations, unexpired accounts               </t>
  </si>
  <si>
    <t>New obligations, unexpired accounts</t>
  </si>
  <si>
    <t>2190</t>
  </si>
  <si>
    <t xml:space="preserve">New obligations and upward adjustments (total)    </t>
  </si>
  <si>
    <t>New obligations and upward adjustments (total)</t>
  </si>
  <si>
    <t>2403</t>
  </si>
  <si>
    <t xml:space="preserve">Unob Bal: Unapportioned: Other                    </t>
  </si>
  <si>
    <t>Unob Bal: Unapportioned: Other</t>
  </si>
  <si>
    <t xml:space="preserve">ZJOHNS09                                          </t>
  </si>
  <si>
    <t>Zachary Johnson / zachary.d.johnson@usace.army.mil</t>
  </si>
  <si>
    <t>3010</t>
  </si>
  <si>
    <t xml:space="preserve">Ob Bal: New obligations: Unexpired accounts       </t>
  </si>
  <si>
    <t>Ob Bal: New obligations: Unexpired accounts</t>
  </si>
  <si>
    <t>4000</t>
  </si>
  <si>
    <t xml:space="preserve">Disc: Budget authority, gross                     </t>
  </si>
  <si>
    <t>Disc: Budget authority, gross</t>
  </si>
  <si>
    <t>4010</t>
  </si>
  <si>
    <t xml:space="preserve">Disc: Outlays from new authority                  </t>
  </si>
  <si>
    <t>Disc: Outlays from new authority</t>
  </si>
  <si>
    <t>4070</t>
  </si>
  <si>
    <t xml:space="preserve">Disc: Budget authority, net                       </t>
  </si>
  <si>
    <t>Disc: Budget authority, net</t>
  </si>
  <si>
    <t>4180</t>
  </si>
  <si>
    <t xml:space="preserve">Budget authority, net (disc. and mand.)           </t>
  </si>
  <si>
    <t>Budget authority, net (disc. and mand.)</t>
  </si>
  <si>
    <t xml:space="preserve">202-00-3139   Water Infrastructure Finance and Innovation Program Account     </t>
  </si>
  <si>
    <t xml:space="preserve">3139  </t>
  </si>
  <si>
    <t xml:space="preserve">CLIFTON.R.FORD@USACE.ARMY.MIL                     </t>
  </si>
  <si>
    <t>96-3139 /X - Water Infrastructure Finance and Innovation Program Account</t>
  </si>
  <si>
    <t>202-00-3139   NON-FINANCING ACCOUNTS</t>
  </si>
  <si>
    <t>CLIFTON FORD / CLIFTON.R.FORD@USACE.ARMY.MIL</t>
  </si>
  <si>
    <t xml:space="preserve">CFORD002                                          </t>
  </si>
  <si>
    <t>Clifton Ford / clifton.r.ford@usace.army.mil</t>
  </si>
  <si>
    <t>1134</t>
  </si>
  <si>
    <t>BA: Disc: Appropriations precluded from obligation</t>
  </si>
  <si>
    <t>96-3139 21/22 - Water Infrastructure Finance and Innovation Program Account</t>
  </si>
  <si>
    <t>96-3139 22/23 - Water Infrastructure Finance and Innovation Program Account</t>
  </si>
  <si>
    <t>1033</t>
  </si>
  <si>
    <t xml:space="preserve">Unob Bal: Recov of prior year paid obligations    </t>
  </si>
  <si>
    <t>Unob Bal: Recov of prior year paid obligations</t>
  </si>
  <si>
    <t>4033</t>
  </si>
  <si>
    <t>Disc: Offsets, BA and OL: Collections, nonFed srcs</t>
  </si>
  <si>
    <t>4040</t>
  </si>
  <si>
    <t>Disc: Offsets against gross BA and outlays (total)</t>
  </si>
  <si>
    <t>4053</t>
  </si>
  <si>
    <t>Disc: Offset, BA: Recov, prior year paid obs, unex</t>
  </si>
  <si>
    <t>4060</t>
  </si>
  <si>
    <t xml:space="preserve">Disc: Additional offsets against BA only (total)  </t>
  </si>
  <si>
    <t>Disc: Additional offsets against BA only (total)</t>
  </si>
  <si>
    <t>96-3139 23/24 - Water Infrastructure Finance and Innovation Program Account</t>
  </si>
  <si>
    <t xml:space="preserve">202-00-3122   Construction                                                    </t>
  </si>
  <si>
    <t xml:space="preserve">3122  </t>
  </si>
  <si>
    <t xml:space="preserve">CANDICE.C.SMITH@USACE.ARMY.MIL                    </t>
  </si>
  <si>
    <t>96-3122 /X - Construction</t>
  </si>
  <si>
    <t>202-00-3122   NON-FINANCING ACCOUNTS</t>
  </si>
  <si>
    <t>CANDICE SMITH / CANDICE.C.SMITH@USACE.ARMY.MIL</t>
  </si>
  <si>
    <t>1042</t>
  </si>
  <si>
    <t xml:space="preserve">Unob Bal: Adj for change in allocation (gf port)  </t>
  </si>
  <si>
    <t>Unob Bal: Adj for change in allocation (gf port)</t>
  </si>
  <si>
    <t>1043</t>
  </si>
  <si>
    <t>Unob Bal: Adj for change in allocation (oc/c port)</t>
  </si>
  <si>
    <t>1044</t>
  </si>
  <si>
    <t>Unob Bal: Adj for change in allocation (oc/r port)</t>
  </si>
  <si>
    <t xml:space="preserve">CSMIT576                                          </t>
  </si>
  <si>
    <t>Candice Smith / candice.c.smith@usace.army.mil</t>
  </si>
  <si>
    <t>1063</t>
  </si>
  <si>
    <t xml:space="preserve">Unob Bal: Antic adj for change in alloc (gf port) </t>
  </si>
  <si>
    <t>Unob Bal: Antic adj for change in alloc (gf port)</t>
  </si>
  <si>
    <t>1153</t>
  </si>
  <si>
    <t xml:space="preserve">BA: Disc: Antic redc to apprp by offst coll/recpt </t>
  </si>
  <si>
    <t>BA: Disc: Antic redc to apprp by offst coll/recpt</t>
  </si>
  <si>
    <t>1170</t>
  </si>
  <si>
    <t xml:space="preserve">BA: Disc: Advance appropriation                   </t>
  </si>
  <si>
    <t>BA: Disc: Advance appropriation</t>
  </si>
  <si>
    <t>1180</t>
  </si>
  <si>
    <t xml:space="preserve">BA: Disc: Advance appropriation (total)           </t>
  </si>
  <si>
    <t>BA: Disc: Advance appropriation (total)</t>
  </si>
  <si>
    <t>1700</t>
  </si>
  <si>
    <t xml:space="preserve">BA: Disc: Spending auth: Collected                </t>
  </si>
  <si>
    <t>BA: Disc: Spending auth: Collected</t>
  </si>
  <si>
    <t>1701</t>
  </si>
  <si>
    <t>BA: Disc: Spending auth: Chng uncoll pymts Fed src</t>
  </si>
  <si>
    <t>1740</t>
  </si>
  <si>
    <t>BA: Disc: Spending auth:Antic colls, reimbs, other</t>
  </si>
  <si>
    <t>1750</t>
  </si>
  <si>
    <t xml:space="preserve">BA: Disc: Spending auth: Total                    </t>
  </si>
  <si>
    <t>BA: Disc: Spending auth: Total</t>
  </si>
  <si>
    <t>2101</t>
  </si>
  <si>
    <t>Reimbursable obs incurred: Category A (by quarter)</t>
  </si>
  <si>
    <t>2104</t>
  </si>
  <si>
    <t xml:space="preserve">Reimbursable obligations incurred (total)         </t>
  </si>
  <si>
    <t>Reimbursable obligations incurred (total)</t>
  </si>
  <si>
    <t>3060</t>
  </si>
  <si>
    <t>Ob Bal: SOY: Uncoll pymt Fed src brought fwd Oct 1</t>
  </si>
  <si>
    <t>3070</t>
  </si>
  <si>
    <t xml:space="preserve">Ob Bal: Change, uncoll pymt, Fed src, unexp       </t>
  </si>
  <si>
    <t>Ob Bal: Change, uncoll pymt, Fed src, unexp</t>
  </si>
  <si>
    <t>3072</t>
  </si>
  <si>
    <t xml:space="preserve">Ob Bal: Adj for change in allocation (oc/r port)  </t>
  </si>
  <si>
    <t>Ob Bal: Adj for change in allocation (oc/r port)</t>
  </si>
  <si>
    <t>3090</t>
  </si>
  <si>
    <t xml:space="preserve">Ob Bal: EOY: Uncoll pymt, Fed src, EOY            </t>
  </si>
  <si>
    <t>Ob Bal: EOY: Uncoll pymt, Fed src, EOY</t>
  </si>
  <si>
    <t>4030</t>
  </si>
  <si>
    <t xml:space="preserve">Disc: Offsets, BA and OL: Collections fm Fed srcs </t>
  </si>
  <si>
    <t>Disc: Offsets, BA and OL: Collections fm Fed srcs</t>
  </si>
  <si>
    <t>4050</t>
  </si>
  <si>
    <t>Disc: Offset, BA: Chng in uncol pay, Fed src, unex</t>
  </si>
  <si>
    <t>4055</t>
  </si>
  <si>
    <t>Disc: Offset, BA: Adj for change in alloc(oc port)</t>
  </si>
  <si>
    <t>4056</t>
  </si>
  <si>
    <t xml:space="preserve">Disc: Offsets, BA only: Antic offsetting collect  </t>
  </si>
  <si>
    <t>Disc: Offsets, BA only: Antic offsetting collect</t>
  </si>
  <si>
    <t>5312</t>
  </si>
  <si>
    <t xml:space="preserve">Memo: Reimbursable unobligated bal, SOY           </t>
  </si>
  <si>
    <t>Memo: Reimbursable unobligated bal, SOY</t>
  </si>
  <si>
    <t>5322</t>
  </si>
  <si>
    <t xml:space="preserve">Memo: Reimbursable unobligated bal, EOY           </t>
  </si>
  <si>
    <t>Memo: Reimbursable unobligated bal, EOY</t>
  </si>
  <si>
    <t>5332</t>
  </si>
  <si>
    <t xml:space="preserve">Memo: Reimbursable obligated bal, SOY             </t>
  </si>
  <si>
    <t>Memo: Reimbursable obligated bal, SOY</t>
  </si>
  <si>
    <t>5342</t>
  </si>
  <si>
    <t xml:space="preserve">Memo: Reimbursable obligated bal, EOY             </t>
  </si>
  <si>
    <t>Memo: Reimbursable obligated bal, EOY</t>
  </si>
  <si>
    <t xml:space="preserve">202-00-3123   Operation and Maintenance                                       </t>
  </si>
  <si>
    <t xml:space="preserve">3123  </t>
  </si>
  <si>
    <t>96-3123 /X - Operation and Maintenance</t>
  </si>
  <si>
    <t>202-00-3123   NON-FINANCING ACCOUNTS</t>
  </si>
  <si>
    <t>1010</t>
  </si>
  <si>
    <t xml:space="preserve">Unob Bal: Transferred to other accounts           </t>
  </si>
  <si>
    <t>Unob Bal: Transferred to other accounts</t>
  </si>
  <si>
    <t xml:space="preserve">ERIN.E.STARK@USACE.ARMY.MIL                       </t>
  </si>
  <si>
    <t>ERIN STARK / ERIN.E.STARK@USACE.ARMY.MIL</t>
  </si>
  <si>
    <t>1120</t>
  </si>
  <si>
    <t xml:space="preserve">BA: Disc: Approps transferred to other accounts   </t>
  </si>
  <si>
    <t>BA: Disc: Approps transferred to other accounts</t>
  </si>
  <si>
    <t>1121</t>
  </si>
  <si>
    <t xml:space="preserve">BA: Disc: Approps transferred from other accounts </t>
  </si>
  <si>
    <t>BA: Disc: Approps transferred from other accounts</t>
  </si>
  <si>
    <t xml:space="preserve">ESTARK03                                          </t>
  </si>
  <si>
    <t>Erin Stark / erin.e.stark@usace.army.mil</t>
  </si>
  <si>
    <t>1711</t>
  </si>
  <si>
    <t>BA: Disc: Spending auth: Trans from other accounts</t>
  </si>
  <si>
    <t>96-3123 20/21 - Operation and Maintenance</t>
  </si>
  <si>
    <t>1089</t>
  </si>
  <si>
    <t xml:space="preserve">Exp Unob Bal: Recov of prior year paid ob         </t>
  </si>
  <si>
    <t>Exp Unob Bal: Recov of prior year paid ob</t>
  </si>
  <si>
    <t>2180</t>
  </si>
  <si>
    <t xml:space="preserve">Obligations ("upward adjustments"), expired accts </t>
  </si>
  <si>
    <t>Obligations ("upward adjustments"), expired accts</t>
  </si>
  <si>
    <t>3011</t>
  </si>
  <si>
    <t xml:space="preserve">Ob Bal: Obs (upward adjustments): Expired accts   </t>
  </si>
  <si>
    <t>Ob Bal: Obs (upward adjustments): Expired accts</t>
  </si>
  <si>
    <t>4054</t>
  </si>
  <si>
    <t xml:space="preserve">Disc: Offset, BA: Recov, prior year paid obs, exp </t>
  </si>
  <si>
    <t>Disc: Offset, BA: Recov, prior year paid obs, exp</t>
  </si>
  <si>
    <t xml:space="preserve">202-00-5383   Special Recreation User Fee                                     </t>
  </si>
  <si>
    <t xml:space="preserve">5007  </t>
  </si>
  <si>
    <t>1101</t>
  </si>
  <si>
    <t xml:space="preserve">BA: Disc: Appropriation (special or trust)        </t>
  </si>
  <si>
    <t>BA: Disc: Appropriation (special or trust)</t>
  </si>
  <si>
    <t xml:space="preserve">DYAN.S.LAXTON@USACE.ARMY.MIL                      </t>
  </si>
  <si>
    <t>96-5007 /X - Special Recreation Use Fees</t>
  </si>
  <si>
    <t>202-00-5383   NON-FINANCING ACCOUNTS</t>
  </si>
  <si>
    <t>DYAN LAXTON / DYAN.S.LAXTON@USACE.ARMY.MIL</t>
  </si>
  <si>
    <t xml:space="preserve">5493  </t>
  </si>
  <si>
    <t>96-5493 /X - Fund for Non-Federal Use of Disposal Facilities</t>
  </si>
  <si>
    <t xml:space="preserve">202-00-3112   Mississippi River and Tributaries                               </t>
  </si>
  <si>
    <t xml:space="preserve">3112  </t>
  </si>
  <si>
    <t>96-3112 /X - Mississippi River and Tributaries</t>
  </si>
  <si>
    <t>202-00-3112   NON-FINANCING ACCOUNTS</t>
  </si>
  <si>
    <t xml:space="preserve">202-00-3125   Flood Control and Coastal Emergencies                           </t>
  </si>
  <si>
    <t xml:space="preserve">3125  </t>
  </si>
  <si>
    <t>96-3125 /X - Flood Control and Coastal Emergencies</t>
  </si>
  <si>
    <t>202-00-3125   NON-FINANCING ACCOUNTS</t>
  </si>
  <si>
    <t xml:space="preserve">202-00-3121   Investigations                                                  </t>
  </si>
  <si>
    <t xml:space="preserve">3121  </t>
  </si>
  <si>
    <t>96-3121 /X - Investigations</t>
  </si>
  <si>
    <t>202-00-3121   NON-FINANCING ACCOUNTS</t>
  </si>
  <si>
    <t xml:space="preserve">202-00-3126   Regulatory Program                                              </t>
  </si>
  <si>
    <t xml:space="preserve">3126  </t>
  </si>
  <si>
    <t>96-3126 /X - Regulatory Program</t>
  </si>
  <si>
    <t>202-00-3126   NON-FINANCING ACCOUNTS</t>
  </si>
  <si>
    <t xml:space="preserve">DANIELLE.Y.PETERSONGREGANTI@USACE.ARMY.MIL        </t>
  </si>
  <si>
    <t>DANIELLE PETERSON GREGANTI / DANIELLE.Y.PETERSONGREGANTI@USACE.ARMY.MIL</t>
  </si>
  <si>
    <t>96-3126 17/18 - Regulatory Program</t>
  </si>
  <si>
    <t xml:space="preserve">DGREGA01                                          </t>
  </si>
  <si>
    <t>Danielle Greganti / danielle.y.petersongreganti@usace.army.mil</t>
  </si>
  <si>
    <t>96-3126 18/19 - Regulatory Program</t>
  </si>
  <si>
    <t>96-3126 19/20 - Regulatory Program</t>
  </si>
  <si>
    <t>96-3126 20/21 - Regulatory Program</t>
  </si>
  <si>
    <t>96-3126 21/22 - Regulatory Program</t>
  </si>
  <si>
    <t>3071</t>
  </si>
  <si>
    <t xml:space="preserve">Ob Bal: Change, uncoll pymt, Fed src, exp         </t>
  </si>
  <si>
    <t>Ob Bal: Change, uncoll pymt, Fed src, exp</t>
  </si>
  <si>
    <t>4051</t>
  </si>
  <si>
    <t xml:space="preserve">Disc: Offset, BA: Chng in uncol pay, Fed src, exp </t>
  </si>
  <si>
    <t>Disc: Offset, BA: Chng in uncol pay, Fed src, exp</t>
  </si>
  <si>
    <t>96-3126 22/23 - Regulatory Program</t>
  </si>
  <si>
    <t xml:space="preserve">26  </t>
  </si>
  <si>
    <t>96-3126 22/26 - Regulatory Program</t>
  </si>
  <si>
    <t>96-3126 23/24 - Regulatory Program</t>
  </si>
  <si>
    <t xml:space="preserve">202-00-3130   Formerly Utilized Sites Remedial Action Program                 </t>
  </si>
  <si>
    <t xml:space="preserve">3130  </t>
  </si>
  <si>
    <t>96-3130 /X - Formerly Utilized Sites Remedial Action Program</t>
  </si>
  <si>
    <t>202-00-3130   NON-FINANCING ACCOUNTS</t>
  </si>
  <si>
    <t xml:space="preserve">202-00-3124   Expenses                                                        </t>
  </si>
  <si>
    <t xml:space="preserve">3124  </t>
  </si>
  <si>
    <t>96-3124 /X - Expenses</t>
  </si>
  <si>
    <t>202-00-3124   NON-FINANCING ACCOUNTS</t>
  </si>
  <si>
    <t>1011</t>
  </si>
  <si>
    <t xml:space="preserve">Unob Bal: Transferred from other accounts         </t>
  </si>
  <si>
    <t>Unob Bal: Transferred from other accounts</t>
  </si>
  <si>
    <t>96-3124 17/18 - Expenses</t>
  </si>
  <si>
    <t>96-3124 18/19 - Expenses</t>
  </si>
  <si>
    <t>96-3124 19/20 - Expenses</t>
  </si>
  <si>
    <t>96-3124 20/21 - Expenses</t>
  </si>
  <si>
    <t>96-3124 21/22 - Expenses</t>
  </si>
  <si>
    <t>96-3124 22/23 - Expenses</t>
  </si>
  <si>
    <t>96-3124 23/24 - Expenses</t>
  </si>
  <si>
    <t xml:space="preserve">202-00-3128   Washington Aqueduct                                             </t>
  </si>
  <si>
    <t xml:space="preserve">3128  </t>
  </si>
  <si>
    <t>96-3128 /X - Washington Aqueduct</t>
  </si>
  <si>
    <t>202-00-3128   NON-FINANCING ACCOUNTS</t>
  </si>
  <si>
    <t>1020</t>
  </si>
  <si>
    <t xml:space="preserve">Unob Bal: Adj to SOY bal brought forward, Oct 1   </t>
  </si>
  <si>
    <t>Unob Bal: Adj to SOY bal brought forward, Oct 1</t>
  </si>
  <si>
    <t>1800</t>
  </si>
  <si>
    <t xml:space="preserve">BA: Mand: Spending auth: Collected                </t>
  </si>
  <si>
    <t>BA: Mand: Spending auth: Collected</t>
  </si>
  <si>
    <t>1850</t>
  </si>
  <si>
    <t xml:space="preserve">BA: Mand: Spending auth: Total                    </t>
  </si>
  <si>
    <t>BA: Mand: Spending auth: Total</t>
  </si>
  <si>
    <t>3001</t>
  </si>
  <si>
    <t xml:space="preserve">Ob Bal: SOY: Adj to unpaid obs brought fwd Oct 1  </t>
  </si>
  <si>
    <t>Ob Bal: SOY: Adj to unpaid obs brought fwd Oct 1</t>
  </si>
  <si>
    <t>4090</t>
  </si>
  <si>
    <t xml:space="preserve">Mand: Budget authority, gross                     </t>
  </si>
  <si>
    <t>Mand: Budget authority, gross</t>
  </si>
  <si>
    <t>4101</t>
  </si>
  <si>
    <t xml:space="preserve">Mand: Outlays from balances                       </t>
  </si>
  <si>
    <t>Mand: Outlays from balances</t>
  </si>
  <si>
    <t>4110</t>
  </si>
  <si>
    <t xml:space="preserve">Mand: Outlays, gross (total)                      </t>
  </si>
  <si>
    <t>Mand: Outlays, gross (total)</t>
  </si>
  <si>
    <t>4123</t>
  </si>
  <si>
    <t>Mand: Offsets, BA and OL: Collections, nonFed srcs</t>
  </si>
  <si>
    <t>4130</t>
  </si>
  <si>
    <t>Mand: Offsets against gross BA and outlays (total)</t>
  </si>
  <si>
    <t>4143</t>
  </si>
  <si>
    <t>Mand: Offset, BA: Recov, prior year paid obs, unex</t>
  </si>
  <si>
    <t>4150</t>
  </si>
  <si>
    <t xml:space="preserve">Mand: Additional offsets against BA only (total)  </t>
  </si>
  <si>
    <t>Mand: Additional offsets against BA only (total)</t>
  </si>
  <si>
    <t>4170</t>
  </si>
  <si>
    <t xml:space="preserve">Mand: Outlays, net                                </t>
  </si>
  <si>
    <t>Mand: Outlays, net</t>
  </si>
  <si>
    <t>5314</t>
  </si>
  <si>
    <t xml:space="preserve">Memo: Mandatory unobligated bal, SOY              </t>
  </si>
  <si>
    <t>Memo: Mandatory unobligated bal, SOY</t>
  </si>
  <si>
    <t>5324</t>
  </si>
  <si>
    <t xml:space="preserve">Memo: Mandatory unobligated bal, EOY              </t>
  </si>
  <si>
    <t>Memo: Mandatory unobligated bal, EOY</t>
  </si>
  <si>
    <t>5334</t>
  </si>
  <si>
    <t xml:space="preserve">Memo: Mandatory obligated bal, SOY                </t>
  </si>
  <si>
    <t>Memo: Mandatory obligated bal, SOY</t>
  </si>
  <si>
    <t>5344</t>
  </si>
  <si>
    <t xml:space="preserve">Memo: Mandatory obligated bal, EOY                </t>
  </si>
  <si>
    <t>Memo: Mandatory obligated bal, EOY</t>
  </si>
  <si>
    <t xml:space="preserve">202-00-9921   Permanent Appropriations                                        </t>
  </si>
  <si>
    <t xml:space="preserve">5066  </t>
  </si>
  <si>
    <t>96-5066 /X - Hydraulic Mining in California, Debris Fund</t>
  </si>
  <si>
    <t>202-00-9921   NON-FINANCING ACCOUNTS</t>
  </si>
  <si>
    <t>1201</t>
  </si>
  <si>
    <t xml:space="preserve">BA: Mand: Appropriation (special or trust)        </t>
  </si>
  <si>
    <t>BA: Mand: Appropriation (special or trust)</t>
  </si>
  <si>
    <t>1203</t>
  </si>
  <si>
    <t>BA: Mand: Approp (previously unavail) (spec/trust)</t>
  </si>
  <si>
    <t>1232</t>
  </si>
  <si>
    <t xml:space="preserve">BA: Mand: New\Unob bal of approps temp reduced    </t>
  </si>
  <si>
    <t>BA: Mand: New\Unob bal of approps temp reduced</t>
  </si>
  <si>
    <t>1260</t>
  </si>
  <si>
    <t xml:space="preserve">BA: Mand: Appropriation (total)                   </t>
  </si>
  <si>
    <t>BA: Mand: Appropriation (total)</t>
  </si>
  <si>
    <t>4160</t>
  </si>
  <si>
    <t xml:space="preserve">Mand: Budget authority, net                       </t>
  </si>
  <si>
    <t>Mand: Budget authority, net</t>
  </si>
  <si>
    <t xml:space="preserve">5090  </t>
  </si>
  <si>
    <t>96-5090 /X - Payments to States, Flood Control Act of 1954</t>
  </si>
  <si>
    <t>4100</t>
  </si>
  <si>
    <t xml:space="preserve">Mand: Outlays from new authority                  </t>
  </si>
  <si>
    <t>Mand: Outlays from new authority</t>
  </si>
  <si>
    <t xml:space="preserve">5125  </t>
  </si>
  <si>
    <t>96-5125 /X - Maintenance and Operation of Dams and Other Improvements of Navi</t>
  </si>
  <si>
    <t xml:space="preserve">202-00-4902   Revolving Fund                                                  </t>
  </si>
  <si>
    <t xml:space="preserve">4902  </t>
  </si>
  <si>
    <t>96-4902 /X - Revolving Fund</t>
  </si>
  <si>
    <t>202-00-4902   NON-FINANCING ACCOUNTS</t>
  </si>
  <si>
    <t>1801</t>
  </si>
  <si>
    <t>BA: Mand: Spending auth: Chng uncoll pymts Fed src</t>
  </si>
  <si>
    <t>1823</t>
  </si>
  <si>
    <t>BA: Mand: Spending auth: New\Unob bal temp reduced</t>
  </si>
  <si>
    <t>1840</t>
  </si>
  <si>
    <t>BA: Mand: Spending auth:Antic colls, reimbs, other</t>
  </si>
  <si>
    <t>4120</t>
  </si>
  <si>
    <t xml:space="preserve">Mand: Offsets, BA and OL: Collections fm Fed srcs </t>
  </si>
  <si>
    <t>Mand: Offsets, BA and OL: Collections fm Fed srcs</t>
  </si>
  <si>
    <t>4140</t>
  </si>
  <si>
    <t>Mand: Offset, BA: Chng in uncol pay, Fed src, unex</t>
  </si>
  <si>
    <t>4146</t>
  </si>
  <si>
    <t xml:space="preserve">Mand: Offsets, BA only: Antic offsetting collect  </t>
  </si>
  <si>
    <t>Mand: Offsets, BA only: Antic offsetting collect</t>
  </si>
  <si>
    <t xml:space="preserve">202-00-5570   Interagency America the Beautiful Pass Revenues                 </t>
  </si>
  <si>
    <t xml:space="preserve">5570  </t>
  </si>
  <si>
    <t>96-5570 /X - Interagency America the Beautiful Pass Revenues</t>
  </si>
  <si>
    <t>202-00-5570   NON-FINANCING ACCOUNTS</t>
  </si>
  <si>
    <t xml:space="preserve">202-00-5607   Special Use Permit Fees                                         </t>
  </si>
  <si>
    <t xml:space="preserve">5607  </t>
  </si>
  <si>
    <t>96-5607 /X - Special Use Permit Fees</t>
  </si>
  <si>
    <t>202-00-5607   NON-FINANCING ACCOUNTS</t>
  </si>
  <si>
    <t xml:space="preserve">202-00-8863   Harbor Maintenance Trust Fund                                   </t>
  </si>
  <si>
    <t xml:space="preserve">8863  </t>
  </si>
  <si>
    <t xml:space="preserve">BRENDA.K.CARTER@USACE.ARMY.MIL                    </t>
  </si>
  <si>
    <t>96-8863 /X - Harbor Maintenance Trust Fund</t>
  </si>
  <si>
    <t>202-00-8863   NON-FINANCING ACCOUNTS</t>
  </si>
  <si>
    <t>BRENDA CARTER / BRENDA.K.CARTER@USACE.ARMY.MIL</t>
  </si>
  <si>
    <t>1045</t>
  </si>
  <si>
    <t xml:space="preserve">Unob Bal: Adj for change in allocation (tf port)  </t>
  </si>
  <si>
    <t>Unob Bal: Adj for change in allocation (tf port)</t>
  </si>
  <si>
    <t>96-96-8863 /X - Harbor Maintenance Trust Fund</t>
  </si>
  <si>
    <t>2002</t>
  </si>
  <si>
    <t>Cat B\ Direct- 6011 Harbor Maintenance Trust Fund (Payment to Construc</t>
  </si>
  <si>
    <t>Direct obs incurred: Category B (by project)</t>
  </si>
  <si>
    <t>011</t>
  </si>
  <si>
    <t>Harbor Maintenance Trust Fund (Payment to Construc</t>
  </si>
  <si>
    <t xml:space="preserve">202-00-8861   Inland Waterways Trust Fund                                     </t>
  </si>
  <si>
    <t xml:space="preserve">8861  </t>
  </si>
  <si>
    <t>96-8861 /X - Inland Waterways Trust Fund</t>
  </si>
  <si>
    <t>202-00-8861   NON-FINANCING ACCOUNTS</t>
  </si>
  <si>
    <t>96-96-8861 /X - Inland Waterways Trust Fund</t>
  </si>
  <si>
    <t xml:space="preserve">Cat B\ Direct- 6011 Inland Waterway Trust Fund (Construction)         </t>
  </si>
  <si>
    <t>Inland Waterway Trust Fund (Construction)</t>
  </si>
  <si>
    <t xml:space="preserve">202-00-8862   Rivers and Harbors Contributed Funds                            </t>
  </si>
  <si>
    <t xml:space="preserve">8862  </t>
  </si>
  <si>
    <t>96-8862 /X - Rivers and Harbors Contributed Funds</t>
  </si>
  <si>
    <t>202-00-8862   NON-FINANCING ACCOUNTS</t>
  </si>
  <si>
    <t xml:space="preserve">202-00-8333   Coastal Wetlands Restoration Trust Fund                         </t>
  </si>
  <si>
    <t xml:space="preserve">8333  </t>
  </si>
  <si>
    <t>96-8333 /X - Coastal Wetlands Restoration Trust Fund</t>
  </si>
  <si>
    <t>202-00-8333   NON-FINANCING ACCOUNTS</t>
  </si>
  <si>
    <t>1221</t>
  </si>
  <si>
    <t xml:space="preserve">BA: Mand: Approps transferred from other accounts </t>
  </si>
  <si>
    <t>BA: Mand: Approps transferred from other accounts</t>
  </si>
  <si>
    <t>202-00-8217   South Dakota Terrestrial Wildlife Habitat Restoration Trust Fund</t>
  </si>
  <si>
    <t xml:space="preserve">8217  </t>
  </si>
  <si>
    <t>96-8217 /X - South Dakota Terrestrial Wildlife Habitat Restoration Trust Fund</t>
  </si>
  <si>
    <t>202-00-8217   NON-FINANCING ACCOUNTS</t>
  </si>
  <si>
    <t>1250</t>
  </si>
  <si>
    <t xml:space="preserve">BA: Mand: Anticipated appropriation               </t>
  </si>
  <si>
    <t>BA: Mand: Anticipated appropriation</t>
  </si>
  <si>
    <t xml:space="preserve">00 </t>
  </si>
  <si>
    <t xml:space="preserve">BCARTE03                                          </t>
  </si>
  <si>
    <t>Brenda Carter / brenda.k.carter@usace.army.mil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</si>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</sst>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/>
      <right/>
      <top/>
      <bottom style="thin">
        <color indexed="65"/>
      </bottom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3" fontId="1" fillId="0" borderId="1" xfId="0" applyNumberFormat="1" applyFont="1" applyBorder="1"/>
    <xf numFmtId="4" fontId="1" fillId="0" borderId="0" xfId="0" applyNumberFormat="1" applyFont="1" applyBorder="1"/>
    <xf numFmtId="4" fontId="1" fillId="0" borderId="0" xfId="0" applyNumberFormat="1" applyFont="1"/>
    <xf numFmtId="4" fontId="1" fillId="0" borderId="1" xfId="0" applyNumberFormat="1" applyFont="1" applyBorder="1" applyAlignment="1">
      <alignment horizontal="right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3" xfId="0" applyFont="1" applyBorder="1"/>
    <xf numFmtId="0" fontId="1" fillId="0" borderId="1" xfId="0" applyFont="1" applyBorder="1"/>
    <xf numFmtId="4" fontId="1" fillId="0" borderId="2" xfId="0" applyNumberFormat="1" applyFont="1" applyBorder="1"/>
    <xf numFmtId="0" fontId="1" fillId="0" borderId="0" xfId="0" applyFont="1" applyBorder="1" applyAlignment="1">
      <alignment horizontal="center"/>
    </xf>
    <xf numFmtId="4" fontId="1" fillId="0" borderId="0" xfId="0" applyNumberFormat="1" applyFont="1" applyBorder="1" applyAlignment="1"/>
    <xf numFmtId="4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/>
    <xf numFmtId="4" fontId="1" fillId="0" borderId="0" xfId="0" applyNumberFormat="1" applyFont="1" applyAlignment="1"/>
    <xf numFmtId="0" fontId="1" fillId="0" borderId="6" xfId="0" applyFont="1" applyBorder="1"/>
    <xf numFmtId="3" fontId="1" fillId="0" borderId="0" xfId="0" applyNumberFormat="1" applyFont="1"/>
    <xf numFmtId="4" fontId="1" fillId="0" borderId="4" xfId="0" applyNumberFormat="1" applyFont="1" applyBorder="1"/>
    <xf numFmtId="0" fontId="1" fillId="0" borderId="0" xfId="0" applyFont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4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right"/>
    </xf>
    <xf numFmtId="0" fontId="2" fillId="0" borderId="0" xfId="0" applyFont="1"/>
    <xf numFmtId="0" fontId="1" fillId="0" borderId="0" xfId="0" pivotButton="1" applyFont="1" applyBorder="1"/>
    <xf numFmtId="0" fontId="3" fillId="0" borderId="0" xfId="0" applyFont="1" applyBorder="1"/>
    <xf numFmtId="0" fontId="2" fillId="0" borderId="0" xfId="0" applyFont="1" applyBorder="1" applyAlignment="1"/>
    <xf numFmtId="0" fontId="3" fillId="0" borderId="0" xfId="0" applyFont="1"/>
    <xf numFmtId="0" fontId="3" fillId="0" borderId="8" xfId="0" applyFont="1" applyBorder="1" applyAlignment="1">
      <alignment horizontal="right"/>
    </xf>
    <xf numFmtId="4" fontId="3" fillId="0" borderId="8" xfId="0" applyNumberFormat="1" applyFont="1" applyBorder="1" applyAlignment="1">
      <alignment horizontal="right"/>
    </xf>
    <xf numFmtId="0" fontId="1" fillId="0" borderId="0" xfId="0" pivotButton="1" applyFont="1"/>
    <xf numFmtId="0" fontId="3" fillId="0" borderId="8" xfId="0" applyFont="1" applyBorder="1"/>
    <xf numFmtId="0" fontId="3" fillId="0" borderId="7" xfId="0" applyFont="1" applyBorder="1"/>
    <xf numFmtId="3" fontId="3" fillId="0" borderId="8" xfId="0" applyNumberFormat="1" applyFont="1" applyBorder="1"/>
    <xf numFmtId="0" fontId="3" fillId="0" borderId="1" xfId="0" applyFont="1" applyBorder="1"/>
    <xf numFmtId="3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1" fillId="0" borderId="0" xfId="0" applyNumberFormat="1" applyFont="1" applyBorder="1"/>
    <xf numFmtId="4" fontId="3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0" xfId="0" applyFont="1"/>
  </cellXfs>
  <cellStyles count="1">
    <cellStyle name="Normal" xfId="0" builtinId="0"/>
  </cellStyles>
  <dxfs count="180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border>
        <right/>
        <top/>
        <bottom/>
      </border>
    </dxf>
    <dxf>
      <border>
        <left/>
        <right/>
        <bottom/>
      </border>
    </dxf>
    <dxf>
      <border>
        <left/>
        <right/>
        <bottom/>
      </border>
    </dxf>
    <dxf>
      <border>
        <left/>
        <right/>
        <bottom/>
      </border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horizontal="right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A5:A8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244.446173958335" missingItemsLimit="0" createdVersion="4" refreshedVersion="6" minRefreshableVersion="3" recordCount="2026">
  <cacheSource type="worksheet">
    <worksheetSource name="Table_Query_from_MAXP"/>
  </cacheSource>
  <cacheFields count="44">
    <cacheField name="RPT_YR" numFmtId="0">
      <sharedItems/>
    </cacheField>
    <cacheField name="AGENCY" numFmtId="0">
      <sharedItems count="1">
        <s v="Corps of Engineers--Civil Works"/>
      </sharedItems>
    </cacheField>
    <cacheField name="BUREAU" numFmtId="0">
      <sharedItems count="1">
        <s v="Corps of Engineers--Civil Works"/>
      </sharedItems>
    </cacheField>
    <cacheField name="OMB_ACCT" numFmtId="0">
      <sharedItems count="21">
        <s v="202-00-3132   Office of the Assistant Secretary of the Army for Civil Works   "/>
        <s v="202-00-3139   Water Infrastructure Finance and Innovation Program Account     "/>
        <s v="202-00-3122   Construction                                                    "/>
        <s v="202-00-3123   Operation and Maintenance                                       "/>
        <s v="202-00-5383   Special Recreation User Fee                                     "/>
        <s v="202-00-3112   Mississippi River and Tributaries                               "/>
        <s v="202-00-3125   Flood Control and Coastal Emergencies                           "/>
        <s v="202-00-3121   Investigations                                                  "/>
        <s v="202-00-3126   Regulatory Program                                              "/>
        <s v="202-00-3130   Formerly Utilized Sites Remedial Action Program                 "/>
        <s v="202-00-3124   Expenses                                                        "/>
        <s v="202-00-3128   Washington Aqueduct                                             "/>
        <s v="202-00-9921   Permanent Appropriations                                        "/>
        <s v="202-00-4902   Revolving Fund                                                  "/>
        <s v="202-00-5570   Interagency America the Beautiful Pass Revenues                 "/>
        <s v="202-00-5607   Special Use Permit Fees                                         "/>
        <s v="202-00-8863   Harbor Maintenance Trust Fund                                   "/>
        <s v="202-00-8861   Inland Waterways Trust Fund                                     "/>
        <s v="202-00-8862   Rivers and Harbors Contributed Funds                            "/>
        <s v="202-00-8333   Coastal Wetlands Restoration Trust Fund                         "/>
        <s v="202-00-8217   South Dakota Terrestrial Wildlife Habitat Restoration Trust Fund"/>
      </sharedItems>
    </cacheField>
    <cacheField name="TRAG" numFmtId="0">
      <sharedItems/>
    </cacheField>
    <cacheField name="ALLOC" numFmtId="0">
      <sharedItems/>
    </cacheField>
    <cacheField name="TRACCT" numFmtId="0">
      <sharedItems count="24">
        <s v="3132  "/>
        <s v="3139  "/>
        <s v="3122  "/>
        <s v="3123  "/>
        <s v="5007  "/>
        <s v="5493  "/>
        <s v="3112  "/>
        <s v="3125  "/>
        <s v="3121  "/>
        <s v="3126  "/>
        <s v="3130  "/>
        <s v="3124  "/>
        <s v="3128  "/>
        <s v="5066  "/>
        <s v="5090  "/>
        <s v="5125  "/>
        <s v="4902  "/>
        <s v="5570  "/>
        <s v="5607  "/>
        <s v="8863  "/>
        <s v="8861  "/>
        <s v="8862  "/>
        <s v="8333  "/>
        <s v="8217  "/>
      </sharedItems>
    </cacheField>
    <cacheField name="FY1" numFmtId="0">
      <sharedItems count="8">
        <s v="    "/>
        <s v="17  "/>
        <s v="18  "/>
        <s v="19  "/>
        <s v="20  "/>
        <s v="21  "/>
        <s v="22  "/>
        <s v="23  "/>
      </sharedItems>
    </cacheField>
    <cacheField name="FY2" numFmtId="0">
      <sharedItems count="9">
        <s v="X   "/>
        <s v="18  "/>
        <s v="19  "/>
        <s v="20  "/>
        <s v="21  "/>
        <s v="22  "/>
        <s v="23  "/>
        <s v="24  "/>
        <s v="26  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124">
        <s v="1000"/>
        <s v="1021"/>
        <s v="1061"/>
        <s v="1070"/>
        <s v="1910"/>
        <s v="2201"/>
        <s v="2203"/>
        <s v="2412"/>
        <s v="2490"/>
        <s v="2500"/>
        <s v="2501"/>
        <s v="3000"/>
        <s v="3040"/>
        <s v="3050"/>
        <s v="3100"/>
        <s v="3200"/>
        <s v="5311"/>
        <s v="5313"/>
        <s v="5321"/>
        <s v="5323"/>
        <s v="5331"/>
        <s v="5333"/>
        <s v="5341"/>
        <s v="5343"/>
        <s v="1029"/>
        <s v="1085"/>
        <s v="1087"/>
        <s v="1099"/>
        <s v="2413"/>
        <s v="3041"/>
        <s v="1080"/>
        <s v="3020"/>
        <s v="4011"/>
        <s v="4020"/>
        <s v="4080"/>
        <s v="4190"/>
        <s v="1100"/>
        <s v="1160"/>
        <s v="1900"/>
        <s v="2001"/>
        <s v="2004"/>
        <s v="2170"/>
        <s v="2190"/>
        <s v="2403"/>
        <s v="3010"/>
        <s v="4000"/>
        <s v="4010"/>
        <s v="4070"/>
        <s v="4180"/>
        <s v="1134"/>
        <s v="1033"/>
        <s v="4033"/>
        <s v="4040"/>
        <s v="4053"/>
        <s v="4060"/>
        <s v="1042"/>
        <s v="1043"/>
        <s v="1044"/>
        <s v="1063"/>
        <s v="1153"/>
        <s v="1170"/>
        <s v="1180"/>
        <s v="1700"/>
        <s v="1701"/>
        <s v="1740"/>
        <s v="1750"/>
        <s v="2101"/>
        <s v="2104"/>
        <s v="3060"/>
        <s v="3070"/>
        <s v="3072"/>
        <s v="3090"/>
        <s v="4030"/>
        <s v="4050"/>
        <s v="4055"/>
        <s v="4056"/>
        <s v="5312"/>
        <s v="5322"/>
        <s v="5332"/>
        <s v="5342"/>
        <s v="1010"/>
        <s v="1120"/>
        <s v="1121"/>
        <s v="1711"/>
        <s v="1089"/>
        <s v="2180"/>
        <s v="3011"/>
        <s v="4054"/>
        <s v="1101"/>
        <s v="3071"/>
        <s v="4051"/>
        <s v="1011"/>
        <s v="1020"/>
        <s v="1800"/>
        <s v="1850"/>
        <s v="3001"/>
        <s v="4090"/>
        <s v="4101"/>
        <s v="4110"/>
        <s v="4123"/>
        <s v="4130"/>
        <s v="4143"/>
        <s v="4150"/>
        <s v="4170"/>
        <s v="5314"/>
        <s v="5324"/>
        <s v="5334"/>
        <s v="5344"/>
        <s v="1201"/>
        <s v="1203"/>
        <s v="1232"/>
        <s v="1260"/>
        <s v="4160"/>
        <s v="4100"/>
        <s v="1801"/>
        <s v="1823"/>
        <s v="1840"/>
        <s v="4120"/>
        <s v="4140"/>
        <s v="4146"/>
        <s v="1045"/>
        <s v="2002"/>
        <s v="1221"/>
        <s v="1250"/>
      </sharedItems>
    </cacheField>
    <cacheField name="LINE_DESC" numFmtId="0">
      <sharedItems count="125">
        <s v="Unob Bal: Brought forward, Oct 1                  "/>
        <s v="Unob Bal: Recov of prior year unpaid obligations  "/>
        <s v="Unob Bal: Antic recov of prior year unpd/pd obl   "/>
        <s v="Unob Bal: Unobligated balance (total)             "/>
        <s v="Total budgetary resources (disc. and mand.)       "/>
        <s v="Unob Bal: Apportioned: Avail in the current period"/>
        <s v="Unob Bal: Apportioned: Anticipated                "/>
        <s v="Unexpired Unobligated Balance: end of year        "/>
        <s v="Unob Bal: end of year (total)                     "/>
        <s v="Total budgetary resources                         "/>
        <s v="Memo: Bud resc, subj to appor unob bal, EOY       "/>
        <s v="Ob Bal: SOY: Unpaid obs brought fwd, Oct 1        "/>
        <s v="Ob Bal: Recov, prior year unpaid obs, unexp accts "/>
        <s v="Ob Bal: EOY: Unpaid obligations                   "/>
        <s v="Memo: Obligated balance, start of year            "/>
        <s v="Memo: Obligated balance, end of year              "/>
        <s v="Memo: Direct unobligated bal, SOY                 "/>
        <s v="Memo: Discretionary unobligated bal, SOY          "/>
        <s v="Memo: Direct unobligated bal, EOY                 "/>
        <s v="Memo: Discretionary unobligated bal, EOY          "/>
        <s v="Memo: Direct obligated bal, SOY                   "/>
        <s v="Memo: Discretionary obligated bal, SOY            "/>
        <s v="Memo: Direct obligated bal, EOY                   "/>
        <s v="Memo: Discretionary obligated bal, EOY            "/>
        <s v="Unob Bal: Other balances withdrawn to Treasury    "/>
        <s v="Exp Unob Bal: Recov of prior year unpaid obs      "/>
        <s v="Exp Unob Bal: Other balances withdrawn to Treasury"/>
        <s v="Exp Unob Bal: Expired bal for adj only (total)    "/>
        <s v="Expired Unobligated Balance: end of year          "/>
        <s v="Ob Bal: Recov, prior year unpaid obs, exp accts   "/>
        <s v="Exp Unob Bal: Brought forward, Oct 1              "/>
        <s v="Ob Bal: Outlays (gross)                           "/>
        <s v="Disc: Outlays from balances                       "/>
        <s v="Disc: Outlays, gross (total)                      "/>
        <s v="Disc: Outlays, net                                "/>
        <s v="Outlays, net (disc. and mand.)                    "/>
        <s v="BA: Disc: Appropriation                           "/>
        <s v="BA: Disc: Appropriation (total)                   "/>
        <s v="Budget authority total (disc. and mand.)          "/>
        <s v="Direct obs incurred: Category A (by quarter)      "/>
        <s v="Direct obligations incurred (total)               "/>
        <s v="New obligations, unexpired accounts               "/>
        <s v="New obligations and upward adjustments (total)    "/>
        <s v="Unob Bal: Unapportioned: Other                    "/>
        <s v="Ob Bal: New obligations: Unexpired accounts       "/>
        <s v="Disc: Budget authority, gross                     "/>
        <s v="Disc: Outlays from new authority                  "/>
        <s v="Disc: Budget authority, net                       "/>
        <s v="Budget authority, net (disc. and mand.)           "/>
        <s v="BA: Disc: Appropriations precluded from obligation"/>
        <s v="Unob Bal: Recov of prior year paid obligations    "/>
        <s v="Disc: Offsets, BA and OL: Collections, nonFed srcs"/>
        <s v="Disc: Offsets against gross BA and outlays (total)"/>
        <s v="Disc: Offset, BA: Recov, prior year paid obs, unex"/>
        <s v="Disc: Additional offsets against BA only (total)  "/>
        <s v="Unob Bal: Adj for change in allocation (gf port)  "/>
        <s v="Unob Bal: Adj for change in allocation (oc/c port)"/>
        <s v="Unob Bal: Adj for change in allocation (oc/r port)"/>
        <s v="Unob Bal: Antic adj for change in alloc (gf port) "/>
        <s v="BA: Disc: Antic redc to apprp by offst coll/recpt "/>
        <s v="BA: Disc: Advance appropriation                   "/>
        <s v="BA: Disc: Advance appropriation (total)           "/>
        <s v="BA: Disc: Spending auth: Collected                "/>
        <s v="BA: Disc: Spending auth: Chng uncoll pymts Fed src"/>
        <s v="BA: Disc: Spending auth:Antic colls, reimbs, other"/>
        <s v="BA: Disc: Spending auth: Total                    "/>
        <s v="Reimbursable obs incurred: Category A (by quarter)"/>
        <s v="Reimbursable obligations incurred (total)         "/>
        <s v="Ob Bal: SOY: Uncoll pymt Fed src brought fwd Oct 1"/>
        <s v="Ob Bal: Change, uncoll pymt, Fed src, unexp       "/>
        <s v="Ob Bal: Adj for change in allocation (oc/r port)  "/>
        <s v="Ob Bal: EOY: Uncoll pymt, Fed src, EOY            "/>
        <s v="Disc: Offsets, BA and OL: Collections fm Fed srcs "/>
        <s v="Disc: Offset, BA: Chng in uncol pay, Fed src, unex"/>
        <s v="Disc: Offset, BA: Adj for change in alloc(oc port)"/>
        <s v="Disc: Offsets, BA only: Antic offsetting collect  "/>
        <s v="Memo: Reimbursable unobligated bal, SOY           "/>
        <s v="Memo: Reimbursable unobligated bal, EOY           "/>
        <s v="Memo: Reimbursable obligated bal, SOY             "/>
        <s v="Memo: Reimbursable obligated bal, EOY             "/>
        <s v="Unob Bal: Transferred to other accounts           "/>
        <s v="BA: Disc: Approps transferred to other accounts   "/>
        <s v="BA: Disc: Approps transferred from other accounts "/>
        <s v="BA: Disc: Spending auth: Trans from other accounts"/>
        <s v="Exp Unob Bal: Recov of prior year paid ob         "/>
        <s v="Obligations (&quot;upward adjustments&quot;), expired accts "/>
        <s v="Ob Bal: Obs (upward adjustments): Expired accts   "/>
        <s v="Disc: Offset, BA: Recov, prior year paid obs, exp "/>
        <s v="BA: Disc: Appropriation (special or trust)        "/>
        <s v="Ob Bal: Change, uncoll pymt, Fed src, exp         "/>
        <s v="Disc: Offset, BA: Chng in uncol pay, Fed src, exp "/>
        <s v="Unob Bal: Transferred from other accounts         "/>
        <s v="Unob Bal: Adj to SOY bal brought forward, Oct 1   "/>
        <s v="BA: Mand: Spending auth: Collected                "/>
        <s v="BA: Mand: Spending auth: Total                    "/>
        <s v="Ob Bal: SOY: Adj to unpaid obs brought fwd Oct 1  "/>
        <s v="Mand: Budget authority, gross                     "/>
        <s v="Mand: Outlays from balances                       "/>
        <s v="Mand: Outlays, gross (total)                      "/>
        <s v="Mand: Offsets, BA and OL: Collections, nonFed srcs"/>
        <s v="Mand: Offsets against gross BA and outlays (total)"/>
        <s v="Mand: Offset, BA: Recov, prior year paid obs, unex"/>
        <s v="Mand: Additional offsets against BA only (total)  "/>
        <s v="Mand: Outlays, net                                "/>
        <s v="Memo: Mandatory unobligated bal, SOY              "/>
        <s v="Memo: Mandatory unobligated bal, EOY              "/>
        <s v="Memo: Mandatory obligated bal, SOY                "/>
        <s v="Memo: Mandatory obligated bal, EOY                "/>
        <s v="BA: Mand: Appropriation (special or trust)        "/>
        <s v="BA: Mand: Approp (previously unavail) (spec/trust)"/>
        <s v="BA: Mand: New\Unob bal of approps temp reduced    "/>
        <s v="BA: Mand: Appropriation (total)                   "/>
        <s v="Mand: Budget authority, net                       "/>
        <s v="Mand: Outlays from new authority                  "/>
        <s v="BA: Mand: Spending auth: Chng uncoll pymts Fed src"/>
        <s v="BA: Mand: Spending auth: New\Unob bal temp reduced"/>
        <s v="BA: Mand: Spending auth:Antic colls, reimbs, other"/>
        <s v="Mand: Offsets, BA and OL: Collections fm Fed srcs "/>
        <s v="Mand: Offset, BA: Chng in uncol pay, Fed src, unex"/>
        <s v="Mand: Offsets, BA only: Antic offsetting collect  "/>
        <s v="Unob Bal: Adj for change in allocation (tf port)  "/>
        <s v="Cat B\ Direct- 6011 Harbor Maintenance Trust Fund (Payment to Construc"/>
        <s v="Cat B\ Direct- 6011 Inland Waterway Trust Fund (Construction)         "/>
        <s v="BA: Mand: Approps transferred from other accounts "/>
        <s v="BA: Mand: Anticipated appropriation               "/>
      </sharedItems>
    </cacheField>
    <cacheField name="CAT_B" numFmtId="0">
      <sharedItems count="2">
        <s v="   "/>
        <s v="011"/>
      </sharedItems>
    </cacheField>
    <cacheField name="F2_USER_ID" numFmtId="0">
      <sharedItems/>
    </cacheField>
    <cacheField name="TAFS" numFmtId="0">
      <sharedItems count="52">
        <s v="96-3132 /X - Office of the Assistant Secretary of the Army for Civil Works"/>
        <s v="96-3132 17/18 - Office of the Assistant Secretary of the Army for Civil Works"/>
        <s v="96-3132 18/19 - Office of the Assistant Secretary of the Army for Civil Works"/>
        <s v="96-3132 19/20 - Office of the Assistant Secretary of the Army for Civil Works"/>
        <s v="96-3132 20/21 - Office of the Assistant Secretary of the Army for Civil Works"/>
        <s v="96-3132 21/22 - Office of the Assistant Secretary of the Army for Civil Works"/>
        <s v="96-3132 22/23 - Office of the Assistant Secretary of the Army for Civil Works"/>
        <s v="96-3132 23/24 - Office of the Assistant Secretary of the Army for Civil Works"/>
        <s v="96-3139 /X - Water Infrastructure Finance and Innovation Program Account"/>
        <s v="96-3139 21/22 - Water Infrastructure Finance and Innovation Program Account"/>
        <s v="96-3139 22/23 - Water Infrastructure Finance and Innovation Program Account"/>
        <s v="96-3139 23/24 - Water Infrastructure Finance and Innovation Program Account"/>
        <s v="96-3122 /X - Construction"/>
        <s v="96-3123 /X - Operation and Maintenance"/>
        <s v="96-3123 20/21 - Operation and Maintenance"/>
        <s v="96-5007 /X - Special Recreation Use Fees"/>
        <s v="96-5493 /X - Fund for Non-Federal Use of Disposal Facilities"/>
        <s v="96-3112 /X - Mississippi River and Tributaries"/>
        <s v="96-3125 /X - Flood Control and Coastal Emergencies"/>
        <s v="96-3121 /X - Investigations"/>
        <s v="96-3126 /X - Regulatory Program"/>
        <s v="96-3126 17/18 - Regulatory Program"/>
        <s v="96-3126 18/19 - Regulatory Program"/>
        <s v="96-3126 19/20 - Regulatory Program"/>
        <s v="96-3126 20/21 - Regulatory Program"/>
        <s v="96-3126 21/22 - Regulatory Program"/>
        <s v="96-3126 22/23 - Regulatory Program"/>
        <s v="96-3126 22/26 - Regulatory Program"/>
        <s v="96-3126 23/24 - Regulatory Program"/>
        <s v="96-3130 /X - Formerly Utilized Sites Remedial Action Program"/>
        <s v="96-3124 /X - Expenses"/>
        <s v="96-3124 17/18 - Expenses"/>
        <s v="96-3124 18/19 - Expenses"/>
        <s v="96-3124 19/20 - Expenses"/>
        <s v="96-3124 20/21 - Expenses"/>
        <s v="96-3124 21/22 - Expenses"/>
        <s v="96-3124 22/23 - Expenses"/>
        <s v="96-3124 23/24 - Expenses"/>
        <s v="96-3128 /X - Washington Aqueduct"/>
        <s v="96-5066 /X - Hydraulic Mining in California, Debris Fund"/>
        <s v="96-5090 /X - Payments to States, Flood Control Act of 1954"/>
        <s v="96-5125 /X - Maintenance and Operation of Dams and Other Improvements of Navi"/>
        <s v="96-4902 /X - Revolving Fund"/>
        <s v="96-5570 /X - Interagency America the Beautiful Pass Revenues"/>
        <s v="96-5607 /X - Special Use Permit Fees"/>
        <s v="96-8863 /X - Harbor Maintenance Trust Fund"/>
        <s v="96-96-8863 /X - Harbor Maintenance Trust Fund"/>
        <s v="96-8861 /X - Inland Waterways Trust Fund"/>
        <s v="96-96-8861 /X - Inland Waterways Trust Fund"/>
        <s v="96-8862 /X - Rivers and Harbors Contributed Funds"/>
        <s v="96-8333 /X - Coastal Wetlands Restoration Trust Fund"/>
        <s v="96-8217 /X - South Dakota Terrestrial Wildlife Habitat Restoration Trust Fund"/>
      </sharedItems>
    </cacheField>
    <cacheField name="AGENCY_TITLE" numFmtId="0">
      <sharedItems count="1">
        <s v="Corps of Engineers--Civil Works"/>
      </sharedItems>
    </cacheField>
    <cacheField name="LAST_UPDATED" numFmtId="0">
      <sharedItems/>
    </cacheField>
    <cacheField name="SECTION" numFmtId="0">
      <sharedItems count="5">
        <s v="BUDGETARY RESOURCES"/>
        <s v="STATUS OF BUDGETARY RESOURCES"/>
        <s v="CHANGE IN OBLIGATED BALANCE"/>
        <s v=" "/>
        <s v="BUDGET AUTHORITY AND OUTLAYS, NET"/>
      </sharedItems>
    </cacheField>
    <cacheField name="SECTION_NO" numFmtId="0">
      <sharedItems count="5">
        <s v="01"/>
        <s v="02"/>
        <s v="03"/>
        <s v="05"/>
        <s v="04"/>
      </sharedItems>
    </cacheField>
    <cacheField name="LINE_TYPE" numFmtId="0">
      <sharedItems count="2">
        <s v="D"/>
        <s v="S"/>
      </sharedItems>
    </cacheField>
    <cacheField name="TAFS_ACCT" numFmtId="0">
      <sharedItems count="52">
        <s v="96-3132 /X - Office of the Assistant Secretary of the Army for Civil Works"/>
        <s v="96-3132 17/18 - Office of the Assistant Secretary of the Army for Civil Works"/>
        <s v="96-3132 18/19 - Office of the Assistant Secretary of the Army for Civil Works"/>
        <s v="96-3132 19/20 - Office of the Assistant Secretary of the Army for Civil Works"/>
        <s v="96-3132 20/21 - Office of the Assistant Secretary of the Army for Civil Works"/>
        <s v="96-3132 21/22 - Office of the Assistant Secretary of the Army for Civil Works"/>
        <s v="96-3132 22/23 - Office of the Assistant Secretary of the Army for Civil Works"/>
        <s v="96-3132 23/24 - Office of the Assistant Secretary of the Army for Civil Works"/>
        <s v="96-3139 /X - Water Infrastructure Finance and Innovation Program Account"/>
        <s v="96-3139 21/22 - Water Infrastructure Finance and Innovation Program Account"/>
        <s v="96-3139 22/23 - Water Infrastructure Finance and Innovation Program Account"/>
        <s v="96-3139 23/24 - Water Infrastructure Finance and Innovation Program Account"/>
        <s v="96-3122 /X - Construction"/>
        <s v="96-3123 /X - Operation and Maintenance"/>
        <s v="96-3123 20/21 - Operation and Maintenance"/>
        <s v="96-5007 /X - Special Recreation Use Fees"/>
        <s v="96-5493 /X - Fund for Non-Federal Use of Disposal Facilities"/>
        <s v="96-3112 /X - Mississippi River and Tributaries"/>
        <s v="96-3125 /X - Flood Control and Coastal Emergencies"/>
        <s v="96-3121 /X - Investigations"/>
        <s v="96-3126 /X - Regulatory Program"/>
        <s v="96-3126 17/18 - Regulatory Program"/>
        <s v="96-3126 18/19 - Regulatory Program"/>
        <s v="96-3126 19/20 - Regulatory Program"/>
        <s v="96-3126 20/21 - Regulatory Program"/>
        <s v="96-3126 21/22 - Regulatory Program"/>
        <s v="96-3126 22/23 - Regulatory Program"/>
        <s v="96-3126 22/26 - Regulatory Program"/>
        <s v="96-3126 23/24 - Regulatory Program"/>
        <s v="96-3130 /X - Formerly Utilized Sites Remedial Action Program"/>
        <s v="96-3124 /X - Expenses"/>
        <s v="96-3124 17/18 - Expenses"/>
        <s v="96-3124 18/19 - Expenses"/>
        <s v="96-3124 19/20 - Expenses"/>
        <s v="96-3124 20/21 - Expenses"/>
        <s v="96-3124 21/22 - Expenses"/>
        <s v="96-3124 22/23 - Expenses"/>
        <s v="96-3124 23/24 - Expenses"/>
        <s v="96-3128 /X - Washington Aqueduct"/>
        <s v="96-5066 /X - Hydraulic Mining in California, Debris Fund"/>
        <s v="96-5090 /X - Payments to States, Flood Control Act of 1954"/>
        <s v="96-5125 /X - Maintenance and Operation of Dams and Other Improvements of Navi"/>
        <s v="96-4902 /X - Revolving Fund"/>
        <s v="96-5570 /X - Interagency America the Beautiful Pass Revenues"/>
        <s v="96-5607 /X - Special Use Permit Fees"/>
        <s v="96-8863 /X - Harbor Maintenance Trust Fund"/>
        <s v="96-96-8863 /X - Harbor Maintenance Trust Fund"/>
        <s v="96-8861 /X - Inland Waterways Trust Fund"/>
        <s v="96-96-8861 /X - Inland Waterways Trust Fund"/>
        <s v="96-8862 /X - Rivers and Harbors Contributed Funds"/>
        <s v="96-8333 /X - Coastal Wetlands Restoration Trust Fund"/>
        <s v="96-8217 /X - South Dakota Terrestrial Wildlife Habitat Restoration Trust Fund"/>
      </sharedItems>
    </cacheField>
    <cacheField name="BUREAU_TITLE" numFmtId="0">
      <sharedItems count="1">
        <s v="Corps of Engineers--Civil Works"/>
      </sharedItems>
    </cacheField>
    <cacheField name="OMB_ACCOUNT" numFmtId="0">
      <sharedItems count="21">
        <s v="202-00-3132   Office of the Assistant Secretary of the Army for Civil Works   "/>
        <s v="202-00-3139   Water Infrastructure Finance and Innovation Program Account     "/>
        <s v="202-00-3122   Construction                                                    "/>
        <s v="202-00-3123   Operation and Maintenance                                       "/>
        <s v="202-00-5383   Special Recreation User Fee                                     "/>
        <s v="202-00-3112   Mississippi River and Tributaries                               "/>
        <s v="202-00-3125   Flood Control and Coastal Emergencies                           "/>
        <s v="202-00-3121   Investigations                                                  "/>
        <s v="202-00-3126   Regulatory Program                                              "/>
        <s v="202-00-3130   Formerly Utilized Sites Remedial Action Program                 "/>
        <s v="202-00-3124   Expenses                                                        "/>
        <s v="202-00-3128   Washington Aqueduct                                             "/>
        <s v="202-00-9921   Permanent Appropriations                                        "/>
        <s v="202-00-4902   Revolving Fund                                                  "/>
        <s v="202-00-5570   Interagency America the Beautiful Pass Revenues                 "/>
        <s v="202-00-5607   Special Use Permit Fees                                         "/>
        <s v="202-00-8863   Harbor Maintenance Trust Fund                                   "/>
        <s v="202-00-8861   Inland Waterways Trust Fund                                     "/>
        <s v="202-00-8862   Rivers and Harbors Contributed Funds                            "/>
        <s v="202-00-8333   Coastal Wetlands Restoration Trust Fund                         "/>
        <s v="202-00-8217   South Dakota Terrestrial Wildlife Habitat Restoration Trust Fund"/>
      </sharedItems>
    </cacheField>
    <cacheField name="FIN_ACCTS" numFmtId="0">
      <sharedItems count="21">
        <s v="202-00-3132   NON-FINANCING ACCOUNTS"/>
        <s v="202-00-3139   NON-FINANCING ACCOUNTS"/>
        <s v="202-00-3122   NON-FINANCING ACCOUNTS"/>
        <s v="202-00-3123   NON-FINANCING ACCOUNTS"/>
        <s v="202-00-5383   NON-FINANCING ACCOUNTS"/>
        <s v="202-00-3112   NON-FINANCING ACCOUNTS"/>
        <s v="202-00-3125   NON-FINANCING ACCOUNTS"/>
        <s v="202-00-3121   NON-FINANCING ACCOUNTS"/>
        <s v="202-00-3126   NON-FINANCING ACCOUNTS"/>
        <s v="202-00-3130   NON-FINANCING ACCOUNTS"/>
        <s v="202-00-3124   NON-FINANCING ACCOUNTS"/>
        <s v="202-00-3128   NON-FINANCING ACCOUNTS"/>
        <s v="202-00-9921   NON-FINANCING ACCOUNTS"/>
        <s v="202-00-4902   NON-FINANCING ACCOUNTS"/>
        <s v="202-00-5570   NON-FINANCING ACCOUNTS"/>
        <s v="202-00-5607   NON-FINANCING ACCOUNTS"/>
        <s v="202-00-8863   NON-FINANCING ACCOUNTS"/>
        <s v="202-00-8861   NON-FINANCING ACCOUNTS"/>
        <s v="202-00-8862   NON-FINANCING ACCOUNTS"/>
        <s v="202-00-8333   NON-FINANCING ACCOUNTS"/>
        <s v="202-00-8217   NON-FINANCING ACCOUNTS"/>
      </sharedItems>
    </cacheField>
    <cacheField name="F2_USER" numFmtId="0">
      <sharedItems/>
    </cacheField>
    <cacheField name="AMT_NOV" numFmtId="0">
      <sharedItems containsSemiMixedTypes="0" containsString="0" containsNumber="1" minValue="-7253510434.5600004" maxValue="38961444182.599998"/>
    </cacheField>
    <cacheField name="AMT_JAN" numFmtId="0">
      <sharedItems containsSemiMixedTypes="0" containsString="0" containsNumber="1" minValue="-5545548017.4300003" maxValue="40936330044.480003"/>
    </cacheField>
    <cacheField name="AMT_FEB" numFmtId="0">
      <sharedItems containsSemiMixedTypes="0" containsString="0" containsNumber="1" minValue="-4675741024.9700003" maxValue="40934950522.080002"/>
    </cacheField>
    <cacheField name="AMT_APR" numFmtId="0">
      <sharedItems containsSemiMixedTypes="0" containsString="0" containsNumber="1" minValue="-6165305832.3000002" maxValue="40936449337.540001"/>
    </cacheField>
    <cacheField name="AMT_MAY" numFmtId="0">
      <sharedItems containsSemiMixedTypes="0" containsString="0" containsNumber="1" minValue="-7101090657.5500002" maxValue="40936898414.150002"/>
    </cacheField>
    <cacheField name="AMT_JUL" numFmtId="0">
      <sharedItems containsSemiMixedTypes="0" containsString="0" containsNumber="1" minValue="-9165881187.6800003" maxValue="40954470643.889999"/>
    </cacheField>
    <cacheField name="AMT_AUG" numFmtId="0">
      <sharedItems containsSemiMixedTypes="0" containsString="0" containsNumber="1" minValue="-10135787369.34" maxValue="40958655789.959999"/>
    </cacheField>
    <cacheField name="AGEUP" numFmtId="0">
      <sharedItems/>
    </cacheField>
    <cacheField name="AMT_OCT" numFmtId="0">
      <sharedItems containsSemiMixedTypes="0" containsString="0" containsNumber="1" containsInteger="1" minValue="0" maxValue="0"/>
    </cacheField>
    <cacheField name="AMT1" numFmtId="0">
      <sharedItems containsSemiMixedTypes="0" containsString="0" containsNumber="1" minValue="-6426796737.5200005" maxValue="40812430935.870003"/>
    </cacheField>
    <cacheField name="AMT2" numFmtId="0">
      <sharedItems containsSemiMixedTypes="0" containsString="0" containsNumber="1" minValue="-5294382522.1000004" maxValue="40935724260.489998"/>
    </cacheField>
    <cacheField name="AMT3" numFmtId="0">
      <sharedItems containsSemiMixedTypes="0" containsString="0" containsNumber="1" minValue="-8214896287.4300003" maxValue="40947331640.239998"/>
    </cacheField>
    <cacheField name="AMT4" numFmtId="0">
      <sharedItems containsSemiMixedTypes="0" containsString="0" containsNumber="1" minValue="-11314965121.450001" maxValue="41757475123.75"/>
    </cacheField>
    <cacheField name="LINE_DESC_SHORT" numFmtId="0">
      <sharedItems count="124">
        <s v="Unob Bal: Brought forward, Oct 1"/>
        <s v="Unob Bal: Recov of prior year unpaid obligations"/>
        <s v="Unob Bal: Antic recov of prior year unpd/pd obl"/>
        <s v="Unob Bal: Unobligated balance (total)"/>
        <s v="Total budgetary resources (disc. and mand.)"/>
        <s v="Unob Bal: Apportioned: Avail in the current period"/>
        <s v="Unob Bal: Apportioned: Anticipated"/>
        <s v="Unexpired Unobligated Balance: end of year"/>
        <s v="Unob Bal: end of year (total)"/>
        <s v="Total budgetary resources"/>
        <s v="Memo: Bud resc, subj to appor unob bal, EOY"/>
        <s v="Ob Bal: SOY: Unpaid obs brought fwd, Oct 1"/>
        <s v="Ob Bal: Recov, prior year unpaid obs, unexp accts"/>
        <s v="Ob Bal: EOY: Unpaid obligations"/>
        <s v="Memo: Obligated balance, start of year"/>
        <s v="Memo: Obligated balance, end of year"/>
        <s v="Memo: Direct unobligated bal, SOY"/>
        <s v="Memo: Discretionary unobligated bal, SOY"/>
        <s v="Memo: Direct unobligated bal, EOY"/>
        <s v="Memo: Discretionary unobligated bal, EOY"/>
        <s v="Memo: Direct obligated bal, SOY"/>
        <s v="Memo: Discretionary obligated bal, SOY"/>
        <s v="Memo: Direct obligated bal, EOY"/>
        <s v="Memo: Discretionary obligated bal, EOY"/>
        <s v="Unob Bal: Other balances withdrawn to Treasury"/>
        <s v="Exp Unob Bal: Recov of prior year unpaid obs"/>
        <s v="Exp Unob Bal: Other balances withdrawn to Treasury"/>
        <s v="Exp Unob Bal: Expired bal for adj only (total)"/>
        <s v="Expired Unobligated Balance: end of year"/>
        <s v="Ob Bal: Recov, prior year unpaid obs, exp accts"/>
        <s v="Exp Unob Bal: Brought forward, Oct 1"/>
        <s v="Ob Bal: Outlays (gross)"/>
        <s v="Disc: Outlays from balances"/>
        <s v="Disc: Outlays, gross (total)"/>
        <s v="Disc: Outlays, net"/>
        <s v="Outlays, net (disc. and mand.)"/>
        <s v="BA: Disc: Appropriation"/>
        <s v="BA: Disc: Appropriation (total)"/>
        <s v="Budget authority total (disc. and mand.)"/>
        <s v="Direct obs incurred: Category A (by quarter)"/>
        <s v="Direct obligations incurred (total)"/>
        <s v="New obligations, unexpired accounts"/>
        <s v="New obligations and upward adjustments (total)"/>
        <s v="Unob Bal: Unapportioned: Other"/>
        <s v="Ob Bal: New obligations: Unexpired accounts"/>
        <s v="Disc: Budget authority, gross"/>
        <s v="Disc: Outlays from new authority"/>
        <s v="Disc: Budget authority, net"/>
        <s v="Budget authority, net (disc. and mand.)"/>
        <s v="BA: Disc: Appropriations precluded from obligation"/>
        <s v="Unob Bal: Recov of prior year paid obligations"/>
        <s v="Disc: Offsets, BA and OL: Collections, nonFed srcs"/>
        <s v="Disc: Offsets against gross BA and outlays (total)"/>
        <s v="Disc: Offset, BA: Recov, prior year paid obs, unex"/>
        <s v="Disc: Additional offsets against BA only (total)"/>
        <s v="Unob Bal: Adj for change in allocation (gf port)"/>
        <s v="Unob Bal: Adj for change in allocation (oc/c port)"/>
        <s v="Unob Bal: Adj for change in allocation (oc/r port)"/>
        <s v="Unob Bal: Antic adj for change in alloc (gf port)"/>
        <s v="BA: Disc: Antic redc to apprp by offst coll/recpt"/>
        <s v="BA: Disc: Advance appropriation"/>
        <s v="BA: Disc: Advance appropriation (total)"/>
        <s v="BA: Disc: Spending auth: Collected"/>
        <s v="BA: Disc: Spending auth: Chng uncoll pymts Fed src"/>
        <s v="BA: Disc: Spending auth:Antic colls, reimbs, other"/>
        <s v="BA: Disc: Spending auth: Total"/>
        <s v="Reimbursable obs incurred: Category A (by quarter)"/>
        <s v="Reimbursable obligations incurred (total)"/>
        <s v="Ob Bal: SOY: Uncoll pymt Fed src brought fwd Oct 1"/>
        <s v="Ob Bal: Change, uncoll pymt, Fed src, unexp"/>
        <s v="Ob Bal: Adj for change in allocation (oc/r port)"/>
        <s v="Ob Bal: EOY: Uncoll pymt, Fed src, EOY"/>
        <s v="Disc: Offsets, BA and OL: Collections fm Fed srcs"/>
        <s v="Disc: Offset, BA: Chng in uncol pay, Fed src, unex"/>
        <s v="Disc: Offset, BA: Adj for change in alloc(oc port)"/>
        <s v="Disc: Offsets, BA only: Antic offsetting collect"/>
        <s v="Memo: Reimbursable unobligated bal, SOY"/>
        <s v="Memo: Reimbursable unobligated bal, EOY"/>
        <s v="Memo: Reimbursable obligated bal, SOY"/>
        <s v="Memo: Reimbursable obligated bal, EOY"/>
        <s v="Unob Bal: Transferred to other accounts"/>
        <s v="BA: Disc: Approps transferred to other accounts"/>
        <s v="BA: Disc: Approps transferred from other accounts"/>
        <s v="BA: Disc: Spending auth: Trans from other accounts"/>
        <s v="Exp Unob Bal: Recov of prior year paid ob"/>
        <s v="Obligations (&quot;upward adjustments&quot;), expired accts"/>
        <s v="Ob Bal: Obs (upward adjustments): Expired accts"/>
        <s v="Disc: Offset, BA: Recov, prior year paid obs, exp"/>
        <s v="BA: Disc: Appropriation (special or trust)"/>
        <s v="Ob Bal: Change, uncoll pymt, Fed src, exp"/>
        <s v="Disc: Offset, BA: Chng in uncol pay, Fed src, exp"/>
        <s v="Unob Bal: Transferred from other accounts"/>
        <s v="Unob Bal: Adj to SOY bal brought forward, Oct 1"/>
        <s v="BA: Mand: Spending auth: Collected"/>
        <s v="BA: Mand: Spending auth: Total"/>
        <s v="Ob Bal: SOY: Adj to unpaid obs brought fwd Oct 1"/>
        <s v="Mand: Budget authority, gross"/>
        <s v="Mand: Outlays from balances"/>
        <s v="Mand: Outlays, gross (total)"/>
        <s v="Mand: Offsets, BA and OL: Collections, nonFed srcs"/>
        <s v="Mand: Offsets against gross BA and outlays (total)"/>
        <s v="Mand: Offset, BA: Recov, prior year paid obs, unex"/>
        <s v="Mand: Additional offsets against BA only (total)"/>
        <s v="Mand: Outlays, net"/>
        <s v="Memo: Mandatory unobligated bal, SOY"/>
        <s v="Memo: Mandatory unobligated bal, EOY"/>
        <s v="Memo: Mandatory obligated bal, SOY"/>
        <s v="Memo: Mandatory obligated bal, EOY"/>
        <s v="BA: Mand: Appropriation (special or trust)"/>
        <s v="BA: Mand: Approp (previously unavail) (spec/trust)"/>
        <s v="BA: Mand: New\Unob bal of approps temp reduced"/>
        <s v="BA: Mand: Appropriation (total)"/>
        <s v="Mand: Budget authority, net"/>
        <s v="Mand: Outlays from new authority"/>
        <s v="BA: Mand: Spending auth: Chng uncoll pymts Fed src"/>
        <s v="BA: Mand: Spending auth: New\Unob bal temp reduced"/>
        <s v="BA: Mand: Spending auth:Antic colls, reimbs, other"/>
        <s v="Mand: Offsets, BA and OL: Collections fm Fed srcs"/>
        <s v="Mand: Offset, BA: Chng in uncol pay, Fed src, unex"/>
        <s v="Mand: Offsets, BA only: Antic offsetting collect"/>
        <s v="Unob Bal: Adj for change in allocation (tf port)"/>
        <s v="Direct obs incurred: Category B (by project)"/>
        <s v="BA: Mand: Approps transferred from other accounts"/>
        <s v="BA: Mand: Anticipated appropriation"/>
      </sharedItems>
    </cacheField>
    <cacheField name="PGM_CAT" numFmtId="0">
      <sharedItems/>
    </cacheField>
    <cacheField name="PGM_CAT_STUB" numFmtId="0">
      <sharedItems containsNonDate="0" containsString="0" containsBlank="1"/>
    </cacheField>
    <cacheField name="CAT_B_STUB" numFmtId="0">
      <sharedItems containsBlank="1"/>
    </cacheField>
  </cacheFields>
  <extLst>
    <ext xmlns:x14="http://schemas.microsoft.com/office/spreadsheetml/2009/9/main" uri="{725AE2AE-9491-48be-B2B4-4EB974FC3084}">
      <x14:pivotCacheDefinition pivotCacheId="18727383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26">
  <r>
    <s v="2023"/>
    <x v="0"/>
    <x v="0"/>
    <x v="0"/>
    <s v="96"/>
    <s v="  "/>
    <x v="0"/>
    <x v="0"/>
    <x v="0"/>
    <s v="U"/>
    <x v="0"/>
    <s v="    "/>
    <x v="0"/>
    <x v="0"/>
    <x v="0"/>
    <s v="ZACHARY.D.JOHNSON@USACE.ARMY.MIL                  "/>
    <x v="0"/>
    <x v="0"/>
    <s v="2023-11-14"/>
    <x v="0"/>
    <x v="0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50557.54999999999"/>
    <n v="150557.54999999999"/>
    <n v="150557.54999999999"/>
    <s v="202"/>
    <n v="0"/>
    <n v="150557.54999999999"/>
    <n v="150557.54999999999"/>
    <n v="150557.54999999999"/>
    <n v="150557.54999999999"/>
    <x v="0"/>
    <s v="   "/>
    <m/>
    <m/>
  </r>
  <r>
    <s v="2023"/>
    <x v="0"/>
    <x v="0"/>
    <x v="0"/>
    <s v="96"/>
    <s v="  "/>
    <x v="0"/>
    <x v="0"/>
    <x v="0"/>
    <s v="U"/>
    <x v="0"/>
    <s v="    "/>
    <x v="1"/>
    <x v="1"/>
    <x v="0"/>
    <s v="ZACHARY.D.JOHNSON@USACE.ARMY.MIL                  "/>
    <x v="0"/>
    <x v="0"/>
    <s v="2023-11-14"/>
    <x v="0"/>
    <x v="0"/>
    <x v="0"/>
    <x v="0"/>
    <x v="0"/>
    <x v="0"/>
    <x v="0"/>
    <s v="ZACHARY JOHNSON / ZACHARY.D.JOHNSON@USACE.ARMY.MIL"/>
    <n v="0"/>
    <n v="0"/>
    <n v="0"/>
    <n v="0"/>
    <n v="16423.78"/>
    <n v="16423.78"/>
    <n v="16423.78"/>
    <s v="202"/>
    <n v="0"/>
    <n v="0"/>
    <n v="0"/>
    <n v="16423.78"/>
    <n v="16423.78"/>
    <x v="1"/>
    <s v="   "/>
    <m/>
    <m/>
  </r>
  <r>
    <s v="2023"/>
    <x v="0"/>
    <x v="0"/>
    <x v="0"/>
    <s v="96"/>
    <s v="  "/>
    <x v="0"/>
    <x v="0"/>
    <x v="0"/>
    <s v="U"/>
    <x v="0"/>
    <s v="    "/>
    <x v="2"/>
    <x v="2"/>
    <x v="0"/>
    <s v="ZACHARY.D.JOHNSON@USACE.ARMY.MIL                  "/>
    <x v="0"/>
    <x v="0"/>
    <s v="2023-11-14"/>
    <x v="0"/>
    <x v="0"/>
    <x v="0"/>
    <x v="0"/>
    <x v="0"/>
    <x v="0"/>
    <x v="0"/>
    <s v="ZACHARY JOHNSON / ZACHARY.D.JOHNSON@USACE.ARMY.MIL"/>
    <n v="87970.54"/>
    <n v="87970.54"/>
    <n v="87970.54"/>
    <n v="87970.54"/>
    <n v="71546.759999999995"/>
    <n v="71546.759999999995"/>
    <n v="71546.759999999995"/>
    <s v="202"/>
    <n v="0"/>
    <n v="87970.54"/>
    <n v="87970.54"/>
    <n v="0"/>
    <n v="0"/>
    <x v="2"/>
    <s v="   "/>
    <m/>
    <m/>
  </r>
  <r>
    <s v="2023"/>
    <x v="0"/>
    <x v="0"/>
    <x v="0"/>
    <s v="96"/>
    <s v="  "/>
    <x v="0"/>
    <x v="0"/>
    <x v="0"/>
    <s v="U"/>
    <x v="0"/>
    <s v="    "/>
    <x v="3"/>
    <x v="3"/>
    <x v="0"/>
    <s v="ZACHARY.D.JOHNSON@USACE.ARMY.MIL                  "/>
    <x v="0"/>
    <x v="0"/>
    <s v="2023-11-14"/>
    <x v="0"/>
    <x v="0"/>
    <x v="1"/>
    <x v="0"/>
    <x v="0"/>
    <x v="0"/>
    <x v="0"/>
    <s v="ZACHARY JOHNSON / ZACHARY.D.JOHNSON@USACE.ARMY.MIL"/>
    <n v="238528.09"/>
    <n v="238528.09"/>
    <n v="238528.09"/>
    <n v="238528.09"/>
    <n v="238528.09"/>
    <n v="238528.09"/>
    <n v="238528.09"/>
    <s v="202"/>
    <n v="0"/>
    <n v="238528.09"/>
    <n v="238528.09"/>
    <n v="166981.32999999999"/>
    <n v="166981.32999999999"/>
    <x v="3"/>
    <s v="   "/>
    <m/>
    <m/>
  </r>
  <r>
    <s v="2023"/>
    <x v="0"/>
    <x v="0"/>
    <x v="0"/>
    <s v="96"/>
    <s v="  "/>
    <x v="0"/>
    <x v="0"/>
    <x v="0"/>
    <s v="U"/>
    <x v="0"/>
    <s v="    "/>
    <x v="4"/>
    <x v="4"/>
    <x v="0"/>
    <s v="ZACHARY.D.JOHNSON@USACE.ARMY.MIL                  "/>
    <x v="0"/>
    <x v="0"/>
    <s v="2023-11-14"/>
    <x v="0"/>
    <x v="0"/>
    <x v="1"/>
    <x v="0"/>
    <x v="0"/>
    <x v="0"/>
    <x v="0"/>
    <s v="ZACHARY JOHNSON / ZACHARY.D.JOHNSON@USACE.ARMY.MIL"/>
    <n v="238528.09"/>
    <n v="238528.09"/>
    <n v="238528.09"/>
    <n v="238528.09"/>
    <n v="238528.09"/>
    <n v="238528.09"/>
    <n v="238528.09"/>
    <s v="202"/>
    <n v="0"/>
    <n v="238528.09"/>
    <n v="238528.09"/>
    <n v="166981.32999999999"/>
    <n v="166981.32999999999"/>
    <x v="4"/>
    <s v="   "/>
    <m/>
    <m/>
  </r>
  <r>
    <s v="2023"/>
    <x v="0"/>
    <x v="0"/>
    <x v="0"/>
    <s v="96"/>
    <s v="  "/>
    <x v="0"/>
    <x v="0"/>
    <x v="0"/>
    <s v="U"/>
    <x v="0"/>
    <s v="    "/>
    <x v="5"/>
    <x v="5"/>
    <x v="0"/>
    <s v="ZACHARY.D.JOHNSON@USACE.ARMY.MIL                  "/>
    <x v="0"/>
    <x v="0"/>
    <s v="2023-11-14"/>
    <x v="1"/>
    <x v="1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66981.32999999999"/>
    <n v="166981.32999999999"/>
    <n v="166981.32999999999"/>
    <s v="202"/>
    <n v="0"/>
    <n v="150557.54999999999"/>
    <n v="150557.54999999999"/>
    <n v="166981.32999999999"/>
    <n v="166981.32999999999"/>
    <x v="5"/>
    <s v="   "/>
    <m/>
    <m/>
  </r>
  <r>
    <s v="2023"/>
    <x v="0"/>
    <x v="0"/>
    <x v="0"/>
    <s v="96"/>
    <s v="  "/>
    <x v="0"/>
    <x v="0"/>
    <x v="0"/>
    <s v="U"/>
    <x v="0"/>
    <s v="    "/>
    <x v="6"/>
    <x v="6"/>
    <x v="0"/>
    <s v="ZACHARY.D.JOHNSON@USACE.ARMY.MIL                  "/>
    <x v="0"/>
    <x v="0"/>
    <s v="2023-11-14"/>
    <x v="1"/>
    <x v="1"/>
    <x v="0"/>
    <x v="0"/>
    <x v="0"/>
    <x v="0"/>
    <x v="0"/>
    <s v="ZACHARY JOHNSON / ZACHARY.D.JOHNSON@USACE.ARMY.MIL"/>
    <n v="87970.54"/>
    <n v="87970.54"/>
    <n v="87970.54"/>
    <n v="87970.54"/>
    <n v="71546.759999999995"/>
    <n v="71546.759999999995"/>
    <n v="71546.759999999995"/>
    <s v="202"/>
    <n v="0"/>
    <n v="87970.54"/>
    <n v="87970.54"/>
    <n v="0"/>
    <n v="0"/>
    <x v="6"/>
    <s v="   "/>
    <m/>
    <m/>
  </r>
  <r>
    <s v="2023"/>
    <x v="0"/>
    <x v="0"/>
    <x v="0"/>
    <s v="96"/>
    <s v="  "/>
    <x v="0"/>
    <x v="0"/>
    <x v="0"/>
    <s v="U"/>
    <x v="0"/>
    <s v="    "/>
    <x v="7"/>
    <x v="7"/>
    <x v="0"/>
    <s v="ZACHARY.D.JOHNSON@USACE.ARMY.MIL                  "/>
    <x v="0"/>
    <x v="0"/>
    <s v="2023-11-14"/>
    <x v="1"/>
    <x v="1"/>
    <x v="1"/>
    <x v="0"/>
    <x v="0"/>
    <x v="0"/>
    <x v="0"/>
    <s v="ZACHARY JOHNSON / ZACHARY.D.JOHNSON@USACE.ARMY.MIL"/>
    <n v="238528.09"/>
    <n v="238528.09"/>
    <n v="238528.09"/>
    <n v="238528.09"/>
    <n v="238528.09"/>
    <n v="238528.09"/>
    <n v="238528.09"/>
    <s v="202"/>
    <n v="0"/>
    <n v="238528.09"/>
    <n v="238528.09"/>
    <n v="166981.32999999999"/>
    <n v="166981.32999999999"/>
    <x v="7"/>
    <s v="   "/>
    <m/>
    <m/>
  </r>
  <r>
    <s v="2023"/>
    <x v="0"/>
    <x v="0"/>
    <x v="0"/>
    <s v="96"/>
    <s v="  "/>
    <x v="0"/>
    <x v="0"/>
    <x v="0"/>
    <s v="U"/>
    <x v="0"/>
    <s v="    "/>
    <x v="8"/>
    <x v="8"/>
    <x v="0"/>
    <s v="ZACHARY.D.JOHNSON@USACE.ARMY.MIL                  "/>
    <x v="0"/>
    <x v="0"/>
    <s v="2023-11-14"/>
    <x v="1"/>
    <x v="1"/>
    <x v="1"/>
    <x v="0"/>
    <x v="0"/>
    <x v="0"/>
    <x v="0"/>
    <s v="ZACHARY JOHNSON / ZACHARY.D.JOHNSON@USACE.ARMY.MIL"/>
    <n v="238528.09"/>
    <n v="238528.09"/>
    <n v="238528.09"/>
    <n v="238528.09"/>
    <n v="238528.09"/>
    <n v="238528.09"/>
    <n v="238528.09"/>
    <s v="202"/>
    <n v="0"/>
    <n v="238528.09"/>
    <n v="238528.09"/>
    <n v="166981.32999999999"/>
    <n v="166981.32999999999"/>
    <x v="8"/>
    <s v="   "/>
    <m/>
    <m/>
  </r>
  <r>
    <s v="2023"/>
    <x v="0"/>
    <x v="0"/>
    <x v="0"/>
    <s v="96"/>
    <s v="  "/>
    <x v="0"/>
    <x v="0"/>
    <x v="0"/>
    <s v="U"/>
    <x v="0"/>
    <s v="    "/>
    <x v="9"/>
    <x v="9"/>
    <x v="0"/>
    <s v="ZACHARY.D.JOHNSON@USACE.ARMY.MIL                  "/>
    <x v="0"/>
    <x v="0"/>
    <s v="2023-11-14"/>
    <x v="1"/>
    <x v="1"/>
    <x v="1"/>
    <x v="0"/>
    <x v="0"/>
    <x v="0"/>
    <x v="0"/>
    <s v="ZACHARY JOHNSON / ZACHARY.D.JOHNSON@USACE.ARMY.MIL"/>
    <n v="238528.09"/>
    <n v="238528.09"/>
    <n v="238528.09"/>
    <n v="238528.09"/>
    <n v="238528.09"/>
    <n v="238528.09"/>
    <n v="238528.09"/>
    <s v="202"/>
    <n v="0"/>
    <n v="238528.09"/>
    <n v="238528.09"/>
    <n v="166981.32999999999"/>
    <n v="166981.32999999999"/>
    <x v="9"/>
    <s v="   "/>
    <m/>
    <m/>
  </r>
  <r>
    <s v="2023"/>
    <x v="0"/>
    <x v="0"/>
    <x v="0"/>
    <s v="96"/>
    <s v="  "/>
    <x v="0"/>
    <x v="0"/>
    <x v="0"/>
    <s v="U"/>
    <x v="0"/>
    <s v="    "/>
    <x v="10"/>
    <x v="10"/>
    <x v="0"/>
    <s v="ZACHARY.D.JOHNSON@USACE.ARMY.MIL                  "/>
    <x v="0"/>
    <x v="0"/>
    <s v="2023-11-14"/>
    <x v="1"/>
    <x v="1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66981.32999999999"/>
    <n v="166981.32999999999"/>
    <n v="166981.32999999999"/>
    <s v="202"/>
    <n v="0"/>
    <n v="150557.54999999999"/>
    <n v="150557.54999999999"/>
    <n v="166981.32999999999"/>
    <n v="166981.32999999999"/>
    <x v="10"/>
    <s v="   "/>
    <m/>
    <m/>
  </r>
  <r>
    <s v="2023"/>
    <x v="0"/>
    <x v="0"/>
    <x v="0"/>
    <s v="96"/>
    <s v="  "/>
    <x v="0"/>
    <x v="0"/>
    <x v="0"/>
    <s v="U"/>
    <x v="0"/>
    <s v="    "/>
    <x v="11"/>
    <x v="11"/>
    <x v="0"/>
    <s v="ZACHARY.D.JOHNSON@USACE.ARMY.MIL                  "/>
    <x v="0"/>
    <x v="0"/>
    <s v="2023-11-14"/>
    <x v="2"/>
    <x v="2"/>
    <x v="0"/>
    <x v="0"/>
    <x v="0"/>
    <x v="0"/>
    <x v="0"/>
    <s v="ZACHARY JOHNSON / ZACHARY.D.JOHNSON@USACE.ARMY.MIL"/>
    <n v="16423.78"/>
    <n v="16423.78"/>
    <n v="16423.78"/>
    <n v="16423.78"/>
    <n v="16423.78"/>
    <n v="16423.78"/>
    <n v="16423.78"/>
    <s v="202"/>
    <n v="0"/>
    <n v="16423.78"/>
    <n v="16423.78"/>
    <n v="16423.78"/>
    <n v="16423.78"/>
    <x v="11"/>
    <s v="   "/>
    <m/>
    <m/>
  </r>
  <r>
    <s v="2023"/>
    <x v="0"/>
    <x v="0"/>
    <x v="0"/>
    <s v="96"/>
    <s v="  "/>
    <x v="0"/>
    <x v="0"/>
    <x v="0"/>
    <s v="U"/>
    <x v="0"/>
    <s v="    "/>
    <x v="12"/>
    <x v="12"/>
    <x v="0"/>
    <s v="ZACHARY.D.JOHNSON@USACE.ARMY.MIL                  "/>
    <x v="0"/>
    <x v="0"/>
    <s v="2023-11-14"/>
    <x v="2"/>
    <x v="2"/>
    <x v="0"/>
    <x v="0"/>
    <x v="0"/>
    <x v="0"/>
    <x v="0"/>
    <s v="ZACHARY JOHNSON / ZACHARY.D.JOHNSON@USACE.ARMY.MIL"/>
    <n v="0"/>
    <n v="0"/>
    <n v="0"/>
    <n v="0"/>
    <n v="-16423.78"/>
    <n v="-16423.78"/>
    <n v="-16423.78"/>
    <s v="202"/>
    <n v="0"/>
    <n v="0"/>
    <n v="0"/>
    <n v="-16423.78"/>
    <n v="-16423.78"/>
    <x v="12"/>
    <s v="   "/>
    <m/>
    <m/>
  </r>
  <r>
    <s v="2023"/>
    <x v="0"/>
    <x v="0"/>
    <x v="0"/>
    <s v="96"/>
    <s v="  "/>
    <x v="0"/>
    <x v="0"/>
    <x v="0"/>
    <s v="U"/>
    <x v="0"/>
    <s v="    "/>
    <x v="13"/>
    <x v="13"/>
    <x v="0"/>
    <s v="ZACHARY.D.JOHNSON@USACE.ARMY.MIL                  "/>
    <x v="0"/>
    <x v="0"/>
    <s v="2023-11-14"/>
    <x v="2"/>
    <x v="2"/>
    <x v="0"/>
    <x v="0"/>
    <x v="0"/>
    <x v="0"/>
    <x v="0"/>
    <s v="ZACHARY JOHNSON / ZACHARY.D.JOHNSON@USACE.ARMY.MIL"/>
    <n v="16423.78"/>
    <n v="16423.78"/>
    <n v="16423.78"/>
    <n v="16423.78"/>
    <n v="0"/>
    <n v="0"/>
    <n v="0"/>
    <s v="202"/>
    <n v="0"/>
    <n v="16423.78"/>
    <n v="16423.78"/>
    <n v="0"/>
    <n v="0"/>
    <x v="13"/>
    <s v="   "/>
    <m/>
    <m/>
  </r>
  <r>
    <s v="2023"/>
    <x v="0"/>
    <x v="0"/>
    <x v="0"/>
    <s v="96"/>
    <s v="  "/>
    <x v="0"/>
    <x v="0"/>
    <x v="0"/>
    <s v="U"/>
    <x v="0"/>
    <s v="    "/>
    <x v="14"/>
    <x v="14"/>
    <x v="0"/>
    <s v="ZACHARY.D.JOHNSON@USACE.ARMY.MIL                  "/>
    <x v="0"/>
    <x v="0"/>
    <s v="2023-11-14"/>
    <x v="2"/>
    <x v="2"/>
    <x v="1"/>
    <x v="0"/>
    <x v="0"/>
    <x v="0"/>
    <x v="0"/>
    <s v="ZACHARY JOHNSON / ZACHARY.D.JOHNSON@USACE.ARMY.MIL"/>
    <n v="16423.78"/>
    <n v="16423.78"/>
    <n v="16423.78"/>
    <n v="16423.78"/>
    <n v="16423.78"/>
    <n v="16423.78"/>
    <n v="16423.78"/>
    <s v="202"/>
    <n v="0"/>
    <n v="16423.78"/>
    <n v="16423.78"/>
    <n v="16423.78"/>
    <n v="16423.78"/>
    <x v="14"/>
    <s v="   "/>
    <m/>
    <m/>
  </r>
  <r>
    <s v="2023"/>
    <x v="0"/>
    <x v="0"/>
    <x v="0"/>
    <s v="96"/>
    <s v="  "/>
    <x v="0"/>
    <x v="0"/>
    <x v="0"/>
    <s v="U"/>
    <x v="0"/>
    <s v="    "/>
    <x v="15"/>
    <x v="15"/>
    <x v="0"/>
    <s v="ZACHARY.D.JOHNSON@USACE.ARMY.MIL                  "/>
    <x v="0"/>
    <x v="0"/>
    <s v="2023-11-14"/>
    <x v="2"/>
    <x v="2"/>
    <x v="1"/>
    <x v="0"/>
    <x v="0"/>
    <x v="0"/>
    <x v="0"/>
    <s v="ZACHARY JOHNSON / ZACHARY.D.JOHNSON@USACE.ARMY.MIL"/>
    <n v="16423.78"/>
    <n v="16423.78"/>
    <n v="16423.78"/>
    <n v="16423.78"/>
    <n v="0"/>
    <n v="0"/>
    <n v="0"/>
    <s v="202"/>
    <n v="0"/>
    <n v="16423.78"/>
    <n v="16423.78"/>
    <n v="0"/>
    <n v="0"/>
    <x v="15"/>
    <s v="   "/>
    <m/>
    <m/>
  </r>
  <r>
    <s v="2023"/>
    <x v="0"/>
    <x v="0"/>
    <x v="0"/>
    <s v="96"/>
    <s v="  "/>
    <x v="0"/>
    <x v="0"/>
    <x v="0"/>
    <s v="U"/>
    <x v="0"/>
    <s v="    "/>
    <x v="16"/>
    <x v="16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50557.54999999999"/>
    <n v="150557.54999999999"/>
    <n v="150557.54999999999"/>
    <s v="202"/>
    <n v="0"/>
    <n v="150557.54999999999"/>
    <n v="150557.54999999999"/>
    <n v="150557.54999999999"/>
    <n v="150557.54999999999"/>
    <x v="16"/>
    <s v="   "/>
    <m/>
    <m/>
  </r>
  <r>
    <s v="2023"/>
    <x v="0"/>
    <x v="0"/>
    <x v="0"/>
    <s v="96"/>
    <s v="  "/>
    <x v="0"/>
    <x v="0"/>
    <x v="0"/>
    <s v="U"/>
    <x v="0"/>
    <s v="    "/>
    <x v="17"/>
    <x v="17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50557.54999999999"/>
    <n v="150557.54999999999"/>
    <n v="150557.54999999999"/>
    <s v="202"/>
    <n v="0"/>
    <n v="150557.54999999999"/>
    <n v="150557.54999999999"/>
    <n v="150557.54999999999"/>
    <n v="150557.54999999999"/>
    <x v="17"/>
    <s v="   "/>
    <m/>
    <m/>
  </r>
  <r>
    <s v="2023"/>
    <x v="0"/>
    <x v="0"/>
    <x v="0"/>
    <s v="96"/>
    <s v="  "/>
    <x v="0"/>
    <x v="0"/>
    <x v="0"/>
    <s v="U"/>
    <x v="0"/>
    <s v="    "/>
    <x v="18"/>
    <x v="18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66981.32999999999"/>
    <n v="166981.32999999999"/>
    <n v="166981.32999999999"/>
    <s v="202"/>
    <n v="0"/>
    <n v="150557.54999999999"/>
    <n v="150557.54999999999"/>
    <n v="166981.32999999999"/>
    <n v="166981.32999999999"/>
    <x v="18"/>
    <s v="   "/>
    <m/>
    <m/>
  </r>
  <r>
    <s v="2023"/>
    <x v="0"/>
    <x v="0"/>
    <x v="0"/>
    <s v="96"/>
    <s v="  "/>
    <x v="0"/>
    <x v="0"/>
    <x v="0"/>
    <s v="U"/>
    <x v="0"/>
    <s v="    "/>
    <x v="19"/>
    <x v="19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50557.54999999999"/>
    <n v="150557.54999999999"/>
    <n v="150557.54999999999"/>
    <n v="150557.54999999999"/>
    <n v="166981.32999999999"/>
    <n v="166981.32999999999"/>
    <n v="166981.32999999999"/>
    <s v="202"/>
    <n v="0"/>
    <n v="150557.54999999999"/>
    <n v="150557.54999999999"/>
    <n v="166981.32999999999"/>
    <n v="166981.32999999999"/>
    <x v="19"/>
    <s v="   "/>
    <m/>
    <m/>
  </r>
  <r>
    <s v="2023"/>
    <x v="0"/>
    <x v="0"/>
    <x v="0"/>
    <s v="96"/>
    <s v="  "/>
    <x v="0"/>
    <x v="0"/>
    <x v="0"/>
    <s v="U"/>
    <x v="0"/>
    <s v="    "/>
    <x v="20"/>
    <x v="20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6423.78"/>
    <n v="16423.78"/>
    <n v="16423.78"/>
    <n v="16423.78"/>
    <n v="16423.78"/>
    <n v="16423.78"/>
    <n v="16423.78"/>
    <s v="202"/>
    <n v="0"/>
    <n v="16423.78"/>
    <n v="16423.78"/>
    <n v="16423.78"/>
    <n v="16423.78"/>
    <x v="20"/>
    <s v="   "/>
    <m/>
    <m/>
  </r>
  <r>
    <s v="2023"/>
    <x v="0"/>
    <x v="0"/>
    <x v="0"/>
    <s v="96"/>
    <s v="  "/>
    <x v="0"/>
    <x v="0"/>
    <x v="0"/>
    <s v="U"/>
    <x v="0"/>
    <s v="    "/>
    <x v="21"/>
    <x v="21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6423.78"/>
    <n v="16423.78"/>
    <n v="16423.78"/>
    <n v="16423.78"/>
    <n v="16423.78"/>
    <n v="16423.78"/>
    <n v="16423.78"/>
    <s v="202"/>
    <n v="0"/>
    <n v="16423.78"/>
    <n v="16423.78"/>
    <n v="16423.78"/>
    <n v="16423.78"/>
    <x v="21"/>
    <s v="   "/>
    <m/>
    <m/>
  </r>
  <r>
    <s v="2023"/>
    <x v="0"/>
    <x v="0"/>
    <x v="0"/>
    <s v="96"/>
    <s v="  "/>
    <x v="0"/>
    <x v="0"/>
    <x v="0"/>
    <s v="U"/>
    <x v="0"/>
    <s v="    "/>
    <x v="22"/>
    <x v="22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6423.78"/>
    <n v="16423.78"/>
    <n v="16423.78"/>
    <n v="16423.78"/>
    <n v="0"/>
    <n v="0"/>
    <n v="0"/>
    <s v="202"/>
    <n v="0"/>
    <n v="16423.78"/>
    <n v="16423.78"/>
    <n v="0"/>
    <n v="0"/>
    <x v="22"/>
    <s v="   "/>
    <m/>
    <m/>
  </r>
  <r>
    <s v="2023"/>
    <x v="0"/>
    <x v="0"/>
    <x v="0"/>
    <s v="96"/>
    <s v="  "/>
    <x v="0"/>
    <x v="0"/>
    <x v="0"/>
    <s v="U"/>
    <x v="0"/>
    <s v="    "/>
    <x v="23"/>
    <x v="23"/>
    <x v="0"/>
    <s v="ZACHARY.D.JOHNSON@USACE.ARMY.MIL                  "/>
    <x v="0"/>
    <x v="0"/>
    <s v="2023-11-14"/>
    <x v="3"/>
    <x v="3"/>
    <x v="0"/>
    <x v="0"/>
    <x v="0"/>
    <x v="0"/>
    <x v="0"/>
    <s v="ZACHARY JOHNSON / ZACHARY.D.JOHNSON@USACE.ARMY.MIL"/>
    <n v="16423.78"/>
    <n v="16423.78"/>
    <n v="16423.78"/>
    <n v="16423.78"/>
    <n v="0"/>
    <n v="0"/>
    <n v="0"/>
    <s v="202"/>
    <n v="0"/>
    <n v="16423.78"/>
    <n v="16423.78"/>
    <n v="0"/>
    <n v="0"/>
    <x v="23"/>
    <s v="   "/>
    <m/>
    <m/>
  </r>
  <r>
    <s v="2023"/>
    <x v="0"/>
    <x v="0"/>
    <x v="0"/>
    <s v="96"/>
    <s v="  "/>
    <x v="0"/>
    <x v="1"/>
    <x v="1"/>
    <s v="E"/>
    <x v="0"/>
    <s v="    "/>
    <x v="1"/>
    <x v="1"/>
    <x v="0"/>
    <s v="ZACHARY.D.JOHNSON@USACE.ARMY.MIL                  "/>
    <x v="1"/>
    <x v="0"/>
    <s v="2023-11-14"/>
    <x v="0"/>
    <x v="0"/>
    <x v="0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65965.66"/>
    <x v="1"/>
    <s v="   "/>
    <m/>
    <m/>
  </r>
  <r>
    <s v="2023"/>
    <x v="0"/>
    <x v="0"/>
    <x v="0"/>
    <s v="96"/>
    <s v="  "/>
    <x v="0"/>
    <x v="1"/>
    <x v="1"/>
    <s v="E"/>
    <x v="0"/>
    <s v="    "/>
    <x v="24"/>
    <x v="24"/>
    <x v="0"/>
    <s v="ZACHARY.D.JOHNSON@USACE.ARMY.MIL                  "/>
    <x v="1"/>
    <x v="0"/>
    <s v="2023-11-14"/>
    <x v="0"/>
    <x v="0"/>
    <x v="0"/>
    <x v="1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-65965.66"/>
    <x v="24"/>
    <s v="   "/>
    <m/>
    <m/>
  </r>
  <r>
    <s v="2023"/>
    <x v="0"/>
    <x v="0"/>
    <x v="0"/>
    <s v="96"/>
    <s v="  "/>
    <x v="0"/>
    <x v="1"/>
    <x v="1"/>
    <s v="E"/>
    <x v="0"/>
    <s v="    "/>
    <x v="3"/>
    <x v="3"/>
    <x v="0"/>
    <s v="ZACHARY.D.JOHNSON@USACE.ARMY.MIL                  "/>
    <x v="1"/>
    <x v="0"/>
    <s v="2023-11-14"/>
    <x v="0"/>
    <x v="0"/>
    <x v="1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3"/>
    <s v="   "/>
    <m/>
    <m/>
  </r>
  <r>
    <s v="2023"/>
    <x v="0"/>
    <x v="0"/>
    <x v="0"/>
    <s v="96"/>
    <s v="  "/>
    <x v="0"/>
    <x v="1"/>
    <x v="1"/>
    <s v="E"/>
    <x v="0"/>
    <s v="    "/>
    <x v="25"/>
    <x v="25"/>
    <x v="0"/>
    <s v="ZACHARY.D.JOHNSON@USACE.ARMY.MIL                  "/>
    <x v="1"/>
    <x v="0"/>
    <s v="2023-11-14"/>
    <x v="0"/>
    <x v="0"/>
    <x v="0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65965.66"/>
    <x v="25"/>
    <s v="   "/>
    <m/>
    <m/>
  </r>
  <r>
    <s v="2023"/>
    <x v="0"/>
    <x v="0"/>
    <x v="0"/>
    <s v="96"/>
    <s v="  "/>
    <x v="0"/>
    <x v="1"/>
    <x v="1"/>
    <s v="E"/>
    <x v="0"/>
    <s v="    "/>
    <x v="26"/>
    <x v="26"/>
    <x v="0"/>
    <s v="ZACHARY.D.JOHNSON@USACE.ARMY.MIL                  "/>
    <x v="1"/>
    <x v="0"/>
    <s v="2023-11-14"/>
    <x v="0"/>
    <x v="0"/>
    <x v="0"/>
    <x v="1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-65965.66"/>
    <x v="26"/>
    <s v="   "/>
    <m/>
    <m/>
  </r>
  <r>
    <s v="2023"/>
    <x v="0"/>
    <x v="0"/>
    <x v="0"/>
    <s v="96"/>
    <s v="  "/>
    <x v="0"/>
    <x v="1"/>
    <x v="1"/>
    <s v="E"/>
    <x v="0"/>
    <s v="    "/>
    <x v="27"/>
    <x v="27"/>
    <x v="0"/>
    <s v="ZACHARY.D.JOHNSON@USACE.ARMY.MIL                  "/>
    <x v="1"/>
    <x v="0"/>
    <s v="2023-11-14"/>
    <x v="0"/>
    <x v="0"/>
    <x v="1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27"/>
    <s v="   "/>
    <m/>
    <m/>
  </r>
  <r>
    <s v="2023"/>
    <x v="0"/>
    <x v="0"/>
    <x v="0"/>
    <s v="96"/>
    <s v="  "/>
    <x v="0"/>
    <x v="1"/>
    <x v="1"/>
    <s v="E"/>
    <x v="0"/>
    <s v="    "/>
    <x v="4"/>
    <x v="4"/>
    <x v="0"/>
    <s v="ZACHARY.D.JOHNSON@USACE.ARMY.MIL                  "/>
    <x v="1"/>
    <x v="0"/>
    <s v="2023-11-14"/>
    <x v="0"/>
    <x v="0"/>
    <x v="1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4"/>
    <s v="   "/>
    <m/>
    <m/>
  </r>
  <r>
    <s v="2023"/>
    <x v="0"/>
    <x v="0"/>
    <x v="0"/>
    <s v="96"/>
    <s v="  "/>
    <x v="0"/>
    <x v="1"/>
    <x v="1"/>
    <s v="E"/>
    <x v="0"/>
    <s v="    "/>
    <x v="28"/>
    <x v="28"/>
    <x v="0"/>
    <s v="ZACHARY.D.JOHNSON@USACE.ARMY.MIL                  "/>
    <x v="1"/>
    <x v="0"/>
    <s v="2023-11-14"/>
    <x v="1"/>
    <x v="1"/>
    <x v="0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28"/>
    <s v="   "/>
    <m/>
    <m/>
  </r>
  <r>
    <s v="2023"/>
    <x v="0"/>
    <x v="0"/>
    <x v="0"/>
    <s v="96"/>
    <s v="  "/>
    <x v="0"/>
    <x v="1"/>
    <x v="1"/>
    <s v="E"/>
    <x v="0"/>
    <s v="    "/>
    <x v="8"/>
    <x v="8"/>
    <x v="0"/>
    <s v="ZACHARY.D.JOHNSON@USACE.ARMY.MIL                  "/>
    <x v="1"/>
    <x v="0"/>
    <s v="2023-11-14"/>
    <x v="1"/>
    <x v="1"/>
    <x v="1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8"/>
    <s v="   "/>
    <m/>
    <m/>
  </r>
  <r>
    <s v="2023"/>
    <x v="0"/>
    <x v="0"/>
    <x v="0"/>
    <s v="96"/>
    <s v="  "/>
    <x v="0"/>
    <x v="1"/>
    <x v="1"/>
    <s v="E"/>
    <x v="0"/>
    <s v="    "/>
    <x v="9"/>
    <x v="9"/>
    <x v="0"/>
    <s v="ZACHARY.D.JOHNSON@USACE.ARMY.MIL                  "/>
    <x v="1"/>
    <x v="0"/>
    <s v="2023-11-14"/>
    <x v="1"/>
    <x v="1"/>
    <x v="1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9"/>
    <s v="   "/>
    <m/>
    <m/>
  </r>
  <r>
    <s v="2023"/>
    <x v="0"/>
    <x v="0"/>
    <x v="0"/>
    <s v="96"/>
    <s v="  "/>
    <x v="0"/>
    <x v="1"/>
    <x v="1"/>
    <s v="E"/>
    <x v="0"/>
    <s v="    "/>
    <x v="10"/>
    <x v="10"/>
    <x v="0"/>
    <s v="ZACHARY.D.JOHNSON@USACE.ARMY.MIL                  "/>
    <x v="1"/>
    <x v="0"/>
    <s v="2023-11-14"/>
    <x v="1"/>
    <x v="1"/>
    <x v="0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10"/>
    <s v="   "/>
    <m/>
    <m/>
  </r>
  <r>
    <s v="2023"/>
    <x v="0"/>
    <x v="0"/>
    <x v="0"/>
    <s v="96"/>
    <s v="  "/>
    <x v="0"/>
    <x v="1"/>
    <x v="1"/>
    <s v="E"/>
    <x v="0"/>
    <s v="    "/>
    <x v="11"/>
    <x v="11"/>
    <x v="0"/>
    <s v="ZACHARY.D.JOHNSON@USACE.ARMY.MIL                  "/>
    <x v="1"/>
    <x v="0"/>
    <s v="2023-11-14"/>
    <x v="2"/>
    <x v="2"/>
    <x v="0"/>
    <x v="1"/>
    <x v="0"/>
    <x v="0"/>
    <x v="0"/>
    <s v="ZACHARY JOHNSON / ZACHARY.D.JOHNSON@USACE.ARMY.MIL"/>
    <n v="65965.66"/>
    <n v="65965.66"/>
    <n v="65965.66"/>
    <n v="65965.66"/>
    <n v="65965.66"/>
    <n v="65965.66"/>
    <n v="65965.66"/>
    <s v="202"/>
    <n v="0"/>
    <n v="65965.66"/>
    <n v="65965.66"/>
    <n v="65965.66"/>
    <n v="65965.66"/>
    <x v="11"/>
    <s v="   "/>
    <m/>
    <m/>
  </r>
  <r>
    <s v="2023"/>
    <x v="0"/>
    <x v="0"/>
    <x v="0"/>
    <s v="96"/>
    <s v="  "/>
    <x v="0"/>
    <x v="1"/>
    <x v="1"/>
    <s v="E"/>
    <x v="0"/>
    <s v="    "/>
    <x v="29"/>
    <x v="29"/>
    <x v="0"/>
    <s v="ZACHARY.D.JOHNSON@USACE.ARMY.MIL                  "/>
    <x v="1"/>
    <x v="0"/>
    <s v="2023-11-14"/>
    <x v="2"/>
    <x v="2"/>
    <x v="0"/>
    <x v="1"/>
    <x v="0"/>
    <x v="0"/>
    <x v="0"/>
    <s v="ZACHARY JOHNSON / ZACHARY.D.JOHNSON@USACE.ARMY.MIL"/>
    <n v="0"/>
    <n v="0"/>
    <n v="0"/>
    <n v="0"/>
    <n v="-159.99"/>
    <n v="-159.99"/>
    <n v="-65965.66"/>
    <s v="202"/>
    <n v="0"/>
    <n v="0"/>
    <n v="0"/>
    <n v="-159.99"/>
    <n v="-65965.66"/>
    <x v="29"/>
    <s v="   "/>
    <m/>
    <m/>
  </r>
  <r>
    <s v="2023"/>
    <x v="0"/>
    <x v="0"/>
    <x v="0"/>
    <s v="96"/>
    <s v="  "/>
    <x v="0"/>
    <x v="1"/>
    <x v="1"/>
    <s v="E"/>
    <x v="0"/>
    <s v="    "/>
    <x v="13"/>
    <x v="13"/>
    <x v="0"/>
    <s v="ZACHARY.D.JOHNSON@USACE.ARMY.MIL                  "/>
    <x v="1"/>
    <x v="0"/>
    <s v="2023-11-14"/>
    <x v="2"/>
    <x v="2"/>
    <x v="0"/>
    <x v="1"/>
    <x v="0"/>
    <x v="0"/>
    <x v="0"/>
    <s v="ZACHARY JOHNSON / ZACHARY.D.JOHNSON@USACE.ARMY.MIL"/>
    <n v="65965.66"/>
    <n v="65965.66"/>
    <n v="65965.66"/>
    <n v="65965.66"/>
    <n v="65805.67"/>
    <n v="65805.67"/>
    <n v="0"/>
    <s v="202"/>
    <n v="0"/>
    <n v="65965.66"/>
    <n v="65965.66"/>
    <n v="65805.67"/>
    <n v="0"/>
    <x v="13"/>
    <s v="   "/>
    <m/>
    <m/>
  </r>
  <r>
    <s v="2023"/>
    <x v="0"/>
    <x v="0"/>
    <x v="0"/>
    <s v="96"/>
    <s v="  "/>
    <x v="0"/>
    <x v="1"/>
    <x v="1"/>
    <s v="E"/>
    <x v="0"/>
    <s v="    "/>
    <x v="14"/>
    <x v="14"/>
    <x v="0"/>
    <s v="ZACHARY.D.JOHNSON@USACE.ARMY.MIL                  "/>
    <x v="1"/>
    <x v="0"/>
    <s v="2023-11-14"/>
    <x v="2"/>
    <x v="2"/>
    <x v="1"/>
    <x v="1"/>
    <x v="0"/>
    <x v="0"/>
    <x v="0"/>
    <s v="ZACHARY JOHNSON / ZACHARY.D.JOHNSON@USACE.ARMY.MIL"/>
    <n v="65965.66"/>
    <n v="65965.66"/>
    <n v="65965.66"/>
    <n v="65965.66"/>
    <n v="65965.66"/>
    <n v="65965.66"/>
    <n v="65965.66"/>
    <s v="202"/>
    <n v="0"/>
    <n v="65965.66"/>
    <n v="65965.66"/>
    <n v="65965.66"/>
    <n v="65965.66"/>
    <x v="14"/>
    <s v="   "/>
    <m/>
    <m/>
  </r>
  <r>
    <s v="2023"/>
    <x v="0"/>
    <x v="0"/>
    <x v="0"/>
    <s v="96"/>
    <s v="  "/>
    <x v="0"/>
    <x v="1"/>
    <x v="1"/>
    <s v="E"/>
    <x v="0"/>
    <s v="    "/>
    <x v="15"/>
    <x v="15"/>
    <x v="0"/>
    <s v="ZACHARY.D.JOHNSON@USACE.ARMY.MIL                  "/>
    <x v="1"/>
    <x v="0"/>
    <s v="2023-11-14"/>
    <x v="2"/>
    <x v="2"/>
    <x v="1"/>
    <x v="1"/>
    <x v="0"/>
    <x v="0"/>
    <x v="0"/>
    <s v="ZACHARY JOHNSON / ZACHARY.D.JOHNSON@USACE.ARMY.MIL"/>
    <n v="65965.66"/>
    <n v="65965.66"/>
    <n v="65965.66"/>
    <n v="65965.66"/>
    <n v="65805.67"/>
    <n v="65805.67"/>
    <n v="0"/>
    <s v="202"/>
    <n v="0"/>
    <n v="65965.66"/>
    <n v="65965.66"/>
    <n v="65805.67"/>
    <n v="0"/>
    <x v="15"/>
    <s v="   "/>
    <m/>
    <m/>
  </r>
  <r>
    <s v="2023"/>
    <x v="0"/>
    <x v="0"/>
    <x v="0"/>
    <s v="96"/>
    <s v="  "/>
    <x v="0"/>
    <x v="1"/>
    <x v="1"/>
    <s v="E"/>
    <x v="0"/>
    <s v="    "/>
    <x v="18"/>
    <x v="18"/>
    <x v="0"/>
    <s v="ZACHARY.D.JOHNSON@USACE.ARMY.MIL                  "/>
    <x v="1"/>
    <x v="0"/>
    <s v="2023-11-14"/>
    <x v="3"/>
    <x v="3"/>
    <x v="0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18"/>
    <s v="   "/>
    <m/>
    <m/>
  </r>
  <r>
    <s v="2023"/>
    <x v="0"/>
    <x v="0"/>
    <x v="0"/>
    <s v="96"/>
    <s v="  "/>
    <x v="0"/>
    <x v="1"/>
    <x v="1"/>
    <s v="E"/>
    <x v="0"/>
    <s v="    "/>
    <x v="19"/>
    <x v="19"/>
    <x v="0"/>
    <s v="ZACHARY.D.JOHNSON@USACE.ARMY.MIL                  "/>
    <x v="1"/>
    <x v="0"/>
    <s v="2023-11-14"/>
    <x v="3"/>
    <x v="3"/>
    <x v="0"/>
    <x v="1"/>
    <x v="0"/>
    <x v="0"/>
    <x v="0"/>
    <s v="ZACHARY JOHNSON / ZACHARY.D.JOHNSON@USACE.ARMY.MIL"/>
    <n v="0"/>
    <n v="0"/>
    <n v="0"/>
    <n v="0"/>
    <n v="159.99"/>
    <n v="159.99"/>
    <n v="65965.66"/>
    <s v="202"/>
    <n v="0"/>
    <n v="0"/>
    <n v="0"/>
    <n v="159.99"/>
    <n v="0"/>
    <x v="19"/>
    <s v="   "/>
    <m/>
    <m/>
  </r>
  <r>
    <s v="2023"/>
    <x v="0"/>
    <x v="0"/>
    <x v="0"/>
    <s v="96"/>
    <s v="  "/>
    <x v="0"/>
    <x v="1"/>
    <x v="1"/>
    <s v="E"/>
    <x v="0"/>
    <s v="    "/>
    <x v="20"/>
    <x v="20"/>
    <x v="0"/>
    <s v="ZACHARY.D.JOHNSON@USACE.ARMY.MIL                  "/>
    <x v="1"/>
    <x v="0"/>
    <s v="2023-11-14"/>
    <x v="3"/>
    <x v="3"/>
    <x v="0"/>
    <x v="1"/>
    <x v="0"/>
    <x v="0"/>
    <x v="0"/>
    <s v="ZACHARY JOHNSON / ZACHARY.D.JOHNSON@USACE.ARMY.MIL"/>
    <n v="65965.66"/>
    <n v="65965.66"/>
    <n v="65965.66"/>
    <n v="65965.66"/>
    <n v="65965.66"/>
    <n v="65965.66"/>
    <n v="65965.66"/>
    <s v="202"/>
    <n v="0"/>
    <n v="65965.66"/>
    <n v="65965.66"/>
    <n v="65965.66"/>
    <n v="65965.66"/>
    <x v="20"/>
    <s v="   "/>
    <m/>
    <m/>
  </r>
  <r>
    <s v="2023"/>
    <x v="0"/>
    <x v="0"/>
    <x v="0"/>
    <s v="96"/>
    <s v="  "/>
    <x v="0"/>
    <x v="1"/>
    <x v="1"/>
    <s v="E"/>
    <x v="0"/>
    <s v="    "/>
    <x v="21"/>
    <x v="21"/>
    <x v="0"/>
    <s v="ZACHARY.D.JOHNSON@USACE.ARMY.MIL                  "/>
    <x v="1"/>
    <x v="0"/>
    <s v="2023-11-14"/>
    <x v="3"/>
    <x v="3"/>
    <x v="0"/>
    <x v="1"/>
    <x v="0"/>
    <x v="0"/>
    <x v="0"/>
    <s v="ZACHARY JOHNSON / ZACHARY.D.JOHNSON@USACE.ARMY.MIL"/>
    <n v="65965.66"/>
    <n v="65965.66"/>
    <n v="65965.66"/>
    <n v="65965.66"/>
    <n v="65965.66"/>
    <n v="65965.66"/>
    <n v="65965.66"/>
    <s v="202"/>
    <n v="0"/>
    <n v="65965.66"/>
    <n v="65965.66"/>
    <n v="65965.66"/>
    <n v="65965.66"/>
    <x v="21"/>
    <s v="   "/>
    <m/>
    <m/>
  </r>
  <r>
    <s v="2023"/>
    <x v="0"/>
    <x v="0"/>
    <x v="0"/>
    <s v="96"/>
    <s v="  "/>
    <x v="0"/>
    <x v="1"/>
    <x v="1"/>
    <s v="E"/>
    <x v="0"/>
    <s v="    "/>
    <x v="22"/>
    <x v="22"/>
    <x v="0"/>
    <s v="ZACHARY.D.JOHNSON@USACE.ARMY.MIL                  "/>
    <x v="1"/>
    <x v="0"/>
    <s v="2023-11-14"/>
    <x v="3"/>
    <x v="3"/>
    <x v="0"/>
    <x v="1"/>
    <x v="0"/>
    <x v="0"/>
    <x v="0"/>
    <s v="ZACHARY JOHNSON / ZACHARY.D.JOHNSON@USACE.ARMY.MIL"/>
    <n v="65965.66"/>
    <n v="65965.66"/>
    <n v="65965.66"/>
    <n v="65965.66"/>
    <n v="65805.67"/>
    <n v="65805.67"/>
    <n v="0"/>
    <s v="202"/>
    <n v="0"/>
    <n v="65965.66"/>
    <n v="65965.66"/>
    <n v="65805.67"/>
    <n v="0"/>
    <x v="22"/>
    <s v="   "/>
    <m/>
    <m/>
  </r>
  <r>
    <s v="2023"/>
    <x v="0"/>
    <x v="0"/>
    <x v="0"/>
    <s v="96"/>
    <s v="  "/>
    <x v="0"/>
    <x v="1"/>
    <x v="1"/>
    <s v="E"/>
    <x v="0"/>
    <s v="    "/>
    <x v="23"/>
    <x v="23"/>
    <x v="0"/>
    <s v="ZACHARY.D.JOHNSON@USACE.ARMY.MIL                  "/>
    <x v="1"/>
    <x v="0"/>
    <s v="2023-11-14"/>
    <x v="3"/>
    <x v="3"/>
    <x v="0"/>
    <x v="1"/>
    <x v="0"/>
    <x v="0"/>
    <x v="0"/>
    <s v="ZACHARY JOHNSON / ZACHARY.D.JOHNSON@USACE.ARMY.MIL"/>
    <n v="65965.66"/>
    <n v="65965.66"/>
    <n v="65965.66"/>
    <n v="65965.66"/>
    <n v="65805.67"/>
    <n v="65805.67"/>
    <n v="0"/>
    <s v="202"/>
    <n v="0"/>
    <n v="65965.66"/>
    <n v="65965.66"/>
    <n v="65805.67"/>
    <n v="0"/>
    <x v="23"/>
    <s v="   "/>
    <m/>
    <m/>
  </r>
  <r>
    <s v="2023"/>
    <x v="0"/>
    <x v="0"/>
    <x v="0"/>
    <s v="96"/>
    <s v="  "/>
    <x v="0"/>
    <x v="2"/>
    <x v="2"/>
    <s v="E"/>
    <x v="0"/>
    <s v="    "/>
    <x v="0"/>
    <x v="0"/>
    <x v="0"/>
    <s v="ZACHARY.D.JOHNSON@USACE.ARMY.MIL                  "/>
    <x v="2"/>
    <x v="0"/>
    <s v="2023-11-14"/>
    <x v="0"/>
    <x v="0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75604.15"/>
    <s v="202"/>
    <n v="0"/>
    <n v="375604.15"/>
    <n v="375604.15"/>
    <n v="375604.15"/>
    <n v="375604.15"/>
    <x v="0"/>
    <s v="   "/>
    <m/>
    <m/>
  </r>
  <r>
    <s v="2023"/>
    <x v="0"/>
    <x v="0"/>
    <x v="0"/>
    <s v="96"/>
    <s v="  "/>
    <x v="0"/>
    <x v="2"/>
    <x v="2"/>
    <s v="E"/>
    <x v="0"/>
    <s v="    "/>
    <x v="1"/>
    <x v="1"/>
    <x v="0"/>
    <s v="ZACHARY.D.JOHNSON@USACE.ARMY.MIL                  "/>
    <x v="2"/>
    <x v="0"/>
    <s v="2023-11-14"/>
    <x v="0"/>
    <x v="0"/>
    <x v="0"/>
    <x v="2"/>
    <x v="0"/>
    <x v="0"/>
    <x v="0"/>
    <s v="ZACHARY JOHNSON / ZACHARY.D.JOHNSON@USACE.ARMY.MIL"/>
    <n v="0"/>
    <n v="0"/>
    <n v="0"/>
    <n v="0"/>
    <n v="0"/>
    <n v="0"/>
    <n v="8528.43"/>
    <s v="202"/>
    <n v="0"/>
    <n v="0"/>
    <n v="0"/>
    <n v="0"/>
    <n v="8528.43"/>
    <x v="1"/>
    <s v="   "/>
    <m/>
    <m/>
  </r>
  <r>
    <s v="2023"/>
    <x v="0"/>
    <x v="0"/>
    <x v="0"/>
    <s v="96"/>
    <s v="  "/>
    <x v="0"/>
    <x v="2"/>
    <x v="2"/>
    <s v="E"/>
    <x v="0"/>
    <s v="    "/>
    <x v="3"/>
    <x v="3"/>
    <x v="0"/>
    <s v="ZACHARY.D.JOHNSON@USACE.ARMY.MIL                  "/>
    <x v="2"/>
    <x v="0"/>
    <s v="2023-11-14"/>
    <x v="0"/>
    <x v="0"/>
    <x v="1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3"/>
    <s v="   "/>
    <m/>
    <m/>
  </r>
  <r>
    <s v="2023"/>
    <x v="0"/>
    <x v="0"/>
    <x v="0"/>
    <s v="96"/>
    <s v="  "/>
    <x v="0"/>
    <x v="2"/>
    <x v="2"/>
    <s v="E"/>
    <x v="0"/>
    <s v="    "/>
    <x v="30"/>
    <x v="30"/>
    <x v="0"/>
    <s v="ZACHARY.D.JOHNSON@USACE.ARMY.MIL                  "/>
    <x v="2"/>
    <x v="0"/>
    <s v="2023-11-14"/>
    <x v="0"/>
    <x v="0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75604.15"/>
    <s v="202"/>
    <n v="0"/>
    <n v="375604.15"/>
    <n v="375604.15"/>
    <n v="375604.15"/>
    <n v="375604.15"/>
    <x v="30"/>
    <s v="   "/>
    <m/>
    <m/>
  </r>
  <r>
    <s v="2023"/>
    <x v="0"/>
    <x v="0"/>
    <x v="0"/>
    <s v="96"/>
    <s v="  "/>
    <x v="0"/>
    <x v="2"/>
    <x v="2"/>
    <s v="E"/>
    <x v="0"/>
    <s v="    "/>
    <x v="25"/>
    <x v="25"/>
    <x v="0"/>
    <s v="ZACHARY.D.JOHNSON@USACE.ARMY.MIL                  "/>
    <x v="2"/>
    <x v="0"/>
    <s v="2023-11-14"/>
    <x v="0"/>
    <x v="0"/>
    <x v="0"/>
    <x v="2"/>
    <x v="0"/>
    <x v="0"/>
    <x v="0"/>
    <s v="ZACHARY JOHNSON / ZACHARY.D.JOHNSON@USACE.ARMY.MIL"/>
    <n v="0"/>
    <n v="0"/>
    <n v="0"/>
    <n v="0"/>
    <n v="0"/>
    <n v="0"/>
    <n v="8528.43"/>
    <s v="202"/>
    <n v="0"/>
    <n v="0"/>
    <n v="0"/>
    <n v="0"/>
    <n v="8528.43"/>
    <x v="25"/>
    <s v="   "/>
    <m/>
    <m/>
  </r>
  <r>
    <s v="2023"/>
    <x v="0"/>
    <x v="0"/>
    <x v="0"/>
    <s v="96"/>
    <s v="  "/>
    <x v="0"/>
    <x v="2"/>
    <x v="2"/>
    <s v="E"/>
    <x v="0"/>
    <s v="    "/>
    <x v="27"/>
    <x v="27"/>
    <x v="0"/>
    <s v="ZACHARY.D.JOHNSON@USACE.ARMY.MIL                  "/>
    <x v="2"/>
    <x v="0"/>
    <s v="2023-11-14"/>
    <x v="0"/>
    <x v="0"/>
    <x v="1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27"/>
    <s v="   "/>
    <m/>
    <m/>
  </r>
  <r>
    <s v="2023"/>
    <x v="0"/>
    <x v="0"/>
    <x v="0"/>
    <s v="96"/>
    <s v="  "/>
    <x v="0"/>
    <x v="2"/>
    <x v="2"/>
    <s v="E"/>
    <x v="0"/>
    <s v="    "/>
    <x v="4"/>
    <x v="4"/>
    <x v="0"/>
    <s v="ZACHARY.D.JOHNSON@USACE.ARMY.MIL                  "/>
    <x v="2"/>
    <x v="0"/>
    <s v="2023-11-14"/>
    <x v="0"/>
    <x v="0"/>
    <x v="1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4"/>
    <s v="   "/>
    <m/>
    <m/>
  </r>
  <r>
    <s v="2023"/>
    <x v="0"/>
    <x v="0"/>
    <x v="0"/>
    <s v="96"/>
    <s v="  "/>
    <x v="0"/>
    <x v="2"/>
    <x v="2"/>
    <s v="E"/>
    <x v="0"/>
    <s v="    "/>
    <x v="28"/>
    <x v="28"/>
    <x v="0"/>
    <s v="ZACHARY.D.JOHNSON@USACE.ARMY.MIL                  "/>
    <x v="2"/>
    <x v="0"/>
    <s v="2023-11-14"/>
    <x v="1"/>
    <x v="1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28"/>
    <s v="   "/>
    <m/>
    <m/>
  </r>
  <r>
    <s v="2023"/>
    <x v="0"/>
    <x v="0"/>
    <x v="0"/>
    <s v="96"/>
    <s v="  "/>
    <x v="0"/>
    <x v="2"/>
    <x v="2"/>
    <s v="E"/>
    <x v="0"/>
    <s v="    "/>
    <x v="8"/>
    <x v="8"/>
    <x v="0"/>
    <s v="ZACHARY.D.JOHNSON@USACE.ARMY.MIL                  "/>
    <x v="2"/>
    <x v="0"/>
    <s v="2023-11-14"/>
    <x v="1"/>
    <x v="1"/>
    <x v="1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8"/>
    <s v="   "/>
    <m/>
    <m/>
  </r>
  <r>
    <s v="2023"/>
    <x v="0"/>
    <x v="0"/>
    <x v="0"/>
    <s v="96"/>
    <s v="  "/>
    <x v="0"/>
    <x v="2"/>
    <x v="2"/>
    <s v="E"/>
    <x v="0"/>
    <s v="    "/>
    <x v="9"/>
    <x v="9"/>
    <x v="0"/>
    <s v="ZACHARY.D.JOHNSON@USACE.ARMY.MIL                  "/>
    <x v="2"/>
    <x v="0"/>
    <s v="2023-11-14"/>
    <x v="1"/>
    <x v="1"/>
    <x v="1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9"/>
    <s v="   "/>
    <m/>
    <m/>
  </r>
  <r>
    <s v="2023"/>
    <x v="0"/>
    <x v="0"/>
    <x v="0"/>
    <s v="96"/>
    <s v="  "/>
    <x v="0"/>
    <x v="2"/>
    <x v="2"/>
    <s v="E"/>
    <x v="0"/>
    <s v="    "/>
    <x v="10"/>
    <x v="10"/>
    <x v="0"/>
    <s v="ZACHARY.D.JOHNSON@USACE.ARMY.MIL                  "/>
    <x v="2"/>
    <x v="0"/>
    <s v="2023-11-14"/>
    <x v="1"/>
    <x v="1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10"/>
    <s v="   "/>
    <m/>
    <m/>
  </r>
  <r>
    <s v="2023"/>
    <x v="0"/>
    <x v="0"/>
    <x v="0"/>
    <s v="96"/>
    <s v="  "/>
    <x v="0"/>
    <x v="2"/>
    <x v="2"/>
    <s v="E"/>
    <x v="0"/>
    <s v="    "/>
    <x v="11"/>
    <x v="11"/>
    <x v="0"/>
    <s v="ZACHARY.D.JOHNSON@USACE.ARMY.MIL                  "/>
    <x v="2"/>
    <x v="0"/>
    <s v="2023-11-14"/>
    <x v="2"/>
    <x v="2"/>
    <x v="0"/>
    <x v="2"/>
    <x v="0"/>
    <x v="0"/>
    <x v="0"/>
    <s v="ZACHARY JOHNSON / ZACHARY.D.JOHNSON@USACE.ARMY.MIL"/>
    <n v="13343.52"/>
    <n v="13343.52"/>
    <n v="13343.52"/>
    <n v="13343.52"/>
    <n v="13343.52"/>
    <n v="13343.52"/>
    <n v="13343.52"/>
    <s v="202"/>
    <n v="0"/>
    <n v="13343.52"/>
    <n v="13343.52"/>
    <n v="13343.52"/>
    <n v="13343.52"/>
    <x v="11"/>
    <s v="   "/>
    <m/>
    <m/>
  </r>
  <r>
    <s v="2023"/>
    <x v="0"/>
    <x v="0"/>
    <x v="0"/>
    <s v="96"/>
    <s v="  "/>
    <x v="0"/>
    <x v="2"/>
    <x v="2"/>
    <s v="E"/>
    <x v="0"/>
    <s v="    "/>
    <x v="31"/>
    <x v="31"/>
    <x v="0"/>
    <s v="ZACHARY.D.JOHNSON@USACE.ARMY.MIL                  "/>
    <x v="2"/>
    <x v="0"/>
    <s v="2023-11-14"/>
    <x v="2"/>
    <x v="2"/>
    <x v="1"/>
    <x v="2"/>
    <x v="0"/>
    <x v="0"/>
    <x v="0"/>
    <s v="ZACHARY JOHNSON / ZACHARY.D.JOHNSON@USACE.ARMY.MIL"/>
    <n v="0"/>
    <n v="0"/>
    <n v="0"/>
    <n v="-4815.09"/>
    <n v="-4815.09"/>
    <n v="-4815.09"/>
    <n v="-4815.09"/>
    <s v="202"/>
    <n v="0"/>
    <n v="0"/>
    <n v="0"/>
    <n v="-4815.09"/>
    <n v="-4815.09"/>
    <x v="31"/>
    <s v="   "/>
    <m/>
    <m/>
  </r>
  <r>
    <s v="2023"/>
    <x v="0"/>
    <x v="0"/>
    <x v="0"/>
    <s v="96"/>
    <s v="  "/>
    <x v="0"/>
    <x v="2"/>
    <x v="2"/>
    <s v="E"/>
    <x v="0"/>
    <s v="    "/>
    <x v="29"/>
    <x v="29"/>
    <x v="0"/>
    <s v="ZACHARY.D.JOHNSON@USACE.ARMY.MIL                  "/>
    <x v="2"/>
    <x v="0"/>
    <s v="2023-11-14"/>
    <x v="2"/>
    <x v="2"/>
    <x v="0"/>
    <x v="2"/>
    <x v="0"/>
    <x v="0"/>
    <x v="0"/>
    <s v="ZACHARY JOHNSON / ZACHARY.D.JOHNSON@USACE.ARMY.MIL"/>
    <n v="0"/>
    <n v="0"/>
    <n v="0"/>
    <n v="0"/>
    <n v="0"/>
    <n v="0"/>
    <n v="-8528.43"/>
    <s v="202"/>
    <n v="0"/>
    <n v="0"/>
    <n v="0"/>
    <n v="0"/>
    <n v="-8528.43"/>
    <x v="29"/>
    <s v="   "/>
    <m/>
    <m/>
  </r>
  <r>
    <s v="2023"/>
    <x v="0"/>
    <x v="0"/>
    <x v="0"/>
    <s v="96"/>
    <s v="  "/>
    <x v="0"/>
    <x v="2"/>
    <x v="2"/>
    <s v="E"/>
    <x v="0"/>
    <s v="    "/>
    <x v="13"/>
    <x v="13"/>
    <x v="0"/>
    <s v="ZACHARY.D.JOHNSON@USACE.ARMY.MIL                  "/>
    <x v="2"/>
    <x v="0"/>
    <s v="2023-11-14"/>
    <x v="2"/>
    <x v="2"/>
    <x v="0"/>
    <x v="2"/>
    <x v="0"/>
    <x v="0"/>
    <x v="0"/>
    <s v="ZACHARY JOHNSON / ZACHARY.D.JOHNSON@USACE.ARMY.MIL"/>
    <n v="13343.52"/>
    <n v="13343.52"/>
    <n v="13343.52"/>
    <n v="8528.43"/>
    <n v="8528.43"/>
    <n v="8528.43"/>
    <n v="0"/>
    <s v="202"/>
    <n v="0"/>
    <n v="13343.52"/>
    <n v="13343.52"/>
    <n v="8528.43"/>
    <n v="0"/>
    <x v="13"/>
    <s v="   "/>
    <m/>
    <m/>
  </r>
  <r>
    <s v="2023"/>
    <x v="0"/>
    <x v="0"/>
    <x v="0"/>
    <s v="96"/>
    <s v="  "/>
    <x v="0"/>
    <x v="2"/>
    <x v="2"/>
    <s v="E"/>
    <x v="0"/>
    <s v="    "/>
    <x v="14"/>
    <x v="14"/>
    <x v="0"/>
    <s v="ZACHARY.D.JOHNSON@USACE.ARMY.MIL                  "/>
    <x v="2"/>
    <x v="0"/>
    <s v="2023-11-14"/>
    <x v="2"/>
    <x v="2"/>
    <x v="1"/>
    <x v="2"/>
    <x v="0"/>
    <x v="0"/>
    <x v="0"/>
    <s v="ZACHARY JOHNSON / ZACHARY.D.JOHNSON@USACE.ARMY.MIL"/>
    <n v="13343.52"/>
    <n v="13343.52"/>
    <n v="13343.52"/>
    <n v="13343.52"/>
    <n v="13343.52"/>
    <n v="13343.52"/>
    <n v="13343.52"/>
    <s v="202"/>
    <n v="0"/>
    <n v="13343.52"/>
    <n v="13343.52"/>
    <n v="13343.52"/>
    <n v="13343.52"/>
    <x v="14"/>
    <s v="   "/>
    <m/>
    <m/>
  </r>
  <r>
    <s v="2023"/>
    <x v="0"/>
    <x v="0"/>
    <x v="0"/>
    <s v="96"/>
    <s v="  "/>
    <x v="0"/>
    <x v="2"/>
    <x v="2"/>
    <s v="E"/>
    <x v="0"/>
    <s v="    "/>
    <x v="15"/>
    <x v="15"/>
    <x v="0"/>
    <s v="ZACHARY.D.JOHNSON@USACE.ARMY.MIL                  "/>
    <x v="2"/>
    <x v="0"/>
    <s v="2023-11-14"/>
    <x v="2"/>
    <x v="2"/>
    <x v="1"/>
    <x v="2"/>
    <x v="0"/>
    <x v="0"/>
    <x v="0"/>
    <s v="ZACHARY JOHNSON / ZACHARY.D.JOHNSON@USACE.ARMY.MIL"/>
    <n v="13343.52"/>
    <n v="13343.52"/>
    <n v="13343.52"/>
    <n v="8528.43"/>
    <n v="8528.43"/>
    <n v="8528.43"/>
    <n v="0"/>
    <s v="202"/>
    <n v="0"/>
    <n v="13343.52"/>
    <n v="13343.52"/>
    <n v="8528.43"/>
    <n v="0"/>
    <x v="15"/>
    <s v="   "/>
    <m/>
    <m/>
  </r>
  <r>
    <s v="2023"/>
    <x v="0"/>
    <x v="0"/>
    <x v="0"/>
    <s v="96"/>
    <s v="  "/>
    <x v="0"/>
    <x v="2"/>
    <x v="2"/>
    <s v="E"/>
    <x v="0"/>
    <s v="    "/>
    <x v="32"/>
    <x v="32"/>
    <x v="0"/>
    <s v="ZACHARY.D.JOHNSON@USACE.ARMY.MIL                  "/>
    <x v="2"/>
    <x v="0"/>
    <s v="2023-11-14"/>
    <x v="4"/>
    <x v="4"/>
    <x v="0"/>
    <x v="2"/>
    <x v="0"/>
    <x v="0"/>
    <x v="0"/>
    <s v="ZACHARY JOHNSON / ZACHARY.D.JOHNSON@USACE.ARMY.MIL"/>
    <n v="0"/>
    <n v="0"/>
    <n v="0"/>
    <n v="4815.09"/>
    <n v="4815.09"/>
    <n v="4815.09"/>
    <n v="4815.09"/>
    <s v="202"/>
    <n v="0"/>
    <n v="0"/>
    <n v="0"/>
    <n v="4815.09"/>
    <n v="4815.09"/>
    <x v="32"/>
    <s v="   "/>
    <m/>
    <m/>
  </r>
  <r>
    <s v="2023"/>
    <x v="0"/>
    <x v="0"/>
    <x v="0"/>
    <s v="96"/>
    <s v="  "/>
    <x v="0"/>
    <x v="2"/>
    <x v="2"/>
    <s v="E"/>
    <x v="0"/>
    <s v="    "/>
    <x v="33"/>
    <x v="33"/>
    <x v="0"/>
    <s v="ZACHARY.D.JOHNSON@USACE.ARMY.MIL                  "/>
    <x v="2"/>
    <x v="0"/>
    <s v="2023-11-14"/>
    <x v="4"/>
    <x v="4"/>
    <x v="1"/>
    <x v="2"/>
    <x v="0"/>
    <x v="0"/>
    <x v="0"/>
    <s v="ZACHARY JOHNSON / ZACHARY.D.JOHNSON@USACE.ARMY.MIL"/>
    <n v="0"/>
    <n v="0"/>
    <n v="0"/>
    <n v="4815.09"/>
    <n v="4815.09"/>
    <n v="4815.09"/>
    <n v="4815.09"/>
    <s v="202"/>
    <n v="0"/>
    <n v="0"/>
    <n v="0"/>
    <n v="4815.09"/>
    <n v="4815.09"/>
    <x v="33"/>
    <s v="   "/>
    <m/>
    <m/>
  </r>
  <r>
    <s v="2023"/>
    <x v="0"/>
    <x v="0"/>
    <x v="0"/>
    <s v="96"/>
    <s v="  "/>
    <x v="0"/>
    <x v="2"/>
    <x v="2"/>
    <s v="E"/>
    <x v="0"/>
    <s v="    "/>
    <x v="34"/>
    <x v="34"/>
    <x v="0"/>
    <s v="ZACHARY.D.JOHNSON@USACE.ARMY.MIL                  "/>
    <x v="2"/>
    <x v="0"/>
    <s v="2023-11-14"/>
    <x v="4"/>
    <x v="4"/>
    <x v="1"/>
    <x v="2"/>
    <x v="0"/>
    <x v="0"/>
    <x v="0"/>
    <s v="ZACHARY JOHNSON / ZACHARY.D.JOHNSON@USACE.ARMY.MIL"/>
    <n v="0"/>
    <n v="0"/>
    <n v="0"/>
    <n v="4815.09"/>
    <n v="4815.09"/>
    <n v="4815.09"/>
    <n v="4815.09"/>
    <s v="202"/>
    <n v="0"/>
    <n v="0"/>
    <n v="0"/>
    <n v="4815.09"/>
    <n v="4815.09"/>
    <x v="34"/>
    <s v="   "/>
    <m/>
    <m/>
  </r>
  <r>
    <s v="2023"/>
    <x v="0"/>
    <x v="0"/>
    <x v="0"/>
    <s v="96"/>
    <s v="  "/>
    <x v="0"/>
    <x v="2"/>
    <x v="2"/>
    <s v="E"/>
    <x v="0"/>
    <s v="    "/>
    <x v="35"/>
    <x v="35"/>
    <x v="0"/>
    <s v="ZACHARY.D.JOHNSON@USACE.ARMY.MIL                  "/>
    <x v="2"/>
    <x v="0"/>
    <s v="2023-11-14"/>
    <x v="4"/>
    <x v="4"/>
    <x v="1"/>
    <x v="2"/>
    <x v="0"/>
    <x v="0"/>
    <x v="0"/>
    <s v="ZACHARY JOHNSON / ZACHARY.D.JOHNSON@USACE.ARMY.MIL"/>
    <n v="0"/>
    <n v="0"/>
    <n v="0"/>
    <n v="4815.09"/>
    <n v="4815.09"/>
    <n v="4815.09"/>
    <n v="4815.09"/>
    <s v="202"/>
    <n v="0"/>
    <n v="0"/>
    <n v="0"/>
    <n v="4815.09"/>
    <n v="4815.09"/>
    <x v="35"/>
    <s v="   "/>
    <m/>
    <m/>
  </r>
  <r>
    <s v="2023"/>
    <x v="0"/>
    <x v="0"/>
    <x v="0"/>
    <s v="96"/>
    <s v="  "/>
    <x v="0"/>
    <x v="2"/>
    <x v="2"/>
    <s v="E"/>
    <x v="0"/>
    <s v="    "/>
    <x v="16"/>
    <x v="16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75604.15"/>
    <s v="202"/>
    <n v="0"/>
    <n v="375604.15"/>
    <n v="375604.15"/>
    <n v="375604.15"/>
    <n v="375604.15"/>
    <x v="16"/>
    <s v="   "/>
    <m/>
    <m/>
  </r>
  <r>
    <s v="2023"/>
    <x v="0"/>
    <x v="0"/>
    <x v="0"/>
    <s v="96"/>
    <s v="  "/>
    <x v="0"/>
    <x v="2"/>
    <x v="2"/>
    <s v="E"/>
    <x v="0"/>
    <s v="    "/>
    <x v="17"/>
    <x v="17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75604.15"/>
    <s v="202"/>
    <n v="0"/>
    <n v="375604.15"/>
    <n v="375604.15"/>
    <n v="375604.15"/>
    <n v="375604.15"/>
    <x v="17"/>
    <s v="   "/>
    <m/>
    <m/>
  </r>
  <r>
    <s v="2023"/>
    <x v="0"/>
    <x v="0"/>
    <x v="0"/>
    <s v="96"/>
    <s v="  "/>
    <x v="0"/>
    <x v="2"/>
    <x v="2"/>
    <s v="E"/>
    <x v="0"/>
    <s v="    "/>
    <x v="18"/>
    <x v="18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18"/>
    <s v="   "/>
    <m/>
    <m/>
  </r>
  <r>
    <s v="2023"/>
    <x v="0"/>
    <x v="0"/>
    <x v="0"/>
    <s v="96"/>
    <s v="  "/>
    <x v="0"/>
    <x v="2"/>
    <x v="2"/>
    <s v="E"/>
    <x v="0"/>
    <s v="    "/>
    <x v="19"/>
    <x v="19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375604.15"/>
    <n v="375604.15"/>
    <n v="375604.15"/>
    <n v="375604.15"/>
    <n v="375604.15"/>
    <n v="375604.15"/>
    <n v="384132.58"/>
    <s v="202"/>
    <n v="0"/>
    <n v="375604.15"/>
    <n v="375604.15"/>
    <n v="375604.15"/>
    <n v="384132.58"/>
    <x v="19"/>
    <s v="   "/>
    <m/>
    <m/>
  </r>
  <r>
    <s v="2023"/>
    <x v="0"/>
    <x v="0"/>
    <x v="0"/>
    <s v="96"/>
    <s v="  "/>
    <x v="0"/>
    <x v="2"/>
    <x v="2"/>
    <s v="E"/>
    <x v="0"/>
    <s v="    "/>
    <x v="20"/>
    <x v="20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13343.52"/>
    <n v="13343.52"/>
    <n v="13343.52"/>
    <n v="13343.52"/>
    <n v="13343.52"/>
    <n v="13343.52"/>
    <n v="13343.52"/>
    <s v="202"/>
    <n v="0"/>
    <n v="13343.52"/>
    <n v="13343.52"/>
    <n v="13343.52"/>
    <n v="13343.52"/>
    <x v="20"/>
    <s v="   "/>
    <m/>
    <m/>
  </r>
  <r>
    <s v="2023"/>
    <x v="0"/>
    <x v="0"/>
    <x v="0"/>
    <s v="96"/>
    <s v="  "/>
    <x v="0"/>
    <x v="2"/>
    <x v="2"/>
    <s v="E"/>
    <x v="0"/>
    <s v="    "/>
    <x v="21"/>
    <x v="21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13343.52"/>
    <n v="13343.52"/>
    <n v="13343.52"/>
    <n v="13343.52"/>
    <n v="13343.52"/>
    <n v="13343.52"/>
    <n v="13343.52"/>
    <s v="202"/>
    <n v="0"/>
    <n v="13343.52"/>
    <n v="13343.52"/>
    <n v="13343.52"/>
    <n v="13343.52"/>
    <x v="21"/>
    <s v="   "/>
    <m/>
    <m/>
  </r>
  <r>
    <s v="2023"/>
    <x v="0"/>
    <x v="0"/>
    <x v="0"/>
    <s v="96"/>
    <s v="  "/>
    <x v="0"/>
    <x v="2"/>
    <x v="2"/>
    <s v="E"/>
    <x v="0"/>
    <s v="    "/>
    <x v="22"/>
    <x v="22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13343.52"/>
    <n v="13343.52"/>
    <n v="13343.52"/>
    <n v="8528.43"/>
    <n v="8528.43"/>
    <n v="8528.43"/>
    <n v="0"/>
    <s v="202"/>
    <n v="0"/>
    <n v="13343.52"/>
    <n v="13343.52"/>
    <n v="8528.43"/>
    <n v="0"/>
    <x v="22"/>
    <s v="   "/>
    <m/>
    <m/>
  </r>
  <r>
    <s v="2023"/>
    <x v="0"/>
    <x v="0"/>
    <x v="0"/>
    <s v="96"/>
    <s v="  "/>
    <x v="0"/>
    <x v="2"/>
    <x v="2"/>
    <s v="E"/>
    <x v="0"/>
    <s v="    "/>
    <x v="23"/>
    <x v="23"/>
    <x v="0"/>
    <s v="ZACHARY.D.JOHNSON@USACE.ARMY.MIL                  "/>
    <x v="2"/>
    <x v="0"/>
    <s v="2023-11-14"/>
    <x v="3"/>
    <x v="3"/>
    <x v="0"/>
    <x v="2"/>
    <x v="0"/>
    <x v="0"/>
    <x v="0"/>
    <s v="ZACHARY JOHNSON / ZACHARY.D.JOHNSON@USACE.ARMY.MIL"/>
    <n v="13343.52"/>
    <n v="13343.52"/>
    <n v="13343.52"/>
    <n v="8528.43"/>
    <n v="8528.43"/>
    <n v="8528.43"/>
    <n v="0"/>
    <s v="202"/>
    <n v="0"/>
    <n v="13343.52"/>
    <n v="13343.52"/>
    <n v="8528.43"/>
    <n v="0"/>
    <x v="23"/>
    <s v="   "/>
    <m/>
    <m/>
  </r>
  <r>
    <s v="2023"/>
    <x v="0"/>
    <x v="0"/>
    <x v="0"/>
    <s v="96"/>
    <s v="  "/>
    <x v="0"/>
    <x v="3"/>
    <x v="3"/>
    <s v="E"/>
    <x v="0"/>
    <s v="    "/>
    <x v="0"/>
    <x v="0"/>
    <x v="0"/>
    <s v="ZACHARY.D.JOHNSON@USACE.ARMY.MIL                  "/>
    <x v="3"/>
    <x v="0"/>
    <s v="2023-11-14"/>
    <x v="0"/>
    <x v="0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35406.129999999997"/>
    <n v="35406.129999999997"/>
    <n v="35406.129999999997"/>
    <s v="202"/>
    <n v="0"/>
    <n v="35406.129999999997"/>
    <n v="35406.129999999997"/>
    <n v="35406.129999999997"/>
    <n v="35406.129999999997"/>
    <x v="0"/>
    <s v="   "/>
    <m/>
    <m/>
  </r>
  <r>
    <s v="2023"/>
    <x v="0"/>
    <x v="0"/>
    <x v="0"/>
    <s v="96"/>
    <s v="  "/>
    <x v="0"/>
    <x v="3"/>
    <x v="3"/>
    <s v="E"/>
    <x v="0"/>
    <s v="    "/>
    <x v="1"/>
    <x v="1"/>
    <x v="0"/>
    <s v="ZACHARY.D.JOHNSON@USACE.ARMY.MIL                  "/>
    <x v="3"/>
    <x v="0"/>
    <s v="2023-11-14"/>
    <x v="0"/>
    <x v="0"/>
    <x v="0"/>
    <x v="3"/>
    <x v="0"/>
    <x v="0"/>
    <x v="0"/>
    <s v="ZACHARY JOHNSON / ZACHARY.D.JOHNSON@USACE.ARMY.MIL"/>
    <n v="0"/>
    <n v="0"/>
    <n v="0"/>
    <n v="0"/>
    <n v="184916.37"/>
    <n v="184916.37"/>
    <n v="184916.37"/>
    <s v="202"/>
    <n v="0"/>
    <n v="0"/>
    <n v="0"/>
    <n v="184916.37"/>
    <n v="184916.37"/>
    <x v="1"/>
    <s v="   "/>
    <m/>
    <m/>
  </r>
  <r>
    <s v="2023"/>
    <x v="0"/>
    <x v="0"/>
    <x v="0"/>
    <s v="96"/>
    <s v="  "/>
    <x v="0"/>
    <x v="3"/>
    <x v="3"/>
    <s v="E"/>
    <x v="0"/>
    <s v="    "/>
    <x v="3"/>
    <x v="3"/>
    <x v="0"/>
    <s v="ZACHARY.D.JOHNSON@USACE.ARMY.MIL                  "/>
    <x v="3"/>
    <x v="0"/>
    <s v="2023-11-14"/>
    <x v="0"/>
    <x v="0"/>
    <x v="1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3"/>
    <s v="   "/>
    <m/>
    <m/>
  </r>
  <r>
    <s v="2023"/>
    <x v="0"/>
    <x v="0"/>
    <x v="0"/>
    <s v="96"/>
    <s v="  "/>
    <x v="0"/>
    <x v="3"/>
    <x v="3"/>
    <s v="E"/>
    <x v="0"/>
    <s v="    "/>
    <x v="30"/>
    <x v="30"/>
    <x v="0"/>
    <s v="ZACHARY.D.JOHNSON@USACE.ARMY.MIL                  "/>
    <x v="3"/>
    <x v="0"/>
    <s v="2023-11-14"/>
    <x v="0"/>
    <x v="0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35406.129999999997"/>
    <n v="35406.129999999997"/>
    <n v="35406.129999999997"/>
    <s v="202"/>
    <n v="0"/>
    <n v="35406.129999999997"/>
    <n v="35406.129999999997"/>
    <n v="35406.129999999997"/>
    <n v="35406.129999999997"/>
    <x v="30"/>
    <s v="   "/>
    <m/>
    <m/>
  </r>
  <r>
    <s v="2023"/>
    <x v="0"/>
    <x v="0"/>
    <x v="0"/>
    <s v="96"/>
    <s v="  "/>
    <x v="0"/>
    <x v="3"/>
    <x v="3"/>
    <s v="E"/>
    <x v="0"/>
    <s v="    "/>
    <x v="25"/>
    <x v="25"/>
    <x v="0"/>
    <s v="ZACHARY.D.JOHNSON@USACE.ARMY.MIL                  "/>
    <x v="3"/>
    <x v="0"/>
    <s v="2023-11-14"/>
    <x v="0"/>
    <x v="0"/>
    <x v="0"/>
    <x v="3"/>
    <x v="0"/>
    <x v="0"/>
    <x v="0"/>
    <s v="ZACHARY JOHNSON / ZACHARY.D.JOHNSON@USACE.ARMY.MIL"/>
    <n v="0"/>
    <n v="0"/>
    <n v="0"/>
    <n v="0"/>
    <n v="184916.37"/>
    <n v="184916.37"/>
    <n v="184916.37"/>
    <s v="202"/>
    <n v="0"/>
    <n v="0"/>
    <n v="0"/>
    <n v="184916.37"/>
    <n v="184916.37"/>
    <x v="25"/>
    <s v="   "/>
    <m/>
    <m/>
  </r>
  <r>
    <s v="2023"/>
    <x v="0"/>
    <x v="0"/>
    <x v="0"/>
    <s v="96"/>
    <s v="  "/>
    <x v="0"/>
    <x v="3"/>
    <x v="3"/>
    <s v="E"/>
    <x v="0"/>
    <s v="    "/>
    <x v="27"/>
    <x v="27"/>
    <x v="0"/>
    <s v="ZACHARY.D.JOHNSON@USACE.ARMY.MIL                  "/>
    <x v="3"/>
    <x v="0"/>
    <s v="2023-11-14"/>
    <x v="0"/>
    <x v="0"/>
    <x v="1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27"/>
    <s v="   "/>
    <m/>
    <m/>
  </r>
  <r>
    <s v="2023"/>
    <x v="0"/>
    <x v="0"/>
    <x v="0"/>
    <s v="96"/>
    <s v="  "/>
    <x v="0"/>
    <x v="3"/>
    <x v="3"/>
    <s v="E"/>
    <x v="0"/>
    <s v="    "/>
    <x v="4"/>
    <x v="4"/>
    <x v="0"/>
    <s v="ZACHARY.D.JOHNSON@USACE.ARMY.MIL                  "/>
    <x v="3"/>
    <x v="0"/>
    <s v="2023-11-14"/>
    <x v="0"/>
    <x v="0"/>
    <x v="1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4"/>
    <s v="   "/>
    <m/>
    <m/>
  </r>
  <r>
    <s v="2023"/>
    <x v="0"/>
    <x v="0"/>
    <x v="0"/>
    <s v="96"/>
    <s v="  "/>
    <x v="0"/>
    <x v="3"/>
    <x v="3"/>
    <s v="E"/>
    <x v="0"/>
    <s v="    "/>
    <x v="28"/>
    <x v="28"/>
    <x v="0"/>
    <s v="ZACHARY.D.JOHNSON@USACE.ARMY.MIL                  "/>
    <x v="3"/>
    <x v="0"/>
    <s v="2023-11-14"/>
    <x v="1"/>
    <x v="1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28"/>
    <s v="   "/>
    <m/>
    <m/>
  </r>
  <r>
    <s v="2023"/>
    <x v="0"/>
    <x v="0"/>
    <x v="0"/>
    <s v="96"/>
    <s v="  "/>
    <x v="0"/>
    <x v="3"/>
    <x v="3"/>
    <s v="E"/>
    <x v="0"/>
    <s v="    "/>
    <x v="8"/>
    <x v="8"/>
    <x v="0"/>
    <s v="ZACHARY.D.JOHNSON@USACE.ARMY.MIL                  "/>
    <x v="3"/>
    <x v="0"/>
    <s v="2023-11-14"/>
    <x v="1"/>
    <x v="1"/>
    <x v="1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8"/>
    <s v="   "/>
    <m/>
    <m/>
  </r>
  <r>
    <s v="2023"/>
    <x v="0"/>
    <x v="0"/>
    <x v="0"/>
    <s v="96"/>
    <s v="  "/>
    <x v="0"/>
    <x v="3"/>
    <x v="3"/>
    <s v="E"/>
    <x v="0"/>
    <s v="    "/>
    <x v="9"/>
    <x v="9"/>
    <x v="0"/>
    <s v="ZACHARY.D.JOHNSON@USACE.ARMY.MIL                  "/>
    <x v="3"/>
    <x v="0"/>
    <s v="2023-11-14"/>
    <x v="1"/>
    <x v="1"/>
    <x v="1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9"/>
    <s v="   "/>
    <m/>
    <m/>
  </r>
  <r>
    <s v="2023"/>
    <x v="0"/>
    <x v="0"/>
    <x v="0"/>
    <s v="96"/>
    <s v="  "/>
    <x v="0"/>
    <x v="3"/>
    <x v="3"/>
    <s v="E"/>
    <x v="0"/>
    <s v="    "/>
    <x v="10"/>
    <x v="10"/>
    <x v="0"/>
    <s v="ZACHARY.D.JOHNSON@USACE.ARMY.MIL                  "/>
    <x v="3"/>
    <x v="0"/>
    <s v="2023-11-14"/>
    <x v="1"/>
    <x v="1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10"/>
    <s v="   "/>
    <m/>
    <m/>
  </r>
  <r>
    <s v="2023"/>
    <x v="0"/>
    <x v="0"/>
    <x v="0"/>
    <s v="96"/>
    <s v="  "/>
    <x v="0"/>
    <x v="3"/>
    <x v="3"/>
    <s v="E"/>
    <x v="0"/>
    <s v="    "/>
    <x v="11"/>
    <x v="11"/>
    <x v="0"/>
    <s v="ZACHARY.D.JOHNSON@USACE.ARMY.MIL                  "/>
    <x v="3"/>
    <x v="0"/>
    <s v="2023-11-14"/>
    <x v="2"/>
    <x v="2"/>
    <x v="0"/>
    <x v="3"/>
    <x v="0"/>
    <x v="0"/>
    <x v="0"/>
    <s v="ZACHARY JOHNSON / ZACHARY.D.JOHNSON@USACE.ARMY.MIL"/>
    <n v="222125.3"/>
    <n v="222125.3"/>
    <n v="222125.3"/>
    <n v="222125.3"/>
    <n v="222125.3"/>
    <n v="222125.3"/>
    <n v="222125.3"/>
    <s v="202"/>
    <n v="0"/>
    <n v="222125.3"/>
    <n v="222125.3"/>
    <n v="222125.3"/>
    <n v="222125.3"/>
    <x v="11"/>
    <s v="   "/>
    <m/>
    <m/>
  </r>
  <r>
    <s v="2023"/>
    <x v="0"/>
    <x v="0"/>
    <x v="0"/>
    <s v="96"/>
    <s v="  "/>
    <x v="0"/>
    <x v="3"/>
    <x v="3"/>
    <s v="E"/>
    <x v="0"/>
    <s v="    "/>
    <x v="29"/>
    <x v="29"/>
    <x v="0"/>
    <s v="ZACHARY.D.JOHNSON@USACE.ARMY.MIL                  "/>
    <x v="3"/>
    <x v="0"/>
    <s v="2023-11-14"/>
    <x v="2"/>
    <x v="2"/>
    <x v="0"/>
    <x v="3"/>
    <x v="0"/>
    <x v="0"/>
    <x v="0"/>
    <s v="ZACHARY JOHNSON / ZACHARY.D.JOHNSON@USACE.ARMY.MIL"/>
    <n v="0"/>
    <n v="0"/>
    <n v="0"/>
    <n v="0"/>
    <n v="-184916.37"/>
    <n v="-184916.37"/>
    <n v="-184916.37"/>
    <s v="202"/>
    <n v="0"/>
    <n v="0"/>
    <n v="0"/>
    <n v="-184916.37"/>
    <n v="-184916.37"/>
    <x v="29"/>
    <s v="   "/>
    <m/>
    <m/>
  </r>
  <r>
    <s v="2023"/>
    <x v="0"/>
    <x v="0"/>
    <x v="0"/>
    <s v="96"/>
    <s v="  "/>
    <x v="0"/>
    <x v="3"/>
    <x v="3"/>
    <s v="E"/>
    <x v="0"/>
    <s v="    "/>
    <x v="13"/>
    <x v="13"/>
    <x v="0"/>
    <s v="ZACHARY.D.JOHNSON@USACE.ARMY.MIL                  "/>
    <x v="3"/>
    <x v="0"/>
    <s v="2023-11-14"/>
    <x v="2"/>
    <x v="2"/>
    <x v="0"/>
    <x v="3"/>
    <x v="0"/>
    <x v="0"/>
    <x v="0"/>
    <s v="ZACHARY JOHNSON / ZACHARY.D.JOHNSON@USACE.ARMY.MIL"/>
    <n v="222125.3"/>
    <n v="222125.3"/>
    <n v="222125.3"/>
    <n v="222125.3"/>
    <n v="37208.93"/>
    <n v="37208.93"/>
    <n v="37208.93"/>
    <s v="202"/>
    <n v="0"/>
    <n v="222125.3"/>
    <n v="222125.3"/>
    <n v="37208.93"/>
    <n v="37208.93"/>
    <x v="13"/>
    <s v="   "/>
    <m/>
    <m/>
  </r>
  <r>
    <s v="2023"/>
    <x v="0"/>
    <x v="0"/>
    <x v="0"/>
    <s v="96"/>
    <s v="  "/>
    <x v="0"/>
    <x v="3"/>
    <x v="3"/>
    <s v="E"/>
    <x v="0"/>
    <s v="    "/>
    <x v="14"/>
    <x v="14"/>
    <x v="0"/>
    <s v="ZACHARY.D.JOHNSON@USACE.ARMY.MIL                  "/>
    <x v="3"/>
    <x v="0"/>
    <s v="2023-11-14"/>
    <x v="2"/>
    <x v="2"/>
    <x v="1"/>
    <x v="3"/>
    <x v="0"/>
    <x v="0"/>
    <x v="0"/>
    <s v="ZACHARY JOHNSON / ZACHARY.D.JOHNSON@USACE.ARMY.MIL"/>
    <n v="222125.3"/>
    <n v="222125.3"/>
    <n v="222125.3"/>
    <n v="222125.3"/>
    <n v="222125.3"/>
    <n v="222125.3"/>
    <n v="222125.3"/>
    <s v="202"/>
    <n v="0"/>
    <n v="222125.3"/>
    <n v="222125.3"/>
    <n v="222125.3"/>
    <n v="222125.3"/>
    <x v="14"/>
    <s v="   "/>
    <m/>
    <m/>
  </r>
  <r>
    <s v="2023"/>
    <x v="0"/>
    <x v="0"/>
    <x v="0"/>
    <s v="96"/>
    <s v="  "/>
    <x v="0"/>
    <x v="3"/>
    <x v="3"/>
    <s v="E"/>
    <x v="0"/>
    <s v="    "/>
    <x v="15"/>
    <x v="15"/>
    <x v="0"/>
    <s v="ZACHARY.D.JOHNSON@USACE.ARMY.MIL                  "/>
    <x v="3"/>
    <x v="0"/>
    <s v="2023-11-14"/>
    <x v="2"/>
    <x v="2"/>
    <x v="1"/>
    <x v="3"/>
    <x v="0"/>
    <x v="0"/>
    <x v="0"/>
    <s v="ZACHARY JOHNSON / ZACHARY.D.JOHNSON@USACE.ARMY.MIL"/>
    <n v="222125.3"/>
    <n v="222125.3"/>
    <n v="222125.3"/>
    <n v="222125.3"/>
    <n v="37208.93"/>
    <n v="37208.93"/>
    <n v="37208.93"/>
    <s v="202"/>
    <n v="0"/>
    <n v="222125.3"/>
    <n v="222125.3"/>
    <n v="37208.93"/>
    <n v="37208.93"/>
    <x v="15"/>
    <s v="   "/>
    <m/>
    <m/>
  </r>
  <r>
    <s v="2023"/>
    <x v="0"/>
    <x v="0"/>
    <x v="0"/>
    <s v="96"/>
    <s v="  "/>
    <x v="0"/>
    <x v="3"/>
    <x v="3"/>
    <s v="E"/>
    <x v="0"/>
    <s v="    "/>
    <x v="16"/>
    <x v="16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35406.129999999997"/>
    <n v="35406.129999999997"/>
    <n v="35406.129999999997"/>
    <s v="202"/>
    <n v="0"/>
    <n v="35406.129999999997"/>
    <n v="35406.129999999997"/>
    <n v="35406.129999999997"/>
    <n v="35406.129999999997"/>
    <x v="16"/>
    <s v="   "/>
    <m/>
    <m/>
  </r>
  <r>
    <s v="2023"/>
    <x v="0"/>
    <x v="0"/>
    <x v="0"/>
    <s v="96"/>
    <s v="  "/>
    <x v="0"/>
    <x v="3"/>
    <x v="3"/>
    <s v="E"/>
    <x v="0"/>
    <s v="    "/>
    <x v="17"/>
    <x v="17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35406.129999999997"/>
    <n v="35406.129999999997"/>
    <n v="35406.129999999997"/>
    <s v="202"/>
    <n v="0"/>
    <n v="35406.129999999997"/>
    <n v="35406.129999999997"/>
    <n v="35406.129999999997"/>
    <n v="35406.129999999997"/>
    <x v="17"/>
    <s v="   "/>
    <m/>
    <m/>
  </r>
  <r>
    <s v="2023"/>
    <x v="0"/>
    <x v="0"/>
    <x v="0"/>
    <s v="96"/>
    <s v="  "/>
    <x v="0"/>
    <x v="3"/>
    <x v="3"/>
    <s v="E"/>
    <x v="0"/>
    <s v="    "/>
    <x v="18"/>
    <x v="18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18"/>
    <s v="   "/>
    <m/>
    <m/>
  </r>
  <r>
    <s v="2023"/>
    <x v="0"/>
    <x v="0"/>
    <x v="0"/>
    <s v="96"/>
    <s v="  "/>
    <x v="0"/>
    <x v="3"/>
    <x v="3"/>
    <s v="E"/>
    <x v="0"/>
    <s v="    "/>
    <x v="19"/>
    <x v="19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35406.129999999997"/>
    <n v="35406.129999999997"/>
    <n v="35406.129999999997"/>
    <n v="35406.129999999997"/>
    <n v="220322.5"/>
    <n v="220322.5"/>
    <n v="220322.5"/>
    <s v="202"/>
    <n v="0"/>
    <n v="35406.129999999997"/>
    <n v="35406.129999999997"/>
    <n v="220322.5"/>
    <n v="220322.5"/>
    <x v="19"/>
    <s v="   "/>
    <m/>
    <m/>
  </r>
  <r>
    <s v="2023"/>
    <x v="0"/>
    <x v="0"/>
    <x v="0"/>
    <s v="96"/>
    <s v="  "/>
    <x v="0"/>
    <x v="3"/>
    <x v="3"/>
    <s v="E"/>
    <x v="0"/>
    <s v="    "/>
    <x v="20"/>
    <x v="20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222125.3"/>
    <n v="222125.3"/>
    <n v="222125.3"/>
    <n v="222125.3"/>
    <n v="222125.3"/>
    <n v="222125.3"/>
    <n v="222125.3"/>
    <s v="202"/>
    <n v="0"/>
    <n v="222125.3"/>
    <n v="222125.3"/>
    <n v="222125.3"/>
    <n v="222125.3"/>
    <x v="20"/>
    <s v="   "/>
    <m/>
    <m/>
  </r>
  <r>
    <s v="2023"/>
    <x v="0"/>
    <x v="0"/>
    <x v="0"/>
    <s v="96"/>
    <s v="  "/>
    <x v="0"/>
    <x v="3"/>
    <x v="3"/>
    <s v="E"/>
    <x v="0"/>
    <s v="    "/>
    <x v="21"/>
    <x v="21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222125.3"/>
    <n v="222125.3"/>
    <n v="222125.3"/>
    <n v="222125.3"/>
    <n v="222125.3"/>
    <n v="222125.3"/>
    <n v="222125.3"/>
    <s v="202"/>
    <n v="0"/>
    <n v="222125.3"/>
    <n v="222125.3"/>
    <n v="222125.3"/>
    <n v="222125.3"/>
    <x v="21"/>
    <s v="   "/>
    <m/>
    <m/>
  </r>
  <r>
    <s v="2023"/>
    <x v="0"/>
    <x v="0"/>
    <x v="0"/>
    <s v="96"/>
    <s v="  "/>
    <x v="0"/>
    <x v="3"/>
    <x v="3"/>
    <s v="E"/>
    <x v="0"/>
    <s v="    "/>
    <x v="22"/>
    <x v="22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222125.3"/>
    <n v="222125.3"/>
    <n v="222125.3"/>
    <n v="222125.3"/>
    <n v="37208.93"/>
    <n v="37208.93"/>
    <n v="37208.93"/>
    <s v="202"/>
    <n v="0"/>
    <n v="222125.3"/>
    <n v="222125.3"/>
    <n v="37208.93"/>
    <n v="37208.93"/>
    <x v="22"/>
    <s v="   "/>
    <m/>
    <m/>
  </r>
  <r>
    <s v="2023"/>
    <x v="0"/>
    <x v="0"/>
    <x v="0"/>
    <s v="96"/>
    <s v="  "/>
    <x v="0"/>
    <x v="3"/>
    <x v="3"/>
    <s v="E"/>
    <x v="0"/>
    <s v="    "/>
    <x v="23"/>
    <x v="23"/>
    <x v="0"/>
    <s v="ZACHARY.D.JOHNSON@USACE.ARMY.MIL                  "/>
    <x v="3"/>
    <x v="0"/>
    <s v="2023-11-14"/>
    <x v="3"/>
    <x v="3"/>
    <x v="0"/>
    <x v="3"/>
    <x v="0"/>
    <x v="0"/>
    <x v="0"/>
    <s v="ZACHARY JOHNSON / ZACHARY.D.JOHNSON@USACE.ARMY.MIL"/>
    <n v="222125.3"/>
    <n v="222125.3"/>
    <n v="222125.3"/>
    <n v="222125.3"/>
    <n v="37208.93"/>
    <n v="37208.93"/>
    <n v="37208.93"/>
    <s v="202"/>
    <n v="0"/>
    <n v="222125.3"/>
    <n v="222125.3"/>
    <n v="37208.93"/>
    <n v="37208.93"/>
    <x v="23"/>
    <s v="   "/>
    <m/>
    <m/>
  </r>
  <r>
    <s v="2023"/>
    <x v="0"/>
    <x v="0"/>
    <x v="0"/>
    <s v="96"/>
    <s v="  "/>
    <x v="0"/>
    <x v="4"/>
    <x v="4"/>
    <s v="E"/>
    <x v="0"/>
    <s v="    "/>
    <x v="1"/>
    <x v="1"/>
    <x v="0"/>
    <s v="ZACHARY.D.JOHNSON@USACE.ARMY.MIL                  "/>
    <x v="4"/>
    <x v="0"/>
    <s v="2023-11-14"/>
    <x v="0"/>
    <x v="0"/>
    <x v="0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1"/>
    <s v="   "/>
    <m/>
    <m/>
  </r>
  <r>
    <s v="2023"/>
    <x v="0"/>
    <x v="0"/>
    <x v="0"/>
    <s v="96"/>
    <s v="  "/>
    <x v="0"/>
    <x v="4"/>
    <x v="4"/>
    <s v="E"/>
    <x v="0"/>
    <s v="    "/>
    <x v="3"/>
    <x v="3"/>
    <x v="0"/>
    <s v="ZACHARY.D.JOHNSON@USACE.ARMY.MIL                  "/>
    <x v="4"/>
    <x v="0"/>
    <s v="2023-11-14"/>
    <x v="0"/>
    <x v="0"/>
    <x v="1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3"/>
    <s v="   "/>
    <m/>
    <m/>
  </r>
  <r>
    <s v="2023"/>
    <x v="0"/>
    <x v="0"/>
    <x v="0"/>
    <s v="96"/>
    <s v="  "/>
    <x v="0"/>
    <x v="4"/>
    <x v="4"/>
    <s v="E"/>
    <x v="0"/>
    <s v="    "/>
    <x v="25"/>
    <x v="25"/>
    <x v="0"/>
    <s v="ZACHARY.D.JOHNSON@USACE.ARMY.MIL                  "/>
    <x v="4"/>
    <x v="0"/>
    <s v="2023-11-14"/>
    <x v="0"/>
    <x v="0"/>
    <x v="0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25"/>
    <s v="   "/>
    <m/>
    <m/>
  </r>
  <r>
    <s v="2023"/>
    <x v="0"/>
    <x v="0"/>
    <x v="0"/>
    <s v="96"/>
    <s v="  "/>
    <x v="0"/>
    <x v="4"/>
    <x v="4"/>
    <s v="E"/>
    <x v="0"/>
    <s v="    "/>
    <x v="27"/>
    <x v="27"/>
    <x v="0"/>
    <s v="ZACHARY.D.JOHNSON@USACE.ARMY.MIL                  "/>
    <x v="4"/>
    <x v="0"/>
    <s v="2023-11-14"/>
    <x v="0"/>
    <x v="0"/>
    <x v="1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27"/>
    <s v="   "/>
    <m/>
    <m/>
  </r>
  <r>
    <s v="2023"/>
    <x v="0"/>
    <x v="0"/>
    <x v="0"/>
    <s v="96"/>
    <s v="  "/>
    <x v="0"/>
    <x v="4"/>
    <x v="4"/>
    <s v="E"/>
    <x v="0"/>
    <s v="    "/>
    <x v="4"/>
    <x v="4"/>
    <x v="0"/>
    <s v="ZACHARY.D.JOHNSON@USACE.ARMY.MIL                  "/>
    <x v="4"/>
    <x v="0"/>
    <s v="2023-11-14"/>
    <x v="0"/>
    <x v="0"/>
    <x v="1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4"/>
    <s v="   "/>
    <m/>
    <m/>
  </r>
  <r>
    <s v="2023"/>
    <x v="0"/>
    <x v="0"/>
    <x v="0"/>
    <s v="96"/>
    <s v="  "/>
    <x v="0"/>
    <x v="4"/>
    <x v="4"/>
    <s v="E"/>
    <x v="0"/>
    <s v="    "/>
    <x v="28"/>
    <x v="28"/>
    <x v="0"/>
    <s v="ZACHARY.D.JOHNSON@USACE.ARMY.MIL                  "/>
    <x v="4"/>
    <x v="0"/>
    <s v="2023-11-14"/>
    <x v="1"/>
    <x v="1"/>
    <x v="0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28"/>
    <s v="   "/>
    <m/>
    <m/>
  </r>
  <r>
    <s v="2023"/>
    <x v="0"/>
    <x v="0"/>
    <x v="0"/>
    <s v="96"/>
    <s v="  "/>
    <x v="0"/>
    <x v="4"/>
    <x v="4"/>
    <s v="E"/>
    <x v="0"/>
    <s v="    "/>
    <x v="8"/>
    <x v="8"/>
    <x v="0"/>
    <s v="ZACHARY.D.JOHNSON@USACE.ARMY.MIL                  "/>
    <x v="4"/>
    <x v="0"/>
    <s v="2023-11-14"/>
    <x v="1"/>
    <x v="1"/>
    <x v="1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8"/>
    <s v="   "/>
    <m/>
    <m/>
  </r>
  <r>
    <s v="2023"/>
    <x v="0"/>
    <x v="0"/>
    <x v="0"/>
    <s v="96"/>
    <s v="  "/>
    <x v="0"/>
    <x v="4"/>
    <x v="4"/>
    <s v="E"/>
    <x v="0"/>
    <s v="    "/>
    <x v="9"/>
    <x v="9"/>
    <x v="0"/>
    <s v="ZACHARY.D.JOHNSON@USACE.ARMY.MIL                  "/>
    <x v="4"/>
    <x v="0"/>
    <s v="2023-11-14"/>
    <x v="1"/>
    <x v="1"/>
    <x v="1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9"/>
    <s v="   "/>
    <m/>
    <m/>
  </r>
  <r>
    <s v="2023"/>
    <x v="0"/>
    <x v="0"/>
    <x v="0"/>
    <s v="96"/>
    <s v="  "/>
    <x v="0"/>
    <x v="4"/>
    <x v="4"/>
    <s v="E"/>
    <x v="0"/>
    <s v="    "/>
    <x v="10"/>
    <x v="10"/>
    <x v="0"/>
    <s v="ZACHARY.D.JOHNSON@USACE.ARMY.MIL                  "/>
    <x v="4"/>
    <x v="0"/>
    <s v="2023-11-14"/>
    <x v="1"/>
    <x v="1"/>
    <x v="0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10"/>
    <s v="   "/>
    <m/>
    <m/>
  </r>
  <r>
    <s v="2023"/>
    <x v="0"/>
    <x v="0"/>
    <x v="0"/>
    <s v="96"/>
    <s v="  "/>
    <x v="0"/>
    <x v="4"/>
    <x v="4"/>
    <s v="E"/>
    <x v="0"/>
    <s v="    "/>
    <x v="11"/>
    <x v="11"/>
    <x v="0"/>
    <s v="ZACHARY.D.JOHNSON@USACE.ARMY.MIL                  "/>
    <x v="4"/>
    <x v="0"/>
    <s v="2023-11-14"/>
    <x v="2"/>
    <x v="2"/>
    <x v="0"/>
    <x v="4"/>
    <x v="0"/>
    <x v="0"/>
    <x v="0"/>
    <s v="ZACHARY JOHNSON / ZACHARY.D.JOHNSON@USACE.ARMY.MIL"/>
    <n v="10456"/>
    <n v="10456"/>
    <n v="10456"/>
    <n v="10456"/>
    <n v="10456"/>
    <n v="10456"/>
    <n v="10456"/>
    <s v="202"/>
    <n v="0"/>
    <n v="10456"/>
    <n v="10456"/>
    <n v="10456"/>
    <n v="10456"/>
    <x v="11"/>
    <s v="   "/>
    <m/>
    <m/>
  </r>
  <r>
    <s v="2023"/>
    <x v="0"/>
    <x v="0"/>
    <x v="0"/>
    <s v="96"/>
    <s v="  "/>
    <x v="0"/>
    <x v="4"/>
    <x v="4"/>
    <s v="E"/>
    <x v="0"/>
    <s v="    "/>
    <x v="29"/>
    <x v="29"/>
    <x v="0"/>
    <s v="ZACHARY.D.JOHNSON@USACE.ARMY.MIL                  "/>
    <x v="4"/>
    <x v="0"/>
    <s v="2023-11-14"/>
    <x v="2"/>
    <x v="2"/>
    <x v="0"/>
    <x v="4"/>
    <x v="0"/>
    <x v="0"/>
    <x v="0"/>
    <s v="ZACHARY JOHNSON / ZACHARY.D.JOHNSON@USACE.ARMY.MIL"/>
    <n v="0"/>
    <n v="0"/>
    <n v="0"/>
    <n v="0"/>
    <n v="-2501.35"/>
    <n v="-2501.35"/>
    <n v="-2501.35"/>
    <s v="202"/>
    <n v="0"/>
    <n v="0"/>
    <n v="0"/>
    <n v="-2501.35"/>
    <n v="-2501.35"/>
    <x v="29"/>
    <s v="   "/>
    <m/>
    <m/>
  </r>
  <r>
    <s v="2023"/>
    <x v="0"/>
    <x v="0"/>
    <x v="0"/>
    <s v="96"/>
    <s v="  "/>
    <x v="0"/>
    <x v="4"/>
    <x v="4"/>
    <s v="E"/>
    <x v="0"/>
    <s v="    "/>
    <x v="13"/>
    <x v="13"/>
    <x v="0"/>
    <s v="ZACHARY.D.JOHNSON@USACE.ARMY.MIL                  "/>
    <x v="4"/>
    <x v="0"/>
    <s v="2023-11-14"/>
    <x v="2"/>
    <x v="2"/>
    <x v="0"/>
    <x v="4"/>
    <x v="0"/>
    <x v="0"/>
    <x v="0"/>
    <s v="ZACHARY JOHNSON / ZACHARY.D.JOHNSON@USACE.ARMY.MIL"/>
    <n v="10456"/>
    <n v="10456"/>
    <n v="10456"/>
    <n v="10456"/>
    <n v="7954.65"/>
    <n v="7954.65"/>
    <n v="7954.65"/>
    <s v="202"/>
    <n v="0"/>
    <n v="10456"/>
    <n v="10456"/>
    <n v="7954.65"/>
    <n v="7954.65"/>
    <x v="13"/>
    <s v="   "/>
    <m/>
    <m/>
  </r>
  <r>
    <s v="2023"/>
    <x v="0"/>
    <x v="0"/>
    <x v="0"/>
    <s v="96"/>
    <s v="  "/>
    <x v="0"/>
    <x v="4"/>
    <x v="4"/>
    <s v="E"/>
    <x v="0"/>
    <s v="    "/>
    <x v="14"/>
    <x v="14"/>
    <x v="0"/>
    <s v="ZACHARY.D.JOHNSON@USACE.ARMY.MIL                  "/>
    <x v="4"/>
    <x v="0"/>
    <s v="2023-11-14"/>
    <x v="2"/>
    <x v="2"/>
    <x v="1"/>
    <x v="4"/>
    <x v="0"/>
    <x v="0"/>
    <x v="0"/>
    <s v="ZACHARY JOHNSON / ZACHARY.D.JOHNSON@USACE.ARMY.MIL"/>
    <n v="10456"/>
    <n v="10456"/>
    <n v="10456"/>
    <n v="10456"/>
    <n v="10456"/>
    <n v="10456"/>
    <n v="10456"/>
    <s v="202"/>
    <n v="0"/>
    <n v="10456"/>
    <n v="10456"/>
    <n v="10456"/>
    <n v="10456"/>
    <x v="14"/>
    <s v="   "/>
    <m/>
    <m/>
  </r>
  <r>
    <s v="2023"/>
    <x v="0"/>
    <x v="0"/>
    <x v="0"/>
    <s v="96"/>
    <s v="  "/>
    <x v="0"/>
    <x v="4"/>
    <x v="4"/>
    <s v="E"/>
    <x v="0"/>
    <s v="    "/>
    <x v="15"/>
    <x v="15"/>
    <x v="0"/>
    <s v="ZACHARY.D.JOHNSON@USACE.ARMY.MIL                  "/>
    <x v="4"/>
    <x v="0"/>
    <s v="2023-11-14"/>
    <x v="2"/>
    <x v="2"/>
    <x v="1"/>
    <x v="4"/>
    <x v="0"/>
    <x v="0"/>
    <x v="0"/>
    <s v="ZACHARY JOHNSON / ZACHARY.D.JOHNSON@USACE.ARMY.MIL"/>
    <n v="10456"/>
    <n v="10456"/>
    <n v="10456"/>
    <n v="10456"/>
    <n v="7954.65"/>
    <n v="7954.65"/>
    <n v="7954.65"/>
    <s v="202"/>
    <n v="0"/>
    <n v="10456"/>
    <n v="10456"/>
    <n v="7954.65"/>
    <n v="7954.65"/>
    <x v="15"/>
    <s v="   "/>
    <m/>
    <m/>
  </r>
  <r>
    <s v="2023"/>
    <x v="0"/>
    <x v="0"/>
    <x v="0"/>
    <s v="96"/>
    <s v="  "/>
    <x v="0"/>
    <x v="4"/>
    <x v="4"/>
    <s v="E"/>
    <x v="0"/>
    <s v="    "/>
    <x v="18"/>
    <x v="18"/>
    <x v="0"/>
    <s v="ZACHARY.D.JOHNSON@USACE.ARMY.MIL                  "/>
    <x v="4"/>
    <x v="0"/>
    <s v="2023-11-14"/>
    <x v="3"/>
    <x v="3"/>
    <x v="0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18"/>
    <s v="   "/>
    <m/>
    <m/>
  </r>
  <r>
    <s v="2023"/>
    <x v="0"/>
    <x v="0"/>
    <x v="0"/>
    <s v="96"/>
    <s v="  "/>
    <x v="0"/>
    <x v="4"/>
    <x v="4"/>
    <s v="E"/>
    <x v="0"/>
    <s v="    "/>
    <x v="19"/>
    <x v="19"/>
    <x v="0"/>
    <s v="ZACHARY.D.JOHNSON@USACE.ARMY.MIL                  "/>
    <x v="4"/>
    <x v="0"/>
    <s v="2023-11-14"/>
    <x v="3"/>
    <x v="3"/>
    <x v="0"/>
    <x v="4"/>
    <x v="0"/>
    <x v="0"/>
    <x v="0"/>
    <s v="ZACHARY JOHNSON / ZACHARY.D.JOHNSON@USACE.ARMY.MIL"/>
    <n v="0"/>
    <n v="0"/>
    <n v="0"/>
    <n v="0"/>
    <n v="2501.35"/>
    <n v="2501.35"/>
    <n v="2501.35"/>
    <s v="202"/>
    <n v="0"/>
    <n v="0"/>
    <n v="0"/>
    <n v="2501.35"/>
    <n v="2501.35"/>
    <x v="19"/>
    <s v="   "/>
    <m/>
    <m/>
  </r>
  <r>
    <s v="2023"/>
    <x v="0"/>
    <x v="0"/>
    <x v="0"/>
    <s v="96"/>
    <s v="  "/>
    <x v="0"/>
    <x v="4"/>
    <x v="4"/>
    <s v="E"/>
    <x v="0"/>
    <s v="    "/>
    <x v="20"/>
    <x v="20"/>
    <x v="0"/>
    <s v="ZACHARY.D.JOHNSON@USACE.ARMY.MIL                  "/>
    <x v="4"/>
    <x v="0"/>
    <s v="2023-11-14"/>
    <x v="3"/>
    <x v="3"/>
    <x v="0"/>
    <x v="4"/>
    <x v="0"/>
    <x v="0"/>
    <x v="0"/>
    <s v="ZACHARY JOHNSON / ZACHARY.D.JOHNSON@USACE.ARMY.MIL"/>
    <n v="10456"/>
    <n v="10456"/>
    <n v="10456"/>
    <n v="10456"/>
    <n v="10456"/>
    <n v="10456"/>
    <n v="10456"/>
    <s v="202"/>
    <n v="0"/>
    <n v="10456"/>
    <n v="10456"/>
    <n v="10456"/>
    <n v="10456"/>
    <x v="20"/>
    <s v="   "/>
    <m/>
    <m/>
  </r>
  <r>
    <s v="2023"/>
    <x v="0"/>
    <x v="0"/>
    <x v="0"/>
    <s v="96"/>
    <s v="  "/>
    <x v="0"/>
    <x v="4"/>
    <x v="4"/>
    <s v="E"/>
    <x v="0"/>
    <s v="    "/>
    <x v="21"/>
    <x v="21"/>
    <x v="0"/>
    <s v="ZACHARY.D.JOHNSON@USACE.ARMY.MIL                  "/>
    <x v="4"/>
    <x v="0"/>
    <s v="2023-11-14"/>
    <x v="3"/>
    <x v="3"/>
    <x v="0"/>
    <x v="4"/>
    <x v="0"/>
    <x v="0"/>
    <x v="0"/>
    <s v="ZACHARY JOHNSON / ZACHARY.D.JOHNSON@USACE.ARMY.MIL"/>
    <n v="10456"/>
    <n v="10456"/>
    <n v="10456"/>
    <n v="10456"/>
    <n v="10456"/>
    <n v="10456"/>
    <n v="10456"/>
    <s v="202"/>
    <n v="0"/>
    <n v="10456"/>
    <n v="10456"/>
    <n v="10456"/>
    <n v="10456"/>
    <x v="21"/>
    <s v="   "/>
    <m/>
    <m/>
  </r>
  <r>
    <s v="2023"/>
    <x v="0"/>
    <x v="0"/>
    <x v="0"/>
    <s v="96"/>
    <s v="  "/>
    <x v="0"/>
    <x v="4"/>
    <x v="4"/>
    <s v="E"/>
    <x v="0"/>
    <s v="    "/>
    <x v="22"/>
    <x v="22"/>
    <x v="0"/>
    <s v="ZACHARY.D.JOHNSON@USACE.ARMY.MIL                  "/>
    <x v="4"/>
    <x v="0"/>
    <s v="2023-11-14"/>
    <x v="3"/>
    <x v="3"/>
    <x v="0"/>
    <x v="4"/>
    <x v="0"/>
    <x v="0"/>
    <x v="0"/>
    <s v="ZACHARY JOHNSON / ZACHARY.D.JOHNSON@USACE.ARMY.MIL"/>
    <n v="10456"/>
    <n v="10456"/>
    <n v="10456"/>
    <n v="10456"/>
    <n v="7954.65"/>
    <n v="7954.65"/>
    <n v="7954.65"/>
    <s v="202"/>
    <n v="0"/>
    <n v="10456"/>
    <n v="10456"/>
    <n v="7954.65"/>
    <n v="7954.65"/>
    <x v="22"/>
    <s v="   "/>
    <m/>
    <m/>
  </r>
  <r>
    <s v="2023"/>
    <x v="0"/>
    <x v="0"/>
    <x v="0"/>
    <s v="96"/>
    <s v="  "/>
    <x v="0"/>
    <x v="4"/>
    <x v="4"/>
    <s v="E"/>
    <x v="0"/>
    <s v="    "/>
    <x v="23"/>
    <x v="23"/>
    <x v="0"/>
    <s v="ZACHARY.D.JOHNSON@USACE.ARMY.MIL                  "/>
    <x v="4"/>
    <x v="0"/>
    <s v="2023-11-14"/>
    <x v="3"/>
    <x v="3"/>
    <x v="0"/>
    <x v="4"/>
    <x v="0"/>
    <x v="0"/>
    <x v="0"/>
    <s v="ZACHARY JOHNSON / ZACHARY.D.JOHNSON@USACE.ARMY.MIL"/>
    <n v="10456"/>
    <n v="10456"/>
    <n v="10456"/>
    <n v="10456"/>
    <n v="7954.65"/>
    <n v="7954.65"/>
    <n v="7954.65"/>
    <s v="202"/>
    <n v="0"/>
    <n v="10456"/>
    <n v="10456"/>
    <n v="7954.65"/>
    <n v="7954.65"/>
    <x v="23"/>
    <s v="   "/>
    <m/>
    <m/>
  </r>
  <r>
    <s v="2023"/>
    <x v="0"/>
    <x v="0"/>
    <x v="0"/>
    <s v="96"/>
    <s v="  "/>
    <x v="0"/>
    <x v="5"/>
    <x v="5"/>
    <s v="E"/>
    <x v="0"/>
    <s v="    "/>
    <x v="0"/>
    <x v="0"/>
    <x v="0"/>
    <s v="ZACHARY.D.JOHNSON@USACE.ARMY.MIL                  "/>
    <x v="5"/>
    <x v="0"/>
    <s v="2023-11-14"/>
    <x v="0"/>
    <x v="0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0"/>
    <s v="   "/>
    <m/>
    <m/>
  </r>
  <r>
    <s v="2023"/>
    <x v="0"/>
    <x v="0"/>
    <x v="0"/>
    <s v="96"/>
    <s v="  "/>
    <x v="0"/>
    <x v="5"/>
    <x v="5"/>
    <s v="E"/>
    <x v="0"/>
    <s v="    "/>
    <x v="3"/>
    <x v="3"/>
    <x v="0"/>
    <s v="ZACHARY.D.JOHNSON@USACE.ARMY.MIL                  "/>
    <x v="5"/>
    <x v="0"/>
    <s v="2023-11-14"/>
    <x v="0"/>
    <x v="0"/>
    <x v="1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3"/>
    <s v="   "/>
    <m/>
    <m/>
  </r>
  <r>
    <s v="2023"/>
    <x v="0"/>
    <x v="0"/>
    <x v="0"/>
    <s v="96"/>
    <s v="  "/>
    <x v="0"/>
    <x v="5"/>
    <x v="5"/>
    <s v="E"/>
    <x v="0"/>
    <s v="    "/>
    <x v="30"/>
    <x v="30"/>
    <x v="0"/>
    <s v="ZACHARY.D.JOHNSON@USACE.ARMY.MIL                  "/>
    <x v="5"/>
    <x v="0"/>
    <s v="2023-11-14"/>
    <x v="0"/>
    <x v="0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30"/>
    <s v="   "/>
    <m/>
    <m/>
  </r>
  <r>
    <s v="2023"/>
    <x v="0"/>
    <x v="0"/>
    <x v="0"/>
    <s v="96"/>
    <s v="  "/>
    <x v="0"/>
    <x v="5"/>
    <x v="5"/>
    <s v="E"/>
    <x v="0"/>
    <s v="    "/>
    <x v="27"/>
    <x v="27"/>
    <x v="0"/>
    <s v="ZACHARY.D.JOHNSON@USACE.ARMY.MIL                  "/>
    <x v="5"/>
    <x v="0"/>
    <s v="2023-11-14"/>
    <x v="0"/>
    <x v="0"/>
    <x v="1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27"/>
    <s v="   "/>
    <m/>
    <m/>
  </r>
  <r>
    <s v="2023"/>
    <x v="0"/>
    <x v="0"/>
    <x v="0"/>
    <s v="96"/>
    <s v="  "/>
    <x v="0"/>
    <x v="5"/>
    <x v="5"/>
    <s v="E"/>
    <x v="0"/>
    <s v="    "/>
    <x v="4"/>
    <x v="4"/>
    <x v="0"/>
    <s v="ZACHARY.D.JOHNSON@USACE.ARMY.MIL                  "/>
    <x v="5"/>
    <x v="0"/>
    <s v="2023-11-14"/>
    <x v="0"/>
    <x v="0"/>
    <x v="1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4"/>
    <s v="   "/>
    <m/>
    <m/>
  </r>
  <r>
    <s v="2023"/>
    <x v="0"/>
    <x v="0"/>
    <x v="0"/>
    <s v="96"/>
    <s v="  "/>
    <x v="0"/>
    <x v="5"/>
    <x v="5"/>
    <s v="E"/>
    <x v="0"/>
    <s v="    "/>
    <x v="28"/>
    <x v="28"/>
    <x v="0"/>
    <s v="ZACHARY.D.JOHNSON@USACE.ARMY.MIL                  "/>
    <x v="5"/>
    <x v="0"/>
    <s v="2023-11-14"/>
    <x v="1"/>
    <x v="1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28"/>
    <s v="   "/>
    <m/>
    <m/>
  </r>
  <r>
    <s v="2023"/>
    <x v="0"/>
    <x v="0"/>
    <x v="0"/>
    <s v="96"/>
    <s v="  "/>
    <x v="0"/>
    <x v="5"/>
    <x v="5"/>
    <s v="E"/>
    <x v="0"/>
    <s v="    "/>
    <x v="8"/>
    <x v="8"/>
    <x v="0"/>
    <s v="ZACHARY.D.JOHNSON@USACE.ARMY.MIL                  "/>
    <x v="5"/>
    <x v="0"/>
    <s v="2023-11-14"/>
    <x v="1"/>
    <x v="1"/>
    <x v="1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8"/>
    <s v="   "/>
    <m/>
    <m/>
  </r>
  <r>
    <s v="2023"/>
    <x v="0"/>
    <x v="0"/>
    <x v="0"/>
    <s v="96"/>
    <s v="  "/>
    <x v="0"/>
    <x v="5"/>
    <x v="5"/>
    <s v="E"/>
    <x v="0"/>
    <s v="    "/>
    <x v="9"/>
    <x v="9"/>
    <x v="0"/>
    <s v="ZACHARY.D.JOHNSON@USACE.ARMY.MIL                  "/>
    <x v="5"/>
    <x v="0"/>
    <s v="2023-11-14"/>
    <x v="1"/>
    <x v="1"/>
    <x v="1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9"/>
    <s v="   "/>
    <m/>
    <m/>
  </r>
  <r>
    <s v="2023"/>
    <x v="0"/>
    <x v="0"/>
    <x v="0"/>
    <s v="96"/>
    <s v="  "/>
    <x v="0"/>
    <x v="5"/>
    <x v="5"/>
    <s v="E"/>
    <x v="0"/>
    <s v="    "/>
    <x v="10"/>
    <x v="10"/>
    <x v="0"/>
    <s v="ZACHARY.D.JOHNSON@USACE.ARMY.MIL                  "/>
    <x v="5"/>
    <x v="0"/>
    <s v="2023-11-14"/>
    <x v="1"/>
    <x v="1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10"/>
    <s v="   "/>
    <m/>
    <m/>
  </r>
  <r>
    <s v="2023"/>
    <x v="0"/>
    <x v="0"/>
    <x v="0"/>
    <s v="96"/>
    <s v="  "/>
    <x v="0"/>
    <x v="5"/>
    <x v="5"/>
    <s v="E"/>
    <x v="0"/>
    <s v="    "/>
    <x v="11"/>
    <x v="11"/>
    <x v="0"/>
    <s v="ZACHARY.D.JOHNSON@USACE.ARMY.MIL                  "/>
    <x v="5"/>
    <x v="0"/>
    <s v="2023-11-14"/>
    <x v="2"/>
    <x v="2"/>
    <x v="0"/>
    <x v="5"/>
    <x v="0"/>
    <x v="0"/>
    <x v="0"/>
    <s v="ZACHARY JOHNSON / ZACHARY.D.JOHNSON@USACE.ARMY.MIL"/>
    <n v="226872.34"/>
    <n v="226872.34"/>
    <n v="226872.34"/>
    <n v="226872.34"/>
    <n v="226872.34"/>
    <n v="226872.34"/>
    <n v="226872.34"/>
    <s v="202"/>
    <n v="0"/>
    <n v="226872.34"/>
    <n v="226872.34"/>
    <n v="226872.34"/>
    <n v="226872.34"/>
    <x v="11"/>
    <s v="   "/>
    <m/>
    <m/>
  </r>
  <r>
    <s v="2023"/>
    <x v="0"/>
    <x v="0"/>
    <x v="0"/>
    <s v="96"/>
    <s v="  "/>
    <x v="0"/>
    <x v="5"/>
    <x v="5"/>
    <s v="E"/>
    <x v="0"/>
    <s v="    "/>
    <x v="31"/>
    <x v="31"/>
    <x v="0"/>
    <s v="ZACHARY.D.JOHNSON@USACE.ARMY.MIL                  "/>
    <x v="5"/>
    <x v="0"/>
    <s v="2023-11-14"/>
    <x v="2"/>
    <x v="2"/>
    <x v="1"/>
    <x v="5"/>
    <x v="0"/>
    <x v="0"/>
    <x v="0"/>
    <s v="ZACHARY JOHNSON / ZACHARY.D.JOHNSON@USACE.ARMY.MIL"/>
    <n v="-159461.67000000001"/>
    <n v="-187948.59"/>
    <n v="-187948.59"/>
    <n v="-185732.14"/>
    <n v="-184433.64"/>
    <n v="-185271.38"/>
    <n v="-187613.23"/>
    <s v="202"/>
    <n v="0"/>
    <n v="-162926.62"/>
    <n v="-187948.59"/>
    <n v="-185271.38"/>
    <n v="-187613.23"/>
    <x v="31"/>
    <s v="   "/>
    <m/>
    <m/>
  </r>
  <r>
    <s v="2023"/>
    <x v="0"/>
    <x v="0"/>
    <x v="0"/>
    <s v="96"/>
    <s v="  "/>
    <x v="0"/>
    <x v="5"/>
    <x v="5"/>
    <s v="E"/>
    <x v="0"/>
    <s v="    "/>
    <x v="13"/>
    <x v="13"/>
    <x v="0"/>
    <s v="ZACHARY.D.JOHNSON@USACE.ARMY.MIL                  "/>
    <x v="5"/>
    <x v="0"/>
    <s v="2023-11-14"/>
    <x v="2"/>
    <x v="2"/>
    <x v="0"/>
    <x v="5"/>
    <x v="0"/>
    <x v="0"/>
    <x v="0"/>
    <s v="ZACHARY JOHNSON / ZACHARY.D.JOHNSON@USACE.ARMY.MIL"/>
    <n v="67410.67"/>
    <n v="38923.75"/>
    <n v="38923.75"/>
    <n v="41140.199999999997"/>
    <n v="42438.7"/>
    <n v="41600.959999999999"/>
    <n v="39259.11"/>
    <s v="202"/>
    <n v="0"/>
    <n v="63945.72"/>
    <n v="38923.75"/>
    <n v="41600.959999999999"/>
    <n v="39259.11"/>
    <x v="13"/>
    <s v="   "/>
    <m/>
    <m/>
  </r>
  <r>
    <s v="2023"/>
    <x v="0"/>
    <x v="0"/>
    <x v="0"/>
    <s v="96"/>
    <s v="  "/>
    <x v="0"/>
    <x v="5"/>
    <x v="5"/>
    <s v="E"/>
    <x v="0"/>
    <s v="    "/>
    <x v="14"/>
    <x v="14"/>
    <x v="0"/>
    <s v="ZACHARY.D.JOHNSON@USACE.ARMY.MIL                  "/>
    <x v="5"/>
    <x v="0"/>
    <s v="2023-11-14"/>
    <x v="2"/>
    <x v="2"/>
    <x v="1"/>
    <x v="5"/>
    <x v="0"/>
    <x v="0"/>
    <x v="0"/>
    <s v="ZACHARY JOHNSON / ZACHARY.D.JOHNSON@USACE.ARMY.MIL"/>
    <n v="226872.34"/>
    <n v="226872.34"/>
    <n v="226872.34"/>
    <n v="226872.34"/>
    <n v="226872.34"/>
    <n v="226872.34"/>
    <n v="226872.34"/>
    <s v="202"/>
    <n v="0"/>
    <n v="226872.34"/>
    <n v="226872.34"/>
    <n v="226872.34"/>
    <n v="226872.34"/>
    <x v="14"/>
    <s v="   "/>
    <m/>
    <m/>
  </r>
  <r>
    <s v="2023"/>
    <x v="0"/>
    <x v="0"/>
    <x v="0"/>
    <s v="96"/>
    <s v="  "/>
    <x v="0"/>
    <x v="5"/>
    <x v="5"/>
    <s v="E"/>
    <x v="0"/>
    <s v="    "/>
    <x v="15"/>
    <x v="15"/>
    <x v="0"/>
    <s v="ZACHARY.D.JOHNSON@USACE.ARMY.MIL                  "/>
    <x v="5"/>
    <x v="0"/>
    <s v="2023-11-14"/>
    <x v="2"/>
    <x v="2"/>
    <x v="1"/>
    <x v="5"/>
    <x v="0"/>
    <x v="0"/>
    <x v="0"/>
    <s v="ZACHARY JOHNSON / ZACHARY.D.JOHNSON@USACE.ARMY.MIL"/>
    <n v="67410.67"/>
    <n v="38923.75"/>
    <n v="38923.75"/>
    <n v="41140.199999999997"/>
    <n v="42438.7"/>
    <n v="41600.959999999999"/>
    <n v="39259.11"/>
    <s v="202"/>
    <n v="0"/>
    <n v="63945.72"/>
    <n v="38923.75"/>
    <n v="41600.959999999999"/>
    <n v="39259.11"/>
    <x v="15"/>
    <s v="   "/>
    <m/>
    <m/>
  </r>
  <r>
    <s v="2023"/>
    <x v="0"/>
    <x v="0"/>
    <x v="0"/>
    <s v="96"/>
    <s v="  "/>
    <x v="0"/>
    <x v="5"/>
    <x v="5"/>
    <s v="E"/>
    <x v="0"/>
    <s v="    "/>
    <x v="32"/>
    <x v="32"/>
    <x v="0"/>
    <s v="ZACHARY.D.JOHNSON@USACE.ARMY.MIL                  "/>
    <x v="5"/>
    <x v="0"/>
    <s v="2023-11-14"/>
    <x v="4"/>
    <x v="4"/>
    <x v="0"/>
    <x v="5"/>
    <x v="0"/>
    <x v="0"/>
    <x v="0"/>
    <s v="ZACHARY JOHNSON / ZACHARY.D.JOHNSON@USACE.ARMY.MIL"/>
    <n v="159461.67000000001"/>
    <n v="187948.59"/>
    <n v="187948.59"/>
    <n v="185732.14"/>
    <n v="184433.64"/>
    <n v="185271.38"/>
    <n v="187613.23"/>
    <s v="202"/>
    <n v="0"/>
    <n v="162926.62"/>
    <n v="187948.59"/>
    <n v="185271.38"/>
    <n v="187613.23"/>
    <x v="32"/>
    <s v="   "/>
    <m/>
    <m/>
  </r>
  <r>
    <s v="2023"/>
    <x v="0"/>
    <x v="0"/>
    <x v="0"/>
    <s v="96"/>
    <s v="  "/>
    <x v="0"/>
    <x v="5"/>
    <x v="5"/>
    <s v="E"/>
    <x v="0"/>
    <s v="    "/>
    <x v="33"/>
    <x v="33"/>
    <x v="0"/>
    <s v="ZACHARY.D.JOHNSON@USACE.ARMY.MIL                  "/>
    <x v="5"/>
    <x v="0"/>
    <s v="2023-11-14"/>
    <x v="4"/>
    <x v="4"/>
    <x v="1"/>
    <x v="5"/>
    <x v="0"/>
    <x v="0"/>
    <x v="0"/>
    <s v="ZACHARY JOHNSON / ZACHARY.D.JOHNSON@USACE.ARMY.MIL"/>
    <n v="159461.67000000001"/>
    <n v="187948.59"/>
    <n v="187948.59"/>
    <n v="185732.14"/>
    <n v="184433.64"/>
    <n v="185271.38"/>
    <n v="187613.23"/>
    <s v="202"/>
    <n v="0"/>
    <n v="162926.62"/>
    <n v="187948.59"/>
    <n v="185271.38"/>
    <n v="187613.23"/>
    <x v="33"/>
    <s v="   "/>
    <m/>
    <m/>
  </r>
  <r>
    <s v="2023"/>
    <x v="0"/>
    <x v="0"/>
    <x v="0"/>
    <s v="96"/>
    <s v="  "/>
    <x v="0"/>
    <x v="5"/>
    <x v="5"/>
    <s v="E"/>
    <x v="0"/>
    <s v="    "/>
    <x v="34"/>
    <x v="34"/>
    <x v="0"/>
    <s v="ZACHARY.D.JOHNSON@USACE.ARMY.MIL                  "/>
    <x v="5"/>
    <x v="0"/>
    <s v="2023-11-14"/>
    <x v="4"/>
    <x v="4"/>
    <x v="1"/>
    <x v="5"/>
    <x v="0"/>
    <x v="0"/>
    <x v="0"/>
    <s v="ZACHARY JOHNSON / ZACHARY.D.JOHNSON@USACE.ARMY.MIL"/>
    <n v="159461.67000000001"/>
    <n v="187948.59"/>
    <n v="187948.59"/>
    <n v="185732.14"/>
    <n v="184433.64"/>
    <n v="185271.38"/>
    <n v="187613.23"/>
    <s v="202"/>
    <n v="0"/>
    <n v="162926.62"/>
    <n v="187948.59"/>
    <n v="185271.38"/>
    <n v="187613.23"/>
    <x v="34"/>
    <s v="   "/>
    <m/>
    <m/>
  </r>
  <r>
    <s v="2023"/>
    <x v="0"/>
    <x v="0"/>
    <x v="0"/>
    <s v="96"/>
    <s v="  "/>
    <x v="0"/>
    <x v="5"/>
    <x v="5"/>
    <s v="E"/>
    <x v="0"/>
    <s v="    "/>
    <x v="35"/>
    <x v="35"/>
    <x v="0"/>
    <s v="ZACHARY.D.JOHNSON@USACE.ARMY.MIL                  "/>
    <x v="5"/>
    <x v="0"/>
    <s v="2023-11-14"/>
    <x v="4"/>
    <x v="4"/>
    <x v="1"/>
    <x v="5"/>
    <x v="0"/>
    <x v="0"/>
    <x v="0"/>
    <s v="ZACHARY JOHNSON / ZACHARY.D.JOHNSON@USACE.ARMY.MIL"/>
    <n v="159461.67000000001"/>
    <n v="187948.59"/>
    <n v="187948.59"/>
    <n v="185732.14"/>
    <n v="184433.64"/>
    <n v="185271.38"/>
    <n v="187613.23"/>
    <s v="202"/>
    <n v="0"/>
    <n v="162926.62"/>
    <n v="187948.59"/>
    <n v="185271.38"/>
    <n v="187613.23"/>
    <x v="35"/>
    <s v="   "/>
    <m/>
    <m/>
  </r>
  <r>
    <s v="2023"/>
    <x v="0"/>
    <x v="0"/>
    <x v="0"/>
    <s v="96"/>
    <s v="  "/>
    <x v="0"/>
    <x v="5"/>
    <x v="5"/>
    <s v="E"/>
    <x v="0"/>
    <s v="    "/>
    <x v="16"/>
    <x v="16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16"/>
    <s v="   "/>
    <m/>
    <m/>
  </r>
  <r>
    <s v="2023"/>
    <x v="0"/>
    <x v="0"/>
    <x v="0"/>
    <s v="96"/>
    <s v="  "/>
    <x v="0"/>
    <x v="5"/>
    <x v="5"/>
    <s v="E"/>
    <x v="0"/>
    <s v="    "/>
    <x v="17"/>
    <x v="17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17"/>
    <s v="   "/>
    <m/>
    <m/>
  </r>
  <r>
    <s v="2023"/>
    <x v="0"/>
    <x v="0"/>
    <x v="0"/>
    <s v="96"/>
    <s v="  "/>
    <x v="0"/>
    <x v="5"/>
    <x v="5"/>
    <s v="E"/>
    <x v="0"/>
    <s v="    "/>
    <x v="18"/>
    <x v="18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18"/>
    <s v="   "/>
    <m/>
    <m/>
  </r>
  <r>
    <s v="2023"/>
    <x v="0"/>
    <x v="0"/>
    <x v="0"/>
    <s v="96"/>
    <s v="  "/>
    <x v="0"/>
    <x v="5"/>
    <x v="5"/>
    <s v="E"/>
    <x v="0"/>
    <s v="    "/>
    <x v="19"/>
    <x v="19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4912.7700000000004"/>
    <n v="4912.7700000000004"/>
    <n v="4912.7700000000004"/>
    <n v="4912.7700000000004"/>
    <n v="4912.7700000000004"/>
    <n v="4912.7700000000004"/>
    <n v="4912.7700000000004"/>
    <s v="202"/>
    <n v="0"/>
    <n v="4912.7700000000004"/>
    <n v="4912.7700000000004"/>
    <n v="4912.7700000000004"/>
    <n v="4912.7700000000004"/>
    <x v="19"/>
    <s v="   "/>
    <m/>
    <m/>
  </r>
  <r>
    <s v="2023"/>
    <x v="0"/>
    <x v="0"/>
    <x v="0"/>
    <s v="96"/>
    <s v="  "/>
    <x v="0"/>
    <x v="5"/>
    <x v="5"/>
    <s v="E"/>
    <x v="0"/>
    <s v="    "/>
    <x v="20"/>
    <x v="20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226872.34"/>
    <n v="226872.34"/>
    <n v="226872.34"/>
    <n v="226872.34"/>
    <n v="226872.34"/>
    <n v="226872.34"/>
    <n v="226872.34"/>
    <s v="202"/>
    <n v="0"/>
    <n v="226872.34"/>
    <n v="226872.34"/>
    <n v="226872.34"/>
    <n v="226872.34"/>
    <x v="20"/>
    <s v="   "/>
    <m/>
    <m/>
  </r>
  <r>
    <s v="2023"/>
    <x v="0"/>
    <x v="0"/>
    <x v="0"/>
    <s v="96"/>
    <s v="  "/>
    <x v="0"/>
    <x v="5"/>
    <x v="5"/>
    <s v="E"/>
    <x v="0"/>
    <s v="    "/>
    <x v="21"/>
    <x v="21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226872.34"/>
    <n v="226872.34"/>
    <n v="226872.34"/>
    <n v="226872.34"/>
    <n v="226872.34"/>
    <n v="226872.34"/>
    <n v="226872.34"/>
    <s v="202"/>
    <n v="0"/>
    <n v="226872.34"/>
    <n v="226872.34"/>
    <n v="226872.34"/>
    <n v="226872.34"/>
    <x v="21"/>
    <s v="   "/>
    <m/>
    <m/>
  </r>
  <r>
    <s v="2023"/>
    <x v="0"/>
    <x v="0"/>
    <x v="0"/>
    <s v="96"/>
    <s v="  "/>
    <x v="0"/>
    <x v="5"/>
    <x v="5"/>
    <s v="E"/>
    <x v="0"/>
    <s v="    "/>
    <x v="22"/>
    <x v="22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67410.67"/>
    <n v="38923.75"/>
    <n v="38923.75"/>
    <n v="41140.199999999997"/>
    <n v="42438.7"/>
    <n v="41600.959999999999"/>
    <n v="39259.11"/>
    <s v="202"/>
    <n v="0"/>
    <n v="63945.72"/>
    <n v="38923.75"/>
    <n v="41600.959999999999"/>
    <n v="39259.11"/>
    <x v="22"/>
    <s v="   "/>
    <m/>
    <m/>
  </r>
  <r>
    <s v="2023"/>
    <x v="0"/>
    <x v="0"/>
    <x v="0"/>
    <s v="96"/>
    <s v="  "/>
    <x v="0"/>
    <x v="5"/>
    <x v="5"/>
    <s v="E"/>
    <x v="0"/>
    <s v="    "/>
    <x v="23"/>
    <x v="23"/>
    <x v="0"/>
    <s v="ZACHARY.D.JOHNSON@USACE.ARMY.MIL                  "/>
    <x v="5"/>
    <x v="0"/>
    <s v="2023-11-14"/>
    <x v="3"/>
    <x v="3"/>
    <x v="0"/>
    <x v="5"/>
    <x v="0"/>
    <x v="0"/>
    <x v="0"/>
    <s v="ZACHARY JOHNSON / ZACHARY.D.JOHNSON@USACE.ARMY.MIL"/>
    <n v="67410.67"/>
    <n v="38923.75"/>
    <n v="38923.75"/>
    <n v="41140.199999999997"/>
    <n v="42438.7"/>
    <n v="41600.959999999999"/>
    <n v="39259.11"/>
    <s v="202"/>
    <n v="0"/>
    <n v="63945.72"/>
    <n v="38923.75"/>
    <n v="41600.959999999999"/>
    <n v="39259.11"/>
    <x v="23"/>
    <s v="   "/>
    <m/>
    <m/>
  </r>
  <r>
    <s v="2023"/>
    <x v="0"/>
    <x v="0"/>
    <x v="0"/>
    <s v="96"/>
    <s v="  "/>
    <x v="0"/>
    <x v="6"/>
    <x v="6"/>
    <s v="U"/>
    <x v="0"/>
    <s v="    "/>
    <x v="1"/>
    <x v="1"/>
    <x v="0"/>
    <s v="ZACHARY.D.JOHNSON@USACE.ARMY.MIL                  "/>
    <x v="6"/>
    <x v="0"/>
    <s v="2023-11-14"/>
    <x v="0"/>
    <x v="0"/>
    <x v="0"/>
    <x v="6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2.66"/>
    <x v="1"/>
    <s v="   "/>
    <m/>
    <m/>
  </r>
  <r>
    <s v="2023"/>
    <x v="0"/>
    <x v="0"/>
    <x v="0"/>
    <s v="96"/>
    <s v="  "/>
    <x v="0"/>
    <x v="6"/>
    <x v="6"/>
    <s v="U"/>
    <x v="0"/>
    <s v="    "/>
    <x v="2"/>
    <x v="2"/>
    <x v="0"/>
    <s v="ZACHARY.D.JOHNSON@USACE.ARMY.MIL                  "/>
    <x v="6"/>
    <x v="0"/>
    <s v="2023-11-14"/>
    <x v="0"/>
    <x v="0"/>
    <x v="0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0"/>
    <x v="2"/>
    <s v="   "/>
    <m/>
    <m/>
  </r>
  <r>
    <s v="2023"/>
    <x v="0"/>
    <x v="0"/>
    <x v="0"/>
    <s v="96"/>
    <s v="  "/>
    <x v="0"/>
    <x v="6"/>
    <x v="6"/>
    <s v="U"/>
    <x v="0"/>
    <s v="    "/>
    <x v="3"/>
    <x v="3"/>
    <x v="0"/>
    <s v="ZACHARY.D.JOHNSON@USACE.ARMY.MIL                  "/>
    <x v="6"/>
    <x v="0"/>
    <s v="2023-11-14"/>
    <x v="0"/>
    <x v="0"/>
    <x v="1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2.66"/>
    <x v="3"/>
    <s v="   "/>
    <m/>
    <m/>
  </r>
  <r>
    <s v="2023"/>
    <x v="0"/>
    <x v="0"/>
    <x v="0"/>
    <s v="96"/>
    <s v="  "/>
    <x v="0"/>
    <x v="6"/>
    <x v="6"/>
    <s v="U"/>
    <x v="0"/>
    <s v="    "/>
    <x v="4"/>
    <x v="4"/>
    <x v="0"/>
    <s v="ZACHARY.D.JOHNSON@USACE.ARMY.MIL                  "/>
    <x v="6"/>
    <x v="0"/>
    <s v="2023-11-14"/>
    <x v="0"/>
    <x v="0"/>
    <x v="1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2.66"/>
    <x v="4"/>
    <s v="   "/>
    <m/>
    <m/>
  </r>
  <r>
    <s v="2023"/>
    <x v="0"/>
    <x v="0"/>
    <x v="0"/>
    <s v="96"/>
    <s v="  "/>
    <x v="0"/>
    <x v="6"/>
    <x v="6"/>
    <s v="U"/>
    <x v="0"/>
    <s v="    "/>
    <x v="5"/>
    <x v="5"/>
    <x v="0"/>
    <s v="ZACHARY.D.JOHNSON@USACE.ARMY.MIL                  "/>
    <x v="6"/>
    <x v="0"/>
    <s v="2023-11-14"/>
    <x v="1"/>
    <x v="1"/>
    <x v="0"/>
    <x v="6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2.66"/>
    <x v="5"/>
    <s v="   "/>
    <m/>
    <m/>
  </r>
  <r>
    <s v="2023"/>
    <x v="0"/>
    <x v="0"/>
    <x v="0"/>
    <s v="96"/>
    <s v="  "/>
    <x v="0"/>
    <x v="6"/>
    <x v="6"/>
    <s v="U"/>
    <x v="0"/>
    <s v="    "/>
    <x v="6"/>
    <x v="6"/>
    <x v="0"/>
    <s v="ZACHARY.D.JOHNSON@USACE.ARMY.MIL                  "/>
    <x v="6"/>
    <x v="0"/>
    <s v="2023-11-14"/>
    <x v="1"/>
    <x v="1"/>
    <x v="0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0"/>
    <x v="6"/>
    <s v="   "/>
    <m/>
    <m/>
  </r>
  <r>
    <s v="2023"/>
    <x v="0"/>
    <x v="0"/>
    <x v="0"/>
    <s v="96"/>
    <s v="  "/>
    <x v="0"/>
    <x v="6"/>
    <x v="6"/>
    <s v="U"/>
    <x v="0"/>
    <s v="    "/>
    <x v="7"/>
    <x v="7"/>
    <x v="0"/>
    <s v="ZACHARY.D.JOHNSON@USACE.ARMY.MIL                  "/>
    <x v="6"/>
    <x v="0"/>
    <s v="2023-11-14"/>
    <x v="1"/>
    <x v="1"/>
    <x v="1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2.66"/>
    <x v="7"/>
    <s v="   "/>
    <m/>
    <m/>
  </r>
  <r>
    <s v="2023"/>
    <x v="0"/>
    <x v="0"/>
    <x v="0"/>
    <s v="96"/>
    <s v="  "/>
    <x v="0"/>
    <x v="6"/>
    <x v="6"/>
    <s v="U"/>
    <x v="0"/>
    <s v="    "/>
    <x v="8"/>
    <x v="8"/>
    <x v="0"/>
    <s v="ZACHARY.D.JOHNSON@USACE.ARMY.MIL                  "/>
    <x v="6"/>
    <x v="0"/>
    <s v="2023-11-14"/>
    <x v="1"/>
    <x v="1"/>
    <x v="1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2.66"/>
    <x v="8"/>
    <s v="   "/>
    <m/>
    <m/>
  </r>
  <r>
    <s v="2023"/>
    <x v="0"/>
    <x v="0"/>
    <x v="0"/>
    <s v="96"/>
    <s v="  "/>
    <x v="0"/>
    <x v="6"/>
    <x v="6"/>
    <s v="U"/>
    <x v="0"/>
    <s v="    "/>
    <x v="9"/>
    <x v="9"/>
    <x v="0"/>
    <s v="ZACHARY.D.JOHNSON@USACE.ARMY.MIL                  "/>
    <x v="6"/>
    <x v="0"/>
    <s v="2023-11-14"/>
    <x v="1"/>
    <x v="1"/>
    <x v="1"/>
    <x v="6"/>
    <x v="0"/>
    <x v="0"/>
    <x v="0"/>
    <s v="ZACHARY JOHNSON / ZACHARY.D.JOHNSON@USACE.ARMY.MIL"/>
    <n v="0"/>
    <n v="0"/>
    <n v="0"/>
    <n v="133851.53"/>
    <n v="133851.53"/>
    <n v="133851.53"/>
    <n v="133851.53"/>
    <s v="202"/>
    <n v="0"/>
    <n v="0"/>
    <n v="133851.53"/>
    <n v="133851.53"/>
    <n v="2.66"/>
    <x v="9"/>
    <s v="   "/>
    <m/>
    <m/>
  </r>
  <r>
    <s v="2023"/>
    <x v="0"/>
    <x v="0"/>
    <x v="0"/>
    <s v="96"/>
    <s v="  "/>
    <x v="0"/>
    <x v="6"/>
    <x v="6"/>
    <s v="U"/>
    <x v="0"/>
    <s v="    "/>
    <x v="10"/>
    <x v="10"/>
    <x v="0"/>
    <s v="ZACHARY.D.JOHNSON@USACE.ARMY.MIL                  "/>
    <x v="6"/>
    <x v="0"/>
    <s v="2023-11-14"/>
    <x v="1"/>
    <x v="1"/>
    <x v="0"/>
    <x v="6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2.66"/>
    <x v="10"/>
    <s v="   "/>
    <m/>
    <m/>
  </r>
  <r>
    <s v="2023"/>
    <x v="0"/>
    <x v="0"/>
    <x v="0"/>
    <s v="96"/>
    <s v="  "/>
    <x v="0"/>
    <x v="6"/>
    <x v="6"/>
    <s v="U"/>
    <x v="0"/>
    <s v="    "/>
    <x v="11"/>
    <x v="11"/>
    <x v="0"/>
    <s v="ZACHARY.D.JOHNSON@USACE.ARMY.MIL                  "/>
    <x v="6"/>
    <x v="0"/>
    <s v="2023-11-14"/>
    <x v="2"/>
    <x v="2"/>
    <x v="0"/>
    <x v="6"/>
    <x v="0"/>
    <x v="0"/>
    <x v="0"/>
    <s v="ZACHARY JOHNSON / ZACHARY.D.JOHNSON@USACE.ARMY.MIL"/>
    <n v="2827971.61"/>
    <n v="2827971.61"/>
    <n v="2827971.61"/>
    <n v="2827971.61"/>
    <n v="2827971.61"/>
    <n v="2827971.61"/>
    <n v="2827971.61"/>
    <s v="202"/>
    <n v="0"/>
    <n v="2827971.61"/>
    <n v="2827971.61"/>
    <n v="2827971.61"/>
    <n v="2827971.61"/>
    <x v="11"/>
    <s v="   "/>
    <m/>
    <m/>
  </r>
  <r>
    <s v="2023"/>
    <x v="0"/>
    <x v="0"/>
    <x v="0"/>
    <s v="96"/>
    <s v="  "/>
    <x v="0"/>
    <x v="6"/>
    <x v="6"/>
    <s v="U"/>
    <x v="0"/>
    <s v="    "/>
    <x v="31"/>
    <x v="31"/>
    <x v="0"/>
    <s v="ZACHARY.D.JOHNSON@USACE.ARMY.MIL                  "/>
    <x v="6"/>
    <x v="0"/>
    <s v="2023-11-14"/>
    <x v="2"/>
    <x v="2"/>
    <x v="1"/>
    <x v="6"/>
    <x v="0"/>
    <x v="0"/>
    <x v="0"/>
    <s v="ZACHARY JOHNSON / ZACHARY.D.JOHNSON@USACE.ARMY.MIL"/>
    <n v="-828826.53"/>
    <n v="-1543166.84"/>
    <n v="-1733317.96"/>
    <n v="-1900006.42"/>
    <n v="-1945516.38"/>
    <n v="-2591331.5"/>
    <n v="-2592967.6800000002"/>
    <s v="202"/>
    <n v="0"/>
    <n v="-853037.63"/>
    <n v="-1846408.66"/>
    <n v="-2569553.85"/>
    <n v="-2634158.5499999998"/>
    <x v="31"/>
    <s v="   "/>
    <m/>
    <m/>
  </r>
  <r>
    <s v="2023"/>
    <x v="0"/>
    <x v="0"/>
    <x v="0"/>
    <s v="96"/>
    <s v="  "/>
    <x v="0"/>
    <x v="6"/>
    <x v="6"/>
    <s v="U"/>
    <x v="0"/>
    <s v="    "/>
    <x v="12"/>
    <x v="12"/>
    <x v="0"/>
    <s v="ZACHARY.D.JOHNSON@USACE.ARMY.MIL                  "/>
    <x v="6"/>
    <x v="0"/>
    <s v="2023-11-14"/>
    <x v="2"/>
    <x v="2"/>
    <x v="0"/>
    <x v="6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-2.66"/>
    <x v="12"/>
    <s v="   "/>
    <m/>
    <m/>
  </r>
  <r>
    <s v="2023"/>
    <x v="0"/>
    <x v="0"/>
    <x v="0"/>
    <s v="96"/>
    <s v="  "/>
    <x v="0"/>
    <x v="6"/>
    <x v="6"/>
    <s v="U"/>
    <x v="0"/>
    <s v="    "/>
    <x v="13"/>
    <x v="13"/>
    <x v="0"/>
    <s v="ZACHARY.D.JOHNSON@USACE.ARMY.MIL                  "/>
    <x v="6"/>
    <x v="0"/>
    <s v="2023-11-14"/>
    <x v="2"/>
    <x v="2"/>
    <x v="0"/>
    <x v="6"/>
    <x v="0"/>
    <x v="0"/>
    <x v="0"/>
    <s v="ZACHARY JOHNSON / ZACHARY.D.JOHNSON@USACE.ARMY.MIL"/>
    <n v="1999145.08"/>
    <n v="1284804.77"/>
    <n v="1094653.6499999999"/>
    <n v="927965.19"/>
    <n v="882455.23"/>
    <n v="236640.11"/>
    <n v="235003.93"/>
    <s v="202"/>
    <n v="0"/>
    <n v="1974933.98"/>
    <n v="981562.95"/>
    <n v="258417.76"/>
    <n v="193810.4"/>
    <x v="13"/>
    <s v="   "/>
    <m/>
    <m/>
  </r>
  <r>
    <s v="2023"/>
    <x v="0"/>
    <x v="0"/>
    <x v="0"/>
    <s v="96"/>
    <s v="  "/>
    <x v="0"/>
    <x v="6"/>
    <x v="6"/>
    <s v="U"/>
    <x v="0"/>
    <s v="    "/>
    <x v="14"/>
    <x v="14"/>
    <x v="0"/>
    <s v="ZACHARY.D.JOHNSON@USACE.ARMY.MIL                  "/>
    <x v="6"/>
    <x v="0"/>
    <s v="2023-11-14"/>
    <x v="2"/>
    <x v="2"/>
    <x v="1"/>
    <x v="6"/>
    <x v="0"/>
    <x v="0"/>
    <x v="0"/>
    <s v="ZACHARY JOHNSON / ZACHARY.D.JOHNSON@USACE.ARMY.MIL"/>
    <n v="2827971.61"/>
    <n v="2827971.61"/>
    <n v="2827971.61"/>
    <n v="2827971.61"/>
    <n v="2827971.61"/>
    <n v="2827971.61"/>
    <n v="2827971.61"/>
    <s v="202"/>
    <n v="0"/>
    <n v="2827971.61"/>
    <n v="2827971.61"/>
    <n v="2827971.61"/>
    <n v="2827971.61"/>
    <x v="14"/>
    <s v="   "/>
    <m/>
    <m/>
  </r>
  <r>
    <s v="2023"/>
    <x v="0"/>
    <x v="0"/>
    <x v="0"/>
    <s v="96"/>
    <s v="  "/>
    <x v="0"/>
    <x v="6"/>
    <x v="6"/>
    <s v="U"/>
    <x v="0"/>
    <s v="    "/>
    <x v="15"/>
    <x v="15"/>
    <x v="0"/>
    <s v="ZACHARY.D.JOHNSON@USACE.ARMY.MIL                  "/>
    <x v="6"/>
    <x v="0"/>
    <s v="2023-11-14"/>
    <x v="2"/>
    <x v="2"/>
    <x v="1"/>
    <x v="6"/>
    <x v="0"/>
    <x v="0"/>
    <x v="0"/>
    <s v="ZACHARY JOHNSON / ZACHARY.D.JOHNSON@USACE.ARMY.MIL"/>
    <n v="1999145.08"/>
    <n v="1284804.77"/>
    <n v="1094653.6499999999"/>
    <n v="927965.19"/>
    <n v="882455.23"/>
    <n v="236640.11"/>
    <n v="235003.93"/>
    <s v="202"/>
    <n v="0"/>
    <n v="1974933.98"/>
    <n v="981562.95"/>
    <n v="258417.76"/>
    <n v="193810.4"/>
    <x v="15"/>
    <s v="   "/>
    <m/>
    <m/>
  </r>
  <r>
    <s v="2023"/>
    <x v="0"/>
    <x v="0"/>
    <x v="0"/>
    <s v="96"/>
    <s v="  "/>
    <x v="0"/>
    <x v="6"/>
    <x v="6"/>
    <s v="U"/>
    <x v="0"/>
    <s v="    "/>
    <x v="32"/>
    <x v="32"/>
    <x v="0"/>
    <s v="ZACHARY.D.JOHNSON@USACE.ARMY.MIL                  "/>
    <x v="6"/>
    <x v="0"/>
    <s v="2023-11-14"/>
    <x v="4"/>
    <x v="4"/>
    <x v="0"/>
    <x v="6"/>
    <x v="0"/>
    <x v="0"/>
    <x v="0"/>
    <s v="ZACHARY JOHNSON / ZACHARY.D.JOHNSON@USACE.ARMY.MIL"/>
    <n v="828826.53"/>
    <n v="1543166.84"/>
    <n v="1733317.96"/>
    <n v="1900006.42"/>
    <n v="1945516.38"/>
    <n v="2591331.5"/>
    <n v="2592967.6800000002"/>
    <s v="202"/>
    <n v="0"/>
    <n v="853037.63"/>
    <n v="1846408.66"/>
    <n v="2569553.85"/>
    <n v="2634158.5499999998"/>
    <x v="32"/>
    <s v="   "/>
    <m/>
    <m/>
  </r>
  <r>
    <s v="2023"/>
    <x v="0"/>
    <x v="0"/>
    <x v="0"/>
    <s v="96"/>
    <s v="  "/>
    <x v="0"/>
    <x v="6"/>
    <x v="6"/>
    <s v="U"/>
    <x v="0"/>
    <s v="    "/>
    <x v="33"/>
    <x v="33"/>
    <x v="0"/>
    <s v="ZACHARY.D.JOHNSON@USACE.ARMY.MIL                  "/>
    <x v="6"/>
    <x v="0"/>
    <s v="2023-11-14"/>
    <x v="4"/>
    <x v="4"/>
    <x v="1"/>
    <x v="6"/>
    <x v="0"/>
    <x v="0"/>
    <x v="0"/>
    <s v="ZACHARY JOHNSON / ZACHARY.D.JOHNSON@USACE.ARMY.MIL"/>
    <n v="828826.53"/>
    <n v="1543166.84"/>
    <n v="1733317.96"/>
    <n v="1900006.42"/>
    <n v="1945516.38"/>
    <n v="2591331.5"/>
    <n v="2592967.6800000002"/>
    <s v="202"/>
    <n v="0"/>
    <n v="853037.63"/>
    <n v="1846408.66"/>
    <n v="2569553.85"/>
    <n v="2634158.5499999998"/>
    <x v="33"/>
    <s v="   "/>
    <m/>
    <m/>
  </r>
  <r>
    <s v="2023"/>
    <x v="0"/>
    <x v="0"/>
    <x v="0"/>
    <s v="96"/>
    <s v="  "/>
    <x v="0"/>
    <x v="6"/>
    <x v="6"/>
    <s v="U"/>
    <x v="0"/>
    <s v="    "/>
    <x v="34"/>
    <x v="34"/>
    <x v="0"/>
    <s v="ZACHARY.D.JOHNSON@USACE.ARMY.MIL                  "/>
    <x v="6"/>
    <x v="0"/>
    <s v="2023-11-14"/>
    <x v="4"/>
    <x v="4"/>
    <x v="1"/>
    <x v="6"/>
    <x v="0"/>
    <x v="0"/>
    <x v="0"/>
    <s v="ZACHARY JOHNSON / ZACHARY.D.JOHNSON@USACE.ARMY.MIL"/>
    <n v="828826.53"/>
    <n v="1543166.84"/>
    <n v="1733317.96"/>
    <n v="1900006.42"/>
    <n v="1945516.38"/>
    <n v="2591331.5"/>
    <n v="2592967.6800000002"/>
    <s v="202"/>
    <n v="0"/>
    <n v="853037.63"/>
    <n v="1846408.66"/>
    <n v="2569553.85"/>
    <n v="2634158.5499999998"/>
    <x v="34"/>
    <s v="   "/>
    <m/>
    <m/>
  </r>
  <r>
    <s v="2023"/>
    <x v="0"/>
    <x v="0"/>
    <x v="0"/>
    <s v="96"/>
    <s v="  "/>
    <x v="0"/>
    <x v="6"/>
    <x v="6"/>
    <s v="U"/>
    <x v="0"/>
    <s v="    "/>
    <x v="35"/>
    <x v="35"/>
    <x v="0"/>
    <s v="ZACHARY.D.JOHNSON@USACE.ARMY.MIL                  "/>
    <x v="6"/>
    <x v="0"/>
    <s v="2023-11-14"/>
    <x v="4"/>
    <x v="4"/>
    <x v="1"/>
    <x v="6"/>
    <x v="0"/>
    <x v="0"/>
    <x v="0"/>
    <s v="ZACHARY JOHNSON / ZACHARY.D.JOHNSON@USACE.ARMY.MIL"/>
    <n v="828826.53"/>
    <n v="1543166.84"/>
    <n v="1733317.96"/>
    <n v="1900006.42"/>
    <n v="1945516.38"/>
    <n v="2591331.5"/>
    <n v="2592967.6800000002"/>
    <s v="202"/>
    <n v="0"/>
    <n v="853037.63"/>
    <n v="1846408.66"/>
    <n v="2569553.85"/>
    <n v="2634158.5499999998"/>
    <x v="35"/>
    <s v="   "/>
    <m/>
    <m/>
  </r>
  <r>
    <s v="2023"/>
    <x v="0"/>
    <x v="0"/>
    <x v="0"/>
    <s v="96"/>
    <s v="  "/>
    <x v="0"/>
    <x v="6"/>
    <x v="6"/>
    <s v="U"/>
    <x v="0"/>
    <s v="    "/>
    <x v="18"/>
    <x v="18"/>
    <x v="0"/>
    <s v="ZACHARY.D.JOHNSON@USACE.ARMY.MIL                  "/>
    <x v="6"/>
    <x v="0"/>
    <s v="2023-11-14"/>
    <x v="3"/>
    <x v="3"/>
    <x v="0"/>
    <x v="6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2.66"/>
    <x v="18"/>
    <s v="   "/>
    <m/>
    <m/>
  </r>
  <r>
    <s v="2023"/>
    <x v="0"/>
    <x v="0"/>
    <x v="0"/>
    <s v="96"/>
    <s v="  "/>
    <x v="0"/>
    <x v="6"/>
    <x v="6"/>
    <s v="U"/>
    <x v="0"/>
    <s v="    "/>
    <x v="19"/>
    <x v="19"/>
    <x v="0"/>
    <s v="ZACHARY.D.JOHNSON@USACE.ARMY.MIL                  "/>
    <x v="6"/>
    <x v="0"/>
    <s v="2023-11-14"/>
    <x v="3"/>
    <x v="3"/>
    <x v="0"/>
    <x v="6"/>
    <x v="0"/>
    <x v="0"/>
    <x v="0"/>
    <s v="ZACHARY JOHNSON / ZACHARY.D.JOHNSON@USACE.ARMY.MIL"/>
    <n v="0"/>
    <n v="0"/>
    <n v="0"/>
    <n v="0"/>
    <n v="0"/>
    <n v="0"/>
    <n v="0"/>
    <s v="202"/>
    <n v="0"/>
    <n v="0"/>
    <n v="0"/>
    <n v="0"/>
    <n v="2.66"/>
    <x v="19"/>
    <s v="   "/>
    <m/>
    <m/>
  </r>
  <r>
    <s v="2023"/>
    <x v="0"/>
    <x v="0"/>
    <x v="0"/>
    <s v="96"/>
    <s v="  "/>
    <x v="0"/>
    <x v="6"/>
    <x v="6"/>
    <s v="U"/>
    <x v="0"/>
    <s v="    "/>
    <x v="20"/>
    <x v="20"/>
    <x v="0"/>
    <s v="ZACHARY.D.JOHNSON@USACE.ARMY.MIL                  "/>
    <x v="6"/>
    <x v="0"/>
    <s v="2023-11-14"/>
    <x v="3"/>
    <x v="3"/>
    <x v="0"/>
    <x v="6"/>
    <x v="0"/>
    <x v="0"/>
    <x v="0"/>
    <s v="ZACHARY JOHNSON / ZACHARY.D.JOHNSON@USACE.ARMY.MIL"/>
    <n v="2827971.61"/>
    <n v="2827971.61"/>
    <n v="2827971.61"/>
    <n v="2827971.61"/>
    <n v="2827971.61"/>
    <n v="2827971.61"/>
    <n v="2827971.61"/>
    <s v="202"/>
    <n v="0"/>
    <n v="2827971.61"/>
    <n v="2827971.61"/>
    <n v="2827971.61"/>
    <n v="2827971.61"/>
    <x v="20"/>
    <s v="   "/>
    <m/>
    <m/>
  </r>
  <r>
    <s v="2023"/>
    <x v="0"/>
    <x v="0"/>
    <x v="0"/>
    <s v="96"/>
    <s v="  "/>
    <x v="0"/>
    <x v="6"/>
    <x v="6"/>
    <s v="U"/>
    <x v="0"/>
    <s v="    "/>
    <x v="21"/>
    <x v="21"/>
    <x v="0"/>
    <s v="ZACHARY.D.JOHNSON@USACE.ARMY.MIL                  "/>
    <x v="6"/>
    <x v="0"/>
    <s v="2023-11-14"/>
    <x v="3"/>
    <x v="3"/>
    <x v="0"/>
    <x v="6"/>
    <x v="0"/>
    <x v="0"/>
    <x v="0"/>
    <s v="ZACHARY JOHNSON / ZACHARY.D.JOHNSON@USACE.ARMY.MIL"/>
    <n v="2827971.61"/>
    <n v="2827971.61"/>
    <n v="2827971.61"/>
    <n v="2827971.61"/>
    <n v="2827971.61"/>
    <n v="2827971.61"/>
    <n v="2827971.61"/>
    <s v="202"/>
    <n v="0"/>
    <n v="2827971.61"/>
    <n v="2827971.61"/>
    <n v="2827971.61"/>
    <n v="2827971.61"/>
    <x v="21"/>
    <s v="   "/>
    <m/>
    <m/>
  </r>
  <r>
    <s v="2023"/>
    <x v="0"/>
    <x v="0"/>
    <x v="0"/>
    <s v="96"/>
    <s v="  "/>
    <x v="0"/>
    <x v="6"/>
    <x v="6"/>
    <s v="U"/>
    <x v="0"/>
    <s v="    "/>
    <x v="22"/>
    <x v="22"/>
    <x v="0"/>
    <s v="ZACHARY.D.JOHNSON@USACE.ARMY.MIL                  "/>
    <x v="6"/>
    <x v="0"/>
    <s v="2023-11-14"/>
    <x v="3"/>
    <x v="3"/>
    <x v="0"/>
    <x v="6"/>
    <x v="0"/>
    <x v="0"/>
    <x v="0"/>
    <s v="ZACHARY JOHNSON / ZACHARY.D.JOHNSON@USACE.ARMY.MIL"/>
    <n v="1999145.08"/>
    <n v="1284804.77"/>
    <n v="1094653.6499999999"/>
    <n v="927965.19"/>
    <n v="882455.23"/>
    <n v="236640.11"/>
    <n v="235003.93"/>
    <s v="202"/>
    <n v="0"/>
    <n v="1974933.98"/>
    <n v="981562.95"/>
    <n v="258417.76"/>
    <n v="193810.4"/>
    <x v="22"/>
    <s v="   "/>
    <m/>
    <m/>
  </r>
  <r>
    <s v="2023"/>
    <x v="0"/>
    <x v="0"/>
    <x v="0"/>
    <s v="96"/>
    <s v="  "/>
    <x v="0"/>
    <x v="6"/>
    <x v="6"/>
    <s v="U"/>
    <x v="0"/>
    <s v="    "/>
    <x v="23"/>
    <x v="23"/>
    <x v="0"/>
    <s v="ZACHARY.D.JOHNSON@USACE.ARMY.MIL                  "/>
    <x v="6"/>
    <x v="0"/>
    <s v="2023-11-14"/>
    <x v="3"/>
    <x v="3"/>
    <x v="0"/>
    <x v="6"/>
    <x v="0"/>
    <x v="0"/>
    <x v="0"/>
    <s v="ZACHARY JOHNSON / ZACHARY.D.JOHNSON@USACE.ARMY.MIL"/>
    <n v="1999145.08"/>
    <n v="1284804.77"/>
    <n v="1094653.6499999999"/>
    <n v="927965.19"/>
    <n v="882455.23"/>
    <n v="236640.11"/>
    <n v="235003.93"/>
    <s v="202"/>
    <n v="0"/>
    <n v="1974933.98"/>
    <n v="981562.95"/>
    <n v="258417.76"/>
    <n v="193810.4"/>
    <x v="23"/>
    <s v="   "/>
    <m/>
    <m/>
  </r>
  <r>
    <s v="2023"/>
    <x v="0"/>
    <x v="0"/>
    <x v="0"/>
    <s v="96"/>
    <s v="  "/>
    <x v="0"/>
    <x v="7"/>
    <x v="7"/>
    <s v="U"/>
    <x v="0"/>
    <s v="    "/>
    <x v="36"/>
    <x v="36"/>
    <x v="0"/>
    <s v="ZACHARY.D.JOHNSON@USACE.ARMY.MIL                  "/>
    <x v="7"/>
    <x v="0"/>
    <s v="2023-11-14"/>
    <x v="0"/>
    <x v="0"/>
    <x v="0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36"/>
    <s v="   "/>
    <m/>
    <m/>
  </r>
  <r>
    <s v="2023"/>
    <x v="0"/>
    <x v="0"/>
    <x v="0"/>
    <s v="96"/>
    <s v="  "/>
    <x v="0"/>
    <x v="7"/>
    <x v="7"/>
    <s v="U"/>
    <x v="0"/>
    <s v="    "/>
    <x v="37"/>
    <x v="37"/>
    <x v="0"/>
    <s v="ZACHARY.D.JOHNSON@USACE.ARMY.MIL                  "/>
    <x v="7"/>
    <x v="0"/>
    <s v="2023-11-14"/>
    <x v="0"/>
    <x v="0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37"/>
    <s v="   "/>
    <m/>
    <m/>
  </r>
  <r>
    <s v="2023"/>
    <x v="0"/>
    <x v="0"/>
    <x v="0"/>
    <s v="96"/>
    <s v="  "/>
    <x v="0"/>
    <x v="7"/>
    <x v="7"/>
    <s v="U"/>
    <x v="0"/>
    <s v="    "/>
    <x v="38"/>
    <x v="38"/>
    <x v="0"/>
    <s v="ZACHARY.D.JOHNSON@USACE.ARMY.MIL                  "/>
    <x v="7"/>
    <x v="0"/>
    <s v="2023-11-14"/>
    <x v="0"/>
    <x v="0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38"/>
    <s v="   "/>
    <m/>
    <m/>
  </r>
  <r>
    <s v="2023"/>
    <x v="0"/>
    <x v="0"/>
    <x v="0"/>
    <s v="96"/>
    <s v="  "/>
    <x v="0"/>
    <x v="7"/>
    <x v="7"/>
    <s v="U"/>
    <x v="0"/>
    <s v="    "/>
    <x v="4"/>
    <x v="4"/>
    <x v="0"/>
    <s v="ZACHARY.D.JOHNSON@USACE.ARMY.MIL                  "/>
    <x v="7"/>
    <x v="0"/>
    <s v="2023-11-14"/>
    <x v="0"/>
    <x v="0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4"/>
    <s v="   "/>
    <m/>
    <m/>
  </r>
  <r>
    <s v="2023"/>
    <x v="0"/>
    <x v="0"/>
    <x v="0"/>
    <s v="96"/>
    <s v="  "/>
    <x v="0"/>
    <x v="7"/>
    <x v="7"/>
    <s v="U"/>
    <x v="0"/>
    <s v="    "/>
    <x v="39"/>
    <x v="39"/>
    <x v="0"/>
    <s v="ZACHARY.D.JOHNSON@USACE.ARMY.MIL                  "/>
    <x v="7"/>
    <x v="0"/>
    <s v="2023-11-14"/>
    <x v="1"/>
    <x v="1"/>
    <x v="0"/>
    <x v="7"/>
    <x v="0"/>
    <x v="0"/>
    <x v="0"/>
    <s v="ZACHARY JOHNSON / ZACHARY.D.JOHNSON@USACE.ARMY.MIL"/>
    <n v="0"/>
    <n v="1658000"/>
    <n v="1658000"/>
    <n v="3000000"/>
    <n v="3000000"/>
    <n v="5000000"/>
    <n v="5000000"/>
    <s v="202"/>
    <n v="0"/>
    <n v="0"/>
    <n v="3000000"/>
    <n v="3000000"/>
    <n v="5000000"/>
    <x v="39"/>
    <s v="   "/>
    <m/>
    <m/>
  </r>
  <r>
    <s v="2023"/>
    <x v="0"/>
    <x v="0"/>
    <x v="0"/>
    <s v="96"/>
    <s v="  "/>
    <x v="0"/>
    <x v="7"/>
    <x v="7"/>
    <s v="U"/>
    <x v="0"/>
    <s v="    "/>
    <x v="40"/>
    <x v="40"/>
    <x v="0"/>
    <s v="ZACHARY.D.JOHNSON@USACE.ARMY.MIL                  "/>
    <x v="7"/>
    <x v="0"/>
    <s v="2023-11-14"/>
    <x v="1"/>
    <x v="1"/>
    <x v="1"/>
    <x v="7"/>
    <x v="0"/>
    <x v="0"/>
    <x v="0"/>
    <s v="ZACHARY JOHNSON / ZACHARY.D.JOHNSON@USACE.ARMY.MIL"/>
    <n v="0"/>
    <n v="1658000"/>
    <n v="1658000"/>
    <n v="3000000"/>
    <n v="3000000"/>
    <n v="5000000"/>
    <n v="5000000"/>
    <s v="202"/>
    <n v="0"/>
    <n v="0"/>
    <n v="3000000"/>
    <n v="3000000"/>
    <n v="5000000"/>
    <x v="40"/>
    <s v="   "/>
    <m/>
    <m/>
  </r>
  <r>
    <s v="2023"/>
    <x v="0"/>
    <x v="0"/>
    <x v="0"/>
    <s v="96"/>
    <s v="  "/>
    <x v="0"/>
    <x v="7"/>
    <x v="7"/>
    <s v="U"/>
    <x v="0"/>
    <s v="    "/>
    <x v="41"/>
    <x v="41"/>
    <x v="0"/>
    <s v="ZACHARY.D.JOHNSON@USACE.ARMY.MIL                  "/>
    <x v="7"/>
    <x v="0"/>
    <s v="2023-11-14"/>
    <x v="1"/>
    <x v="1"/>
    <x v="1"/>
    <x v="7"/>
    <x v="0"/>
    <x v="0"/>
    <x v="0"/>
    <s v="ZACHARY JOHNSON / ZACHARY.D.JOHNSON@USACE.ARMY.MIL"/>
    <n v="0"/>
    <n v="1658000"/>
    <n v="1658000"/>
    <n v="3000000"/>
    <n v="3000000"/>
    <n v="5000000"/>
    <n v="5000000"/>
    <s v="202"/>
    <n v="0"/>
    <n v="0"/>
    <n v="3000000"/>
    <n v="3000000"/>
    <n v="5000000"/>
    <x v="41"/>
    <s v="   "/>
    <m/>
    <m/>
  </r>
  <r>
    <s v="2023"/>
    <x v="0"/>
    <x v="0"/>
    <x v="0"/>
    <s v="96"/>
    <s v="  "/>
    <x v="0"/>
    <x v="7"/>
    <x v="7"/>
    <s v="U"/>
    <x v="0"/>
    <s v="    "/>
    <x v="42"/>
    <x v="42"/>
    <x v="0"/>
    <s v="ZACHARY.D.JOHNSON@USACE.ARMY.MIL                  "/>
    <x v="7"/>
    <x v="0"/>
    <s v="2023-11-14"/>
    <x v="1"/>
    <x v="1"/>
    <x v="1"/>
    <x v="7"/>
    <x v="0"/>
    <x v="0"/>
    <x v="0"/>
    <s v="ZACHARY JOHNSON / ZACHARY.D.JOHNSON@USACE.ARMY.MIL"/>
    <n v="0"/>
    <n v="1658000"/>
    <n v="1658000"/>
    <n v="3000000"/>
    <n v="3000000"/>
    <n v="5000000"/>
    <n v="5000000"/>
    <s v="202"/>
    <n v="0"/>
    <n v="0"/>
    <n v="3000000"/>
    <n v="3000000"/>
    <n v="5000000"/>
    <x v="42"/>
    <s v="   "/>
    <m/>
    <m/>
  </r>
  <r>
    <s v="2023"/>
    <x v="0"/>
    <x v="0"/>
    <x v="0"/>
    <s v="96"/>
    <s v="  "/>
    <x v="0"/>
    <x v="7"/>
    <x v="7"/>
    <s v="U"/>
    <x v="0"/>
    <s v="    "/>
    <x v="5"/>
    <x v="5"/>
    <x v="0"/>
    <s v="ZACHARY.D.JOHNSON@USACE.ARMY.MIL                  "/>
    <x v="7"/>
    <x v="0"/>
    <s v="2023-11-14"/>
    <x v="1"/>
    <x v="1"/>
    <x v="0"/>
    <x v="7"/>
    <x v="0"/>
    <x v="0"/>
    <x v="0"/>
    <s v="ZACHARY JOHNSON / ZACHARY.D.JOHNSON@USACE.ARMY.MIL"/>
    <n v="0"/>
    <n v="3342000"/>
    <n v="3342000"/>
    <n v="2000000"/>
    <n v="2000000"/>
    <n v="0"/>
    <n v="0"/>
    <s v="202"/>
    <n v="0"/>
    <n v="1658000"/>
    <n v="2000000"/>
    <n v="2000000"/>
    <n v="0"/>
    <x v="5"/>
    <s v="   "/>
    <m/>
    <m/>
  </r>
  <r>
    <s v="2023"/>
    <x v="0"/>
    <x v="0"/>
    <x v="0"/>
    <s v="96"/>
    <s v="  "/>
    <x v="0"/>
    <x v="7"/>
    <x v="7"/>
    <s v="U"/>
    <x v="0"/>
    <s v="    "/>
    <x v="43"/>
    <x v="43"/>
    <x v="0"/>
    <s v="ZJOHNS09                                          "/>
    <x v="7"/>
    <x v="0"/>
    <s v="2023-11-14"/>
    <x v="1"/>
    <x v="1"/>
    <x v="0"/>
    <x v="7"/>
    <x v="0"/>
    <x v="0"/>
    <x v="0"/>
    <s v="ZACHARY JOHNSON / ZACHARY.D.JOHNSON@USACE.ARMY.MIL"/>
    <n v="0"/>
    <n v="0"/>
    <n v="0"/>
    <n v="0"/>
    <n v="0"/>
    <n v="0"/>
    <n v="0"/>
    <s v="202"/>
    <n v="0"/>
    <n v="3342000"/>
    <n v="0"/>
    <n v="0"/>
    <n v="0"/>
    <x v="43"/>
    <s v="   "/>
    <m/>
    <m/>
  </r>
  <r>
    <s v="2023"/>
    <x v="0"/>
    <x v="0"/>
    <x v="0"/>
    <s v="96"/>
    <s v="  "/>
    <x v="0"/>
    <x v="7"/>
    <x v="7"/>
    <s v="U"/>
    <x v="0"/>
    <s v="    "/>
    <x v="7"/>
    <x v="7"/>
    <x v="0"/>
    <s v="ZACHARY.D.JOHNSON@USACE.ARMY.MIL                  "/>
    <x v="7"/>
    <x v="0"/>
    <s v="2023-11-14"/>
    <x v="1"/>
    <x v="1"/>
    <x v="1"/>
    <x v="7"/>
    <x v="0"/>
    <x v="0"/>
    <x v="0"/>
    <s v="ZACHARY JOHNSON / ZACHARY.D.JOHNSON@USACE.ARMY.MIL"/>
    <n v="0"/>
    <n v="3342000"/>
    <n v="3342000"/>
    <n v="2000000"/>
    <n v="2000000"/>
    <n v="0"/>
    <n v="0"/>
    <s v="202"/>
    <n v="0"/>
    <n v="5000000"/>
    <n v="2000000"/>
    <n v="2000000"/>
    <n v="0"/>
    <x v="7"/>
    <s v="   "/>
    <m/>
    <m/>
  </r>
  <r>
    <s v="2023"/>
    <x v="0"/>
    <x v="0"/>
    <x v="0"/>
    <s v="96"/>
    <s v="  "/>
    <x v="0"/>
    <x v="7"/>
    <x v="7"/>
    <s v="U"/>
    <x v="0"/>
    <s v="    "/>
    <x v="8"/>
    <x v="8"/>
    <x v="0"/>
    <s v="ZACHARY.D.JOHNSON@USACE.ARMY.MIL                  "/>
    <x v="7"/>
    <x v="0"/>
    <s v="2023-11-14"/>
    <x v="1"/>
    <x v="1"/>
    <x v="1"/>
    <x v="7"/>
    <x v="0"/>
    <x v="0"/>
    <x v="0"/>
    <s v="ZACHARY JOHNSON / ZACHARY.D.JOHNSON@USACE.ARMY.MIL"/>
    <n v="0"/>
    <n v="3342000"/>
    <n v="3342000"/>
    <n v="2000000"/>
    <n v="2000000"/>
    <n v="0"/>
    <n v="0"/>
    <s v="202"/>
    <n v="0"/>
    <n v="5000000"/>
    <n v="2000000"/>
    <n v="2000000"/>
    <n v="0"/>
    <x v="8"/>
    <s v="   "/>
    <m/>
    <m/>
  </r>
  <r>
    <s v="2023"/>
    <x v="0"/>
    <x v="0"/>
    <x v="0"/>
    <s v="96"/>
    <s v="  "/>
    <x v="0"/>
    <x v="7"/>
    <x v="7"/>
    <s v="U"/>
    <x v="0"/>
    <s v="    "/>
    <x v="9"/>
    <x v="9"/>
    <x v="0"/>
    <s v="ZACHARY.D.JOHNSON@USACE.ARMY.MIL                  "/>
    <x v="7"/>
    <x v="0"/>
    <s v="2023-11-14"/>
    <x v="1"/>
    <x v="1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9"/>
    <s v="   "/>
    <m/>
    <m/>
  </r>
  <r>
    <s v="2023"/>
    <x v="0"/>
    <x v="0"/>
    <x v="0"/>
    <s v="96"/>
    <s v="  "/>
    <x v="0"/>
    <x v="7"/>
    <x v="7"/>
    <s v="U"/>
    <x v="0"/>
    <s v="    "/>
    <x v="10"/>
    <x v="10"/>
    <x v="0"/>
    <s v="ZACHARY.D.JOHNSON@USACE.ARMY.MIL                  "/>
    <x v="7"/>
    <x v="0"/>
    <s v="2023-11-14"/>
    <x v="1"/>
    <x v="1"/>
    <x v="0"/>
    <x v="7"/>
    <x v="0"/>
    <x v="0"/>
    <x v="0"/>
    <s v="ZACHARY JOHNSON / ZACHARY.D.JOHNSON@USACE.ARMY.MIL"/>
    <n v="0"/>
    <n v="3342000"/>
    <n v="3342000"/>
    <n v="2000000"/>
    <n v="2000000"/>
    <n v="0"/>
    <n v="0"/>
    <s v="202"/>
    <n v="0"/>
    <n v="5000000"/>
    <n v="2000000"/>
    <n v="2000000"/>
    <n v="0"/>
    <x v="10"/>
    <s v="   "/>
    <m/>
    <m/>
  </r>
  <r>
    <s v="2023"/>
    <x v="0"/>
    <x v="0"/>
    <x v="0"/>
    <s v="96"/>
    <s v="  "/>
    <x v="0"/>
    <x v="7"/>
    <x v="7"/>
    <s v="U"/>
    <x v="0"/>
    <s v="    "/>
    <x v="44"/>
    <x v="44"/>
    <x v="0"/>
    <s v="ZACHARY.D.JOHNSON@USACE.ARMY.MIL                  "/>
    <x v="7"/>
    <x v="0"/>
    <s v="2023-11-14"/>
    <x v="2"/>
    <x v="2"/>
    <x v="0"/>
    <x v="7"/>
    <x v="0"/>
    <x v="0"/>
    <x v="0"/>
    <s v="ZACHARY JOHNSON / ZACHARY.D.JOHNSON@USACE.ARMY.MIL"/>
    <n v="0"/>
    <n v="1658000"/>
    <n v="1658000"/>
    <n v="3000000"/>
    <n v="3000000"/>
    <n v="5000000"/>
    <n v="5000000"/>
    <s v="202"/>
    <n v="0"/>
    <n v="0"/>
    <n v="3000000"/>
    <n v="3000000"/>
    <n v="5000000"/>
    <x v="44"/>
    <s v="   "/>
    <m/>
    <m/>
  </r>
  <r>
    <s v="2023"/>
    <x v="0"/>
    <x v="0"/>
    <x v="0"/>
    <s v="96"/>
    <s v="  "/>
    <x v="0"/>
    <x v="7"/>
    <x v="7"/>
    <s v="U"/>
    <x v="0"/>
    <s v="    "/>
    <x v="31"/>
    <x v="31"/>
    <x v="0"/>
    <s v="ZACHARY.D.JOHNSON@USACE.ARMY.MIL                  "/>
    <x v="7"/>
    <x v="0"/>
    <s v="2023-11-14"/>
    <x v="2"/>
    <x v="2"/>
    <x v="1"/>
    <x v="7"/>
    <x v="0"/>
    <x v="0"/>
    <x v="0"/>
    <s v="ZACHARY JOHNSON / ZACHARY.D.JOHNSON@USACE.ARMY.MIL"/>
    <n v="0"/>
    <n v="0"/>
    <n v="0"/>
    <n v="-1362409.79"/>
    <n v="-1384216.11"/>
    <n v="-1455887.98"/>
    <n v="-1485989.63"/>
    <s v="202"/>
    <n v="0"/>
    <n v="0"/>
    <n v="-810503.35"/>
    <n v="-1417257.45"/>
    <n v="-2808244.99"/>
    <x v="31"/>
    <s v="   "/>
    <m/>
    <m/>
  </r>
  <r>
    <s v="2023"/>
    <x v="0"/>
    <x v="0"/>
    <x v="0"/>
    <s v="96"/>
    <s v="  "/>
    <x v="0"/>
    <x v="7"/>
    <x v="7"/>
    <s v="U"/>
    <x v="0"/>
    <s v="    "/>
    <x v="13"/>
    <x v="13"/>
    <x v="0"/>
    <s v="ZACHARY.D.JOHNSON@USACE.ARMY.MIL                  "/>
    <x v="7"/>
    <x v="0"/>
    <s v="2023-11-14"/>
    <x v="2"/>
    <x v="2"/>
    <x v="0"/>
    <x v="7"/>
    <x v="0"/>
    <x v="0"/>
    <x v="0"/>
    <s v="ZACHARY JOHNSON / ZACHARY.D.JOHNSON@USACE.ARMY.MIL"/>
    <n v="0"/>
    <n v="1658000"/>
    <n v="1658000"/>
    <n v="1637590.21"/>
    <n v="1615783.89"/>
    <n v="3544112.02"/>
    <n v="3514010.37"/>
    <s v="202"/>
    <n v="0"/>
    <n v="0"/>
    <n v="2189496.65"/>
    <n v="1582742.55"/>
    <n v="2191755.0099999998"/>
    <x v="13"/>
    <s v="   "/>
    <m/>
    <m/>
  </r>
  <r>
    <s v="2023"/>
    <x v="0"/>
    <x v="0"/>
    <x v="0"/>
    <s v="96"/>
    <s v="  "/>
    <x v="0"/>
    <x v="7"/>
    <x v="7"/>
    <s v="U"/>
    <x v="0"/>
    <s v="    "/>
    <x v="15"/>
    <x v="15"/>
    <x v="0"/>
    <s v="ZACHARY.D.JOHNSON@USACE.ARMY.MIL                  "/>
    <x v="7"/>
    <x v="0"/>
    <s v="2023-11-14"/>
    <x v="2"/>
    <x v="2"/>
    <x v="1"/>
    <x v="7"/>
    <x v="0"/>
    <x v="0"/>
    <x v="0"/>
    <s v="ZACHARY JOHNSON / ZACHARY.D.JOHNSON@USACE.ARMY.MIL"/>
    <n v="0"/>
    <n v="1658000"/>
    <n v="1658000"/>
    <n v="1637590.21"/>
    <n v="1615783.89"/>
    <n v="3544112.02"/>
    <n v="3514010.37"/>
    <s v="202"/>
    <n v="0"/>
    <n v="0"/>
    <n v="2189496.65"/>
    <n v="1582742.55"/>
    <n v="2191755.0099999998"/>
    <x v="15"/>
    <s v="   "/>
    <m/>
    <m/>
  </r>
  <r>
    <s v="2023"/>
    <x v="0"/>
    <x v="0"/>
    <x v="0"/>
    <s v="96"/>
    <s v="  "/>
    <x v="0"/>
    <x v="7"/>
    <x v="7"/>
    <s v="U"/>
    <x v="0"/>
    <s v="    "/>
    <x v="45"/>
    <x v="45"/>
    <x v="0"/>
    <s v="ZACHARY.D.JOHNSON@USACE.ARMY.MIL                  "/>
    <x v="7"/>
    <x v="0"/>
    <s v="2023-11-14"/>
    <x v="4"/>
    <x v="4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45"/>
    <s v="   "/>
    <m/>
    <m/>
  </r>
  <r>
    <s v="2023"/>
    <x v="0"/>
    <x v="0"/>
    <x v="0"/>
    <s v="96"/>
    <s v="  "/>
    <x v="0"/>
    <x v="7"/>
    <x v="7"/>
    <s v="U"/>
    <x v="0"/>
    <s v="    "/>
    <x v="46"/>
    <x v="46"/>
    <x v="0"/>
    <s v="ZACHARY.D.JOHNSON@USACE.ARMY.MIL                  "/>
    <x v="7"/>
    <x v="0"/>
    <s v="2023-11-14"/>
    <x v="4"/>
    <x v="4"/>
    <x v="0"/>
    <x v="7"/>
    <x v="0"/>
    <x v="0"/>
    <x v="0"/>
    <s v="ZACHARY JOHNSON / ZACHARY.D.JOHNSON@USACE.ARMY.MIL"/>
    <n v="0"/>
    <n v="0"/>
    <n v="0"/>
    <n v="1362409.79"/>
    <n v="1384216.11"/>
    <n v="1455887.98"/>
    <n v="1485989.63"/>
    <s v="202"/>
    <n v="0"/>
    <n v="0"/>
    <n v="810503.35"/>
    <n v="1417257.45"/>
    <n v="2808244.99"/>
    <x v="46"/>
    <s v="   "/>
    <m/>
    <m/>
  </r>
  <r>
    <s v="2023"/>
    <x v="0"/>
    <x v="0"/>
    <x v="0"/>
    <s v="96"/>
    <s v="  "/>
    <x v="0"/>
    <x v="7"/>
    <x v="7"/>
    <s v="U"/>
    <x v="0"/>
    <s v="    "/>
    <x v="33"/>
    <x v="33"/>
    <x v="0"/>
    <s v="ZACHARY.D.JOHNSON@USACE.ARMY.MIL                  "/>
    <x v="7"/>
    <x v="0"/>
    <s v="2023-11-14"/>
    <x v="4"/>
    <x v="4"/>
    <x v="1"/>
    <x v="7"/>
    <x v="0"/>
    <x v="0"/>
    <x v="0"/>
    <s v="ZACHARY JOHNSON / ZACHARY.D.JOHNSON@USACE.ARMY.MIL"/>
    <n v="0"/>
    <n v="0"/>
    <n v="0"/>
    <n v="1362409.79"/>
    <n v="1384216.11"/>
    <n v="1455887.98"/>
    <n v="1485989.63"/>
    <s v="202"/>
    <n v="0"/>
    <n v="0"/>
    <n v="810503.35"/>
    <n v="1417257.45"/>
    <n v="2808244.99"/>
    <x v="33"/>
    <s v="   "/>
    <m/>
    <m/>
  </r>
  <r>
    <s v="2023"/>
    <x v="0"/>
    <x v="0"/>
    <x v="0"/>
    <s v="96"/>
    <s v="  "/>
    <x v="0"/>
    <x v="7"/>
    <x v="7"/>
    <s v="U"/>
    <x v="0"/>
    <s v="    "/>
    <x v="47"/>
    <x v="47"/>
    <x v="0"/>
    <s v="ZACHARY.D.JOHNSON@USACE.ARMY.MIL                  "/>
    <x v="7"/>
    <x v="0"/>
    <s v="2023-11-14"/>
    <x v="4"/>
    <x v="4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47"/>
    <s v="   "/>
    <m/>
    <m/>
  </r>
  <r>
    <s v="2023"/>
    <x v="0"/>
    <x v="0"/>
    <x v="0"/>
    <s v="96"/>
    <s v="  "/>
    <x v="0"/>
    <x v="7"/>
    <x v="7"/>
    <s v="U"/>
    <x v="0"/>
    <s v="    "/>
    <x v="34"/>
    <x v="34"/>
    <x v="0"/>
    <s v="ZACHARY.D.JOHNSON@USACE.ARMY.MIL                  "/>
    <x v="7"/>
    <x v="0"/>
    <s v="2023-11-14"/>
    <x v="4"/>
    <x v="4"/>
    <x v="1"/>
    <x v="7"/>
    <x v="0"/>
    <x v="0"/>
    <x v="0"/>
    <s v="ZACHARY JOHNSON / ZACHARY.D.JOHNSON@USACE.ARMY.MIL"/>
    <n v="0"/>
    <n v="0"/>
    <n v="0"/>
    <n v="1362409.79"/>
    <n v="1384216.11"/>
    <n v="1455887.98"/>
    <n v="1485989.63"/>
    <s v="202"/>
    <n v="0"/>
    <n v="0"/>
    <n v="810503.35"/>
    <n v="1417257.45"/>
    <n v="2808244.99"/>
    <x v="34"/>
    <s v="   "/>
    <m/>
    <m/>
  </r>
  <r>
    <s v="2023"/>
    <x v="0"/>
    <x v="0"/>
    <x v="0"/>
    <s v="96"/>
    <s v="  "/>
    <x v="0"/>
    <x v="7"/>
    <x v="7"/>
    <s v="U"/>
    <x v="0"/>
    <s v="    "/>
    <x v="48"/>
    <x v="48"/>
    <x v="0"/>
    <s v="ZACHARY.D.JOHNSON@USACE.ARMY.MIL                  "/>
    <x v="7"/>
    <x v="0"/>
    <s v="2023-11-14"/>
    <x v="4"/>
    <x v="4"/>
    <x v="1"/>
    <x v="7"/>
    <x v="0"/>
    <x v="0"/>
    <x v="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48"/>
    <s v="   "/>
    <m/>
    <m/>
  </r>
  <r>
    <s v="2023"/>
    <x v="0"/>
    <x v="0"/>
    <x v="0"/>
    <s v="96"/>
    <s v="  "/>
    <x v="0"/>
    <x v="7"/>
    <x v="7"/>
    <s v="U"/>
    <x v="0"/>
    <s v="    "/>
    <x v="35"/>
    <x v="35"/>
    <x v="0"/>
    <s v="ZACHARY.D.JOHNSON@USACE.ARMY.MIL                  "/>
    <x v="7"/>
    <x v="0"/>
    <s v="2023-11-14"/>
    <x v="4"/>
    <x v="4"/>
    <x v="1"/>
    <x v="7"/>
    <x v="0"/>
    <x v="0"/>
    <x v="0"/>
    <s v="ZACHARY JOHNSON / ZACHARY.D.JOHNSON@USACE.ARMY.MIL"/>
    <n v="0"/>
    <n v="0"/>
    <n v="0"/>
    <n v="1362409.79"/>
    <n v="1384216.11"/>
    <n v="1455887.98"/>
    <n v="1485989.63"/>
    <s v="202"/>
    <n v="0"/>
    <n v="0"/>
    <n v="810503.35"/>
    <n v="1417257.45"/>
    <n v="2808244.99"/>
    <x v="35"/>
    <s v="   "/>
    <m/>
    <m/>
  </r>
  <r>
    <s v="2023"/>
    <x v="0"/>
    <x v="0"/>
    <x v="0"/>
    <s v="96"/>
    <s v="  "/>
    <x v="0"/>
    <x v="7"/>
    <x v="7"/>
    <s v="U"/>
    <x v="0"/>
    <s v="    "/>
    <x v="18"/>
    <x v="18"/>
    <x v="0"/>
    <s v="ZACHARY.D.JOHNSON@USACE.ARMY.MIL                  "/>
    <x v="7"/>
    <x v="0"/>
    <s v="2023-11-14"/>
    <x v="3"/>
    <x v="3"/>
    <x v="0"/>
    <x v="7"/>
    <x v="0"/>
    <x v="0"/>
    <x v="0"/>
    <s v="ZACHARY JOHNSON / ZACHARY.D.JOHNSON@USACE.ARMY.MIL"/>
    <n v="0"/>
    <n v="3342000"/>
    <n v="3342000"/>
    <n v="2000000"/>
    <n v="2000000"/>
    <n v="0"/>
    <n v="0"/>
    <s v="202"/>
    <n v="0"/>
    <n v="5000000"/>
    <n v="2000000"/>
    <n v="2000000"/>
    <n v="0"/>
    <x v="18"/>
    <s v="   "/>
    <m/>
    <m/>
  </r>
  <r>
    <s v="2023"/>
    <x v="0"/>
    <x v="0"/>
    <x v="0"/>
    <s v="96"/>
    <s v="  "/>
    <x v="0"/>
    <x v="7"/>
    <x v="7"/>
    <s v="U"/>
    <x v="0"/>
    <s v="    "/>
    <x v="19"/>
    <x v="19"/>
    <x v="0"/>
    <s v="ZACHARY.D.JOHNSON@USACE.ARMY.MIL                  "/>
    <x v="7"/>
    <x v="0"/>
    <s v="2023-11-14"/>
    <x v="3"/>
    <x v="3"/>
    <x v="0"/>
    <x v="7"/>
    <x v="0"/>
    <x v="0"/>
    <x v="0"/>
    <s v="ZACHARY JOHNSON / ZACHARY.D.JOHNSON@USACE.ARMY.MIL"/>
    <n v="0"/>
    <n v="3342000"/>
    <n v="3342000"/>
    <n v="2000000"/>
    <n v="2000000"/>
    <n v="0"/>
    <n v="0"/>
    <s v="202"/>
    <n v="0"/>
    <n v="5000000"/>
    <n v="2000000"/>
    <n v="2000000"/>
    <n v="0"/>
    <x v="19"/>
    <s v="   "/>
    <m/>
    <m/>
  </r>
  <r>
    <s v="2023"/>
    <x v="0"/>
    <x v="0"/>
    <x v="0"/>
    <s v="96"/>
    <s v="  "/>
    <x v="0"/>
    <x v="7"/>
    <x v="7"/>
    <s v="U"/>
    <x v="0"/>
    <s v="    "/>
    <x v="22"/>
    <x v="22"/>
    <x v="0"/>
    <s v="ZACHARY.D.JOHNSON@USACE.ARMY.MIL                  "/>
    <x v="7"/>
    <x v="0"/>
    <s v="2023-11-14"/>
    <x v="3"/>
    <x v="3"/>
    <x v="0"/>
    <x v="7"/>
    <x v="0"/>
    <x v="0"/>
    <x v="0"/>
    <s v="ZACHARY JOHNSON / ZACHARY.D.JOHNSON@USACE.ARMY.MIL"/>
    <n v="0"/>
    <n v="1658000"/>
    <n v="1658000"/>
    <n v="1637590.21"/>
    <n v="1615783.89"/>
    <n v="3544112.02"/>
    <n v="3514010.37"/>
    <s v="202"/>
    <n v="0"/>
    <n v="0"/>
    <n v="2189496.65"/>
    <n v="1582742.55"/>
    <n v="2191755.0099999998"/>
    <x v="22"/>
    <s v="   "/>
    <m/>
    <m/>
  </r>
  <r>
    <s v="2023"/>
    <x v="0"/>
    <x v="0"/>
    <x v="0"/>
    <s v="96"/>
    <s v="  "/>
    <x v="0"/>
    <x v="7"/>
    <x v="7"/>
    <s v="U"/>
    <x v="0"/>
    <s v="    "/>
    <x v="23"/>
    <x v="23"/>
    <x v="0"/>
    <s v="ZACHARY.D.JOHNSON@USACE.ARMY.MIL                  "/>
    <x v="7"/>
    <x v="0"/>
    <s v="2023-11-14"/>
    <x v="3"/>
    <x v="3"/>
    <x v="0"/>
    <x v="7"/>
    <x v="0"/>
    <x v="0"/>
    <x v="0"/>
    <s v="ZACHARY JOHNSON / ZACHARY.D.JOHNSON@USACE.ARMY.MIL"/>
    <n v="0"/>
    <n v="1658000"/>
    <n v="1658000"/>
    <n v="1637590.21"/>
    <n v="1615783.89"/>
    <n v="3544112.02"/>
    <n v="3514010.37"/>
    <s v="202"/>
    <n v="0"/>
    <n v="0"/>
    <n v="2189496.65"/>
    <n v="1582742.55"/>
    <n v="2191755.0099999998"/>
    <x v="23"/>
    <s v="   "/>
    <m/>
    <m/>
  </r>
  <r>
    <s v="2023"/>
    <x v="0"/>
    <x v="0"/>
    <x v="1"/>
    <s v="96"/>
    <s v="  "/>
    <x v="1"/>
    <x v="0"/>
    <x v="0"/>
    <s v="U"/>
    <x v="0"/>
    <s v="    "/>
    <x v="0"/>
    <x v="0"/>
    <x v="0"/>
    <s v="CLIFTON.R.FORD@USACE.ARMY.MIL                     "/>
    <x v="8"/>
    <x v="0"/>
    <s v="2023-11-14"/>
    <x v="0"/>
    <x v="0"/>
    <x v="0"/>
    <x v="8"/>
    <x v="0"/>
    <x v="1"/>
    <x v="1"/>
    <s v="CLIFTON FORD / CLIFTON.R.FORD@USACE.ARMY.MIL"/>
    <n v="91395298.989999995"/>
    <n v="91395298.989999995"/>
    <n v="91395298.989999995"/>
    <n v="91395298.989999995"/>
    <n v="91395298.989999995"/>
    <n v="91395298.989999995"/>
    <n v="91395298.989999995"/>
    <s v="202"/>
    <n v="0"/>
    <n v="91395298.989999995"/>
    <n v="91395298.989999995"/>
    <n v="91395298.989999995"/>
    <n v="91395298.989999995"/>
    <x v="0"/>
    <s v="   "/>
    <m/>
    <m/>
  </r>
  <r>
    <s v="2023"/>
    <x v="0"/>
    <x v="0"/>
    <x v="1"/>
    <s v="96"/>
    <s v="  "/>
    <x v="1"/>
    <x v="0"/>
    <x v="0"/>
    <s v="U"/>
    <x v="0"/>
    <s v="    "/>
    <x v="3"/>
    <x v="3"/>
    <x v="0"/>
    <s v="CLIFTON.R.FORD@USACE.ARMY.MIL                     "/>
    <x v="8"/>
    <x v="0"/>
    <s v="2023-11-14"/>
    <x v="0"/>
    <x v="0"/>
    <x v="1"/>
    <x v="8"/>
    <x v="0"/>
    <x v="1"/>
    <x v="1"/>
    <s v="CLIFTON FORD / CLIFTON.R.FORD@USACE.ARMY.MIL"/>
    <n v="91395298.989999995"/>
    <n v="91395298.989999995"/>
    <n v="91395298.989999995"/>
    <n v="91395298.989999995"/>
    <n v="91395298.989999995"/>
    <n v="91395298.989999995"/>
    <n v="91395298.989999995"/>
    <s v="202"/>
    <n v="0"/>
    <n v="91395298.989999995"/>
    <n v="91395298.989999995"/>
    <n v="91395298.989999995"/>
    <n v="91395298.989999995"/>
    <x v="3"/>
    <s v="   "/>
    <m/>
    <m/>
  </r>
  <r>
    <s v="2023"/>
    <x v="0"/>
    <x v="0"/>
    <x v="1"/>
    <s v="96"/>
    <s v="  "/>
    <x v="1"/>
    <x v="0"/>
    <x v="0"/>
    <s v="U"/>
    <x v="0"/>
    <s v="    "/>
    <x v="36"/>
    <x v="36"/>
    <x v="0"/>
    <s v="CFORD002                                          "/>
    <x v="8"/>
    <x v="0"/>
    <s v="2023-11-14"/>
    <x v="0"/>
    <x v="0"/>
    <x v="0"/>
    <x v="8"/>
    <x v="0"/>
    <x v="1"/>
    <x v="1"/>
    <s v="CLIFTON FORD / CLIFTON.R.FORD@USACE.ARMY.MIL"/>
    <n v="5000000"/>
    <n v="0"/>
    <n v="0"/>
    <n v="0"/>
    <n v="0"/>
    <n v="0"/>
    <n v="0"/>
    <s v="202"/>
    <n v="0"/>
    <n v="0"/>
    <n v="0"/>
    <n v="0"/>
    <n v="0"/>
    <x v="36"/>
    <s v="   "/>
    <m/>
    <m/>
  </r>
  <r>
    <s v="2023"/>
    <x v="0"/>
    <x v="0"/>
    <x v="1"/>
    <s v="96"/>
    <s v="  "/>
    <x v="1"/>
    <x v="0"/>
    <x v="0"/>
    <s v="U"/>
    <x v="0"/>
    <s v="    "/>
    <x v="49"/>
    <x v="49"/>
    <x v="0"/>
    <s v="CFORD002                                          "/>
    <x v="8"/>
    <x v="0"/>
    <s v="2023-11-14"/>
    <x v="0"/>
    <x v="0"/>
    <x v="0"/>
    <x v="8"/>
    <x v="0"/>
    <x v="1"/>
    <x v="1"/>
    <s v="CLIFTON FORD / CLIFTON.R.FORD@USACE.ARMY.MIL"/>
    <n v="-39450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1"/>
    <s v="96"/>
    <s v="  "/>
    <x v="1"/>
    <x v="0"/>
    <x v="0"/>
    <s v="U"/>
    <x v="0"/>
    <s v="    "/>
    <x v="37"/>
    <x v="37"/>
    <x v="0"/>
    <s v="CFORD002                                          "/>
    <x v="8"/>
    <x v="0"/>
    <s v="2023-11-14"/>
    <x v="0"/>
    <x v="0"/>
    <x v="1"/>
    <x v="8"/>
    <x v="0"/>
    <x v="1"/>
    <x v="1"/>
    <s v="CLIFTON FORD / CLIFTON.R.FORD@USACE.ARMY.MIL"/>
    <n v="1055000"/>
    <n v="0"/>
    <n v="0"/>
    <n v="0"/>
    <n v="0"/>
    <n v="0"/>
    <n v="0"/>
    <s v="202"/>
    <n v="0"/>
    <n v="0"/>
    <n v="0"/>
    <n v="0"/>
    <n v="0"/>
    <x v="37"/>
    <s v="   "/>
    <m/>
    <m/>
  </r>
  <r>
    <s v="2023"/>
    <x v="0"/>
    <x v="0"/>
    <x v="1"/>
    <s v="96"/>
    <s v="  "/>
    <x v="1"/>
    <x v="0"/>
    <x v="0"/>
    <s v="U"/>
    <x v="0"/>
    <s v="    "/>
    <x v="38"/>
    <x v="38"/>
    <x v="0"/>
    <s v="CFORD002                                          "/>
    <x v="8"/>
    <x v="0"/>
    <s v="2023-11-14"/>
    <x v="0"/>
    <x v="0"/>
    <x v="1"/>
    <x v="8"/>
    <x v="0"/>
    <x v="1"/>
    <x v="1"/>
    <s v="CLIFTON FORD / CLIFTON.R.FORD@USACE.ARMY.MIL"/>
    <n v="1055000"/>
    <n v="0"/>
    <n v="0"/>
    <n v="0"/>
    <n v="0"/>
    <n v="0"/>
    <n v="0"/>
    <s v="202"/>
    <n v="0"/>
    <n v="0"/>
    <n v="0"/>
    <n v="0"/>
    <n v="0"/>
    <x v="38"/>
    <s v="   "/>
    <m/>
    <m/>
  </r>
  <r>
    <s v="2023"/>
    <x v="0"/>
    <x v="0"/>
    <x v="1"/>
    <s v="96"/>
    <s v="  "/>
    <x v="1"/>
    <x v="0"/>
    <x v="0"/>
    <s v="U"/>
    <x v="0"/>
    <s v="    "/>
    <x v="4"/>
    <x v="4"/>
    <x v="0"/>
    <s v="CLIFTON.R.FORD@USACE.ARMY.MIL                     "/>
    <x v="8"/>
    <x v="0"/>
    <s v="2023-11-14"/>
    <x v="0"/>
    <x v="0"/>
    <x v="1"/>
    <x v="8"/>
    <x v="0"/>
    <x v="1"/>
    <x v="1"/>
    <s v="CLIFTON FORD / CLIFTON.R.FORD@USACE.ARMY.MIL"/>
    <n v="92450298.989999995"/>
    <n v="91395298.989999995"/>
    <n v="91395298.989999995"/>
    <n v="91395298.989999995"/>
    <n v="91395298.989999995"/>
    <n v="91395298.989999995"/>
    <n v="91395298.989999995"/>
    <s v="202"/>
    <n v="0"/>
    <n v="91395298.989999995"/>
    <n v="91395298.989999995"/>
    <n v="91395298.989999995"/>
    <n v="91395298.989999995"/>
    <x v="4"/>
    <s v="   "/>
    <m/>
    <m/>
  </r>
  <r>
    <s v="2023"/>
    <x v="0"/>
    <x v="0"/>
    <x v="1"/>
    <s v="96"/>
    <s v="  "/>
    <x v="1"/>
    <x v="0"/>
    <x v="0"/>
    <s v="U"/>
    <x v="0"/>
    <s v="    "/>
    <x v="39"/>
    <x v="39"/>
    <x v="0"/>
    <s v="CLIFTON.R.FORD@USACE.ARMY.MIL                     "/>
    <x v="8"/>
    <x v="0"/>
    <s v="2023-11-14"/>
    <x v="1"/>
    <x v="1"/>
    <x v="0"/>
    <x v="8"/>
    <x v="0"/>
    <x v="1"/>
    <x v="1"/>
    <s v="CLIFTON FORD / CLIFTON.R.FORD@USACE.ARMY.MIL"/>
    <n v="11646.26"/>
    <n v="1076458.43"/>
    <n v="1320469.27"/>
    <n v="1341386.33"/>
    <n v="1348590.72"/>
    <n v="1365653.8"/>
    <n v="1374097.5"/>
    <s v="202"/>
    <n v="0"/>
    <n v="1068079.33"/>
    <n v="1329899.8400000001"/>
    <n v="1357498.87"/>
    <n v="1374185.32"/>
    <x v="39"/>
    <s v="   "/>
    <m/>
    <m/>
  </r>
  <r>
    <s v="2023"/>
    <x v="0"/>
    <x v="0"/>
    <x v="1"/>
    <s v="96"/>
    <s v="  "/>
    <x v="1"/>
    <x v="0"/>
    <x v="0"/>
    <s v="U"/>
    <x v="0"/>
    <s v="    "/>
    <x v="40"/>
    <x v="40"/>
    <x v="0"/>
    <s v="CLIFTON.R.FORD@USACE.ARMY.MIL                     "/>
    <x v="8"/>
    <x v="0"/>
    <s v="2023-11-14"/>
    <x v="1"/>
    <x v="1"/>
    <x v="1"/>
    <x v="8"/>
    <x v="0"/>
    <x v="1"/>
    <x v="1"/>
    <s v="CLIFTON FORD / CLIFTON.R.FORD@USACE.ARMY.MIL"/>
    <n v="11646.26"/>
    <n v="1076458.43"/>
    <n v="1320469.27"/>
    <n v="1341386.33"/>
    <n v="1348590.72"/>
    <n v="1365653.8"/>
    <n v="1374097.5"/>
    <s v="202"/>
    <n v="0"/>
    <n v="1068079.33"/>
    <n v="1329899.8400000001"/>
    <n v="1357498.87"/>
    <n v="1374185.32"/>
    <x v="40"/>
    <s v="   "/>
    <m/>
    <m/>
  </r>
  <r>
    <s v="2023"/>
    <x v="0"/>
    <x v="0"/>
    <x v="1"/>
    <s v="96"/>
    <s v="  "/>
    <x v="1"/>
    <x v="0"/>
    <x v="0"/>
    <s v="U"/>
    <x v="0"/>
    <s v="    "/>
    <x v="41"/>
    <x v="41"/>
    <x v="0"/>
    <s v="CLIFTON.R.FORD@USACE.ARMY.MIL                     "/>
    <x v="8"/>
    <x v="0"/>
    <s v="2023-11-14"/>
    <x v="1"/>
    <x v="1"/>
    <x v="1"/>
    <x v="8"/>
    <x v="0"/>
    <x v="1"/>
    <x v="1"/>
    <s v="CLIFTON FORD / CLIFTON.R.FORD@USACE.ARMY.MIL"/>
    <n v="11646.26"/>
    <n v="1076458.43"/>
    <n v="1320469.27"/>
    <n v="1341386.33"/>
    <n v="1348590.72"/>
    <n v="1365653.8"/>
    <n v="1374097.5"/>
    <s v="202"/>
    <n v="0"/>
    <n v="1068079.33"/>
    <n v="1329899.8400000001"/>
    <n v="1357498.87"/>
    <n v="1374185.32"/>
    <x v="41"/>
    <s v="   "/>
    <m/>
    <m/>
  </r>
  <r>
    <s v="2023"/>
    <x v="0"/>
    <x v="0"/>
    <x v="1"/>
    <s v="96"/>
    <s v="  "/>
    <x v="1"/>
    <x v="0"/>
    <x v="0"/>
    <s v="U"/>
    <x v="0"/>
    <s v="    "/>
    <x v="42"/>
    <x v="42"/>
    <x v="0"/>
    <s v="CLIFTON.R.FORD@USACE.ARMY.MIL                     "/>
    <x v="8"/>
    <x v="0"/>
    <s v="2023-11-14"/>
    <x v="1"/>
    <x v="1"/>
    <x v="1"/>
    <x v="8"/>
    <x v="0"/>
    <x v="1"/>
    <x v="1"/>
    <s v="CLIFTON FORD / CLIFTON.R.FORD@USACE.ARMY.MIL"/>
    <n v="11646.26"/>
    <n v="1076458.43"/>
    <n v="1320469.27"/>
    <n v="1341386.33"/>
    <n v="1348590.72"/>
    <n v="1365653.8"/>
    <n v="1374097.5"/>
    <s v="202"/>
    <n v="0"/>
    <n v="1068079.33"/>
    <n v="1329899.8400000001"/>
    <n v="1357498.87"/>
    <n v="1374185.32"/>
    <x v="42"/>
    <s v="   "/>
    <m/>
    <m/>
  </r>
  <r>
    <s v="2023"/>
    <x v="0"/>
    <x v="0"/>
    <x v="1"/>
    <s v="96"/>
    <s v="  "/>
    <x v="1"/>
    <x v="0"/>
    <x v="0"/>
    <s v="U"/>
    <x v="0"/>
    <s v="    "/>
    <x v="5"/>
    <x v="5"/>
    <x v="0"/>
    <s v="CLIFTON.R.FORD@USACE.ARMY.MIL                     "/>
    <x v="8"/>
    <x v="0"/>
    <s v="2023-11-14"/>
    <x v="1"/>
    <x v="1"/>
    <x v="0"/>
    <x v="8"/>
    <x v="0"/>
    <x v="1"/>
    <x v="1"/>
    <s v="CLIFTON FORD / CLIFTON.R.FORD@USACE.ARMY.MIL"/>
    <n v="92438652.730000004"/>
    <n v="90318840.560000002"/>
    <n v="90074829.719999999"/>
    <n v="90053912.659999996"/>
    <n v="90046708.269999996"/>
    <n v="90029645.189999998"/>
    <n v="90021201.489999995"/>
    <s v="202"/>
    <n v="0"/>
    <n v="90327219.659999996"/>
    <n v="90065399.150000006"/>
    <n v="90037800.120000005"/>
    <n v="90021113.670000002"/>
    <x v="5"/>
    <s v="   "/>
    <m/>
    <m/>
  </r>
  <r>
    <s v="2023"/>
    <x v="0"/>
    <x v="0"/>
    <x v="1"/>
    <s v="96"/>
    <s v="  "/>
    <x v="1"/>
    <x v="0"/>
    <x v="0"/>
    <s v="U"/>
    <x v="0"/>
    <s v="    "/>
    <x v="7"/>
    <x v="7"/>
    <x v="0"/>
    <s v="CLIFTON.R.FORD@USACE.ARMY.MIL                     "/>
    <x v="8"/>
    <x v="0"/>
    <s v="2023-11-14"/>
    <x v="1"/>
    <x v="1"/>
    <x v="1"/>
    <x v="8"/>
    <x v="0"/>
    <x v="1"/>
    <x v="1"/>
    <s v="CLIFTON FORD / CLIFTON.R.FORD@USACE.ARMY.MIL"/>
    <n v="92438652.730000004"/>
    <n v="90318840.560000002"/>
    <n v="90074829.719999999"/>
    <n v="90053912.659999996"/>
    <n v="90046708.269999996"/>
    <n v="90029645.189999998"/>
    <n v="90021201.489999995"/>
    <s v="202"/>
    <n v="0"/>
    <n v="90327219.659999996"/>
    <n v="90065399.150000006"/>
    <n v="90037800.120000005"/>
    <n v="90021113.670000002"/>
    <x v="7"/>
    <s v="   "/>
    <m/>
    <m/>
  </r>
  <r>
    <s v="2023"/>
    <x v="0"/>
    <x v="0"/>
    <x v="1"/>
    <s v="96"/>
    <s v="  "/>
    <x v="1"/>
    <x v="0"/>
    <x v="0"/>
    <s v="U"/>
    <x v="0"/>
    <s v="    "/>
    <x v="8"/>
    <x v="8"/>
    <x v="0"/>
    <s v="CLIFTON.R.FORD@USACE.ARMY.MIL                     "/>
    <x v="8"/>
    <x v="0"/>
    <s v="2023-11-14"/>
    <x v="1"/>
    <x v="1"/>
    <x v="1"/>
    <x v="8"/>
    <x v="0"/>
    <x v="1"/>
    <x v="1"/>
    <s v="CLIFTON FORD / CLIFTON.R.FORD@USACE.ARMY.MIL"/>
    <n v="92438652.730000004"/>
    <n v="90318840.560000002"/>
    <n v="90074829.719999999"/>
    <n v="90053912.659999996"/>
    <n v="90046708.269999996"/>
    <n v="90029645.189999998"/>
    <n v="90021201.489999995"/>
    <s v="202"/>
    <n v="0"/>
    <n v="90327219.659999996"/>
    <n v="90065399.150000006"/>
    <n v="90037800.120000005"/>
    <n v="90021113.670000002"/>
    <x v="8"/>
    <s v="   "/>
    <m/>
    <m/>
  </r>
  <r>
    <s v="2023"/>
    <x v="0"/>
    <x v="0"/>
    <x v="1"/>
    <s v="96"/>
    <s v="  "/>
    <x v="1"/>
    <x v="0"/>
    <x v="0"/>
    <s v="U"/>
    <x v="0"/>
    <s v="    "/>
    <x v="9"/>
    <x v="9"/>
    <x v="0"/>
    <s v="CLIFTON.R.FORD@USACE.ARMY.MIL                     "/>
    <x v="8"/>
    <x v="0"/>
    <s v="2023-11-14"/>
    <x v="1"/>
    <x v="1"/>
    <x v="1"/>
    <x v="8"/>
    <x v="0"/>
    <x v="1"/>
    <x v="1"/>
    <s v="CLIFTON FORD / CLIFTON.R.FORD@USACE.ARMY.MIL"/>
    <n v="92450298.989999995"/>
    <n v="91395298.989999995"/>
    <n v="91395298.989999995"/>
    <n v="91395298.989999995"/>
    <n v="91395298.989999995"/>
    <n v="91395298.989999995"/>
    <n v="91395298.989999995"/>
    <s v="202"/>
    <n v="0"/>
    <n v="91395298.989999995"/>
    <n v="91395298.989999995"/>
    <n v="91395298.989999995"/>
    <n v="91395298.989999995"/>
    <x v="9"/>
    <s v="   "/>
    <m/>
    <m/>
  </r>
  <r>
    <s v="2023"/>
    <x v="0"/>
    <x v="0"/>
    <x v="1"/>
    <s v="96"/>
    <s v="  "/>
    <x v="1"/>
    <x v="0"/>
    <x v="0"/>
    <s v="U"/>
    <x v="0"/>
    <s v="    "/>
    <x v="10"/>
    <x v="10"/>
    <x v="0"/>
    <s v="CLIFTON.R.FORD@USACE.ARMY.MIL                     "/>
    <x v="8"/>
    <x v="0"/>
    <s v="2023-11-14"/>
    <x v="1"/>
    <x v="1"/>
    <x v="0"/>
    <x v="8"/>
    <x v="0"/>
    <x v="1"/>
    <x v="1"/>
    <s v="CLIFTON FORD / CLIFTON.R.FORD@USACE.ARMY.MIL"/>
    <n v="92438652.730000004"/>
    <n v="90318840.560000002"/>
    <n v="90074829.719999999"/>
    <n v="90053912.659999996"/>
    <n v="90046708.269999996"/>
    <n v="90029645.189999998"/>
    <n v="90021201.489999995"/>
    <s v="202"/>
    <n v="0"/>
    <n v="90327219.659999996"/>
    <n v="90065399.150000006"/>
    <n v="90037800.120000005"/>
    <n v="90021113.670000002"/>
    <x v="10"/>
    <s v="   "/>
    <m/>
    <m/>
  </r>
  <r>
    <s v="2023"/>
    <x v="0"/>
    <x v="0"/>
    <x v="1"/>
    <s v="96"/>
    <s v="  "/>
    <x v="1"/>
    <x v="0"/>
    <x v="0"/>
    <s v="U"/>
    <x v="0"/>
    <s v="    "/>
    <x v="11"/>
    <x v="11"/>
    <x v="0"/>
    <s v="CLIFTON.R.FORD@USACE.ARMY.MIL                     "/>
    <x v="8"/>
    <x v="0"/>
    <s v="2023-11-14"/>
    <x v="2"/>
    <x v="2"/>
    <x v="0"/>
    <x v="8"/>
    <x v="0"/>
    <x v="1"/>
    <x v="1"/>
    <s v="CLIFTON FORD / CLIFTON.R.FORD@USACE.ARMY.MIL"/>
    <n v="319262.46000000002"/>
    <n v="319262.46000000002"/>
    <n v="319262.46000000002"/>
    <n v="319262.46000000002"/>
    <n v="319262.46000000002"/>
    <n v="319262.46000000002"/>
    <n v="319262.46000000002"/>
    <s v="202"/>
    <n v="0"/>
    <n v="319262.46000000002"/>
    <n v="319262.46000000002"/>
    <n v="319262.46000000002"/>
    <n v="319262.46000000002"/>
    <x v="11"/>
    <s v="   "/>
    <m/>
    <m/>
  </r>
  <r>
    <s v="2023"/>
    <x v="0"/>
    <x v="0"/>
    <x v="1"/>
    <s v="96"/>
    <s v="  "/>
    <x v="1"/>
    <x v="0"/>
    <x v="0"/>
    <s v="U"/>
    <x v="0"/>
    <s v="    "/>
    <x v="44"/>
    <x v="44"/>
    <x v="0"/>
    <s v="CLIFTON.R.FORD@USACE.ARMY.MIL                     "/>
    <x v="8"/>
    <x v="0"/>
    <s v="2023-11-14"/>
    <x v="2"/>
    <x v="2"/>
    <x v="0"/>
    <x v="8"/>
    <x v="0"/>
    <x v="1"/>
    <x v="1"/>
    <s v="CLIFTON FORD / CLIFTON.R.FORD@USACE.ARMY.MIL"/>
    <n v="11646.26"/>
    <n v="1076458.43"/>
    <n v="1320469.27"/>
    <n v="1341386.33"/>
    <n v="1348590.72"/>
    <n v="1365653.8"/>
    <n v="1374097.5"/>
    <s v="202"/>
    <n v="0"/>
    <n v="1068079.33"/>
    <n v="1329899.8400000001"/>
    <n v="1357498.87"/>
    <n v="1374185.32"/>
    <x v="44"/>
    <s v="   "/>
    <m/>
    <m/>
  </r>
  <r>
    <s v="2023"/>
    <x v="0"/>
    <x v="0"/>
    <x v="1"/>
    <s v="96"/>
    <s v="  "/>
    <x v="1"/>
    <x v="0"/>
    <x v="0"/>
    <s v="U"/>
    <x v="0"/>
    <s v="    "/>
    <x v="31"/>
    <x v="31"/>
    <x v="0"/>
    <s v="CLIFTON.R.FORD@USACE.ARMY.MIL                     "/>
    <x v="8"/>
    <x v="0"/>
    <s v="2023-11-14"/>
    <x v="2"/>
    <x v="2"/>
    <x v="1"/>
    <x v="8"/>
    <x v="0"/>
    <x v="1"/>
    <x v="1"/>
    <s v="CLIFTON FORD / CLIFTON.R.FORD@USACE.ARMY.MIL"/>
    <n v="-118067.08"/>
    <n v="-238519.6"/>
    <n v="-300859.05"/>
    <n v="-670899.92000000004"/>
    <n v="-717251.28"/>
    <n v="-1069374.73"/>
    <n v="-1116965.3999999999"/>
    <s v="202"/>
    <n v="0"/>
    <n v="-176930.09"/>
    <n v="-363500.03"/>
    <n v="-936484.02"/>
    <n v="-1327377.79"/>
    <x v="31"/>
    <s v="   "/>
    <m/>
    <m/>
  </r>
  <r>
    <s v="2023"/>
    <x v="0"/>
    <x v="0"/>
    <x v="1"/>
    <s v="96"/>
    <s v="  "/>
    <x v="1"/>
    <x v="0"/>
    <x v="0"/>
    <s v="U"/>
    <x v="0"/>
    <s v="    "/>
    <x v="13"/>
    <x v="13"/>
    <x v="0"/>
    <s v="CLIFTON.R.FORD@USACE.ARMY.MIL                     "/>
    <x v="8"/>
    <x v="0"/>
    <s v="2023-11-14"/>
    <x v="2"/>
    <x v="2"/>
    <x v="0"/>
    <x v="8"/>
    <x v="0"/>
    <x v="1"/>
    <x v="1"/>
    <s v="CLIFTON FORD / CLIFTON.R.FORD@USACE.ARMY.MIL"/>
    <n v="212841.64"/>
    <n v="1157201.29"/>
    <n v="1338872.68"/>
    <n v="989748.87"/>
    <n v="950601.9"/>
    <n v="615541.53"/>
    <n v="576394.56000000006"/>
    <s v="202"/>
    <n v="0"/>
    <n v="1210411.7"/>
    <n v="1285662.27"/>
    <n v="740277.31"/>
    <n v="366069.99"/>
    <x v="13"/>
    <s v="   "/>
    <m/>
    <m/>
  </r>
  <r>
    <s v="2023"/>
    <x v="0"/>
    <x v="0"/>
    <x v="1"/>
    <s v="96"/>
    <s v="  "/>
    <x v="1"/>
    <x v="0"/>
    <x v="0"/>
    <s v="U"/>
    <x v="0"/>
    <s v="    "/>
    <x v="14"/>
    <x v="14"/>
    <x v="0"/>
    <s v="CLIFTON.R.FORD@USACE.ARMY.MIL                     "/>
    <x v="8"/>
    <x v="0"/>
    <s v="2023-11-14"/>
    <x v="2"/>
    <x v="2"/>
    <x v="1"/>
    <x v="8"/>
    <x v="0"/>
    <x v="1"/>
    <x v="1"/>
    <s v="CLIFTON FORD / CLIFTON.R.FORD@USACE.ARMY.MIL"/>
    <n v="319262.46000000002"/>
    <n v="319262.46000000002"/>
    <n v="319262.46000000002"/>
    <n v="319262.46000000002"/>
    <n v="319262.46000000002"/>
    <n v="319262.46000000002"/>
    <n v="319262.46000000002"/>
    <s v="202"/>
    <n v="0"/>
    <n v="319262.46000000002"/>
    <n v="319262.46000000002"/>
    <n v="319262.46000000002"/>
    <n v="319262.46000000002"/>
    <x v="14"/>
    <s v="   "/>
    <m/>
    <m/>
  </r>
  <r>
    <s v="2023"/>
    <x v="0"/>
    <x v="0"/>
    <x v="1"/>
    <s v="96"/>
    <s v="  "/>
    <x v="1"/>
    <x v="0"/>
    <x v="0"/>
    <s v="U"/>
    <x v="0"/>
    <s v="    "/>
    <x v="15"/>
    <x v="15"/>
    <x v="0"/>
    <s v="CLIFTON.R.FORD@USACE.ARMY.MIL                     "/>
    <x v="8"/>
    <x v="0"/>
    <s v="2023-11-14"/>
    <x v="2"/>
    <x v="2"/>
    <x v="1"/>
    <x v="8"/>
    <x v="0"/>
    <x v="1"/>
    <x v="1"/>
    <s v="CLIFTON FORD / CLIFTON.R.FORD@USACE.ARMY.MIL"/>
    <n v="212841.64"/>
    <n v="1157201.29"/>
    <n v="1338872.68"/>
    <n v="989748.87"/>
    <n v="950601.9"/>
    <n v="615541.53"/>
    <n v="576394.56000000006"/>
    <s v="202"/>
    <n v="0"/>
    <n v="1210411.7"/>
    <n v="1285662.27"/>
    <n v="740277.31"/>
    <n v="366069.99"/>
    <x v="15"/>
    <s v="   "/>
    <m/>
    <m/>
  </r>
  <r>
    <s v="2023"/>
    <x v="0"/>
    <x v="0"/>
    <x v="1"/>
    <s v="96"/>
    <s v="  "/>
    <x v="1"/>
    <x v="0"/>
    <x v="0"/>
    <s v="U"/>
    <x v="0"/>
    <s v="    "/>
    <x v="45"/>
    <x v="45"/>
    <x v="0"/>
    <s v="CFORD002                                          "/>
    <x v="8"/>
    <x v="0"/>
    <s v="2023-11-14"/>
    <x v="4"/>
    <x v="4"/>
    <x v="1"/>
    <x v="8"/>
    <x v="0"/>
    <x v="1"/>
    <x v="1"/>
    <s v="CLIFTON FORD / CLIFTON.R.FORD@USACE.ARMY.MIL"/>
    <n v="1055000"/>
    <n v="0"/>
    <n v="0"/>
    <n v="0"/>
    <n v="0"/>
    <n v="0"/>
    <n v="0"/>
    <s v="202"/>
    <n v="0"/>
    <n v="0"/>
    <n v="0"/>
    <n v="0"/>
    <n v="0"/>
    <x v="45"/>
    <s v="   "/>
    <m/>
    <m/>
  </r>
  <r>
    <s v="2023"/>
    <x v="0"/>
    <x v="0"/>
    <x v="1"/>
    <s v="96"/>
    <s v="  "/>
    <x v="1"/>
    <x v="0"/>
    <x v="0"/>
    <s v="U"/>
    <x v="0"/>
    <s v="    "/>
    <x v="32"/>
    <x v="32"/>
    <x v="0"/>
    <s v="CLIFTON.R.FORD@USACE.ARMY.MIL                     "/>
    <x v="8"/>
    <x v="0"/>
    <s v="2023-11-14"/>
    <x v="4"/>
    <x v="4"/>
    <x v="0"/>
    <x v="8"/>
    <x v="0"/>
    <x v="1"/>
    <x v="1"/>
    <s v="CLIFTON FORD / CLIFTON.R.FORD@USACE.ARMY.MIL"/>
    <n v="118067.08"/>
    <n v="238519.6"/>
    <n v="300859.05"/>
    <n v="670899.92000000004"/>
    <n v="717251.28"/>
    <n v="1069374.73"/>
    <n v="1116965.3999999999"/>
    <s v="202"/>
    <n v="0"/>
    <n v="176930.09"/>
    <n v="363500.03"/>
    <n v="936484.02"/>
    <n v="1327377.79"/>
    <x v="32"/>
    <s v="   "/>
    <m/>
    <m/>
  </r>
  <r>
    <s v="2023"/>
    <x v="0"/>
    <x v="0"/>
    <x v="1"/>
    <s v="96"/>
    <s v="  "/>
    <x v="1"/>
    <x v="0"/>
    <x v="0"/>
    <s v="U"/>
    <x v="0"/>
    <s v="    "/>
    <x v="33"/>
    <x v="33"/>
    <x v="0"/>
    <s v="CLIFTON.R.FORD@USACE.ARMY.MIL                     "/>
    <x v="8"/>
    <x v="0"/>
    <s v="2023-11-14"/>
    <x v="4"/>
    <x v="4"/>
    <x v="1"/>
    <x v="8"/>
    <x v="0"/>
    <x v="1"/>
    <x v="1"/>
    <s v="CLIFTON FORD / CLIFTON.R.FORD@USACE.ARMY.MIL"/>
    <n v="118067.08"/>
    <n v="238519.6"/>
    <n v="300859.05"/>
    <n v="670899.92000000004"/>
    <n v="717251.28"/>
    <n v="1069374.73"/>
    <n v="1116965.3999999999"/>
    <s v="202"/>
    <n v="0"/>
    <n v="176930.09"/>
    <n v="363500.03"/>
    <n v="936484.02"/>
    <n v="1327377.79"/>
    <x v="33"/>
    <s v="   "/>
    <m/>
    <m/>
  </r>
  <r>
    <s v="2023"/>
    <x v="0"/>
    <x v="0"/>
    <x v="1"/>
    <s v="96"/>
    <s v="  "/>
    <x v="1"/>
    <x v="0"/>
    <x v="0"/>
    <s v="U"/>
    <x v="0"/>
    <s v="    "/>
    <x v="47"/>
    <x v="47"/>
    <x v="0"/>
    <s v="CFORD002                                          "/>
    <x v="8"/>
    <x v="0"/>
    <s v="2023-11-14"/>
    <x v="4"/>
    <x v="4"/>
    <x v="1"/>
    <x v="8"/>
    <x v="0"/>
    <x v="1"/>
    <x v="1"/>
    <s v="CLIFTON FORD / CLIFTON.R.FORD@USACE.ARMY.MIL"/>
    <n v="1055000"/>
    <n v="0"/>
    <n v="0"/>
    <n v="0"/>
    <n v="0"/>
    <n v="0"/>
    <n v="0"/>
    <s v="202"/>
    <n v="0"/>
    <n v="0"/>
    <n v="0"/>
    <n v="0"/>
    <n v="0"/>
    <x v="47"/>
    <s v="   "/>
    <m/>
    <m/>
  </r>
  <r>
    <s v="2023"/>
    <x v="0"/>
    <x v="0"/>
    <x v="1"/>
    <s v="96"/>
    <s v="  "/>
    <x v="1"/>
    <x v="0"/>
    <x v="0"/>
    <s v="U"/>
    <x v="0"/>
    <s v="    "/>
    <x v="34"/>
    <x v="34"/>
    <x v="0"/>
    <s v="CLIFTON.R.FORD@USACE.ARMY.MIL                     "/>
    <x v="8"/>
    <x v="0"/>
    <s v="2023-11-14"/>
    <x v="4"/>
    <x v="4"/>
    <x v="1"/>
    <x v="8"/>
    <x v="0"/>
    <x v="1"/>
    <x v="1"/>
    <s v="CLIFTON FORD / CLIFTON.R.FORD@USACE.ARMY.MIL"/>
    <n v="118067.08"/>
    <n v="238519.6"/>
    <n v="300859.05"/>
    <n v="670899.92000000004"/>
    <n v="717251.28"/>
    <n v="1069374.73"/>
    <n v="1116965.3999999999"/>
    <s v="202"/>
    <n v="0"/>
    <n v="176930.09"/>
    <n v="363500.03"/>
    <n v="936484.02"/>
    <n v="1327377.79"/>
    <x v="34"/>
    <s v="   "/>
    <m/>
    <m/>
  </r>
  <r>
    <s v="2023"/>
    <x v="0"/>
    <x v="0"/>
    <x v="1"/>
    <s v="96"/>
    <s v="  "/>
    <x v="1"/>
    <x v="0"/>
    <x v="0"/>
    <s v="U"/>
    <x v="0"/>
    <s v="    "/>
    <x v="48"/>
    <x v="48"/>
    <x v="0"/>
    <s v="CFORD002                                          "/>
    <x v="8"/>
    <x v="0"/>
    <s v="2023-11-14"/>
    <x v="4"/>
    <x v="4"/>
    <x v="1"/>
    <x v="8"/>
    <x v="0"/>
    <x v="1"/>
    <x v="1"/>
    <s v="CLIFTON FORD / CLIFTON.R.FORD@USACE.ARMY.MIL"/>
    <n v="1055000"/>
    <n v="0"/>
    <n v="0"/>
    <n v="0"/>
    <n v="0"/>
    <n v="0"/>
    <n v="0"/>
    <s v="202"/>
    <n v="0"/>
    <n v="0"/>
    <n v="0"/>
    <n v="0"/>
    <n v="0"/>
    <x v="48"/>
    <s v="   "/>
    <m/>
    <m/>
  </r>
  <r>
    <s v="2023"/>
    <x v="0"/>
    <x v="0"/>
    <x v="1"/>
    <s v="96"/>
    <s v="  "/>
    <x v="1"/>
    <x v="0"/>
    <x v="0"/>
    <s v="U"/>
    <x v="0"/>
    <s v="    "/>
    <x v="35"/>
    <x v="35"/>
    <x v="0"/>
    <s v="CLIFTON.R.FORD@USACE.ARMY.MIL                     "/>
    <x v="8"/>
    <x v="0"/>
    <s v="2023-11-14"/>
    <x v="4"/>
    <x v="4"/>
    <x v="1"/>
    <x v="8"/>
    <x v="0"/>
    <x v="1"/>
    <x v="1"/>
    <s v="CLIFTON FORD / CLIFTON.R.FORD@USACE.ARMY.MIL"/>
    <n v="118067.08"/>
    <n v="238519.6"/>
    <n v="300859.05"/>
    <n v="670899.92000000004"/>
    <n v="717251.28"/>
    <n v="1069374.73"/>
    <n v="1116965.3999999999"/>
    <s v="202"/>
    <n v="0"/>
    <n v="176930.09"/>
    <n v="363500.03"/>
    <n v="936484.02"/>
    <n v="1327377.79"/>
    <x v="35"/>
    <s v="   "/>
    <m/>
    <m/>
  </r>
  <r>
    <s v="2023"/>
    <x v="0"/>
    <x v="0"/>
    <x v="1"/>
    <s v="96"/>
    <s v="  "/>
    <x v="1"/>
    <x v="0"/>
    <x v="0"/>
    <s v="U"/>
    <x v="0"/>
    <s v="    "/>
    <x v="16"/>
    <x v="16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91395298.989999995"/>
    <n v="91395298.989999995"/>
    <n v="91395298.989999995"/>
    <n v="91395298.989999995"/>
    <n v="91395298.989999995"/>
    <n v="91395298.989999995"/>
    <n v="91395298.989999995"/>
    <s v="202"/>
    <n v="0"/>
    <n v="91395298.989999995"/>
    <n v="91395298.989999995"/>
    <n v="91395298.989999995"/>
    <n v="91395298.989999995"/>
    <x v="16"/>
    <s v="   "/>
    <m/>
    <m/>
  </r>
  <r>
    <s v="2023"/>
    <x v="0"/>
    <x v="0"/>
    <x v="1"/>
    <s v="96"/>
    <s v="  "/>
    <x v="1"/>
    <x v="0"/>
    <x v="0"/>
    <s v="U"/>
    <x v="0"/>
    <s v="    "/>
    <x v="17"/>
    <x v="17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91395298.989999995"/>
    <n v="91395298.989999995"/>
    <n v="91395298.989999995"/>
    <n v="91395298.989999995"/>
    <n v="91395298.989999995"/>
    <n v="91395298.989999995"/>
    <n v="91395298.989999995"/>
    <s v="202"/>
    <n v="0"/>
    <n v="91395298.989999995"/>
    <n v="91395298.989999995"/>
    <n v="91395298.989999995"/>
    <n v="91395298.989999995"/>
    <x v="17"/>
    <s v="   "/>
    <m/>
    <m/>
  </r>
  <r>
    <s v="2023"/>
    <x v="0"/>
    <x v="0"/>
    <x v="1"/>
    <s v="96"/>
    <s v="  "/>
    <x v="1"/>
    <x v="0"/>
    <x v="0"/>
    <s v="U"/>
    <x v="0"/>
    <s v="    "/>
    <x v="18"/>
    <x v="18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92438652.730000004"/>
    <n v="90318840.560000002"/>
    <n v="90074829.719999999"/>
    <n v="90053912.659999996"/>
    <n v="90046708.269999996"/>
    <n v="90029645.189999998"/>
    <n v="90021201.489999995"/>
    <s v="202"/>
    <n v="0"/>
    <n v="90327219.659999996"/>
    <n v="90065399.150000006"/>
    <n v="90037800.120000005"/>
    <n v="90021113.670000002"/>
    <x v="18"/>
    <s v="   "/>
    <m/>
    <m/>
  </r>
  <r>
    <s v="2023"/>
    <x v="0"/>
    <x v="0"/>
    <x v="1"/>
    <s v="96"/>
    <s v="  "/>
    <x v="1"/>
    <x v="0"/>
    <x v="0"/>
    <s v="U"/>
    <x v="0"/>
    <s v="    "/>
    <x v="19"/>
    <x v="19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92438652.730000004"/>
    <n v="90318840.560000002"/>
    <n v="90074829.719999999"/>
    <n v="90053912.659999996"/>
    <n v="90046708.269999996"/>
    <n v="90029645.189999998"/>
    <n v="90021201.489999995"/>
    <s v="202"/>
    <n v="0"/>
    <n v="90327219.659999996"/>
    <n v="90065399.150000006"/>
    <n v="90037800.120000005"/>
    <n v="90021113.670000002"/>
    <x v="19"/>
    <s v="   "/>
    <m/>
    <m/>
  </r>
  <r>
    <s v="2023"/>
    <x v="0"/>
    <x v="0"/>
    <x v="1"/>
    <s v="96"/>
    <s v="  "/>
    <x v="1"/>
    <x v="0"/>
    <x v="0"/>
    <s v="U"/>
    <x v="0"/>
    <s v="    "/>
    <x v="20"/>
    <x v="20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319262.46000000002"/>
    <n v="319262.46000000002"/>
    <n v="319262.46000000002"/>
    <n v="319262.46000000002"/>
    <n v="319262.46000000002"/>
    <n v="319262.46000000002"/>
    <n v="319262.46000000002"/>
    <s v="202"/>
    <n v="0"/>
    <n v="319262.46000000002"/>
    <n v="319262.46000000002"/>
    <n v="319262.46000000002"/>
    <n v="319262.46000000002"/>
    <x v="20"/>
    <s v="   "/>
    <m/>
    <m/>
  </r>
  <r>
    <s v="2023"/>
    <x v="0"/>
    <x v="0"/>
    <x v="1"/>
    <s v="96"/>
    <s v="  "/>
    <x v="1"/>
    <x v="0"/>
    <x v="0"/>
    <s v="U"/>
    <x v="0"/>
    <s v="    "/>
    <x v="21"/>
    <x v="21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319262.46000000002"/>
    <n v="319262.46000000002"/>
    <n v="319262.46000000002"/>
    <n v="319262.46000000002"/>
    <n v="319262.46000000002"/>
    <n v="319262.46000000002"/>
    <n v="319262.46000000002"/>
    <s v="202"/>
    <n v="0"/>
    <n v="319262.46000000002"/>
    <n v="319262.46000000002"/>
    <n v="319262.46000000002"/>
    <n v="319262.46000000002"/>
    <x v="21"/>
    <s v="   "/>
    <m/>
    <m/>
  </r>
  <r>
    <s v="2023"/>
    <x v="0"/>
    <x v="0"/>
    <x v="1"/>
    <s v="96"/>
    <s v="  "/>
    <x v="1"/>
    <x v="0"/>
    <x v="0"/>
    <s v="U"/>
    <x v="0"/>
    <s v="    "/>
    <x v="22"/>
    <x v="22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212841.64"/>
    <n v="1157201.29"/>
    <n v="1338872.68"/>
    <n v="989748.87"/>
    <n v="950601.9"/>
    <n v="615541.53"/>
    <n v="576394.56000000006"/>
    <s v="202"/>
    <n v="0"/>
    <n v="1210411.7"/>
    <n v="1285662.27"/>
    <n v="740277.31"/>
    <n v="366069.99"/>
    <x v="22"/>
    <s v="   "/>
    <m/>
    <m/>
  </r>
  <r>
    <s v="2023"/>
    <x v="0"/>
    <x v="0"/>
    <x v="1"/>
    <s v="96"/>
    <s v="  "/>
    <x v="1"/>
    <x v="0"/>
    <x v="0"/>
    <s v="U"/>
    <x v="0"/>
    <s v="    "/>
    <x v="23"/>
    <x v="23"/>
    <x v="0"/>
    <s v="CLIFTON.R.FORD@USACE.ARMY.MIL                     "/>
    <x v="8"/>
    <x v="0"/>
    <s v="2023-11-14"/>
    <x v="3"/>
    <x v="3"/>
    <x v="0"/>
    <x v="8"/>
    <x v="0"/>
    <x v="1"/>
    <x v="1"/>
    <s v="CLIFTON FORD / CLIFTON.R.FORD@USACE.ARMY.MIL"/>
    <n v="212841.64"/>
    <n v="1157201.29"/>
    <n v="1338872.68"/>
    <n v="989748.87"/>
    <n v="950601.9"/>
    <n v="615541.53"/>
    <n v="576394.56000000006"/>
    <s v="202"/>
    <n v="0"/>
    <n v="1210411.7"/>
    <n v="1285662.27"/>
    <n v="740277.31"/>
    <n v="366069.99"/>
    <x v="23"/>
    <s v="   "/>
    <m/>
    <m/>
  </r>
  <r>
    <s v="2023"/>
    <x v="0"/>
    <x v="0"/>
    <x v="1"/>
    <s v="96"/>
    <s v="  "/>
    <x v="1"/>
    <x v="5"/>
    <x v="5"/>
    <s v="E"/>
    <x v="0"/>
    <s v="    "/>
    <x v="0"/>
    <x v="0"/>
    <x v="0"/>
    <s v="CLIFTON.R.FORD@USACE.ARMY.MIL                     "/>
    <x v="9"/>
    <x v="0"/>
    <s v="2023-11-14"/>
    <x v="0"/>
    <x v="0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0"/>
    <s v="   "/>
    <m/>
    <m/>
  </r>
  <r>
    <s v="2023"/>
    <x v="0"/>
    <x v="0"/>
    <x v="1"/>
    <s v="96"/>
    <s v="  "/>
    <x v="1"/>
    <x v="5"/>
    <x v="5"/>
    <s v="E"/>
    <x v="0"/>
    <s v="    "/>
    <x v="3"/>
    <x v="3"/>
    <x v="0"/>
    <s v="CLIFTON.R.FORD@USACE.ARMY.MIL                     "/>
    <x v="9"/>
    <x v="0"/>
    <s v="2023-11-14"/>
    <x v="0"/>
    <x v="0"/>
    <x v="1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3"/>
    <s v="   "/>
    <m/>
    <m/>
  </r>
  <r>
    <s v="2023"/>
    <x v="0"/>
    <x v="0"/>
    <x v="1"/>
    <s v="96"/>
    <s v="  "/>
    <x v="1"/>
    <x v="5"/>
    <x v="5"/>
    <s v="E"/>
    <x v="0"/>
    <s v="    "/>
    <x v="30"/>
    <x v="30"/>
    <x v="0"/>
    <s v="CLIFTON.R.FORD@USACE.ARMY.MIL                     "/>
    <x v="9"/>
    <x v="0"/>
    <s v="2023-11-14"/>
    <x v="0"/>
    <x v="0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30"/>
    <s v="   "/>
    <m/>
    <m/>
  </r>
  <r>
    <s v="2023"/>
    <x v="0"/>
    <x v="0"/>
    <x v="1"/>
    <s v="96"/>
    <s v="  "/>
    <x v="1"/>
    <x v="5"/>
    <x v="5"/>
    <s v="E"/>
    <x v="0"/>
    <s v="    "/>
    <x v="27"/>
    <x v="27"/>
    <x v="0"/>
    <s v="CLIFTON.R.FORD@USACE.ARMY.MIL                     "/>
    <x v="9"/>
    <x v="0"/>
    <s v="2023-11-14"/>
    <x v="0"/>
    <x v="0"/>
    <x v="1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27"/>
    <s v="   "/>
    <m/>
    <m/>
  </r>
  <r>
    <s v="2023"/>
    <x v="0"/>
    <x v="0"/>
    <x v="1"/>
    <s v="96"/>
    <s v="  "/>
    <x v="1"/>
    <x v="5"/>
    <x v="5"/>
    <s v="E"/>
    <x v="0"/>
    <s v="    "/>
    <x v="4"/>
    <x v="4"/>
    <x v="0"/>
    <s v="CLIFTON.R.FORD@USACE.ARMY.MIL                     "/>
    <x v="9"/>
    <x v="0"/>
    <s v="2023-11-14"/>
    <x v="0"/>
    <x v="0"/>
    <x v="1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4"/>
    <s v="   "/>
    <m/>
    <m/>
  </r>
  <r>
    <s v="2023"/>
    <x v="0"/>
    <x v="0"/>
    <x v="1"/>
    <s v="96"/>
    <s v="  "/>
    <x v="1"/>
    <x v="5"/>
    <x v="5"/>
    <s v="E"/>
    <x v="0"/>
    <s v="    "/>
    <x v="28"/>
    <x v="28"/>
    <x v="0"/>
    <s v="CLIFTON.R.FORD@USACE.ARMY.MIL                     "/>
    <x v="9"/>
    <x v="0"/>
    <s v="2023-11-14"/>
    <x v="1"/>
    <x v="1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28"/>
    <s v="   "/>
    <m/>
    <m/>
  </r>
  <r>
    <s v="2023"/>
    <x v="0"/>
    <x v="0"/>
    <x v="1"/>
    <s v="96"/>
    <s v="  "/>
    <x v="1"/>
    <x v="5"/>
    <x v="5"/>
    <s v="E"/>
    <x v="0"/>
    <s v="    "/>
    <x v="8"/>
    <x v="8"/>
    <x v="0"/>
    <s v="CLIFTON.R.FORD@USACE.ARMY.MIL                     "/>
    <x v="9"/>
    <x v="0"/>
    <s v="2023-11-14"/>
    <x v="1"/>
    <x v="1"/>
    <x v="1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8"/>
    <s v="   "/>
    <m/>
    <m/>
  </r>
  <r>
    <s v="2023"/>
    <x v="0"/>
    <x v="0"/>
    <x v="1"/>
    <s v="96"/>
    <s v="  "/>
    <x v="1"/>
    <x v="5"/>
    <x v="5"/>
    <s v="E"/>
    <x v="0"/>
    <s v="    "/>
    <x v="9"/>
    <x v="9"/>
    <x v="0"/>
    <s v="CLIFTON.R.FORD@USACE.ARMY.MIL                     "/>
    <x v="9"/>
    <x v="0"/>
    <s v="2023-11-14"/>
    <x v="1"/>
    <x v="1"/>
    <x v="1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9"/>
    <s v="   "/>
    <m/>
    <m/>
  </r>
  <r>
    <s v="2023"/>
    <x v="0"/>
    <x v="0"/>
    <x v="1"/>
    <s v="96"/>
    <s v="  "/>
    <x v="1"/>
    <x v="5"/>
    <x v="5"/>
    <s v="E"/>
    <x v="0"/>
    <s v="    "/>
    <x v="10"/>
    <x v="10"/>
    <x v="0"/>
    <s v="CLIFTON.R.FORD@USACE.ARMY.MIL                     "/>
    <x v="9"/>
    <x v="0"/>
    <s v="2023-11-14"/>
    <x v="1"/>
    <x v="1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10"/>
    <s v="   "/>
    <m/>
    <m/>
  </r>
  <r>
    <s v="2023"/>
    <x v="0"/>
    <x v="0"/>
    <x v="1"/>
    <s v="96"/>
    <s v="  "/>
    <x v="1"/>
    <x v="5"/>
    <x v="5"/>
    <s v="E"/>
    <x v="0"/>
    <s v="    "/>
    <x v="11"/>
    <x v="11"/>
    <x v="0"/>
    <s v="CLIFTON.R.FORD@USACE.ARMY.MIL                     "/>
    <x v="9"/>
    <x v="0"/>
    <s v="2023-11-14"/>
    <x v="2"/>
    <x v="2"/>
    <x v="0"/>
    <x v="9"/>
    <x v="0"/>
    <x v="1"/>
    <x v="1"/>
    <s v="CLIFTON FORD / CLIFTON.R.FORD@USACE.ARMY.MIL"/>
    <n v="533558.87"/>
    <n v="533558.87"/>
    <n v="533558.87"/>
    <n v="533558.87"/>
    <n v="533558.87"/>
    <n v="533558.87"/>
    <n v="533558.87"/>
    <s v="202"/>
    <n v="0"/>
    <n v="533558.87"/>
    <n v="533558.87"/>
    <n v="533558.87"/>
    <n v="533558.87"/>
    <x v="11"/>
    <s v="   "/>
    <m/>
    <m/>
  </r>
  <r>
    <s v="2023"/>
    <x v="0"/>
    <x v="0"/>
    <x v="1"/>
    <s v="96"/>
    <s v="  "/>
    <x v="1"/>
    <x v="5"/>
    <x v="5"/>
    <s v="E"/>
    <x v="0"/>
    <s v="    "/>
    <x v="31"/>
    <x v="31"/>
    <x v="0"/>
    <s v="CLIFTON.R.FORD@USACE.ARMY.MIL                     "/>
    <x v="9"/>
    <x v="0"/>
    <s v="2023-11-14"/>
    <x v="2"/>
    <x v="2"/>
    <x v="1"/>
    <x v="9"/>
    <x v="0"/>
    <x v="1"/>
    <x v="1"/>
    <s v="CLIFTON FORD / CLIFTON.R.FORD@USACE.ARMY.MIL"/>
    <n v="-45346.43"/>
    <n v="-88175.1"/>
    <n v="-88175.1"/>
    <n v="-153102.38"/>
    <n v="-153102.38"/>
    <n v="-156033.39000000001"/>
    <n v="-156033.39000000001"/>
    <s v="202"/>
    <n v="0"/>
    <n v="-45346.43"/>
    <n v="-132029.6"/>
    <n v="-156033.39000000001"/>
    <n v="-156033.39000000001"/>
    <x v="31"/>
    <s v="   "/>
    <m/>
    <m/>
  </r>
  <r>
    <s v="2023"/>
    <x v="0"/>
    <x v="0"/>
    <x v="1"/>
    <s v="96"/>
    <s v="  "/>
    <x v="1"/>
    <x v="5"/>
    <x v="5"/>
    <s v="E"/>
    <x v="0"/>
    <s v="    "/>
    <x v="13"/>
    <x v="13"/>
    <x v="0"/>
    <s v="CLIFTON.R.FORD@USACE.ARMY.MIL                     "/>
    <x v="9"/>
    <x v="0"/>
    <s v="2023-11-14"/>
    <x v="2"/>
    <x v="2"/>
    <x v="0"/>
    <x v="9"/>
    <x v="0"/>
    <x v="1"/>
    <x v="1"/>
    <s v="CLIFTON FORD / CLIFTON.R.FORD@USACE.ARMY.MIL"/>
    <n v="488212.44"/>
    <n v="445383.77"/>
    <n v="445383.77"/>
    <n v="380456.49"/>
    <n v="380456.49"/>
    <n v="377525.48"/>
    <n v="377525.48"/>
    <s v="202"/>
    <n v="0"/>
    <n v="488212.44"/>
    <n v="401529.27"/>
    <n v="377525.48"/>
    <n v="377525.48"/>
    <x v="13"/>
    <s v="   "/>
    <m/>
    <m/>
  </r>
  <r>
    <s v="2023"/>
    <x v="0"/>
    <x v="0"/>
    <x v="1"/>
    <s v="96"/>
    <s v="  "/>
    <x v="1"/>
    <x v="5"/>
    <x v="5"/>
    <s v="E"/>
    <x v="0"/>
    <s v="    "/>
    <x v="14"/>
    <x v="14"/>
    <x v="0"/>
    <s v="CLIFTON.R.FORD@USACE.ARMY.MIL                     "/>
    <x v="9"/>
    <x v="0"/>
    <s v="2023-11-14"/>
    <x v="2"/>
    <x v="2"/>
    <x v="1"/>
    <x v="9"/>
    <x v="0"/>
    <x v="1"/>
    <x v="1"/>
    <s v="CLIFTON FORD / CLIFTON.R.FORD@USACE.ARMY.MIL"/>
    <n v="533558.87"/>
    <n v="533558.87"/>
    <n v="533558.87"/>
    <n v="533558.87"/>
    <n v="533558.87"/>
    <n v="533558.87"/>
    <n v="533558.87"/>
    <s v="202"/>
    <n v="0"/>
    <n v="533558.87"/>
    <n v="533558.87"/>
    <n v="533558.87"/>
    <n v="533558.87"/>
    <x v="14"/>
    <s v="   "/>
    <m/>
    <m/>
  </r>
  <r>
    <s v="2023"/>
    <x v="0"/>
    <x v="0"/>
    <x v="1"/>
    <s v="96"/>
    <s v="  "/>
    <x v="1"/>
    <x v="5"/>
    <x v="5"/>
    <s v="E"/>
    <x v="0"/>
    <s v="    "/>
    <x v="15"/>
    <x v="15"/>
    <x v="0"/>
    <s v="CLIFTON.R.FORD@USACE.ARMY.MIL                     "/>
    <x v="9"/>
    <x v="0"/>
    <s v="2023-11-14"/>
    <x v="2"/>
    <x v="2"/>
    <x v="1"/>
    <x v="9"/>
    <x v="0"/>
    <x v="1"/>
    <x v="1"/>
    <s v="CLIFTON FORD / CLIFTON.R.FORD@USACE.ARMY.MIL"/>
    <n v="488212.44"/>
    <n v="445383.77"/>
    <n v="445383.77"/>
    <n v="380456.49"/>
    <n v="380456.49"/>
    <n v="377525.48"/>
    <n v="377525.48"/>
    <s v="202"/>
    <n v="0"/>
    <n v="488212.44"/>
    <n v="401529.27"/>
    <n v="377525.48"/>
    <n v="377525.48"/>
    <x v="15"/>
    <s v="   "/>
    <m/>
    <m/>
  </r>
  <r>
    <s v="2023"/>
    <x v="0"/>
    <x v="0"/>
    <x v="1"/>
    <s v="96"/>
    <s v="  "/>
    <x v="1"/>
    <x v="5"/>
    <x v="5"/>
    <s v="E"/>
    <x v="0"/>
    <s v="    "/>
    <x v="32"/>
    <x v="32"/>
    <x v="0"/>
    <s v="CLIFTON.R.FORD@USACE.ARMY.MIL                     "/>
    <x v="9"/>
    <x v="0"/>
    <s v="2023-11-14"/>
    <x v="4"/>
    <x v="4"/>
    <x v="0"/>
    <x v="9"/>
    <x v="0"/>
    <x v="1"/>
    <x v="1"/>
    <s v="CLIFTON FORD / CLIFTON.R.FORD@USACE.ARMY.MIL"/>
    <n v="45346.43"/>
    <n v="88175.1"/>
    <n v="88175.1"/>
    <n v="153102.38"/>
    <n v="153102.38"/>
    <n v="156033.39000000001"/>
    <n v="156033.39000000001"/>
    <s v="202"/>
    <n v="0"/>
    <n v="45346.43"/>
    <n v="132029.6"/>
    <n v="156033.39000000001"/>
    <n v="156033.39000000001"/>
    <x v="32"/>
    <s v="   "/>
    <m/>
    <m/>
  </r>
  <r>
    <s v="2023"/>
    <x v="0"/>
    <x v="0"/>
    <x v="1"/>
    <s v="96"/>
    <s v="  "/>
    <x v="1"/>
    <x v="5"/>
    <x v="5"/>
    <s v="E"/>
    <x v="0"/>
    <s v="    "/>
    <x v="33"/>
    <x v="33"/>
    <x v="0"/>
    <s v="CLIFTON.R.FORD@USACE.ARMY.MIL                     "/>
    <x v="9"/>
    <x v="0"/>
    <s v="2023-11-14"/>
    <x v="4"/>
    <x v="4"/>
    <x v="1"/>
    <x v="9"/>
    <x v="0"/>
    <x v="1"/>
    <x v="1"/>
    <s v="CLIFTON FORD / CLIFTON.R.FORD@USACE.ARMY.MIL"/>
    <n v="45346.43"/>
    <n v="88175.1"/>
    <n v="88175.1"/>
    <n v="153102.38"/>
    <n v="153102.38"/>
    <n v="156033.39000000001"/>
    <n v="156033.39000000001"/>
    <s v="202"/>
    <n v="0"/>
    <n v="45346.43"/>
    <n v="132029.6"/>
    <n v="156033.39000000001"/>
    <n v="156033.39000000001"/>
    <x v="33"/>
    <s v="   "/>
    <m/>
    <m/>
  </r>
  <r>
    <s v="2023"/>
    <x v="0"/>
    <x v="0"/>
    <x v="1"/>
    <s v="96"/>
    <s v="  "/>
    <x v="1"/>
    <x v="5"/>
    <x v="5"/>
    <s v="E"/>
    <x v="0"/>
    <s v="    "/>
    <x v="34"/>
    <x v="34"/>
    <x v="0"/>
    <s v="CLIFTON.R.FORD@USACE.ARMY.MIL                     "/>
    <x v="9"/>
    <x v="0"/>
    <s v="2023-11-14"/>
    <x v="4"/>
    <x v="4"/>
    <x v="1"/>
    <x v="9"/>
    <x v="0"/>
    <x v="1"/>
    <x v="1"/>
    <s v="CLIFTON FORD / CLIFTON.R.FORD@USACE.ARMY.MIL"/>
    <n v="45346.43"/>
    <n v="88175.1"/>
    <n v="88175.1"/>
    <n v="153102.38"/>
    <n v="153102.38"/>
    <n v="156033.39000000001"/>
    <n v="156033.39000000001"/>
    <s v="202"/>
    <n v="0"/>
    <n v="45346.43"/>
    <n v="132029.6"/>
    <n v="156033.39000000001"/>
    <n v="156033.39000000001"/>
    <x v="34"/>
    <s v="   "/>
    <m/>
    <m/>
  </r>
  <r>
    <s v="2023"/>
    <x v="0"/>
    <x v="0"/>
    <x v="1"/>
    <s v="96"/>
    <s v="  "/>
    <x v="1"/>
    <x v="5"/>
    <x v="5"/>
    <s v="E"/>
    <x v="0"/>
    <s v="    "/>
    <x v="35"/>
    <x v="35"/>
    <x v="0"/>
    <s v="CLIFTON.R.FORD@USACE.ARMY.MIL                     "/>
    <x v="9"/>
    <x v="0"/>
    <s v="2023-11-14"/>
    <x v="4"/>
    <x v="4"/>
    <x v="1"/>
    <x v="9"/>
    <x v="0"/>
    <x v="1"/>
    <x v="1"/>
    <s v="CLIFTON FORD / CLIFTON.R.FORD@USACE.ARMY.MIL"/>
    <n v="45346.43"/>
    <n v="88175.1"/>
    <n v="88175.1"/>
    <n v="153102.38"/>
    <n v="153102.38"/>
    <n v="156033.39000000001"/>
    <n v="156033.39000000001"/>
    <s v="202"/>
    <n v="0"/>
    <n v="45346.43"/>
    <n v="132029.6"/>
    <n v="156033.39000000001"/>
    <n v="156033.39000000001"/>
    <x v="35"/>
    <s v="   "/>
    <m/>
    <m/>
  </r>
  <r>
    <s v="2023"/>
    <x v="0"/>
    <x v="0"/>
    <x v="1"/>
    <s v="96"/>
    <s v="  "/>
    <x v="1"/>
    <x v="5"/>
    <x v="5"/>
    <s v="E"/>
    <x v="0"/>
    <s v="    "/>
    <x v="16"/>
    <x v="16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16"/>
    <s v="   "/>
    <m/>
    <m/>
  </r>
  <r>
    <s v="2023"/>
    <x v="0"/>
    <x v="0"/>
    <x v="1"/>
    <s v="96"/>
    <s v="  "/>
    <x v="1"/>
    <x v="5"/>
    <x v="5"/>
    <s v="E"/>
    <x v="0"/>
    <s v="    "/>
    <x v="17"/>
    <x v="17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17"/>
    <s v="   "/>
    <m/>
    <m/>
  </r>
  <r>
    <s v="2023"/>
    <x v="0"/>
    <x v="0"/>
    <x v="1"/>
    <s v="96"/>
    <s v="  "/>
    <x v="1"/>
    <x v="5"/>
    <x v="5"/>
    <s v="E"/>
    <x v="0"/>
    <s v="    "/>
    <x v="18"/>
    <x v="18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18"/>
    <s v="   "/>
    <m/>
    <m/>
  </r>
  <r>
    <s v="2023"/>
    <x v="0"/>
    <x v="0"/>
    <x v="1"/>
    <s v="96"/>
    <s v="  "/>
    <x v="1"/>
    <x v="5"/>
    <x v="5"/>
    <s v="E"/>
    <x v="0"/>
    <s v="    "/>
    <x v="19"/>
    <x v="19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50.33"/>
    <n v="50.33"/>
    <n v="50.33"/>
    <n v="50.33"/>
    <n v="50.33"/>
    <n v="50.33"/>
    <n v="50.33"/>
    <s v="202"/>
    <n v="0"/>
    <n v="50.33"/>
    <n v="50.33"/>
    <n v="50.33"/>
    <n v="50.33"/>
    <x v="19"/>
    <s v="   "/>
    <m/>
    <m/>
  </r>
  <r>
    <s v="2023"/>
    <x v="0"/>
    <x v="0"/>
    <x v="1"/>
    <s v="96"/>
    <s v="  "/>
    <x v="1"/>
    <x v="5"/>
    <x v="5"/>
    <s v="E"/>
    <x v="0"/>
    <s v="    "/>
    <x v="20"/>
    <x v="20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533558.87"/>
    <n v="533558.87"/>
    <n v="533558.87"/>
    <n v="533558.87"/>
    <n v="533558.87"/>
    <n v="533558.87"/>
    <n v="533558.87"/>
    <s v="202"/>
    <n v="0"/>
    <n v="533558.87"/>
    <n v="533558.87"/>
    <n v="533558.87"/>
    <n v="533558.87"/>
    <x v="20"/>
    <s v="   "/>
    <m/>
    <m/>
  </r>
  <r>
    <s v="2023"/>
    <x v="0"/>
    <x v="0"/>
    <x v="1"/>
    <s v="96"/>
    <s v="  "/>
    <x v="1"/>
    <x v="5"/>
    <x v="5"/>
    <s v="E"/>
    <x v="0"/>
    <s v="    "/>
    <x v="21"/>
    <x v="21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533558.87"/>
    <n v="533558.87"/>
    <n v="533558.87"/>
    <n v="533558.87"/>
    <n v="533558.87"/>
    <n v="533558.87"/>
    <n v="533558.87"/>
    <s v="202"/>
    <n v="0"/>
    <n v="533558.87"/>
    <n v="533558.87"/>
    <n v="533558.87"/>
    <n v="533558.87"/>
    <x v="21"/>
    <s v="   "/>
    <m/>
    <m/>
  </r>
  <r>
    <s v="2023"/>
    <x v="0"/>
    <x v="0"/>
    <x v="1"/>
    <s v="96"/>
    <s v="  "/>
    <x v="1"/>
    <x v="5"/>
    <x v="5"/>
    <s v="E"/>
    <x v="0"/>
    <s v="    "/>
    <x v="22"/>
    <x v="22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488212.44"/>
    <n v="445383.77"/>
    <n v="445383.77"/>
    <n v="380456.49"/>
    <n v="380456.49"/>
    <n v="377525.48"/>
    <n v="377525.48"/>
    <s v="202"/>
    <n v="0"/>
    <n v="488212.44"/>
    <n v="401529.27"/>
    <n v="377525.48"/>
    <n v="377525.48"/>
    <x v="22"/>
    <s v="   "/>
    <m/>
    <m/>
  </r>
  <r>
    <s v="2023"/>
    <x v="0"/>
    <x v="0"/>
    <x v="1"/>
    <s v="96"/>
    <s v="  "/>
    <x v="1"/>
    <x v="5"/>
    <x v="5"/>
    <s v="E"/>
    <x v="0"/>
    <s v="    "/>
    <x v="23"/>
    <x v="23"/>
    <x v="0"/>
    <s v="CLIFTON.R.FORD@USACE.ARMY.MIL                     "/>
    <x v="9"/>
    <x v="0"/>
    <s v="2023-11-14"/>
    <x v="3"/>
    <x v="3"/>
    <x v="0"/>
    <x v="9"/>
    <x v="0"/>
    <x v="1"/>
    <x v="1"/>
    <s v="CLIFTON FORD / CLIFTON.R.FORD@USACE.ARMY.MIL"/>
    <n v="488212.44"/>
    <n v="445383.77"/>
    <n v="445383.77"/>
    <n v="380456.49"/>
    <n v="380456.49"/>
    <n v="377525.48"/>
    <n v="377525.48"/>
    <s v="202"/>
    <n v="0"/>
    <n v="488212.44"/>
    <n v="401529.27"/>
    <n v="377525.48"/>
    <n v="377525.48"/>
    <x v="23"/>
    <s v="   "/>
    <m/>
    <m/>
  </r>
  <r>
    <s v="2023"/>
    <x v="0"/>
    <x v="0"/>
    <x v="1"/>
    <s v="96"/>
    <s v="  "/>
    <x v="1"/>
    <x v="6"/>
    <x v="6"/>
    <s v="U"/>
    <x v="0"/>
    <s v="    "/>
    <x v="0"/>
    <x v="0"/>
    <x v="0"/>
    <s v="CLIFTON.R.FORD@USACE.ARMY.MIL                     "/>
    <x v="10"/>
    <x v="0"/>
    <s v="2023-11-14"/>
    <x v="0"/>
    <x v="0"/>
    <x v="0"/>
    <x v="10"/>
    <x v="0"/>
    <x v="1"/>
    <x v="1"/>
    <s v="CLIFTON FORD / CLIFTON.R.FORD@USACE.ARMY.MIL"/>
    <n v="108331.2"/>
    <n v="108331.2"/>
    <n v="108331.2"/>
    <n v="108331.2"/>
    <n v="108331.2"/>
    <n v="108331.2"/>
    <n v="108331.2"/>
    <s v="202"/>
    <n v="0"/>
    <n v="108331.2"/>
    <n v="108331.2"/>
    <n v="108331.2"/>
    <n v="108331.2"/>
    <x v="0"/>
    <s v="   "/>
    <m/>
    <m/>
  </r>
  <r>
    <s v="2023"/>
    <x v="0"/>
    <x v="0"/>
    <x v="1"/>
    <s v="96"/>
    <s v="  "/>
    <x v="1"/>
    <x v="6"/>
    <x v="6"/>
    <s v="U"/>
    <x v="0"/>
    <s v="    "/>
    <x v="1"/>
    <x v="1"/>
    <x v="0"/>
    <s v="CLIFTON.R.FORD@USACE.ARMY.MIL                     "/>
    <x v="10"/>
    <x v="0"/>
    <s v="2023-11-14"/>
    <x v="0"/>
    <x v="0"/>
    <x v="0"/>
    <x v="10"/>
    <x v="0"/>
    <x v="1"/>
    <x v="1"/>
    <s v="CLIFTON FORD / CLIFTON.R.FORD@USACE.ARMY.MIL"/>
    <n v="3247.66"/>
    <n v="3376.27"/>
    <n v="3376.27"/>
    <n v="3376.27"/>
    <n v="9339.69"/>
    <n v="9339.69"/>
    <n v="29789.72"/>
    <s v="202"/>
    <n v="0"/>
    <n v="3247.66"/>
    <n v="3376.27"/>
    <n v="9339.69"/>
    <n v="39027.379999999997"/>
    <x v="1"/>
    <s v="   "/>
    <m/>
    <m/>
  </r>
  <r>
    <s v="2023"/>
    <x v="0"/>
    <x v="0"/>
    <x v="1"/>
    <s v="96"/>
    <s v="  "/>
    <x v="1"/>
    <x v="6"/>
    <x v="6"/>
    <s v="U"/>
    <x v="0"/>
    <s v="    "/>
    <x v="50"/>
    <x v="50"/>
    <x v="0"/>
    <s v="CLIFTON.R.FORD@USACE.ARMY.MIL                     "/>
    <x v="10"/>
    <x v="0"/>
    <s v="2023-11-14"/>
    <x v="0"/>
    <x v="0"/>
    <x v="0"/>
    <x v="10"/>
    <x v="0"/>
    <x v="1"/>
    <x v="1"/>
    <s v="CLIFTON FORD / CLIFTON.R.FORD@USACE.ARMY.MIL"/>
    <n v="0"/>
    <n v="0"/>
    <n v="0"/>
    <n v="0"/>
    <n v="0"/>
    <n v="1384.36"/>
    <n v="1384.36"/>
    <s v="202"/>
    <n v="0"/>
    <n v="0"/>
    <n v="0"/>
    <n v="1384.36"/>
    <n v="1384.36"/>
    <x v="50"/>
    <s v="   "/>
    <m/>
    <m/>
  </r>
  <r>
    <s v="2023"/>
    <x v="0"/>
    <x v="0"/>
    <x v="1"/>
    <s v="96"/>
    <s v="  "/>
    <x v="1"/>
    <x v="6"/>
    <x v="6"/>
    <s v="U"/>
    <x v="0"/>
    <s v="    "/>
    <x v="3"/>
    <x v="3"/>
    <x v="0"/>
    <s v="CLIFTON.R.FORD@USACE.ARMY.MIL                     "/>
    <x v="10"/>
    <x v="0"/>
    <s v="2023-11-14"/>
    <x v="0"/>
    <x v="0"/>
    <x v="1"/>
    <x v="10"/>
    <x v="0"/>
    <x v="1"/>
    <x v="1"/>
    <s v="CLIFTON FORD / CLIFTON.R.FORD@USACE.ARMY.MIL"/>
    <n v="111578.86"/>
    <n v="111707.47"/>
    <n v="111707.47"/>
    <n v="111707.47"/>
    <n v="117670.89"/>
    <n v="119055.25"/>
    <n v="139505.28"/>
    <s v="202"/>
    <n v="0"/>
    <n v="111578.86"/>
    <n v="111707.47"/>
    <n v="119055.25"/>
    <n v="148742.94"/>
    <x v="3"/>
    <s v="   "/>
    <m/>
    <m/>
  </r>
  <r>
    <s v="2023"/>
    <x v="0"/>
    <x v="0"/>
    <x v="1"/>
    <s v="96"/>
    <s v="  "/>
    <x v="1"/>
    <x v="6"/>
    <x v="6"/>
    <s v="U"/>
    <x v="0"/>
    <s v="    "/>
    <x v="4"/>
    <x v="4"/>
    <x v="0"/>
    <s v="CLIFTON.R.FORD@USACE.ARMY.MIL                     "/>
    <x v="10"/>
    <x v="0"/>
    <s v="2023-11-14"/>
    <x v="0"/>
    <x v="0"/>
    <x v="1"/>
    <x v="10"/>
    <x v="0"/>
    <x v="1"/>
    <x v="1"/>
    <s v="CLIFTON FORD / CLIFTON.R.FORD@USACE.ARMY.MIL"/>
    <n v="111578.86"/>
    <n v="111707.47"/>
    <n v="111707.47"/>
    <n v="111707.47"/>
    <n v="117670.89"/>
    <n v="119055.25"/>
    <n v="139505.28"/>
    <s v="202"/>
    <n v="0"/>
    <n v="111578.86"/>
    <n v="111707.47"/>
    <n v="119055.25"/>
    <n v="148742.94"/>
    <x v="4"/>
    <s v="   "/>
    <m/>
    <m/>
  </r>
  <r>
    <s v="2023"/>
    <x v="0"/>
    <x v="0"/>
    <x v="1"/>
    <s v="96"/>
    <s v="  "/>
    <x v="1"/>
    <x v="6"/>
    <x v="6"/>
    <s v="U"/>
    <x v="0"/>
    <s v="    "/>
    <x v="39"/>
    <x v="39"/>
    <x v="0"/>
    <s v="CLIFTON.R.FORD@USACE.ARMY.MIL                     "/>
    <x v="10"/>
    <x v="0"/>
    <s v="2023-11-14"/>
    <x v="1"/>
    <x v="1"/>
    <x v="0"/>
    <x v="10"/>
    <x v="0"/>
    <x v="1"/>
    <x v="1"/>
    <s v="CLIFTON FORD / CLIFTON.R.FORD@USACE.ARMY.MIL"/>
    <n v="83117.539999999994"/>
    <n v="83001.72"/>
    <n v="83367.12"/>
    <n v="83367.12"/>
    <n v="83367.12"/>
    <n v="106263.59"/>
    <n v="118528.16"/>
    <s v="202"/>
    <n v="0"/>
    <n v="83009.84"/>
    <n v="83367.12"/>
    <n v="103089.23"/>
    <n v="148742.94"/>
    <x v="39"/>
    <s v="   "/>
    <m/>
    <m/>
  </r>
  <r>
    <s v="2023"/>
    <x v="0"/>
    <x v="0"/>
    <x v="1"/>
    <s v="96"/>
    <s v="  "/>
    <x v="1"/>
    <x v="6"/>
    <x v="6"/>
    <s v="U"/>
    <x v="0"/>
    <s v="    "/>
    <x v="40"/>
    <x v="40"/>
    <x v="0"/>
    <s v="CLIFTON.R.FORD@USACE.ARMY.MIL                     "/>
    <x v="10"/>
    <x v="0"/>
    <s v="2023-11-14"/>
    <x v="1"/>
    <x v="1"/>
    <x v="1"/>
    <x v="10"/>
    <x v="0"/>
    <x v="1"/>
    <x v="1"/>
    <s v="CLIFTON FORD / CLIFTON.R.FORD@USACE.ARMY.MIL"/>
    <n v="83117.539999999994"/>
    <n v="83001.72"/>
    <n v="83367.12"/>
    <n v="83367.12"/>
    <n v="83367.12"/>
    <n v="106263.59"/>
    <n v="118528.16"/>
    <s v="202"/>
    <n v="0"/>
    <n v="83009.84"/>
    <n v="83367.12"/>
    <n v="103089.23"/>
    <n v="148742.94"/>
    <x v="40"/>
    <s v="   "/>
    <m/>
    <m/>
  </r>
  <r>
    <s v="2023"/>
    <x v="0"/>
    <x v="0"/>
    <x v="1"/>
    <s v="96"/>
    <s v="  "/>
    <x v="1"/>
    <x v="6"/>
    <x v="6"/>
    <s v="U"/>
    <x v="0"/>
    <s v="    "/>
    <x v="41"/>
    <x v="41"/>
    <x v="0"/>
    <s v="CLIFTON.R.FORD@USACE.ARMY.MIL                     "/>
    <x v="10"/>
    <x v="0"/>
    <s v="2023-11-14"/>
    <x v="1"/>
    <x v="1"/>
    <x v="1"/>
    <x v="10"/>
    <x v="0"/>
    <x v="1"/>
    <x v="1"/>
    <s v="CLIFTON FORD / CLIFTON.R.FORD@USACE.ARMY.MIL"/>
    <n v="83117.539999999994"/>
    <n v="83001.72"/>
    <n v="83367.12"/>
    <n v="83367.12"/>
    <n v="83367.12"/>
    <n v="106263.59"/>
    <n v="118528.16"/>
    <s v="202"/>
    <n v="0"/>
    <n v="83009.84"/>
    <n v="83367.12"/>
    <n v="103089.23"/>
    <n v="148742.94"/>
    <x v="41"/>
    <s v="   "/>
    <m/>
    <m/>
  </r>
  <r>
    <s v="2023"/>
    <x v="0"/>
    <x v="0"/>
    <x v="1"/>
    <s v="96"/>
    <s v="  "/>
    <x v="1"/>
    <x v="6"/>
    <x v="6"/>
    <s v="U"/>
    <x v="0"/>
    <s v="    "/>
    <x v="42"/>
    <x v="42"/>
    <x v="0"/>
    <s v="CLIFTON.R.FORD@USACE.ARMY.MIL                     "/>
    <x v="10"/>
    <x v="0"/>
    <s v="2023-11-14"/>
    <x v="1"/>
    <x v="1"/>
    <x v="1"/>
    <x v="10"/>
    <x v="0"/>
    <x v="1"/>
    <x v="1"/>
    <s v="CLIFTON FORD / CLIFTON.R.FORD@USACE.ARMY.MIL"/>
    <n v="83117.539999999994"/>
    <n v="83001.72"/>
    <n v="83367.12"/>
    <n v="83367.12"/>
    <n v="83367.12"/>
    <n v="106263.59"/>
    <n v="118528.16"/>
    <s v="202"/>
    <n v="0"/>
    <n v="83009.84"/>
    <n v="83367.12"/>
    <n v="103089.23"/>
    <n v="148742.94"/>
    <x v="42"/>
    <s v="   "/>
    <m/>
    <m/>
  </r>
  <r>
    <s v="2023"/>
    <x v="0"/>
    <x v="0"/>
    <x v="1"/>
    <s v="96"/>
    <s v="  "/>
    <x v="1"/>
    <x v="6"/>
    <x v="6"/>
    <s v="U"/>
    <x v="0"/>
    <s v="    "/>
    <x v="5"/>
    <x v="5"/>
    <x v="0"/>
    <s v="CLIFTON.R.FORD@USACE.ARMY.MIL                     "/>
    <x v="10"/>
    <x v="0"/>
    <s v="2023-11-14"/>
    <x v="1"/>
    <x v="1"/>
    <x v="0"/>
    <x v="10"/>
    <x v="0"/>
    <x v="1"/>
    <x v="1"/>
    <s v="CLIFTON FORD / CLIFTON.R.FORD@USACE.ARMY.MIL"/>
    <n v="28461.32"/>
    <n v="28705.75"/>
    <n v="28340.35"/>
    <n v="28340.35"/>
    <n v="34303.769999999997"/>
    <n v="12791.66"/>
    <n v="20977.119999999999"/>
    <s v="202"/>
    <n v="0"/>
    <n v="28569.02"/>
    <n v="28340.35"/>
    <n v="15966.02"/>
    <n v="0"/>
    <x v="5"/>
    <s v="   "/>
    <m/>
    <m/>
  </r>
  <r>
    <s v="2023"/>
    <x v="0"/>
    <x v="0"/>
    <x v="1"/>
    <s v="96"/>
    <s v="  "/>
    <x v="1"/>
    <x v="6"/>
    <x v="6"/>
    <s v="U"/>
    <x v="0"/>
    <s v="    "/>
    <x v="7"/>
    <x v="7"/>
    <x v="0"/>
    <s v="CLIFTON.R.FORD@USACE.ARMY.MIL                     "/>
    <x v="10"/>
    <x v="0"/>
    <s v="2023-11-14"/>
    <x v="1"/>
    <x v="1"/>
    <x v="1"/>
    <x v="10"/>
    <x v="0"/>
    <x v="1"/>
    <x v="1"/>
    <s v="CLIFTON FORD / CLIFTON.R.FORD@USACE.ARMY.MIL"/>
    <n v="28461.32"/>
    <n v="28705.75"/>
    <n v="28340.35"/>
    <n v="28340.35"/>
    <n v="34303.769999999997"/>
    <n v="12791.66"/>
    <n v="20977.119999999999"/>
    <s v="202"/>
    <n v="0"/>
    <n v="28569.02"/>
    <n v="28340.35"/>
    <n v="15966.02"/>
    <n v="0"/>
    <x v="7"/>
    <s v="   "/>
    <m/>
    <m/>
  </r>
  <r>
    <s v="2023"/>
    <x v="0"/>
    <x v="0"/>
    <x v="1"/>
    <s v="96"/>
    <s v="  "/>
    <x v="1"/>
    <x v="6"/>
    <x v="6"/>
    <s v="U"/>
    <x v="0"/>
    <s v="    "/>
    <x v="8"/>
    <x v="8"/>
    <x v="0"/>
    <s v="CLIFTON.R.FORD@USACE.ARMY.MIL                     "/>
    <x v="10"/>
    <x v="0"/>
    <s v="2023-11-14"/>
    <x v="1"/>
    <x v="1"/>
    <x v="1"/>
    <x v="10"/>
    <x v="0"/>
    <x v="1"/>
    <x v="1"/>
    <s v="CLIFTON FORD / CLIFTON.R.FORD@USACE.ARMY.MIL"/>
    <n v="28461.32"/>
    <n v="28705.75"/>
    <n v="28340.35"/>
    <n v="28340.35"/>
    <n v="34303.769999999997"/>
    <n v="12791.66"/>
    <n v="20977.119999999999"/>
    <s v="202"/>
    <n v="0"/>
    <n v="28569.02"/>
    <n v="28340.35"/>
    <n v="15966.02"/>
    <n v="0"/>
    <x v="8"/>
    <s v="   "/>
    <m/>
    <m/>
  </r>
  <r>
    <s v="2023"/>
    <x v="0"/>
    <x v="0"/>
    <x v="1"/>
    <s v="96"/>
    <s v="  "/>
    <x v="1"/>
    <x v="6"/>
    <x v="6"/>
    <s v="U"/>
    <x v="0"/>
    <s v="    "/>
    <x v="9"/>
    <x v="9"/>
    <x v="0"/>
    <s v="CLIFTON.R.FORD@USACE.ARMY.MIL                     "/>
    <x v="10"/>
    <x v="0"/>
    <s v="2023-11-14"/>
    <x v="1"/>
    <x v="1"/>
    <x v="1"/>
    <x v="10"/>
    <x v="0"/>
    <x v="1"/>
    <x v="1"/>
    <s v="CLIFTON FORD / CLIFTON.R.FORD@USACE.ARMY.MIL"/>
    <n v="111578.86"/>
    <n v="111707.47"/>
    <n v="111707.47"/>
    <n v="111707.47"/>
    <n v="117670.89"/>
    <n v="119055.25"/>
    <n v="139505.28"/>
    <s v="202"/>
    <n v="0"/>
    <n v="111578.86"/>
    <n v="111707.47"/>
    <n v="119055.25"/>
    <n v="148742.94"/>
    <x v="9"/>
    <s v="   "/>
    <m/>
    <m/>
  </r>
  <r>
    <s v="2023"/>
    <x v="0"/>
    <x v="0"/>
    <x v="1"/>
    <s v="96"/>
    <s v="  "/>
    <x v="1"/>
    <x v="6"/>
    <x v="6"/>
    <s v="U"/>
    <x v="0"/>
    <s v="    "/>
    <x v="10"/>
    <x v="10"/>
    <x v="0"/>
    <s v="CLIFTON.R.FORD@USACE.ARMY.MIL                     "/>
    <x v="10"/>
    <x v="0"/>
    <s v="2023-11-14"/>
    <x v="1"/>
    <x v="1"/>
    <x v="0"/>
    <x v="10"/>
    <x v="0"/>
    <x v="1"/>
    <x v="1"/>
    <s v="CLIFTON FORD / CLIFTON.R.FORD@USACE.ARMY.MIL"/>
    <n v="28461.32"/>
    <n v="28705.75"/>
    <n v="28340.35"/>
    <n v="28340.35"/>
    <n v="34303.769999999997"/>
    <n v="12791.66"/>
    <n v="20977.119999999999"/>
    <s v="202"/>
    <n v="0"/>
    <n v="28569.02"/>
    <n v="28340.35"/>
    <n v="15966.02"/>
    <n v="0"/>
    <x v="10"/>
    <s v="   "/>
    <m/>
    <m/>
  </r>
  <r>
    <s v="2023"/>
    <x v="0"/>
    <x v="0"/>
    <x v="1"/>
    <s v="96"/>
    <s v="  "/>
    <x v="1"/>
    <x v="6"/>
    <x v="6"/>
    <s v="U"/>
    <x v="0"/>
    <s v="    "/>
    <x v="11"/>
    <x v="11"/>
    <x v="0"/>
    <s v="CLIFTON.R.FORD@USACE.ARMY.MIL                     "/>
    <x v="10"/>
    <x v="0"/>
    <s v="2023-11-14"/>
    <x v="2"/>
    <x v="2"/>
    <x v="0"/>
    <x v="10"/>
    <x v="0"/>
    <x v="1"/>
    <x v="1"/>
    <s v="CLIFTON FORD / CLIFTON.R.FORD@USACE.ARMY.MIL"/>
    <n v="1159278.82"/>
    <n v="1159278.82"/>
    <n v="1159278.82"/>
    <n v="1159278.82"/>
    <n v="1159278.82"/>
    <n v="1159278.82"/>
    <n v="1159278.82"/>
    <s v="202"/>
    <n v="0"/>
    <n v="1159278.82"/>
    <n v="1159278.82"/>
    <n v="1159278.82"/>
    <n v="1159278.82"/>
    <x v="11"/>
    <s v="   "/>
    <m/>
    <m/>
  </r>
  <r>
    <s v="2023"/>
    <x v="0"/>
    <x v="0"/>
    <x v="1"/>
    <s v="96"/>
    <s v="  "/>
    <x v="1"/>
    <x v="6"/>
    <x v="6"/>
    <s v="U"/>
    <x v="0"/>
    <s v="    "/>
    <x v="44"/>
    <x v="44"/>
    <x v="0"/>
    <s v="CLIFTON.R.FORD@USACE.ARMY.MIL                     "/>
    <x v="10"/>
    <x v="0"/>
    <s v="2023-11-14"/>
    <x v="2"/>
    <x v="2"/>
    <x v="0"/>
    <x v="10"/>
    <x v="0"/>
    <x v="1"/>
    <x v="1"/>
    <s v="CLIFTON FORD / CLIFTON.R.FORD@USACE.ARMY.MIL"/>
    <n v="83117.539999999994"/>
    <n v="83001.72"/>
    <n v="83367.12"/>
    <n v="83367.12"/>
    <n v="83367.12"/>
    <n v="106263.59"/>
    <n v="118528.16"/>
    <s v="202"/>
    <n v="0"/>
    <n v="83009.84"/>
    <n v="83367.12"/>
    <n v="103089.23"/>
    <n v="148742.94"/>
    <x v="44"/>
    <s v="   "/>
    <m/>
    <m/>
  </r>
  <r>
    <s v="2023"/>
    <x v="0"/>
    <x v="0"/>
    <x v="1"/>
    <s v="96"/>
    <s v="  "/>
    <x v="1"/>
    <x v="6"/>
    <x v="6"/>
    <s v="U"/>
    <x v="0"/>
    <s v="    "/>
    <x v="31"/>
    <x v="31"/>
    <x v="0"/>
    <s v="CLIFTON.R.FORD@USACE.ARMY.MIL                     "/>
    <x v="10"/>
    <x v="0"/>
    <s v="2023-11-14"/>
    <x v="2"/>
    <x v="2"/>
    <x v="1"/>
    <x v="10"/>
    <x v="0"/>
    <x v="1"/>
    <x v="1"/>
    <s v="CLIFTON FORD / CLIFTON.R.FORD@USACE.ARMY.MIL"/>
    <n v="-278343.42"/>
    <n v="-502751.01"/>
    <n v="-526572.52"/>
    <n v="-862090.92"/>
    <n v="-972535.24"/>
    <n v="-1031850.15"/>
    <n v="-1075350.97"/>
    <s v="202"/>
    <n v="0"/>
    <n v="-389411.17"/>
    <n v="-685820.74"/>
    <n v="-992257.35"/>
    <n v="-1105565.75"/>
    <x v="31"/>
    <s v="   "/>
    <m/>
    <m/>
  </r>
  <r>
    <s v="2023"/>
    <x v="0"/>
    <x v="0"/>
    <x v="1"/>
    <s v="96"/>
    <s v="  "/>
    <x v="1"/>
    <x v="6"/>
    <x v="6"/>
    <s v="U"/>
    <x v="0"/>
    <s v="    "/>
    <x v="12"/>
    <x v="12"/>
    <x v="0"/>
    <s v="CLIFTON.R.FORD@USACE.ARMY.MIL                     "/>
    <x v="10"/>
    <x v="0"/>
    <s v="2023-11-14"/>
    <x v="2"/>
    <x v="2"/>
    <x v="0"/>
    <x v="10"/>
    <x v="0"/>
    <x v="1"/>
    <x v="1"/>
    <s v="CLIFTON FORD / CLIFTON.R.FORD@USACE.ARMY.MIL"/>
    <n v="-3247.66"/>
    <n v="-3376.27"/>
    <n v="-3376.27"/>
    <n v="-3376.27"/>
    <n v="-9339.69"/>
    <n v="-9339.69"/>
    <n v="-29789.72"/>
    <s v="202"/>
    <n v="0"/>
    <n v="-3247.66"/>
    <n v="-3376.27"/>
    <n v="-9339.69"/>
    <n v="-39027.379999999997"/>
    <x v="12"/>
    <s v="   "/>
    <m/>
    <m/>
  </r>
  <r>
    <s v="2023"/>
    <x v="0"/>
    <x v="0"/>
    <x v="1"/>
    <s v="96"/>
    <s v="  "/>
    <x v="1"/>
    <x v="6"/>
    <x v="6"/>
    <s v="U"/>
    <x v="0"/>
    <s v="    "/>
    <x v="13"/>
    <x v="13"/>
    <x v="0"/>
    <s v="CLIFTON.R.FORD@USACE.ARMY.MIL                     "/>
    <x v="10"/>
    <x v="0"/>
    <s v="2023-11-14"/>
    <x v="2"/>
    <x v="2"/>
    <x v="0"/>
    <x v="10"/>
    <x v="0"/>
    <x v="1"/>
    <x v="1"/>
    <s v="CLIFTON FORD / CLIFTON.R.FORD@USACE.ARMY.MIL"/>
    <n v="960805.28"/>
    <n v="736153.26"/>
    <n v="712697.15"/>
    <n v="377178.75"/>
    <n v="260771.01"/>
    <n v="224352.57"/>
    <n v="172666.29"/>
    <s v="202"/>
    <n v="0"/>
    <n v="849629.83"/>
    <n v="553448.93000000005"/>
    <n v="260771.01"/>
    <n v="163428.63"/>
    <x v="13"/>
    <s v="   "/>
    <m/>
    <m/>
  </r>
  <r>
    <s v="2023"/>
    <x v="0"/>
    <x v="0"/>
    <x v="1"/>
    <s v="96"/>
    <s v="  "/>
    <x v="1"/>
    <x v="6"/>
    <x v="6"/>
    <s v="U"/>
    <x v="0"/>
    <s v="    "/>
    <x v="14"/>
    <x v="14"/>
    <x v="0"/>
    <s v="CLIFTON.R.FORD@USACE.ARMY.MIL                     "/>
    <x v="10"/>
    <x v="0"/>
    <s v="2023-11-14"/>
    <x v="2"/>
    <x v="2"/>
    <x v="1"/>
    <x v="10"/>
    <x v="0"/>
    <x v="1"/>
    <x v="1"/>
    <s v="CLIFTON FORD / CLIFTON.R.FORD@USACE.ARMY.MIL"/>
    <n v="1159278.82"/>
    <n v="1159278.82"/>
    <n v="1159278.82"/>
    <n v="1159278.82"/>
    <n v="1159278.82"/>
    <n v="1159278.82"/>
    <n v="1159278.82"/>
    <s v="202"/>
    <n v="0"/>
    <n v="1159278.82"/>
    <n v="1159278.82"/>
    <n v="1159278.82"/>
    <n v="1159278.82"/>
    <x v="14"/>
    <s v="   "/>
    <m/>
    <m/>
  </r>
  <r>
    <s v="2023"/>
    <x v="0"/>
    <x v="0"/>
    <x v="1"/>
    <s v="96"/>
    <s v="  "/>
    <x v="1"/>
    <x v="6"/>
    <x v="6"/>
    <s v="U"/>
    <x v="0"/>
    <s v="    "/>
    <x v="15"/>
    <x v="15"/>
    <x v="0"/>
    <s v="CLIFTON.R.FORD@USACE.ARMY.MIL                     "/>
    <x v="10"/>
    <x v="0"/>
    <s v="2023-11-14"/>
    <x v="2"/>
    <x v="2"/>
    <x v="1"/>
    <x v="10"/>
    <x v="0"/>
    <x v="1"/>
    <x v="1"/>
    <s v="CLIFTON FORD / CLIFTON.R.FORD@USACE.ARMY.MIL"/>
    <n v="960805.28"/>
    <n v="736153.26"/>
    <n v="712697.15"/>
    <n v="377178.75"/>
    <n v="260771.01"/>
    <n v="224352.57"/>
    <n v="172666.29"/>
    <s v="202"/>
    <n v="0"/>
    <n v="849629.83"/>
    <n v="553448.93000000005"/>
    <n v="260771.01"/>
    <n v="163428.63"/>
    <x v="15"/>
    <s v="   "/>
    <m/>
    <m/>
  </r>
  <r>
    <s v="2023"/>
    <x v="0"/>
    <x v="0"/>
    <x v="1"/>
    <s v="96"/>
    <s v="  "/>
    <x v="1"/>
    <x v="6"/>
    <x v="6"/>
    <s v="U"/>
    <x v="0"/>
    <s v="    "/>
    <x v="32"/>
    <x v="32"/>
    <x v="0"/>
    <s v="CLIFTON.R.FORD@USACE.ARMY.MIL                     "/>
    <x v="10"/>
    <x v="0"/>
    <s v="2023-11-14"/>
    <x v="4"/>
    <x v="4"/>
    <x v="0"/>
    <x v="10"/>
    <x v="0"/>
    <x v="1"/>
    <x v="1"/>
    <s v="CLIFTON FORD / CLIFTON.R.FORD@USACE.ARMY.MIL"/>
    <n v="278343.42"/>
    <n v="502751.01"/>
    <n v="526572.52"/>
    <n v="862090.92"/>
    <n v="972535.24"/>
    <n v="1031850.15"/>
    <n v="1075350.97"/>
    <s v="202"/>
    <n v="0"/>
    <n v="389411.17"/>
    <n v="685820.74"/>
    <n v="992257.35"/>
    <n v="1105565.75"/>
    <x v="32"/>
    <s v="   "/>
    <m/>
    <m/>
  </r>
  <r>
    <s v="2023"/>
    <x v="0"/>
    <x v="0"/>
    <x v="1"/>
    <s v="96"/>
    <s v="  "/>
    <x v="1"/>
    <x v="6"/>
    <x v="6"/>
    <s v="U"/>
    <x v="0"/>
    <s v="    "/>
    <x v="33"/>
    <x v="33"/>
    <x v="0"/>
    <s v="CLIFTON.R.FORD@USACE.ARMY.MIL                     "/>
    <x v="10"/>
    <x v="0"/>
    <s v="2023-11-14"/>
    <x v="4"/>
    <x v="4"/>
    <x v="1"/>
    <x v="10"/>
    <x v="0"/>
    <x v="1"/>
    <x v="1"/>
    <s v="CLIFTON FORD / CLIFTON.R.FORD@USACE.ARMY.MIL"/>
    <n v="278343.42"/>
    <n v="502751.01"/>
    <n v="526572.52"/>
    <n v="862090.92"/>
    <n v="972535.24"/>
    <n v="1031850.15"/>
    <n v="1075350.97"/>
    <s v="202"/>
    <n v="0"/>
    <n v="389411.17"/>
    <n v="685820.74"/>
    <n v="992257.35"/>
    <n v="1105565.75"/>
    <x v="33"/>
    <s v="   "/>
    <m/>
    <m/>
  </r>
  <r>
    <s v="2023"/>
    <x v="0"/>
    <x v="0"/>
    <x v="1"/>
    <s v="96"/>
    <s v="  "/>
    <x v="1"/>
    <x v="6"/>
    <x v="6"/>
    <s v="U"/>
    <x v="0"/>
    <s v="    "/>
    <x v="51"/>
    <x v="51"/>
    <x v="0"/>
    <s v="CLIFTON.R.FORD@USACE.ARMY.MIL                     "/>
    <x v="10"/>
    <x v="0"/>
    <s v="2023-11-14"/>
    <x v="4"/>
    <x v="4"/>
    <x v="0"/>
    <x v="10"/>
    <x v="0"/>
    <x v="1"/>
    <x v="1"/>
    <s v="CLIFTON FORD / CLIFTON.R.FORD@USACE.ARMY.MIL"/>
    <n v="0"/>
    <n v="0"/>
    <n v="0"/>
    <n v="0"/>
    <n v="0"/>
    <n v="-1384.36"/>
    <n v="-1384.36"/>
    <s v="202"/>
    <n v="0"/>
    <n v="0"/>
    <n v="0"/>
    <n v="-1384.36"/>
    <n v="-1384.36"/>
    <x v="51"/>
    <s v="   "/>
    <m/>
    <m/>
  </r>
  <r>
    <s v="2023"/>
    <x v="0"/>
    <x v="0"/>
    <x v="1"/>
    <s v="96"/>
    <s v="  "/>
    <x v="1"/>
    <x v="6"/>
    <x v="6"/>
    <s v="U"/>
    <x v="0"/>
    <s v="    "/>
    <x v="52"/>
    <x v="52"/>
    <x v="0"/>
    <s v="CLIFTON.R.FORD@USACE.ARMY.MIL                     "/>
    <x v="10"/>
    <x v="0"/>
    <s v="2023-11-14"/>
    <x v="4"/>
    <x v="4"/>
    <x v="1"/>
    <x v="10"/>
    <x v="0"/>
    <x v="1"/>
    <x v="1"/>
    <s v="CLIFTON FORD / CLIFTON.R.FORD@USACE.ARMY.MIL"/>
    <n v="0"/>
    <n v="0"/>
    <n v="0"/>
    <n v="0"/>
    <n v="0"/>
    <n v="-1384.36"/>
    <n v="-1384.36"/>
    <s v="202"/>
    <n v="0"/>
    <n v="0"/>
    <n v="0"/>
    <n v="-1384.36"/>
    <n v="-1384.36"/>
    <x v="52"/>
    <s v="   "/>
    <m/>
    <m/>
  </r>
  <r>
    <s v="2023"/>
    <x v="0"/>
    <x v="0"/>
    <x v="1"/>
    <s v="96"/>
    <s v="  "/>
    <x v="1"/>
    <x v="6"/>
    <x v="6"/>
    <s v="U"/>
    <x v="0"/>
    <s v="    "/>
    <x v="53"/>
    <x v="53"/>
    <x v="0"/>
    <s v="CLIFTON.R.FORD@USACE.ARMY.MIL                     "/>
    <x v="10"/>
    <x v="0"/>
    <s v="2023-11-14"/>
    <x v="4"/>
    <x v="4"/>
    <x v="0"/>
    <x v="10"/>
    <x v="0"/>
    <x v="1"/>
    <x v="1"/>
    <s v="CLIFTON FORD / CLIFTON.R.FORD@USACE.ARMY.MIL"/>
    <n v="0"/>
    <n v="0"/>
    <n v="0"/>
    <n v="0"/>
    <n v="0"/>
    <n v="1384.36"/>
    <n v="1384.36"/>
    <s v="202"/>
    <n v="0"/>
    <n v="0"/>
    <n v="0"/>
    <n v="1384.36"/>
    <n v="1384.36"/>
    <x v="53"/>
    <s v="   "/>
    <m/>
    <m/>
  </r>
  <r>
    <s v="2023"/>
    <x v="0"/>
    <x v="0"/>
    <x v="1"/>
    <s v="96"/>
    <s v="  "/>
    <x v="1"/>
    <x v="6"/>
    <x v="6"/>
    <s v="U"/>
    <x v="0"/>
    <s v="    "/>
    <x v="54"/>
    <x v="54"/>
    <x v="0"/>
    <s v="CLIFTON.R.FORD@USACE.ARMY.MIL                     "/>
    <x v="10"/>
    <x v="0"/>
    <s v="2023-11-14"/>
    <x v="4"/>
    <x v="4"/>
    <x v="1"/>
    <x v="10"/>
    <x v="0"/>
    <x v="1"/>
    <x v="1"/>
    <s v="CLIFTON FORD / CLIFTON.R.FORD@USACE.ARMY.MIL"/>
    <n v="0"/>
    <n v="0"/>
    <n v="0"/>
    <n v="0"/>
    <n v="0"/>
    <n v="1384.36"/>
    <n v="1384.36"/>
    <s v="202"/>
    <n v="0"/>
    <n v="0"/>
    <n v="0"/>
    <n v="1384.36"/>
    <n v="1384.36"/>
    <x v="54"/>
    <s v="   "/>
    <m/>
    <m/>
  </r>
  <r>
    <s v="2023"/>
    <x v="0"/>
    <x v="0"/>
    <x v="1"/>
    <s v="96"/>
    <s v="  "/>
    <x v="1"/>
    <x v="6"/>
    <x v="6"/>
    <s v="U"/>
    <x v="0"/>
    <s v="    "/>
    <x v="34"/>
    <x v="34"/>
    <x v="0"/>
    <s v="CLIFTON.R.FORD@USACE.ARMY.MIL                     "/>
    <x v="10"/>
    <x v="0"/>
    <s v="2023-11-14"/>
    <x v="4"/>
    <x v="4"/>
    <x v="1"/>
    <x v="10"/>
    <x v="0"/>
    <x v="1"/>
    <x v="1"/>
    <s v="CLIFTON FORD / CLIFTON.R.FORD@USACE.ARMY.MIL"/>
    <n v="278343.42"/>
    <n v="502751.01"/>
    <n v="526572.52"/>
    <n v="862090.92"/>
    <n v="972535.24"/>
    <n v="1030465.79"/>
    <n v="1073966.6100000001"/>
    <s v="202"/>
    <n v="0"/>
    <n v="389411.17"/>
    <n v="685820.74"/>
    <n v="990872.99"/>
    <n v="1104181.3899999999"/>
    <x v="34"/>
    <s v="   "/>
    <m/>
    <m/>
  </r>
  <r>
    <s v="2023"/>
    <x v="0"/>
    <x v="0"/>
    <x v="1"/>
    <s v="96"/>
    <s v="  "/>
    <x v="1"/>
    <x v="6"/>
    <x v="6"/>
    <s v="U"/>
    <x v="0"/>
    <s v="    "/>
    <x v="35"/>
    <x v="35"/>
    <x v="0"/>
    <s v="CLIFTON.R.FORD@USACE.ARMY.MIL                     "/>
    <x v="10"/>
    <x v="0"/>
    <s v="2023-11-14"/>
    <x v="4"/>
    <x v="4"/>
    <x v="1"/>
    <x v="10"/>
    <x v="0"/>
    <x v="1"/>
    <x v="1"/>
    <s v="CLIFTON FORD / CLIFTON.R.FORD@USACE.ARMY.MIL"/>
    <n v="278343.42"/>
    <n v="502751.01"/>
    <n v="526572.52"/>
    <n v="862090.92"/>
    <n v="972535.24"/>
    <n v="1030465.79"/>
    <n v="1073966.6100000001"/>
    <s v="202"/>
    <n v="0"/>
    <n v="389411.17"/>
    <n v="685820.74"/>
    <n v="990872.99"/>
    <n v="1104181.3899999999"/>
    <x v="35"/>
    <s v="   "/>
    <m/>
    <m/>
  </r>
  <r>
    <s v="2023"/>
    <x v="0"/>
    <x v="0"/>
    <x v="1"/>
    <s v="96"/>
    <s v="  "/>
    <x v="1"/>
    <x v="6"/>
    <x v="6"/>
    <s v="U"/>
    <x v="0"/>
    <s v="    "/>
    <x v="16"/>
    <x v="16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108331.2"/>
    <n v="108331.2"/>
    <n v="108331.2"/>
    <n v="108331.2"/>
    <n v="108331.2"/>
    <n v="108331.2"/>
    <n v="108331.2"/>
    <s v="202"/>
    <n v="0"/>
    <n v="108331.2"/>
    <n v="108331.2"/>
    <n v="108331.2"/>
    <n v="108331.2"/>
    <x v="16"/>
    <s v="   "/>
    <m/>
    <m/>
  </r>
  <r>
    <s v="2023"/>
    <x v="0"/>
    <x v="0"/>
    <x v="1"/>
    <s v="96"/>
    <s v="  "/>
    <x v="1"/>
    <x v="6"/>
    <x v="6"/>
    <s v="U"/>
    <x v="0"/>
    <s v="    "/>
    <x v="17"/>
    <x v="17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108331.2"/>
    <n v="108331.2"/>
    <n v="108331.2"/>
    <n v="108331.2"/>
    <n v="108331.2"/>
    <n v="108331.2"/>
    <n v="108331.2"/>
    <s v="202"/>
    <n v="0"/>
    <n v="108331.2"/>
    <n v="108331.2"/>
    <n v="108331.2"/>
    <n v="108331.2"/>
    <x v="17"/>
    <s v="   "/>
    <m/>
    <m/>
  </r>
  <r>
    <s v="2023"/>
    <x v="0"/>
    <x v="0"/>
    <x v="1"/>
    <s v="96"/>
    <s v="  "/>
    <x v="1"/>
    <x v="6"/>
    <x v="6"/>
    <s v="U"/>
    <x v="0"/>
    <s v="    "/>
    <x v="18"/>
    <x v="18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28461.32"/>
    <n v="28705.75"/>
    <n v="28340.35"/>
    <n v="28340.35"/>
    <n v="34303.769999999997"/>
    <n v="12791.66"/>
    <n v="20977.119999999999"/>
    <s v="202"/>
    <n v="0"/>
    <n v="28569.02"/>
    <n v="28340.35"/>
    <n v="15966.02"/>
    <n v="0"/>
    <x v="18"/>
    <s v="   "/>
    <m/>
    <m/>
  </r>
  <r>
    <s v="2023"/>
    <x v="0"/>
    <x v="0"/>
    <x v="1"/>
    <s v="96"/>
    <s v="  "/>
    <x v="1"/>
    <x v="6"/>
    <x v="6"/>
    <s v="U"/>
    <x v="0"/>
    <s v="    "/>
    <x v="19"/>
    <x v="19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28461.32"/>
    <n v="28705.75"/>
    <n v="28340.35"/>
    <n v="28340.35"/>
    <n v="34303.769999999997"/>
    <n v="12791.66"/>
    <n v="20977.119999999999"/>
    <s v="202"/>
    <n v="0"/>
    <n v="28569.02"/>
    <n v="28340.35"/>
    <n v="15966.02"/>
    <n v="0"/>
    <x v="19"/>
    <s v="   "/>
    <m/>
    <m/>
  </r>
  <r>
    <s v="2023"/>
    <x v="0"/>
    <x v="0"/>
    <x v="1"/>
    <s v="96"/>
    <s v="  "/>
    <x v="1"/>
    <x v="6"/>
    <x v="6"/>
    <s v="U"/>
    <x v="0"/>
    <s v="    "/>
    <x v="20"/>
    <x v="20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1159278.82"/>
    <n v="1159278.82"/>
    <n v="1159278.82"/>
    <n v="1159278.82"/>
    <n v="1159278.82"/>
    <n v="1159278.82"/>
    <n v="1159278.82"/>
    <s v="202"/>
    <n v="0"/>
    <n v="1159278.82"/>
    <n v="1159278.82"/>
    <n v="1159278.82"/>
    <n v="1159278.82"/>
    <x v="20"/>
    <s v="   "/>
    <m/>
    <m/>
  </r>
  <r>
    <s v="2023"/>
    <x v="0"/>
    <x v="0"/>
    <x v="1"/>
    <s v="96"/>
    <s v="  "/>
    <x v="1"/>
    <x v="6"/>
    <x v="6"/>
    <s v="U"/>
    <x v="0"/>
    <s v="    "/>
    <x v="21"/>
    <x v="21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1159278.82"/>
    <n v="1159278.82"/>
    <n v="1159278.82"/>
    <n v="1159278.82"/>
    <n v="1159278.82"/>
    <n v="1159278.82"/>
    <n v="1159278.82"/>
    <s v="202"/>
    <n v="0"/>
    <n v="1159278.82"/>
    <n v="1159278.82"/>
    <n v="1159278.82"/>
    <n v="1159278.82"/>
    <x v="21"/>
    <s v="   "/>
    <m/>
    <m/>
  </r>
  <r>
    <s v="2023"/>
    <x v="0"/>
    <x v="0"/>
    <x v="1"/>
    <s v="96"/>
    <s v="  "/>
    <x v="1"/>
    <x v="6"/>
    <x v="6"/>
    <s v="U"/>
    <x v="0"/>
    <s v="    "/>
    <x v="22"/>
    <x v="22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960805.28"/>
    <n v="736153.26"/>
    <n v="712697.15"/>
    <n v="377178.75"/>
    <n v="260771.01"/>
    <n v="224352.57"/>
    <n v="172666.29"/>
    <s v="202"/>
    <n v="0"/>
    <n v="849629.83"/>
    <n v="553448.93000000005"/>
    <n v="260771.01"/>
    <n v="163428.63"/>
    <x v="22"/>
    <s v="   "/>
    <m/>
    <m/>
  </r>
  <r>
    <s v="2023"/>
    <x v="0"/>
    <x v="0"/>
    <x v="1"/>
    <s v="96"/>
    <s v="  "/>
    <x v="1"/>
    <x v="6"/>
    <x v="6"/>
    <s v="U"/>
    <x v="0"/>
    <s v="    "/>
    <x v="23"/>
    <x v="23"/>
    <x v="0"/>
    <s v="CLIFTON.R.FORD@USACE.ARMY.MIL                     "/>
    <x v="10"/>
    <x v="0"/>
    <s v="2023-11-14"/>
    <x v="3"/>
    <x v="3"/>
    <x v="0"/>
    <x v="10"/>
    <x v="0"/>
    <x v="1"/>
    <x v="1"/>
    <s v="CLIFTON FORD / CLIFTON.R.FORD@USACE.ARMY.MIL"/>
    <n v="960805.28"/>
    <n v="736153.26"/>
    <n v="712697.15"/>
    <n v="377178.75"/>
    <n v="260771.01"/>
    <n v="224352.57"/>
    <n v="172666.29"/>
    <s v="202"/>
    <n v="0"/>
    <n v="849629.83"/>
    <n v="553448.93000000005"/>
    <n v="260771.01"/>
    <n v="163428.63"/>
    <x v="23"/>
    <s v="   "/>
    <m/>
    <m/>
  </r>
  <r>
    <s v="2023"/>
    <x v="0"/>
    <x v="0"/>
    <x v="1"/>
    <s v="96"/>
    <s v="  "/>
    <x v="1"/>
    <x v="7"/>
    <x v="7"/>
    <s v="U"/>
    <x v="0"/>
    <s v="    "/>
    <x v="36"/>
    <x v="36"/>
    <x v="0"/>
    <s v="CLIFTON.R.FORD@USACE.ARMY.MIL                     "/>
    <x v="11"/>
    <x v="0"/>
    <s v="2023-11-14"/>
    <x v="0"/>
    <x v="0"/>
    <x v="0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36"/>
    <s v="   "/>
    <m/>
    <m/>
  </r>
  <r>
    <s v="2023"/>
    <x v="0"/>
    <x v="0"/>
    <x v="1"/>
    <s v="96"/>
    <s v="  "/>
    <x v="1"/>
    <x v="7"/>
    <x v="7"/>
    <s v="U"/>
    <x v="0"/>
    <s v="    "/>
    <x v="37"/>
    <x v="37"/>
    <x v="0"/>
    <s v="CLIFTON.R.FORD@USACE.ARMY.MIL                     "/>
    <x v="11"/>
    <x v="0"/>
    <s v="2023-11-14"/>
    <x v="0"/>
    <x v="0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37"/>
    <s v="   "/>
    <m/>
    <m/>
  </r>
  <r>
    <s v="2023"/>
    <x v="0"/>
    <x v="0"/>
    <x v="1"/>
    <s v="96"/>
    <s v="  "/>
    <x v="1"/>
    <x v="7"/>
    <x v="7"/>
    <s v="U"/>
    <x v="0"/>
    <s v="    "/>
    <x v="38"/>
    <x v="38"/>
    <x v="0"/>
    <s v="CLIFTON.R.FORD@USACE.ARMY.MIL                     "/>
    <x v="11"/>
    <x v="0"/>
    <s v="2023-11-14"/>
    <x v="0"/>
    <x v="0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38"/>
    <s v="   "/>
    <m/>
    <m/>
  </r>
  <r>
    <s v="2023"/>
    <x v="0"/>
    <x v="0"/>
    <x v="1"/>
    <s v="96"/>
    <s v="  "/>
    <x v="1"/>
    <x v="7"/>
    <x v="7"/>
    <s v="U"/>
    <x v="0"/>
    <s v="    "/>
    <x v="4"/>
    <x v="4"/>
    <x v="0"/>
    <s v="CLIFTON.R.FORD@USACE.ARMY.MIL                     "/>
    <x v="11"/>
    <x v="0"/>
    <s v="2023-11-14"/>
    <x v="0"/>
    <x v="0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4"/>
    <s v="   "/>
    <m/>
    <m/>
  </r>
  <r>
    <s v="2023"/>
    <x v="0"/>
    <x v="0"/>
    <x v="1"/>
    <s v="96"/>
    <s v="  "/>
    <x v="1"/>
    <x v="7"/>
    <x v="7"/>
    <s v="U"/>
    <x v="0"/>
    <s v="    "/>
    <x v="39"/>
    <x v="39"/>
    <x v="0"/>
    <s v="CLIFTON.R.FORD@USACE.ARMY.MIL                     "/>
    <x v="11"/>
    <x v="0"/>
    <s v="2023-11-14"/>
    <x v="1"/>
    <x v="1"/>
    <x v="0"/>
    <x v="11"/>
    <x v="0"/>
    <x v="1"/>
    <x v="1"/>
    <s v="CLIFTON FORD / CLIFTON.R.FORD@USACE.ARMY.MIL"/>
    <n v="0"/>
    <n v="316932.89"/>
    <n v="397602.4"/>
    <n v="738468.32"/>
    <n v="1843445.99"/>
    <n v="2267529.65"/>
    <n v="2587208.56"/>
    <s v="202"/>
    <n v="0"/>
    <n v="205880.78"/>
    <n v="547918.68000000005"/>
    <n v="1971045.62"/>
    <n v="2755206"/>
    <x v="39"/>
    <s v="   "/>
    <m/>
    <m/>
  </r>
  <r>
    <s v="2023"/>
    <x v="0"/>
    <x v="0"/>
    <x v="1"/>
    <s v="96"/>
    <s v="  "/>
    <x v="1"/>
    <x v="7"/>
    <x v="7"/>
    <s v="U"/>
    <x v="0"/>
    <s v="    "/>
    <x v="40"/>
    <x v="40"/>
    <x v="0"/>
    <s v="CLIFTON.R.FORD@USACE.ARMY.MIL                     "/>
    <x v="11"/>
    <x v="0"/>
    <s v="2023-11-14"/>
    <x v="1"/>
    <x v="1"/>
    <x v="1"/>
    <x v="11"/>
    <x v="0"/>
    <x v="1"/>
    <x v="1"/>
    <s v="CLIFTON FORD / CLIFTON.R.FORD@USACE.ARMY.MIL"/>
    <n v="0"/>
    <n v="316932.89"/>
    <n v="397602.4"/>
    <n v="738468.32"/>
    <n v="1843445.99"/>
    <n v="2267529.65"/>
    <n v="2587208.56"/>
    <s v="202"/>
    <n v="0"/>
    <n v="205880.78"/>
    <n v="547918.68000000005"/>
    <n v="1971045.62"/>
    <n v="2755206"/>
    <x v="40"/>
    <s v="   "/>
    <m/>
    <m/>
  </r>
  <r>
    <s v="2023"/>
    <x v="0"/>
    <x v="0"/>
    <x v="1"/>
    <s v="96"/>
    <s v="  "/>
    <x v="1"/>
    <x v="7"/>
    <x v="7"/>
    <s v="U"/>
    <x v="0"/>
    <s v="    "/>
    <x v="41"/>
    <x v="41"/>
    <x v="0"/>
    <s v="CLIFTON.R.FORD@USACE.ARMY.MIL                     "/>
    <x v="11"/>
    <x v="0"/>
    <s v="2023-11-14"/>
    <x v="1"/>
    <x v="1"/>
    <x v="1"/>
    <x v="11"/>
    <x v="0"/>
    <x v="1"/>
    <x v="1"/>
    <s v="CLIFTON FORD / CLIFTON.R.FORD@USACE.ARMY.MIL"/>
    <n v="0"/>
    <n v="316932.89"/>
    <n v="397602.4"/>
    <n v="738468.32"/>
    <n v="1843445.99"/>
    <n v="2267529.65"/>
    <n v="2587208.56"/>
    <s v="202"/>
    <n v="0"/>
    <n v="205880.78"/>
    <n v="547918.68000000005"/>
    <n v="1971045.62"/>
    <n v="2755206"/>
    <x v="41"/>
    <s v="   "/>
    <m/>
    <m/>
  </r>
  <r>
    <s v="2023"/>
    <x v="0"/>
    <x v="0"/>
    <x v="1"/>
    <s v="96"/>
    <s v="  "/>
    <x v="1"/>
    <x v="7"/>
    <x v="7"/>
    <s v="U"/>
    <x v="0"/>
    <s v="    "/>
    <x v="42"/>
    <x v="42"/>
    <x v="0"/>
    <s v="CLIFTON.R.FORD@USACE.ARMY.MIL                     "/>
    <x v="11"/>
    <x v="0"/>
    <s v="2023-11-14"/>
    <x v="1"/>
    <x v="1"/>
    <x v="1"/>
    <x v="11"/>
    <x v="0"/>
    <x v="1"/>
    <x v="1"/>
    <s v="CLIFTON FORD / CLIFTON.R.FORD@USACE.ARMY.MIL"/>
    <n v="0"/>
    <n v="316932.89"/>
    <n v="397602.4"/>
    <n v="738468.32"/>
    <n v="1843445.99"/>
    <n v="2267529.65"/>
    <n v="2587208.56"/>
    <s v="202"/>
    <n v="0"/>
    <n v="205880.78"/>
    <n v="547918.68000000005"/>
    <n v="1971045.62"/>
    <n v="2755206"/>
    <x v="42"/>
    <s v="   "/>
    <m/>
    <m/>
  </r>
  <r>
    <s v="2023"/>
    <x v="0"/>
    <x v="0"/>
    <x v="1"/>
    <s v="96"/>
    <s v="  "/>
    <x v="1"/>
    <x v="7"/>
    <x v="7"/>
    <s v="U"/>
    <x v="0"/>
    <s v="    "/>
    <x v="5"/>
    <x v="5"/>
    <x v="0"/>
    <s v="CLIFTON.R.FORD@USACE.ARMY.MIL                     "/>
    <x v="11"/>
    <x v="0"/>
    <s v="2023-11-14"/>
    <x v="1"/>
    <x v="1"/>
    <x v="0"/>
    <x v="11"/>
    <x v="0"/>
    <x v="1"/>
    <x v="1"/>
    <s v="CLIFTON FORD / CLIFTON.R.FORD@USACE.ARMY.MIL"/>
    <n v="0"/>
    <n v="6883067.1100000003"/>
    <n v="6802397.5999999996"/>
    <n v="6461531.6799999997"/>
    <n v="5356554.01"/>
    <n v="4932470.3499999996"/>
    <n v="4612791.4400000004"/>
    <s v="202"/>
    <n v="0"/>
    <n v="934639.22"/>
    <n v="6652081.3200000003"/>
    <n v="5228954.38"/>
    <n v="4444794"/>
    <x v="5"/>
    <s v="   "/>
    <m/>
    <m/>
  </r>
  <r>
    <s v="2023"/>
    <x v="0"/>
    <x v="0"/>
    <x v="1"/>
    <s v="96"/>
    <s v="  "/>
    <x v="1"/>
    <x v="7"/>
    <x v="7"/>
    <s v="U"/>
    <x v="0"/>
    <s v="    "/>
    <x v="43"/>
    <x v="43"/>
    <x v="0"/>
    <s v="CFORD002                                          "/>
    <x v="11"/>
    <x v="0"/>
    <s v="2023-11-14"/>
    <x v="1"/>
    <x v="1"/>
    <x v="0"/>
    <x v="11"/>
    <x v="0"/>
    <x v="1"/>
    <x v="1"/>
    <s v="CLIFTON FORD / CLIFTON.R.FORD@USACE.ARMY.MIL"/>
    <n v="0"/>
    <n v="0"/>
    <n v="0"/>
    <n v="0"/>
    <n v="0"/>
    <n v="0"/>
    <n v="0"/>
    <s v="202"/>
    <n v="0"/>
    <n v="6059480"/>
    <n v="0"/>
    <n v="0"/>
    <n v="0"/>
    <x v="43"/>
    <s v="   "/>
    <m/>
    <m/>
  </r>
  <r>
    <s v="2023"/>
    <x v="0"/>
    <x v="0"/>
    <x v="1"/>
    <s v="96"/>
    <s v="  "/>
    <x v="1"/>
    <x v="7"/>
    <x v="7"/>
    <s v="U"/>
    <x v="0"/>
    <s v="    "/>
    <x v="7"/>
    <x v="7"/>
    <x v="0"/>
    <s v="CLIFTON.R.FORD@USACE.ARMY.MIL                     "/>
    <x v="11"/>
    <x v="0"/>
    <s v="2023-11-14"/>
    <x v="1"/>
    <x v="1"/>
    <x v="1"/>
    <x v="11"/>
    <x v="0"/>
    <x v="1"/>
    <x v="1"/>
    <s v="CLIFTON FORD / CLIFTON.R.FORD@USACE.ARMY.MIL"/>
    <n v="0"/>
    <n v="6883067.1100000003"/>
    <n v="6802397.5999999996"/>
    <n v="6461531.6799999997"/>
    <n v="5356554.01"/>
    <n v="4932470.3499999996"/>
    <n v="4612791.4400000004"/>
    <s v="202"/>
    <n v="0"/>
    <n v="6994119.2199999997"/>
    <n v="6652081.3200000003"/>
    <n v="5228954.38"/>
    <n v="4444794"/>
    <x v="7"/>
    <s v="   "/>
    <m/>
    <m/>
  </r>
  <r>
    <s v="2023"/>
    <x v="0"/>
    <x v="0"/>
    <x v="1"/>
    <s v="96"/>
    <s v="  "/>
    <x v="1"/>
    <x v="7"/>
    <x v="7"/>
    <s v="U"/>
    <x v="0"/>
    <s v="    "/>
    <x v="8"/>
    <x v="8"/>
    <x v="0"/>
    <s v="CLIFTON.R.FORD@USACE.ARMY.MIL                     "/>
    <x v="11"/>
    <x v="0"/>
    <s v="2023-11-14"/>
    <x v="1"/>
    <x v="1"/>
    <x v="1"/>
    <x v="11"/>
    <x v="0"/>
    <x v="1"/>
    <x v="1"/>
    <s v="CLIFTON FORD / CLIFTON.R.FORD@USACE.ARMY.MIL"/>
    <n v="0"/>
    <n v="6883067.1100000003"/>
    <n v="6802397.5999999996"/>
    <n v="6461531.6799999997"/>
    <n v="5356554.01"/>
    <n v="4932470.3499999996"/>
    <n v="4612791.4400000004"/>
    <s v="202"/>
    <n v="0"/>
    <n v="6994119.2199999997"/>
    <n v="6652081.3200000003"/>
    <n v="5228954.38"/>
    <n v="4444794"/>
    <x v="8"/>
    <s v="   "/>
    <m/>
    <m/>
  </r>
  <r>
    <s v="2023"/>
    <x v="0"/>
    <x v="0"/>
    <x v="1"/>
    <s v="96"/>
    <s v="  "/>
    <x v="1"/>
    <x v="7"/>
    <x v="7"/>
    <s v="U"/>
    <x v="0"/>
    <s v="    "/>
    <x v="9"/>
    <x v="9"/>
    <x v="0"/>
    <s v="CLIFTON.R.FORD@USACE.ARMY.MIL                     "/>
    <x v="11"/>
    <x v="0"/>
    <s v="2023-11-14"/>
    <x v="1"/>
    <x v="1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9"/>
    <s v="   "/>
    <m/>
    <m/>
  </r>
  <r>
    <s v="2023"/>
    <x v="0"/>
    <x v="0"/>
    <x v="1"/>
    <s v="96"/>
    <s v="  "/>
    <x v="1"/>
    <x v="7"/>
    <x v="7"/>
    <s v="U"/>
    <x v="0"/>
    <s v="    "/>
    <x v="10"/>
    <x v="10"/>
    <x v="0"/>
    <s v="CLIFTON.R.FORD@USACE.ARMY.MIL                     "/>
    <x v="11"/>
    <x v="0"/>
    <s v="2023-11-14"/>
    <x v="1"/>
    <x v="1"/>
    <x v="0"/>
    <x v="11"/>
    <x v="0"/>
    <x v="1"/>
    <x v="1"/>
    <s v="CLIFTON FORD / CLIFTON.R.FORD@USACE.ARMY.MIL"/>
    <n v="0"/>
    <n v="6883067.1100000003"/>
    <n v="6802397.5999999996"/>
    <n v="6461531.6799999997"/>
    <n v="5356554.01"/>
    <n v="4932470.3499999996"/>
    <n v="4612791.4400000004"/>
    <s v="202"/>
    <n v="0"/>
    <n v="6994119.2199999997"/>
    <n v="6652081.3200000003"/>
    <n v="5228954.38"/>
    <n v="4444794"/>
    <x v="10"/>
    <s v="   "/>
    <m/>
    <m/>
  </r>
  <r>
    <s v="2023"/>
    <x v="0"/>
    <x v="0"/>
    <x v="1"/>
    <s v="96"/>
    <s v="  "/>
    <x v="1"/>
    <x v="7"/>
    <x v="7"/>
    <s v="U"/>
    <x v="0"/>
    <s v="    "/>
    <x v="44"/>
    <x v="44"/>
    <x v="0"/>
    <s v="CLIFTON.R.FORD@USACE.ARMY.MIL                     "/>
    <x v="11"/>
    <x v="0"/>
    <s v="2023-11-14"/>
    <x v="2"/>
    <x v="2"/>
    <x v="0"/>
    <x v="11"/>
    <x v="0"/>
    <x v="1"/>
    <x v="1"/>
    <s v="CLIFTON FORD / CLIFTON.R.FORD@USACE.ARMY.MIL"/>
    <n v="0"/>
    <n v="316932.89"/>
    <n v="397602.4"/>
    <n v="738468.32"/>
    <n v="1843445.99"/>
    <n v="2267529.65"/>
    <n v="2587208.56"/>
    <s v="202"/>
    <n v="0"/>
    <n v="205880.78"/>
    <n v="547918.68000000005"/>
    <n v="1971045.62"/>
    <n v="2755206"/>
    <x v="44"/>
    <s v="   "/>
    <m/>
    <m/>
  </r>
  <r>
    <s v="2023"/>
    <x v="0"/>
    <x v="0"/>
    <x v="1"/>
    <s v="96"/>
    <s v="  "/>
    <x v="1"/>
    <x v="7"/>
    <x v="7"/>
    <s v="U"/>
    <x v="0"/>
    <s v="    "/>
    <x v="31"/>
    <x v="31"/>
    <x v="0"/>
    <s v="CLIFTON.R.FORD@USACE.ARMY.MIL                     "/>
    <x v="11"/>
    <x v="0"/>
    <s v="2023-11-14"/>
    <x v="2"/>
    <x v="2"/>
    <x v="1"/>
    <x v="11"/>
    <x v="0"/>
    <x v="1"/>
    <x v="1"/>
    <s v="CLIFTON FORD / CLIFTON.R.FORD@USACE.ARMY.MIL"/>
    <n v="0"/>
    <n v="-254070.36"/>
    <n v="-338602.4"/>
    <n v="-615882.72"/>
    <n v="-749018.32"/>
    <n v="-1011740.99"/>
    <n v="-1150495.6200000001"/>
    <s v="202"/>
    <n v="0"/>
    <n v="-169803.58"/>
    <n v="-442021.32"/>
    <n v="-875205.11"/>
    <n v="-1331061.08"/>
    <x v="31"/>
    <s v="   "/>
    <m/>
    <m/>
  </r>
  <r>
    <s v="2023"/>
    <x v="0"/>
    <x v="0"/>
    <x v="1"/>
    <s v="96"/>
    <s v="  "/>
    <x v="1"/>
    <x v="7"/>
    <x v="7"/>
    <s v="U"/>
    <x v="0"/>
    <s v="    "/>
    <x v="13"/>
    <x v="13"/>
    <x v="0"/>
    <s v="CLIFTON.R.FORD@USACE.ARMY.MIL                     "/>
    <x v="11"/>
    <x v="0"/>
    <s v="2023-11-14"/>
    <x v="2"/>
    <x v="2"/>
    <x v="0"/>
    <x v="11"/>
    <x v="0"/>
    <x v="1"/>
    <x v="1"/>
    <s v="CLIFTON FORD / CLIFTON.R.FORD@USACE.ARMY.MIL"/>
    <n v="0"/>
    <n v="62862.53"/>
    <n v="59000"/>
    <n v="122585.60000000001"/>
    <n v="1094427.67"/>
    <n v="1255788.6599999999"/>
    <n v="1436712.94"/>
    <s v="202"/>
    <n v="0"/>
    <n v="36077.199999999997"/>
    <n v="105897.36"/>
    <n v="1095840.51"/>
    <n v="1424144.92"/>
    <x v="13"/>
    <s v="   "/>
    <m/>
    <m/>
  </r>
  <r>
    <s v="2023"/>
    <x v="0"/>
    <x v="0"/>
    <x v="1"/>
    <s v="96"/>
    <s v="  "/>
    <x v="1"/>
    <x v="7"/>
    <x v="7"/>
    <s v="U"/>
    <x v="0"/>
    <s v="    "/>
    <x v="15"/>
    <x v="15"/>
    <x v="0"/>
    <s v="CLIFTON.R.FORD@USACE.ARMY.MIL                     "/>
    <x v="11"/>
    <x v="0"/>
    <s v="2023-11-14"/>
    <x v="2"/>
    <x v="2"/>
    <x v="1"/>
    <x v="11"/>
    <x v="0"/>
    <x v="1"/>
    <x v="1"/>
    <s v="CLIFTON FORD / CLIFTON.R.FORD@USACE.ARMY.MIL"/>
    <n v="0"/>
    <n v="62862.53"/>
    <n v="59000"/>
    <n v="122585.60000000001"/>
    <n v="1094427.67"/>
    <n v="1255788.6599999999"/>
    <n v="1436712.94"/>
    <s v="202"/>
    <n v="0"/>
    <n v="36077.199999999997"/>
    <n v="105897.36"/>
    <n v="1095840.51"/>
    <n v="1424144.92"/>
    <x v="15"/>
    <s v="   "/>
    <m/>
    <m/>
  </r>
  <r>
    <s v="2023"/>
    <x v="0"/>
    <x v="0"/>
    <x v="1"/>
    <s v="96"/>
    <s v="  "/>
    <x v="1"/>
    <x v="7"/>
    <x v="7"/>
    <s v="U"/>
    <x v="0"/>
    <s v="    "/>
    <x v="45"/>
    <x v="45"/>
    <x v="0"/>
    <s v="CLIFTON.R.FORD@USACE.ARMY.MIL                     "/>
    <x v="11"/>
    <x v="0"/>
    <s v="2023-11-14"/>
    <x v="4"/>
    <x v="4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45"/>
    <s v="   "/>
    <m/>
    <m/>
  </r>
  <r>
    <s v="2023"/>
    <x v="0"/>
    <x v="0"/>
    <x v="1"/>
    <s v="96"/>
    <s v="  "/>
    <x v="1"/>
    <x v="7"/>
    <x v="7"/>
    <s v="U"/>
    <x v="0"/>
    <s v="    "/>
    <x v="46"/>
    <x v="46"/>
    <x v="0"/>
    <s v="CLIFTON.R.FORD@USACE.ARMY.MIL                     "/>
    <x v="11"/>
    <x v="0"/>
    <s v="2023-11-14"/>
    <x v="4"/>
    <x v="4"/>
    <x v="0"/>
    <x v="11"/>
    <x v="0"/>
    <x v="1"/>
    <x v="1"/>
    <s v="CLIFTON FORD / CLIFTON.R.FORD@USACE.ARMY.MIL"/>
    <n v="0"/>
    <n v="254070.36"/>
    <n v="338602.4"/>
    <n v="615882.72"/>
    <n v="749018.32"/>
    <n v="1011740.99"/>
    <n v="1150495.6200000001"/>
    <s v="202"/>
    <n v="0"/>
    <n v="169803.58"/>
    <n v="442021.32"/>
    <n v="875205.11"/>
    <n v="1331061.08"/>
    <x v="46"/>
    <s v="   "/>
    <m/>
    <m/>
  </r>
  <r>
    <s v="2023"/>
    <x v="0"/>
    <x v="0"/>
    <x v="1"/>
    <s v="96"/>
    <s v="  "/>
    <x v="1"/>
    <x v="7"/>
    <x v="7"/>
    <s v="U"/>
    <x v="0"/>
    <s v="    "/>
    <x v="33"/>
    <x v="33"/>
    <x v="0"/>
    <s v="CLIFTON.R.FORD@USACE.ARMY.MIL                     "/>
    <x v="11"/>
    <x v="0"/>
    <s v="2023-11-14"/>
    <x v="4"/>
    <x v="4"/>
    <x v="1"/>
    <x v="11"/>
    <x v="0"/>
    <x v="1"/>
    <x v="1"/>
    <s v="CLIFTON FORD / CLIFTON.R.FORD@USACE.ARMY.MIL"/>
    <n v="0"/>
    <n v="254070.36"/>
    <n v="338602.4"/>
    <n v="615882.72"/>
    <n v="749018.32"/>
    <n v="1011740.99"/>
    <n v="1150495.6200000001"/>
    <s v="202"/>
    <n v="0"/>
    <n v="169803.58"/>
    <n v="442021.32"/>
    <n v="875205.11"/>
    <n v="1331061.08"/>
    <x v="33"/>
    <s v="   "/>
    <m/>
    <m/>
  </r>
  <r>
    <s v="2023"/>
    <x v="0"/>
    <x v="0"/>
    <x v="1"/>
    <s v="96"/>
    <s v="  "/>
    <x v="1"/>
    <x v="7"/>
    <x v="7"/>
    <s v="U"/>
    <x v="0"/>
    <s v="    "/>
    <x v="47"/>
    <x v="47"/>
    <x v="0"/>
    <s v="CLIFTON.R.FORD@USACE.ARMY.MIL                     "/>
    <x v="11"/>
    <x v="0"/>
    <s v="2023-11-14"/>
    <x v="4"/>
    <x v="4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47"/>
    <s v="   "/>
    <m/>
    <m/>
  </r>
  <r>
    <s v="2023"/>
    <x v="0"/>
    <x v="0"/>
    <x v="1"/>
    <s v="96"/>
    <s v="  "/>
    <x v="1"/>
    <x v="7"/>
    <x v="7"/>
    <s v="U"/>
    <x v="0"/>
    <s v="    "/>
    <x v="34"/>
    <x v="34"/>
    <x v="0"/>
    <s v="CLIFTON.R.FORD@USACE.ARMY.MIL                     "/>
    <x v="11"/>
    <x v="0"/>
    <s v="2023-11-14"/>
    <x v="4"/>
    <x v="4"/>
    <x v="1"/>
    <x v="11"/>
    <x v="0"/>
    <x v="1"/>
    <x v="1"/>
    <s v="CLIFTON FORD / CLIFTON.R.FORD@USACE.ARMY.MIL"/>
    <n v="0"/>
    <n v="254070.36"/>
    <n v="338602.4"/>
    <n v="615882.72"/>
    <n v="749018.32"/>
    <n v="1011740.99"/>
    <n v="1150495.6200000001"/>
    <s v="202"/>
    <n v="0"/>
    <n v="169803.58"/>
    <n v="442021.32"/>
    <n v="875205.11"/>
    <n v="1331061.08"/>
    <x v="34"/>
    <s v="   "/>
    <m/>
    <m/>
  </r>
  <r>
    <s v="2023"/>
    <x v="0"/>
    <x v="0"/>
    <x v="1"/>
    <s v="96"/>
    <s v="  "/>
    <x v="1"/>
    <x v="7"/>
    <x v="7"/>
    <s v="U"/>
    <x v="0"/>
    <s v="    "/>
    <x v="48"/>
    <x v="48"/>
    <x v="0"/>
    <s v="CLIFTON.R.FORD@USACE.ARMY.MIL                     "/>
    <x v="11"/>
    <x v="0"/>
    <s v="2023-11-14"/>
    <x v="4"/>
    <x v="4"/>
    <x v="1"/>
    <x v="11"/>
    <x v="0"/>
    <x v="1"/>
    <x v="1"/>
    <s v="CLIFTON FORD / CLIFTON.R.FORD@USACE.ARMY.MIL"/>
    <n v="0"/>
    <n v="7200000"/>
    <n v="7200000"/>
    <n v="7200000"/>
    <n v="7200000"/>
    <n v="7200000"/>
    <n v="7200000"/>
    <s v="202"/>
    <n v="0"/>
    <n v="7200000"/>
    <n v="7200000"/>
    <n v="7200000"/>
    <n v="7200000"/>
    <x v="48"/>
    <s v="   "/>
    <m/>
    <m/>
  </r>
  <r>
    <s v="2023"/>
    <x v="0"/>
    <x v="0"/>
    <x v="1"/>
    <s v="96"/>
    <s v="  "/>
    <x v="1"/>
    <x v="7"/>
    <x v="7"/>
    <s v="U"/>
    <x v="0"/>
    <s v="    "/>
    <x v="35"/>
    <x v="35"/>
    <x v="0"/>
    <s v="CLIFTON.R.FORD@USACE.ARMY.MIL                     "/>
    <x v="11"/>
    <x v="0"/>
    <s v="2023-11-14"/>
    <x v="4"/>
    <x v="4"/>
    <x v="1"/>
    <x v="11"/>
    <x v="0"/>
    <x v="1"/>
    <x v="1"/>
    <s v="CLIFTON FORD / CLIFTON.R.FORD@USACE.ARMY.MIL"/>
    <n v="0"/>
    <n v="254070.36"/>
    <n v="338602.4"/>
    <n v="615882.72"/>
    <n v="749018.32"/>
    <n v="1011740.99"/>
    <n v="1150495.6200000001"/>
    <s v="202"/>
    <n v="0"/>
    <n v="169803.58"/>
    <n v="442021.32"/>
    <n v="875205.11"/>
    <n v="1331061.08"/>
    <x v="35"/>
    <s v="   "/>
    <m/>
    <m/>
  </r>
  <r>
    <s v="2023"/>
    <x v="0"/>
    <x v="0"/>
    <x v="1"/>
    <s v="96"/>
    <s v="  "/>
    <x v="1"/>
    <x v="7"/>
    <x v="7"/>
    <s v="U"/>
    <x v="0"/>
    <s v="    "/>
    <x v="18"/>
    <x v="18"/>
    <x v="0"/>
    <s v="CLIFTON.R.FORD@USACE.ARMY.MIL                     "/>
    <x v="11"/>
    <x v="0"/>
    <s v="2023-11-14"/>
    <x v="3"/>
    <x v="3"/>
    <x v="0"/>
    <x v="11"/>
    <x v="0"/>
    <x v="1"/>
    <x v="1"/>
    <s v="CLIFTON FORD / CLIFTON.R.FORD@USACE.ARMY.MIL"/>
    <n v="0"/>
    <n v="6883067.1100000003"/>
    <n v="6802397.5999999996"/>
    <n v="6461531.6799999997"/>
    <n v="5356554.01"/>
    <n v="4932470.3499999996"/>
    <n v="4612791.4400000004"/>
    <s v="202"/>
    <n v="0"/>
    <n v="6994119.2199999997"/>
    <n v="6652081.3200000003"/>
    <n v="5228954.38"/>
    <n v="4444794"/>
    <x v="18"/>
    <s v="   "/>
    <m/>
    <m/>
  </r>
  <r>
    <s v="2023"/>
    <x v="0"/>
    <x v="0"/>
    <x v="1"/>
    <s v="96"/>
    <s v="  "/>
    <x v="1"/>
    <x v="7"/>
    <x v="7"/>
    <s v="U"/>
    <x v="0"/>
    <s v="    "/>
    <x v="19"/>
    <x v="19"/>
    <x v="0"/>
    <s v="CLIFTON.R.FORD@USACE.ARMY.MIL                     "/>
    <x v="11"/>
    <x v="0"/>
    <s v="2023-11-14"/>
    <x v="3"/>
    <x v="3"/>
    <x v="0"/>
    <x v="11"/>
    <x v="0"/>
    <x v="1"/>
    <x v="1"/>
    <s v="CLIFTON FORD / CLIFTON.R.FORD@USACE.ARMY.MIL"/>
    <n v="0"/>
    <n v="6883067.1100000003"/>
    <n v="6802397.5999999996"/>
    <n v="6461531.6799999997"/>
    <n v="5356554.01"/>
    <n v="4932470.3499999996"/>
    <n v="4612791.4400000004"/>
    <s v="202"/>
    <n v="0"/>
    <n v="6994119.2199999997"/>
    <n v="6652081.3200000003"/>
    <n v="5228954.38"/>
    <n v="4444794"/>
    <x v="19"/>
    <s v="   "/>
    <m/>
    <m/>
  </r>
  <r>
    <s v="2023"/>
    <x v="0"/>
    <x v="0"/>
    <x v="1"/>
    <s v="96"/>
    <s v="  "/>
    <x v="1"/>
    <x v="7"/>
    <x v="7"/>
    <s v="U"/>
    <x v="0"/>
    <s v="    "/>
    <x v="22"/>
    <x v="22"/>
    <x v="0"/>
    <s v="CLIFTON.R.FORD@USACE.ARMY.MIL                     "/>
    <x v="11"/>
    <x v="0"/>
    <s v="2023-11-14"/>
    <x v="3"/>
    <x v="3"/>
    <x v="0"/>
    <x v="11"/>
    <x v="0"/>
    <x v="1"/>
    <x v="1"/>
    <s v="CLIFTON FORD / CLIFTON.R.FORD@USACE.ARMY.MIL"/>
    <n v="0"/>
    <n v="62862.53"/>
    <n v="59000"/>
    <n v="122585.60000000001"/>
    <n v="1094427.67"/>
    <n v="1255788.6599999999"/>
    <n v="1436712.94"/>
    <s v="202"/>
    <n v="0"/>
    <n v="36077.199999999997"/>
    <n v="105897.36"/>
    <n v="1095840.51"/>
    <n v="1424144.92"/>
    <x v="22"/>
    <s v="   "/>
    <m/>
    <m/>
  </r>
  <r>
    <s v="2023"/>
    <x v="0"/>
    <x v="0"/>
    <x v="1"/>
    <s v="96"/>
    <s v="  "/>
    <x v="1"/>
    <x v="7"/>
    <x v="7"/>
    <s v="U"/>
    <x v="0"/>
    <s v="    "/>
    <x v="23"/>
    <x v="23"/>
    <x v="0"/>
    <s v="CLIFTON.R.FORD@USACE.ARMY.MIL                     "/>
    <x v="11"/>
    <x v="0"/>
    <s v="2023-11-14"/>
    <x v="3"/>
    <x v="3"/>
    <x v="0"/>
    <x v="11"/>
    <x v="0"/>
    <x v="1"/>
    <x v="1"/>
    <s v="CLIFTON FORD / CLIFTON.R.FORD@USACE.ARMY.MIL"/>
    <n v="0"/>
    <n v="62862.53"/>
    <n v="59000"/>
    <n v="122585.60000000001"/>
    <n v="1094427.67"/>
    <n v="1255788.6599999999"/>
    <n v="1436712.94"/>
    <s v="202"/>
    <n v="0"/>
    <n v="36077.199999999997"/>
    <n v="105897.36"/>
    <n v="1095840.51"/>
    <n v="1424144.92"/>
    <x v="23"/>
    <s v="   "/>
    <m/>
    <m/>
  </r>
  <r>
    <s v="2023"/>
    <x v="0"/>
    <x v="0"/>
    <x v="2"/>
    <s v="96"/>
    <s v="  "/>
    <x v="2"/>
    <x v="0"/>
    <x v="0"/>
    <s v="U"/>
    <x v="0"/>
    <s v="    "/>
    <x v="0"/>
    <x v="0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35788944684.660004"/>
    <n v="35788944684.660004"/>
    <n v="35788944684.660004"/>
    <n v="35788944684.660004"/>
    <n v="35788944684.660004"/>
    <n v="35788944684.660004"/>
    <n v="35788944684.660004"/>
    <s v="202"/>
    <n v="0"/>
    <n v="35788944684.660004"/>
    <n v="35788944684.660004"/>
    <n v="35788944684.660004"/>
    <n v="35788944684.660004"/>
    <x v="0"/>
    <s v="   "/>
    <m/>
    <m/>
  </r>
  <r>
    <s v="2023"/>
    <x v="0"/>
    <x v="0"/>
    <x v="2"/>
    <s v="96"/>
    <s v="  "/>
    <x v="2"/>
    <x v="0"/>
    <x v="0"/>
    <s v="U"/>
    <x v="0"/>
    <s v="    "/>
    <x v="1"/>
    <x v="1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70967485.599999994"/>
    <n v="117399351.52"/>
    <n v="118938272.59999999"/>
    <n v="133198583.84"/>
    <n v="139473680.77000001"/>
    <n v="202229933.31"/>
    <n v="206266423.69"/>
    <s v="202"/>
    <n v="0"/>
    <n v="109230225.81999999"/>
    <n v="131195009.53"/>
    <n v="195131188.55000001"/>
    <n v="335848677.79000002"/>
    <x v="1"/>
    <s v="   "/>
    <m/>
    <m/>
  </r>
  <r>
    <s v="2023"/>
    <x v="0"/>
    <x v="0"/>
    <x v="2"/>
    <s v="96"/>
    <s v="  "/>
    <x v="2"/>
    <x v="0"/>
    <x v="0"/>
    <s v="U"/>
    <x v="0"/>
    <s v="    "/>
    <x v="50"/>
    <x v="50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207711.16"/>
    <n v="450556.83"/>
    <n v="648936.72"/>
    <n v="844188.18"/>
    <n v="844253.18"/>
    <n v="972025.92"/>
    <n v="1120681.6100000001"/>
    <s v="202"/>
    <n v="0"/>
    <n v="211101.15"/>
    <n v="821239.06"/>
    <n v="931767.03"/>
    <n v="1756974.96"/>
    <x v="50"/>
    <s v="   "/>
    <m/>
    <m/>
  </r>
  <r>
    <s v="2023"/>
    <x v="0"/>
    <x v="0"/>
    <x v="2"/>
    <s v="96"/>
    <s v="  "/>
    <x v="2"/>
    <x v="0"/>
    <x v="0"/>
    <s v="U"/>
    <x v="0"/>
    <s v="    "/>
    <x v="55"/>
    <x v="55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0"/>
    <n v="0"/>
    <n v="0"/>
    <n v="0"/>
    <n v="0"/>
    <n v="-48735351.049999997"/>
    <n v="-48735351.049999997"/>
    <s v="202"/>
    <n v="0"/>
    <n v="0"/>
    <n v="0"/>
    <n v="-48735351.049999997"/>
    <n v="-61179963.130000003"/>
    <x v="55"/>
    <s v="   "/>
    <m/>
    <m/>
  </r>
  <r>
    <s v="2023"/>
    <x v="0"/>
    <x v="0"/>
    <x v="2"/>
    <s v="96"/>
    <s v="  "/>
    <x v="2"/>
    <x v="0"/>
    <x v="0"/>
    <s v="U"/>
    <x v="0"/>
    <s v="    "/>
    <x v="56"/>
    <x v="56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0"/>
    <n v="0"/>
    <n v="0"/>
    <n v="0"/>
    <n v="0"/>
    <n v="48735351.049999997"/>
    <n v="48735351.049999997"/>
    <s v="202"/>
    <n v="0"/>
    <n v="0"/>
    <n v="0"/>
    <n v="48735351.049999997"/>
    <n v="61179963.130000003"/>
    <x v="56"/>
    <s v="   "/>
    <m/>
    <m/>
  </r>
  <r>
    <s v="2023"/>
    <x v="0"/>
    <x v="0"/>
    <x v="2"/>
    <s v="96"/>
    <s v="  "/>
    <x v="2"/>
    <x v="0"/>
    <x v="0"/>
    <s v="U"/>
    <x v="0"/>
    <s v="    "/>
    <x v="57"/>
    <x v="57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192739254.74000001"/>
    <n v="192739254.74000001"/>
    <n v="192739254.74000001"/>
    <n v="201392925.74000001"/>
    <n v="201392925.74000001"/>
    <n v="152657574.69"/>
    <n v="152657574.69"/>
    <s v="202"/>
    <n v="0"/>
    <n v="192739254.74000001"/>
    <n v="192739254.74000001"/>
    <n v="152657574.69"/>
    <n v="0"/>
    <x v="57"/>
    <s v="   "/>
    <m/>
    <m/>
  </r>
  <r>
    <s v="2023"/>
    <x v="0"/>
    <x v="0"/>
    <x v="2"/>
    <s v="96"/>
    <s v="  "/>
    <x v="2"/>
    <x v="0"/>
    <x v="0"/>
    <s v="U"/>
    <x v="0"/>
    <s v="    "/>
    <x v="2"/>
    <x v="2"/>
    <x v="0"/>
    <s v="CSMIT576                                          "/>
    <x v="12"/>
    <x v="0"/>
    <s v="2023-11-14"/>
    <x v="0"/>
    <x v="0"/>
    <x v="0"/>
    <x v="12"/>
    <x v="0"/>
    <x v="2"/>
    <x v="2"/>
    <s v="CANDICE SMITH / CANDICE.C.SMITH@USACE.ARMY.MIL"/>
    <n v="76592501.180000007"/>
    <n v="67211451.469999999"/>
    <n v="64094628.100000001"/>
    <n v="51137880.859999999"/>
    <n v="45311795.539999999"/>
    <n v="0"/>
    <n v="0"/>
    <s v="202"/>
    <n v="0"/>
    <n v="70014924.239999995"/>
    <n v="52439327.240000002"/>
    <n v="0"/>
    <n v="0"/>
    <x v="2"/>
    <s v="   "/>
    <m/>
    <m/>
  </r>
  <r>
    <s v="2023"/>
    <x v="0"/>
    <x v="0"/>
    <x v="2"/>
    <s v="96"/>
    <s v="  "/>
    <x v="2"/>
    <x v="0"/>
    <x v="0"/>
    <s v="U"/>
    <x v="0"/>
    <s v="    "/>
    <x v="58"/>
    <x v="58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-192739254.74000001"/>
    <n v="-192739254.74000001"/>
    <n v="-192739254.74000001"/>
    <n v="-201392925.74000001"/>
    <n v="-201392925.74000001"/>
    <n v="-152657574.69"/>
    <n v="-152657574.69"/>
    <s v="202"/>
    <n v="0"/>
    <n v="-192739254.74000001"/>
    <n v="-192739254.74000001"/>
    <n v="-152657574.69"/>
    <n v="0"/>
    <x v="58"/>
    <s v="   "/>
    <m/>
    <m/>
  </r>
  <r>
    <s v="2023"/>
    <x v="0"/>
    <x v="0"/>
    <x v="2"/>
    <s v="96"/>
    <s v="  "/>
    <x v="2"/>
    <x v="0"/>
    <x v="0"/>
    <s v="U"/>
    <x v="0"/>
    <s v="    "/>
    <x v="3"/>
    <x v="3"/>
    <x v="0"/>
    <s v="CANDICE.C.SMITH@USACE.ARMY.MIL                    "/>
    <x v="12"/>
    <x v="0"/>
    <s v="2023-11-14"/>
    <x v="0"/>
    <x v="0"/>
    <x v="1"/>
    <x v="12"/>
    <x v="0"/>
    <x v="2"/>
    <x v="2"/>
    <s v="CANDICE SMITH / CANDICE.C.SMITH@USACE.ARMY.MIL"/>
    <n v="35936712382.599998"/>
    <n v="35974006044.480003"/>
    <n v="35972626522.080002"/>
    <n v="35974125337.540001"/>
    <n v="35974574414.150002"/>
    <n v="35992146643.889999"/>
    <n v="35996331789.959999"/>
    <s v="202"/>
    <n v="0"/>
    <n v="35968400935.870003"/>
    <n v="35973400260.489998"/>
    <n v="35985007640.239998"/>
    <n v="36126550337.410004"/>
    <x v="3"/>
    <s v="   "/>
    <m/>
    <m/>
  </r>
  <r>
    <s v="2023"/>
    <x v="0"/>
    <x v="0"/>
    <x v="2"/>
    <s v="96"/>
    <s v="  "/>
    <x v="2"/>
    <x v="0"/>
    <x v="0"/>
    <s v="U"/>
    <x v="0"/>
    <s v="    "/>
    <x v="36"/>
    <x v="36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2562800000"/>
    <n v="2361782000"/>
    <n v="2361782000"/>
    <n v="2361782000"/>
    <n v="2361782000"/>
    <n v="2361782000"/>
    <n v="2311782000"/>
    <s v="202"/>
    <n v="0"/>
    <n v="2361782000"/>
    <n v="2361782000"/>
    <n v="2361782000"/>
    <n v="2311755587.9499998"/>
    <x v="36"/>
    <s v="   "/>
    <m/>
    <m/>
  </r>
  <r>
    <s v="2023"/>
    <x v="0"/>
    <x v="0"/>
    <x v="2"/>
    <s v="96"/>
    <s v="  "/>
    <x v="2"/>
    <x v="0"/>
    <x v="0"/>
    <s v="U"/>
    <x v="0"/>
    <s v="    "/>
    <x v="49"/>
    <x v="49"/>
    <x v="0"/>
    <s v="CSMIT576                                          "/>
    <x v="12"/>
    <x v="0"/>
    <s v="2023-11-14"/>
    <x v="0"/>
    <x v="0"/>
    <x v="0"/>
    <x v="12"/>
    <x v="0"/>
    <x v="2"/>
    <x v="2"/>
    <s v="CANDICE SMITH / CANDICE.C.SMITH@USACE.ARMY.MIL"/>
    <n v="-19668192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2"/>
    <s v="96"/>
    <s v="  "/>
    <x v="2"/>
    <x v="0"/>
    <x v="0"/>
    <s v="U"/>
    <x v="0"/>
    <s v="    "/>
    <x v="59"/>
    <x v="59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0"/>
    <n v="-20755000"/>
    <n v="-20755000"/>
    <n v="-20755000"/>
    <n v="-20755000"/>
    <n v="-20755000"/>
    <n v="-20755000"/>
    <s v="202"/>
    <n v="0"/>
    <n v="-20755000"/>
    <n v="-20755000"/>
    <n v="-20755000"/>
    <n v="0"/>
    <x v="59"/>
    <s v="   "/>
    <m/>
    <m/>
  </r>
  <r>
    <s v="2023"/>
    <x v="0"/>
    <x v="0"/>
    <x v="2"/>
    <s v="96"/>
    <s v="  "/>
    <x v="2"/>
    <x v="0"/>
    <x v="0"/>
    <s v="U"/>
    <x v="0"/>
    <s v="    "/>
    <x v="37"/>
    <x v="37"/>
    <x v="0"/>
    <s v="CANDICE.C.SMITH@USACE.ARMY.MIL                    "/>
    <x v="12"/>
    <x v="0"/>
    <s v="2023-11-14"/>
    <x v="0"/>
    <x v="0"/>
    <x v="1"/>
    <x v="12"/>
    <x v="0"/>
    <x v="2"/>
    <x v="2"/>
    <s v="CANDICE SMITH / CANDICE.C.SMITH@USACE.ARMY.MIL"/>
    <n v="595980800"/>
    <n v="2341027000"/>
    <n v="2341027000"/>
    <n v="2341027000"/>
    <n v="2341027000"/>
    <n v="2341027000"/>
    <n v="2291027000"/>
    <s v="202"/>
    <n v="0"/>
    <n v="2341027000"/>
    <n v="2341027000"/>
    <n v="2341027000"/>
    <n v="2311755587.9499998"/>
    <x v="37"/>
    <s v="   "/>
    <m/>
    <m/>
  </r>
  <r>
    <s v="2023"/>
    <x v="0"/>
    <x v="0"/>
    <x v="2"/>
    <s v="96"/>
    <s v="  "/>
    <x v="2"/>
    <x v="0"/>
    <x v="0"/>
    <s v="U"/>
    <x v="0"/>
    <s v="    "/>
    <x v="60"/>
    <x v="60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0"/>
    <n v="0"/>
    <n v="0"/>
    <n v="0"/>
    <n v="0"/>
    <n v="0"/>
    <n v="50000000"/>
    <s v="202"/>
    <n v="0"/>
    <n v="0"/>
    <n v="0"/>
    <n v="0"/>
    <n v="50000000"/>
    <x v="60"/>
    <s v="   "/>
    <m/>
    <m/>
  </r>
  <r>
    <s v="2023"/>
    <x v="0"/>
    <x v="0"/>
    <x v="2"/>
    <s v="96"/>
    <s v="  "/>
    <x v="2"/>
    <x v="0"/>
    <x v="0"/>
    <s v="U"/>
    <x v="0"/>
    <s v="    "/>
    <x v="61"/>
    <x v="61"/>
    <x v="0"/>
    <s v="CANDICE.C.SMITH@USACE.ARMY.MIL                    "/>
    <x v="12"/>
    <x v="0"/>
    <s v="2023-11-14"/>
    <x v="0"/>
    <x v="0"/>
    <x v="1"/>
    <x v="12"/>
    <x v="0"/>
    <x v="2"/>
    <x v="2"/>
    <s v="CANDICE SMITH / CANDICE.C.SMITH@USACE.ARMY.MIL"/>
    <n v="0"/>
    <n v="0"/>
    <n v="0"/>
    <n v="0"/>
    <n v="0"/>
    <n v="0"/>
    <n v="50000000"/>
    <s v="202"/>
    <n v="0"/>
    <n v="0"/>
    <n v="0"/>
    <n v="0"/>
    <n v="50000000"/>
    <x v="61"/>
    <s v="   "/>
    <m/>
    <m/>
  </r>
  <r>
    <s v="2023"/>
    <x v="0"/>
    <x v="0"/>
    <x v="2"/>
    <s v="96"/>
    <s v="  "/>
    <x v="2"/>
    <x v="0"/>
    <x v="0"/>
    <s v="U"/>
    <x v="0"/>
    <s v="    "/>
    <x v="62"/>
    <x v="62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187168017.69999999"/>
    <n v="364590670.41000003"/>
    <n v="444867109.67000002"/>
    <n v="609641051.54999995"/>
    <n v="676639923.41999996"/>
    <n v="1057236677.28"/>
    <n v="1234012141.26"/>
    <s v="202"/>
    <n v="0"/>
    <n v="262155594.30000001"/>
    <n v="523542551.56"/>
    <n v="970248484.38"/>
    <n v="2936678113.8600001"/>
    <x v="62"/>
    <s v="   "/>
    <m/>
    <m/>
  </r>
  <r>
    <s v="2023"/>
    <x v="0"/>
    <x v="0"/>
    <x v="2"/>
    <s v="96"/>
    <s v="  "/>
    <x v="2"/>
    <x v="0"/>
    <x v="0"/>
    <s v="U"/>
    <x v="0"/>
    <s v="    "/>
    <x v="63"/>
    <x v="63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86142511.859999999"/>
    <n v="24559276.77"/>
    <n v="-185790547.86000001"/>
    <n v="-67033069.460000001"/>
    <n v="46415172.07"/>
    <n v="141192827.75999999"/>
    <n v="157075016.86000001"/>
    <s v="202"/>
    <n v="0"/>
    <n v="123050756"/>
    <n v="-235664184.34999999"/>
    <n v="112210108.95999999"/>
    <n v="332491084.52999997"/>
    <x v="63"/>
    <s v="   "/>
    <m/>
    <m/>
  </r>
  <r>
    <s v="2023"/>
    <x v="0"/>
    <x v="0"/>
    <x v="2"/>
    <s v="96"/>
    <s v="  "/>
    <x v="2"/>
    <x v="0"/>
    <x v="0"/>
    <s v="U"/>
    <x v="0"/>
    <s v="    "/>
    <x v="64"/>
    <x v="64"/>
    <x v="0"/>
    <s v="CANDICE.C.SMITH@USACE.ARMY.MIL                    "/>
    <x v="12"/>
    <x v="0"/>
    <s v="2023-11-14"/>
    <x v="0"/>
    <x v="0"/>
    <x v="0"/>
    <x v="12"/>
    <x v="0"/>
    <x v="2"/>
    <x v="2"/>
    <s v="CANDICE SMITH / CANDICE.C.SMITH@USACE.ARMY.MIL"/>
    <n v="2155440470.4400001"/>
    <n v="2232147052.8200002"/>
    <n v="2362220438.1900001"/>
    <n v="2078689017.9100001"/>
    <n v="1898241904.51"/>
    <n v="1422867494.96"/>
    <n v="1230209841.8800001"/>
    <s v="202"/>
    <n v="0"/>
    <n v="2117796649.7"/>
    <n v="2333418632.79"/>
    <n v="1538838406.6600001"/>
    <n v="0"/>
    <x v="64"/>
    <s v="   "/>
    <m/>
    <m/>
  </r>
  <r>
    <s v="2023"/>
    <x v="0"/>
    <x v="0"/>
    <x v="2"/>
    <s v="96"/>
    <s v="  "/>
    <x v="2"/>
    <x v="0"/>
    <x v="0"/>
    <s v="U"/>
    <x v="0"/>
    <s v="    "/>
    <x v="65"/>
    <x v="65"/>
    <x v="0"/>
    <s v="CANDICE.C.SMITH@USACE.ARMY.MIL                    "/>
    <x v="12"/>
    <x v="0"/>
    <s v="2023-11-14"/>
    <x v="0"/>
    <x v="0"/>
    <x v="1"/>
    <x v="12"/>
    <x v="0"/>
    <x v="2"/>
    <x v="2"/>
    <s v="CANDICE SMITH / CANDICE.C.SMITH@USACE.ARMY.MIL"/>
    <n v="2428751000"/>
    <n v="2621297000"/>
    <n v="2621297000"/>
    <n v="2621297000"/>
    <n v="2621297000"/>
    <n v="2621297000"/>
    <n v="2621297000"/>
    <s v="202"/>
    <n v="0"/>
    <n v="2503003000"/>
    <n v="2621297000"/>
    <n v="2621297000"/>
    <n v="3269169198.3899999"/>
    <x v="65"/>
    <s v="   "/>
    <m/>
    <m/>
  </r>
  <r>
    <s v="2023"/>
    <x v="0"/>
    <x v="0"/>
    <x v="2"/>
    <s v="96"/>
    <s v="  "/>
    <x v="2"/>
    <x v="0"/>
    <x v="0"/>
    <s v="U"/>
    <x v="0"/>
    <s v="    "/>
    <x v="38"/>
    <x v="38"/>
    <x v="0"/>
    <s v="CANDICE.C.SMITH@USACE.ARMY.MIL                    "/>
    <x v="12"/>
    <x v="0"/>
    <s v="2023-11-14"/>
    <x v="0"/>
    <x v="0"/>
    <x v="1"/>
    <x v="12"/>
    <x v="0"/>
    <x v="2"/>
    <x v="2"/>
    <s v="CANDICE SMITH / CANDICE.C.SMITH@USACE.ARMY.MIL"/>
    <n v="3024731800"/>
    <n v="4962324000"/>
    <n v="4962324000"/>
    <n v="4962324000"/>
    <n v="4962324000"/>
    <n v="4962324000"/>
    <n v="4962324000"/>
    <s v="202"/>
    <n v="0"/>
    <n v="4844030000"/>
    <n v="4962324000"/>
    <n v="4962324000"/>
    <n v="5630924786.3400002"/>
    <x v="38"/>
    <s v="   "/>
    <m/>
    <m/>
  </r>
  <r>
    <s v="2023"/>
    <x v="0"/>
    <x v="0"/>
    <x v="2"/>
    <s v="96"/>
    <s v="  "/>
    <x v="2"/>
    <x v="0"/>
    <x v="0"/>
    <s v="U"/>
    <x v="0"/>
    <s v="    "/>
    <x v="4"/>
    <x v="4"/>
    <x v="0"/>
    <s v="CANDICE.C.SMITH@USACE.ARMY.MIL                    "/>
    <x v="12"/>
    <x v="0"/>
    <s v="2023-11-14"/>
    <x v="0"/>
    <x v="0"/>
    <x v="1"/>
    <x v="12"/>
    <x v="0"/>
    <x v="2"/>
    <x v="2"/>
    <s v="CANDICE SMITH / CANDICE.C.SMITH@USACE.ARMY.MIL"/>
    <n v="38961444182.599998"/>
    <n v="40936330044.480003"/>
    <n v="40934950522.080002"/>
    <n v="40936449337.540001"/>
    <n v="40936898414.150002"/>
    <n v="40954470643.889999"/>
    <n v="40958655789.959999"/>
    <s v="202"/>
    <n v="0"/>
    <n v="40812430935.870003"/>
    <n v="40935724260.489998"/>
    <n v="40947331640.239998"/>
    <n v="41757475123.75"/>
    <x v="4"/>
    <s v="   "/>
    <m/>
    <m/>
  </r>
  <r>
    <s v="2023"/>
    <x v="0"/>
    <x v="0"/>
    <x v="2"/>
    <s v="96"/>
    <s v="  "/>
    <x v="2"/>
    <x v="0"/>
    <x v="0"/>
    <s v="U"/>
    <x v="0"/>
    <s v="    "/>
    <x v="39"/>
    <x v="39"/>
    <x v="0"/>
    <s v="CANDICE.C.SMITH@USACE.ARMY.MIL                    "/>
    <x v="12"/>
    <x v="0"/>
    <s v="2023-11-14"/>
    <x v="1"/>
    <x v="1"/>
    <x v="0"/>
    <x v="12"/>
    <x v="0"/>
    <x v="2"/>
    <x v="2"/>
    <s v="CANDICE SMITH / CANDICE.C.SMITH@USACE.ARMY.MIL"/>
    <n v="241731184.31"/>
    <n v="856576772.73000002"/>
    <n v="1098505838.95"/>
    <n v="1915926417.1900001"/>
    <n v="2267166020.3499999"/>
    <n v="2780232068.0300002"/>
    <n v="3068985275.1999998"/>
    <s v="202"/>
    <n v="0"/>
    <n v="482515190.08999997"/>
    <n v="1432769474.3099999"/>
    <n v="2551410466.7600002"/>
    <n v="3792135206.7399998"/>
    <x v="39"/>
    <s v="   "/>
    <m/>
    <m/>
  </r>
  <r>
    <s v="2023"/>
    <x v="0"/>
    <x v="0"/>
    <x v="2"/>
    <s v="96"/>
    <s v="  "/>
    <x v="2"/>
    <x v="0"/>
    <x v="0"/>
    <s v="U"/>
    <x v="0"/>
    <s v="    "/>
    <x v="40"/>
    <x v="40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241731184.31"/>
    <n v="856576772.73000002"/>
    <n v="1098505838.95"/>
    <n v="1915926417.1900001"/>
    <n v="2267166020.3499999"/>
    <n v="2780232068.0300002"/>
    <n v="3068985275.1999998"/>
    <s v="202"/>
    <n v="0"/>
    <n v="482515190.08999997"/>
    <n v="1432769474.3099999"/>
    <n v="2551410466.7600002"/>
    <n v="3792135206.7399998"/>
    <x v="40"/>
    <s v="   "/>
    <m/>
    <m/>
  </r>
  <r>
    <s v="2023"/>
    <x v="0"/>
    <x v="0"/>
    <x v="2"/>
    <s v="96"/>
    <s v="  "/>
    <x v="2"/>
    <x v="0"/>
    <x v="0"/>
    <s v="U"/>
    <x v="0"/>
    <s v="    "/>
    <x v="66"/>
    <x v="66"/>
    <x v="0"/>
    <s v="CANDICE.C.SMITH@USACE.ARMY.MIL                    "/>
    <x v="12"/>
    <x v="0"/>
    <s v="2023-11-14"/>
    <x v="1"/>
    <x v="1"/>
    <x v="0"/>
    <x v="12"/>
    <x v="0"/>
    <x v="2"/>
    <x v="2"/>
    <s v="CANDICE SMITH / CANDICE.C.SMITH@USACE.ARMY.MIL"/>
    <n v="165376086.06"/>
    <n v="309675697.64999998"/>
    <n v="453558793.06"/>
    <n v="768843370.32000005"/>
    <n v="894002422.24000001"/>
    <n v="1218694821.71"/>
    <n v="1327635160.6199999"/>
    <s v="202"/>
    <n v="0"/>
    <n v="229773554.22999999"/>
    <n v="629270884.24000001"/>
    <n v="1097705516.3"/>
    <n v="1618052841.99"/>
    <x v="66"/>
    <s v="   "/>
    <m/>
    <m/>
  </r>
  <r>
    <s v="2023"/>
    <x v="0"/>
    <x v="0"/>
    <x v="2"/>
    <s v="96"/>
    <s v="  "/>
    <x v="2"/>
    <x v="0"/>
    <x v="0"/>
    <s v="U"/>
    <x v="0"/>
    <s v="    "/>
    <x v="67"/>
    <x v="67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165376086.06"/>
    <n v="309675697.64999998"/>
    <n v="453558793.06"/>
    <n v="768843370.32000005"/>
    <n v="894002422.24000001"/>
    <n v="1218694821.71"/>
    <n v="1327635160.6199999"/>
    <s v="202"/>
    <n v="0"/>
    <n v="229773554.22999999"/>
    <n v="629270884.24000001"/>
    <n v="1097705516.3"/>
    <n v="1618052841.99"/>
    <x v="67"/>
    <s v="   "/>
    <m/>
    <m/>
  </r>
  <r>
    <s v="2023"/>
    <x v="0"/>
    <x v="0"/>
    <x v="2"/>
    <s v="96"/>
    <s v="  "/>
    <x v="2"/>
    <x v="0"/>
    <x v="0"/>
    <s v="U"/>
    <x v="0"/>
    <s v="    "/>
    <x v="41"/>
    <x v="41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407107270.37"/>
    <n v="1166252470.3800001"/>
    <n v="1552064632.01"/>
    <n v="2684769787.5100002"/>
    <n v="3161168442.5900002"/>
    <n v="3998926889.7399998"/>
    <n v="4396620435.8199997"/>
    <s v="202"/>
    <n v="0"/>
    <n v="712288744.32000005"/>
    <n v="2062040358.55"/>
    <n v="3649115983.0599999"/>
    <n v="5410188048.7299995"/>
    <x v="41"/>
    <s v="   "/>
    <m/>
    <m/>
  </r>
  <r>
    <s v="2023"/>
    <x v="0"/>
    <x v="0"/>
    <x v="2"/>
    <s v="96"/>
    <s v="  "/>
    <x v="2"/>
    <x v="0"/>
    <x v="0"/>
    <s v="U"/>
    <x v="0"/>
    <s v="    "/>
    <x v="42"/>
    <x v="42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407107270.37"/>
    <n v="1166252470.3800001"/>
    <n v="1552064632.01"/>
    <n v="2684769787.5100002"/>
    <n v="3161168442.5900002"/>
    <n v="3998926889.7399998"/>
    <n v="4396620435.8199997"/>
    <s v="202"/>
    <n v="0"/>
    <n v="712288744.32000005"/>
    <n v="2062040358.55"/>
    <n v="3649115983.0599999"/>
    <n v="5410188048.7299995"/>
    <x v="42"/>
    <s v="   "/>
    <m/>
    <m/>
  </r>
  <r>
    <s v="2023"/>
    <x v="0"/>
    <x v="0"/>
    <x v="2"/>
    <s v="96"/>
    <s v="  "/>
    <x v="2"/>
    <x v="0"/>
    <x v="0"/>
    <s v="U"/>
    <x v="0"/>
    <s v="    "/>
    <x v="5"/>
    <x v="5"/>
    <x v="0"/>
    <s v="CANDICE.C.SMITH@USACE.ARMY.MIL                    "/>
    <x v="12"/>
    <x v="0"/>
    <s v="2023-11-14"/>
    <x v="1"/>
    <x v="1"/>
    <x v="0"/>
    <x v="12"/>
    <x v="0"/>
    <x v="2"/>
    <x v="2"/>
    <s v="CANDICE SMITH / CANDICE.C.SMITH@USACE.ARMY.MIL"/>
    <n v="36322303940.610001"/>
    <n v="37209419069.809998"/>
    <n v="36956570823.779999"/>
    <n v="36121852651.260002"/>
    <n v="35832176271.510002"/>
    <n v="35532676259.190002"/>
    <n v="35331825512.260002"/>
    <s v="202"/>
    <n v="0"/>
    <n v="36360402490.610001"/>
    <n v="36487825941.910004"/>
    <n v="35759377250.519997"/>
    <n v="36347287075.019997"/>
    <x v="5"/>
    <s v="   "/>
    <m/>
    <m/>
  </r>
  <r>
    <s v="2023"/>
    <x v="0"/>
    <x v="0"/>
    <x v="2"/>
    <s v="96"/>
    <s v="  "/>
    <x v="2"/>
    <x v="0"/>
    <x v="0"/>
    <s v="U"/>
    <x v="0"/>
    <s v="    "/>
    <x v="6"/>
    <x v="6"/>
    <x v="0"/>
    <s v="CANDICE.C.SMITH@USACE.ARMY.MIL                    "/>
    <x v="12"/>
    <x v="0"/>
    <s v="2023-11-14"/>
    <x v="1"/>
    <x v="1"/>
    <x v="0"/>
    <x v="12"/>
    <x v="0"/>
    <x v="2"/>
    <x v="2"/>
    <s v="CANDICE SMITH / CANDICE.C.SMITH@USACE.ARMY.MIL"/>
    <n v="2232032971.6199999"/>
    <n v="2299358504.29"/>
    <n v="2426315066.29"/>
    <n v="2129826898.77"/>
    <n v="1943553700.05"/>
    <n v="1422867494.96"/>
    <n v="1230209841.8800001"/>
    <s v="202"/>
    <n v="0"/>
    <n v="2187811573.9400001"/>
    <n v="2385857960.0300002"/>
    <n v="1538838406.6600001"/>
    <n v="0"/>
    <x v="6"/>
    <s v="   "/>
    <m/>
    <m/>
  </r>
  <r>
    <s v="2023"/>
    <x v="0"/>
    <x v="0"/>
    <x v="2"/>
    <s v="96"/>
    <s v="  "/>
    <x v="2"/>
    <x v="0"/>
    <x v="0"/>
    <s v="U"/>
    <x v="0"/>
    <s v="    "/>
    <x v="43"/>
    <x v="43"/>
    <x v="0"/>
    <s v="CSMIT576                                          "/>
    <x v="12"/>
    <x v="0"/>
    <s v="2023-11-14"/>
    <x v="1"/>
    <x v="1"/>
    <x v="0"/>
    <x v="12"/>
    <x v="0"/>
    <x v="2"/>
    <x v="2"/>
    <s v="CANDICE SMITH / CANDICE.C.SMITH@USACE.ARMY.MIL"/>
    <n v="0"/>
    <n v="261300000"/>
    <n v="0"/>
    <n v="0"/>
    <n v="0"/>
    <n v="0"/>
    <n v="0"/>
    <s v="202"/>
    <n v="0"/>
    <n v="1551928127"/>
    <n v="0"/>
    <n v="0"/>
    <n v="0"/>
    <x v="43"/>
    <s v="   "/>
    <m/>
    <m/>
  </r>
  <r>
    <s v="2023"/>
    <x v="0"/>
    <x v="0"/>
    <x v="2"/>
    <s v="96"/>
    <s v="  "/>
    <x v="2"/>
    <x v="0"/>
    <x v="0"/>
    <s v="U"/>
    <x v="0"/>
    <s v="    "/>
    <x v="7"/>
    <x v="7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38554336912.230003"/>
    <n v="39770077574.099998"/>
    <n v="39382885890.07"/>
    <n v="38251679550.029999"/>
    <n v="37775729971.559998"/>
    <n v="36955543754.150002"/>
    <n v="36562035354.139999"/>
    <s v="202"/>
    <n v="0"/>
    <n v="40100142191.550003"/>
    <n v="38873683901.940002"/>
    <n v="37298215657.18"/>
    <n v="36347287075.019997"/>
    <x v="7"/>
    <s v="   "/>
    <m/>
    <m/>
  </r>
  <r>
    <s v="2023"/>
    <x v="0"/>
    <x v="0"/>
    <x v="2"/>
    <s v="96"/>
    <s v="  "/>
    <x v="2"/>
    <x v="0"/>
    <x v="0"/>
    <s v="U"/>
    <x v="0"/>
    <s v="    "/>
    <x v="8"/>
    <x v="8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38554336912.230003"/>
    <n v="39770077574.099998"/>
    <n v="39382885890.07"/>
    <n v="38251679550.029999"/>
    <n v="37775729971.559998"/>
    <n v="36955543754.150002"/>
    <n v="36562035354.139999"/>
    <s v="202"/>
    <n v="0"/>
    <n v="40100142191.550003"/>
    <n v="38873683901.940002"/>
    <n v="37298215657.18"/>
    <n v="36347287075.019997"/>
    <x v="8"/>
    <s v="   "/>
    <m/>
    <m/>
  </r>
  <r>
    <s v="2023"/>
    <x v="0"/>
    <x v="0"/>
    <x v="2"/>
    <s v="96"/>
    <s v="  "/>
    <x v="2"/>
    <x v="0"/>
    <x v="0"/>
    <s v="U"/>
    <x v="0"/>
    <s v="    "/>
    <x v="9"/>
    <x v="9"/>
    <x v="0"/>
    <s v="CANDICE.C.SMITH@USACE.ARMY.MIL                    "/>
    <x v="12"/>
    <x v="0"/>
    <s v="2023-11-14"/>
    <x v="1"/>
    <x v="1"/>
    <x v="1"/>
    <x v="12"/>
    <x v="0"/>
    <x v="2"/>
    <x v="2"/>
    <s v="CANDICE SMITH / CANDICE.C.SMITH@USACE.ARMY.MIL"/>
    <n v="38961444182.599998"/>
    <n v="40936330044.480003"/>
    <n v="40934950522.080002"/>
    <n v="40936449337.540001"/>
    <n v="40936898414.150002"/>
    <n v="40954470643.889999"/>
    <n v="40958655789.959999"/>
    <s v="202"/>
    <n v="0"/>
    <n v="40812430935.870003"/>
    <n v="40935724260.489998"/>
    <n v="40947331640.239998"/>
    <n v="41757475123.75"/>
    <x v="9"/>
    <s v="   "/>
    <m/>
    <m/>
  </r>
  <r>
    <s v="2023"/>
    <x v="0"/>
    <x v="0"/>
    <x v="2"/>
    <s v="96"/>
    <s v="  "/>
    <x v="2"/>
    <x v="0"/>
    <x v="0"/>
    <s v="U"/>
    <x v="0"/>
    <s v="    "/>
    <x v="10"/>
    <x v="10"/>
    <x v="0"/>
    <s v="CANDICE.C.SMITH@USACE.ARMY.MIL                    "/>
    <x v="12"/>
    <x v="0"/>
    <s v="2023-11-14"/>
    <x v="1"/>
    <x v="1"/>
    <x v="0"/>
    <x v="12"/>
    <x v="0"/>
    <x v="2"/>
    <x v="2"/>
    <s v="CANDICE SMITH / CANDICE.C.SMITH@USACE.ARMY.MIL"/>
    <n v="36322303940.610001"/>
    <n v="37470719069.809998"/>
    <n v="36956570823.779999"/>
    <n v="36121852651.260002"/>
    <n v="35832176271.510002"/>
    <n v="35532676259.190002"/>
    <n v="35331825512.260002"/>
    <s v="202"/>
    <n v="0"/>
    <n v="37912330617.610001"/>
    <n v="36487825941.910004"/>
    <n v="35759377250.519997"/>
    <n v="36347287075.019997"/>
    <x v="10"/>
    <s v="   "/>
    <m/>
    <m/>
  </r>
  <r>
    <s v="2023"/>
    <x v="0"/>
    <x v="0"/>
    <x v="2"/>
    <s v="96"/>
    <s v="  "/>
    <x v="2"/>
    <x v="0"/>
    <x v="0"/>
    <s v="U"/>
    <x v="0"/>
    <s v="    "/>
    <x v="11"/>
    <x v="11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8960752047.4899998"/>
    <n v="8960752047.4899998"/>
    <n v="8960752047.4899998"/>
    <n v="8960752047.4899998"/>
    <n v="8960752047.4899998"/>
    <n v="8960752047.4899998"/>
    <n v="8960752047.4899998"/>
    <s v="202"/>
    <n v="0"/>
    <n v="8960752047.4899998"/>
    <n v="8960752047.4899998"/>
    <n v="8960752047.4899998"/>
    <n v="8960752047.4899998"/>
    <x v="11"/>
    <s v="   "/>
    <m/>
    <m/>
  </r>
  <r>
    <s v="2023"/>
    <x v="0"/>
    <x v="0"/>
    <x v="2"/>
    <s v="96"/>
    <s v="  "/>
    <x v="2"/>
    <x v="0"/>
    <x v="0"/>
    <s v="U"/>
    <x v="0"/>
    <s v="    "/>
    <x v="44"/>
    <x v="44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407107270.37"/>
    <n v="1166252470.3800001"/>
    <n v="1552064632.01"/>
    <n v="2684769787.5100002"/>
    <n v="3161168442.5900002"/>
    <n v="3998926889.7399998"/>
    <n v="4396620435.8199997"/>
    <s v="202"/>
    <n v="0"/>
    <n v="712288744.32000005"/>
    <n v="2062040358.55"/>
    <n v="3649115983.0599999"/>
    <n v="5410188048.7299995"/>
    <x v="44"/>
    <s v="   "/>
    <m/>
    <m/>
  </r>
  <r>
    <s v="2023"/>
    <x v="0"/>
    <x v="0"/>
    <x v="2"/>
    <s v="96"/>
    <s v="  "/>
    <x v="2"/>
    <x v="0"/>
    <x v="0"/>
    <s v="U"/>
    <x v="0"/>
    <s v="    "/>
    <x v="31"/>
    <x v="31"/>
    <x v="0"/>
    <s v="CANDICE.C.SMITH@USACE.ARMY.MIL                    "/>
    <x v="12"/>
    <x v="0"/>
    <s v="2023-11-14"/>
    <x v="2"/>
    <x v="2"/>
    <x v="1"/>
    <x v="12"/>
    <x v="0"/>
    <x v="2"/>
    <x v="2"/>
    <s v="CANDICE SMITH / CANDICE.C.SMITH@USACE.ARMY.MIL"/>
    <n v="-629208008.41999996"/>
    <n v="-1357454922.95"/>
    <n v="-1765322524.8099999"/>
    <n v="-2512776263.1799998"/>
    <n v="-2935036169.3499999"/>
    <n v="-3737974993.2800002"/>
    <n v="-4258269758.54"/>
    <s v="202"/>
    <n v="0"/>
    <n v="-1092158789.45"/>
    <n v="-2187810914.4499998"/>
    <n v="-3353721666.2199998"/>
    <n v="-4823528759.8100004"/>
    <x v="31"/>
    <s v="   "/>
    <m/>
    <m/>
  </r>
  <r>
    <s v="2023"/>
    <x v="0"/>
    <x v="0"/>
    <x v="2"/>
    <s v="96"/>
    <s v="  "/>
    <x v="2"/>
    <x v="0"/>
    <x v="0"/>
    <s v="U"/>
    <x v="0"/>
    <s v="    "/>
    <x v="12"/>
    <x v="12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-70967485.599999994"/>
    <n v="-117399351.52"/>
    <n v="-118938272.59999999"/>
    <n v="-133198583.84"/>
    <n v="-139473680.77000001"/>
    <n v="-202229933.31"/>
    <n v="-206266423.69"/>
    <s v="202"/>
    <n v="0"/>
    <n v="-109230225.81999999"/>
    <n v="-131195009.53"/>
    <n v="-195131188.55000001"/>
    <n v="-335848677.79000002"/>
    <x v="12"/>
    <s v="   "/>
    <m/>
    <m/>
  </r>
  <r>
    <s v="2023"/>
    <x v="0"/>
    <x v="0"/>
    <x v="2"/>
    <s v="96"/>
    <s v="  "/>
    <x v="2"/>
    <x v="0"/>
    <x v="0"/>
    <s v="U"/>
    <x v="0"/>
    <s v="    "/>
    <x v="13"/>
    <x v="13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8667683823.8400002"/>
    <n v="8652150243.3999996"/>
    <n v="8628555882.0900002"/>
    <n v="8999546987.9799995"/>
    <n v="9047410639.9599991"/>
    <n v="9019474010.6399994"/>
    <n v="8892836301.0799999"/>
    <s v="202"/>
    <n v="0"/>
    <n v="8471651776.54"/>
    <n v="8703786482.0599995"/>
    <n v="9061015175.7800007"/>
    <n v="9211562658.6200008"/>
    <x v="13"/>
    <s v="   "/>
    <m/>
    <m/>
  </r>
  <r>
    <s v="2023"/>
    <x v="0"/>
    <x v="0"/>
    <x v="2"/>
    <s v="96"/>
    <s v="  "/>
    <x v="2"/>
    <x v="0"/>
    <x v="0"/>
    <s v="U"/>
    <x v="0"/>
    <s v="    "/>
    <x v="68"/>
    <x v="68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-4197313510.21"/>
    <n v="-4197313510.21"/>
    <n v="-4197313510.21"/>
    <n v="-4197313510.21"/>
    <n v="-4197313510.21"/>
    <n v="-4197313510.21"/>
    <n v="-4197313510.21"/>
    <s v="202"/>
    <n v="0"/>
    <n v="-4197313510.21"/>
    <n v="-4197313510.21"/>
    <n v="-4197313510.21"/>
    <n v="-4197313510.21"/>
    <x v="68"/>
    <s v="   "/>
    <m/>
    <m/>
  </r>
  <r>
    <s v="2023"/>
    <x v="0"/>
    <x v="0"/>
    <x v="2"/>
    <s v="96"/>
    <s v="  "/>
    <x v="2"/>
    <x v="0"/>
    <x v="0"/>
    <s v="U"/>
    <x v="0"/>
    <s v="    "/>
    <x v="69"/>
    <x v="69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-86142511.859999999"/>
    <n v="-24559276.77"/>
    <n v="185790547.86000001"/>
    <n v="67033069.460000001"/>
    <n v="-46415172.07"/>
    <n v="-141192827.75999999"/>
    <n v="-157075016.86000001"/>
    <s v="202"/>
    <n v="0"/>
    <n v="-123050756"/>
    <n v="235664184.34999999"/>
    <n v="-112210108.95999999"/>
    <n v="-332491084.52999997"/>
    <x v="69"/>
    <s v="   "/>
    <m/>
    <m/>
  </r>
  <r>
    <s v="2023"/>
    <x v="0"/>
    <x v="0"/>
    <x v="2"/>
    <s v="96"/>
    <s v="  "/>
    <x v="2"/>
    <x v="0"/>
    <x v="0"/>
    <s v="U"/>
    <x v="0"/>
    <s v="    "/>
    <x v="70"/>
    <x v="70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192739254.74000001"/>
    <n v="192739254.74000001"/>
    <n v="192739254.74000001"/>
    <n v="201392925.74000001"/>
    <n v="201392925.74000001"/>
    <n v="152657574.69"/>
    <n v="152657574.69"/>
    <s v="202"/>
    <n v="0"/>
    <n v="192739254.74000001"/>
    <n v="192739254.74000001"/>
    <n v="152657574.69"/>
    <n v="0"/>
    <x v="70"/>
    <s v="   "/>
    <m/>
    <m/>
  </r>
  <r>
    <s v="2023"/>
    <x v="0"/>
    <x v="0"/>
    <x v="2"/>
    <s v="96"/>
    <s v="  "/>
    <x v="2"/>
    <x v="0"/>
    <x v="0"/>
    <s v="U"/>
    <x v="0"/>
    <s v="    "/>
    <x v="71"/>
    <x v="71"/>
    <x v="0"/>
    <s v="CANDICE.C.SMITH@USACE.ARMY.MIL                    "/>
    <x v="12"/>
    <x v="0"/>
    <s v="2023-11-14"/>
    <x v="2"/>
    <x v="2"/>
    <x v="0"/>
    <x v="12"/>
    <x v="0"/>
    <x v="2"/>
    <x v="2"/>
    <s v="CANDICE SMITH / CANDICE.C.SMITH@USACE.ARMY.MIL"/>
    <n v="-4283456022.0700002"/>
    <n v="-4221872786.98"/>
    <n v="-4011522962.3499999"/>
    <n v="-4130280440.75"/>
    <n v="-4243728682.2800002"/>
    <n v="-4338506337.9700003"/>
    <n v="-4354388527.0699997"/>
    <s v="202"/>
    <n v="0"/>
    <n v="-4320364266.21"/>
    <n v="-3961649325.8600001"/>
    <n v="-4309523619.1700001"/>
    <n v="-4529804594.7399998"/>
    <x v="71"/>
    <s v="   "/>
    <m/>
    <m/>
  </r>
  <r>
    <s v="2023"/>
    <x v="0"/>
    <x v="0"/>
    <x v="2"/>
    <s v="96"/>
    <s v="  "/>
    <x v="2"/>
    <x v="0"/>
    <x v="0"/>
    <s v="U"/>
    <x v="0"/>
    <s v="    "/>
    <x v="14"/>
    <x v="14"/>
    <x v="0"/>
    <s v="CANDICE.C.SMITH@USACE.ARMY.MIL                    "/>
    <x v="12"/>
    <x v="0"/>
    <s v="2023-11-14"/>
    <x v="2"/>
    <x v="2"/>
    <x v="1"/>
    <x v="12"/>
    <x v="0"/>
    <x v="2"/>
    <x v="2"/>
    <s v="CANDICE SMITH / CANDICE.C.SMITH@USACE.ARMY.MIL"/>
    <n v="4763438537.2799997"/>
    <n v="4763438537.2799997"/>
    <n v="4763438537.2799997"/>
    <n v="4763438537.2799997"/>
    <n v="4763438537.2799997"/>
    <n v="4763438537.2799997"/>
    <n v="4763438537.2799997"/>
    <s v="202"/>
    <n v="0"/>
    <n v="4763438537.2799997"/>
    <n v="4763438537.2799997"/>
    <n v="4763438537.2799997"/>
    <n v="4763438537.2799997"/>
    <x v="14"/>
    <s v="   "/>
    <m/>
    <m/>
  </r>
  <r>
    <s v="2023"/>
    <x v="0"/>
    <x v="0"/>
    <x v="2"/>
    <s v="96"/>
    <s v="  "/>
    <x v="2"/>
    <x v="0"/>
    <x v="0"/>
    <s v="U"/>
    <x v="0"/>
    <s v="    "/>
    <x v="15"/>
    <x v="15"/>
    <x v="0"/>
    <s v="CANDICE.C.SMITH@USACE.ARMY.MIL                    "/>
    <x v="12"/>
    <x v="0"/>
    <s v="2023-11-14"/>
    <x v="2"/>
    <x v="2"/>
    <x v="1"/>
    <x v="12"/>
    <x v="0"/>
    <x v="2"/>
    <x v="2"/>
    <s v="CANDICE SMITH / CANDICE.C.SMITH@USACE.ARMY.MIL"/>
    <n v="4576967056.5100002"/>
    <n v="4623016711.1599998"/>
    <n v="4809772174.4799995"/>
    <n v="5070659472.9700003"/>
    <n v="5005074883.4200001"/>
    <n v="4833625247.3599997"/>
    <n v="4691105348.6999998"/>
    <s v="202"/>
    <n v="0"/>
    <n v="4344026765.0699997"/>
    <n v="4934876410.9399996"/>
    <n v="4904149131.3000002"/>
    <n v="4681758063.8800001"/>
    <x v="15"/>
    <s v="   "/>
    <m/>
    <m/>
  </r>
  <r>
    <s v="2023"/>
    <x v="0"/>
    <x v="0"/>
    <x v="2"/>
    <s v="96"/>
    <s v="  "/>
    <x v="2"/>
    <x v="0"/>
    <x v="0"/>
    <s v="U"/>
    <x v="0"/>
    <s v="    "/>
    <x v="45"/>
    <x v="45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3024731800"/>
    <n v="4962324000"/>
    <n v="4962324000"/>
    <n v="4962324000"/>
    <n v="4962324000"/>
    <n v="4962324000"/>
    <n v="4962324000"/>
    <s v="202"/>
    <n v="0"/>
    <n v="4844030000"/>
    <n v="4962324000"/>
    <n v="4962324000"/>
    <n v="5630924786.3400002"/>
    <x v="45"/>
    <s v="   "/>
    <m/>
    <m/>
  </r>
  <r>
    <s v="2023"/>
    <x v="0"/>
    <x v="0"/>
    <x v="2"/>
    <s v="96"/>
    <s v="  "/>
    <x v="2"/>
    <x v="0"/>
    <x v="0"/>
    <s v="U"/>
    <x v="0"/>
    <s v="    "/>
    <x v="46"/>
    <x v="46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26473315.199999999"/>
    <n v="53492369.469999999"/>
    <n v="65840606.880000003"/>
    <n v="115658714.09"/>
    <n v="141771278.41"/>
    <n v="4696223.51"/>
    <n v="16617518.939999999"/>
    <s v="202"/>
    <n v="0"/>
    <n v="40701189.18"/>
    <n v="81573892.439999998"/>
    <n v="3031326.9"/>
    <n v="24160241.890000001"/>
    <x v="46"/>
    <s v="   "/>
    <m/>
    <m/>
  </r>
  <r>
    <s v="2023"/>
    <x v="0"/>
    <x v="0"/>
    <x v="2"/>
    <s v="96"/>
    <s v="  "/>
    <x v="2"/>
    <x v="0"/>
    <x v="0"/>
    <s v="U"/>
    <x v="0"/>
    <s v="    "/>
    <x v="32"/>
    <x v="32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602734693.22000003"/>
    <n v="1303962553.48"/>
    <n v="1699481917.9300001"/>
    <n v="2397117549.0900002"/>
    <n v="2793264890.9400001"/>
    <n v="3733278769.77"/>
    <n v="4241652239.5999999"/>
    <s v="202"/>
    <n v="0"/>
    <n v="1051457600.27"/>
    <n v="2106237022.01"/>
    <n v="3350690339.3200002"/>
    <n v="4799368517.9200001"/>
    <x v="32"/>
    <s v="   "/>
    <m/>
    <m/>
  </r>
  <r>
    <s v="2023"/>
    <x v="0"/>
    <x v="0"/>
    <x v="2"/>
    <s v="96"/>
    <s v="  "/>
    <x v="2"/>
    <x v="0"/>
    <x v="0"/>
    <s v="U"/>
    <x v="0"/>
    <s v="    "/>
    <x v="33"/>
    <x v="33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629208008.41999996"/>
    <n v="1357454922.95"/>
    <n v="1765322524.8099999"/>
    <n v="2512776263.1799998"/>
    <n v="2935036169.3499999"/>
    <n v="3737974993.2800002"/>
    <n v="4258269758.54"/>
    <s v="202"/>
    <n v="0"/>
    <n v="1092158789.45"/>
    <n v="2187810914.4499998"/>
    <n v="3353721666.2199998"/>
    <n v="4823528759.8100004"/>
    <x v="33"/>
    <s v="   "/>
    <m/>
    <m/>
  </r>
  <r>
    <s v="2023"/>
    <x v="0"/>
    <x v="0"/>
    <x v="2"/>
    <s v="96"/>
    <s v="  "/>
    <x v="2"/>
    <x v="0"/>
    <x v="0"/>
    <s v="U"/>
    <x v="0"/>
    <s v="    "/>
    <x v="72"/>
    <x v="72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-182592340.27000001"/>
    <n v="-355190700.16000003"/>
    <n v="-428742804.38999999"/>
    <n v="-585219368.95000005"/>
    <n v="-651426814.57000005"/>
    <n v="-1055786196.61"/>
    <n v="-1229632781.23"/>
    <s v="202"/>
    <n v="0"/>
    <n v="-253378801.33000001"/>
    <n v="-500462231.52999997"/>
    <n v="-974263040.24000001"/>
    <n v="-2944680657.8200002"/>
    <x v="72"/>
    <s v="   "/>
    <m/>
    <m/>
  </r>
  <r>
    <s v="2023"/>
    <x v="0"/>
    <x v="0"/>
    <x v="2"/>
    <s v="96"/>
    <s v="  "/>
    <x v="2"/>
    <x v="0"/>
    <x v="0"/>
    <s v="U"/>
    <x v="0"/>
    <s v="    "/>
    <x v="51"/>
    <x v="51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-4783388.59"/>
    <n v="-9850527.0800000001"/>
    <n v="-16773242"/>
    <n v="-25265870.780000001"/>
    <n v="-26057362.030000001"/>
    <n v="-51157857.640000001"/>
    <n v="-54235392.689999998"/>
    <s v="202"/>
    <n v="0"/>
    <n v="-8987894.1199999992"/>
    <n v="-23901559.09"/>
    <n v="-45652562.219999999"/>
    <n v="-54934394.130000003"/>
    <x v="51"/>
    <s v="   "/>
    <m/>
    <m/>
  </r>
  <r>
    <s v="2023"/>
    <x v="0"/>
    <x v="0"/>
    <x v="2"/>
    <s v="96"/>
    <s v="  "/>
    <x v="2"/>
    <x v="0"/>
    <x v="0"/>
    <s v="U"/>
    <x v="0"/>
    <s v="    "/>
    <x v="52"/>
    <x v="52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-187375728.86000001"/>
    <n v="-365041227.24000001"/>
    <n v="-445516046.38999999"/>
    <n v="-610485239.73000002"/>
    <n v="-677484176.60000002"/>
    <n v="-1106944054.25"/>
    <n v="-1283868173.9200001"/>
    <s v="202"/>
    <n v="0"/>
    <n v="-262366695.44999999"/>
    <n v="-524363790.62"/>
    <n v="-1019915602.46"/>
    <n v="-2999615051.9499998"/>
    <x v="52"/>
    <s v="   "/>
    <m/>
    <m/>
  </r>
  <r>
    <s v="2023"/>
    <x v="0"/>
    <x v="0"/>
    <x v="2"/>
    <s v="96"/>
    <s v="  "/>
    <x v="2"/>
    <x v="0"/>
    <x v="0"/>
    <s v="U"/>
    <x v="0"/>
    <s v="    "/>
    <x v="73"/>
    <x v="73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-86142511.859999999"/>
    <n v="-24559276.77"/>
    <n v="185790547.86000001"/>
    <n v="67033069.460000001"/>
    <n v="-46415172.07"/>
    <n v="-141192827.75999999"/>
    <n v="-157075016.86000001"/>
    <s v="202"/>
    <n v="0"/>
    <n v="-123050756"/>
    <n v="235664184.34999999"/>
    <n v="-112210108.95999999"/>
    <n v="-332491084.52999997"/>
    <x v="73"/>
    <s v="   "/>
    <m/>
    <m/>
  </r>
  <r>
    <s v="2023"/>
    <x v="0"/>
    <x v="0"/>
    <x v="2"/>
    <s v="96"/>
    <s v="  "/>
    <x v="2"/>
    <x v="0"/>
    <x v="0"/>
    <s v="U"/>
    <x v="0"/>
    <s v="    "/>
    <x v="53"/>
    <x v="53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207711.16"/>
    <n v="450556.83"/>
    <n v="648936.72"/>
    <n v="844188.18"/>
    <n v="844253.18"/>
    <n v="972025.92"/>
    <n v="1120681.6100000001"/>
    <s v="202"/>
    <n v="0"/>
    <n v="211101.15"/>
    <n v="821239.06"/>
    <n v="931767.03"/>
    <n v="1756974.96"/>
    <x v="53"/>
    <s v="   "/>
    <m/>
    <m/>
  </r>
  <r>
    <s v="2023"/>
    <x v="0"/>
    <x v="0"/>
    <x v="2"/>
    <s v="96"/>
    <s v="  "/>
    <x v="2"/>
    <x v="0"/>
    <x v="0"/>
    <s v="U"/>
    <x v="0"/>
    <s v="    "/>
    <x v="74"/>
    <x v="74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0"/>
    <n v="0"/>
    <n v="0"/>
    <n v="0"/>
    <n v="0"/>
    <n v="48735351.049999997"/>
    <n v="48735351.049999997"/>
    <s v="202"/>
    <n v="0"/>
    <n v="0"/>
    <n v="0"/>
    <n v="48735351.049999997"/>
    <n v="61179963.130000003"/>
    <x v="74"/>
    <s v="   "/>
    <m/>
    <m/>
  </r>
  <r>
    <s v="2023"/>
    <x v="0"/>
    <x v="0"/>
    <x v="2"/>
    <s v="96"/>
    <s v="  "/>
    <x v="2"/>
    <x v="0"/>
    <x v="0"/>
    <s v="U"/>
    <x v="0"/>
    <s v="    "/>
    <x v="75"/>
    <x v="75"/>
    <x v="0"/>
    <s v="CANDICE.C.SMITH@USACE.ARMY.MIL                    "/>
    <x v="12"/>
    <x v="0"/>
    <s v="2023-11-14"/>
    <x v="4"/>
    <x v="4"/>
    <x v="0"/>
    <x v="12"/>
    <x v="0"/>
    <x v="2"/>
    <x v="2"/>
    <s v="CANDICE SMITH / CANDICE.C.SMITH@USACE.ARMY.MIL"/>
    <n v="-2155440470.4400001"/>
    <n v="-2232147052.8200002"/>
    <n v="-2362220438.1900001"/>
    <n v="-2078689017.9100001"/>
    <n v="-1898241904.51"/>
    <n v="-1422867494.96"/>
    <n v="-1230209841.8800001"/>
    <s v="202"/>
    <n v="0"/>
    <n v="-2117796649.7"/>
    <n v="-2333418632.79"/>
    <n v="-1538838406.6600001"/>
    <n v="0"/>
    <x v="75"/>
    <s v="   "/>
    <m/>
    <m/>
  </r>
  <r>
    <s v="2023"/>
    <x v="0"/>
    <x v="0"/>
    <x v="2"/>
    <s v="96"/>
    <s v="  "/>
    <x v="2"/>
    <x v="0"/>
    <x v="0"/>
    <s v="U"/>
    <x v="0"/>
    <s v="    "/>
    <x v="54"/>
    <x v="54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-2241375271.1399999"/>
    <n v="-2256255772.7600002"/>
    <n v="-2175780953.6100001"/>
    <n v="-2010811760.27"/>
    <n v="-1943812823.4000001"/>
    <n v="-1514352945.75"/>
    <n v="-1337428826.0799999"/>
    <s v="202"/>
    <n v="0"/>
    <n v="-2240636304.5500002"/>
    <n v="-2096933209.3800001"/>
    <n v="-1601381397.54"/>
    <n v="-269554146.44"/>
    <x v="54"/>
    <s v="   "/>
    <m/>
    <m/>
  </r>
  <r>
    <s v="2023"/>
    <x v="0"/>
    <x v="0"/>
    <x v="2"/>
    <s v="96"/>
    <s v="  "/>
    <x v="2"/>
    <x v="0"/>
    <x v="0"/>
    <s v="U"/>
    <x v="0"/>
    <s v="    "/>
    <x v="47"/>
    <x v="47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595980800"/>
    <n v="2341027000"/>
    <n v="2341027000"/>
    <n v="2341027000"/>
    <n v="2341027000"/>
    <n v="2341027000"/>
    <n v="2341027000"/>
    <s v="202"/>
    <n v="0"/>
    <n v="2341027000"/>
    <n v="2341027000"/>
    <n v="2341027000"/>
    <n v="2361755587.9499998"/>
    <x v="47"/>
    <s v="   "/>
    <m/>
    <m/>
  </r>
  <r>
    <s v="2023"/>
    <x v="0"/>
    <x v="0"/>
    <x v="2"/>
    <s v="96"/>
    <s v="  "/>
    <x v="2"/>
    <x v="0"/>
    <x v="0"/>
    <s v="U"/>
    <x v="0"/>
    <s v="    "/>
    <x v="34"/>
    <x v="34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441832279.56"/>
    <n v="971658695.71000004"/>
    <n v="1299051478.4200001"/>
    <n v="1881536023.45"/>
    <n v="2236796992.75"/>
    <n v="2610275939.0300002"/>
    <n v="2953646584.6199999"/>
    <s v="202"/>
    <n v="0"/>
    <n v="809037094"/>
    <n v="1642692123.8299999"/>
    <n v="2313051063.7600002"/>
    <n v="1823913707.8599999"/>
    <x v="34"/>
    <s v="   "/>
    <m/>
    <m/>
  </r>
  <r>
    <s v="2023"/>
    <x v="0"/>
    <x v="0"/>
    <x v="2"/>
    <s v="96"/>
    <s v="  "/>
    <x v="2"/>
    <x v="0"/>
    <x v="0"/>
    <s v="U"/>
    <x v="0"/>
    <s v="    "/>
    <x v="48"/>
    <x v="48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595980800"/>
    <n v="2361782000"/>
    <n v="2361782000"/>
    <n v="2361782000"/>
    <n v="2361782000"/>
    <n v="2361782000"/>
    <n v="2361782000"/>
    <s v="202"/>
    <n v="0"/>
    <n v="2361782000"/>
    <n v="2361782000"/>
    <n v="2361782000"/>
    <n v="2361755587.9499998"/>
    <x v="48"/>
    <s v="   "/>
    <m/>
    <m/>
  </r>
  <r>
    <s v="2023"/>
    <x v="0"/>
    <x v="0"/>
    <x v="2"/>
    <s v="96"/>
    <s v="  "/>
    <x v="2"/>
    <x v="0"/>
    <x v="0"/>
    <s v="U"/>
    <x v="0"/>
    <s v="    "/>
    <x v="35"/>
    <x v="35"/>
    <x v="0"/>
    <s v="CANDICE.C.SMITH@USACE.ARMY.MIL                    "/>
    <x v="12"/>
    <x v="0"/>
    <s v="2023-11-14"/>
    <x v="4"/>
    <x v="4"/>
    <x v="1"/>
    <x v="12"/>
    <x v="0"/>
    <x v="2"/>
    <x v="2"/>
    <s v="CANDICE SMITH / CANDICE.C.SMITH@USACE.ARMY.MIL"/>
    <n v="441832279.56"/>
    <n v="992413695.71000004"/>
    <n v="1319806478.4200001"/>
    <n v="1902291023.45"/>
    <n v="2257551992.75"/>
    <n v="2631030939.0300002"/>
    <n v="2974401584.6199999"/>
    <s v="202"/>
    <n v="0"/>
    <n v="829792094"/>
    <n v="1663447123.8299999"/>
    <n v="2333806063.7600002"/>
    <n v="1823913707.8599999"/>
    <x v="35"/>
    <s v="   "/>
    <m/>
    <m/>
  </r>
  <r>
    <s v="2023"/>
    <x v="0"/>
    <x v="0"/>
    <x v="2"/>
    <s v="96"/>
    <s v="  "/>
    <x v="2"/>
    <x v="0"/>
    <x v="0"/>
    <s v="U"/>
    <x v="0"/>
    <s v="    "/>
    <x v="16"/>
    <x v="16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31798730342.970001"/>
    <n v="31798730342.970001"/>
    <n v="31798730342.970001"/>
    <n v="31796924538.060001"/>
    <n v="31796924538.060001"/>
    <n v="31796924538.060001"/>
    <n v="31796924538.060001"/>
    <s v="202"/>
    <n v="0"/>
    <n v="31798730342.970001"/>
    <n v="31796924538.060001"/>
    <n v="31796924538.060001"/>
    <n v="31796924538.060001"/>
    <x v="16"/>
    <s v="   "/>
    <m/>
    <m/>
  </r>
  <r>
    <s v="2023"/>
    <x v="0"/>
    <x v="0"/>
    <x v="2"/>
    <s v="96"/>
    <s v="  "/>
    <x v="2"/>
    <x v="0"/>
    <x v="0"/>
    <s v="U"/>
    <x v="0"/>
    <s v="    "/>
    <x v="76"/>
    <x v="76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3990214341.6900001"/>
    <n v="3990214341.6900001"/>
    <n v="3990214341.6900001"/>
    <n v="3992020146.5999999"/>
    <n v="3992020146.5999999"/>
    <n v="3992020146.5999999"/>
    <n v="3992020146.5999999"/>
    <s v="202"/>
    <n v="0"/>
    <n v="3990214341.6900001"/>
    <n v="3992020146.5999999"/>
    <n v="3992020146.5999999"/>
    <n v="3992020146.5999999"/>
    <x v="76"/>
    <s v="   "/>
    <m/>
    <m/>
  </r>
  <r>
    <s v="2023"/>
    <x v="0"/>
    <x v="0"/>
    <x v="2"/>
    <s v="96"/>
    <s v="  "/>
    <x v="2"/>
    <x v="0"/>
    <x v="0"/>
    <s v="U"/>
    <x v="0"/>
    <s v="    "/>
    <x v="17"/>
    <x v="17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35788944684.660004"/>
    <n v="35788944684.660004"/>
    <n v="35788944684.660004"/>
    <n v="35788944684.660004"/>
    <n v="35788944684.660004"/>
    <n v="35788944684.660004"/>
    <n v="35788944684.660004"/>
    <s v="202"/>
    <n v="0"/>
    <n v="35788944684.660004"/>
    <n v="35788944684.660004"/>
    <n v="35788944684.660004"/>
    <n v="35788944684.660004"/>
    <x v="17"/>
    <s v="   "/>
    <m/>
    <m/>
  </r>
  <r>
    <s v="2023"/>
    <x v="0"/>
    <x v="0"/>
    <x v="2"/>
    <s v="96"/>
    <s v="  "/>
    <x v="2"/>
    <x v="0"/>
    <x v="0"/>
    <s v="U"/>
    <x v="0"/>
    <s v="    "/>
    <x v="18"/>
    <x v="18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32170489674.290001"/>
    <n v="33406348212.950001"/>
    <n v="33167536980.099998"/>
    <n v="32363238714.970001"/>
    <n v="32017825262.130001"/>
    <n v="31562350634.240002"/>
    <n v="31276491475.43"/>
    <s v="202"/>
    <n v="0"/>
    <n v="33762891206.330002"/>
    <n v="32830356649.650002"/>
    <n v="31771325803.950001"/>
    <n v="30551145898.619999"/>
    <x v="18"/>
    <s v="   "/>
    <m/>
    <m/>
  </r>
  <r>
    <s v="2023"/>
    <x v="0"/>
    <x v="0"/>
    <x v="2"/>
    <s v="96"/>
    <s v="  "/>
    <x v="2"/>
    <x v="0"/>
    <x v="0"/>
    <s v="U"/>
    <x v="0"/>
    <s v="    "/>
    <x v="77"/>
    <x v="77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4151814266.3200002"/>
    <n v="4064370856.8600001"/>
    <n v="3789033843.6799998"/>
    <n v="3758613936.29"/>
    <n v="3814351009.3800001"/>
    <n v="3970325624.9499998"/>
    <n v="4055334036.8299999"/>
    <s v="202"/>
    <n v="0"/>
    <n v="4149439411.2800002"/>
    <n v="3657469292.2600002"/>
    <n v="3988051446.5700002"/>
    <n v="5796141176.3999996"/>
    <x v="77"/>
    <s v="   "/>
    <m/>
    <m/>
  </r>
  <r>
    <s v="2023"/>
    <x v="0"/>
    <x v="0"/>
    <x v="2"/>
    <s v="96"/>
    <s v="  "/>
    <x v="2"/>
    <x v="0"/>
    <x v="0"/>
    <s v="U"/>
    <x v="0"/>
    <s v="    "/>
    <x v="19"/>
    <x v="19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36322303940.610001"/>
    <n v="37470719069.809998"/>
    <n v="36956570823.779999"/>
    <n v="36121852651.260002"/>
    <n v="35832176271.510002"/>
    <n v="35532676259.190002"/>
    <n v="35331825512.260002"/>
    <s v="202"/>
    <n v="0"/>
    <n v="37912330617.610001"/>
    <n v="36487825941.910004"/>
    <n v="35759377250.519997"/>
    <n v="36347287075.019997"/>
    <x v="19"/>
    <s v="   "/>
    <m/>
    <m/>
  </r>
  <r>
    <s v="2023"/>
    <x v="0"/>
    <x v="0"/>
    <x v="2"/>
    <s v="96"/>
    <s v="  "/>
    <x v="2"/>
    <x v="0"/>
    <x v="0"/>
    <s v="U"/>
    <x v="0"/>
    <s v="    "/>
    <x v="20"/>
    <x v="20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5883237634.1000004"/>
    <n v="5883237634.1000004"/>
    <n v="5883237634.1000004"/>
    <n v="5883237634.1000004"/>
    <n v="5883237634.1000004"/>
    <n v="5883237634.1000004"/>
    <n v="5883237634.1000004"/>
    <s v="202"/>
    <n v="0"/>
    <n v="5883237634.1000004"/>
    <n v="5883237634.1000004"/>
    <n v="5883237634.1000004"/>
    <n v="5883237634.1000004"/>
    <x v="20"/>
    <s v="   "/>
    <m/>
    <m/>
  </r>
  <r>
    <s v="2023"/>
    <x v="0"/>
    <x v="0"/>
    <x v="2"/>
    <s v="96"/>
    <s v="  "/>
    <x v="2"/>
    <x v="0"/>
    <x v="0"/>
    <s v="U"/>
    <x v="0"/>
    <s v="    "/>
    <x v="78"/>
    <x v="78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-1119799096.8199999"/>
    <n v="-1119799096.8199999"/>
    <n v="-1119799096.8199999"/>
    <n v="-1119799096.8199999"/>
    <n v="-1119799096.8199999"/>
    <n v="-1119799096.8199999"/>
    <n v="-1119799096.8199999"/>
    <s v="202"/>
    <n v="0"/>
    <n v="-1119799096.8199999"/>
    <n v="-1119799096.8199999"/>
    <n v="-1119799096.8199999"/>
    <n v="-1119799096.8199999"/>
    <x v="78"/>
    <s v="   "/>
    <m/>
    <m/>
  </r>
  <r>
    <s v="2023"/>
    <x v="0"/>
    <x v="0"/>
    <x v="2"/>
    <s v="96"/>
    <s v="  "/>
    <x v="2"/>
    <x v="0"/>
    <x v="0"/>
    <s v="U"/>
    <x v="0"/>
    <s v="    "/>
    <x v="21"/>
    <x v="21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4763438537.2799997"/>
    <n v="4763438537.2799997"/>
    <n v="4763438537.2799997"/>
    <n v="4763438537.2799997"/>
    <n v="4763438537.2799997"/>
    <n v="4763438537.2799997"/>
    <n v="4763438537.2799997"/>
    <s v="202"/>
    <n v="0"/>
    <n v="4763438537.2799997"/>
    <n v="4763438537.2799997"/>
    <n v="4763438537.2799997"/>
    <n v="4763438537.2799997"/>
    <x v="21"/>
    <s v="   "/>
    <m/>
    <m/>
  </r>
  <r>
    <s v="2023"/>
    <x v="0"/>
    <x v="0"/>
    <x v="2"/>
    <s v="96"/>
    <s v="  "/>
    <x v="2"/>
    <x v="0"/>
    <x v="0"/>
    <s v="U"/>
    <x v="0"/>
    <s v="    "/>
    <x v="22"/>
    <x v="22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5688435160.1000004"/>
    <n v="5765838904.4099998"/>
    <n v="5743030005.4799995"/>
    <n v="6068201587.9300003"/>
    <n v="6156283204.0600004"/>
    <n v="6090849140.3699999"/>
    <n v="6018742052.4700003"/>
    <s v="202"/>
    <n v="0"/>
    <n v="5557085247.8599997"/>
    <n v="5804553345.8100004"/>
    <n v="6118273182.4899998"/>
    <n v="6374832899.1700001"/>
    <x v="22"/>
    <s v="   "/>
    <m/>
    <m/>
  </r>
  <r>
    <s v="2023"/>
    <x v="0"/>
    <x v="0"/>
    <x v="2"/>
    <s v="96"/>
    <s v="  "/>
    <x v="2"/>
    <x v="0"/>
    <x v="0"/>
    <s v="U"/>
    <x v="0"/>
    <s v="    "/>
    <x v="79"/>
    <x v="79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-1304207358.3299999"/>
    <n v="-1335561447.99"/>
    <n v="-1125997085.74"/>
    <n v="-1198935040.7"/>
    <n v="-1352601246.3800001"/>
    <n v="-1409881467.7"/>
    <n v="-1480294278.46"/>
    <s v="202"/>
    <n v="0"/>
    <n v="-1405797737.53"/>
    <n v="-1062416189.61"/>
    <n v="-1366781625.8800001"/>
    <n v="-1693074835.29"/>
    <x v="79"/>
    <s v="   "/>
    <m/>
    <m/>
  </r>
  <r>
    <s v="2023"/>
    <x v="0"/>
    <x v="0"/>
    <x v="2"/>
    <s v="96"/>
    <s v="  "/>
    <x v="2"/>
    <x v="0"/>
    <x v="0"/>
    <s v="U"/>
    <x v="0"/>
    <s v="    "/>
    <x v="23"/>
    <x v="23"/>
    <x v="0"/>
    <s v="CANDICE.C.SMITH@USACE.ARMY.MIL                    "/>
    <x v="12"/>
    <x v="0"/>
    <s v="2023-11-14"/>
    <x v="3"/>
    <x v="3"/>
    <x v="0"/>
    <x v="12"/>
    <x v="0"/>
    <x v="2"/>
    <x v="2"/>
    <s v="CANDICE SMITH / CANDICE.C.SMITH@USACE.ARMY.MIL"/>
    <n v="4384227801.7700005"/>
    <n v="4430277456.4200001"/>
    <n v="4617032919.7399998"/>
    <n v="4869266547.2299995"/>
    <n v="4803681957.6800003"/>
    <n v="4680967672.6700001"/>
    <n v="4538447774.0100002"/>
    <s v="202"/>
    <n v="0"/>
    <n v="4151287510.3299999"/>
    <n v="4742137156.1999998"/>
    <n v="4751491556.6099997"/>
    <n v="4681758063.8800001"/>
    <x v="23"/>
    <s v="   "/>
    <m/>
    <m/>
  </r>
  <r>
    <s v="2023"/>
    <x v="0"/>
    <x v="0"/>
    <x v="3"/>
    <s v="96"/>
    <s v="  "/>
    <x v="3"/>
    <x v="0"/>
    <x v="0"/>
    <s v="U"/>
    <x v="0"/>
    <s v="    "/>
    <x v="0"/>
    <x v="0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3890711189.4400001"/>
    <n v="3890711189.4400001"/>
    <n v="3890711189.4400001"/>
    <n v="3890711189.4400001"/>
    <n v="3890711189.4400001"/>
    <n v="3890711189.4400001"/>
    <n v="3890711189.4400001"/>
    <s v="202"/>
    <n v="0"/>
    <n v="3890711189.4400001"/>
    <n v="3890711189.4400001"/>
    <n v="3890711189.4400001"/>
    <n v="3890711189.4400001"/>
    <x v="0"/>
    <s v="   "/>
    <m/>
    <m/>
  </r>
  <r>
    <s v="2023"/>
    <x v="0"/>
    <x v="0"/>
    <x v="3"/>
    <s v="96"/>
    <s v="  "/>
    <x v="3"/>
    <x v="0"/>
    <x v="0"/>
    <s v="U"/>
    <x v="0"/>
    <s v="    "/>
    <x v="80"/>
    <x v="80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-26766000"/>
    <n v="-26766000"/>
    <n v="-26766000"/>
    <n v="-26766000"/>
    <n v="-26766000"/>
    <n v="-26766000"/>
    <n v="-26766000"/>
    <s v="202"/>
    <n v="0"/>
    <n v="-26766000"/>
    <n v="-26766000"/>
    <n v="-26766000"/>
    <n v="-26766000"/>
    <x v="80"/>
    <s v="   "/>
    <m/>
    <m/>
  </r>
  <r>
    <s v="2023"/>
    <x v="0"/>
    <x v="0"/>
    <x v="3"/>
    <s v="96"/>
    <s v="  "/>
    <x v="3"/>
    <x v="0"/>
    <x v="0"/>
    <s v="U"/>
    <x v="0"/>
    <s v="    "/>
    <x v="1"/>
    <x v="1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18936829.59"/>
    <n v="37659439.619999997"/>
    <n v="47696715.689999998"/>
    <n v="67213133.870000005"/>
    <n v="72291927.719999999"/>
    <n v="94323564.530000001"/>
    <n v="102462386.37"/>
    <s v="202"/>
    <n v="0"/>
    <n v="28133062.18"/>
    <n v="62106268.689999998"/>
    <n v="88740339.730000004"/>
    <n v="169187158.97"/>
    <x v="1"/>
    <s v="   "/>
    <m/>
    <m/>
  </r>
  <r>
    <s v="2023"/>
    <x v="0"/>
    <x v="0"/>
    <x v="3"/>
    <s v="96"/>
    <s v="  "/>
    <x v="3"/>
    <x v="0"/>
    <x v="0"/>
    <s v="U"/>
    <x v="0"/>
    <s v="    "/>
    <x v="50"/>
    <x v="50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40937.61"/>
    <n v="115301.95"/>
    <n v="120490.26"/>
    <n v="173845.6"/>
    <n v="326251.51"/>
    <n v="333833.59999999998"/>
    <n v="343599.03"/>
    <s v="202"/>
    <n v="0"/>
    <n v="111050.75"/>
    <n v="166347.76"/>
    <n v="329759.89"/>
    <n v="377055.94"/>
    <x v="50"/>
    <s v="   "/>
    <m/>
    <m/>
  </r>
  <r>
    <s v="2023"/>
    <x v="0"/>
    <x v="0"/>
    <x v="3"/>
    <s v="96"/>
    <s v="  "/>
    <x v="3"/>
    <x v="0"/>
    <x v="0"/>
    <s v="U"/>
    <x v="0"/>
    <s v="    "/>
    <x v="55"/>
    <x v="55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0"/>
    <n v="0"/>
    <n v="0"/>
    <n v="0"/>
    <n v="0"/>
    <n v="-97628210.159999996"/>
    <n v="-97628210.159999996"/>
    <s v="202"/>
    <n v="0"/>
    <n v="0"/>
    <n v="0"/>
    <n v="-97628210.159999996"/>
    <n v="-115137980.88"/>
    <x v="55"/>
    <s v="   "/>
    <m/>
    <m/>
  </r>
  <r>
    <s v="2023"/>
    <x v="0"/>
    <x v="0"/>
    <x v="3"/>
    <s v="96"/>
    <s v="  "/>
    <x v="3"/>
    <x v="0"/>
    <x v="0"/>
    <s v="U"/>
    <x v="0"/>
    <s v="    "/>
    <x v="56"/>
    <x v="56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0"/>
    <n v="0"/>
    <n v="0"/>
    <n v="0"/>
    <n v="0"/>
    <n v="97628210.159999996"/>
    <n v="97628210.159999996"/>
    <s v="202"/>
    <n v="0"/>
    <n v="0"/>
    <n v="0"/>
    <n v="97628210.159999996"/>
    <n v="115137980.88"/>
    <x v="56"/>
    <s v="   "/>
    <m/>
    <m/>
  </r>
  <r>
    <s v="2023"/>
    <x v="0"/>
    <x v="0"/>
    <x v="3"/>
    <s v="96"/>
    <s v="  "/>
    <x v="3"/>
    <x v="0"/>
    <x v="0"/>
    <s v="U"/>
    <x v="0"/>
    <s v="    "/>
    <x v="57"/>
    <x v="57"/>
    <x v="0"/>
    <s v="ERIN.E.STARK@USACE.ARMY.MIL                       "/>
    <x v="13"/>
    <x v="0"/>
    <s v="2023-11-14"/>
    <x v="0"/>
    <x v="0"/>
    <x v="0"/>
    <x v="13"/>
    <x v="0"/>
    <x v="3"/>
    <x v="3"/>
    <s v="ERIN STARK / ERIN.E.STARK@USACE.ARMY.MIL"/>
    <n v="332703182.67000002"/>
    <n v="332703182.67000002"/>
    <n v="332703182.67000002"/>
    <n v="332703182.67000002"/>
    <n v="332703182.67000002"/>
    <n v="235074972.50999999"/>
    <n v="235074972.50999999"/>
    <s v="202"/>
    <n v="0"/>
    <n v="332703182.67000002"/>
    <n v="332703182.67000002"/>
    <n v="235074972.50999999"/>
    <n v="0"/>
    <x v="57"/>
    <s v="   "/>
    <m/>
    <m/>
  </r>
  <r>
    <s v="2023"/>
    <x v="0"/>
    <x v="0"/>
    <x v="3"/>
    <s v="96"/>
    <s v="  "/>
    <x v="3"/>
    <x v="0"/>
    <x v="0"/>
    <s v="U"/>
    <x v="0"/>
    <s v="    "/>
    <x v="2"/>
    <x v="2"/>
    <x v="0"/>
    <s v="ERIN.E.STARK@USACE.ARMY.MIL                       "/>
    <x v="13"/>
    <x v="0"/>
    <s v="2023-11-14"/>
    <x v="0"/>
    <x v="0"/>
    <x v="0"/>
    <x v="13"/>
    <x v="0"/>
    <x v="3"/>
    <x v="3"/>
    <s v="ERIN STARK / ERIN.E.STARK@USACE.ARMY.MIL"/>
    <n v="63061575.409999996"/>
    <n v="44338965.380000003"/>
    <n v="34301689.310000002"/>
    <n v="14785271.130000001"/>
    <n v="9706477.2799999993"/>
    <n v="4453909.6500000004"/>
    <n v="4412126.16"/>
    <s v="202"/>
    <n v="0"/>
    <n v="53865342.82"/>
    <n v="19892136.309999999"/>
    <n v="4518709.79"/>
    <n v="0"/>
    <x v="2"/>
    <s v="   "/>
    <m/>
    <m/>
  </r>
  <r>
    <s v="2023"/>
    <x v="0"/>
    <x v="0"/>
    <x v="3"/>
    <s v="96"/>
    <s v="  "/>
    <x v="3"/>
    <x v="0"/>
    <x v="0"/>
    <s v="U"/>
    <x v="0"/>
    <s v="    "/>
    <x v="58"/>
    <x v="58"/>
    <x v="0"/>
    <s v="ERIN.E.STARK@USACE.ARMY.MIL                       "/>
    <x v="13"/>
    <x v="0"/>
    <s v="2023-11-14"/>
    <x v="0"/>
    <x v="0"/>
    <x v="0"/>
    <x v="13"/>
    <x v="0"/>
    <x v="3"/>
    <x v="3"/>
    <s v="ERIN STARK / ERIN.E.STARK@USACE.ARMY.MIL"/>
    <n v="-332703182.67000002"/>
    <n v="-332703182.67000002"/>
    <n v="-332703182.67000002"/>
    <n v="-332703182.67000002"/>
    <n v="-332703182.67000002"/>
    <n v="-235074972.50999999"/>
    <n v="-235074972.50999999"/>
    <s v="202"/>
    <n v="0"/>
    <n v="-332703182.67000002"/>
    <n v="-332703182.67000002"/>
    <n v="-235074972.50999999"/>
    <n v="0"/>
    <x v="58"/>
    <s v="   "/>
    <m/>
    <m/>
  </r>
  <r>
    <s v="2023"/>
    <x v="0"/>
    <x v="0"/>
    <x v="3"/>
    <s v="96"/>
    <s v="  "/>
    <x v="3"/>
    <x v="0"/>
    <x v="0"/>
    <s v="U"/>
    <x v="0"/>
    <s v="    "/>
    <x v="3"/>
    <x v="3"/>
    <x v="0"/>
    <s v="CANDICE.C.SMITH@USACE.ARMY.MIL                    "/>
    <x v="13"/>
    <x v="0"/>
    <s v="2023-11-14"/>
    <x v="0"/>
    <x v="0"/>
    <x v="1"/>
    <x v="13"/>
    <x v="0"/>
    <x v="3"/>
    <x v="3"/>
    <s v="CANDICE SMITH / CANDICE.C.SMITH@USACE.ARMY.MIL"/>
    <n v="3945984532.0500002"/>
    <n v="3946058896.3899999"/>
    <n v="3946064084.6999998"/>
    <n v="3946117440.04"/>
    <n v="3946269845.9499998"/>
    <n v="3963056497.2199998"/>
    <n v="3971163301"/>
    <s v="202"/>
    <n v="0"/>
    <n v="3946054645.1900001"/>
    <n v="3946109942.1999998"/>
    <n v="3957533998.8499999"/>
    <n v="4033509404.3499999"/>
    <x v="3"/>
    <s v="   "/>
    <m/>
    <m/>
  </r>
  <r>
    <s v="2023"/>
    <x v="0"/>
    <x v="0"/>
    <x v="3"/>
    <s v="96"/>
    <s v="  "/>
    <x v="3"/>
    <x v="0"/>
    <x v="0"/>
    <s v="U"/>
    <x v="0"/>
    <s v="    "/>
    <x v="36"/>
    <x v="36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5570000000"/>
    <n v="4228208000"/>
    <n v="4154657821.73"/>
    <n v="4154657821.73"/>
    <n v="4154657821.73"/>
    <n v="4154657821.73"/>
    <n v="3154657821.73"/>
    <s v="202"/>
    <n v="0"/>
    <n v="4228208000"/>
    <n v="4154657821.73"/>
    <n v="4154657821.73"/>
    <n v="3154657821.73"/>
    <x v="36"/>
    <s v="   "/>
    <m/>
    <m/>
  </r>
  <r>
    <s v="2023"/>
    <x v="0"/>
    <x v="0"/>
    <x v="3"/>
    <s v="96"/>
    <s v="  "/>
    <x v="3"/>
    <x v="0"/>
    <x v="0"/>
    <s v="U"/>
    <x v="0"/>
    <s v="    "/>
    <x v="81"/>
    <x v="81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-34804000"/>
    <n v="-34804000"/>
    <n v="-34804000"/>
    <n v="-34804000"/>
    <n v="-34804000"/>
    <n v="-34804000"/>
    <n v="-3104000"/>
    <s v="202"/>
    <n v="0"/>
    <n v="-34804000"/>
    <n v="-34804000"/>
    <n v="-34804000"/>
    <n v="-3104000"/>
    <x v="81"/>
    <s v="   "/>
    <m/>
    <m/>
  </r>
  <r>
    <s v="2023"/>
    <x v="0"/>
    <x v="0"/>
    <x v="3"/>
    <s v="96"/>
    <s v="  "/>
    <x v="3"/>
    <x v="0"/>
    <x v="0"/>
    <s v="U"/>
    <x v="0"/>
    <s v="    "/>
    <x v="82"/>
    <x v="82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0"/>
    <n v="0"/>
    <n v="73550178.269999996"/>
    <n v="73550178.269999996"/>
    <n v="73550178.269999996"/>
    <n v="73550178.269999996"/>
    <n v="73550178.269999996"/>
    <s v="202"/>
    <n v="0"/>
    <n v="0"/>
    <n v="73550178.269999996"/>
    <n v="73550178.269999996"/>
    <n v="73550178.269999996"/>
    <x v="82"/>
    <s v="   "/>
    <m/>
    <m/>
  </r>
  <r>
    <s v="2023"/>
    <x v="0"/>
    <x v="0"/>
    <x v="3"/>
    <s v="96"/>
    <s v="  "/>
    <x v="3"/>
    <x v="0"/>
    <x v="0"/>
    <s v="U"/>
    <x v="0"/>
    <s v="    "/>
    <x v="49"/>
    <x v="49"/>
    <x v="0"/>
    <s v="ESTARK03                                          "/>
    <x v="13"/>
    <x v="0"/>
    <s v="2023-11-14"/>
    <x v="0"/>
    <x v="0"/>
    <x v="0"/>
    <x v="13"/>
    <x v="0"/>
    <x v="3"/>
    <x v="3"/>
    <s v="ERIN STARK / ERIN.E.STARK@USACE.ARMY.MIL"/>
    <n v="-36057300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3"/>
    <s v="96"/>
    <s v="  "/>
    <x v="3"/>
    <x v="0"/>
    <x v="0"/>
    <s v="U"/>
    <x v="0"/>
    <s v="    "/>
    <x v="37"/>
    <x v="37"/>
    <x v="0"/>
    <s v="CANDICE.C.SMITH@USACE.ARMY.MIL                    "/>
    <x v="13"/>
    <x v="0"/>
    <s v="2023-11-14"/>
    <x v="0"/>
    <x v="0"/>
    <x v="1"/>
    <x v="13"/>
    <x v="0"/>
    <x v="3"/>
    <x v="3"/>
    <s v="CANDICE SMITH / CANDICE.C.SMITH@USACE.ARMY.MIL"/>
    <n v="1929466000"/>
    <n v="4193404000"/>
    <n v="4193404000"/>
    <n v="4193404000"/>
    <n v="4193404000"/>
    <n v="4193404000"/>
    <n v="3225104000"/>
    <s v="202"/>
    <n v="0"/>
    <n v="4193404000"/>
    <n v="4193404000"/>
    <n v="4193404000"/>
    <n v="3225104000"/>
    <x v="37"/>
    <s v="   "/>
    <m/>
    <m/>
  </r>
  <r>
    <s v="2023"/>
    <x v="0"/>
    <x v="0"/>
    <x v="3"/>
    <s v="96"/>
    <s v="  "/>
    <x v="3"/>
    <x v="0"/>
    <x v="0"/>
    <s v="U"/>
    <x v="0"/>
    <s v="    "/>
    <x v="60"/>
    <x v="60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0"/>
    <n v="0"/>
    <n v="0"/>
    <n v="0"/>
    <n v="0"/>
    <n v="0"/>
    <n v="1000000000"/>
    <s v="202"/>
    <n v="0"/>
    <n v="0"/>
    <n v="0"/>
    <n v="0"/>
    <n v="1000000000"/>
    <x v="60"/>
    <s v="   "/>
    <m/>
    <m/>
  </r>
  <r>
    <s v="2023"/>
    <x v="0"/>
    <x v="0"/>
    <x v="3"/>
    <s v="96"/>
    <s v="  "/>
    <x v="3"/>
    <x v="0"/>
    <x v="0"/>
    <s v="U"/>
    <x v="0"/>
    <s v="    "/>
    <x v="61"/>
    <x v="61"/>
    <x v="0"/>
    <s v="CANDICE.C.SMITH@USACE.ARMY.MIL                    "/>
    <x v="13"/>
    <x v="0"/>
    <s v="2023-11-14"/>
    <x v="0"/>
    <x v="0"/>
    <x v="1"/>
    <x v="13"/>
    <x v="0"/>
    <x v="3"/>
    <x v="3"/>
    <s v="CANDICE SMITH / CANDICE.C.SMITH@USACE.ARMY.MIL"/>
    <n v="0"/>
    <n v="0"/>
    <n v="0"/>
    <n v="0"/>
    <n v="0"/>
    <n v="0"/>
    <n v="1000000000"/>
    <s v="202"/>
    <n v="0"/>
    <n v="0"/>
    <n v="0"/>
    <n v="0"/>
    <n v="1000000000"/>
    <x v="61"/>
    <s v="   "/>
    <m/>
    <m/>
  </r>
  <r>
    <s v="2023"/>
    <x v="0"/>
    <x v="0"/>
    <x v="3"/>
    <s v="96"/>
    <s v="  "/>
    <x v="3"/>
    <x v="0"/>
    <x v="0"/>
    <s v="U"/>
    <x v="0"/>
    <s v="    "/>
    <x v="62"/>
    <x v="62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6157451.1799999997"/>
    <n v="312873364.44"/>
    <n v="317193023.89999998"/>
    <n v="338596273.13999999"/>
    <n v="351254771.97000003"/>
    <n v="1116646964.4000001"/>
    <n v="1140303206.1199999"/>
    <s v="202"/>
    <n v="0"/>
    <n v="23370899.98"/>
    <n v="320361275.54000002"/>
    <n v="1111331708.4400001"/>
    <n v="1524520990.8499999"/>
    <x v="62"/>
    <s v="   "/>
    <m/>
    <m/>
  </r>
  <r>
    <s v="2023"/>
    <x v="0"/>
    <x v="0"/>
    <x v="3"/>
    <s v="96"/>
    <s v="  "/>
    <x v="3"/>
    <x v="0"/>
    <x v="0"/>
    <s v="U"/>
    <x v="0"/>
    <s v="    "/>
    <x v="63"/>
    <x v="63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5060815.96"/>
    <n v="1951371976.9300001"/>
    <n v="1952511088.55"/>
    <n v="1961381430.0699999"/>
    <n v="1958316670.3900001"/>
    <n v="1206124126.8499999"/>
    <n v="1212228856.54"/>
    <s v="202"/>
    <n v="0"/>
    <n v="1950849149.8699999"/>
    <n v="1954427982.0999999"/>
    <n v="1208649390.5799999"/>
    <n v="830805094.63999999"/>
    <x v="63"/>
    <s v="   "/>
    <m/>
    <m/>
  </r>
  <r>
    <s v="2023"/>
    <x v="0"/>
    <x v="0"/>
    <x v="3"/>
    <s v="96"/>
    <s v="  "/>
    <x v="3"/>
    <x v="0"/>
    <x v="0"/>
    <s v="U"/>
    <x v="0"/>
    <s v="    "/>
    <x v="83"/>
    <x v="83"/>
    <x v="0"/>
    <s v="CANDICE.C.SMITH@USACE.ARMY.MIL                    "/>
    <x v="13"/>
    <x v="0"/>
    <s v="2023-11-14"/>
    <x v="0"/>
    <x v="0"/>
    <x v="0"/>
    <x v="13"/>
    <x v="0"/>
    <x v="3"/>
    <x v="3"/>
    <s v="CANDICE SMITH / CANDICE.C.SMITH@USACE.ARMY.MIL"/>
    <n v="0"/>
    <n v="0"/>
    <n v="-106804.64"/>
    <n v="-389617.07"/>
    <n v="-389617.07"/>
    <n v="-389617.07"/>
    <n v="-389617.07"/>
    <s v="202"/>
    <n v="0"/>
    <n v="0"/>
    <n v="-389617.07"/>
    <n v="-389617.07"/>
    <n v="-389617.07"/>
    <x v="83"/>
    <s v="   "/>
    <m/>
    <m/>
  </r>
  <r>
    <s v="2023"/>
    <x v="0"/>
    <x v="0"/>
    <x v="3"/>
    <s v="96"/>
    <s v="  "/>
    <x v="3"/>
    <x v="0"/>
    <x v="0"/>
    <s v="U"/>
    <x v="0"/>
    <s v="    "/>
    <x v="64"/>
    <x v="64"/>
    <x v="0"/>
    <s v="ERIN.E.STARK@USACE.ARMY.MIL                       "/>
    <x v="13"/>
    <x v="0"/>
    <s v="2023-11-14"/>
    <x v="0"/>
    <x v="0"/>
    <x v="0"/>
    <x v="13"/>
    <x v="0"/>
    <x v="3"/>
    <x v="3"/>
    <s v="ERIN STARK / ERIN.E.STARK@USACE.ARMY.MIL"/>
    <n v="479778732.86000001"/>
    <n v="2715739658.6300001"/>
    <n v="2636837513.9200001"/>
    <n v="2606846735.5900002"/>
    <n v="2670803174.71"/>
    <n v="2657603525.8200002"/>
    <n v="2522592376.1399999"/>
    <s v="202"/>
    <n v="0"/>
    <n v="2970960950.1500001"/>
    <n v="2632035181.1599998"/>
    <n v="2586843339.7800002"/>
    <n v="0"/>
    <x v="64"/>
    <s v="   "/>
    <m/>
    <m/>
  </r>
  <r>
    <s v="2023"/>
    <x v="0"/>
    <x v="0"/>
    <x v="3"/>
    <s v="96"/>
    <s v="  "/>
    <x v="3"/>
    <x v="0"/>
    <x v="0"/>
    <s v="U"/>
    <x v="0"/>
    <s v="    "/>
    <x v="65"/>
    <x v="65"/>
    <x v="0"/>
    <s v="CANDICE.C.SMITH@USACE.ARMY.MIL                    "/>
    <x v="13"/>
    <x v="0"/>
    <s v="2023-11-14"/>
    <x v="0"/>
    <x v="0"/>
    <x v="1"/>
    <x v="13"/>
    <x v="0"/>
    <x v="3"/>
    <x v="3"/>
    <s v="CANDICE SMITH / CANDICE.C.SMITH@USACE.ARMY.MIL"/>
    <n v="490997000"/>
    <n v="4979985000"/>
    <n v="4906434821.7299995"/>
    <n v="4906434821.7299995"/>
    <n v="4979985000"/>
    <n v="4979985000"/>
    <n v="4874734821.7299995"/>
    <s v="202"/>
    <n v="0"/>
    <n v="4945181000"/>
    <n v="4906434821.7299995"/>
    <n v="4906434821.7299995"/>
    <n v="2354936468.4200001"/>
    <x v="65"/>
    <s v="   "/>
    <m/>
    <m/>
  </r>
  <r>
    <s v="2023"/>
    <x v="0"/>
    <x v="0"/>
    <x v="3"/>
    <s v="96"/>
    <s v="  "/>
    <x v="3"/>
    <x v="0"/>
    <x v="0"/>
    <s v="U"/>
    <x v="0"/>
    <s v="    "/>
    <x v="38"/>
    <x v="38"/>
    <x v="0"/>
    <s v="CANDICE.C.SMITH@USACE.ARMY.MIL                    "/>
    <x v="13"/>
    <x v="0"/>
    <s v="2023-11-14"/>
    <x v="0"/>
    <x v="0"/>
    <x v="1"/>
    <x v="13"/>
    <x v="0"/>
    <x v="3"/>
    <x v="3"/>
    <s v="CANDICE SMITH / CANDICE.C.SMITH@USACE.ARMY.MIL"/>
    <n v="2420463000"/>
    <n v="9173389000"/>
    <n v="9099838821.7299995"/>
    <n v="9099838821.7299995"/>
    <n v="9173389000"/>
    <n v="9173389000"/>
    <n v="9099838821.7299995"/>
    <s v="202"/>
    <n v="0"/>
    <n v="9138585000"/>
    <n v="9099838821.7299995"/>
    <n v="9099838821.7299995"/>
    <n v="6580040468.4200001"/>
    <x v="38"/>
    <s v="   "/>
    <m/>
    <m/>
  </r>
  <r>
    <s v="2023"/>
    <x v="0"/>
    <x v="0"/>
    <x v="3"/>
    <s v="96"/>
    <s v="  "/>
    <x v="3"/>
    <x v="0"/>
    <x v="0"/>
    <s v="U"/>
    <x v="0"/>
    <s v="    "/>
    <x v="4"/>
    <x v="4"/>
    <x v="0"/>
    <s v="CANDICE.C.SMITH@USACE.ARMY.MIL                    "/>
    <x v="13"/>
    <x v="0"/>
    <s v="2023-11-14"/>
    <x v="0"/>
    <x v="0"/>
    <x v="1"/>
    <x v="13"/>
    <x v="0"/>
    <x v="3"/>
    <x v="3"/>
    <s v="CANDICE SMITH / CANDICE.C.SMITH@USACE.ARMY.MIL"/>
    <n v="6366447532.0500002"/>
    <n v="13119447896.389999"/>
    <n v="13045902906.43"/>
    <n v="13045956261.77"/>
    <n v="13119658845.950001"/>
    <n v="13136445497.219999"/>
    <n v="13071002122.73"/>
    <s v="202"/>
    <n v="0"/>
    <n v="13084639645.190001"/>
    <n v="13045948763.93"/>
    <n v="13057372820.58"/>
    <n v="10613549872.77"/>
    <x v="4"/>
    <s v="   "/>
    <m/>
    <m/>
  </r>
  <r>
    <s v="2023"/>
    <x v="0"/>
    <x v="0"/>
    <x v="3"/>
    <s v="96"/>
    <s v="  "/>
    <x v="3"/>
    <x v="0"/>
    <x v="0"/>
    <s v="U"/>
    <x v="0"/>
    <s v="    "/>
    <x v="39"/>
    <x v="39"/>
    <x v="0"/>
    <s v="CANDICE.C.SMITH@USACE.ARMY.MIL                    "/>
    <x v="13"/>
    <x v="0"/>
    <s v="2023-11-14"/>
    <x v="1"/>
    <x v="1"/>
    <x v="0"/>
    <x v="13"/>
    <x v="0"/>
    <x v="3"/>
    <x v="3"/>
    <s v="CANDICE SMITH / CANDICE.C.SMITH@USACE.ARMY.MIL"/>
    <n v="506451079.38999999"/>
    <n v="1151441875.6500001"/>
    <n v="1435839799.5899999"/>
    <n v="2230586647.2800002"/>
    <n v="2639045536.79"/>
    <n v="3542847866.1900001"/>
    <n v="4137584477.3400002"/>
    <s v="202"/>
    <n v="0"/>
    <n v="825750933.80999994"/>
    <n v="1836689930.8900001"/>
    <n v="3044756633.77"/>
    <n v="5348430455.5699997"/>
    <x v="39"/>
    <s v="   "/>
    <m/>
    <m/>
  </r>
  <r>
    <s v="2023"/>
    <x v="0"/>
    <x v="0"/>
    <x v="3"/>
    <s v="96"/>
    <s v="  "/>
    <x v="3"/>
    <x v="0"/>
    <x v="0"/>
    <s v="U"/>
    <x v="0"/>
    <s v="    "/>
    <x v="40"/>
    <x v="40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506451079.38999999"/>
    <n v="1151441875.6500001"/>
    <n v="1435839799.5899999"/>
    <n v="2230586647.2800002"/>
    <n v="2639045536.79"/>
    <n v="3542847866.1900001"/>
    <n v="4137584477.3400002"/>
    <s v="202"/>
    <n v="0"/>
    <n v="825750933.80999994"/>
    <n v="1836689930.8900001"/>
    <n v="3044756633.77"/>
    <n v="5348430455.5699997"/>
    <x v="40"/>
    <s v="   "/>
    <m/>
    <m/>
  </r>
  <r>
    <s v="2023"/>
    <x v="0"/>
    <x v="0"/>
    <x v="3"/>
    <s v="96"/>
    <s v="  "/>
    <x v="3"/>
    <x v="0"/>
    <x v="0"/>
    <s v="U"/>
    <x v="0"/>
    <s v="    "/>
    <x v="66"/>
    <x v="66"/>
    <x v="0"/>
    <s v="CANDICE.C.SMITH@USACE.ARMY.MIL                    "/>
    <x v="13"/>
    <x v="0"/>
    <s v="2023-11-14"/>
    <x v="1"/>
    <x v="1"/>
    <x v="0"/>
    <x v="13"/>
    <x v="0"/>
    <x v="3"/>
    <x v="3"/>
    <s v="CANDICE SMITH / CANDICE.C.SMITH@USACE.ARMY.MIL"/>
    <n v="5257228.6500000004"/>
    <n v="13879723.48"/>
    <n v="18470564.77"/>
    <n v="39007226.640000001"/>
    <n v="46462570.259999998"/>
    <n v="163781665.09"/>
    <n v="174049882.55000001"/>
    <s v="202"/>
    <n v="0"/>
    <n v="9586699.4800000004"/>
    <n v="24860375.960000001"/>
    <n v="152892257.78999999"/>
    <n v="319625193.48000002"/>
    <x v="66"/>
    <s v="   "/>
    <m/>
    <m/>
  </r>
  <r>
    <s v="2023"/>
    <x v="0"/>
    <x v="0"/>
    <x v="3"/>
    <s v="96"/>
    <s v="  "/>
    <x v="3"/>
    <x v="0"/>
    <x v="0"/>
    <s v="U"/>
    <x v="0"/>
    <s v="    "/>
    <x v="67"/>
    <x v="67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5257228.6500000004"/>
    <n v="13879723.48"/>
    <n v="18470564.77"/>
    <n v="39007226.640000001"/>
    <n v="46462570.259999998"/>
    <n v="163781665.09"/>
    <n v="174049882.55000001"/>
    <s v="202"/>
    <n v="0"/>
    <n v="9586699.4800000004"/>
    <n v="24860375.960000001"/>
    <n v="152892257.78999999"/>
    <n v="319625193.48000002"/>
    <x v="67"/>
    <s v="   "/>
    <m/>
    <m/>
  </r>
  <r>
    <s v="2023"/>
    <x v="0"/>
    <x v="0"/>
    <x v="3"/>
    <s v="96"/>
    <s v="  "/>
    <x v="3"/>
    <x v="0"/>
    <x v="0"/>
    <s v="U"/>
    <x v="0"/>
    <s v="    "/>
    <x v="41"/>
    <x v="41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511708308.04000002"/>
    <n v="1165321599.1300001"/>
    <n v="1454310364.3599999"/>
    <n v="2269593873.9200001"/>
    <n v="2685508107.0500002"/>
    <n v="3706629531.2800002"/>
    <n v="4311634359.8900003"/>
    <s v="202"/>
    <n v="0"/>
    <n v="835337633.28999996"/>
    <n v="1861550306.8499999"/>
    <n v="3197648891.5599999"/>
    <n v="5668055649.0500002"/>
    <x v="41"/>
    <s v="   "/>
    <m/>
    <m/>
  </r>
  <r>
    <s v="2023"/>
    <x v="0"/>
    <x v="0"/>
    <x v="3"/>
    <s v="96"/>
    <s v="  "/>
    <x v="3"/>
    <x v="0"/>
    <x v="0"/>
    <s v="U"/>
    <x v="0"/>
    <s v="    "/>
    <x v="42"/>
    <x v="42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511708308.04000002"/>
    <n v="1165321599.1300001"/>
    <n v="1454310364.3599999"/>
    <n v="2269593873.9200001"/>
    <n v="2685508107.0500002"/>
    <n v="3706629531.2800002"/>
    <n v="4311634359.8900003"/>
    <s v="202"/>
    <n v="0"/>
    <n v="835337633.28999996"/>
    <n v="1861550306.8499999"/>
    <n v="3197648891.5599999"/>
    <n v="5668055649.0500002"/>
    <x v="42"/>
    <s v="   "/>
    <m/>
    <m/>
  </r>
  <r>
    <s v="2023"/>
    <x v="0"/>
    <x v="0"/>
    <x v="3"/>
    <s v="96"/>
    <s v="  "/>
    <x v="3"/>
    <x v="0"/>
    <x v="0"/>
    <s v="U"/>
    <x v="0"/>
    <s v="    "/>
    <x v="5"/>
    <x v="5"/>
    <x v="0"/>
    <s v="CANDICE.C.SMITH@USACE.ARMY.MIL                    "/>
    <x v="13"/>
    <x v="0"/>
    <s v="2023-11-14"/>
    <x v="1"/>
    <x v="1"/>
    <x v="0"/>
    <x v="13"/>
    <x v="0"/>
    <x v="3"/>
    <x v="3"/>
    <s v="CANDICE SMITH / CANDICE.C.SMITH@USACE.ARMY.MIL"/>
    <n v="5311898915.7399998"/>
    <n v="9194047673.25"/>
    <n v="8920453338.8400002"/>
    <n v="8154730381.1300001"/>
    <n v="7753641086.9099998"/>
    <n v="6767758530.4700003"/>
    <n v="6232363260.54"/>
    <s v="202"/>
    <n v="0"/>
    <n v="6886215822.9300003"/>
    <n v="8532471139.6099997"/>
    <n v="7268361879.4499998"/>
    <n v="4945494223.7200003"/>
    <x v="5"/>
    <s v="   "/>
    <m/>
    <m/>
  </r>
  <r>
    <s v="2023"/>
    <x v="0"/>
    <x v="0"/>
    <x v="3"/>
    <s v="96"/>
    <s v="  "/>
    <x v="3"/>
    <x v="0"/>
    <x v="0"/>
    <s v="U"/>
    <x v="0"/>
    <s v="    "/>
    <x v="6"/>
    <x v="6"/>
    <x v="0"/>
    <s v="ERIN.E.STARK@USACE.ARMY.MIL                       "/>
    <x v="13"/>
    <x v="0"/>
    <s v="2023-11-14"/>
    <x v="1"/>
    <x v="1"/>
    <x v="0"/>
    <x v="13"/>
    <x v="0"/>
    <x v="3"/>
    <x v="3"/>
    <s v="ERIN STARK / ERIN.E.STARK@USACE.ARMY.MIL"/>
    <n v="542840308.26999998"/>
    <n v="2760078624.0100002"/>
    <n v="2671139203.23"/>
    <n v="2621632006.7199998"/>
    <n v="2680509651.9899998"/>
    <n v="2662057435.4699998"/>
    <n v="2527004502.3000002"/>
    <s v="202"/>
    <n v="0"/>
    <n v="3024826292.9699998"/>
    <n v="2651927317.4699998"/>
    <n v="2591362049.5700002"/>
    <n v="0"/>
    <x v="6"/>
    <s v="   "/>
    <m/>
    <m/>
  </r>
  <r>
    <s v="2023"/>
    <x v="0"/>
    <x v="0"/>
    <x v="3"/>
    <s v="96"/>
    <s v="  "/>
    <x v="3"/>
    <x v="0"/>
    <x v="0"/>
    <s v="U"/>
    <x v="0"/>
    <s v="    "/>
    <x v="43"/>
    <x v="43"/>
    <x v="0"/>
    <s v="ESTARK03                                          "/>
    <x v="13"/>
    <x v="0"/>
    <s v="2023-11-14"/>
    <x v="1"/>
    <x v="1"/>
    <x v="0"/>
    <x v="13"/>
    <x v="0"/>
    <x v="3"/>
    <x v="3"/>
    <s v="ERIN STARK / ERIN.E.STARK@USACE.ARMY.MIL"/>
    <n v="0"/>
    <n v="0"/>
    <n v="0"/>
    <n v="0"/>
    <n v="0"/>
    <n v="0"/>
    <n v="0"/>
    <s v="202"/>
    <n v="0"/>
    <n v="2338259896"/>
    <n v="0"/>
    <n v="0"/>
    <n v="0"/>
    <x v="43"/>
    <s v="   "/>
    <m/>
    <m/>
  </r>
  <r>
    <s v="2023"/>
    <x v="0"/>
    <x v="0"/>
    <x v="3"/>
    <s v="96"/>
    <s v="  "/>
    <x v="3"/>
    <x v="0"/>
    <x v="0"/>
    <s v="U"/>
    <x v="0"/>
    <s v="    "/>
    <x v="7"/>
    <x v="7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5854739224.0100002"/>
    <n v="11954126297.26"/>
    <n v="11591592542.07"/>
    <n v="10776362387.85"/>
    <n v="10434150738.9"/>
    <n v="9429815965.9400005"/>
    <n v="8759367762.8400002"/>
    <s v="202"/>
    <n v="0"/>
    <n v="12249302011.9"/>
    <n v="11184398457.08"/>
    <n v="9859723929.0200005"/>
    <n v="4945494223.7200003"/>
    <x v="7"/>
    <s v="   "/>
    <m/>
    <m/>
  </r>
  <r>
    <s v="2023"/>
    <x v="0"/>
    <x v="0"/>
    <x v="3"/>
    <s v="96"/>
    <s v="  "/>
    <x v="3"/>
    <x v="0"/>
    <x v="0"/>
    <s v="U"/>
    <x v="0"/>
    <s v="    "/>
    <x v="8"/>
    <x v="8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5854739224.0100002"/>
    <n v="11954126297.26"/>
    <n v="11591592542.07"/>
    <n v="10776362387.85"/>
    <n v="10434150738.9"/>
    <n v="9429815965.9400005"/>
    <n v="8759367762.8400002"/>
    <s v="202"/>
    <n v="0"/>
    <n v="12249302011.9"/>
    <n v="11184398457.08"/>
    <n v="9859723929.0200005"/>
    <n v="4945494223.7200003"/>
    <x v="8"/>
    <s v="   "/>
    <m/>
    <m/>
  </r>
  <r>
    <s v="2023"/>
    <x v="0"/>
    <x v="0"/>
    <x v="3"/>
    <s v="96"/>
    <s v="  "/>
    <x v="3"/>
    <x v="0"/>
    <x v="0"/>
    <s v="U"/>
    <x v="0"/>
    <s v="    "/>
    <x v="9"/>
    <x v="9"/>
    <x v="0"/>
    <s v="CANDICE.C.SMITH@USACE.ARMY.MIL                    "/>
    <x v="13"/>
    <x v="0"/>
    <s v="2023-11-14"/>
    <x v="1"/>
    <x v="1"/>
    <x v="1"/>
    <x v="13"/>
    <x v="0"/>
    <x v="3"/>
    <x v="3"/>
    <s v="CANDICE SMITH / CANDICE.C.SMITH@USACE.ARMY.MIL"/>
    <n v="6366447532.0500002"/>
    <n v="13119447896.389999"/>
    <n v="13045902906.43"/>
    <n v="13045956261.77"/>
    <n v="13119658845.950001"/>
    <n v="13136445497.219999"/>
    <n v="13071002122.73"/>
    <s v="202"/>
    <n v="0"/>
    <n v="13084639645.190001"/>
    <n v="13045948763.93"/>
    <n v="13057372820.58"/>
    <n v="10613549872.77"/>
    <x v="9"/>
    <s v="   "/>
    <m/>
    <m/>
  </r>
  <r>
    <s v="2023"/>
    <x v="0"/>
    <x v="0"/>
    <x v="3"/>
    <s v="96"/>
    <s v="  "/>
    <x v="3"/>
    <x v="0"/>
    <x v="0"/>
    <s v="U"/>
    <x v="0"/>
    <s v="    "/>
    <x v="10"/>
    <x v="10"/>
    <x v="0"/>
    <s v="CANDICE.C.SMITH@USACE.ARMY.MIL                    "/>
    <x v="13"/>
    <x v="0"/>
    <s v="2023-11-14"/>
    <x v="1"/>
    <x v="1"/>
    <x v="0"/>
    <x v="13"/>
    <x v="0"/>
    <x v="3"/>
    <x v="3"/>
    <s v="CANDICE SMITH / CANDICE.C.SMITH@USACE.ARMY.MIL"/>
    <n v="5311898915.7399998"/>
    <n v="9194047673.25"/>
    <n v="8920453338.8400002"/>
    <n v="8154730381.1300001"/>
    <n v="7753641086.9099998"/>
    <n v="6767758530.4700003"/>
    <n v="6232363260.54"/>
    <s v="202"/>
    <n v="0"/>
    <n v="9224475718.9300003"/>
    <n v="8532471139.6099997"/>
    <n v="7268361879.4499998"/>
    <n v="4945494223.7200003"/>
    <x v="10"/>
    <s v="   "/>
    <m/>
    <m/>
  </r>
  <r>
    <s v="2023"/>
    <x v="0"/>
    <x v="0"/>
    <x v="3"/>
    <s v="96"/>
    <s v="  "/>
    <x v="3"/>
    <x v="0"/>
    <x v="0"/>
    <s v="U"/>
    <x v="0"/>
    <s v="    "/>
    <x v="11"/>
    <x v="11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3263367936.8800001"/>
    <n v="3263367936.8800001"/>
    <n v="3263367936.8800001"/>
    <n v="3263367936.8800001"/>
    <n v="3263367936.8800001"/>
    <n v="3263367936.8800001"/>
    <n v="3263367936.8800001"/>
    <s v="202"/>
    <n v="0"/>
    <n v="3263367936.8800001"/>
    <n v="3263367936.8800001"/>
    <n v="3263367936.8800001"/>
    <n v="3263367936.8800001"/>
    <x v="11"/>
    <s v="   "/>
    <m/>
    <m/>
  </r>
  <r>
    <s v="2023"/>
    <x v="0"/>
    <x v="0"/>
    <x v="3"/>
    <s v="96"/>
    <s v="  "/>
    <x v="3"/>
    <x v="0"/>
    <x v="0"/>
    <s v="U"/>
    <x v="0"/>
    <s v="    "/>
    <x v="44"/>
    <x v="44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511708308.04000002"/>
    <n v="1165321599.1300001"/>
    <n v="1454310364.3599999"/>
    <n v="2269593873.9200001"/>
    <n v="2685508107.0500002"/>
    <n v="3706629531.2800002"/>
    <n v="4311634359.8900003"/>
    <s v="202"/>
    <n v="0"/>
    <n v="835337633.28999996"/>
    <n v="1861550306.8499999"/>
    <n v="3197648891.5599999"/>
    <n v="5668055649.0500002"/>
    <x v="44"/>
    <s v="   "/>
    <m/>
    <m/>
  </r>
  <r>
    <s v="2023"/>
    <x v="0"/>
    <x v="0"/>
    <x v="3"/>
    <s v="96"/>
    <s v="  "/>
    <x v="3"/>
    <x v="0"/>
    <x v="0"/>
    <s v="U"/>
    <x v="0"/>
    <s v="    "/>
    <x v="31"/>
    <x v="31"/>
    <x v="0"/>
    <s v="CANDICE.C.SMITH@USACE.ARMY.MIL                    "/>
    <x v="13"/>
    <x v="0"/>
    <s v="2023-11-14"/>
    <x v="2"/>
    <x v="2"/>
    <x v="1"/>
    <x v="13"/>
    <x v="0"/>
    <x v="3"/>
    <x v="3"/>
    <s v="CANDICE SMITH / CANDICE.C.SMITH@USACE.ARMY.MIL"/>
    <n v="-758895727.19000006"/>
    <n v="-1506046706.97"/>
    <n v="-1865534756.0799999"/>
    <n v="-2693569765.79"/>
    <n v="-3127850843.9000001"/>
    <n v="-3943911808.3699999"/>
    <n v="-4421578757.1800003"/>
    <s v="202"/>
    <n v="0"/>
    <n v="-1172510557.8399999"/>
    <n v="-2303707748.8699999"/>
    <n v="-3533517955.1700001"/>
    <n v="-4971983394.2399998"/>
    <x v="31"/>
    <s v="   "/>
    <m/>
    <m/>
  </r>
  <r>
    <s v="2023"/>
    <x v="0"/>
    <x v="0"/>
    <x v="3"/>
    <s v="96"/>
    <s v="  "/>
    <x v="3"/>
    <x v="0"/>
    <x v="0"/>
    <s v="U"/>
    <x v="0"/>
    <s v="    "/>
    <x v="12"/>
    <x v="12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-18936829.59"/>
    <n v="-37659439.619999997"/>
    <n v="-47696715.689999998"/>
    <n v="-67213133.870000005"/>
    <n v="-72291927.719999999"/>
    <n v="-94323564.530000001"/>
    <n v="-102462386.37"/>
    <s v="202"/>
    <n v="0"/>
    <n v="-28133062.18"/>
    <n v="-62106268.689999998"/>
    <n v="-88740339.730000004"/>
    <n v="-169187158.97"/>
    <x v="12"/>
    <s v="   "/>
    <m/>
    <m/>
  </r>
  <r>
    <s v="2023"/>
    <x v="0"/>
    <x v="0"/>
    <x v="3"/>
    <s v="96"/>
    <s v="  "/>
    <x v="3"/>
    <x v="0"/>
    <x v="0"/>
    <s v="U"/>
    <x v="0"/>
    <s v="    "/>
    <x v="13"/>
    <x v="13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2997243688.1399999"/>
    <n v="2884983389.4200001"/>
    <n v="2804446829.4699998"/>
    <n v="2772178911.1399999"/>
    <n v="2748733272.3099999"/>
    <n v="2931762095.2600002"/>
    <n v="3050961153.2199998"/>
    <s v="202"/>
    <n v="0"/>
    <n v="2898061950.1500001"/>
    <n v="2759104226.1700001"/>
    <n v="2838758533.54"/>
    <n v="3790253032.7199998"/>
    <x v="13"/>
    <s v="   "/>
    <m/>
    <m/>
  </r>
  <r>
    <s v="2023"/>
    <x v="0"/>
    <x v="0"/>
    <x v="3"/>
    <s v="96"/>
    <s v="  "/>
    <x v="3"/>
    <x v="0"/>
    <x v="0"/>
    <s v="U"/>
    <x v="0"/>
    <s v="    "/>
    <x v="68"/>
    <x v="68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-1340821720.74"/>
    <n v="-1340821720.74"/>
    <n v="-1340821720.74"/>
    <n v="-1340821720.74"/>
    <n v="-1340821720.74"/>
    <n v="-1340821720.74"/>
    <n v="-1340821720.74"/>
    <s v="202"/>
    <n v="0"/>
    <n v="-1340821720.74"/>
    <n v="-1340821720.74"/>
    <n v="-1340821720.74"/>
    <n v="-1340821720.74"/>
    <x v="68"/>
    <s v="   "/>
    <m/>
    <m/>
  </r>
  <r>
    <s v="2023"/>
    <x v="0"/>
    <x v="0"/>
    <x v="3"/>
    <s v="96"/>
    <s v="  "/>
    <x v="3"/>
    <x v="0"/>
    <x v="0"/>
    <s v="U"/>
    <x v="0"/>
    <s v="    "/>
    <x v="69"/>
    <x v="69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-5060815.96"/>
    <n v="-1951371976.9300001"/>
    <n v="-1952511088.55"/>
    <n v="-1961381430.0699999"/>
    <n v="-1958316670.3900001"/>
    <n v="-1206124126.8499999"/>
    <n v="-1212228856.54"/>
    <s v="202"/>
    <n v="0"/>
    <n v="-1950849149.8699999"/>
    <n v="-1954427982.0999999"/>
    <n v="-1208649390.5799999"/>
    <n v="-830805094.63999999"/>
    <x v="69"/>
    <s v="   "/>
    <m/>
    <m/>
  </r>
  <r>
    <s v="2023"/>
    <x v="0"/>
    <x v="0"/>
    <x v="3"/>
    <s v="96"/>
    <s v="  "/>
    <x v="3"/>
    <x v="0"/>
    <x v="0"/>
    <s v="U"/>
    <x v="0"/>
    <s v="    "/>
    <x v="70"/>
    <x v="70"/>
    <x v="0"/>
    <s v="ERIN.E.STARK@USACE.ARMY.MIL                       "/>
    <x v="13"/>
    <x v="0"/>
    <s v="2023-11-14"/>
    <x v="2"/>
    <x v="2"/>
    <x v="0"/>
    <x v="13"/>
    <x v="0"/>
    <x v="3"/>
    <x v="3"/>
    <s v="ERIN STARK / ERIN.E.STARK@USACE.ARMY.MIL"/>
    <n v="332703182.67000002"/>
    <n v="332703182.67000002"/>
    <n v="332703182.67000002"/>
    <n v="332703182.67000002"/>
    <n v="332703182.67000002"/>
    <n v="235074972.50999999"/>
    <n v="235074972.50999999"/>
    <s v="202"/>
    <n v="0"/>
    <n v="332703182.67000002"/>
    <n v="332703182.67000002"/>
    <n v="235074972.50999999"/>
    <n v="0"/>
    <x v="70"/>
    <s v="   "/>
    <m/>
    <m/>
  </r>
  <r>
    <s v="2023"/>
    <x v="0"/>
    <x v="0"/>
    <x v="3"/>
    <s v="96"/>
    <s v="  "/>
    <x v="3"/>
    <x v="0"/>
    <x v="0"/>
    <s v="U"/>
    <x v="0"/>
    <s v="    "/>
    <x v="71"/>
    <x v="71"/>
    <x v="0"/>
    <s v="CANDICE.C.SMITH@USACE.ARMY.MIL                    "/>
    <x v="13"/>
    <x v="0"/>
    <s v="2023-11-14"/>
    <x v="2"/>
    <x v="2"/>
    <x v="0"/>
    <x v="13"/>
    <x v="0"/>
    <x v="3"/>
    <x v="3"/>
    <s v="CANDICE SMITH / CANDICE.C.SMITH@USACE.ARMY.MIL"/>
    <n v="-1345882536.7"/>
    <n v="-3292193697.6700001"/>
    <n v="-3293332809.29"/>
    <n v="-3302203150.8099999"/>
    <n v="-3299138391.1300001"/>
    <n v="-2546945847.5900002"/>
    <n v="-2553050577.2800002"/>
    <s v="202"/>
    <n v="0"/>
    <n v="-3291670870.6100001"/>
    <n v="-3295249702.8400002"/>
    <n v="-2549471111.3200002"/>
    <n v="-2171626815.3800001"/>
    <x v="71"/>
    <s v="   "/>
    <m/>
    <m/>
  </r>
  <r>
    <s v="2023"/>
    <x v="0"/>
    <x v="0"/>
    <x v="3"/>
    <s v="96"/>
    <s v="  "/>
    <x v="3"/>
    <x v="0"/>
    <x v="0"/>
    <s v="U"/>
    <x v="0"/>
    <s v="    "/>
    <x v="14"/>
    <x v="14"/>
    <x v="0"/>
    <s v="CANDICE.C.SMITH@USACE.ARMY.MIL                    "/>
    <x v="13"/>
    <x v="0"/>
    <s v="2023-11-14"/>
    <x v="2"/>
    <x v="2"/>
    <x v="1"/>
    <x v="13"/>
    <x v="0"/>
    <x v="3"/>
    <x v="3"/>
    <s v="CANDICE SMITH / CANDICE.C.SMITH@USACE.ARMY.MIL"/>
    <n v="1922546216.1400001"/>
    <n v="1922546216.1400001"/>
    <n v="1922546216.1400001"/>
    <n v="1922546216.1400001"/>
    <n v="1922546216.1400001"/>
    <n v="1922546216.1400001"/>
    <n v="1922546216.1400001"/>
    <s v="202"/>
    <n v="0"/>
    <n v="1922546216.1400001"/>
    <n v="1922546216.1400001"/>
    <n v="1922546216.1400001"/>
    <n v="1922546216.1400001"/>
    <x v="14"/>
    <s v="   "/>
    <m/>
    <m/>
  </r>
  <r>
    <s v="2023"/>
    <x v="0"/>
    <x v="0"/>
    <x v="3"/>
    <s v="96"/>
    <s v="  "/>
    <x v="3"/>
    <x v="0"/>
    <x v="0"/>
    <s v="U"/>
    <x v="0"/>
    <s v="    "/>
    <x v="15"/>
    <x v="15"/>
    <x v="0"/>
    <s v="CANDICE.C.SMITH@USACE.ARMY.MIL                    "/>
    <x v="13"/>
    <x v="0"/>
    <s v="2023-11-14"/>
    <x v="2"/>
    <x v="2"/>
    <x v="1"/>
    <x v="13"/>
    <x v="0"/>
    <x v="3"/>
    <x v="3"/>
    <s v="CANDICE SMITH / CANDICE.C.SMITH@USACE.ARMY.MIL"/>
    <n v="1984064334.1099999"/>
    <n v="-74507125.579999998"/>
    <n v="-156182797.15000001"/>
    <n v="-197321057"/>
    <n v="-217701936.15000001"/>
    <n v="619891220.17999995"/>
    <n v="732985548.45000005"/>
    <s v="202"/>
    <n v="0"/>
    <n v="-60905737.789999999"/>
    <n v="-203442294"/>
    <n v="524362394.73000002"/>
    <n v="1618626217.3399999"/>
    <x v="15"/>
    <s v="   "/>
    <m/>
    <m/>
  </r>
  <r>
    <s v="2023"/>
    <x v="0"/>
    <x v="0"/>
    <x v="3"/>
    <s v="96"/>
    <s v="  "/>
    <x v="3"/>
    <x v="0"/>
    <x v="0"/>
    <s v="U"/>
    <x v="0"/>
    <s v="    "/>
    <x v="45"/>
    <x v="45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2420463000"/>
    <n v="9173389000"/>
    <n v="9099838821.7299995"/>
    <n v="9099838821.7299995"/>
    <n v="9173389000"/>
    <n v="9173389000"/>
    <n v="9099838821.7299995"/>
    <s v="202"/>
    <n v="0"/>
    <n v="9138585000"/>
    <n v="9099838821.7299995"/>
    <n v="9099838821.7299995"/>
    <n v="6580040468.4200001"/>
    <x v="45"/>
    <s v="   "/>
    <m/>
    <m/>
  </r>
  <r>
    <s v="2023"/>
    <x v="0"/>
    <x v="0"/>
    <x v="3"/>
    <s v="96"/>
    <s v="  "/>
    <x v="3"/>
    <x v="0"/>
    <x v="0"/>
    <s v="U"/>
    <x v="0"/>
    <s v="    "/>
    <x v="46"/>
    <x v="46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66891774.340000004"/>
    <n v="0"/>
    <n v="0"/>
    <n v="778135.58"/>
    <n v="1460899.78"/>
    <n v="3933808.48"/>
    <n v="69453846.760000005"/>
    <s v="202"/>
    <n v="0"/>
    <n v="0"/>
    <n v="16114.75"/>
    <n v="2445920.9"/>
    <n v="521991861.56"/>
    <x v="46"/>
    <s v="   "/>
    <m/>
    <m/>
  </r>
  <r>
    <s v="2023"/>
    <x v="0"/>
    <x v="0"/>
    <x v="3"/>
    <s v="96"/>
    <s v="  "/>
    <x v="3"/>
    <x v="0"/>
    <x v="0"/>
    <s v="U"/>
    <x v="0"/>
    <s v="    "/>
    <x v="32"/>
    <x v="32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692003952.85000002"/>
    <n v="1506046706.97"/>
    <n v="1865534756.0799999"/>
    <n v="2692791630.21"/>
    <n v="3126389944.1199999"/>
    <n v="3939977999.8899999"/>
    <n v="4352124910.4200001"/>
    <s v="202"/>
    <n v="0"/>
    <n v="1172510557.8399999"/>
    <n v="2303691634.1199999"/>
    <n v="3531072034.27"/>
    <n v="4449991532.6800003"/>
    <x v="32"/>
    <s v="   "/>
    <m/>
    <m/>
  </r>
  <r>
    <s v="2023"/>
    <x v="0"/>
    <x v="0"/>
    <x v="3"/>
    <s v="96"/>
    <s v="  "/>
    <x v="3"/>
    <x v="0"/>
    <x v="0"/>
    <s v="U"/>
    <x v="0"/>
    <s v="    "/>
    <x v="33"/>
    <x v="33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758895727.19000006"/>
    <n v="1506046706.97"/>
    <n v="1865534756.0799999"/>
    <n v="2693569765.79"/>
    <n v="3127850843.9000001"/>
    <n v="3943911808.3699999"/>
    <n v="4421578757.1800003"/>
    <s v="202"/>
    <n v="0"/>
    <n v="1172510557.8399999"/>
    <n v="2303707748.8699999"/>
    <n v="3533517955.1700001"/>
    <n v="4971983394.2399998"/>
    <x v="33"/>
    <s v="   "/>
    <m/>
    <m/>
  </r>
  <r>
    <s v="2023"/>
    <x v="0"/>
    <x v="0"/>
    <x v="3"/>
    <s v="96"/>
    <s v="  "/>
    <x v="3"/>
    <x v="0"/>
    <x v="0"/>
    <s v="U"/>
    <x v="0"/>
    <s v="    "/>
    <x v="72"/>
    <x v="72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-3962801.61"/>
    <n v="-294318356.92000002"/>
    <n v="-296404339.80000001"/>
    <n v="-303519519.58999997"/>
    <n v="-305533033.60000002"/>
    <n v="-1160122168.79"/>
    <n v="-1162129266.1600001"/>
    <s v="202"/>
    <n v="0"/>
    <n v="-8464574.5299999993"/>
    <n v="-298365383.06999999"/>
    <n v="-1156308533.23"/>
    <n v="-1559931253.96"/>
    <x v="72"/>
    <s v="   "/>
    <m/>
    <m/>
  </r>
  <r>
    <s v="2023"/>
    <x v="0"/>
    <x v="0"/>
    <x v="3"/>
    <s v="96"/>
    <s v="  "/>
    <x v="3"/>
    <x v="0"/>
    <x v="0"/>
    <s v="U"/>
    <x v="0"/>
    <s v="    "/>
    <x v="51"/>
    <x v="51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-2235587.1800000002"/>
    <n v="-18670309.469999999"/>
    <n v="-20909174.359999999"/>
    <n v="-35250599.149999999"/>
    <n v="-46047989.880000003"/>
    <n v="-54486839.369999997"/>
    <n v="-76145749.150000006"/>
    <s v="202"/>
    <n v="0"/>
    <n v="-15017376.199999999"/>
    <n v="-22162240.23"/>
    <n v="-52981145.259999998"/>
    <n v="-80104773.709999993"/>
    <x v="51"/>
    <s v="   "/>
    <m/>
    <m/>
  </r>
  <r>
    <s v="2023"/>
    <x v="0"/>
    <x v="0"/>
    <x v="3"/>
    <s v="96"/>
    <s v="  "/>
    <x v="3"/>
    <x v="0"/>
    <x v="0"/>
    <s v="U"/>
    <x v="0"/>
    <s v="    "/>
    <x v="52"/>
    <x v="52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-6198388.79"/>
    <n v="-312988666.38999999"/>
    <n v="-317313514.16000003"/>
    <n v="-338770118.74000001"/>
    <n v="-351581023.48000002"/>
    <n v="-1214609008.1600001"/>
    <n v="-1238275015.3099999"/>
    <s v="202"/>
    <n v="0"/>
    <n v="-23481950.73"/>
    <n v="-320527623.30000001"/>
    <n v="-1209289678.49"/>
    <n v="-1640036027.6700001"/>
    <x v="52"/>
    <s v="   "/>
    <m/>
    <m/>
  </r>
  <r>
    <s v="2023"/>
    <x v="0"/>
    <x v="0"/>
    <x v="3"/>
    <s v="96"/>
    <s v="  "/>
    <x v="3"/>
    <x v="0"/>
    <x v="0"/>
    <s v="U"/>
    <x v="0"/>
    <s v="    "/>
    <x v="73"/>
    <x v="73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-5060815.96"/>
    <n v="-1951371976.9300001"/>
    <n v="-1952511088.55"/>
    <n v="-1961381430.0699999"/>
    <n v="-1958316670.3900001"/>
    <n v="-1206124126.8499999"/>
    <n v="-1212228856.54"/>
    <s v="202"/>
    <n v="0"/>
    <n v="-1950849149.8699999"/>
    <n v="-1954427982.0999999"/>
    <n v="-1208649390.5799999"/>
    <n v="-830805094.63999999"/>
    <x v="73"/>
    <s v="   "/>
    <m/>
    <m/>
  </r>
  <r>
    <s v="2023"/>
    <x v="0"/>
    <x v="0"/>
    <x v="3"/>
    <s v="96"/>
    <s v="  "/>
    <x v="3"/>
    <x v="0"/>
    <x v="0"/>
    <s v="U"/>
    <x v="0"/>
    <s v="    "/>
    <x v="53"/>
    <x v="53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40937.61"/>
    <n v="115301.95"/>
    <n v="120490.26"/>
    <n v="173845.6"/>
    <n v="326251.51"/>
    <n v="333833.59999999998"/>
    <n v="343599.03"/>
    <s v="202"/>
    <n v="0"/>
    <n v="111050.75"/>
    <n v="166347.76"/>
    <n v="329759.89"/>
    <n v="377055.94"/>
    <x v="53"/>
    <s v="   "/>
    <m/>
    <m/>
  </r>
  <r>
    <s v="2023"/>
    <x v="0"/>
    <x v="0"/>
    <x v="3"/>
    <s v="96"/>
    <s v="  "/>
    <x v="3"/>
    <x v="0"/>
    <x v="0"/>
    <s v="U"/>
    <x v="0"/>
    <s v="    "/>
    <x v="74"/>
    <x v="74"/>
    <x v="0"/>
    <s v="CANDICE.C.SMITH@USACE.ARMY.MIL                    "/>
    <x v="13"/>
    <x v="0"/>
    <s v="2023-11-14"/>
    <x v="4"/>
    <x v="4"/>
    <x v="0"/>
    <x v="13"/>
    <x v="0"/>
    <x v="3"/>
    <x v="3"/>
    <s v="CANDICE SMITH / CANDICE.C.SMITH@USACE.ARMY.MIL"/>
    <n v="0"/>
    <n v="0"/>
    <n v="0"/>
    <n v="0"/>
    <n v="0"/>
    <n v="97628210.159999996"/>
    <n v="97628210.159999996"/>
    <s v="202"/>
    <n v="0"/>
    <n v="0"/>
    <n v="0"/>
    <n v="97628210.159999996"/>
    <n v="115137980.88"/>
    <x v="74"/>
    <s v="   "/>
    <m/>
    <m/>
  </r>
  <r>
    <s v="2023"/>
    <x v="0"/>
    <x v="0"/>
    <x v="3"/>
    <s v="96"/>
    <s v="  "/>
    <x v="3"/>
    <x v="0"/>
    <x v="0"/>
    <s v="U"/>
    <x v="0"/>
    <s v="    "/>
    <x v="75"/>
    <x v="75"/>
    <x v="0"/>
    <s v="ERIN.E.STARK@USACE.ARMY.MIL                       "/>
    <x v="13"/>
    <x v="0"/>
    <s v="2023-11-14"/>
    <x v="4"/>
    <x v="4"/>
    <x v="0"/>
    <x v="13"/>
    <x v="0"/>
    <x v="3"/>
    <x v="3"/>
    <s v="ERIN STARK / ERIN.E.STARK@USACE.ARMY.MIL"/>
    <n v="-479778732.86000001"/>
    <n v="-2715739658.6300001"/>
    <n v="-2636837513.9200001"/>
    <n v="-2606846735.5900002"/>
    <n v="-2670803174.71"/>
    <n v="-2657603525.8200002"/>
    <n v="-2522592376.1399999"/>
    <s v="202"/>
    <n v="0"/>
    <n v="-2970960950.1500001"/>
    <n v="-2632035181.1599998"/>
    <n v="-2586843339.7800002"/>
    <n v="0"/>
    <x v="75"/>
    <s v="   "/>
    <m/>
    <m/>
  </r>
  <r>
    <s v="2023"/>
    <x v="0"/>
    <x v="0"/>
    <x v="3"/>
    <s v="96"/>
    <s v="  "/>
    <x v="3"/>
    <x v="0"/>
    <x v="0"/>
    <s v="U"/>
    <x v="0"/>
    <s v="    "/>
    <x v="54"/>
    <x v="54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-484798611.20999998"/>
    <n v="-4666996333.6099997"/>
    <n v="-4589228112.21"/>
    <n v="-4568054320.0600004"/>
    <n v="-4628793593.5900002"/>
    <n v="-3765765608.9099998"/>
    <n v="-3636849423.4899998"/>
    <s v="202"/>
    <n v="0"/>
    <n v="-4921699049.2700005"/>
    <n v="-4586296815.5"/>
    <n v="-3697534760.3099999"/>
    <n v="-715290057.82000005"/>
    <x v="54"/>
    <s v="   "/>
    <m/>
    <m/>
  </r>
  <r>
    <s v="2023"/>
    <x v="0"/>
    <x v="0"/>
    <x v="3"/>
    <s v="96"/>
    <s v="  "/>
    <x v="3"/>
    <x v="0"/>
    <x v="0"/>
    <s v="U"/>
    <x v="0"/>
    <s v="    "/>
    <x v="47"/>
    <x v="47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1929466000"/>
    <n v="4193404000"/>
    <n v="4193297195.3600001"/>
    <n v="4193014382.9299998"/>
    <n v="4193014382.9299998"/>
    <n v="4193014382.9299998"/>
    <n v="4224714382.9299998"/>
    <s v="202"/>
    <n v="0"/>
    <n v="4193404000"/>
    <n v="4193014382.9299998"/>
    <n v="4193014382.9299998"/>
    <n v="4224714382.9299998"/>
    <x v="47"/>
    <s v="   "/>
    <m/>
    <m/>
  </r>
  <r>
    <s v="2023"/>
    <x v="0"/>
    <x v="0"/>
    <x v="3"/>
    <s v="96"/>
    <s v="  "/>
    <x v="3"/>
    <x v="0"/>
    <x v="0"/>
    <s v="U"/>
    <x v="0"/>
    <s v="    "/>
    <x v="34"/>
    <x v="34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752697338.39999998"/>
    <n v="1193058040.5799999"/>
    <n v="1548221241.9200001"/>
    <n v="2354799647.0500002"/>
    <n v="2776269820.4200001"/>
    <n v="2729302800.21"/>
    <n v="3183303741.8699999"/>
    <s v="202"/>
    <n v="0"/>
    <n v="1149028607.1099999"/>
    <n v="1983180125.5699999"/>
    <n v="2324228276.6799998"/>
    <n v="3331947366.5700002"/>
    <x v="34"/>
    <s v="   "/>
    <m/>
    <m/>
  </r>
  <r>
    <s v="2023"/>
    <x v="0"/>
    <x v="0"/>
    <x v="3"/>
    <s v="96"/>
    <s v="  "/>
    <x v="3"/>
    <x v="0"/>
    <x v="0"/>
    <s v="U"/>
    <x v="0"/>
    <s v="    "/>
    <x v="48"/>
    <x v="48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1929466000"/>
    <n v="4193404000"/>
    <n v="4193297195.3600001"/>
    <n v="4193014382.9299998"/>
    <n v="4193014382.9299998"/>
    <n v="4193014382.9299998"/>
    <n v="4224714382.9299998"/>
    <s v="202"/>
    <n v="0"/>
    <n v="4193404000"/>
    <n v="4193014382.9299998"/>
    <n v="4193014382.9299998"/>
    <n v="4224714382.9299998"/>
    <x v="48"/>
    <s v="   "/>
    <m/>
    <m/>
  </r>
  <r>
    <s v="2023"/>
    <x v="0"/>
    <x v="0"/>
    <x v="3"/>
    <s v="96"/>
    <s v="  "/>
    <x v="3"/>
    <x v="0"/>
    <x v="0"/>
    <s v="U"/>
    <x v="0"/>
    <s v="    "/>
    <x v="35"/>
    <x v="35"/>
    <x v="0"/>
    <s v="CANDICE.C.SMITH@USACE.ARMY.MIL                    "/>
    <x v="13"/>
    <x v="0"/>
    <s v="2023-11-14"/>
    <x v="4"/>
    <x v="4"/>
    <x v="1"/>
    <x v="13"/>
    <x v="0"/>
    <x v="3"/>
    <x v="3"/>
    <s v="CANDICE SMITH / CANDICE.C.SMITH@USACE.ARMY.MIL"/>
    <n v="752697338.39999998"/>
    <n v="1193058040.5799999"/>
    <n v="1548221241.9200001"/>
    <n v="2354799647.0500002"/>
    <n v="2776269820.4200001"/>
    <n v="2729302800.21"/>
    <n v="3183303741.8699999"/>
    <s v="202"/>
    <n v="0"/>
    <n v="1149028607.1099999"/>
    <n v="1983180125.5699999"/>
    <n v="2324228276.6799998"/>
    <n v="3331947366.5700002"/>
    <x v="35"/>
    <s v="   "/>
    <m/>
    <m/>
  </r>
  <r>
    <s v="2023"/>
    <x v="0"/>
    <x v="0"/>
    <x v="3"/>
    <s v="96"/>
    <s v="  "/>
    <x v="3"/>
    <x v="0"/>
    <x v="0"/>
    <s v="U"/>
    <x v="0"/>
    <s v="    "/>
    <x v="16"/>
    <x v="16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3485526226.9699998"/>
    <n v="3485526226.9699998"/>
    <n v="3485526226.9699998"/>
    <n v="3384013795.8899999"/>
    <n v="3384013795.8899999"/>
    <n v="3384013795.8899999"/>
    <n v="3384013795.8899999"/>
    <s v="202"/>
    <n v="0"/>
    <n v="3485526226.9699998"/>
    <n v="3384013795.8899999"/>
    <n v="3384013795.8899999"/>
    <n v="3384013795.8899999"/>
    <x v="16"/>
    <s v="   "/>
    <m/>
    <m/>
  </r>
  <r>
    <s v="2023"/>
    <x v="0"/>
    <x v="0"/>
    <x v="3"/>
    <s v="96"/>
    <s v="  "/>
    <x v="3"/>
    <x v="0"/>
    <x v="0"/>
    <s v="U"/>
    <x v="0"/>
    <s v="    "/>
    <x v="76"/>
    <x v="76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405184962.47000003"/>
    <n v="405184962.47000003"/>
    <n v="405184962.47000003"/>
    <n v="506697393.55000001"/>
    <n v="506697393.55000001"/>
    <n v="506697393.55000001"/>
    <n v="506697393.55000001"/>
    <s v="202"/>
    <n v="0"/>
    <n v="405184962.47000003"/>
    <n v="506697393.55000001"/>
    <n v="506697393.55000001"/>
    <n v="506697393.55000001"/>
    <x v="76"/>
    <s v="   "/>
    <m/>
    <m/>
  </r>
  <r>
    <s v="2023"/>
    <x v="0"/>
    <x v="0"/>
    <x v="3"/>
    <s v="96"/>
    <s v="  "/>
    <x v="3"/>
    <x v="0"/>
    <x v="0"/>
    <s v="U"/>
    <x v="0"/>
    <s v="    "/>
    <x v="17"/>
    <x v="17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3890711189.4400001"/>
    <n v="3890711189.4400001"/>
    <n v="3890711189.4400001"/>
    <n v="3890711189.4400001"/>
    <n v="3890711189.4400001"/>
    <n v="3890711189.4400001"/>
    <n v="3890711189.4400001"/>
    <s v="202"/>
    <n v="0"/>
    <n v="3890711189.4400001"/>
    <n v="3890711189.4400001"/>
    <n v="3890711189.4400001"/>
    <n v="3890711189.4400001"/>
    <x v="17"/>
    <s v="   "/>
    <m/>
    <m/>
  </r>
  <r>
    <s v="2023"/>
    <x v="0"/>
    <x v="0"/>
    <x v="3"/>
    <s v="96"/>
    <s v="  "/>
    <x v="3"/>
    <x v="0"/>
    <x v="0"/>
    <s v="U"/>
    <x v="0"/>
    <s v="    "/>
    <x v="18"/>
    <x v="18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4900035565.5699997"/>
    <n v="8763939007.6800003"/>
    <n v="8489439308.6300001"/>
    <n v="7712974325.1999998"/>
    <n v="7308932889.2299995"/>
    <n v="6423819549.5900002"/>
    <n v="5868889742.2200003"/>
    <s v="202"/>
    <n v="0"/>
    <n v="8978674522.5599995"/>
    <n v="8000687144.2700005"/>
    <n v="6814702944.3400002"/>
    <n v="4623126430.0200005"/>
    <x v="18"/>
    <s v="   "/>
    <m/>
    <m/>
  </r>
  <r>
    <s v="2023"/>
    <x v="0"/>
    <x v="0"/>
    <x v="3"/>
    <s v="96"/>
    <s v="  "/>
    <x v="3"/>
    <x v="0"/>
    <x v="0"/>
    <s v="U"/>
    <x v="0"/>
    <s v="    "/>
    <x v="77"/>
    <x v="77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411863350.17000002"/>
    <n v="430108665.56999999"/>
    <n v="431014030.20999998"/>
    <n v="441756055.93000001"/>
    <n v="444708197.68000001"/>
    <n v="343938980.88"/>
    <n v="363473518.31999999"/>
    <s v="202"/>
    <n v="0"/>
    <n v="245801196.37"/>
    <n v="531783995.33999997"/>
    <n v="453658935.11000001"/>
    <n v="322367793.69999999"/>
    <x v="77"/>
    <s v="   "/>
    <m/>
    <m/>
  </r>
  <r>
    <s v="2023"/>
    <x v="0"/>
    <x v="0"/>
    <x v="3"/>
    <s v="96"/>
    <s v="  "/>
    <x v="3"/>
    <x v="0"/>
    <x v="0"/>
    <s v="U"/>
    <x v="0"/>
    <s v="    "/>
    <x v="19"/>
    <x v="19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5311898915.7399998"/>
    <n v="9194047673.25"/>
    <n v="8920453338.8400002"/>
    <n v="8154730381.1300001"/>
    <n v="7753641086.9099998"/>
    <n v="6767758530.4700003"/>
    <n v="6232363260.54"/>
    <s v="202"/>
    <n v="0"/>
    <n v="9224475718.9300003"/>
    <n v="8532471139.6099997"/>
    <n v="7268361879.4499998"/>
    <n v="4945494223.7200003"/>
    <x v="19"/>
    <s v="   "/>
    <m/>
    <m/>
  </r>
  <r>
    <s v="2023"/>
    <x v="0"/>
    <x v="0"/>
    <x v="3"/>
    <s v="96"/>
    <s v="  "/>
    <x v="3"/>
    <x v="0"/>
    <x v="0"/>
    <s v="U"/>
    <x v="0"/>
    <s v="    "/>
    <x v="20"/>
    <x v="20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2222230840.1199999"/>
    <n v="2222230840.1199999"/>
    <n v="2222230840.1199999"/>
    <n v="2222230840.1199999"/>
    <n v="2222230840.1199999"/>
    <n v="2222230840.1199999"/>
    <n v="2222230840.1199999"/>
    <s v="202"/>
    <n v="0"/>
    <n v="2222230840.1199999"/>
    <n v="2222230840.1199999"/>
    <n v="2222230840.1199999"/>
    <n v="2222230840.1199999"/>
    <x v="20"/>
    <s v="   "/>
    <m/>
    <m/>
  </r>
  <r>
    <s v="2023"/>
    <x v="0"/>
    <x v="0"/>
    <x v="3"/>
    <s v="96"/>
    <s v="  "/>
    <x v="3"/>
    <x v="0"/>
    <x v="0"/>
    <s v="U"/>
    <x v="0"/>
    <s v="    "/>
    <x v="78"/>
    <x v="78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-299684623.98000002"/>
    <n v="-299684623.98000002"/>
    <n v="-299684623.98000002"/>
    <n v="-299684623.98000002"/>
    <n v="-299684623.98000002"/>
    <n v="-299684623.98000002"/>
    <n v="-299684623.98000002"/>
    <s v="202"/>
    <n v="0"/>
    <n v="-299684623.98000002"/>
    <n v="-299684623.98000002"/>
    <n v="-299684623.98000002"/>
    <n v="-299684623.98000002"/>
    <x v="78"/>
    <s v="   "/>
    <m/>
    <m/>
  </r>
  <r>
    <s v="2023"/>
    <x v="0"/>
    <x v="0"/>
    <x v="3"/>
    <s v="96"/>
    <s v="  "/>
    <x v="3"/>
    <x v="0"/>
    <x v="0"/>
    <s v="U"/>
    <x v="0"/>
    <s v="    "/>
    <x v="21"/>
    <x v="21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1922546216.1400001"/>
    <n v="1922546216.1400001"/>
    <n v="1922546216.1400001"/>
    <n v="1922546216.1400001"/>
    <n v="1922546216.1400001"/>
    <n v="1922546216.1400001"/>
    <n v="1922546216.1400001"/>
    <s v="202"/>
    <n v="0"/>
    <n v="1922546216.1400001"/>
    <n v="1922546216.1400001"/>
    <n v="1922546216.1400001"/>
    <n v="1922546216.1400001"/>
    <x v="21"/>
    <s v="   "/>
    <m/>
    <m/>
  </r>
  <r>
    <s v="2023"/>
    <x v="0"/>
    <x v="0"/>
    <x v="3"/>
    <s v="96"/>
    <s v="  "/>
    <x v="3"/>
    <x v="0"/>
    <x v="0"/>
    <s v="U"/>
    <x v="0"/>
    <s v="    "/>
    <x v="22"/>
    <x v="22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1962890480.3299999"/>
    <n v="-375265897.05000001"/>
    <n v="-455098879.01999998"/>
    <n v="-495008036.60000002"/>
    <n v="-519439400.33999997"/>
    <n v="315169640.81"/>
    <n v="429876614.94"/>
    <s v="202"/>
    <n v="0"/>
    <n v="-362808967.22000003"/>
    <n v="-498775765.42000002"/>
    <n v="224085013.91"/>
    <n v="1408780595.95"/>
    <x v="22"/>
    <s v="   "/>
    <m/>
    <m/>
  </r>
  <r>
    <s v="2023"/>
    <x v="0"/>
    <x v="0"/>
    <x v="3"/>
    <s v="96"/>
    <s v="  "/>
    <x v="3"/>
    <x v="0"/>
    <x v="0"/>
    <s v="U"/>
    <x v="0"/>
    <s v="    "/>
    <x v="79"/>
    <x v="79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-311529328.88999999"/>
    <n v="-31944411.199999999"/>
    <n v="-33787100.799999997"/>
    <n v="-35016203.07"/>
    <n v="-30965718.48"/>
    <n v="69646606.859999999"/>
    <n v="68033961"/>
    <s v="202"/>
    <n v="0"/>
    <n v="-30799953.239999998"/>
    <n v="-37369711.25"/>
    <n v="65202408.310000002"/>
    <n v="209845621.38999999"/>
    <x v="79"/>
    <s v="   "/>
    <m/>
    <m/>
  </r>
  <r>
    <s v="2023"/>
    <x v="0"/>
    <x v="0"/>
    <x v="3"/>
    <s v="96"/>
    <s v="  "/>
    <x v="3"/>
    <x v="0"/>
    <x v="0"/>
    <s v="U"/>
    <x v="0"/>
    <s v="    "/>
    <x v="23"/>
    <x v="23"/>
    <x v="0"/>
    <s v="CANDICE.C.SMITH@USACE.ARMY.MIL                    "/>
    <x v="13"/>
    <x v="0"/>
    <s v="2023-11-14"/>
    <x v="3"/>
    <x v="3"/>
    <x v="0"/>
    <x v="13"/>
    <x v="0"/>
    <x v="3"/>
    <x v="3"/>
    <s v="CANDICE SMITH / CANDICE.C.SMITH@USACE.ARMY.MIL"/>
    <n v="1651361151.4400001"/>
    <n v="-407210308.25"/>
    <n v="-488885979.81999999"/>
    <n v="-530024239.67000002"/>
    <n v="-550405118.82000005"/>
    <n v="384816247.67000002"/>
    <n v="497910575.94"/>
    <s v="202"/>
    <n v="0"/>
    <n v="-393608920.45999998"/>
    <n v="-536145476.67000002"/>
    <n v="289287422.22000003"/>
    <n v="1618626217.3399999"/>
    <x v="23"/>
    <s v="   "/>
    <m/>
    <m/>
  </r>
  <r>
    <s v="2023"/>
    <x v="0"/>
    <x v="0"/>
    <x v="3"/>
    <s v="96"/>
    <s v="  "/>
    <x v="3"/>
    <x v="4"/>
    <x v="4"/>
    <s v="E"/>
    <x v="0"/>
    <s v="    "/>
    <x v="0"/>
    <x v="0"/>
    <x v="0"/>
    <s v="CLIFTON.R.FORD@USACE.ARMY.MIL                     "/>
    <x v="14"/>
    <x v="0"/>
    <s v="2023-11-14"/>
    <x v="0"/>
    <x v="0"/>
    <x v="0"/>
    <x v="14"/>
    <x v="0"/>
    <x v="3"/>
    <x v="3"/>
    <s v="CLIFTON FORD / CLIFTON.R.FORD@USACE.ARMY.MIL"/>
    <n v="491892.02"/>
    <n v="491892.02"/>
    <n v="491892.02"/>
    <n v="491892.02"/>
    <n v="491892.02"/>
    <n v="491892.02"/>
    <n v="491892.02"/>
    <s v="202"/>
    <n v="0"/>
    <n v="491892.02"/>
    <n v="491892.02"/>
    <n v="491892.02"/>
    <n v="491892.02"/>
    <x v="0"/>
    <s v="   "/>
    <m/>
    <m/>
  </r>
  <r>
    <s v="2023"/>
    <x v="0"/>
    <x v="0"/>
    <x v="3"/>
    <s v="96"/>
    <s v="  "/>
    <x v="3"/>
    <x v="4"/>
    <x v="4"/>
    <s v="E"/>
    <x v="0"/>
    <s v="    "/>
    <x v="1"/>
    <x v="1"/>
    <x v="0"/>
    <s v="CLIFTON.R.FORD@USACE.ARMY.MIL                     "/>
    <x v="14"/>
    <x v="0"/>
    <s v="2023-11-14"/>
    <x v="0"/>
    <x v="0"/>
    <x v="0"/>
    <x v="14"/>
    <x v="0"/>
    <x v="3"/>
    <x v="3"/>
    <s v="CLIFTON FORD / CLIFTON.R.FORD@USACE.ARMY.MIL"/>
    <n v="5933.07"/>
    <n v="14138.73"/>
    <n v="16627.61"/>
    <n v="39194.97"/>
    <n v="41192.81"/>
    <n v="41943.14"/>
    <n v="41943.14"/>
    <s v="202"/>
    <n v="0"/>
    <n v="7068.07"/>
    <n v="39090.089999999997"/>
    <n v="41263.160000000003"/>
    <n v="41943.14"/>
    <x v="1"/>
    <s v="   "/>
    <m/>
    <m/>
  </r>
  <r>
    <s v="2023"/>
    <x v="0"/>
    <x v="0"/>
    <x v="3"/>
    <s v="96"/>
    <s v="  "/>
    <x v="3"/>
    <x v="4"/>
    <x v="4"/>
    <s v="E"/>
    <x v="0"/>
    <s v="    "/>
    <x v="50"/>
    <x v="50"/>
    <x v="0"/>
    <s v="CLIFTON.R.FORD@USACE.ARMY.MIL                     "/>
    <x v="14"/>
    <x v="0"/>
    <s v="2023-11-14"/>
    <x v="0"/>
    <x v="0"/>
    <x v="0"/>
    <x v="14"/>
    <x v="0"/>
    <x v="3"/>
    <x v="3"/>
    <s v="CLIFTON FORD / CLIFTON.R.FORD@USACE.ARMY.MIL"/>
    <n v="122569.77"/>
    <n v="122569.77"/>
    <n v="122569.77"/>
    <n v="122569.77"/>
    <n v="122569.77"/>
    <n v="122569.77"/>
    <n v="122569.77"/>
    <s v="202"/>
    <n v="0"/>
    <n v="122569.77"/>
    <n v="122569.77"/>
    <n v="122569.77"/>
    <n v="122569.77"/>
    <x v="50"/>
    <s v="   "/>
    <m/>
    <m/>
  </r>
  <r>
    <s v="2023"/>
    <x v="0"/>
    <x v="0"/>
    <x v="3"/>
    <s v="96"/>
    <s v="  "/>
    <x v="3"/>
    <x v="4"/>
    <x v="4"/>
    <s v="E"/>
    <x v="0"/>
    <s v="    "/>
    <x v="3"/>
    <x v="3"/>
    <x v="0"/>
    <s v="CLIFTON.R.FORD@USACE.ARMY.MIL                     "/>
    <x v="14"/>
    <x v="0"/>
    <s v="2023-11-14"/>
    <x v="0"/>
    <x v="0"/>
    <x v="1"/>
    <x v="14"/>
    <x v="0"/>
    <x v="3"/>
    <x v="3"/>
    <s v="CLIFTON FORD / CLIFTON.R.FORD@USACE.ARMY.MIL"/>
    <n v="620394.86"/>
    <n v="628600.52"/>
    <n v="631089.4"/>
    <n v="653656.76"/>
    <n v="655654.6"/>
    <n v="656404.93000000005"/>
    <n v="656404.93000000005"/>
    <s v="202"/>
    <n v="0"/>
    <n v="621529.86"/>
    <n v="653551.88"/>
    <n v="655724.94999999995"/>
    <n v="656404.93000000005"/>
    <x v="3"/>
    <s v="   "/>
    <m/>
    <m/>
  </r>
  <r>
    <s v="2023"/>
    <x v="0"/>
    <x v="0"/>
    <x v="3"/>
    <s v="96"/>
    <s v="  "/>
    <x v="3"/>
    <x v="4"/>
    <x v="4"/>
    <s v="E"/>
    <x v="0"/>
    <s v="    "/>
    <x v="30"/>
    <x v="30"/>
    <x v="0"/>
    <s v="CLIFTON.R.FORD@USACE.ARMY.MIL                     "/>
    <x v="14"/>
    <x v="0"/>
    <s v="2023-11-14"/>
    <x v="0"/>
    <x v="0"/>
    <x v="0"/>
    <x v="14"/>
    <x v="0"/>
    <x v="3"/>
    <x v="3"/>
    <s v="CLIFTON FORD / CLIFTON.R.FORD@USACE.ARMY.MIL"/>
    <n v="491892.02"/>
    <n v="491892.02"/>
    <n v="491892.02"/>
    <n v="491892.02"/>
    <n v="491892.02"/>
    <n v="491892.02"/>
    <n v="491892.02"/>
    <s v="202"/>
    <n v="0"/>
    <n v="491892.02"/>
    <n v="491892.02"/>
    <n v="491892.02"/>
    <n v="491892.02"/>
    <x v="30"/>
    <s v="   "/>
    <m/>
    <m/>
  </r>
  <r>
    <s v="2023"/>
    <x v="0"/>
    <x v="0"/>
    <x v="3"/>
    <s v="96"/>
    <s v="  "/>
    <x v="3"/>
    <x v="4"/>
    <x v="4"/>
    <s v="E"/>
    <x v="0"/>
    <s v="    "/>
    <x v="25"/>
    <x v="25"/>
    <x v="0"/>
    <s v="CLIFTON.R.FORD@USACE.ARMY.MIL                     "/>
    <x v="14"/>
    <x v="0"/>
    <s v="2023-11-14"/>
    <x v="0"/>
    <x v="0"/>
    <x v="0"/>
    <x v="14"/>
    <x v="0"/>
    <x v="3"/>
    <x v="3"/>
    <s v="CLIFTON FORD / CLIFTON.R.FORD@USACE.ARMY.MIL"/>
    <n v="5933.07"/>
    <n v="14138.73"/>
    <n v="16627.61"/>
    <n v="39194.97"/>
    <n v="41192.81"/>
    <n v="41943.14"/>
    <n v="41943.14"/>
    <s v="202"/>
    <n v="0"/>
    <n v="7068.07"/>
    <n v="39090.089999999997"/>
    <n v="41263.160000000003"/>
    <n v="41943.14"/>
    <x v="25"/>
    <s v="   "/>
    <m/>
    <m/>
  </r>
  <r>
    <s v="2023"/>
    <x v="0"/>
    <x v="0"/>
    <x v="3"/>
    <s v="96"/>
    <s v="  "/>
    <x v="3"/>
    <x v="4"/>
    <x v="4"/>
    <s v="E"/>
    <x v="0"/>
    <s v="    "/>
    <x v="84"/>
    <x v="84"/>
    <x v="0"/>
    <s v="CLIFTON.R.FORD@USACE.ARMY.MIL                     "/>
    <x v="14"/>
    <x v="0"/>
    <s v="2023-11-14"/>
    <x v="0"/>
    <x v="0"/>
    <x v="0"/>
    <x v="14"/>
    <x v="0"/>
    <x v="3"/>
    <x v="3"/>
    <s v="CLIFTON FORD / CLIFTON.R.FORD@USACE.ARMY.MIL"/>
    <n v="122569.77"/>
    <n v="122569.77"/>
    <n v="122569.77"/>
    <n v="122569.77"/>
    <n v="122569.77"/>
    <n v="122569.77"/>
    <n v="122569.77"/>
    <s v="202"/>
    <n v="0"/>
    <n v="122569.77"/>
    <n v="122569.77"/>
    <n v="122569.77"/>
    <n v="122569.77"/>
    <x v="84"/>
    <s v="   "/>
    <m/>
    <m/>
  </r>
  <r>
    <s v="2023"/>
    <x v="0"/>
    <x v="0"/>
    <x v="3"/>
    <s v="96"/>
    <s v="  "/>
    <x v="3"/>
    <x v="4"/>
    <x v="4"/>
    <s v="E"/>
    <x v="0"/>
    <s v="    "/>
    <x v="27"/>
    <x v="27"/>
    <x v="0"/>
    <s v="CLIFTON.R.FORD@USACE.ARMY.MIL                     "/>
    <x v="14"/>
    <x v="0"/>
    <s v="2023-11-14"/>
    <x v="0"/>
    <x v="0"/>
    <x v="1"/>
    <x v="14"/>
    <x v="0"/>
    <x v="3"/>
    <x v="3"/>
    <s v="CLIFTON FORD / CLIFTON.R.FORD@USACE.ARMY.MIL"/>
    <n v="620394.86"/>
    <n v="628600.52"/>
    <n v="631089.4"/>
    <n v="653656.76"/>
    <n v="655654.6"/>
    <n v="656404.93000000005"/>
    <n v="656404.93000000005"/>
    <s v="202"/>
    <n v="0"/>
    <n v="621529.86"/>
    <n v="653551.88"/>
    <n v="655724.94999999995"/>
    <n v="656404.93000000005"/>
    <x v="27"/>
    <s v="   "/>
    <m/>
    <m/>
  </r>
  <r>
    <s v="2023"/>
    <x v="0"/>
    <x v="0"/>
    <x v="3"/>
    <s v="96"/>
    <s v="  "/>
    <x v="3"/>
    <x v="4"/>
    <x v="4"/>
    <s v="E"/>
    <x v="0"/>
    <s v="    "/>
    <x v="4"/>
    <x v="4"/>
    <x v="0"/>
    <s v="CLIFTON.R.FORD@USACE.ARMY.MIL                     "/>
    <x v="14"/>
    <x v="0"/>
    <s v="2023-11-14"/>
    <x v="0"/>
    <x v="0"/>
    <x v="1"/>
    <x v="14"/>
    <x v="0"/>
    <x v="3"/>
    <x v="3"/>
    <s v="CLIFTON FORD / CLIFTON.R.FORD@USACE.ARMY.MIL"/>
    <n v="620394.86"/>
    <n v="628600.52"/>
    <n v="631089.4"/>
    <n v="653656.76"/>
    <n v="655654.6"/>
    <n v="656404.93000000005"/>
    <n v="656404.93000000005"/>
    <s v="202"/>
    <n v="0"/>
    <n v="621529.86"/>
    <n v="653551.88"/>
    <n v="655724.94999999995"/>
    <n v="656404.93000000005"/>
    <x v="4"/>
    <s v="   "/>
    <m/>
    <m/>
  </r>
  <r>
    <s v="2023"/>
    <x v="0"/>
    <x v="0"/>
    <x v="3"/>
    <s v="96"/>
    <s v="  "/>
    <x v="3"/>
    <x v="4"/>
    <x v="4"/>
    <s v="E"/>
    <x v="0"/>
    <s v="    "/>
    <x v="39"/>
    <x v="39"/>
    <x v="0"/>
    <s v="CLIFTON.R.FORD@USACE.ARMY.MIL                     "/>
    <x v="14"/>
    <x v="0"/>
    <s v="2023-11-14"/>
    <x v="1"/>
    <x v="1"/>
    <x v="0"/>
    <x v="14"/>
    <x v="0"/>
    <x v="3"/>
    <x v="3"/>
    <s v="CLIFTON FORD / CLIFTON.R.FORD@USACE.ARMY.MIL"/>
    <n v="122660.28"/>
    <n v="122660.28"/>
    <n v="122652.24"/>
    <n v="122652.24"/>
    <n v="122652.24"/>
    <n v="129187.79"/>
    <n v="129187.79"/>
    <s v="202"/>
    <n v="0"/>
    <n v="122660.28"/>
    <n v="122652.24"/>
    <n v="128482.48"/>
    <n v="129187.79"/>
    <x v="39"/>
    <s v="   "/>
    <m/>
    <m/>
  </r>
  <r>
    <s v="2023"/>
    <x v="0"/>
    <x v="0"/>
    <x v="3"/>
    <s v="96"/>
    <s v="  "/>
    <x v="3"/>
    <x v="4"/>
    <x v="4"/>
    <s v="E"/>
    <x v="0"/>
    <s v="    "/>
    <x v="40"/>
    <x v="40"/>
    <x v="0"/>
    <s v="CLIFTON.R.FORD@USACE.ARMY.MIL                     "/>
    <x v="14"/>
    <x v="0"/>
    <s v="2023-11-14"/>
    <x v="1"/>
    <x v="1"/>
    <x v="1"/>
    <x v="14"/>
    <x v="0"/>
    <x v="3"/>
    <x v="3"/>
    <s v="CLIFTON FORD / CLIFTON.R.FORD@USACE.ARMY.MIL"/>
    <n v="122660.28"/>
    <n v="122660.28"/>
    <n v="122652.24"/>
    <n v="122652.24"/>
    <n v="122652.24"/>
    <n v="129187.79"/>
    <n v="129187.79"/>
    <s v="202"/>
    <n v="0"/>
    <n v="122660.28"/>
    <n v="122652.24"/>
    <n v="128482.48"/>
    <n v="129187.79"/>
    <x v="40"/>
    <s v="   "/>
    <m/>
    <m/>
  </r>
  <r>
    <s v="2023"/>
    <x v="0"/>
    <x v="0"/>
    <x v="3"/>
    <s v="96"/>
    <s v="  "/>
    <x v="3"/>
    <x v="4"/>
    <x v="4"/>
    <s v="E"/>
    <x v="0"/>
    <s v="    "/>
    <x v="85"/>
    <x v="85"/>
    <x v="0"/>
    <s v="CLIFTON.R.FORD@USACE.ARMY.MIL                     "/>
    <x v="14"/>
    <x v="0"/>
    <s v="2023-11-14"/>
    <x v="1"/>
    <x v="1"/>
    <x v="1"/>
    <x v="14"/>
    <x v="0"/>
    <x v="3"/>
    <x v="3"/>
    <s v="CLIFTON FORD / CLIFTON.R.FORD@USACE.ARMY.MIL"/>
    <n v="122660.28"/>
    <n v="122660.28"/>
    <n v="122652.24"/>
    <n v="122652.24"/>
    <n v="122652.24"/>
    <n v="129187.79"/>
    <n v="129187.79"/>
    <s v="202"/>
    <n v="0"/>
    <n v="122660.28"/>
    <n v="122652.24"/>
    <n v="128482.48"/>
    <n v="129187.79"/>
    <x v="85"/>
    <s v="   "/>
    <m/>
    <m/>
  </r>
  <r>
    <s v="2023"/>
    <x v="0"/>
    <x v="0"/>
    <x v="3"/>
    <s v="96"/>
    <s v="  "/>
    <x v="3"/>
    <x v="4"/>
    <x v="4"/>
    <s v="E"/>
    <x v="0"/>
    <s v="    "/>
    <x v="42"/>
    <x v="42"/>
    <x v="0"/>
    <s v="CLIFTON.R.FORD@USACE.ARMY.MIL                     "/>
    <x v="14"/>
    <x v="0"/>
    <s v="2023-11-14"/>
    <x v="1"/>
    <x v="1"/>
    <x v="1"/>
    <x v="14"/>
    <x v="0"/>
    <x v="3"/>
    <x v="3"/>
    <s v="CLIFTON FORD / CLIFTON.R.FORD@USACE.ARMY.MIL"/>
    <n v="122660.28"/>
    <n v="122660.28"/>
    <n v="122652.24"/>
    <n v="122652.24"/>
    <n v="122652.24"/>
    <n v="129187.79"/>
    <n v="129187.79"/>
    <s v="202"/>
    <n v="0"/>
    <n v="122660.28"/>
    <n v="122652.24"/>
    <n v="128482.48"/>
    <n v="129187.79"/>
    <x v="42"/>
    <s v="   "/>
    <m/>
    <m/>
  </r>
  <r>
    <s v="2023"/>
    <x v="0"/>
    <x v="0"/>
    <x v="3"/>
    <s v="96"/>
    <s v="  "/>
    <x v="3"/>
    <x v="4"/>
    <x v="4"/>
    <s v="E"/>
    <x v="0"/>
    <s v="    "/>
    <x v="28"/>
    <x v="28"/>
    <x v="0"/>
    <s v="CLIFTON.R.FORD@USACE.ARMY.MIL                     "/>
    <x v="14"/>
    <x v="0"/>
    <s v="2023-11-14"/>
    <x v="1"/>
    <x v="1"/>
    <x v="0"/>
    <x v="14"/>
    <x v="0"/>
    <x v="3"/>
    <x v="3"/>
    <s v="CLIFTON FORD / CLIFTON.R.FORD@USACE.ARMY.MIL"/>
    <n v="497734.58"/>
    <n v="505940.24"/>
    <n v="508437.16"/>
    <n v="531004.52"/>
    <n v="533002.36"/>
    <n v="527217.14"/>
    <n v="527217.14"/>
    <s v="202"/>
    <n v="0"/>
    <n v="498869.58"/>
    <n v="530899.64"/>
    <n v="527242.47"/>
    <n v="527217.14"/>
    <x v="28"/>
    <s v="   "/>
    <m/>
    <m/>
  </r>
  <r>
    <s v="2023"/>
    <x v="0"/>
    <x v="0"/>
    <x v="3"/>
    <s v="96"/>
    <s v="  "/>
    <x v="3"/>
    <x v="4"/>
    <x v="4"/>
    <s v="E"/>
    <x v="0"/>
    <s v="    "/>
    <x v="8"/>
    <x v="8"/>
    <x v="0"/>
    <s v="CLIFTON.R.FORD@USACE.ARMY.MIL                     "/>
    <x v="14"/>
    <x v="0"/>
    <s v="2023-11-14"/>
    <x v="1"/>
    <x v="1"/>
    <x v="1"/>
    <x v="14"/>
    <x v="0"/>
    <x v="3"/>
    <x v="3"/>
    <s v="CLIFTON FORD / CLIFTON.R.FORD@USACE.ARMY.MIL"/>
    <n v="497734.58"/>
    <n v="505940.24"/>
    <n v="508437.16"/>
    <n v="531004.52"/>
    <n v="533002.36"/>
    <n v="527217.14"/>
    <n v="527217.14"/>
    <s v="202"/>
    <n v="0"/>
    <n v="498869.58"/>
    <n v="530899.64"/>
    <n v="527242.47"/>
    <n v="527217.14"/>
    <x v="8"/>
    <s v="   "/>
    <m/>
    <m/>
  </r>
  <r>
    <s v="2023"/>
    <x v="0"/>
    <x v="0"/>
    <x v="3"/>
    <s v="96"/>
    <s v="  "/>
    <x v="3"/>
    <x v="4"/>
    <x v="4"/>
    <s v="E"/>
    <x v="0"/>
    <s v="    "/>
    <x v="9"/>
    <x v="9"/>
    <x v="0"/>
    <s v="CLIFTON.R.FORD@USACE.ARMY.MIL                     "/>
    <x v="14"/>
    <x v="0"/>
    <s v="2023-11-14"/>
    <x v="1"/>
    <x v="1"/>
    <x v="1"/>
    <x v="14"/>
    <x v="0"/>
    <x v="3"/>
    <x v="3"/>
    <s v="CLIFTON FORD / CLIFTON.R.FORD@USACE.ARMY.MIL"/>
    <n v="620394.86"/>
    <n v="628600.52"/>
    <n v="631089.4"/>
    <n v="653656.76"/>
    <n v="655654.6"/>
    <n v="656404.93000000005"/>
    <n v="656404.93000000005"/>
    <s v="202"/>
    <n v="0"/>
    <n v="621529.86"/>
    <n v="653551.88"/>
    <n v="655724.94999999995"/>
    <n v="656404.93000000005"/>
    <x v="9"/>
    <s v="   "/>
    <m/>
    <m/>
  </r>
  <r>
    <s v="2023"/>
    <x v="0"/>
    <x v="0"/>
    <x v="3"/>
    <s v="96"/>
    <s v="  "/>
    <x v="3"/>
    <x v="4"/>
    <x v="4"/>
    <s v="E"/>
    <x v="0"/>
    <s v="    "/>
    <x v="10"/>
    <x v="10"/>
    <x v="0"/>
    <s v="CLIFTON.R.FORD@USACE.ARMY.MIL                     "/>
    <x v="14"/>
    <x v="0"/>
    <s v="2023-11-14"/>
    <x v="1"/>
    <x v="1"/>
    <x v="0"/>
    <x v="14"/>
    <x v="0"/>
    <x v="3"/>
    <x v="3"/>
    <s v="CLIFTON FORD / CLIFTON.R.FORD@USACE.ARMY.MIL"/>
    <n v="497734.58"/>
    <n v="505940.24"/>
    <n v="508437.16"/>
    <n v="531004.52"/>
    <n v="533002.36"/>
    <n v="527217.14"/>
    <n v="527217.14"/>
    <s v="202"/>
    <n v="0"/>
    <n v="498869.58"/>
    <n v="530899.64"/>
    <n v="527242.47"/>
    <n v="527217.14"/>
    <x v="10"/>
    <s v="   "/>
    <m/>
    <m/>
  </r>
  <r>
    <s v="2023"/>
    <x v="0"/>
    <x v="0"/>
    <x v="3"/>
    <s v="96"/>
    <s v="  "/>
    <x v="3"/>
    <x v="4"/>
    <x v="4"/>
    <s v="E"/>
    <x v="0"/>
    <s v="    "/>
    <x v="11"/>
    <x v="11"/>
    <x v="0"/>
    <s v="CLIFTON.R.FORD@USACE.ARMY.MIL                     "/>
    <x v="14"/>
    <x v="0"/>
    <s v="2023-11-14"/>
    <x v="2"/>
    <x v="2"/>
    <x v="0"/>
    <x v="14"/>
    <x v="0"/>
    <x v="3"/>
    <x v="3"/>
    <s v="CLIFTON FORD / CLIFTON.R.FORD@USACE.ARMY.MIL"/>
    <n v="1758807.34"/>
    <n v="1758807.34"/>
    <n v="1758807.34"/>
    <n v="1758807.34"/>
    <n v="1758807.34"/>
    <n v="1758807.34"/>
    <n v="1758807.34"/>
    <s v="202"/>
    <n v="0"/>
    <n v="1758807.34"/>
    <n v="1758807.34"/>
    <n v="1758807.34"/>
    <n v="1758807.34"/>
    <x v="11"/>
    <s v="   "/>
    <m/>
    <m/>
  </r>
  <r>
    <s v="2023"/>
    <x v="0"/>
    <x v="0"/>
    <x v="3"/>
    <s v="96"/>
    <s v="  "/>
    <x v="3"/>
    <x v="4"/>
    <x v="4"/>
    <s v="E"/>
    <x v="0"/>
    <s v="    "/>
    <x v="86"/>
    <x v="86"/>
    <x v="0"/>
    <s v="CLIFTON.R.FORD@USACE.ARMY.MIL                     "/>
    <x v="14"/>
    <x v="0"/>
    <s v="2023-11-14"/>
    <x v="2"/>
    <x v="2"/>
    <x v="0"/>
    <x v="14"/>
    <x v="0"/>
    <x v="3"/>
    <x v="3"/>
    <s v="CLIFTON FORD / CLIFTON.R.FORD@USACE.ARMY.MIL"/>
    <n v="122660.28"/>
    <n v="122660.28"/>
    <n v="122652.24"/>
    <n v="122652.24"/>
    <n v="122652.24"/>
    <n v="129187.79"/>
    <n v="129187.79"/>
    <s v="202"/>
    <n v="0"/>
    <n v="122660.28"/>
    <n v="122652.24"/>
    <n v="128482.48"/>
    <n v="129187.79"/>
    <x v="86"/>
    <s v="   "/>
    <m/>
    <m/>
  </r>
  <r>
    <s v="2023"/>
    <x v="0"/>
    <x v="0"/>
    <x v="3"/>
    <s v="96"/>
    <s v="  "/>
    <x v="3"/>
    <x v="4"/>
    <x v="4"/>
    <s v="E"/>
    <x v="0"/>
    <s v="    "/>
    <x v="31"/>
    <x v="31"/>
    <x v="0"/>
    <s v="CLIFTON.R.FORD@USACE.ARMY.MIL                     "/>
    <x v="14"/>
    <x v="0"/>
    <s v="2023-11-14"/>
    <x v="2"/>
    <x v="2"/>
    <x v="1"/>
    <x v="14"/>
    <x v="0"/>
    <x v="3"/>
    <x v="3"/>
    <s v="CLIFTON FORD / CLIFTON.R.FORD@USACE.ARMY.MIL"/>
    <n v="-211730.81"/>
    <n v="-520390.29"/>
    <n v="-622956.25"/>
    <n v="-745481.13"/>
    <n v="-1000478.1"/>
    <n v="-1074692.6499999999"/>
    <n v="-1087235.6499999999"/>
    <s v="202"/>
    <n v="0"/>
    <n v="-435249.2"/>
    <n v="-743581.13"/>
    <n v="-1023138.34"/>
    <n v="-1091155.6499999999"/>
    <x v="31"/>
    <s v="   "/>
    <m/>
    <m/>
  </r>
  <r>
    <s v="2023"/>
    <x v="0"/>
    <x v="0"/>
    <x v="3"/>
    <s v="96"/>
    <s v="  "/>
    <x v="3"/>
    <x v="4"/>
    <x v="4"/>
    <s v="E"/>
    <x v="0"/>
    <s v="    "/>
    <x v="29"/>
    <x v="29"/>
    <x v="0"/>
    <s v="CLIFTON.R.FORD@USACE.ARMY.MIL                     "/>
    <x v="14"/>
    <x v="0"/>
    <s v="2023-11-14"/>
    <x v="2"/>
    <x v="2"/>
    <x v="0"/>
    <x v="14"/>
    <x v="0"/>
    <x v="3"/>
    <x v="3"/>
    <s v="CLIFTON FORD / CLIFTON.R.FORD@USACE.ARMY.MIL"/>
    <n v="-5933.07"/>
    <n v="-14138.73"/>
    <n v="-16627.61"/>
    <n v="-39194.97"/>
    <n v="-41192.81"/>
    <n v="-41943.14"/>
    <n v="-41943.14"/>
    <s v="202"/>
    <n v="0"/>
    <n v="-7068.07"/>
    <n v="-39090.089999999997"/>
    <n v="-41263.160000000003"/>
    <n v="-41943.14"/>
    <x v="29"/>
    <s v="   "/>
    <m/>
    <m/>
  </r>
  <r>
    <s v="2023"/>
    <x v="0"/>
    <x v="0"/>
    <x v="3"/>
    <s v="96"/>
    <s v="  "/>
    <x v="3"/>
    <x v="4"/>
    <x v="4"/>
    <s v="E"/>
    <x v="0"/>
    <s v="    "/>
    <x v="13"/>
    <x v="13"/>
    <x v="0"/>
    <s v="CLIFTON.R.FORD@USACE.ARMY.MIL                     "/>
    <x v="14"/>
    <x v="0"/>
    <s v="2023-11-14"/>
    <x v="2"/>
    <x v="2"/>
    <x v="0"/>
    <x v="14"/>
    <x v="0"/>
    <x v="3"/>
    <x v="3"/>
    <s v="CLIFTON FORD / CLIFTON.R.FORD@USACE.ARMY.MIL"/>
    <n v="1663803.74"/>
    <n v="1346938.6"/>
    <n v="1241875.72"/>
    <n v="1096783.48"/>
    <n v="839788.67"/>
    <n v="771359.34"/>
    <n v="758816.34"/>
    <s v="202"/>
    <n v="0"/>
    <n v="1439150.35"/>
    <n v="1098788.3600000001"/>
    <n v="822888.32"/>
    <n v="754896.34"/>
    <x v="13"/>
    <s v="   "/>
    <m/>
    <m/>
  </r>
  <r>
    <s v="2023"/>
    <x v="0"/>
    <x v="0"/>
    <x v="3"/>
    <s v="96"/>
    <s v="  "/>
    <x v="3"/>
    <x v="4"/>
    <x v="4"/>
    <s v="E"/>
    <x v="0"/>
    <s v="    "/>
    <x v="14"/>
    <x v="14"/>
    <x v="0"/>
    <s v="CLIFTON.R.FORD@USACE.ARMY.MIL                     "/>
    <x v="14"/>
    <x v="0"/>
    <s v="2023-11-14"/>
    <x v="2"/>
    <x v="2"/>
    <x v="1"/>
    <x v="14"/>
    <x v="0"/>
    <x v="3"/>
    <x v="3"/>
    <s v="CLIFTON FORD / CLIFTON.R.FORD@USACE.ARMY.MIL"/>
    <n v="1758807.34"/>
    <n v="1758807.34"/>
    <n v="1758807.34"/>
    <n v="1758807.34"/>
    <n v="1758807.34"/>
    <n v="1758807.34"/>
    <n v="1758807.34"/>
    <s v="202"/>
    <n v="0"/>
    <n v="1758807.34"/>
    <n v="1758807.34"/>
    <n v="1758807.34"/>
    <n v="1758807.34"/>
    <x v="14"/>
    <s v="   "/>
    <m/>
    <m/>
  </r>
  <r>
    <s v="2023"/>
    <x v="0"/>
    <x v="0"/>
    <x v="3"/>
    <s v="96"/>
    <s v="  "/>
    <x v="3"/>
    <x v="4"/>
    <x v="4"/>
    <s v="E"/>
    <x v="0"/>
    <s v="    "/>
    <x v="15"/>
    <x v="15"/>
    <x v="0"/>
    <s v="CLIFTON.R.FORD@USACE.ARMY.MIL                     "/>
    <x v="14"/>
    <x v="0"/>
    <s v="2023-11-14"/>
    <x v="2"/>
    <x v="2"/>
    <x v="1"/>
    <x v="14"/>
    <x v="0"/>
    <x v="3"/>
    <x v="3"/>
    <s v="CLIFTON FORD / CLIFTON.R.FORD@USACE.ARMY.MIL"/>
    <n v="1663803.74"/>
    <n v="1346938.6"/>
    <n v="1241875.72"/>
    <n v="1096783.48"/>
    <n v="839788.67"/>
    <n v="771359.34"/>
    <n v="758816.34"/>
    <s v="202"/>
    <n v="0"/>
    <n v="1439150.35"/>
    <n v="1098788.3600000001"/>
    <n v="822888.32"/>
    <n v="754896.34"/>
    <x v="15"/>
    <s v="   "/>
    <m/>
    <m/>
  </r>
  <r>
    <s v="2023"/>
    <x v="0"/>
    <x v="0"/>
    <x v="3"/>
    <s v="96"/>
    <s v="  "/>
    <x v="3"/>
    <x v="4"/>
    <x v="4"/>
    <s v="E"/>
    <x v="0"/>
    <s v="    "/>
    <x v="32"/>
    <x v="32"/>
    <x v="0"/>
    <s v="CLIFTON.R.FORD@USACE.ARMY.MIL                     "/>
    <x v="14"/>
    <x v="0"/>
    <s v="2023-11-14"/>
    <x v="4"/>
    <x v="4"/>
    <x v="0"/>
    <x v="14"/>
    <x v="0"/>
    <x v="3"/>
    <x v="3"/>
    <s v="CLIFTON FORD / CLIFTON.R.FORD@USACE.ARMY.MIL"/>
    <n v="211730.81"/>
    <n v="520390.29"/>
    <n v="622956.25"/>
    <n v="745481.13"/>
    <n v="1000478.1"/>
    <n v="1074692.6499999999"/>
    <n v="1087235.6499999999"/>
    <s v="202"/>
    <n v="0"/>
    <n v="435249.2"/>
    <n v="743581.13"/>
    <n v="1023138.34"/>
    <n v="1091155.6499999999"/>
    <x v="32"/>
    <s v="   "/>
    <m/>
    <m/>
  </r>
  <r>
    <s v="2023"/>
    <x v="0"/>
    <x v="0"/>
    <x v="3"/>
    <s v="96"/>
    <s v="  "/>
    <x v="3"/>
    <x v="4"/>
    <x v="4"/>
    <s v="E"/>
    <x v="0"/>
    <s v="    "/>
    <x v="33"/>
    <x v="33"/>
    <x v="0"/>
    <s v="CLIFTON.R.FORD@USACE.ARMY.MIL                     "/>
    <x v="14"/>
    <x v="0"/>
    <s v="2023-11-14"/>
    <x v="4"/>
    <x v="4"/>
    <x v="1"/>
    <x v="14"/>
    <x v="0"/>
    <x v="3"/>
    <x v="3"/>
    <s v="CLIFTON FORD / CLIFTON.R.FORD@USACE.ARMY.MIL"/>
    <n v="211730.81"/>
    <n v="520390.29"/>
    <n v="622956.25"/>
    <n v="745481.13"/>
    <n v="1000478.1"/>
    <n v="1074692.6499999999"/>
    <n v="1087235.6499999999"/>
    <s v="202"/>
    <n v="0"/>
    <n v="435249.2"/>
    <n v="743581.13"/>
    <n v="1023138.34"/>
    <n v="1091155.6499999999"/>
    <x v="33"/>
    <s v="   "/>
    <m/>
    <m/>
  </r>
  <r>
    <s v="2023"/>
    <x v="0"/>
    <x v="0"/>
    <x v="3"/>
    <s v="96"/>
    <s v="  "/>
    <x v="3"/>
    <x v="4"/>
    <x v="4"/>
    <s v="E"/>
    <x v="0"/>
    <s v="    "/>
    <x v="51"/>
    <x v="51"/>
    <x v="0"/>
    <s v="CLIFTON.R.FORD@USACE.ARMY.MIL                     "/>
    <x v="14"/>
    <x v="0"/>
    <s v="2023-11-14"/>
    <x v="4"/>
    <x v="4"/>
    <x v="0"/>
    <x v="14"/>
    <x v="0"/>
    <x v="3"/>
    <x v="3"/>
    <s v="CLIFTON FORD / CLIFTON.R.FORD@USACE.ARMY.MIL"/>
    <n v="-122569.77"/>
    <n v="-122569.77"/>
    <n v="-122569.77"/>
    <n v="-122569.77"/>
    <n v="-122569.77"/>
    <n v="-122569.77"/>
    <n v="-122569.77"/>
    <s v="202"/>
    <n v="0"/>
    <n v="-122569.77"/>
    <n v="-122569.77"/>
    <n v="-122569.77"/>
    <n v="-122569.77"/>
    <x v="51"/>
    <s v="   "/>
    <m/>
    <m/>
  </r>
  <r>
    <s v="2023"/>
    <x v="0"/>
    <x v="0"/>
    <x v="3"/>
    <s v="96"/>
    <s v="  "/>
    <x v="3"/>
    <x v="4"/>
    <x v="4"/>
    <s v="E"/>
    <x v="0"/>
    <s v="    "/>
    <x v="52"/>
    <x v="52"/>
    <x v="0"/>
    <s v="CLIFTON.R.FORD@USACE.ARMY.MIL                     "/>
    <x v="14"/>
    <x v="0"/>
    <s v="2023-11-14"/>
    <x v="4"/>
    <x v="4"/>
    <x v="1"/>
    <x v="14"/>
    <x v="0"/>
    <x v="3"/>
    <x v="3"/>
    <s v="CLIFTON FORD / CLIFTON.R.FORD@USACE.ARMY.MIL"/>
    <n v="-122569.77"/>
    <n v="-122569.77"/>
    <n v="-122569.77"/>
    <n v="-122569.77"/>
    <n v="-122569.77"/>
    <n v="-122569.77"/>
    <n v="-122569.77"/>
    <s v="202"/>
    <n v="0"/>
    <n v="-122569.77"/>
    <n v="-122569.77"/>
    <n v="-122569.77"/>
    <n v="-122569.77"/>
    <x v="52"/>
    <s v="   "/>
    <m/>
    <m/>
  </r>
  <r>
    <s v="2023"/>
    <x v="0"/>
    <x v="0"/>
    <x v="3"/>
    <s v="96"/>
    <s v="  "/>
    <x v="3"/>
    <x v="4"/>
    <x v="4"/>
    <s v="E"/>
    <x v="0"/>
    <s v="    "/>
    <x v="87"/>
    <x v="87"/>
    <x v="0"/>
    <s v="CLIFTON.R.FORD@USACE.ARMY.MIL                     "/>
    <x v="14"/>
    <x v="0"/>
    <s v="2023-11-14"/>
    <x v="4"/>
    <x v="4"/>
    <x v="0"/>
    <x v="14"/>
    <x v="0"/>
    <x v="3"/>
    <x v="3"/>
    <s v="CLIFTON FORD / CLIFTON.R.FORD@USACE.ARMY.MIL"/>
    <n v="122569.77"/>
    <n v="122569.77"/>
    <n v="122569.77"/>
    <n v="122569.77"/>
    <n v="122569.77"/>
    <n v="122569.77"/>
    <n v="122569.77"/>
    <s v="202"/>
    <n v="0"/>
    <n v="122569.77"/>
    <n v="122569.77"/>
    <n v="122569.77"/>
    <n v="122569.77"/>
    <x v="87"/>
    <s v="   "/>
    <m/>
    <m/>
  </r>
  <r>
    <s v="2023"/>
    <x v="0"/>
    <x v="0"/>
    <x v="3"/>
    <s v="96"/>
    <s v="  "/>
    <x v="3"/>
    <x v="4"/>
    <x v="4"/>
    <s v="E"/>
    <x v="0"/>
    <s v="    "/>
    <x v="54"/>
    <x v="54"/>
    <x v="0"/>
    <s v="CLIFTON.R.FORD@USACE.ARMY.MIL                     "/>
    <x v="14"/>
    <x v="0"/>
    <s v="2023-11-14"/>
    <x v="4"/>
    <x v="4"/>
    <x v="1"/>
    <x v="14"/>
    <x v="0"/>
    <x v="3"/>
    <x v="3"/>
    <s v="CLIFTON FORD / CLIFTON.R.FORD@USACE.ARMY.MIL"/>
    <n v="122569.77"/>
    <n v="122569.77"/>
    <n v="122569.77"/>
    <n v="122569.77"/>
    <n v="122569.77"/>
    <n v="122569.77"/>
    <n v="122569.77"/>
    <s v="202"/>
    <n v="0"/>
    <n v="122569.77"/>
    <n v="122569.77"/>
    <n v="122569.77"/>
    <n v="122569.77"/>
    <x v="54"/>
    <s v="   "/>
    <m/>
    <m/>
  </r>
  <r>
    <s v="2023"/>
    <x v="0"/>
    <x v="0"/>
    <x v="3"/>
    <s v="96"/>
    <s v="  "/>
    <x v="3"/>
    <x v="4"/>
    <x v="4"/>
    <s v="E"/>
    <x v="0"/>
    <s v="    "/>
    <x v="34"/>
    <x v="34"/>
    <x v="0"/>
    <s v="CLIFTON.R.FORD@USACE.ARMY.MIL                     "/>
    <x v="14"/>
    <x v="0"/>
    <s v="2023-11-14"/>
    <x v="4"/>
    <x v="4"/>
    <x v="1"/>
    <x v="14"/>
    <x v="0"/>
    <x v="3"/>
    <x v="3"/>
    <s v="CLIFTON FORD / CLIFTON.R.FORD@USACE.ARMY.MIL"/>
    <n v="89161.04"/>
    <n v="397820.52"/>
    <n v="500386.48"/>
    <n v="622911.36"/>
    <n v="877908.33"/>
    <n v="952122.88"/>
    <n v="964665.88"/>
    <s v="202"/>
    <n v="0"/>
    <n v="312679.43"/>
    <n v="621011.36"/>
    <n v="900568.57"/>
    <n v="968585.88"/>
    <x v="34"/>
    <s v="   "/>
    <m/>
    <m/>
  </r>
  <r>
    <s v="2023"/>
    <x v="0"/>
    <x v="0"/>
    <x v="3"/>
    <s v="96"/>
    <s v="  "/>
    <x v="3"/>
    <x v="4"/>
    <x v="4"/>
    <s v="E"/>
    <x v="0"/>
    <s v="    "/>
    <x v="35"/>
    <x v="35"/>
    <x v="0"/>
    <s v="CLIFTON.R.FORD@USACE.ARMY.MIL                     "/>
    <x v="14"/>
    <x v="0"/>
    <s v="2023-11-14"/>
    <x v="4"/>
    <x v="4"/>
    <x v="1"/>
    <x v="14"/>
    <x v="0"/>
    <x v="3"/>
    <x v="3"/>
    <s v="CLIFTON FORD / CLIFTON.R.FORD@USACE.ARMY.MIL"/>
    <n v="89161.04"/>
    <n v="397820.52"/>
    <n v="500386.48"/>
    <n v="622911.36"/>
    <n v="877908.33"/>
    <n v="952122.88"/>
    <n v="964665.88"/>
    <s v="202"/>
    <n v="0"/>
    <n v="312679.43"/>
    <n v="621011.36"/>
    <n v="900568.57"/>
    <n v="968585.88"/>
    <x v="35"/>
    <s v="   "/>
    <m/>
    <m/>
  </r>
  <r>
    <s v="2023"/>
    <x v="0"/>
    <x v="0"/>
    <x v="3"/>
    <s v="96"/>
    <s v="  "/>
    <x v="3"/>
    <x v="4"/>
    <x v="4"/>
    <s v="E"/>
    <x v="0"/>
    <s v="    "/>
    <x v="16"/>
    <x v="16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491892.02"/>
    <n v="491892.02"/>
    <n v="491892.02"/>
    <n v="491892.02"/>
    <n v="491892.02"/>
    <n v="491892.02"/>
    <n v="491892.02"/>
    <s v="202"/>
    <n v="0"/>
    <n v="491892.02"/>
    <n v="491892.02"/>
    <n v="491892.02"/>
    <n v="491892.02"/>
    <x v="16"/>
    <s v="   "/>
    <m/>
    <m/>
  </r>
  <r>
    <s v="2023"/>
    <x v="0"/>
    <x v="0"/>
    <x v="3"/>
    <s v="96"/>
    <s v="  "/>
    <x v="3"/>
    <x v="4"/>
    <x v="4"/>
    <s v="E"/>
    <x v="0"/>
    <s v="    "/>
    <x v="17"/>
    <x v="17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491892.02"/>
    <n v="491892.02"/>
    <n v="491892.02"/>
    <n v="491892.02"/>
    <n v="491892.02"/>
    <n v="491892.02"/>
    <n v="491892.02"/>
    <s v="202"/>
    <n v="0"/>
    <n v="491892.02"/>
    <n v="491892.02"/>
    <n v="491892.02"/>
    <n v="491892.02"/>
    <x v="17"/>
    <s v="   "/>
    <m/>
    <m/>
  </r>
  <r>
    <s v="2023"/>
    <x v="0"/>
    <x v="0"/>
    <x v="3"/>
    <s v="96"/>
    <s v="  "/>
    <x v="3"/>
    <x v="4"/>
    <x v="4"/>
    <s v="E"/>
    <x v="0"/>
    <s v="    "/>
    <x v="18"/>
    <x v="18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497734.58"/>
    <n v="505940.24"/>
    <n v="508437.16"/>
    <n v="531004.52"/>
    <n v="533002.36"/>
    <n v="527217.14"/>
    <n v="527217.14"/>
    <s v="202"/>
    <n v="0"/>
    <n v="498869.58"/>
    <n v="530899.64"/>
    <n v="527242.47"/>
    <n v="527217.14"/>
    <x v="18"/>
    <s v="   "/>
    <m/>
    <m/>
  </r>
  <r>
    <s v="2023"/>
    <x v="0"/>
    <x v="0"/>
    <x v="3"/>
    <s v="96"/>
    <s v="  "/>
    <x v="3"/>
    <x v="4"/>
    <x v="4"/>
    <s v="E"/>
    <x v="0"/>
    <s v="    "/>
    <x v="19"/>
    <x v="19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497734.58"/>
    <n v="505940.24"/>
    <n v="508437.16"/>
    <n v="531004.52"/>
    <n v="533002.36"/>
    <n v="527217.14"/>
    <n v="527217.14"/>
    <s v="202"/>
    <n v="0"/>
    <n v="498869.58"/>
    <n v="530899.64"/>
    <n v="527242.47"/>
    <n v="527217.14"/>
    <x v="19"/>
    <s v="   "/>
    <m/>
    <m/>
  </r>
  <r>
    <s v="2023"/>
    <x v="0"/>
    <x v="0"/>
    <x v="3"/>
    <s v="96"/>
    <s v="  "/>
    <x v="3"/>
    <x v="4"/>
    <x v="4"/>
    <s v="E"/>
    <x v="0"/>
    <s v="    "/>
    <x v="20"/>
    <x v="20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1758807.34"/>
    <n v="1758807.34"/>
    <n v="1758807.34"/>
    <n v="1758807.34"/>
    <n v="1758807.34"/>
    <n v="1758807.34"/>
    <n v="1758807.34"/>
    <s v="202"/>
    <n v="0"/>
    <n v="1758807.34"/>
    <n v="1758807.34"/>
    <n v="1758807.34"/>
    <n v="1758807.34"/>
    <x v="20"/>
    <s v="   "/>
    <m/>
    <m/>
  </r>
  <r>
    <s v="2023"/>
    <x v="0"/>
    <x v="0"/>
    <x v="3"/>
    <s v="96"/>
    <s v="  "/>
    <x v="3"/>
    <x v="4"/>
    <x v="4"/>
    <s v="E"/>
    <x v="0"/>
    <s v="    "/>
    <x v="21"/>
    <x v="21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1758807.34"/>
    <n v="1758807.34"/>
    <n v="1758807.34"/>
    <n v="1758807.34"/>
    <n v="1758807.34"/>
    <n v="1758807.34"/>
    <n v="1758807.34"/>
    <s v="202"/>
    <n v="0"/>
    <n v="1758807.34"/>
    <n v="1758807.34"/>
    <n v="1758807.34"/>
    <n v="1758807.34"/>
    <x v="21"/>
    <s v="   "/>
    <m/>
    <m/>
  </r>
  <r>
    <s v="2023"/>
    <x v="0"/>
    <x v="0"/>
    <x v="3"/>
    <s v="96"/>
    <s v="  "/>
    <x v="3"/>
    <x v="4"/>
    <x v="4"/>
    <s v="E"/>
    <x v="0"/>
    <s v="    "/>
    <x v="22"/>
    <x v="22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1663803.74"/>
    <n v="1346938.6"/>
    <n v="1241875.72"/>
    <n v="1096783.48"/>
    <n v="839788.67"/>
    <n v="771359.34"/>
    <n v="758816.34"/>
    <s v="202"/>
    <n v="0"/>
    <n v="1439150.35"/>
    <n v="1098788.3600000001"/>
    <n v="822888.32"/>
    <n v="754896.34"/>
    <x v="22"/>
    <s v="   "/>
    <m/>
    <m/>
  </r>
  <r>
    <s v="2023"/>
    <x v="0"/>
    <x v="0"/>
    <x v="3"/>
    <s v="96"/>
    <s v="  "/>
    <x v="3"/>
    <x v="4"/>
    <x v="4"/>
    <s v="E"/>
    <x v="0"/>
    <s v="    "/>
    <x v="23"/>
    <x v="23"/>
    <x v="0"/>
    <s v="CLIFTON.R.FORD@USACE.ARMY.MIL                     "/>
    <x v="14"/>
    <x v="0"/>
    <s v="2023-11-14"/>
    <x v="3"/>
    <x v="3"/>
    <x v="0"/>
    <x v="14"/>
    <x v="0"/>
    <x v="3"/>
    <x v="3"/>
    <s v="CLIFTON FORD / CLIFTON.R.FORD@USACE.ARMY.MIL"/>
    <n v="1663803.74"/>
    <n v="1346938.6"/>
    <n v="1241875.72"/>
    <n v="1096783.48"/>
    <n v="839788.67"/>
    <n v="771359.34"/>
    <n v="758816.34"/>
    <s v="202"/>
    <n v="0"/>
    <n v="1439150.35"/>
    <n v="1098788.3600000001"/>
    <n v="822888.32"/>
    <n v="754896.34"/>
    <x v="23"/>
    <s v="   "/>
    <m/>
    <m/>
  </r>
  <r>
    <s v="2023"/>
    <x v="0"/>
    <x v="0"/>
    <x v="4"/>
    <s v="96"/>
    <s v="  "/>
    <x v="4"/>
    <x v="0"/>
    <x v="0"/>
    <s v="U"/>
    <x v="0"/>
    <s v="    "/>
    <x v="88"/>
    <x v="88"/>
    <x v="0"/>
    <s v="DYAN.S.LAXTON@USACE.ARMY.MIL                      "/>
    <x v="15"/>
    <x v="0"/>
    <s v="2023-11-14"/>
    <x v="0"/>
    <x v="0"/>
    <x v="0"/>
    <x v="15"/>
    <x v="0"/>
    <x v="4"/>
    <x v="4"/>
    <s v="DYAN LAXTON / DYAN.S.LAXTON@USACE.ARMY.MIL"/>
    <n v="0"/>
    <n v="0"/>
    <n v="72263131.930000007"/>
    <n v="72263131.930000007"/>
    <n v="72263131.930000007"/>
    <n v="72263131.930000007"/>
    <n v="72263131.930000007"/>
    <s v="202"/>
    <n v="0"/>
    <n v="0"/>
    <n v="72263131.930000007"/>
    <n v="72263131.930000007"/>
    <n v="72263131.930000007"/>
    <x v="88"/>
    <s v="   "/>
    <m/>
    <m/>
  </r>
  <r>
    <s v="2023"/>
    <x v="0"/>
    <x v="0"/>
    <x v="4"/>
    <s v="96"/>
    <s v="  "/>
    <x v="4"/>
    <x v="0"/>
    <x v="0"/>
    <s v="U"/>
    <x v="0"/>
    <s v="    "/>
    <x v="81"/>
    <x v="81"/>
    <x v="0"/>
    <s v="DYAN.S.LAXTON@USACE.ARMY.MIL                      "/>
    <x v="15"/>
    <x v="0"/>
    <s v="2023-11-14"/>
    <x v="0"/>
    <x v="0"/>
    <x v="0"/>
    <x v="15"/>
    <x v="0"/>
    <x v="4"/>
    <x v="4"/>
    <s v="DYAN LAXTON / DYAN.S.LAXTON@USACE.ARMY.MIL"/>
    <n v="0"/>
    <n v="0"/>
    <n v="-72263131.930000007"/>
    <n v="-72263131.930000007"/>
    <n v="-72263131.930000007"/>
    <n v="-72263131.930000007"/>
    <n v="-72263131.930000007"/>
    <s v="202"/>
    <n v="0"/>
    <n v="0"/>
    <n v="-72263131.930000007"/>
    <n v="-72263131.930000007"/>
    <n v="-72263131.930000007"/>
    <x v="81"/>
    <s v="   "/>
    <m/>
    <m/>
  </r>
  <r>
    <s v="2023"/>
    <x v="0"/>
    <x v="0"/>
    <x v="4"/>
    <s v="96"/>
    <s v="  "/>
    <x v="5"/>
    <x v="0"/>
    <x v="0"/>
    <s v="U"/>
    <x v="0"/>
    <s v="    "/>
    <x v="88"/>
    <x v="88"/>
    <x v="0"/>
    <s v="DYAN.S.LAXTON@USACE.ARMY.MIL                      "/>
    <x v="16"/>
    <x v="0"/>
    <s v="2023-11-14"/>
    <x v="0"/>
    <x v="0"/>
    <x v="0"/>
    <x v="16"/>
    <x v="0"/>
    <x v="4"/>
    <x v="4"/>
    <s v="DYAN LAXTON / DYAN.S.LAXTON@USACE.ARMY.MIL"/>
    <n v="0"/>
    <n v="0"/>
    <n v="1287046.3400000001"/>
    <n v="1287046.3400000001"/>
    <n v="1287046.3400000001"/>
    <n v="1287046.3400000001"/>
    <n v="1287046.3400000001"/>
    <s v="202"/>
    <n v="0"/>
    <n v="0"/>
    <n v="1287046.3400000001"/>
    <n v="1287046.3400000001"/>
    <n v="1287046.3400000001"/>
    <x v="88"/>
    <s v="   "/>
    <m/>
    <m/>
  </r>
  <r>
    <s v="2023"/>
    <x v="0"/>
    <x v="0"/>
    <x v="4"/>
    <s v="96"/>
    <s v="  "/>
    <x v="5"/>
    <x v="0"/>
    <x v="0"/>
    <s v="U"/>
    <x v="0"/>
    <s v="    "/>
    <x v="81"/>
    <x v="81"/>
    <x v="0"/>
    <s v="DYAN.S.LAXTON@USACE.ARMY.MIL                      "/>
    <x v="16"/>
    <x v="0"/>
    <s v="2023-11-14"/>
    <x v="0"/>
    <x v="0"/>
    <x v="0"/>
    <x v="16"/>
    <x v="0"/>
    <x v="4"/>
    <x v="4"/>
    <s v="DYAN LAXTON / DYAN.S.LAXTON@USACE.ARMY.MIL"/>
    <n v="0"/>
    <n v="0"/>
    <n v="-1287046.3400000001"/>
    <n v="-1287046.3400000001"/>
    <n v="-1287046.3400000001"/>
    <n v="-1287046.3400000001"/>
    <n v="-1287046.3400000001"/>
    <s v="202"/>
    <n v="0"/>
    <n v="0"/>
    <n v="-1287046.3400000001"/>
    <n v="-1287046.3400000001"/>
    <n v="-1287046.3400000001"/>
    <x v="81"/>
    <s v="   "/>
    <m/>
    <m/>
  </r>
  <r>
    <s v="2023"/>
    <x v="0"/>
    <x v="0"/>
    <x v="5"/>
    <s v="96"/>
    <s v="  "/>
    <x v="6"/>
    <x v="0"/>
    <x v="0"/>
    <s v="U"/>
    <x v="0"/>
    <s v="    "/>
    <x v="0"/>
    <x v="0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2061683895.3900001"/>
    <n v="2061683895.3900001"/>
    <n v="2061683895.3900001"/>
    <n v="2061683895.3900001"/>
    <n v="2061683895.3900001"/>
    <n v="2061683895.3900001"/>
    <n v="2061683895.3900001"/>
    <s v="202"/>
    <n v="0"/>
    <n v="2061683895.3900001"/>
    <n v="2061683895.3900001"/>
    <n v="2061683895.3900001"/>
    <n v="2061683895.3900001"/>
    <x v="0"/>
    <s v="   "/>
    <m/>
    <m/>
  </r>
  <r>
    <s v="2023"/>
    <x v="0"/>
    <x v="0"/>
    <x v="5"/>
    <s v="96"/>
    <s v="  "/>
    <x v="6"/>
    <x v="0"/>
    <x v="0"/>
    <s v="U"/>
    <x v="0"/>
    <s v="    "/>
    <x v="1"/>
    <x v="1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677708.55"/>
    <n v="2589033.7799999998"/>
    <n v="11699094.17"/>
    <n v="14456020.710000001"/>
    <n v="15034443.66"/>
    <n v="15401081.460000001"/>
    <n v="15501868.300000001"/>
    <s v="202"/>
    <n v="0"/>
    <n v="1719056.8"/>
    <n v="13223529.619999999"/>
    <n v="15166942.470000001"/>
    <n v="16037368.84"/>
    <x v="1"/>
    <s v="   "/>
    <m/>
    <m/>
  </r>
  <r>
    <s v="2023"/>
    <x v="0"/>
    <x v="0"/>
    <x v="5"/>
    <s v="96"/>
    <s v="  "/>
    <x v="6"/>
    <x v="0"/>
    <x v="0"/>
    <s v="U"/>
    <x v="0"/>
    <s v="    "/>
    <x v="50"/>
    <x v="50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2490"/>
    <n v="5016.41"/>
    <n v="5016.41"/>
    <n v="5046.41"/>
    <n v="28293.06"/>
    <n v="28293.06"/>
    <n v="28293.06"/>
    <s v="202"/>
    <n v="0"/>
    <n v="2640"/>
    <n v="5016.41"/>
    <n v="28293.06"/>
    <n v="28293.06"/>
    <x v="50"/>
    <s v="   "/>
    <m/>
    <m/>
  </r>
  <r>
    <s v="2023"/>
    <x v="0"/>
    <x v="0"/>
    <x v="5"/>
    <s v="96"/>
    <s v="  "/>
    <x v="6"/>
    <x v="0"/>
    <x v="0"/>
    <s v="U"/>
    <x v="0"/>
    <s v="    "/>
    <x v="55"/>
    <x v="55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0"/>
    <n v="0"/>
    <n v="0"/>
    <n v="0"/>
    <n v="0"/>
    <n v="-20217.09"/>
    <n v="-20217.09"/>
    <s v="202"/>
    <n v="0"/>
    <n v="0"/>
    <n v="0"/>
    <n v="-20217.09"/>
    <n v="-28808.29"/>
    <x v="55"/>
    <s v="   "/>
    <m/>
    <m/>
  </r>
  <r>
    <s v="2023"/>
    <x v="0"/>
    <x v="0"/>
    <x v="5"/>
    <s v="96"/>
    <s v="  "/>
    <x v="6"/>
    <x v="0"/>
    <x v="0"/>
    <s v="U"/>
    <x v="0"/>
    <s v="    "/>
    <x v="56"/>
    <x v="56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0"/>
    <n v="0"/>
    <n v="0"/>
    <n v="0"/>
    <n v="0"/>
    <n v="20217.09"/>
    <n v="20217.09"/>
    <s v="202"/>
    <n v="0"/>
    <n v="0"/>
    <n v="0"/>
    <n v="20217.09"/>
    <n v="28808.29"/>
    <x v="56"/>
    <s v="   "/>
    <m/>
    <m/>
  </r>
  <r>
    <s v="2023"/>
    <x v="0"/>
    <x v="0"/>
    <x v="5"/>
    <s v="96"/>
    <s v="  "/>
    <x v="6"/>
    <x v="0"/>
    <x v="0"/>
    <s v="U"/>
    <x v="0"/>
    <s v="    "/>
    <x v="57"/>
    <x v="57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29008.38"/>
    <n v="29008.38"/>
    <n v="29008.38"/>
    <n v="29008.38"/>
    <n v="29008.38"/>
    <n v="8791.2900000000009"/>
    <n v="8791.2900000000009"/>
    <s v="202"/>
    <n v="0"/>
    <n v="29008.38"/>
    <n v="29008.38"/>
    <n v="8791.2900000000009"/>
    <n v="0"/>
    <x v="57"/>
    <s v="   "/>
    <m/>
    <m/>
  </r>
  <r>
    <s v="2023"/>
    <x v="0"/>
    <x v="0"/>
    <x v="5"/>
    <s v="96"/>
    <s v="  "/>
    <x v="6"/>
    <x v="0"/>
    <x v="0"/>
    <s v="U"/>
    <x v="0"/>
    <s v="    "/>
    <x v="2"/>
    <x v="2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12092664.16"/>
    <n v="10181338.93"/>
    <n v="1071278.54"/>
    <n v="46807.55"/>
    <n v="46628.639999999999"/>
    <n v="46628.639999999999"/>
    <n v="46628.639999999999"/>
    <s v="202"/>
    <n v="0"/>
    <n v="11051315.91"/>
    <n v="46830.61"/>
    <n v="46628.639999999999"/>
    <n v="0"/>
    <x v="2"/>
    <s v="   "/>
    <m/>
    <m/>
  </r>
  <r>
    <s v="2023"/>
    <x v="0"/>
    <x v="0"/>
    <x v="5"/>
    <s v="96"/>
    <s v="  "/>
    <x v="6"/>
    <x v="0"/>
    <x v="0"/>
    <s v="U"/>
    <x v="0"/>
    <s v="    "/>
    <x v="58"/>
    <x v="58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-29008.38"/>
    <n v="-29008.38"/>
    <n v="-29008.38"/>
    <n v="-29008.38"/>
    <n v="-29008.38"/>
    <n v="-8791.2900000000009"/>
    <n v="-8791.2900000000009"/>
    <s v="202"/>
    <n v="0"/>
    <n v="-29008.38"/>
    <n v="-29008.38"/>
    <n v="-8791.2900000000009"/>
    <n v="0"/>
    <x v="58"/>
    <s v="   "/>
    <m/>
    <m/>
  </r>
  <r>
    <s v="2023"/>
    <x v="0"/>
    <x v="0"/>
    <x v="5"/>
    <s v="96"/>
    <s v="  "/>
    <x v="6"/>
    <x v="0"/>
    <x v="0"/>
    <s v="U"/>
    <x v="0"/>
    <s v="    "/>
    <x v="3"/>
    <x v="3"/>
    <x v="0"/>
    <s v="ERIN.E.STARK@USACE.ARMY.MIL                       "/>
    <x v="17"/>
    <x v="0"/>
    <s v="2023-11-14"/>
    <x v="0"/>
    <x v="0"/>
    <x v="1"/>
    <x v="17"/>
    <x v="0"/>
    <x v="5"/>
    <x v="5"/>
    <s v="ERIN STARK / ERIN.E.STARK@USACE.ARMY.MIL"/>
    <n v="2074456758.0999999"/>
    <n v="2074459284.51"/>
    <n v="2074459284.51"/>
    <n v="2076191770.0599999"/>
    <n v="2076793260.75"/>
    <n v="2077159898.55"/>
    <n v="2077260685.3900001"/>
    <s v="202"/>
    <n v="0"/>
    <n v="2074456908.0999999"/>
    <n v="2074959272.03"/>
    <n v="2076925759.5599999"/>
    <n v="2077749557.29"/>
    <x v="3"/>
    <s v="   "/>
    <m/>
    <m/>
  </r>
  <r>
    <s v="2023"/>
    <x v="0"/>
    <x v="0"/>
    <x v="5"/>
    <s v="96"/>
    <s v="  "/>
    <x v="6"/>
    <x v="0"/>
    <x v="0"/>
    <s v="U"/>
    <x v="0"/>
    <s v="    "/>
    <x v="36"/>
    <x v="36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370000000"/>
    <n v="370110000"/>
    <n v="370110000"/>
    <n v="370110000"/>
    <n v="370110000"/>
    <n v="370110000"/>
    <n v="370110000"/>
    <s v="202"/>
    <n v="0"/>
    <n v="370110000"/>
    <n v="370110000"/>
    <n v="370110000"/>
    <n v="370110000"/>
    <x v="36"/>
    <s v="   "/>
    <m/>
    <m/>
  </r>
  <r>
    <s v="2023"/>
    <x v="0"/>
    <x v="0"/>
    <x v="5"/>
    <s v="96"/>
    <s v="  "/>
    <x v="6"/>
    <x v="0"/>
    <x v="0"/>
    <s v="U"/>
    <x v="0"/>
    <s v="    "/>
    <x v="49"/>
    <x v="49"/>
    <x v="0"/>
    <s v="ESTARK03                                          "/>
    <x v="17"/>
    <x v="0"/>
    <s v="2023-11-14"/>
    <x v="0"/>
    <x v="0"/>
    <x v="0"/>
    <x v="17"/>
    <x v="0"/>
    <x v="5"/>
    <x v="5"/>
    <s v="ERIN STARK / ERIN.E.STARK@USACE.ARMY.MIL"/>
    <n v="-2919300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5"/>
    <s v="96"/>
    <s v="  "/>
    <x v="6"/>
    <x v="0"/>
    <x v="0"/>
    <s v="U"/>
    <x v="0"/>
    <s v="    "/>
    <x v="37"/>
    <x v="37"/>
    <x v="0"/>
    <s v="ERIN.E.STARK@USACE.ARMY.MIL                       "/>
    <x v="17"/>
    <x v="0"/>
    <s v="2023-11-14"/>
    <x v="0"/>
    <x v="0"/>
    <x v="1"/>
    <x v="17"/>
    <x v="0"/>
    <x v="5"/>
    <x v="5"/>
    <s v="ERIN STARK / ERIN.E.STARK@USACE.ARMY.MIL"/>
    <n v="78070000"/>
    <n v="370110000"/>
    <n v="370110000"/>
    <n v="370110000"/>
    <n v="370110000"/>
    <n v="370110000"/>
    <n v="370110000"/>
    <s v="202"/>
    <n v="0"/>
    <n v="370110000"/>
    <n v="370110000"/>
    <n v="370110000"/>
    <n v="370110000"/>
    <x v="37"/>
    <s v="   "/>
    <m/>
    <m/>
  </r>
  <r>
    <s v="2023"/>
    <x v="0"/>
    <x v="0"/>
    <x v="5"/>
    <s v="96"/>
    <s v="  "/>
    <x v="6"/>
    <x v="0"/>
    <x v="0"/>
    <s v="U"/>
    <x v="0"/>
    <s v="    "/>
    <x v="62"/>
    <x v="62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258839.64"/>
    <n v="628123.19999999995"/>
    <n v="650469.88"/>
    <n v="848171.7"/>
    <n v="875320.5"/>
    <n v="6024937.6200000001"/>
    <n v="6135068.9400000004"/>
    <s v="202"/>
    <n v="0"/>
    <n v="285987.81"/>
    <n v="789494.17"/>
    <n v="5840242.4000000004"/>
    <n v="8600539.3100000005"/>
    <x v="62"/>
    <s v="   "/>
    <m/>
    <m/>
  </r>
  <r>
    <s v="2023"/>
    <x v="0"/>
    <x v="0"/>
    <x v="5"/>
    <s v="96"/>
    <s v="  "/>
    <x v="6"/>
    <x v="0"/>
    <x v="0"/>
    <s v="U"/>
    <x v="0"/>
    <s v="    "/>
    <x v="63"/>
    <x v="63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0"/>
    <n v="15398791.4"/>
    <n v="15398791.4"/>
    <n v="15390000"/>
    <n v="15390000"/>
    <n v="10807620.16"/>
    <n v="10807620.16"/>
    <s v="202"/>
    <n v="0"/>
    <n v="15390000"/>
    <n v="15390000"/>
    <n v="10807620.16"/>
    <n v="8346598.71"/>
    <x v="63"/>
    <s v="   "/>
    <m/>
    <m/>
  </r>
  <r>
    <s v="2023"/>
    <x v="0"/>
    <x v="0"/>
    <x v="5"/>
    <s v="96"/>
    <s v="  "/>
    <x v="6"/>
    <x v="0"/>
    <x v="0"/>
    <s v="U"/>
    <x v="0"/>
    <s v="    "/>
    <x v="64"/>
    <x v="64"/>
    <x v="0"/>
    <s v="ERIN.E.STARK@USACE.ARMY.MIL                       "/>
    <x v="17"/>
    <x v="0"/>
    <s v="2023-11-14"/>
    <x v="0"/>
    <x v="0"/>
    <x v="0"/>
    <x v="17"/>
    <x v="0"/>
    <x v="5"/>
    <x v="5"/>
    <s v="ERIN STARK / ERIN.E.STARK@USACE.ARMY.MIL"/>
    <n v="48299160.359999999"/>
    <n v="63570925.399999999"/>
    <n v="63548578.719999999"/>
    <n v="63359668.299999997"/>
    <n v="63332519.5"/>
    <n v="62765282.219999999"/>
    <n v="62655150.899999999"/>
    <s v="202"/>
    <n v="0"/>
    <n v="63663012.189999998"/>
    <n v="63159505.829999998"/>
    <n v="62949977.439999998"/>
    <n v="0"/>
    <x v="64"/>
    <s v="   "/>
    <m/>
    <m/>
  </r>
  <r>
    <s v="2023"/>
    <x v="0"/>
    <x v="0"/>
    <x v="5"/>
    <s v="96"/>
    <s v="  "/>
    <x v="6"/>
    <x v="0"/>
    <x v="0"/>
    <s v="U"/>
    <x v="0"/>
    <s v="    "/>
    <x v="65"/>
    <x v="65"/>
    <x v="0"/>
    <s v="ERIN.E.STARK@USACE.ARMY.MIL                       "/>
    <x v="17"/>
    <x v="0"/>
    <s v="2023-11-14"/>
    <x v="0"/>
    <x v="0"/>
    <x v="1"/>
    <x v="17"/>
    <x v="0"/>
    <x v="5"/>
    <x v="5"/>
    <s v="ERIN STARK / ERIN.E.STARK@USACE.ARMY.MIL"/>
    <n v="48558000"/>
    <n v="79597840"/>
    <n v="79597840"/>
    <n v="79597840"/>
    <n v="79597840"/>
    <n v="79597840"/>
    <n v="79597840"/>
    <s v="202"/>
    <n v="0"/>
    <n v="79339000"/>
    <n v="79339000"/>
    <n v="79597840"/>
    <n v="16947138.02"/>
    <x v="65"/>
    <s v="   "/>
    <m/>
    <m/>
  </r>
  <r>
    <s v="2023"/>
    <x v="0"/>
    <x v="0"/>
    <x v="5"/>
    <s v="96"/>
    <s v="  "/>
    <x v="6"/>
    <x v="0"/>
    <x v="0"/>
    <s v="U"/>
    <x v="0"/>
    <s v="    "/>
    <x v="38"/>
    <x v="38"/>
    <x v="0"/>
    <s v="ERIN.E.STARK@USACE.ARMY.MIL                       "/>
    <x v="17"/>
    <x v="0"/>
    <s v="2023-11-14"/>
    <x v="0"/>
    <x v="0"/>
    <x v="1"/>
    <x v="17"/>
    <x v="0"/>
    <x v="5"/>
    <x v="5"/>
    <s v="ERIN STARK / ERIN.E.STARK@USACE.ARMY.MIL"/>
    <n v="126628000"/>
    <n v="449707840"/>
    <n v="449707840"/>
    <n v="449707840"/>
    <n v="449707840"/>
    <n v="449707840"/>
    <n v="449707840"/>
    <s v="202"/>
    <n v="0"/>
    <n v="449449000"/>
    <n v="449449000"/>
    <n v="449707840"/>
    <n v="387057138.01999998"/>
    <x v="38"/>
    <s v="   "/>
    <m/>
    <m/>
  </r>
  <r>
    <s v="2023"/>
    <x v="0"/>
    <x v="0"/>
    <x v="5"/>
    <s v="96"/>
    <s v="  "/>
    <x v="6"/>
    <x v="0"/>
    <x v="0"/>
    <s v="U"/>
    <x v="0"/>
    <s v="    "/>
    <x v="4"/>
    <x v="4"/>
    <x v="0"/>
    <s v="ERIN.E.STARK@USACE.ARMY.MIL                       "/>
    <x v="17"/>
    <x v="0"/>
    <s v="2023-11-14"/>
    <x v="0"/>
    <x v="0"/>
    <x v="1"/>
    <x v="17"/>
    <x v="0"/>
    <x v="5"/>
    <x v="5"/>
    <s v="ERIN STARK / ERIN.E.STARK@USACE.ARMY.MIL"/>
    <n v="2201084758.0999999"/>
    <n v="2524167124.5100002"/>
    <n v="2524167124.5100002"/>
    <n v="2525899610.0599999"/>
    <n v="2526501100.75"/>
    <n v="2526867738.5500002"/>
    <n v="2526968525.3899999"/>
    <s v="202"/>
    <n v="0"/>
    <n v="2523905908.0999999"/>
    <n v="2524408272.0300002"/>
    <n v="2526633599.5599999"/>
    <n v="2464806695.3099999"/>
    <x v="4"/>
    <s v="   "/>
    <m/>
    <m/>
  </r>
  <r>
    <s v="2023"/>
    <x v="0"/>
    <x v="0"/>
    <x v="5"/>
    <s v="96"/>
    <s v="  "/>
    <x v="6"/>
    <x v="0"/>
    <x v="0"/>
    <s v="U"/>
    <x v="0"/>
    <s v="    "/>
    <x v="39"/>
    <x v="39"/>
    <x v="0"/>
    <s v="ERIN.E.STARK@USACE.ARMY.MIL                       "/>
    <x v="17"/>
    <x v="0"/>
    <s v="2023-11-14"/>
    <x v="1"/>
    <x v="1"/>
    <x v="0"/>
    <x v="17"/>
    <x v="0"/>
    <x v="5"/>
    <x v="5"/>
    <s v="ERIN STARK / ERIN.E.STARK@USACE.ARMY.MIL"/>
    <n v="61898176.090000004"/>
    <n v="151090179.44999999"/>
    <n v="184081454.21000001"/>
    <n v="282468703.86000001"/>
    <n v="325972460.00999999"/>
    <n v="457743845.42000002"/>
    <n v="570865991.28999996"/>
    <s v="202"/>
    <n v="0"/>
    <n v="117276432.61"/>
    <n v="250390411.21000001"/>
    <n v="390812261.81999999"/>
    <n v="697732318.07000005"/>
    <x v="39"/>
    <s v="   "/>
    <m/>
    <m/>
  </r>
  <r>
    <s v="2023"/>
    <x v="0"/>
    <x v="0"/>
    <x v="5"/>
    <s v="96"/>
    <s v="  "/>
    <x v="6"/>
    <x v="0"/>
    <x v="0"/>
    <s v="U"/>
    <x v="0"/>
    <s v="    "/>
    <x v="40"/>
    <x v="40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61898176.090000004"/>
    <n v="151090179.44999999"/>
    <n v="184081454.21000001"/>
    <n v="282468703.86000001"/>
    <n v="325972460.00999999"/>
    <n v="457743845.42000002"/>
    <n v="570865991.28999996"/>
    <s v="202"/>
    <n v="0"/>
    <n v="117276432.61"/>
    <n v="250390411.21000001"/>
    <n v="390812261.81999999"/>
    <n v="697732318.07000005"/>
    <x v="40"/>
    <s v="   "/>
    <m/>
    <m/>
  </r>
  <r>
    <s v="2023"/>
    <x v="0"/>
    <x v="0"/>
    <x v="5"/>
    <s v="96"/>
    <s v="  "/>
    <x v="6"/>
    <x v="0"/>
    <x v="0"/>
    <s v="U"/>
    <x v="0"/>
    <s v="    "/>
    <x v="66"/>
    <x v="66"/>
    <x v="0"/>
    <s v="ERIN.E.STARK@USACE.ARMY.MIL                       "/>
    <x v="17"/>
    <x v="0"/>
    <s v="2023-11-14"/>
    <x v="1"/>
    <x v="1"/>
    <x v="0"/>
    <x v="17"/>
    <x v="0"/>
    <x v="5"/>
    <x v="5"/>
    <s v="ERIN STARK / ERIN.E.STARK@USACE.ARMY.MIL"/>
    <n v="27606.32"/>
    <n v="292437.25"/>
    <n v="384563.56"/>
    <n v="633416.17000000004"/>
    <n v="734483.89"/>
    <n v="878103.42"/>
    <n v="1021455.73"/>
    <s v="202"/>
    <n v="0"/>
    <n v="73096.460000000006"/>
    <n v="561393.77"/>
    <n v="815505.75"/>
    <n v="1496553.93"/>
    <x v="66"/>
    <s v="   "/>
    <m/>
    <m/>
  </r>
  <r>
    <s v="2023"/>
    <x v="0"/>
    <x v="0"/>
    <x v="5"/>
    <s v="96"/>
    <s v="  "/>
    <x v="6"/>
    <x v="0"/>
    <x v="0"/>
    <s v="U"/>
    <x v="0"/>
    <s v="    "/>
    <x v="67"/>
    <x v="67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27606.32"/>
    <n v="292437.25"/>
    <n v="384563.56"/>
    <n v="633416.17000000004"/>
    <n v="734483.89"/>
    <n v="878103.42"/>
    <n v="1021455.73"/>
    <s v="202"/>
    <n v="0"/>
    <n v="73096.460000000006"/>
    <n v="561393.77"/>
    <n v="815505.75"/>
    <n v="1496553.93"/>
    <x v="67"/>
    <s v="   "/>
    <m/>
    <m/>
  </r>
  <r>
    <s v="2023"/>
    <x v="0"/>
    <x v="0"/>
    <x v="5"/>
    <s v="96"/>
    <s v="  "/>
    <x v="6"/>
    <x v="0"/>
    <x v="0"/>
    <s v="U"/>
    <x v="0"/>
    <s v="    "/>
    <x v="41"/>
    <x v="41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61925782.409999996"/>
    <n v="151382616.69999999"/>
    <n v="184466017.77000001"/>
    <n v="283102120.02999997"/>
    <n v="326706943.89999998"/>
    <n v="458621948.83999997"/>
    <n v="571887447.01999998"/>
    <s v="202"/>
    <n v="0"/>
    <n v="117349529.06999999"/>
    <n v="250951804.97999999"/>
    <n v="391627767.56999999"/>
    <n v="699228872"/>
    <x v="41"/>
    <s v="   "/>
    <m/>
    <m/>
  </r>
  <r>
    <s v="2023"/>
    <x v="0"/>
    <x v="0"/>
    <x v="5"/>
    <s v="96"/>
    <s v="  "/>
    <x v="6"/>
    <x v="0"/>
    <x v="0"/>
    <s v="U"/>
    <x v="0"/>
    <s v="    "/>
    <x v="42"/>
    <x v="42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61925782.409999996"/>
    <n v="151382616.69999999"/>
    <n v="184466017.77000001"/>
    <n v="283102120.02999997"/>
    <n v="326706943.89999998"/>
    <n v="458621948.83999997"/>
    <n v="571887447.01999998"/>
    <s v="202"/>
    <n v="0"/>
    <n v="117349529.06999999"/>
    <n v="250951804.97999999"/>
    <n v="391627767.56999999"/>
    <n v="699228872"/>
    <x v="42"/>
    <s v="   "/>
    <m/>
    <m/>
  </r>
  <r>
    <s v="2023"/>
    <x v="0"/>
    <x v="0"/>
    <x v="5"/>
    <s v="96"/>
    <s v="  "/>
    <x v="6"/>
    <x v="0"/>
    <x v="0"/>
    <s v="U"/>
    <x v="0"/>
    <s v="    "/>
    <x v="5"/>
    <x v="5"/>
    <x v="0"/>
    <s v="ERIN.E.STARK@USACE.ARMY.MIL                       "/>
    <x v="17"/>
    <x v="0"/>
    <s v="2023-11-14"/>
    <x v="1"/>
    <x v="1"/>
    <x v="0"/>
    <x v="17"/>
    <x v="0"/>
    <x v="5"/>
    <x v="5"/>
    <s v="ERIN STARK / ERIN.E.STARK@USACE.ARMY.MIL"/>
    <n v="2078767151.1700001"/>
    <n v="2299032243.48"/>
    <n v="2275081249.48"/>
    <n v="2179391014.1799998"/>
    <n v="2136415008.71"/>
    <n v="2005433878.8499999"/>
    <n v="1892379298.8299999"/>
    <s v="202"/>
    <n v="0"/>
    <n v="2080587180.9300001"/>
    <n v="2210250130.6100001"/>
    <n v="2072009225.9100001"/>
    <n v="1765577823.3099999"/>
    <x v="5"/>
    <s v="   "/>
    <m/>
    <m/>
  </r>
  <r>
    <s v="2023"/>
    <x v="0"/>
    <x v="0"/>
    <x v="5"/>
    <s v="96"/>
    <s v="  "/>
    <x v="6"/>
    <x v="0"/>
    <x v="0"/>
    <s v="U"/>
    <x v="0"/>
    <s v="    "/>
    <x v="6"/>
    <x v="6"/>
    <x v="0"/>
    <s v="ERIN.E.STARK@USACE.ARMY.MIL                       "/>
    <x v="17"/>
    <x v="0"/>
    <s v="2023-11-14"/>
    <x v="1"/>
    <x v="1"/>
    <x v="0"/>
    <x v="17"/>
    <x v="0"/>
    <x v="5"/>
    <x v="5"/>
    <s v="ERIN STARK / ERIN.E.STARK@USACE.ARMY.MIL"/>
    <n v="60391824.520000003"/>
    <n v="73752264.329999998"/>
    <n v="64619857.259999998"/>
    <n v="63406475.850000001"/>
    <n v="63379148.140000001"/>
    <n v="62811910.859999999"/>
    <n v="62701779.539999999"/>
    <s v="202"/>
    <n v="0"/>
    <n v="74714328.099999994"/>
    <n v="63206336.439999998"/>
    <n v="62996606.079999998"/>
    <n v="0"/>
    <x v="6"/>
    <s v="   "/>
    <m/>
    <m/>
  </r>
  <r>
    <s v="2023"/>
    <x v="0"/>
    <x v="0"/>
    <x v="5"/>
    <s v="96"/>
    <s v="  "/>
    <x v="6"/>
    <x v="0"/>
    <x v="0"/>
    <s v="U"/>
    <x v="0"/>
    <s v="    "/>
    <x v="43"/>
    <x v="43"/>
    <x v="0"/>
    <s v="ESTARK03                                          "/>
    <x v="17"/>
    <x v="0"/>
    <s v="2023-11-14"/>
    <x v="1"/>
    <x v="1"/>
    <x v="0"/>
    <x v="17"/>
    <x v="0"/>
    <x v="5"/>
    <x v="5"/>
    <s v="ERIN STARK / ERIN.E.STARK@USACE.ARMY.MIL"/>
    <n v="0"/>
    <n v="0"/>
    <n v="0"/>
    <n v="0"/>
    <n v="0"/>
    <n v="0"/>
    <n v="0"/>
    <s v="202"/>
    <n v="0"/>
    <n v="251254870"/>
    <n v="0"/>
    <n v="0"/>
    <n v="0"/>
    <x v="43"/>
    <s v="   "/>
    <m/>
    <m/>
  </r>
  <r>
    <s v="2023"/>
    <x v="0"/>
    <x v="0"/>
    <x v="5"/>
    <s v="96"/>
    <s v="  "/>
    <x v="6"/>
    <x v="0"/>
    <x v="0"/>
    <s v="U"/>
    <x v="0"/>
    <s v="    "/>
    <x v="7"/>
    <x v="7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2139158975.6900001"/>
    <n v="2372784507.8099999"/>
    <n v="2339701106.7399998"/>
    <n v="2242797490.0300002"/>
    <n v="2199794156.8499999"/>
    <n v="2068245789.71"/>
    <n v="1955081078.3699999"/>
    <s v="202"/>
    <n v="0"/>
    <n v="2406556379.0300002"/>
    <n v="2273456467.0500002"/>
    <n v="2135005831.99"/>
    <n v="1765577823.3099999"/>
    <x v="7"/>
    <s v="   "/>
    <m/>
    <m/>
  </r>
  <r>
    <s v="2023"/>
    <x v="0"/>
    <x v="0"/>
    <x v="5"/>
    <s v="96"/>
    <s v="  "/>
    <x v="6"/>
    <x v="0"/>
    <x v="0"/>
    <s v="U"/>
    <x v="0"/>
    <s v="    "/>
    <x v="8"/>
    <x v="8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2139158975.6900001"/>
    <n v="2372784507.8099999"/>
    <n v="2339701106.7399998"/>
    <n v="2242797490.0300002"/>
    <n v="2199794156.8499999"/>
    <n v="2068245789.71"/>
    <n v="1955081078.3699999"/>
    <s v="202"/>
    <n v="0"/>
    <n v="2406556379.0300002"/>
    <n v="2273456467.0500002"/>
    <n v="2135005831.99"/>
    <n v="1765577823.3099999"/>
    <x v="8"/>
    <s v="   "/>
    <m/>
    <m/>
  </r>
  <r>
    <s v="2023"/>
    <x v="0"/>
    <x v="0"/>
    <x v="5"/>
    <s v="96"/>
    <s v="  "/>
    <x v="6"/>
    <x v="0"/>
    <x v="0"/>
    <s v="U"/>
    <x v="0"/>
    <s v="    "/>
    <x v="9"/>
    <x v="9"/>
    <x v="0"/>
    <s v="ERIN.E.STARK@USACE.ARMY.MIL                       "/>
    <x v="17"/>
    <x v="0"/>
    <s v="2023-11-14"/>
    <x v="1"/>
    <x v="1"/>
    <x v="1"/>
    <x v="17"/>
    <x v="0"/>
    <x v="5"/>
    <x v="5"/>
    <s v="ERIN STARK / ERIN.E.STARK@USACE.ARMY.MIL"/>
    <n v="2201084758.0999999"/>
    <n v="2524167124.5100002"/>
    <n v="2524167124.5100002"/>
    <n v="2525899610.0599999"/>
    <n v="2526501100.75"/>
    <n v="2526867738.5500002"/>
    <n v="2526968525.3899999"/>
    <s v="202"/>
    <n v="0"/>
    <n v="2523905908.0999999"/>
    <n v="2524408272.0300002"/>
    <n v="2526633599.5599999"/>
    <n v="2464806695.3099999"/>
    <x v="9"/>
    <s v="   "/>
    <m/>
    <m/>
  </r>
  <r>
    <s v="2023"/>
    <x v="0"/>
    <x v="0"/>
    <x v="5"/>
    <s v="96"/>
    <s v="  "/>
    <x v="6"/>
    <x v="0"/>
    <x v="0"/>
    <s v="U"/>
    <x v="0"/>
    <s v="    "/>
    <x v="10"/>
    <x v="10"/>
    <x v="0"/>
    <s v="ERIN.E.STARK@USACE.ARMY.MIL                       "/>
    <x v="17"/>
    <x v="0"/>
    <s v="2023-11-14"/>
    <x v="1"/>
    <x v="1"/>
    <x v="0"/>
    <x v="17"/>
    <x v="0"/>
    <x v="5"/>
    <x v="5"/>
    <s v="ERIN STARK / ERIN.E.STARK@USACE.ARMY.MIL"/>
    <n v="2078767151.1700001"/>
    <n v="2299032243.48"/>
    <n v="2275081249.48"/>
    <n v="2179391014.1799998"/>
    <n v="2136415008.71"/>
    <n v="2005433878.8499999"/>
    <n v="1892379298.8299999"/>
    <s v="202"/>
    <n v="0"/>
    <n v="2331842050.9299998"/>
    <n v="2210250130.6100001"/>
    <n v="2072009225.9100001"/>
    <n v="1765577823.3099999"/>
    <x v="10"/>
    <s v="   "/>
    <m/>
    <m/>
  </r>
  <r>
    <s v="2023"/>
    <x v="0"/>
    <x v="0"/>
    <x v="5"/>
    <s v="96"/>
    <s v="  "/>
    <x v="6"/>
    <x v="0"/>
    <x v="0"/>
    <s v="U"/>
    <x v="0"/>
    <s v="    "/>
    <x v="11"/>
    <x v="11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493317805.18000001"/>
    <n v="493317805.18000001"/>
    <n v="493317805.18000001"/>
    <n v="493317805.18000001"/>
    <n v="493317805.18000001"/>
    <n v="493317805.18000001"/>
    <n v="493317805.18000001"/>
    <s v="202"/>
    <n v="0"/>
    <n v="493317805.18000001"/>
    <n v="493317805.18000001"/>
    <n v="493317805.18000001"/>
    <n v="493317805.18000001"/>
    <x v="11"/>
    <s v="   "/>
    <m/>
    <m/>
  </r>
  <r>
    <s v="2023"/>
    <x v="0"/>
    <x v="0"/>
    <x v="5"/>
    <s v="96"/>
    <s v="  "/>
    <x v="6"/>
    <x v="0"/>
    <x v="0"/>
    <s v="U"/>
    <x v="0"/>
    <s v="    "/>
    <x v="44"/>
    <x v="44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61925782.409999996"/>
    <n v="151382616.69999999"/>
    <n v="184466017.77000001"/>
    <n v="283102120.02999997"/>
    <n v="326706943.89999998"/>
    <n v="458621948.83999997"/>
    <n v="571887447.01999998"/>
    <s v="202"/>
    <n v="0"/>
    <n v="117349529.06999999"/>
    <n v="250951804.97999999"/>
    <n v="391627767.56999999"/>
    <n v="699228872"/>
    <x v="44"/>
    <s v="   "/>
    <m/>
    <m/>
  </r>
  <r>
    <s v="2023"/>
    <x v="0"/>
    <x v="0"/>
    <x v="5"/>
    <s v="96"/>
    <s v="  "/>
    <x v="6"/>
    <x v="0"/>
    <x v="0"/>
    <s v="U"/>
    <x v="0"/>
    <s v="    "/>
    <x v="31"/>
    <x v="31"/>
    <x v="0"/>
    <s v="ERIN.E.STARK@USACE.ARMY.MIL                       "/>
    <x v="17"/>
    <x v="0"/>
    <s v="2023-11-14"/>
    <x v="2"/>
    <x v="2"/>
    <x v="1"/>
    <x v="17"/>
    <x v="0"/>
    <x v="5"/>
    <x v="5"/>
    <s v="ERIN STARK / ERIN.E.STARK@USACE.ARMY.MIL"/>
    <n v="-123712548.90000001"/>
    <n v="-241205748.94999999"/>
    <n v="-278088964.29000002"/>
    <n v="-399183564.85000002"/>
    <n v="-456811080.52999997"/>
    <n v="-565877411.94000006"/>
    <n v="-637549564.79999995"/>
    <s v="202"/>
    <n v="0"/>
    <n v="-204677494.5"/>
    <n v="-355680052.41000003"/>
    <n v="-514133384.25"/>
    <n v="-739815738.29999995"/>
    <x v="31"/>
    <s v="   "/>
    <m/>
    <m/>
  </r>
  <r>
    <s v="2023"/>
    <x v="0"/>
    <x v="0"/>
    <x v="5"/>
    <s v="96"/>
    <s v="  "/>
    <x v="6"/>
    <x v="0"/>
    <x v="0"/>
    <s v="U"/>
    <x v="0"/>
    <s v="    "/>
    <x v="12"/>
    <x v="12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-677708.55"/>
    <n v="-2589033.7799999998"/>
    <n v="-11699094.17"/>
    <n v="-14456020.710000001"/>
    <n v="-15034443.66"/>
    <n v="-15401081.460000001"/>
    <n v="-15501868.300000001"/>
    <s v="202"/>
    <n v="0"/>
    <n v="-1719056.8"/>
    <n v="-13223529.619999999"/>
    <n v="-15166942.470000001"/>
    <n v="-16037368.84"/>
    <x v="12"/>
    <s v="   "/>
    <m/>
    <m/>
  </r>
  <r>
    <s v="2023"/>
    <x v="0"/>
    <x v="0"/>
    <x v="5"/>
    <s v="96"/>
    <s v="  "/>
    <x v="6"/>
    <x v="0"/>
    <x v="0"/>
    <s v="U"/>
    <x v="0"/>
    <s v="    "/>
    <x v="13"/>
    <x v="13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430853330.13999999"/>
    <n v="400905639.14999998"/>
    <n v="387995764.49000001"/>
    <n v="362780339.64999998"/>
    <n v="348179224.88999999"/>
    <n v="370661260.62"/>
    <n v="412153819.10000002"/>
    <s v="202"/>
    <n v="0"/>
    <n v="404270782.94999999"/>
    <n v="375366028.13"/>
    <n v="355645246.02999997"/>
    <n v="436693570.04000002"/>
    <x v="13"/>
    <s v="   "/>
    <m/>
    <m/>
  </r>
  <r>
    <s v="2023"/>
    <x v="0"/>
    <x v="0"/>
    <x v="5"/>
    <s v="96"/>
    <s v="  "/>
    <x v="6"/>
    <x v="0"/>
    <x v="0"/>
    <s v="U"/>
    <x v="0"/>
    <s v="    "/>
    <x v="68"/>
    <x v="68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-4484348.68"/>
    <n v="-4484348.68"/>
    <n v="-4484348.68"/>
    <n v="-4484348.68"/>
    <n v="-4484348.68"/>
    <n v="-4484348.68"/>
    <n v="-4484348.68"/>
    <s v="202"/>
    <n v="0"/>
    <n v="-4484348.68"/>
    <n v="-4484348.68"/>
    <n v="-4484348.68"/>
    <n v="-4484348.68"/>
    <x v="68"/>
    <s v="   "/>
    <m/>
    <m/>
  </r>
  <r>
    <s v="2023"/>
    <x v="0"/>
    <x v="0"/>
    <x v="5"/>
    <s v="96"/>
    <s v="  "/>
    <x v="6"/>
    <x v="0"/>
    <x v="0"/>
    <s v="U"/>
    <x v="0"/>
    <s v="    "/>
    <x v="69"/>
    <x v="69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0"/>
    <n v="-15398791.4"/>
    <n v="-15398791.4"/>
    <n v="-15390000"/>
    <n v="-15390000"/>
    <n v="-10807620.16"/>
    <n v="-10807620.16"/>
    <s v="202"/>
    <n v="0"/>
    <n v="-15390000"/>
    <n v="-15390000"/>
    <n v="-10807620.16"/>
    <n v="-8346598.71"/>
    <x v="69"/>
    <s v="   "/>
    <m/>
    <m/>
  </r>
  <r>
    <s v="2023"/>
    <x v="0"/>
    <x v="0"/>
    <x v="5"/>
    <s v="96"/>
    <s v="  "/>
    <x v="6"/>
    <x v="0"/>
    <x v="0"/>
    <s v="U"/>
    <x v="0"/>
    <s v="    "/>
    <x v="70"/>
    <x v="70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29008.38"/>
    <n v="29008.38"/>
    <n v="29008.38"/>
    <n v="29008.38"/>
    <n v="29008.38"/>
    <n v="8791.2900000000009"/>
    <n v="8791.2900000000009"/>
    <s v="202"/>
    <n v="0"/>
    <n v="29008.38"/>
    <n v="29008.38"/>
    <n v="8791.2900000000009"/>
    <n v="0"/>
    <x v="70"/>
    <s v="   "/>
    <m/>
    <m/>
  </r>
  <r>
    <s v="2023"/>
    <x v="0"/>
    <x v="0"/>
    <x v="5"/>
    <s v="96"/>
    <s v="  "/>
    <x v="6"/>
    <x v="0"/>
    <x v="0"/>
    <s v="U"/>
    <x v="0"/>
    <s v="    "/>
    <x v="71"/>
    <x v="71"/>
    <x v="0"/>
    <s v="ERIN.E.STARK@USACE.ARMY.MIL                       "/>
    <x v="17"/>
    <x v="0"/>
    <s v="2023-11-14"/>
    <x v="2"/>
    <x v="2"/>
    <x v="0"/>
    <x v="17"/>
    <x v="0"/>
    <x v="5"/>
    <x v="5"/>
    <s v="ERIN STARK / ERIN.E.STARK@USACE.ARMY.MIL"/>
    <n v="-4484348.68"/>
    <n v="-19883140.079999998"/>
    <n v="-19883140.079999998"/>
    <n v="-19874348.68"/>
    <n v="-19874348.68"/>
    <n v="-15291968.84"/>
    <n v="-15291968.84"/>
    <s v="202"/>
    <n v="0"/>
    <n v="-19874348.68"/>
    <n v="-19874348.68"/>
    <n v="-15291968.84"/>
    <n v="-12830947.390000001"/>
    <x v="71"/>
    <s v="   "/>
    <m/>
    <m/>
  </r>
  <r>
    <s v="2023"/>
    <x v="0"/>
    <x v="0"/>
    <x v="5"/>
    <s v="96"/>
    <s v="  "/>
    <x v="6"/>
    <x v="0"/>
    <x v="0"/>
    <s v="U"/>
    <x v="0"/>
    <s v="    "/>
    <x v="14"/>
    <x v="14"/>
    <x v="0"/>
    <s v="ERIN.E.STARK@USACE.ARMY.MIL                       "/>
    <x v="17"/>
    <x v="0"/>
    <s v="2023-11-14"/>
    <x v="2"/>
    <x v="2"/>
    <x v="1"/>
    <x v="17"/>
    <x v="0"/>
    <x v="5"/>
    <x v="5"/>
    <s v="ERIN STARK / ERIN.E.STARK@USACE.ARMY.MIL"/>
    <n v="488833456.5"/>
    <n v="488833456.5"/>
    <n v="488833456.5"/>
    <n v="488833456.5"/>
    <n v="488833456.5"/>
    <n v="488833456.5"/>
    <n v="488833456.5"/>
    <s v="202"/>
    <n v="0"/>
    <n v="488833456.5"/>
    <n v="488833456.5"/>
    <n v="488833456.5"/>
    <n v="488833456.5"/>
    <x v="14"/>
    <s v="   "/>
    <m/>
    <m/>
  </r>
  <r>
    <s v="2023"/>
    <x v="0"/>
    <x v="0"/>
    <x v="5"/>
    <s v="96"/>
    <s v="  "/>
    <x v="6"/>
    <x v="0"/>
    <x v="0"/>
    <s v="U"/>
    <x v="0"/>
    <s v="    "/>
    <x v="15"/>
    <x v="15"/>
    <x v="0"/>
    <s v="ERIN.E.STARK@USACE.ARMY.MIL                       "/>
    <x v="17"/>
    <x v="0"/>
    <s v="2023-11-14"/>
    <x v="2"/>
    <x v="2"/>
    <x v="1"/>
    <x v="17"/>
    <x v="0"/>
    <x v="5"/>
    <x v="5"/>
    <s v="ERIN STARK / ERIN.E.STARK@USACE.ARMY.MIL"/>
    <n v="426397989.83999997"/>
    <n v="381051507.44999999"/>
    <n v="368141632.79000002"/>
    <n v="342934999.35000002"/>
    <n v="328333884.58999997"/>
    <n v="355378083.06999999"/>
    <n v="396870641.55000001"/>
    <s v="202"/>
    <n v="0"/>
    <n v="384425442.64999998"/>
    <n v="355520687.82999998"/>
    <n v="340362068.48000002"/>
    <n v="423862622.64999998"/>
    <x v="15"/>
    <s v="   "/>
    <m/>
    <m/>
  </r>
  <r>
    <s v="2023"/>
    <x v="0"/>
    <x v="0"/>
    <x v="5"/>
    <s v="96"/>
    <s v="  "/>
    <x v="6"/>
    <x v="0"/>
    <x v="0"/>
    <s v="U"/>
    <x v="0"/>
    <s v="    "/>
    <x v="45"/>
    <x v="45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126628000"/>
    <n v="449707840"/>
    <n v="449707840"/>
    <n v="449707840"/>
    <n v="449707840"/>
    <n v="449707840"/>
    <n v="449707840"/>
    <s v="202"/>
    <n v="0"/>
    <n v="449449000"/>
    <n v="449449000"/>
    <n v="449707840"/>
    <n v="387057138.01999998"/>
    <x v="45"/>
    <s v="   "/>
    <m/>
    <m/>
  </r>
  <r>
    <s v="2023"/>
    <x v="0"/>
    <x v="0"/>
    <x v="5"/>
    <s v="96"/>
    <s v="  "/>
    <x v="6"/>
    <x v="0"/>
    <x v="0"/>
    <s v="U"/>
    <x v="0"/>
    <s v="    "/>
    <x v="46"/>
    <x v="46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30186978.23"/>
    <n v="0"/>
    <n v="0"/>
    <n v="0"/>
    <n v="0"/>
    <n v="3475509.21"/>
    <n v="7693153.4299999997"/>
    <s v="202"/>
    <n v="0"/>
    <n v="0"/>
    <n v="0"/>
    <n v="523417.96"/>
    <n v="8300000"/>
    <x v="46"/>
    <s v="   "/>
    <m/>
    <m/>
  </r>
  <r>
    <s v="2023"/>
    <x v="0"/>
    <x v="0"/>
    <x v="5"/>
    <s v="96"/>
    <s v="  "/>
    <x v="6"/>
    <x v="0"/>
    <x v="0"/>
    <s v="U"/>
    <x v="0"/>
    <s v="    "/>
    <x v="32"/>
    <x v="32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93525570.670000002"/>
    <n v="241205748.94999999"/>
    <n v="278088964.29000002"/>
    <n v="399183564.85000002"/>
    <n v="456811080.52999997"/>
    <n v="562401902.73000002"/>
    <n v="629856411.37"/>
    <s v="202"/>
    <n v="0"/>
    <n v="204677494.5"/>
    <n v="355680052.41000003"/>
    <n v="513609966.29000002"/>
    <n v="731515738.29999995"/>
    <x v="32"/>
    <s v="   "/>
    <m/>
    <m/>
  </r>
  <r>
    <s v="2023"/>
    <x v="0"/>
    <x v="0"/>
    <x v="5"/>
    <s v="96"/>
    <s v="  "/>
    <x v="6"/>
    <x v="0"/>
    <x v="0"/>
    <s v="U"/>
    <x v="0"/>
    <s v="    "/>
    <x v="33"/>
    <x v="33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123712548.90000001"/>
    <n v="241205748.94999999"/>
    <n v="278088964.29000002"/>
    <n v="399183564.85000002"/>
    <n v="456811080.52999997"/>
    <n v="565877411.94000006"/>
    <n v="637549564.79999995"/>
    <s v="202"/>
    <n v="0"/>
    <n v="204677494.5"/>
    <n v="355680052.41000003"/>
    <n v="514133384.25"/>
    <n v="739815738.29999995"/>
    <x v="33"/>
    <s v="   "/>
    <m/>
    <m/>
  </r>
  <r>
    <s v="2023"/>
    <x v="0"/>
    <x v="0"/>
    <x v="5"/>
    <s v="96"/>
    <s v="  "/>
    <x v="6"/>
    <x v="0"/>
    <x v="0"/>
    <s v="U"/>
    <x v="0"/>
    <s v="    "/>
    <x v="72"/>
    <x v="72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0"/>
    <n v="0"/>
    <n v="0"/>
    <n v="-8617"/>
    <n v="-8617"/>
    <n v="-4611213.93"/>
    <n v="-4611213.93"/>
    <s v="202"/>
    <n v="0"/>
    <n v="0"/>
    <n v="-8617"/>
    <n v="-4611213.93"/>
    <n v="-7080826.5800000001"/>
    <x v="72"/>
    <s v="   "/>
    <m/>
    <m/>
  </r>
  <r>
    <s v="2023"/>
    <x v="0"/>
    <x v="0"/>
    <x v="5"/>
    <s v="96"/>
    <s v="  "/>
    <x v="6"/>
    <x v="0"/>
    <x v="0"/>
    <s v="U"/>
    <x v="0"/>
    <s v="    "/>
    <x v="51"/>
    <x v="51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-261329.64"/>
    <n v="-633139.61"/>
    <n v="-655486.29"/>
    <n v="-844601.11"/>
    <n v="-894996.56"/>
    <n v="-1462233.84"/>
    <n v="-1572365.16"/>
    <s v="202"/>
    <n v="0"/>
    <n v="-288627.81"/>
    <n v="-785893.58"/>
    <n v="-1277538.6200000001"/>
    <n v="-1576814.08"/>
    <x v="51"/>
    <s v="   "/>
    <m/>
    <m/>
  </r>
  <r>
    <s v="2023"/>
    <x v="0"/>
    <x v="0"/>
    <x v="5"/>
    <s v="96"/>
    <s v="  "/>
    <x v="6"/>
    <x v="0"/>
    <x v="0"/>
    <s v="U"/>
    <x v="0"/>
    <s v="    "/>
    <x v="52"/>
    <x v="52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-261329.64"/>
    <n v="-633139.61"/>
    <n v="-655486.29"/>
    <n v="-853218.11"/>
    <n v="-903613.56"/>
    <n v="-6073447.7699999996"/>
    <n v="-6183579.0899999999"/>
    <s v="202"/>
    <n v="0"/>
    <n v="-288627.81"/>
    <n v="-794510.58"/>
    <n v="-5888752.5499999998"/>
    <n v="-8657640.6600000001"/>
    <x v="52"/>
    <s v="   "/>
    <m/>
    <m/>
  </r>
  <r>
    <s v="2023"/>
    <x v="0"/>
    <x v="0"/>
    <x v="5"/>
    <s v="96"/>
    <s v="  "/>
    <x v="6"/>
    <x v="0"/>
    <x v="0"/>
    <s v="U"/>
    <x v="0"/>
    <s v="    "/>
    <x v="73"/>
    <x v="73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0"/>
    <n v="-15398791.4"/>
    <n v="-15398791.4"/>
    <n v="-15390000"/>
    <n v="-15390000"/>
    <n v="-10807620.16"/>
    <n v="-10807620.16"/>
    <s v="202"/>
    <n v="0"/>
    <n v="-15390000"/>
    <n v="-15390000"/>
    <n v="-10807620.16"/>
    <n v="-8346598.71"/>
    <x v="73"/>
    <s v="   "/>
    <m/>
    <m/>
  </r>
  <r>
    <s v="2023"/>
    <x v="0"/>
    <x v="0"/>
    <x v="5"/>
    <s v="96"/>
    <s v="  "/>
    <x v="6"/>
    <x v="0"/>
    <x v="0"/>
    <s v="U"/>
    <x v="0"/>
    <s v="    "/>
    <x v="53"/>
    <x v="53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2490"/>
    <n v="5016.41"/>
    <n v="5016.41"/>
    <n v="5046.41"/>
    <n v="28293.06"/>
    <n v="28293.06"/>
    <n v="28293.06"/>
    <s v="202"/>
    <n v="0"/>
    <n v="2640"/>
    <n v="5016.41"/>
    <n v="28293.06"/>
    <n v="28293.06"/>
    <x v="53"/>
    <s v="   "/>
    <m/>
    <m/>
  </r>
  <r>
    <s v="2023"/>
    <x v="0"/>
    <x v="0"/>
    <x v="5"/>
    <s v="96"/>
    <s v="  "/>
    <x v="6"/>
    <x v="0"/>
    <x v="0"/>
    <s v="U"/>
    <x v="0"/>
    <s v="    "/>
    <x v="74"/>
    <x v="74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0"/>
    <n v="0"/>
    <n v="0"/>
    <n v="0"/>
    <n v="0"/>
    <n v="20217.09"/>
    <n v="20217.09"/>
    <s v="202"/>
    <n v="0"/>
    <n v="0"/>
    <n v="0"/>
    <n v="20217.09"/>
    <n v="28808.29"/>
    <x v="74"/>
    <s v="   "/>
    <m/>
    <m/>
  </r>
  <r>
    <s v="2023"/>
    <x v="0"/>
    <x v="0"/>
    <x v="5"/>
    <s v="96"/>
    <s v="  "/>
    <x v="6"/>
    <x v="0"/>
    <x v="0"/>
    <s v="U"/>
    <x v="0"/>
    <s v="    "/>
    <x v="75"/>
    <x v="75"/>
    <x v="0"/>
    <s v="ERIN.E.STARK@USACE.ARMY.MIL                       "/>
    <x v="17"/>
    <x v="0"/>
    <s v="2023-11-14"/>
    <x v="4"/>
    <x v="4"/>
    <x v="0"/>
    <x v="17"/>
    <x v="0"/>
    <x v="5"/>
    <x v="5"/>
    <s v="ERIN STARK / ERIN.E.STARK@USACE.ARMY.MIL"/>
    <n v="-48299160.359999999"/>
    <n v="-63570925.399999999"/>
    <n v="-63548578.719999999"/>
    <n v="-63359668.299999997"/>
    <n v="-63332519.5"/>
    <n v="-62765282.219999999"/>
    <n v="-62655150.899999999"/>
    <s v="202"/>
    <n v="0"/>
    <n v="-63663012.189999998"/>
    <n v="-63159505.829999998"/>
    <n v="-62949977.439999998"/>
    <n v="0"/>
    <x v="75"/>
    <s v="   "/>
    <m/>
    <m/>
  </r>
  <r>
    <s v="2023"/>
    <x v="0"/>
    <x v="0"/>
    <x v="5"/>
    <s v="96"/>
    <s v="  "/>
    <x v="6"/>
    <x v="0"/>
    <x v="0"/>
    <s v="U"/>
    <x v="0"/>
    <s v="    "/>
    <x v="54"/>
    <x v="54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-48296670.359999999"/>
    <n v="-78964700.390000001"/>
    <n v="-78942353.709999993"/>
    <n v="-78744621.890000001"/>
    <n v="-78694226.439999998"/>
    <n v="-73524392.230000004"/>
    <n v="-73414260.909999996"/>
    <s v="202"/>
    <n v="0"/>
    <n v="-79050372.189999998"/>
    <n v="-78544489.420000002"/>
    <n v="-73709087.450000003"/>
    <n v="-8289497.3600000003"/>
    <x v="54"/>
    <s v="   "/>
    <m/>
    <m/>
  </r>
  <r>
    <s v="2023"/>
    <x v="0"/>
    <x v="0"/>
    <x v="5"/>
    <s v="96"/>
    <s v="  "/>
    <x v="6"/>
    <x v="0"/>
    <x v="0"/>
    <s v="U"/>
    <x v="0"/>
    <s v="    "/>
    <x v="47"/>
    <x v="47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78070000"/>
    <n v="370110000"/>
    <n v="370110000"/>
    <n v="370110000"/>
    <n v="370110000"/>
    <n v="370110000"/>
    <n v="370110000"/>
    <s v="202"/>
    <n v="0"/>
    <n v="370110000"/>
    <n v="370110000"/>
    <n v="370110000"/>
    <n v="370110000"/>
    <x v="47"/>
    <s v="   "/>
    <m/>
    <m/>
  </r>
  <r>
    <s v="2023"/>
    <x v="0"/>
    <x v="0"/>
    <x v="5"/>
    <s v="96"/>
    <s v="  "/>
    <x v="6"/>
    <x v="0"/>
    <x v="0"/>
    <s v="U"/>
    <x v="0"/>
    <s v="    "/>
    <x v="34"/>
    <x v="34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123451219.26000001"/>
    <n v="240572609.34"/>
    <n v="277433478"/>
    <n v="398330346.74000001"/>
    <n v="455907466.97000003"/>
    <n v="559803964.16999996"/>
    <n v="631365985.71000004"/>
    <s v="202"/>
    <n v="0"/>
    <n v="204388866.69"/>
    <n v="354885541.82999998"/>
    <n v="508244631.69999999"/>
    <n v="731158097.63999999"/>
    <x v="34"/>
    <s v="   "/>
    <m/>
    <m/>
  </r>
  <r>
    <s v="2023"/>
    <x v="0"/>
    <x v="0"/>
    <x v="5"/>
    <s v="96"/>
    <s v="  "/>
    <x v="6"/>
    <x v="0"/>
    <x v="0"/>
    <s v="U"/>
    <x v="0"/>
    <s v="    "/>
    <x v="48"/>
    <x v="48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78070000"/>
    <n v="370110000"/>
    <n v="370110000"/>
    <n v="370110000"/>
    <n v="370110000"/>
    <n v="370110000"/>
    <n v="370110000"/>
    <s v="202"/>
    <n v="0"/>
    <n v="370110000"/>
    <n v="370110000"/>
    <n v="370110000"/>
    <n v="370110000"/>
    <x v="48"/>
    <s v="   "/>
    <m/>
    <m/>
  </r>
  <r>
    <s v="2023"/>
    <x v="0"/>
    <x v="0"/>
    <x v="5"/>
    <s v="96"/>
    <s v="  "/>
    <x v="6"/>
    <x v="0"/>
    <x v="0"/>
    <s v="U"/>
    <x v="0"/>
    <s v="    "/>
    <x v="35"/>
    <x v="35"/>
    <x v="0"/>
    <s v="ERIN.E.STARK@USACE.ARMY.MIL                       "/>
    <x v="17"/>
    <x v="0"/>
    <s v="2023-11-14"/>
    <x v="4"/>
    <x v="4"/>
    <x v="1"/>
    <x v="17"/>
    <x v="0"/>
    <x v="5"/>
    <x v="5"/>
    <s v="ERIN STARK / ERIN.E.STARK@USACE.ARMY.MIL"/>
    <n v="123451219.26000001"/>
    <n v="240572609.34"/>
    <n v="277433478"/>
    <n v="398330346.74000001"/>
    <n v="455907466.97000003"/>
    <n v="559803964.16999996"/>
    <n v="631365985.71000004"/>
    <s v="202"/>
    <n v="0"/>
    <n v="204388866.69"/>
    <n v="354885541.82999998"/>
    <n v="508244631.69999999"/>
    <n v="731158097.63999999"/>
    <x v="35"/>
    <s v="   "/>
    <m/>
    <m/>
  </r>
  <r>
    <s v="2023"/>
    <x v="0"/>
    <x v="0"/>
    <x v="5"/>
    <s v="96"/>
    <s v="  "/>
    <x v="6"/>
    <x v="0"/>
    <x v="0"/>
    <s v="U"/>
    <x v="0"/>
    <s v="    "/>
    <x v="16"/>
    <x v="16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2058338911.72"/>
    <n v="2058338911.72"/>
    <n v="2058338911.72"/>
    <n v="2054122114.7"/>
    <n v="2054122114.7"/>
    <n v="2054122114.7"/>
    <n v="2054122114.7"/>
    <s v="202"/>
    <n v="0"/>
    <n v="2058338911.72"/>
    <n v="2054122114.7"/>
    <n v="2054122114.7"/>
    <n v="2054122114.7"/>
    <x v="16"/>
    <s v="   "/>
    <m/>
    <m/>
  </r>
  <r>
    <s v="2023"/>
    <x v="0"/>
    <x v="0"/>
    <x v="5"/>
    <s v="96"/>
    <s v="  "/>
    <x v="6"/>
    <x v="0"/>
    <x v="0"/>
    <s v="U"/>
    <x v="0"/>
    <s v="    "/>
    <x v="76"/>
    <x v="76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3344983.67"/>
    <n v="3344983.67"/>
    <n v="3344983.67"/>
    <n v="7561780.6900000004"/>
    <n v="7561780.6900000004"/>
    <n v="7561780.6900000004"/>
    <n v="7561780.6900000004"/>
    <s v="202"/>
    <n v="0"/>
    <n v="3344983.67"/>
    <n v="7561780.6900000004"/>
    <n v="7561780.6900000004"/>
    <n v="7561780.6900000004"/>
    <x v="76"/>
    <s v="   "/>
    <m/>
    <m/>
  </r>
  <r>
    <s v="2023"/>
    <x v="0"/>
    <x v="0"/>
    <x v="5"/>
    <s v="96"/>
    <s v="  "/>
    <x v="6"/>
    <x v="0"/>
    <x v="0"/>
    <s v="U"/>
    <x v="0"/>
    <s v="    "/>
    <x v="17"/>
    <x v="17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2061683895.3900001"/>
    <n v="2061683895.3900001"/>
    <n v="2061683895.3900001"/>
    <n v="2061683895.3900001"/>
    <n v="2061683895.3900001"/>
    <n v="2061683895.3900001"/>
    <n v="2061683895.3900001"/>
    <s v="202"/>
    <n v="0"/>
    <n v="2061683895.3900001"/>
    <n v="2061683895.3900001"/>
    <n v="2061683895.3900001"/>
    <n v="2061683895.3900001"/>
    <x v="17"/>
    <s v="   "/>
    <m/>
    <m/>
  </r>
  <r>
    <s v="2023"/>
    <x v="0"/>
    <x v="0"/>
    <x v="5"/>
    <s v="96"/>
    <s v="  "/>
    <x v="6"/>
    <x v="0"/>
    <x v="0"/>
    <s v="U"/>
    <x v="0"/>
    <s v="    "/>
    <x v="18"/>
    <x v="18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2075439365.3800001"/>
    <n v="2295590923.6599998"/>
    <n v="2271709709.29"/>
    <n v="2176076839.98"/>
    <n v="2133174574.52"/>
    <n v="2001769826.9100001"/>
    <n v="1888748467.8800001"/>
    <s v="202"/>
    <n v="0"/>
    <n v="2324067195.5"/>
    <n v="2202457222.9899998"/>
    <n v="2064001859.9100001"/>
    <n v="1757952230.03"/>
    <x v="18"/>
    <s v="   "/>
    <m/>
    <m/>
  </r>
  <r>
    <s v="2023"/>
    <x v="0"/>
    <x v="0"/>
    <x v="5"/>
    <s v="96"/>
    <s v="  "/>
    <x v="6"/>
    <x v="0"/>
    <x v="0"/>
    <s v="U"/>
    <x v="0"/>
    <s v="    "/>
    <x v="77"/>
    <x v="77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3327785.79"/>
    <n v="3441319.82"/>
    <n v="3371540.19"/>
    <n v="3314174.2"/>
    <n v="3240434.19"/>
    <n v="3664051.94"/>
    <n v="3630830.95"/>
    <s v="202"/>
    <n v="0"/>
    <n v="7774855.4299999997"/>
    <n v="7792907.6200000001"/>
    <n v="8007366"/>
    <n v="7625593.2800000003"/>
    <x v="77"/>
    <s v="   "/>
    <m/>
    <m/>
  </r>
  <r>
    <s v="2023"/>
    <x v="0"/>
    <x v="0"/>
    <x v="5"/>
    <s v="96"/>
    <s v="  "/>
    <x v="6"/>
    <x v="0"/>
    <x v="0"/>
    <s v="U"/>
    <x v="0"/>
    <s v="    "/>
    <x v="19"/>
    <x v="19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2078767151.1700001"/>
    <n v="2299032243.48"/>
    <n v="2275081249.48"/>
    <n v="2179391014.1799998"/>
    <n v="2136415008.71"/>
    <n v="2005433878.8499999"/>
    <n v="1892379298.8299999"/>
    <s v="202"/>
    <n v="0"/>
    <n v="2331842050.9299998"/>
    <n v="2210250130.6100001"/>
    <n v="2072009225.9100001"/>
    <n v="1765577823.3099999"/>
    <x v="19"/>
    <s v="   "/>
    <m/>
    <m/>
  </r>
  <r>
    <s v="2023"/>
    <x v="0"/>
    <x v="0"/>
    <x v="5"/>
    <s v="96"/>
    <s v="  "/>
    <x v="6"/>
    <x v="0"/>
    <x v="0"/>
    <s v="U"/>
    <x v="0"/>
    <s v="    "/>
    <x v="20"/>
    <x v="20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488777743.01999998"/>
    <n v="488777743.01999998"/>
    <n v="488777743.01999998"/>
    <n v="488777743.01999998"/>
    <n v="488777743.01999998"/>
    <n v="488777743.01999998"/>
    <n v="488777743.01999998"/>
    <s v="202"/>
    <n v="0"/>
    <n v="488777743.01999998"/>
    <n v="488777743.01999998"/>
    <n v="488777743.01999998"/>
    <n v="488777743.01999998"/>
    <x v="20"/>
    <s v="   "/>
    <m/>
    <m/>
  </r>
  <r>
    <s v="2023"/>
    <x v="0"/>
    <x v="0"/>
    <x v="5"/>
    <s v="96"/>
    <s v="  "/>
    <x v="6"/>
    <x v="0"/>
    <x v="0"/>
    <s v="U"/>
    <x v="0"/>
    <s v="    "/>
    <x v="78"/>
    <x v="78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55713.48"/>
    <n v="55713.48"/>
    <n v="55713.48"/>
    <n v="55713.48"/>
    <n v="55713.48"/>
    <n v="55713.48"/>
    <n v="55713.48"/>
    <s v="202"/>
    <n v="0"/>
    <n v="55713.48"/>
    <n v="55713.48"/>
    <n v="55713.48"/>
    <n v="55713.48"/>
    <x v="78"/>
    <s v="   "/>
    <m/>
    <m/>
  </r>
  <r>
    <s v="2023"/>
    <x v="0"/>
    <x v="0"/>
    <x v="5"/>
    <s v="96"/>
    <s v="  "/>
    <x v="6"/>
    <x v="0"/>
    <x v="0"/>
    <s v="U"/>
    <x v="0"/>
    <s v="    "/>
    <x v="21"/>
    <x v="21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488833456.5"/>
    <n v="488833456.5"/>
    <n v="488833456.5"/>
    <n v="488833456.5"/>
    <n v="488833456.5"/>
    <n v="488833456.5"/>
    <n v="488833456.5"/>
    <s v="202"/>
    <n v="0"/>
    <n v="488833456.5"/>
    <n v="488833456.5"/>
    <n v="488833456.5"/>
    <n v="488833456.5"/>
    <x v="21"/>
    <s v="   "/>
    <m/>
    <m/>
  </r>
  <r>
    <s v="2023"/>
    <x v="0"/>
    <x v="0"/>
    <x v="5"/>
    <s v="96"/>
    <s v="  "/>
    <x v="6"/>
    <x v="0"/>
    <x v="0"/>
    <s v="U"/>
    <x v="0"/>
    <s v="    "/>
    <x v="22"/>
    <x v="22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426319358.11000001"/>
    <n v="380974664.10000002"/>
    <n v="368068432.48000002"/>
    <n v="342858386.41000003"/>
    <n v="328249056.72000003"/>
    <n v="355325291.89999998"/>
    <n v="396734729.38"/>
    <s v="202"/>
    <n v="0"/>
    <n v="384349514.98000002"/>
    <n v="355437257"/>
    <n v="340301680.48000002"/>
    <n v="423717779.19"/>
    <x v="22"/>
    <s v="   "/>
    <m/>
    <m/>
  </r>
  <r>
    <s v="2023"/>
    <x v="0"/>
    <x v="0"/>
    <x v="5"/>
    <s v="96"/>
    <s v="  "/>
    <x v="6"/>
    <x v="0"/>
    <x v="0"/>
    <s v="U"/>
    <x v="0"/>
    <s v="    "/>
    <x v="79"/>
    <x v="79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49623.35"/>
    <n v="47834.97"/>
    <n v="44191.93"/>
    <n v="47604.56"/>
    <n v="55819.49"/>
    <n v="43999.88"/>
    <n v="127120.88"/>
    <s v="202"/>
    <n v="0"/>
    <n v="46919.29"/>
    <n v="54422.45"/>
    <n v="51596.71"/>
    <n v="144843.46"/>
    <x v="79"/>
    <s v="   "/>
    <m/>
    <m/>
  </r>
  <r>
    <s v="2023"/>
    <x v="0"/>
    <x v="0"/>
    <x v="5"/>
    <s v="96"/>
    <s v="  "/>
    <x v="6"/>
    <x v="0"/>
    <x v="0"/>
    <s v="U"/>
    <x v="0"/>
    <s v="    "/>
    <x v="23"/>
    <x v="23"/>
    <x v="0"/>
    <s v="ERIN.E.STARK@USACE.ARMY.MIL                       "/>
    <x v="17"/>
    <x v="0"/>
    <s v="2023-11-14"/>
    <x v="3"/>
    <x v="3"/>
    <x v="0"/>
    <x v="17"/>
    <x v="0"/>
    <x v="5"/>
    <x v="5"/>
    <s v="ERIN STARK / ERIN.E.STARK@USACE.ARMY.MIL"/>
    <n v="426368981.45999998"/>
    <n v="381022499.06999999"/>
    <n v="368112624.41000003"/>
    <n v="342905990.97000003"/>
    <n v="328304876.20999998"/>
    <n v="355369291.77999997"/>
    <n v="396861850.25999999"/>
    <s v="202"/>
    <n v="0"/>
    <n v="384396434.26999998"/>
    <n v="355491679.44999999"/>
    <n v="340353277.19"/>
    <n v="423862622.64999998"/>
    <x v="23"/>
    <s v="   "/>
    <m/>
    <m/>
  </r>
  <r>
    <s v="2023"/>
    <x v="0"/>
    <x v="0"/>
    <x v="6"/>
    <s v="96"/>
    <s v="  "/>
    <x v="7"/>
    <x v="0"/>
    <x v="0"/>
    <s v="U"/>
    <x v="0"/>
    <s v="    "/>
    <x v="0"/>
    <x v="0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1743400142.4100001"/>
    <n v="1743400142.4100001"/>
    <n v="1743400142.4100001"/>
    <n v="1743400142.4100001"/>
    <n v="1743400142.4100001"/>
    <n v="1743400142.4100001"/>
    <n v="1743400142.4100001"/>
    <s v="202"/>
    <n v="0"/>
    <n v="1743400142.4100001"/>
    <n v="1743400142.4100001"/>
    <n v="1743400142.4100001"/>
    <n v="1743400142.4100001"/>
    <x v="0"/>
    <s v="   "/>
    <m/>
    <m/>
  </r>
  <r>
    <s v="2023"/>
    <x v="0"/>
    <x v="0"/>
    <x v="6"/>
    <s v="96"/>
    <s v="  "/>
    <x v="7"/>
    <x v="0"/>
    <x v="0"/>
    <s v="U"/>
    <x v="0"/>
    <s v="    "/>
    <x v="1"/>
    <x v="1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14241858.18"/>
    <n v="63865439.939999998"/>
    <n v="75950338.290000007"/>
    <n v="76648724.950000003"/>
    <n v="77268954.340000004"/>
    <n v="77835977.180000007"/>
    <n v="77756303.349999994"/>
    <s v="202"/>
    <n v="0"/>
    <n v="38134293.829999998"/>
    <n v="76223417.700000003"/>
    <n v="77663470.079999998"/>
    <n v="80536211.920000002"/>
    <x v="1"/>
    <s v="   "/>
    <m/>
    <m/>
  </r>
  <r>
    <s v="2023"/>
    <x v="0"/>
    <x v="0"/>
    <x v="6"/>
    <s v="96"/>
    <s v="  "/>
    <x v="7"/>
    <x v="0"/>
    <x v="0"/>
    <s v="U"/>
    <x v="0"/>
    <s v="    "/>
    <x v="50"/>
    <x v="50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4422.67"/>
    <n v="6073.92"/>
    <n v="10448.61"/>
    <n v="25690.58"/>
    <n v="26412.36"/>
    <n v="28410.720000000001"/>
    <n v="29521.17"/>
    <s v="202"/>
    <n v="0"/>
    <n v="5447.31"/>
    <n v="23119.06"/>
    <n v="27378.37"/>
    <n v="29824.9"/>
    <x v="50"/>
    <s v="   "/>
    <m/>
    <m/>
  </r>
  <r>
    <s v="2023"/>
    <x v="0"/>
    <x v="0"/>
    <x v="6"/>
    <s v="96"/>
    <s v="  "/>
    <x v="7"/>
    <x v="0"/>
    <x v="0"/>
    <s v="U"/>
    <x v="0"/>
    <s v="    "/>
    <x v="2"/>
    <x v="2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97457501.640000001"/>
    <n v="47833919.880000003"/>
    <n v="35749021.530000001"/>
    <n v="35050634.869999997"/>
    <n v="34430405.479999997"/>
    <n v="33863382.640000001"/>
    <n v="33943056.469999999"/>
    <s v="202"/>
    <n v="0"/>
    <n v="73565065.989999995"/>
    <n v="35475942.119999997"/>
    <n v="34035889.740000002"/>
    <n v="0"/>
    <x v="2"/>
    <s v="   "/>
    <m/>
    <m/>
  </r>
  <r>
    <s v="2023"/>
    <x v="0"/>
    <x v="0"/>
    <x v="6"/>
    <s v="96"/>
    <s v="  "/>
    <x v="7"/>
    <x v="0"/>
    <x v="0"/>
    <s v="U"/>
    <x v="0"/>
    <s v="    "/>
    <x v="3"/>
    <x v="3"/>
    <x v="0"/>
    <s v="ZACHARY.D.JOHNSON@USACE.ARMY.MIL                  "/>
    <x v="18"/>
    <x v="0"/>
    <s v="2023-11-14"/>
    <x v="0"/>
    <x v="0"/>
    <x v="1"/>
    <x v="18"/>
    <x v="0"/>
    <x v="6"/>
    <x v="6"/>
    <s v="ZACHARY JOHNSON / ZACHARY.D.JOHNSON@USACE.ARMY.MIL"/>
    <n v="1855103924.9000001"/>
    <n v="1855105576.1500001"/>
    <n v="1855109950.8399999"/>
    <n v="1855125192.8099999"/>
    <n v="1855125914.5899999"/>
    <n v="1855127912.95"/>
    <n v="1855129023.4000001"/>
    <s v="202"/>
    <n v="0"/>
    <n v="1855104949.54"/>
    <n v="1855122621.29"/>
    <n v="1855126880.5999999"/>
    <n v="1823966179.23"/>
    <x v="3"/>
    <s v="   "/>
    <m/>
    <m/>
  </r>
  <r>
    <s v="2023"/>
    <x v="0"/>
    <x v="0"/>
    <x v="6"/>
    <s v="96"/>
    <s v="  "/>
    <x v="7"/>
    <x v="0"/>
    <x v="0"/>
    <s v="U"/>
    <x v="0"/>
    <s v="    "/>
    <x v="36"/>
    <x v="36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35000000"/>
    <n v="554200000"/>
    <n v="554200000"/>
    <n v="554200000"/>
    <n v="554200000"/>
    <n v="554200000"/>
    <n v="554200000"/>
    <s v="202"/>
    <n v="0"/>
    <n v="554200000"/>
    <n v="554200000"/>
    <n v="554200000"/>
    <n v="554200000"/>
    <x v="36"/>
    <s v="   "/>
    <m/>
    <m/>
  </r>
  <r>
    <s v="2023"/>
    <x v="0"/>
    <x v="0"/>
    <x v="6"/>
    <s v="96"/>
    <s v="  "/>
    <x v="7"/>
    <x v="0"/>
    <x v="0"/>
    <s v="U"/>
    <x v="0"/>
    <s v="    "/>
    <x v="49"/>
    <x v="49"/>
    <x v="0"/>
    <s v="ZJOHNS09                                          "/>
    <x v="18"/>
    <x v="0"/>
    <s v="2023-11-14"/>
    <x v="0"/>
    <x v="0"/>
    <x v="0"/>
    <x v="18"/>
    <x v="0"/>
    <x v="6"/>
    <x v="6"/>
    <s v="ZACHARY JOHNSON / ZACHARY.D.JOHNSON@USACE.ARMY.MIL"/>
    <n v="-276150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6"/>
    <s v="96"/>
    <s v="  "/>
    <x v="7"/>
    <x v="0"/>
    <x v="0"/>
    <s v="U"/>
    <x v="0"/>
    <s v="    "/>
    <x v="37"/>
    <x v="37"/>
    <x v="0"/>
    <s v="ZACHARY.D.JOHNSON@USACE.ARMY.MIL                  "/>
    <x v="18"/>
    <x v="0"/>
    <s v="2023-11-14"/>
    <x v="0"/>
    <x v="0"/>
    <x v="1"/>
    <x v="18"/>
    <x v="0"/>
    <x v="6"/>
    <x v="6"/>
    <s v="ZACHARY JOHNSON / ZACHARY.D.JOHNSON@USACE.ARMY.MIL"/>
    <n v="7385000"/>
    <n v="554200000"/>
    <n v="554200000"/>
    <n v="554200000"/>
    <n v="554200000"/>
    <n v="554200000"/>
    <n v="554200000"/>
    <s v="202"/>
    <n v="0"/>
    <n v="554200000"/>
    <n v="554200000"/>
    <n v="554200000"/>
    <n v="554200000"/>
    <x v="37"/>
    <s v="   "/>
    <m/>
    <m/>
  </r>
  <r>
    <s v="2023"/>
    <x v="0"/>
    <x v="0"/>
    <x v="6"/>
    <s v="96"/>
    <s v="  "/>
    <x v="7"/>
    <x v="0"/>
    <x v="0"/>
    <s v="U"/>
    <x v="0"/>
    <s v="    "/>
    <x v="62"/>
    <x v="62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22382664.43"/>
    <n v="354872471.88999999"/>
    <n v="361519024.81999999"/>
    <n v="413528992.06"/>
    <n v="492977755.69999999"/>
    <n v="579445114.16999996"/>
    <n v="675864825.76999998"/>
    <s v="202"/>
    <n v="0"/>
    <n v="241634458.97999999"/>
    <n v="372171002.68000001"/>
    <n v="540625054.91999996"/>
    <n v="1068644968.85"/>
    <x v="62"/>
    <s v="   "/>
    <m/>
    <m/>
  </r>
  <r>
    <s v="2023"/>
    <x v="0"/>
    <x v="0"/>
    <x v="6"/>
    <s v="96"/>
    <s v="  "/>
    <x v="7"/>
    <x v="0"/>
    <x v="0"/>
    <s v="U"/>
    <x v="0"/>
    <s v="    "/>
    <x v="63"/>
    <x v="63"/>
    <x v="0"/>
    <s v="ZACHARY.D.JOHNSON@USACE.ARMY.MIL                  "/>
    <x v="18"/>
    <x v="0"/>
    <s v="2023-11-14"/>
    <x v="0"/>
    <x v="0"/>
    <x v="0"/>
    <x v="18"/>
    <x v="0"/>
    <x v="6"/>
    <x v="6"/>
    <s v="ZACHARY JOHNSON / ZACHARY.D.JOHNSON@USACE.ARMY.MIL"/>
    <n v="283195451.19"/>
    <n v="-63037733.890000001"/>
    <n v="787998366.40999997"/>
    <n v="1979666455.0799999"/>
    <n v="1849879223.5999999"/>
    <n v="2218570077.4899998"/>
    <n v="2579504748.4299998"/>
    <s v="202"/>
    <n v="0"/>
    <n v="78257429.879999995"/>
    <n v="1416869416.27"/>
    <n v="1822661393.6199999"/>
    <n v="2206015242.5700002"/>
    <x v="63"/>
    <s v="   "/>
    <m/>
    <m/>
  </r>
  <r>
    <s v="2023"/>
    <x v="0"/>
    <x v="0"/>
    <x v="6"/>
    <s v="96"/>
    <s v="  "/>
    <x v="7"/>
    <x v="0"/>
    <x v="0"/>
    <s v="U"/>
    <x v="0"/>
    <s v="    "/>
    <x v="64"/>
    <x v="64"/>
    <x v="0"/>
    <s v="ZJOHNS09                                          "/>
    <x v="18"/>
    <x v="0"/>
    <s v="2023-11-14"/>
    <x v="0"/>
    <x v="0"/>
    <x v="0"/>
    <x v="18"/>
    <x v="0"/>
    <x v="6"/>
    <x v="6"/>
    <s v="ZACHARY JOHNSON / ZACHARY.D.JOHNSON@USACE.ARMY.MIL"/>
    <n v="883537884.38"/>
    <n v="897281261"/>
    <n v="39598607.770000003"/>
    <n v="0"/>
    <n v="0"/>
    <n v="0"/>
    <n v="0"/>
    <s v="202"/>
    <n v="0"/>
    <n v="869224111.13999999"/>
    <n v="0"/>
    <n v="0"/>
    <n v="0"/>
    <x v="64"/>
    <s v="   "/>
    <m/>
    <m/>
  </r>
  <r>
    <s v="2023"/>
    <x v="0"/>
    <x v="0"/>
    <x v="6"/>
    <s v="96"/>
    <s v="  "/>
    <x v="7"/>
    <x v="0"/>
    <x v="0"/>
    <s v="U"/>
    <x v="0"/>
    <s v="    "/>
    <x v="65"/>
    <x v="65"/>
    <x v="0"/>
    <s v="ZACHARY.D.JOHNSON@USACE.ARMY.MIL                  "/>
    <x v="18"/>
    <x v="0"/>
    <s v="2023-11-14"/>
    <x v="0"/>
    <x v="0"/>
    <x v="1"/>
    <x v="18"/>
    <x v="0"/>
    <x v="6"/>
    <x v="6"/>
    <s v="ZACHARY JOHNSON / ZACHARY.D.JOHNSON@USACE.ARMY.MIL"/>
    <n v="1189116000"/>
    <n v="1189115999"/>
    <n v="1189115999"/>
    <n v="2393195447.1399999"/>
    <n v="2342856979.3000002"/>
    <n v="2798015191.6599998"/>
    <n v="3255369574.1999998"/>
    <s v="202"/>
    <n v="0"/>
    <n v="1189116000"/>
    <n v="1789040418.95"/>
    <n v="2363286448.54"/>
    <n v="3274660211.4200001"/>
    <x v="65"/>
    <s v="   "/>
    <m/>
    <m/>
  </r>
  <r>
    <s v="2023"/>
    <x v="0"/>
    <x v="0"/>
    <x v="6"/>
    <s v="96"/>
    <s v="  "/>
    <x v="7"/>
    <x v="0"/>
    <x v="0"/>
    <s v="U"/>
    <x v="0"/>
    <s v="    "/>
    <x v="38"/>
    <x v="38"/>
    <x v="0"/>
    <s v="ZACHARY.D.JOHNSON@USACE.ARMY.MIL                  "/>
    <x v="18"/>
    <x v="0"/>
    <s v="2023-11-14"/>
    <x v="0"/>
    <x v="0"/>
    <x v="1"/>
    <x v="18"/>
    <x v="0"/>
    <x v="6"/>
    <x v="6"/>
    <s v="ZACHARY JOHNSON / ZACHARY.D.JOHNSON@USACE.ARMY.MIL"/>
    <n v="1196501000"/>
    <n v="1743315999"/>
    <n v="1743315999"/>
    <n v="2947395447.1399999"/>
    <n v="2897056979.3000002"/>
    <n v="3352215191.6599998"/>
    <n v="3809569574.1999998"/>
    <s v="202"/>
    <n v="0"/>
    <n v="1743316000"/>
    <n v="2343240418.9499998"/>
    <n v="2917486448.54"/>
    <n v="3828860211.4200001"/>
    <x v="38"/>
    <s v="   "/>
    <m/>
    <m/>
  </r>
  <r>
    <s v="2023"/>
    <x v="0"/>
    <x v="0"/>
    <x v="6"/>
    <s v="96"/>
    <s v="  "/>
    <x v="7"/>
    <x v="0"/>
    <x v="0"/>
    <s v="U"/>
    <x v="0"/>
    <s v="    "/>
    <x v="4"/>
    <x v="4"/>
    <x v="0"/>
    <s v="ZACHARY.D.JOHNSON@USACE.ARMY.MIL                  "/>
    <x v="18"/>
    <x v="0"/>
    <s v="2023-11-14"/>
    <x v="0"/>
    <x v="0"/>
    <x v="1"/>
    <x v="18"/>
    <x v="0"/>
    <x v="6"/>
    <x v="6"/>
    <s v="ZACHARY JOHNSON / ZACHARY.D.JOHNSON@USACE.ARMY.MIL"/>
    <n v="3051604924.9000001"/>
    <n v="3598421575.1500001"/>
    <n v="3598425949.8400002"/>
    <n v="4802520639.9499998"/>
    <n v="4752182893.8900003"/>
    <n v="5207343104.6099997"/>
    <n v="5664698597.6000004"/>
    <s v="202"/>
    <n v="0"/>
    <n v="3598420949.54"/>
    <n v="4198363040.2399998"/>
    <n v="4772613329.1400003"/>
    <n v="5652826390.6499996"/>
    <x v="4"/>
    <s v="   "/>
    <m/>
    <m/>
  </r>
  <r>
    <s v="2023"/>
    <x v="0"/>
    <x v="0"/>
    <x v="6"/>
    <s v="96"/>
    <s v="  "/>
    <x v="7"/>
    <x v="0"/>
    <x v="0"/>
    <s v="U"/>
    <x v="0"/>
    <s v="    "/>
    <x v="39"/>
    <x v="39"/>
    <x v="0"/>
    <s v="ZACHARY.D.JOHNSON@USACE.ARMY.MIL                  "/>
    <x v="18"/>
    <x v="0"/>
    <s v="2023-11-14"/>
    <x v="1"/>
    <x v="1"/>
    <x v="0"/>
    <x v="18"/>
    <x v="0"/>
    <x v="6"/>
    <x v="6"/>
    <s v="ZACHARY JOHNSON / ZACHARY.D.JOHNSON@USACE.ARMY.MIL"/>
    <n v="32423457.690000001"/>
    <n v="60238791.009999998"/>
    <n v="78773060.379999995"/>
    <n v="116805972.40000001"/>
    <n v="129366129.63"/>
    <n v="187041826.05000001"/>
    <n v="286967945.66000003"/>
    <s v="202"/>
    <n v="0"/>
    <n v="46270681.710000001"/>
    <n v="89904744.180000007"/>
    <n v="161635145.86000001"/>
    <n v="442029321.29000002"/>
    <x v="39"/>
    <s v="   "/>
    <m/>
    <m/>
  </r>
  <r>
    <s v="2023"/>
    <x v="0"/>
    <x v="0"/>
    <x v="6"/>
    <s v="96"/>
    <s v="  "/>
    <x v="7"/>
    <x v="0"/>
    <x v="0"/>
    <s v="U"/>
    <x v="0"/>
    <s v="    "/>
    <x v="40"/>
    <x v="40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32423457.690000001"/>
    <n v="60238791.009999998"/>
    <n v="78773060.379999995"/>
    <n v="116805972.40000001"/>
    <n v="129366129.63"/>
    <n v="187041826.05000001"/>
    <n v="286967945.66000003"/>
    <s v="202"/>
    <n v="0"/>
    <n v="46270681.710000001"/>
    <n v="89904744.180000007"/>
    <n v="161635145.86000001"/>
    <n v="442029321.29000002"/>
    <x v="40"/>
    <s v="   "/>
    <m/>
    <m/>
  </r>
  <r>
    <s v="2023"/>
    <x v="0"/>
    <x v="0"/>
    <x v="6"/>
    <s v="96"/>
    <s v="  "/>
    <x v="7"/>
    <x v="0"/>
    <x v="0"/>
    <s v="U"/>
    <x v="0"/>
    <s v="    "/>
    <x v="66"/>
    <x v="66"/>
    <x v="0"/>
    <s v="ZACHARY.D.JOHNSON@USACE.ARMY.MIL                  "/>
    <x v="18"/>
    <x v="0"/>
    <s v="2023-11-14"/>
    <x v="1"/>
    <x v="1"/>
    <x v="0"/>
    <x v="18"/>
    <x v="0"/>
    <x v="6"/>
    <x v="6"/>
    <s v="ZACHARY JOHNSON / ZACHARY.D.JOHNSON@USACE.ARMY.MIL"/>
    <n v="163722843.91"/>
    <n v="172750368.31999999"/>
    <n v="1119065197.1099999"/>
    <n v="2250530325.5799999"/>
    <n v="2287816150.5300002"/>
    <n v="2353148558.3600001"/>
    <n v="2430473673.6900001"/>
    <s v="202"/>
    <n v="0"/>
    <n v="170284803.88999999"/>
    <n v="1117898316.8499999"/>
    <n v="2326802866.5"/>
    <n v="2444020788.1599998"/>
    <x v="66"/>
    <s v="   "/>
    <m/>
    <m/>
  </r>
  <r>
    <s v="2023"/>
    <x v="0"/>
    <x v="0"/>
    <x v="6"/>
    <s v="96"/>
    <s v="  "/>
    <x v="7"/>
    <x v="0"/>
    <x v="0"/>
    <s v="U"/>
    <x v="0"/>
    <s v="    "/>
    <x v="67"/>
    <x v="67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163722843.91"/>
    <n v="172750368.31999999"/>
    <n v="1119065197.1099999"/>
    <n v="2250530325.5799999"/>
    <n v="2287816150.5300002"/>
    <n v="2353148558.3600001"/>
    <n v="2430473673.6900001"/>
    <s v="202"/>
    <n v="0"/>
    <n v="170284803.88999999"/>
    <n v="1117898316.8499999"/>
    <n v="2326802866.5"/>
    <n v="2444020788.1599998"/>
    <x v="67"/>
    <s v="   "/>
    <m/>
    <m/>
  </r>
  <r>
    <s v="2023"/>
    <x v="0"/>
    <x v="0"/>
    <x v="6"/>
    <s v="96"/>
    <s v="  "/>
    <x v="7"/>
    <x v="0"/>
    <x v="0"/>
    <s v="U"/>
    <x v="0"/>
    <s v="    "/>
    <x v="41"/>
    <x v="41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196146301.59999999"/>
    <n v="232989159.33000001"/>
    <n v="1197838257.49"/>
    <n v="2367336297.98"/>
    <n v="2417182280.1599998"/>
    <n v="2540190384.4099998"/>
    <n v="2717441619.3499999"/>
    <s v="202"/>
    <n v="0"/>
    <n v="216555485.59999999"/>
    <n v="1207803061.03"/>
    <n v="2488438012.3600001"/>
    <n v="2886050109.4499998"/>
    <x v="41"/>
    <s v="   "/>
    <m/>
    <m/>
  </r>
  <r>
    <s v="2023"/>
    <x v="0"/>
    <x v="0"/>
    <x v="6"/>
    <s v="96"/>
    <s v="  "/>
    <x v="7"/>
    <x v="0"/>
    <x v="0"/>
    <s v="U"/>
    <x v="0"/>
    <s v="    "/>
    <x v="42"/>
    <x v="42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196146301.59999999"/>
    <n v="232989159.33000001"/>
    <n v="1197838257.49"/>
    <n v="2367336297.98"/>
    <n v="2417182280.1599998"/>
    <n v="2540190384.4099998"/>
    <n v="2717441619.3499999"/>
    <s v="202"/>
    <n v="0"/>
    <n v="216555485.59999999"/>
    <n v="1207803061.03"/>
    <n v="2488438012.3600001"/>
    <n v="2886050109.4499998"/>
    <x v="42"/>
    <s v="   "/>
    <m/>
    <m/>
  </r>
  <r>
    <s v="2023"/>
    <x v="0"/>
    <x v="0"/>
    <x v="6"/>
    <s v="96"/>
    <s v="  "/>
    <x v="7"/>
    <x v="0"/>
    <x v="0"/>
    <s v="U"/>
    <x v="0"/>
    <s v="    "/>
    <x v="5"/>
    <x v="5"/>
    <x v="0"/>
    <s v="ZACHARY.D.JOHNSON@USACE.ARMY.MIL                  "/>
    <x v="18"/>
    <x v="0"/>
    <s v="2023-11-14"/>
    <x v="1"/>
    <x v="1"/>
    <x v="0"/>
    <x v="18"/>
    <x v="0"/>
    <x v="6"/>
    <x v="6"/>
    <s v="ZACHARY JOHNSON / ZACHARY.D.JOHNSON@USACE.ARMY.MIL"/>
    <n v="1874463237.28"/>
    <n v="2420317234.9400001"/>
    <n v="2325240063.0500002"/>
    <n v="2400133707.0999999"/>
    <n v="2300570208.25"/>
    <n v="2633289337.5599999"/>
    <n v="2913313921.7800002"/>
    <s v="202"/>
    <n v="0"/>
    <n v="1896482286.8099999"/>
    <n v="2955084037.0900002"/>
    <n v="2250139427.04"/>
    <n v="2766776281.1999998"/>
    <x v="5"/>
    <s v="   "/>
    <m/>
    <m/>
  </r>
  <r>
    <s v="2023"/>
    <x v="0"/>
    <x v="0"/>
    <x v="6"/>
    <s v="96"/>
    <s v="  "/>
    <x v="7"/>
    <x v="0"/>
    <x v="0"/>
    <s v="U"/>
    <x v="0"/>
    <s v="    "/>
    <x v="6"/>
    <x v="6"/>
    <x v="0"/>
    <s v="ZACHARY.D.JOHNSON@USACE.ARMY.MIL                  "/>
    <x v="18"/>
    <x v="0"/>
    <s v="2023-11-14"/>
    <x v="1"/>
    <x v="1"/>
    <x v="0"/>
    <x v="18"/>
    <x v="0"/>
    <x v="6"/>
    <x v="6"/>
    <s v="ZACHARY JOHNSON / ZACHARY.D.JOHNSON@USACE.ARMY.MIL"/>
    <n v="980995386.01999998"/>
    <n v="945115180.88"/>
    <n v="75347629.299999997"/>
    <n v="35050634.869999997"/>
    <n v="34430405.479999997"/>
    <n v="33863382.640000001"/>
    <n v="33943056.469999999"/>
    <s v="202"/>
    <n v="0"/>
    <n v="942789177.13"/>
    <n v="35475942.119999997"/>
    <n v="34035889.740000002"/>
    <n v="0"/>
    <x v="6"/>
    <s v="   "/>
    <m/>
    <m/>
  </r>
  <r>
    <s v="2023"/>
    <x v="0"/>
    <x v="0"/>
    <x v="6"/>
    <s v="96"/>
    <s v="  "/>
    <x v="7"/>
    <x v="0"/>
    <x v="0"/>
    <s v="U"/>
    <x v="0"/>
    <s v="    "/>
    <x v="43"/>
    <x v="43"/>
    <x v="0"/>
    <s v="ZJOHNS09                                          "/>
    <x v="18"/>
    <x v="0"/>
    <s v="2023-11-14"/>
    <x v="1"/>
    <x v="1"/>
    <x v="0"/>
    <x v="18"/>
    <x v="0"/>
    <x v="6"/>
    <x v="6"/>
    <s v="ZACHARY JOHNSON / ZACHARY.D.JOHNSON@USACE.ARMY.MIL"/>
    <n v="0"/>
    <n v="0"/>
    <n v="0"/>
    <n v="0"/>
    <n v="0"/>
    <n v="0"/>
    <n v="0"/>
    <s v="202"/>
    <n v="0"/>
    <n v="542594000"/>
    <n v="0"/>
    <n v="0"/>
    <n v="0"/>
    <x v="43"/>
    <s v="   "/>
    <m/>
    <m/>
  </r>
  <r>
    <s v="2023"/>
    <x v="0"/>
    <x v="0"/>
    <x v="6"/>
    <s v="96"/>
    <s v="  "/>
    <x v="7"/>
    <x v="0"/>
    <x v="0"/>
    <s v="U"/>
    <x v="0"/>
    <s v="    "/>
    <x v="7"/>
    <x v="7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2855458623.3000002"/>
    <n v="3365432415.8200002"/>
    <n v="2400587692.3499999"/>
    <n v="2435184341.9699998"/>
    <n v="2335000613.73"/>
    <n v="2667152720.1999998"/>
    <n v="2947256978.25"/>
    <s v="202"/>
    <n v="0"/>
    <n v="3381865463.9400001"/>
    <n v="2990559979.21"/>
    <n v="2284175316.7800002"/>
    <n v="2766776281.1999998"/>
    <x v="7"/>
    <s v="   "/>
    <m/>
    <m/>
  </r>
  <r>
    <s v="2023"/>
    <x v="0"/>
    <x v="0"/>
    <x v="6"/>
    <s v="96"/>
    <s v="  "/>
    <x v="7"/>
    <x v="0"/>
    <x v="0"/>
    <s v="U"/>
    <x v="0"/>
    <s v="    "/>
    <x v="8"/>
    <x v="8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2855458623.3000002"/>
    <n v="3365432415.8200002"/>
    <n v="2400587692.3499999"/>
    <n v="2435184341.9699998"/>
    <n v="2335000613.73"/>
    <n v="2667152720.1999998"/>
    <n v="2947256978.25"/>
    <s v="202"/>
    <n v="0"/>
    <n v="3381865463.9400001"/>
    <n v="2990559979.21"/>
    <n v="2284175316.7800002"/>
    <n v="2766776281.1999998"/>
    <x v="8"/>
    <s v="   "/>
    <m/>
    <m/>
  </r>
  <r>
    <s v="2023"/>
    <x v="0"/>
    <x v="0"/>
    <x v="6"/>
    <s v="96"/>
    <s v="  "/>
    <x v="7"/>
    <x v="0"/>
    <x v="0"/>
    <s v="U"/>
    <x v="0"/>
    <s v="    "/>
    <x v="9"/>
    <x v="9"/>
    <x v="0"/>
    <s v="ZACHARY.D.JOHNSON@USACE.ARMY.MIL                  "/>
    <x v="18"/>
    <x v="0"/>
    <s v="2023-11-14"/>
    <x v="1"/>
    <x v="1"/>
    <x v="1"/>
    <x v="18"/>
    <x v="0"/>
    <x v="6"/>
    <x v="6"/>
    <s v="ZACHARY JOHNSON / ZACHARY.D.JOHNSON@USACE.ARMY.MIL"/>
    <n v="3051604924.9000001"/>
    <n v="3598421575.1500001"/>
    <n v="3598425949.8400002"/>
    <n v="4802520639.9499998"/>
    <n v="4752182893.8900003"/>
    <n v="5207343104.6099997"/>
    <n v="5664698597.6000004"/>
    <s v="202"/>
    <n v="0"/>
    <n v="3598420949.54"/>
    <n v="4198363040.2399998"/>
    <n v="4772613329.1400003"/>
    <n v="5652826390.6499996"/>
    <x v="9"/>
    <s v="   "/>
    <m/>
    <m/>
  </r>
  <r>
    <s v="2023"/>
    <x v="0"/>
    <x v="0"/>
    <x v="6"/>
    <s v="96"/>
    <s v="  "/>
    <x v="7"/>
    <x v="0"/>
    <x v="0"/>
    <s v="U"/>
    <x v="0"/>
    <s v="    "/>
    <x v="10"/>
    <x v="10"/>
    <x v="0"/>
    <s v="ZACHARY.D.JOHNSON@USACE.ARMY.MIL                  "/>
    <x v="18"/>
    <x v="0"/>
    <s v="2023-11-14"/>
    <x v="1"/>
    <x v="1"/>
    <x v="0"/>
    <x v="18"/>
    <x v="0"/>
    <x v="6"/>
    <x v="6"/>
    <s v="ZACHARY JOHNSON / ZACHARY.D.JOHNSON@USACE.ARMY.MIL"/>
    <n v="1874463237.28"/>
    <n v="2420317234.9400001"/>
    <n v="2325240063.0500002"/>
    <n v="2400133707.0999999"/>
    <n v="2300570208.25"/>
    <n v="2633289337.5599999"/>
    <n v="2913313921.7800002"/>
    <s v="202"/>
    <n v="0"/>
    <n v="2439076286.8099999"/>
    <n v="2955084037.0900002"/>
    <n v="2250139427.04"/>
    <n v="2766776281.1999998"/>
    <x v="10"/>
    <s v="   "/>
    <m/>
    <m/>
  </r>
  <r>
    <s v="2023"/>
    <x v="0"/>
    <x v="0"/>
    <x v="6"/>
    <s v="96"/>
    <s v="  "/>
    <x v="7"/>
    <x v="0"/>
    <x v="0"/>
    <s v="U"/>
    <x v="0"/>
    <s v="    "/>
    <x v="11"/>
    <x v="11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889736501.99000001"/>
    <n v="889736501.99000001"/>
    <n v="889736501.99000001"/>
    <n v="889736501.99000001"/>
    <n v="889736501.99000001"/>
    <n v="889736501.99000001"/>
    <n v="889736501.99000001"/>
    <s v="202"/>
    <n v="0"/>
    <n v="889736501.99000001"/>
    <n v="889736501.99000001"/>
    <n v="889736501.99000001"/>
    <n v="889736501.99000001"/>
    <x v="11"/>
    <s v="   "/>
    <m/>
    <m/>
  </r>
  <r>
    <s v="2023"/>
    <x v="0"/>
    <x v="0"/>
    <x v="6"/>
    <s v="96"/>
    <s v="  "/>
    <x v="7"/>
    <x v="0"/>
    <x v="0"/>
    <s v="U"/>
    <x v="0"/>
    <s v="    "/>
    <x v="44"/>
    <x v="44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196146301.59999999"/>
    <n v="232989159.33000001"/>
    <n v="1197838257.49"/>
    <n v="2367336297.98"/>
    <n v="2417182280.1599998"/>
    <n v="2540190384.4099998"/>
    <n v="2717441619.3499999"/>
    <s v="202"/>
    <n v="0"/>
    <n v="216555485.59999999"/>
    <n v="1207803061.03"/>
    <n v="2488438012.3600001"/>
    <n v="2886050109.4499998"/>
    <x v="44"/>
    <s v="   "/>
    <m/>
    <m/>
  </r>
  <r>
    <s v="2023"/>
    <x v="0"/>
    <x v="0"/>
    <x v="6"/>
    <s v="96"/>
    <s v="  "/>
    <x v="7"/>
    <x v="0"/>
    <x v="0"/>
    <s v="U"/>
    <x v="0"/>
    <s v="    "/>
    <x v="31"/>
    <x v="31"/>
    <x v="0"/>
    <s v="ZACHARY.D.JOHNSON@USACE.ARMY.MIL                  "/>
    <x v="18"/>
    <x v="0"/>
    <s v="2023-11-14"/>
    <x v="2"/>
    <x v="2"/>
    <x v="1"/>
    <x v="18"/>
    <x v="0"/>
    <x v="6"/>
    <x v="6"/>
    <s v="ZACHARY JOHNSON / ZACHARY.D.JOHNSON@USACE.ARMY.MIL"/>
    <n v="-201190329.13999999"/>
    <n v="-514259898.69"/>
    <n v="-541504008.84000003"/>
    <n v="-682508267.30999994"/>
    <n v="-799271723.57000005"/>
    <n v="-988138650.22000003"/>
    <n v="-1202172918.5999999"/>
    <s v="202"/>
    <n v="0"/>
    <n v="-463452662.47000003"/>
    <n v="-613502842.65999997"/>
    <n v="-870876480.71000004"/>
    <n v="-1474071361.6300001"/>
    <x v="31"/>
    <s v="   "/>
    <m/>
    <m/>
  </r>
  <r>
    <s v="2023"/>
    <x v="0"/>
    <x v="0"/>
    <x v="6"/>
    <s v="96"/>
    <s v="  "/>
    <x v="7"/>
    <x v="0"/>
    <x v="0"/>
    <s v="U"/>
    <x v="0"/>
    <s v="    "/>
    <x v="12"/>
    <x v="12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-14241858.18"/>
    <n v="-63865439.939999998"/>
    <n v="-75950338.290000007"/>
    <n v="-76648724.950000003"/>
    <n v="-77268954.340000004"/>
    <n v="-77835977.180000007"/>
    <n v="-77756303.349999994"/>
    <s v="202"/>
    <n v="0"/>
    <n v="-38134293.829999998"/>
    <n v="-76223417.700000003"/>
    <n v="-77663470.079999998"/>
    <n v="-80536211.920000002"/>
    <x v="12"/>
    <s v="   "/>
    <m/>
    <m/>
  </r>
  <r>
    <s v="2023"/>
    <x v="0"/>
    <x v="0"/>
    <x v="6"/>
    <s v="96"/>
    <s v="  "/>
    <x v="7"/>
    <x v="0"/>
    <x v="0"/>
    <s v="U"/>
    <x v="0"/>
    <s v="    "/>
    <x v="13"/>
    <x v="13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870450616.26999998"/>
    <n v="544600322.69000006"/>
    <n v="1470120412.3499999"/>
    <n v="2497915807.71"/>
    <n v="2430378104.2399998"/>
    <n v="2363952259"/>
    <n v="2327248899.3899999"/>
    <s v="202"/>
    <n v="0"/>
    <n v="604705031.28999996"/>
    <n v="1407813302.6600001"/>
    <n v="2429634563.5599999"/>
    <n v="2221179037.8899999"/>
    <x v="13"/>
    <s v="   "/>
    <m/>
    <m/>
  </r>
  <r>
    <s v="2023"/>
    <x v="0"/>
    <x v="0"/>
    <x v="6"/>
    <s v="96"/>
    <s v="  "/>
    <x v="7"/>
    <x v="0"/>
    <x v="0"/>
    <s v="U"/>
    <x v="0"/>
    <s v="    "/>
    <x v="68"/>
    <x v="68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-485380634.44"/>
    <n v="-485380634.44"/>
    <n v="-485380634.44"/>
    <n v="-485380634.44"/>
    <n v="-485380634.44"/>
    <n v="-485380634.44"/>
    <n v="-485380634.44"/>
    <s v="202"/>
    <n v="0"/>
    <n v="-485380634.44"/>
    <n v="-485380634.44"/>
    <n v="-485380634.44"/>
    <n v="-485380634.44"/>
    <x v="68"/>
    <s v="   "/>
    <m/>
    <m/>
  </r>
  <r>
    <s v="2023"/>
    <x v="0"/>
    <x v="0"/>
    <x v="6"/>
    <s v="96"/>
    <s v="  "/>
    <x v="7"/>
    <x v="0"/>
    <x v="0"/>
    <s v="U"/>
    <x v="0"/>
    <s v="    "/>
    <x v="69"/>
    <x v="69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-283195451.19"/>
    <n v="63037733.890000001"/>
    <n v="-787998366.40999997"/>
    <n v="-1979666455.0799999"/>
    <n v="-1849879223.5999999"/>
    <n v="-2218570077.4899998"/>
    <n v="-2579504748.4299998"/>
    <s v="202"/>
    <n v="0"/>
    <n v="-78257429.879999995"/>
    <n v="-1416869416.27"/>
    <n v="-1822661393.6199999"/>
    <n v="-2206015242.5700002"/>
    <x v="69"/>
    <s v="   "/>
    <m/>
    <m/>
  </r>
  <r>
    <s v="2023"/>
    <x v="0"/>
    <x v="0"/>
    <x v="6"/>
    <s v="96"/>
    <s v="  "/>
    <x v="7"/>
    <x v="0"/>
    <x v="0"/>
    <s v="U"/>
    <x v="0"/>
    <s v="    "/>
    <x v="71"/>
    <x v="71"/>
    <x v="0"/>
    <s v="ZACHARY.D.JOHNSON@USACE.ARMY.MIL                  "/>
    <x v="18"/>
    <x v="0"/>
    <s v="2023-11-14"/>
    <x v="2"/>
    <x v="2"/>
    <x v="0"/>
    <x v="18"/>
    <x v="0"/>
    <x v="6"/>
    <x v="6"/>
    <s v="ZACHARY JOHNSON / ZACHARY.D.JOHNSON@USACE.ARMY.MIL"/>
    <n v="-768576085.63"/>
    <n v="-422342900.55000001"/>
    <n v="-1273379000.8499999"/>
    <n v="-2465047089.52"/>
    <n v="-2335259858.04"/>
    <n v="-2703950711.9299998"/>
    <n v="-3064885382.8699999"/>
    <s v="202"/>
    <n v="0"/>
    <n v="-563638064.32000005"/>
    <n v="-1902250050.71"/>
    <n v="-2308042028.0599999"/>
    <n v="-2691395877.0100002"/>
    <x v="71"/>
    <s v="   "/>
    <m/>
    <m/>
  </r>
  <r>
    <s v="2023"/>
    <x v="0"/>
    <x v="0"/>
    <x v="6"/>
    <s v="96"/>
    <s v="  "/>
    <x v="7"/>
    <x v="0"/>
    <x v="0"/>
    <s v="U"/>
    <x v="0"/>
    <s v="    "/>
    <x v="14"/>
    <x v="14"/>
    <x v="0"/>
    <s v="ZACHARY.D.JOHNSON@USACE.ARMY.MIL                  "/>
    <x v="18"/>
    <x v="0"/>
    <s v="2023-11-14"/>
    <x v="2"/>
    <x v="2"/>
    <x v="1"/>
    <x v="18"/>
    <x v="0"/>
    <x v="6"/>
    <x v="6"/>
    <s v="ZACHARY JOHNSON / ZACHARY.D.JOHNSON@USACE.ARMY.MIL"/>
    <n v="404355867.55000001"/>
    <n v="404355867.55000001"/>
    <n v="404355867.55000001"/>
    <n v="404355867.55000001"/>
    <n v="404355867.55000001"/>
    <n v="404355867.55000001"/>
    <n v="404355867.55000001"/>
    <s v="202"/>
    <n v="0"/>
    <n v="404355867.55000001"/>
    <n v="404355867.55000001"/>
    <n v="404355867.55000001"/>
    <n v="404355867.55000001"/>
    <x v="14"/>
    <s v="   "/>
    <m/>
    <m/>
  </r>
  <r>
    <s v="2023"/>
    <x v="0"/>
    <x v="0"/>
    <x v="6"/>
    <s v="96"/>
    <s v="  "/>
    <x v="7"/>
    <x v="0"/>
    <x v="0"/>
    <s v="U"/>
    <x v="0"/>
    <s v="    "/>
    <x v="15"/>
    <x v="15"/>
    <x v="0"/>
    <s v="ZACHARY.D.JOHNSON@USACE.ARMY.MIL                  "/>
    <x v="18"/>
    <x v="0"/>
    <s v="2023-11-14"/>
    <x v="2"/>
    <x v="2"/>
    <x v="1"/>
    <x v="18"/>
    <x v="0"/>
    <x v="6"/>
    <x v="6"/>
    <s v="ZACHARY JOHNSON / ZACHARY.D.JOHNSON@USACE.ARMY.MIL"/>
    <n v="101874530.64"/>
    <n v="122257422.14"/>
    <n v="196741411.5"/>
    <n v="32868718.190000001"/>
    <n v="95118246.200000003"/>
    <n v="-339998452.93000001"/>
    <n v="-737636483.48000002"/>
    <s v="202"/>
    <n v="0"/>
    <n v="41066966.969999999"/>
    <n v="-494436748.05000001"/>
    <n v="121592535.5"/>
    <n v="-470216839.12"/>
    <x v="15"/>
    <s v="   "/>
    <m/>
    <m/>
  </r>
  <r>
    <s v="2023"/>
    <x v="0"/>
    <x v="0"/>
    <x v="6"/>
    <s v="96"/>
    <s v="  "/>
    <x v="7"/>
    <x v="0"/>
    <x v="0"/>
    <s v="U"/>
    <x v="0"/>
    <s v="    "/>
    <x v="45"/>
    <x v="45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1196501000"/>
    <n v="1743315999"/>
    <n v="1743315999"/>
    <n v="2947395447.1399999"/>
    <n v="2897056979.3000002"/>
    <n v="3352215191.6599998"/>
    <n v="3809569574.1999998"/>
    <s v="202"/>
    <n v="0"/>
    <n v="1743316000"/>
    <n v="2343240418.9499998"/>
    <n v="2917486448.54"/>
    <n v="3828860211.4200001"/>
    <x v="45"/>
    <s v="   "/>
    <m/>
    <m/>
  </r>
  <r>
    <s v="2023"/>
    <x v="0"/>
    <x v="0"/>
    <x v="6"/>
    <s v="96"/>
    <s v="  "/>
    <x v="7"/>
    <x v="0"/>
    <x v="0"/>
    <s v="U"/>
    <x v="0"/>
    <s v="    "/>
    <x v="46"/>
    <x v="46"/>
    <x v="0"/>
    <s v="ZACHARY.D.JOHNSON@USACE.ARMY.MIL                  "/>
    <x v="18"/>
    <x v="0"/>
    <s v="2023-11-14"/>
    <x v="4"/>
    <x v="4"/>
    <x v="0"/>
    <x v="18"/>
    <x v="0"/>
    <x v="6"/>
    <x v="6"/>
    <s v="ZACHARY JOHNSON / ZACHARY.D.JOHNSON@USACE.ARMY.MIL"/>
    <n v="11773964.43"/>
    <n v="0"/>
    <n v="0"/>
    <n v="158249.12"/>
    <n v="291201.78999999998"/>
    <n v="1300097.69"/>
    <n v="2486881.9900000002"/>
    <s v="202"/>
    <n v="0"/>
    <n v="0"/>
    <n v="12313.5"/>
    <n v="576768.03"/>
    <n v="610809837.86000001"/>
    <x v="46"/>
    <s v="   "/>
    <m/>
    <m/>
  </r>
  <r>
    <s v="2023"/>
    <x v="0"/>
    <x v="0"/>
    <x v="6"/>
    <s v="96"/>
    <s v="  "/>
    <x v="7"/>
    <x v="0"/>
    <x v="0"/>
    <s v="U"/>
    <x v="0"/>
    <s v="    "/>
    <x v="32"/>
    <x v="32"/>
    <x v="0"/>
    <s v="ZACHARY.D.JOHNSON@USACE.ARMY.MIL                  "/>
    <x v="18"/>
    <x v="0"/>
    <s v="2023-11-14"/>
    <x v="4"/>
    <x v="4"/>
    <x v="0"/>
    <x v="18"/>
    <x v="0"/>
    <x v="6"/>
    <x v="6"/>
    <s v="ZACHARY JOHNSON / ZACHARY.D.JOHNSON@USACE.ARMY.MIL"/>
    <n v="189416364.71000001"/>
    <n v="514259898.69"/>
    <n v="541504008.84000003"/>
    <n v="682350018.19000006"/>
    <n v="798980521.77999997"/>
    <n v="986838552.52999997"/>
    <n v="1199686036.6099999"/>
    <s v="202"/>
    <n v="0"/>
    <n v="463452662.47000003"/>
    <n v="613490529.15999997"/>
    <n v="870299712.67999995"/>
    <n v="863261523.76999998"/>
    <x v="32"/>
    <s v="   "/>
    <m/>
    <m/>
  </r>
  <r>
    <s v="2023"/>
    <x v="0"/>
    <x v="0"/>
    <x v="6"/>
    <s v="96"/>
    <s v="  "/>
    <x v="7"/>
    <x v="0"/>
    <x v="0"/>
    <s v="U"/>
    <x v="0"/>
    <s v="    "/>
    <x v="33"/>
    <x v="33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201190329.13999999"/>
    <n v="514259898.69"/>
    <n v="541504008.84000003"/>
    <n v="682508267.30999994"/>
    <n v="799271723.57000005"/>
    <n v="988138650.22000003"/>
    <n v="1202172918.5999999"/>
    <s v="202"/>
    <n v="0"/>
    <n v="463452662.47000003"/>
    <n v="613502842.65999997"/>
    <n v="870876480.71000004"/>
    <n v="1474071361.6300001"/>
    <x v="33"/>
    <s v="   "/>
    <m/>
    <m/>
  </r>
  <r>
    <s v="2023"/>
    <x v="0"/>
    <x v="0"/>
    <x v="6"/>
    <s v="96"/>
    <s v="  "/>
    <x v="7"/>
    <x v="0"/>
    <x v="0"/>
    <s v="U"/>
    <x v="0"/>
    <s v="    "/>
    <x v="72"/>
    <x v="72"/>
    <x v="0"/>
    <s v="ZACHARY.D.JOHNSON@USACE.ARMY.MIL                  "/>
    <x v="18"/>
    <x v="0"/>
    <s v="2023-11-14"/>
    <x v="4"/>
    <x v="4"/>
    <x v="0"/>
    <x v="18"/>
    <x v="0"/>
    <x v="6"/>
    <x v="6"/>
    <s v="ZACHARY JOHNSON / ZACHARY.D.JOHNSON@USACE.ARMY.MIL"/>
    <n v="-22384706.879999999"/>
    <n v="-354876165.58999997"/>
    <n v="-361523288.00999999"/>
    <n v="-413419396.95999998"/>
    <n v="-492843882.38"/>
    <n v="-579312531.54999995"/>
    <n v="-675719450.76999998"/>
    <s v="202"/>
    <n v="0"/>
    <n v="-241634458.97999999"/>
    <n v="-372171002.68000001"/>
    <n v="-540479679.91999996"/>
    <n v="-1068497291.85"/>
    <x v="72"/>
    <s v="   "/>
    <m/>
    <m/>
  </r>
  <r>
    <s v="2023"/>
    <x v="0"/>
    <x v="0"/>
    <x v="6"/>
    <s v="96"/>
    <s v="  "/>
    <x v="7"/>
    <x v="0"/>
    <x v="0"/>
    <s v="U"/>
    <x v="0"/>
    <s v="    "/>
    <x v="51"/>
    <x v="51"/>
    <x v="0"/>
    <s v="ZACHARY.D.JOHNSON@USACE.ARMY.MIL                  "/>
    <x v="18"/>
    <x v="0"/>
    <s v="2023-11-14"/>
    <x v="4"/>
    <x v="4"/>
    <x v="0"/>
    <x v="18"/>
    <x v="0"/>
    <x v="6"/>
    <x v="6"/>
    <s v="ZACHARY JOHNSON / ZACHARY.D.JOHNSON@USACE.ARMY.MIL"/>
    <n v="-2380.2199999999998"/>
    <n v="-2380.2199999999998"/>
    <n v="-6185.42"/>
    <n v="-135285.68"/>
    <n v="-160285.68"/>
    <n v="-160993.34"/>
    <n v="-174896.17"/>
    <s v="202"/>
    <n v="0"/>
    <n v="-5447.31"/>
    <n v="-23119.06"/>
    <n v="-172753.37"/>
    <n v="-177501.9"/>
    <x v="51"/>
    <s v="   "/>
    <m/>
    <m/>
  </r>
  <r>
    <s v="2023"/>
    <x v="0"/>
    <x v="0"/>
    <x v="6"/>
    <s v="96"/>
    <s v="  "/>
    <x v="7"/>
    <x v="0"/>
    <x v="0"/>
    <s v="U"/>
    <x v="0"/>
    <s v="    "/>
    <x v="52"/>
    <x v="52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-22387087.100000001"/>
    <n v="-354878545.81"/>
    <n v="-361529473.43000001"/>
    <n v="-413554682.63999999"/>
    <n v="-493004168.06"/>
    <n v="-579473524.88999999"/>
    <n v="-675894346.94000006"/>
    <s v="202"/>
    <n v="0"/>
    <n v="-241639906.28999999"/>
    <n v="-372194121.74000001"/>
    <n v="-540652433.28999996"/>
    <n v="-1068674793.75"/>
    <x v="52"/>
    <s v="   "/>
    <m/>
    <m/>
  </r>
  <r>
    <s v="2023"/>
    <x v="0"/>
    <x v="0"/>
    <x v="6"/>
    <s v="96"/>
    <s v="  "/>
    <x v="7"/>
    <x v="0"/>
    <x v="0"/>
    <s v="U"/>
    <x v="0"/>
    <s v="    "/>
    <x v="73"/>
    <x v="73"/>
    <x v="0"/>
    <s v="ZACHARY.D.JOHNSON@USACE.ARMY.MIL                  "/>
    <x v="18"/>
    <x v="0"/>
    <s v="2023-11-14"/>
    <x v="4"/>
    <x v="4"/>
    <x v="0"/>
    <x v="18"/>
    <x v="0"/>
    <x v="6"/>
    <x v="6"/>
    <s v="ZACHARY JOHNSON / ZACHARY.D.JOHNSON@USACE.ARMY.MIL"/>
    <n v="-283195451.19"/>
    <n v="63037733.890000001"/>
    <n v="-787998366.40999997"/>
    <n v="-1979666455.0799999"/>
    <n v="-1849879223.5999999"/>
    <n v="-2218570077.4899998"/>
    <n v="-2579504748.4299998"/>
    <s v="202"/>
    <n v="0"/>
    <n v="-78257429.879999995"/>
    <n v="-1416869416.27"/>
    <n v="-1822661393.6199999"/>
    <n v="-2206015242.5700002"/>
    <x v="73"/>
    <s v="   "/>
    <m/>
    <m/>
  </r>
  <r>
    <s v="2023"/>
    <x v="0"/>
    <x v="0"/>
    <x v="6"/>
    <s v="96"/>
    <s v="  "/>
    <x v="7"/>
    <x v="0"/>
    <x v="0"/>
    <s v="U"/>
    <x v="0"/>
    <s v="    "/>
    <x v="53"/>
    <x v="53"/>
    <x v="0"/>
    <s v="ZACHARY.D.JOHNSON@USACE.ARMY.MIL                  "/>
    <x v="18"/>
    <x v="0"/>
    <s v="2023-11-14"/>
    <x v="4"/>
    <x v="4"/>
    <x v="0"/>
    <x v="18"/>
    <x v="0"/>
    <x v="6"/>
    <x v="6"/>
    <s v="ZACHARY JOHNSON / ZACHARY.D.JOHNSON@USACE.ARMY.MIL"/>
    <n v="4422.67"/>
    <n v="6073.92"/>
    <n v="10448.61"/>
    <n v="25690.58"/>
    <n v="26412.36"/>
    <n v="28410.720000000001"/>
    <n v="29521.17"/>
    <s v="202"/>
    <n v="0"/>
    <n v="5447.31"/>
    <n v="23119.06"/>
    <n v="27378.37"/>
    <n v="29824.9"/>
    <x v="53"/>
    <s v="   "/>
    <m/>
    <m/>
  </r>
  <r>
    <s v="2023"/>
    <x v="0"/>
    <x v="0"/>
    <x v="6"/>
    <s v="96"/>
    <s v="  "/>
    <x v="7"/>
    <x v="0"/>
    <x v="0"/>
    <s v="U"/>
    <x v="0"/>
    <s v="    "/>
    <x v="75"/>
    <x v="75"/>
    <x v="0"/>
    <s v="ZJOHNS09                                          "/>
    <x v="18"/>
    <x v="0"/>
    <s v="2023-11-14"/>
    <x v="4"/>
    <x v="4"/>
    <x v="0"/>
    <x v="18"/>
    <x v="0"/>
    <x v="6"/>
    <x v="6"/>
    <s v="ZACHARY JOHNSON / ZACHARY.D.JOHNSON@USACE.ARMY.MIL"/>
    <n v="-883537884.38"/>
    <n v="-897281261"/>
    <n v="-39598607.770000003"/>
    <n v="0"/>
    <n v="0"/>
    <n v="0"/>
    <n v="0"/>
    <s v="202"/>
    <n v="0"/>
    <n v="-869224111.13999999"/>
    <n v="0"/>
    <n v="0"/>
    <n v="0"/>
    <x v="75"/>
    <s v="   "/>
    <m/>
    <m/>
  </r>
  <r>
    <s v="2023"/>
    <x v="0"/>
    <x v="0"/>
    <x v="6"/>
    <s v="96"/>
    <s v="  "/>
    <x v="7"/>
    <x v="0"/>
    <x v="0"/>
    <s v="U"/>
    <x v="0"/>
    <s v="    "/>
    <x v="54"/>
    <x v="54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-1166728912.9000001"/>
    <n v="-834237453.19000006"/>
    <n v="-827586525.57000005"/>
    <n v="-1979640764.5"/>
    <n v="-1849852811.24"/>
    <n v="-2218541666.77"/>
    <n v="-2579475227.2600002"/>
    <s v="202"/>
    <n v="0"/>
    <n v="-947476093.71000004"/>
    <n v="-1416846297.21"/>
    <n v="-1822634015.25"/>
    <n v="-2205985417.6700001"/>
    <x v="54"/>
    <s v="   "/>
    <m/>
    <m/>
  </r>
  <r>
    <s v="2023"/>
    <x v="0"/>
    <x v="0"/>
    <x v="6"/>
    <s v="96"/>
    <s v="  "/>
    <x v="7"/>
    <x v="0"/>
    <x v="0"/>
    <s v="U"/>
    <x v="0"/>
    <s v="    "/>
    <x v="47"/>
    <x v="47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7385000"/>
    <n v="554200000"/>
    <n v="554200000"/>
    <n v="554200000"/>
    <n v="554200000"/>
    <n v="554200000"/>
    <n v="554200000"/>
    <s v="202"/>
    <n v="0"/>
    <n v="554200000"/>
    <n v="554200000"/>
    <n v="554200000"/>
    <n v="554200000"/>
    <x v="47"/>
    <s v="   "/>
    <m/>
    <m/>
  </r>
  <r>
    <s v="2023"/>
    <x v="0"/>
    <x v="0"/>
    <x v="6"/>
    <s v="96"/>
    <s v="  "/>
    <x v="7"/>
    <x v="0"/>
    <x v="0"/>
    <s v="U"/>
    <x v="0"/>
    <s v="    "/>
    <x v="34"/>
    <x v="34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178803242.03999999"/>
    <n v="159381352.88"/>
    <n v="179974535.41"/>
    <n v="268953584.67000002"/>
    <n v="306267555.50999999"/>
    <n v="408665125.32999998"/>
    <n v="526278571.66000003"/>
    <s v="202"/>
    <n v="0"/>
    <n v="221812756.18000001"/>
    <n v="241308720.91999999"/>
    <n v="330224047.42000002"/>
    <n v="405396567.88"/>
    <x v="34"/>
    <s v="   "/>
    <m/>
    <m/>
  </r>
  <r>
    <s v="2023"/>
    <x v="0"/>
    <x v="0"/>
    <x v="6"/>
    <s v="96"/>
    <s v="  "/>
    <x v="7"/>
    <x v="0"/>
    <x v="0"/>
    <s v="U"/>
    <x v="0"/>
    <s v="    "/>
    <x v="48"/>
    <x v="48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7385000"/>
    <n v="554200000"/>
    <n v="554200000"/>
    <n v="554200000"/>
    <n v="554200000"/>
    <n v="554200000"/>
    <n v="554200000"/>
    <s v="202"/>
    <n v="0"/>
    <n v="554200000"/>
    <n v="554200000"/>
    <n v="554200000"/>
    <n v="554200000"/>
    <x v="48"/>
    <s v="   "/>
    <m/>
    <m/>
  </r>
  <r>
    <s v="2023"/>
    <x v="0"/>
    <x v="0"/>
    <x v="6"/>
    <s v="96"/>
    <s v="  "/>
    <x v="7"/>
    <x v="0"/>
    <x v="0"/>
    <s v="U"/>
    <x v="0"/>
    <s v="    "/>
    <x v="35"/>
    <x v="35"/>
    <x v="0"/>
    <s v="ZACHARY.D.JOHNSON@USACE.ARMY.MIL                  "/>
    <x v="18"/>
    <x v="0"/>
    <s v="2023-11-14"/>
    <x v="4"/>
    <x v="4"/>
    <x v="1"/>
    <x v="18"/>
    <x v="0"/>
    <x v="6"/>
    <x v="6"/>
    <s v="ZACHARY JOHNSON / ZACHARY.D.JOHNSON@USACE.ARMY.MIL"/>
    <n v="178803242.03999999"/>
    <n v="159381352.88"/>
    <n v="179974535.41"/>
    <n v="268953584.67000002"/>
    <n v="306267555.50999999"/>
    <n v="408665125.32999998"/>
    <n v="526278571.66000003"/>
    <s v="202"/>
    <n v="0"/>
    <n v="221812756.18000001"/>
    <n v="241308720.91999999"/>
    <n v="330224047.42000002"/>
    <n v="405396567.88"/>
    <x v="35"/>
    <s v="   "/>
    <m/>
    <m/>
  </r>
  <r>
    <s v="2023"/>
    <x v="0"/>
    <x v="0"/>
    <x v="6"/>
    <s v="96"/>
    <s v="  "/>
    <x v="7"/>
    <x v="0"/>
    <x v="0"/>
    <s v="U"/>
    <x v="0"/>
    <s v="    "/>
    <x v="16"/>
    <x v="16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1600881997.8800001"/>
    <n v="1600881997.8800001"/>
    <n v="1600881997.8800001"/>
    <n v="1630277841.6500001"/>
    <n v="1630277841.6500001"/>
    <n v="1630277841.6500001"/>
    <n v="1630277841.6500001"/>
    <s v="202"/>
    <n v="0"/>
    <n v="1600881997.8800001"/>
    <n v="1630277841.6500001"/>
    <n v="1630277841.6500001"/>
    <n v="1630277841.6500001"/>
    <x v="16"/>
    <s v="   "/>
    <m/>
    <m/>
  </r>
  <r>
    <s v="2023"/>
    <x v="0"/>
    <x v="0"/>
    <x v="6"/>
    <s v="96"/>
    <s v="  "/>
    <x v="7"/>
    <x v="0"/>
    <x v="0"/>
    <s v="U"/>
    <x v="0"/>
    <s v="    "/>
    <x v="76"/>
    <x v="76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142518144.53"/>
    <n v="142518144.53"/>
    <n v="142518144.53"/>
    <n v="113122300.76000001"/>
    <n v="113122300.76000001"/>
    <n v="113122300.76000001"/>
    <n v="113122300.76000001"/>
    <s v="202"/>
    <n v="0"/>
    <n v="142518144.53"/>
    <n v="113122300.76000001"/>
    <n v="113122300.76000001"/>
    <n v="113122300.76000001"/>
    <x v="76"/>
    <s v="   "/>
    <m/>
    <m/>
  </r>
  <r>
    <s v="2023"/>
    <x v="0"/>
    <x v="0"/>
    <x v="6"/>
    <s v="96"/>
    <s v="  "/>
    <x v="7"/>
    <x v="0"/>
    <x v="0"/>
    <s v="U"/>
    <x v="0"/>
    <s v="    "/>
    <x v="17"/>
    <x v="17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1743400142.4100001"/>
    <n v="1743400142.4100001"/>
    <n v="1743400142.4100001"/>
    <n v="1743400142.4100001"/>
    <n v="1743400142.4100001"/>
    <n v="1743400142.4100001"/>
    <n v="1743400142.4100001"/>
    <s v="202"/>
    <n v="0"/>
    <n v="1743400142.4100001"/>
    <n v="1743400142.4100001"/>
    <n v="1743400142.4100001"/>
    <n v="1743400142.4100001"/>
    <x v="17"/>
    <s v="   "/>
    <m/>
    <m/>
  </r>
  <r>
    <s v="2023"/>
    <x v="0"/>
    <x v="0"/>
    <x v="6"/>
    <s v="96"/>
    <s v="  "/>
    <x v="7"/>
    <x v="0"/>
    <x v="0"/>
    <s v="U"/>
    <x v="0"/>
    <s v="    "/>
    <x v="18"/>
    <x v="18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1605658459.4400001"/>
    <n v="2125806542.9300001"/>
    <n v="2107678879.71"/>
    <n v="2070099801.1700001"/>
    <n v="2057691424.8299999"/>
    <n v="2000331510.7"/>
    <n v="1900314383.1800001"/>
    <s v="202"/>
    <n v="0"/>
    <n v="2139353077.8599999"/>
    <n v="2096853506.6900001"/>
    <n v="2025601410.8499999"/>
    <n v="1746234409.3199999"/>
    <x v="18"/>
    <s v="   "/>
    <m/>
    <m/>
  </r>
  <r>
    <s v="2023"/>
    <x v="0"/>
    <x v="0"/>
    <x v="6"/>
    <s v="96"/>
    <s v="  "/>
    <x v="7"/>
    <x v="0"/>
    <x v="0"/>
    <s v="U"/>
    <x v="0"/>
    <s v="    "/>
    <x v="77"/>
    <x v="77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268804777.83999997"/>
    <n v="294510692.00999999"/>
    <n v="217561183.34"/>
    <n v="330033905.93000001"/>
    <n v="242878783.41999999"/>
    <n v="632957826.86000001"/>
    <n v="1012999538.6"/>
    <s v="202"/>
    <n v="0"/>
    <n v="299723208.94999999"/>
    <n v="858230530.39999998"/>
    <n v="224538016.19"/>
    <n v="1020541871.88"/>
    <x v="77"/>
    <s v="   "/>
    <m/>
    <m/>
  </r>
  <r>
    <s v="2023"/>
    <x v="0"/>
    <x v="0"/>
    <x v="6"/>
    <s v="96"/>
    <s v="  "/>
    <x v="7"/>
    <x v="0"/>
    <x v="0"/>
    <s v="U"/>
    <x v="0"/>
    <s v="    "/>
    <x v="19"/>
    <x v="19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1874463237.28"/>
    <n v="2420317234.9400001"/>
    <n v="2325240063.0500002"/>
    <n v="2400133707.0999999"/>
    <n v="2300570208.25"/>
    <n v="2633289337.5599999"/>
    <n v="2913313921.7800002"/>
    <s v="202"/>
    <n v="0"/>
    <n v="2439076286.8099999"/>
    <n v="2955084037.0900002"/>
    <n v="2250139427.04"/>
    <n v="2766776281.1999998"/>
    <x v="19"/>
    <s v="   "/>
    <m/>
    <m/>
  </r>
  <r>
    <s v="2023"/>
    <x v="0"/>
    <x v="0"/>
    <x v="6"/>
    <s v="96"/>
    <s v="  "/>
    <x v="7"/>
    <x v="0"/>
    <x v="0"/>
    <s v="U"/>
    <x v="0"/>
    <s v="    "/>
    <x v="20"/>
    <x v="20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498499535.22000003"/>
    <n v="498499535.22000003"/>
    <n v="498499535.22000003"/>
    <n v="498499535.22000003"/>
    <n v="498499535.22000003"/>
    <n v="498499535.22000003"/>
    <n v="498499535.22000003"/>
    <s v="202"/>
    <n v="0"/>
    <n v="498499535.22000003"/>
    <n v="498499535.22000003"/>
    <n v="498499535.22000003"/>
    <n v="498499535.22000003"/>
    <x v="20"/>
    <s v="   "/>
    <m/>
    <m/>
  </r>
  <r>
    <s v="2023"/>
    <x v="0"/>
    <x v="0"/>
    <x v="6"/>
    <s v="96"/>
    <s v="  "/>
    <x v="7"/>
    <x v="0"/>
    <x v="0"/>
    <s v="U"/>
    <x v="0"/>
    <s v="    "/>
    <x v="78"/>
    <x v="78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-94143667.670000002"/>
    <n v="-94143667.670000002"/>
    <n v="-94143667.670000002"/>
    <n v="-94143667.670000002"/>
    <n v="-94143667.670000002"/>
    <n v="-94143667.670000002"/>
    <n v="-94143667.670000002"/>
    <s v="202"/>
    <n v="0"/>
    <n v="-94143667.670000002"/>
    <n v="-94143667.670000002"/>
    <n v="-94143667.670000002"/>
    <n v="-94143667.670000002"/>
    <x v="78"/>
    <s v="   "/>
    <m/>
    <m/>
  </r>
  <r>
    <s v="2023"/>
    <x v="0"/>
    <x v="0"/>
    <x v="6"/>
    <s v="96"/>
    <s v="  "/>
    <x v="7"/>
    <x v="0"/>
    <x v="0"/>
    <s v="U"/>
    <x v="0"/>
    <s v="    "/>
    <x v="21"/>
    <x v="21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404355867.55000001"/>
    <n v="404355867.55000001"/>
    <n v="404355867.55000001"/>
    <n v="404355867.55000001"/>
    <n v="404355867.55000001"/>
    <n v="404355867.55000001"/>
    <n v="404355867.55000001"/>
    <s v="202"/>
    <n v="0"/>
    <n v="404355867.55000001"/>
    <n v="404355867.55000001"/>
    <n v="404355867.55000001"/>
    <n v="404355867.55000001"/>
    <x v="21"/>
    <s v="   "/>
    <m/>
    <m/>
  </r>
  <r>
    <s v="2023"/>
    <x v="0"/>
    <x v="0"/>
    <x v="6"/>
    <s v="96"/>
    <s v="  "/>
    <x v="7"/>
    <x v="0"/>
    <x v="0"/>
    <s v="U"/>
    <x v="0"/>
    <s v="    "/>
    <x v="22"/>
    <x v="22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470912341.31"/>
    <n v="426778322.49000001"/>
    <n v="419863239.07999998"/>
    <n v="400058646.74000001"/>
    <n v="383763479.42000002"/>
    <n v="387660355.06999999"/>
    <n v="454339283.19999999"/>
    <s v="202"/>
    <n v="0"/>
    <n v="451365132.94"/>
    <n v="403538340.75999999"/>
    <n v="383343260.54000002"/>
    <n v="573148602.47000003"/>
    <x v="22"/>
    <s v="   "/>
    <m/>
    <m/>
  </r>
  <r>
    <s v="2023"/>
    <x v="0"/>
    <x v="0"/>
    <x v="6"/>
    <s v="96"/>
    <s v="  "/>
    <x v="7"/>
    <x v="0"/>
    <x v="0"/>
    <s v="U"/>
    <x v="0"/>
    <s v="    "/>
    <x v="79"/>
    <x v="79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-369037810.67000002"/>
    <n v="-304520900.35000002"/>
    <n v="-223121827.58000001"/>
    <n v="-367189928.55000001"/>
    <n v="-288645233.22000003"/>
    <n v="-727658808"/>
    <n v="-1191975766.6800001"/>
    <s v="202"/>
    <n v="0"/>
    <n v="-410298165.97000003"/>
    <n v="-897975088.80999994"/>
    <n v="-261750725.03999999"/>
    <n v="-1043365441.59"/>
    <x v="79"/>
    <s v="   "/>
    <m/>
    <m/>
  </r>
  <r>
    <s v="2023"/>
    <x v="0"/>
    <x v="0"/>
    <x v="6"/>
    <s v="96"/>
    <s v="  "/>
    <x v="7"/>
    <x v="0"/>
    <x v="0"/>
    <s v="U"/>
    <x v="0"/>
    <s v="    "/>
    <x v="23"/>
    <x v="23"/>
    <x v="0"/>
    <s v="ZACHARY.D.JOHNSON@USACE.ARMY.MIL                  "/>
    <x v="18"/>
    <x v="0"/>
    <s v="2023-11-14"/>
    <x v="3"/>
    <x v="3"/>
    <x v="0"/>
    <x v="18"/>
    <x v="0"/>
    <x v="6"/>
    <x v="6"/>
    <s v="ZACHARY JOHNSON / ZACHARY.D.JOHNSON@USACE.ARMY.MIL"/>
    <n v="101874530.64"/>
    <n v="122257422.14"/>
    <n v="196741411.5"/>
    <n v="32868718.190000001"/>
    <n v="95118246.200000003"/>
    <n v="-339998452.93000001"/>
    <n v="-737636483.48000002"/>
    <s v="202"/>
    <n v="0"/>
    <n v="41066966.969999999"/>
    <n v="-494436748.05000001"/>
    <n v="121592535.5"/>
    <n v="-470216839.12"/>
    <x v="23"/>
    <s v="   "/>
    <m/>
    <m/>
  </r>
  <r>
    <s v="2023"/>
    <x v="0"/>
    <x v="0"/>
    <x v="7"/>
    <s v="96"/>
    <s v="  "/>
    <x v="8"/>
    <x v="0"/>
    <x v="0"/>
    <s v="U"/>
    <x v="0"/>
    <s v="    "/>
    <x v="0"/>
    <x v="0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478263922.04000002"/>
    <n v="478263922.04000002"/>
    <n v="478263922.04000002"/>
    <n v="478263922.04000002"/>
    <n v="478263922.04000002"/>
    <n v="478263922.04000002"/>
    <n v="478263922.04000002"/>
    <s v="202"/>
    <n v="0"/>
    <n v="478263922.04000002"/>
    <n v="478263922.04000002"/>
    <n v="478263922.04000002"/>
    <n v="478263922.04000002"/>
    <x v="0"/>
    <s v="   "/>
    <m/>
    <m/>
  </r>
  <r>
    <s v="2023"/>
    <x v="0"/>
    <x v="0"/>
    <x v="7"/>
    <s v="96"/>
    <s v="  "/>
    <x v="8"/>
    <x v="0"/>
    <x v="0"/>
    <s v="U"/>
    <x v="0"/>
    <s v="    "/>
    <x v="1"/>
    <x v="1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208581.16"/>
    <n v="605614.78"/>
    <n v="713307.29"/>
    <n v="797154.97"/>
    <n v="1196991.18"/>
    <n v="1714964.19"/>
    <n v="2054324.93"/>
    <s v="202"/>
    <n v="0"/>
    <n v="285548.51"/>
    <n v="738142.78"/>
    <n v="1352058.67"/>
    <n v="2121619.48"/>
    <x v="1"/>
    <s v="   "/>
    <m/>
    <m/>
  </r>
  <r>
    <s v="2023"/>
    <x v="0"/>
    <x v="0"/>
    <x v="7"/>
    <s v="96"/>
    <s v="  "/>
    <x v="8"/>
    <x v="0"/>
    <x v="0"/>
    <s v="U"/>
    <x v="0"/>
    <s v="    "/>
    <x v="50"/>
    <x v="50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665.44"/>
    <n v="15622.31"/>
    <n v="15622.31"/>
    <n v="28675.11"/>
    <n v="28675.11"/>
    <n v="28675.11"/>
    <n v="28675.11"/>
    <s v="202"/>
    <n v="0"/>
    <n v="756.69"/>
    <n v="15622.31"/>
    <n v="28675.11"/>
    <n v="29433.11"/>
    <x v="50"/>
    <s v="   "/>
    <m/>
    <m/>
  </r>
  <r>
    <s v="2023"/>
    <x v="0"/>
    <x v="0"/>
    <x v="7"/>
    <s v="96"/>
    <s v="  "/>
    <x v="8"/>
    <x v="0"/>
    <x v="0"/>
    <s v="U"/>
    <x v="0"/>
    <s v="    "/>
    <x v="2"/>
    <x v="2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4207749.0999999996"/>
    <n v="3810715.48"/>
    <n v="3703022.97"/>
    <n v="3619175.29"/>
    <n v="3368914.94"/>
    <n v="2876886.36"/>
    <n v="2687716.11"/>
    <s v="202"/>
    <n v="0"/>
    <n v="4130781.75"/>
    <n v="3678187.48"/>
    <n v="3213847.45"/>
    <n v="0"/>
    <x v="2"/>
    <s v="   "/>
    <m/>
    <m/>
  </r>
  <r>
    <s v="2023"/>
    <x v="0"/>
    <x v="0"/>
    <x v="7"/>
    <s v="96"/>
    <s v="  "/>
    <x v="8"/>
    <x v="0"/>
    <x v="0"/>
    <s v="U"/>
    <x v="0"/>
    <s v="    "/>
    <x v="3"/>
    <x v="3"/>
    <x v="0"/>
    <s v="CANDICE.C.SMITH@USACE.ARMY.MIL                    "/>
    <x v="19"/>
    <x v="0"/>
    <s v="2023-11-14"/>
    <x v="0"/>
    <x v="0"/>
    <x v="1"/>
    <x v="19"/>
    <x v="0"/>
    <x v="7"/>
    <x v="7"/>
    <s v="CANDICE SMITH / CANDICE.C.SMITH@USACE.ARMY.MIL"/>
    <n v="482680917.74000001"/>
    <n v="482695874.61000001"/>
    <n v="482695874.61000001"/>
    <n v="482708927.41000003"/>
    <n v="482858503.26999998"/>
    <n v="482884447.69999999"/>
    <n v="483034638.19"/>
    <s v="202"/>
    <n v="0"/>
    <n v="482681008.99000001"/>
    <n v="482695874.61000001"/>
    <n v="482858503.26999998"/>
    <n v="480414974.63"/>
    <x v="3"/>
    <s v="   "/>
    <m/>
    <m/>
  </r>
  <r>
    <s v="2023"/>
    <x v="0"/>
    <x v="0"/>
    <x v="7"/>
    <s v="96"/>
    <s v="  "/>
    <x v="8"/>
    <x v="0"/>
    <x v="0"/>
    <s v="U"/>
    <x v="0"/>
    <s v="    "/>
    <x v="36"/>
    <x v="36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173000000"/>
    <n v="207500000"/>
    <n v="207500000"/>
    <n v="207500000"/>
    <n v="207500000"/>
    <n v="207500000"/>
    <n v="177500000"/>
    <s v="202"/>
    <n v="0"/>
    <n v="207500000"/>
    <n v="207500000"/>
    <n v="207500000"/>
    <n v="177500000"/>
    <x v="36"/>
    <s v="   "/>
    <m/>
    <m/>
  </r>
  <r>
    <s v="2023"/>
    <x v="0"/>
    <x v="0"/>
    <x v="7"/>
    <s v="96"/>
    <s v="  "/>
    <x v="8"/>
    <x v="0"/>
    <x v="0"/>
    <s v="U"/>
    <x v="0"/>
    <s v="    "/>
    <x v="49"/>
    <x v="49"/>
    <x v="0"/>
    <s v="CSMIT576                                          "/>
    <x v="19"/>
    <x v="0"/>
    <s v="2023-11-14"/>
    <x v="0"/>
    <x v="0"/>
    <x v="0"/>
    <x v="19"/>
    <x v="0"/>
    <x v="7"/>
    <x v="7"/>
    <s v="CANDICE SMITH / CANDICE.C.SMITH@USACE.ARMY.MIL"/>
    <n v="-1128270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7"/>
    <s v="96"/>
    <s v="  "/>
    <x v="8"/>
    <x v="0"/>
    <x v="0"/>
    <s v="U"/>
    <x v="0"/>
    <s v="    "/>
    <x v="37"/>
    <x v="37"/>
    <x v="0"/>
    <s v="CANDICE.C.SMITH@USACE.ARMY.MIL                    "/>
    <x v="19"/>
    <x v="0"/>
    <s v="2023-11-14"/>
    <x v="0"/>
    <x v="0"/>
    <x v="1"/>
    <x v="19"/>
    <x v="0"/>
    <x v="7"/>
    <x v="7"/>
    <s v="CANDICE SMITH / CANDICE.C.SMITH@USACE.ARMY.MIL"/>
    <n v="60173000"/>
    <n v="207500000"/>
    <n v="207500000"/>
    <n v="207500000"/>
    <n v="207500000"/>
    <n v="207500000"/>
    <n v="177500000"/>
    <s v="202"/>
    <n v="0"/>
    <n v="207500000"/>
    <n v="207500000"/>
    <n v="207500000"/>
    <n v="177500000"/>
    <x v="37"/>
    <s v="   "/>
    <m/>
    <m/>
  </r>
  <r>
    <s v="2023"/>
    <x v="0"/>
    <x v="0"/>
    <x v="7"/>
    <s v="96"/>
    <s v="  "/>
    <x v="8"/>
    <x v="0"/>
    <x v="0"/>
    <s v="U"/>
    <x v="0"/>
    <s v="    "/>
    <x v="60"/>
    <x v="60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0"/>
    <n v="0"/>
    <n v="0"/>
    <n v="0"/>
    <n v="0"/>
    <n v="0"/>
    <n v="30000000"/>
    <s v="202"/>
    <n v="0"/>
    <n v="0"/>
    <n v="0"/>
    <n v="0"/>
    <n v="30000000"/>
    <x v="60"/>
    <s v="   "/>
    <m/>
    <m/>
  </r>
  <r>
    <s v="2023"/>
    <x v="0"/>
    <x v="0"/>
    <x v="7"/>
    <s v="96"/>
    <s v="  "/>
    <x v="8"/>
    <x v="0"/>
    <x v="0"/>
    <s v="U"/>
    <x v="0"/>
    <s v="    "/>
    <x v="61"/>
    <x v="61"/>
    <x v="0"/>
    <s v="CANDICE.C.SMITH@USACE.ARMY.MIL                    "/>
    <x v="19"/>
    <x v="0"/>
    <s v="2023-11-14"/>
    <x v="0"/>
    <x v="0"/>
    <x v="1"/>
    <x v="19"/>
    <x v="0"/>
    <x v="7"/>
    <x v="7"/>
    <s v="CANDICE SMITH / CANDICE.C.SMITH@USACE.ARMY.MIL"/>
    <n v="0"/>
    <n v="0"/>
    <n v="0"/>
    <n v="0"/>
    <n v="0"/>
    <n v="0"/>
    <n v="30000000"/>
    <s v="202"/>
    <n v="0"/>
    <n v="0"/>
    <n v="0"/>
    <n v="0"/>
    <n v="30000000"/>
    <x v="61"/>
    <s v="   "/>
    <m/>
    <m/>
  </r>
  <r>
    <s v="2023"/>
    <x v="0"/>
    <x v="0"/>
    <x v="7"/>
    <s v="96"/>
    <s v="  "/>
    <x v="8"/>
    <x v="0"/>
    <x v="0"/>
    <s v="U"/>
    <x v="0"/>
    <s v="    "/>
    <x v="62"/>
    <x v="62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3591324.85"/>
    <n v="9949724.2200000007"/>
    <n v="12672417.91"/>
    <n v="10599731.67"/>
    <n v="13185239.810000001"/>
    <n v="17702568.989999998"/>
    <n v="20839763.859999999"/>
    <s v="202"/>
    <n v="0"/>
    <n v="7238389.5199999996"/>
    <n v="8174863.4699999997"/>
    <n v="15155989.98"/>
    <n v="33460651.579999998"/>
    <x v="62"/>
    <s v="   "/>
    <m/>
    <m/>
  </r>
  <r>
    <s v="2023"/>
    <x v="0"/>
    <x v="0"/>
    <x v="7"/>
    <s v="96"/>
    <s v="  "/>
    <x v="8"/>
    <x v="0"/>
    <x v="0"/>
    <s v="U"/>
    <x v="0"/>
    <s v="    "/>
    <x v="63"/>
    <x v="63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593274.81000000006"/>
    <n v="1026779.76"/>
    <n v="-243434.62"/>
    <n v="7035259.8499999996"/>
    <n v="4326751.76"/>
    <n v="11334511.130000001"/>
    <n v="8732911.6799999997"/>
    <s v="202"/>
    <n v="0"/>
    <n v="43079.21"/>
    <n v="8472908.9000000004"/>
    <n v="9952155.5899999999"/>
    <n v="-641992.29"/>
    <x v="63"/>
    <s v="   "/>
    <m/>
    <m/>
  </r>
  <r>
    <s v="2023"/>
    <x v="0"/>
    <x v="0"/>
    <x v="7"/>
    <s v="96"/>
    <s v="  "/>
    <x v="8"/>
    <x v="0"/>
    <x v="0"/>
    <s v="U"/>
    <x v="0"/>
    <s v="    "/>
    <x v="64"/>
    <x v="64"/>
    <x v="0"/>
    <s v="CANDICE.C.SMITH@USACE.ARMY.MIL                    "/>
    <x v="19"/>
    <x v="0"/>
    <s v="2023-11-14"/>
    <x v="0"/>
    <x v="0"/>
    <x v="0"/>
    <x v="19"/>
    <x v="0"/>
    <x v="7"/>
    <x v="7"/>
    <s v="CANDICE SMITH / CANDICE.C.SMITH@USACE.ARMY.MIL"/>
    <n v="36689400.340000004"/>
    <n v="29897496.02"/>
    <n v="28445016.710000001"/>
    <n v="23239008.48"/>
    <n v="23362008.43"/>
    <n v="11836919.880000001"/>
    <n v="11301324.460000001"/>
    <s v="202"/>
    <n v="0"/>
    <n v="33592531.270000003"/>
    <n v="24226227.629999999"/>
    <n v="15765854.43"/>
    <n v="0"/>
    <x v="64"/>
    <s v="   "/>
    <m/>
    <m/>
  </r>
  <r>
    <s v="2023"/>
    <x v="0"/>
    <x v="0"/>
    <x v="7"/>
    <s v="96"/>
    <s v="  "/>
    <x v="8"/>
    <x v="0"/>
    <x v="0"/>
    <s v="U"/>
    <x v="0"/>
    <s v="    "/>
    <x v="65"/>
    <x v="65"/>
    <x v="0"/>
    <s v="CANDICE.C.SMITH@USACE.ARMY.MIL                    "/>
    <x v="19"/>
    <x v="0"/>
    <s v="2023-11-14"/>
    <x v="0"/>
    <x v="0"/>
    <x v="1"/>
    <x v="19"/>
    <x v="0"/>
    <x v="7"/>
    <x v="7"/>
    <s v="CANDICE SMITH / CANDICE.C.SMITH@USACE.ARMY.MIL"/>
    <n v="40874000"/>
    <n v="40874000"/>
    <n v="40874000"/>
    <n v="40874000"/>
    <n v="40874000"/>
    <n v="40874000"/>
    <n v="40874000"/>
    <s v="202"/>
    <n v="0"/>
    <n v="40874000"/>
    <n v="40874000"/>
    <n v="40874000"/>
    <n v="32818659.289999999"/>
    <x v="65"/>
    <s v="   "/>
    <m/>
    <m/>
  </r>
  <r>
    <s v="2023"/>
    <x v="0"/>
    <x v="0"/>
    <x v="7"/>
    <s v="96"/>
    <s v="  "/>
    <x v="8"/>
    <x v="0"/>
    <x v="0"/>
    <s v="U"/>
    <x v="0"/>
    <s v="    "/>
    <x v="38"/>
    <x v="38"/>
    <x v="0"/>
    <s v="CANDICE.C.SMITH@USACE.ARMY.MIL                    "/>
    <x v="19"/>
    <x v="0"/>
    <s v="2023-11-14"/>
    <x v="0"/>
    <x v="0"/>
    <x v="1"/>
    <x v="19"/>
    <x v="0"/>
    <x v="7"/>
    <x v="7"/>
    <s v="CANDICE SMITH / CANDICE.C.SMITH@USACE.ARMY.MIL"/>
    <n v="101047000"/>
    <n v="248374000"/>
    <n v="248374000"/>
    <n v="248374000"/>
    <n v="248374000"/>
    <n v="248374000"/>
    <n v="248374000"/>
    <s v="202"/>
    <n v="0"/>
    <n v="248374000"/>
    <n v="248374000"/>
    <n v="248374000"/>
    <n v="240318659.28999999"/>
    <x v="38"/>
    <s v="   "/>
    <m/>
    <m/>
  </r>
  <r>
    <s v="2023"/>
    <x v="0"/>
    <x v="0"/>
    <x v="7"/>
    <s v="96"/>
    <s v="  "/>
    <x v="8"/>
    <x v="0"/>
    <x v="0"/>
    <s v="U"/>
    <x v="0"/>
    <s v="    "/>
    <x v="4"/>
    <x v="4"/>
    <x v="0"/>
    <s v="CANDICE.C.SMITH@USACE.ARMY.MIL                    "/>
    <x v="19"/>
    <x v="0"/>
    <s v="2023-11-14"/>
    <x v="0"/>
    <x v="0"/>
    <x v="1"/>
    <x v="19"/>
    <x v="0"/>
    <x v="7"/>
    <x v="7"/>
    <s v="CANDICE SMITH / CANDICE.C.SMITH@USACE.ARMY.MIL"/>
    <n v="583727917.74000001"/>
    <n v="731069874.61000001"/>
    <n v="731069874.61000001"/>
    <n v="731082927.40999997"/>
    <n v="731232503.26999998"/>
    <n v="731258447.70000005"/>
    <n v="731408638.19000006"/>
    <s v="202"/>
    <n v="0"/>
    <n v="731055008.99000001"/>
    <n v="731069874.61000001"/>
    <n v="731232503.26999998"/>
    <n v="720733633.91999996"/>
    <x v="4"/>
    <s v="   "/>
    <m/>
    <m/>
  </r>
  <r>
    <s v="2023"/>
    <x v="0"/>
    <x v="0"/>
    <x v="7"/>
    <s v="96"/>
    <s v="  "/>
    <x v="8"/>
    <x v="0"/>
    <x v="0"/>
    <s v="U"/>
    <x v="0"/>
    <s v="    "/>
    <x v="39"/>
    <x v="39"/>
    <x v="0"/>
    <s v="CANDICE.C.SMITH@USACE.ARMY.MIL                    "/>
    <x v="19"/>
    <x v="0"/>
    <s v="2023-11-14"/>
    <x v="1"/>
    <x v="1"/>
    <x v="0"/>
    <x v="19"/>
    <x v="0"/>
    <x v="7"/>
    <x v="7"/>
    <s v="CANDICE SMITH / CANDICE.C.SMITH@USACE.ARMY.MIL"/>
    <n v="18887005.370000001"/>
    <n v="42844284.350000001"/>
    <n v="57307200.869999997"/>
    <n v="87824062.019999996"/>
    <n v="109963861.09999999"/>
    <n v="139857028.97999999"/>
    <n v="155622512.47"/>
    <s v="202"/>
    <n v="0"/>
    <n v="28686507.329999998"/>
    <n v="73635933.219999999"/>
    <n v="127700002.18000001"/>
    <n v="180930736.02000001"/>
    <x v="39"/>
    <s v="   "/>
    <m/>
    <m/>
  </r>
  <r>
    <s v="2023"/>
    <x v="0"/>
    <x v="0"/>
    <x v="7"/>
    <s v="96"/>
    <s v="  "/>
    <x v="8"/>
    <x v="0"/>
    <x v="0"/>
    <s v="U"/>
    <x v="0"/>
    <s v="    "/>
    <x v="40"/>
    <x v="40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18887005.370000001"/>
    <n v="42844284.350000001"/>
    <n v="57307200.869999997"/>
    <n v="87824062.019999996"/>
    <n v="109963861.09999999"/>
    <n v="139857028.97999999"/>
    <n v="155622512.47"/>
    <s v="202"/>
    <n v="0"/>
    <n v="28686507.329999998"/>
    <n v="73635933.219999999"/>
    <n v="127700002.18000001"/>
    <n v="180930736.02000001"/>
    <x v="40"/>
    <s v="   "/>
    <m/>
    <m/>
  </r>
  <r>
    <s v="2023"/>
    <x v="0"/>
    <x v="0"/>
    <x v="7"/>
    <s v="96"/>
    <s v="  "/>
    <x v="8"/>
    <x v="0"/>
    <x v="0"/>
    <s v="U"/>
    <x v="0"/>
    <s v="    "/>
    <x v="66"/>
    <x v="66"/>
    <x v="0"/>
    <s v="CANDICE.C.SMITH@USACE.ARMY.MIL                    "/>
    <x v="19"/>
    <x v="0"/>
    <s v="2023-11-14"/>
    <x v="1"/>
    <x v="1"/>
    <x v="0"/>
    <x v="19"/>
    <x v="0"/>
    <x v="7"/>
    <x v="7"/>
    <s v="CANDICE SMITH / CANDICE.C.SMITH@USACE.ARMY.MIL"/>
    <n v="3789566.64"/>
    <n v="8406987.2699999996"/>
    <n v="11132933.02"/>
    <n v="15381870.76"/>
    <n v="13274170.439999999"/>
    <n v="38576122.57"/>
    <n v="40560788.880000003"/>
    <s v="202"/>
    <n v="0"/>
    <n v="6035050.4299999997"/>
    <n v="13736892.300000001"/>
    <n v="36890313.950000003"/>
    <n v="45814559.68"/>
    <x v="66"/>
    <s v="   "/>
    <m/>
    <m/>
  </r>
  <r>
    <s v="2023"/>
    <x v="0"/>
    <x v="0"/>
    <x v="7"/>
    <s v="96"/>
    <s v="  "/>
    <x v="8"/>
    <x v="0"/>
    <x v="0"/>
    <s v="U"/>
    <x v="0"/>
    <s v="    "/>
    <x v="67"/>
    <x v="67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3789566.64"/>
    <n v="8406987.2699999996"/>
    <n v="11132933.02"/>
    <n v="15381870.76"/>
    <n v="13274170.439999999"/>
    <n v="38576122.57"/>
    <n v="40560788.880000003"/>
    <s v="202"/>
    <n v="0"/>
    <n v="6035050.4299999997"/>
    <n v="13736892.300000001"/>
    <n v="36890313.950000003"/>
    <n v="45814559.68"/>
    <x v="67"/>
    <s v="   "/>
    <m/>
    <m/>
  </r>
  <r>
    <s v="2023"/>
    <x v="0"/>
    <x v="0"/>
    <x v="7"/>
    <s v="96"/>
    <s v="  "/>
    <x v="8"/>
    <x v="0"/>
    <x v="0"/>
    <s v="U"/>
    <x v="0"/>
    <s v="    "/>
    <x v="41"/>
    <x v="41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22676572.010000002"/>
    <n v="51251271.619999997"/>
    <n v="68440133.890000001"/>
    <n v="103205932.78"/>
    <n v="123238031.54000001"/>
    <n v="178433151.55000001"/>
    <n v="196183301.34999999"/>
    <s v="202"/>
    <n v="0"/>
    <n v="34721557.759999998"/>
    <n v="87372825.519999996"/>
    <n v="164590316.13"/>
    <n v="226745295.69999999"/>
    <x v="41"/>
    <s v="   "/>
    <m/>
    <m/>
  </r>
  <r>
    <s v="2023"/>
    <x v="0"/>
    <x v="0"/>
    <x v="7"/>
    <s v="96"/>
    <s v="  "/>
    <x v="8"/>
    <x v="0"/>
    <x v="0"/>
    <s v="U"/>
    <x v="0"/>
    <s v="    "/>
    <x v="42"/>
    <x v="42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22676572.010000002"/>
    <n v="51251271.619999997"/>
    <n v="68440133.890000001"/>
    <n v="103205932.78"/>
    <n v="123238031.54000001"/>
    <n v="178433151.55000001"/>
    <n v="196183301.34999999"/>
    <s v="202"/>
    <n v="0"/>
    <n v="34721557.759999998"/>
    <n v="87372825.519999996"/>
    <n v="164590316.13"/>
    <n v="226745295.69999999"/>
    <x v="42"/>
    <s v="   "/>
    <m/>
    <m/>
  </r>
  <r>
    <s v="2023"/>
    <x v="0"/>
    <x v="0"/>
    <x v="7"/>
    <s v="96"/>
    <s v="  "/>
    <x v="8"/>
    <x v="0"/>
    <x v="0"/>
    <s v="U"/>
    <x v="0"/>
    <s v="    "/>
    <x v="5"/>
    <x v="5"/>
    <x v="0"/>
    <s v="CANDICE.C.SMITH@USACE.ARMY.MIL                    "/>
    <x v="19"/>
    <x v="0"/>
    <s v="2023-11-14"/>
    <x v="1"/>
    <x v="1"/>
    <x v="0"/>
    <x v="19"/>
    <x v="0"/>
    <x v="7"/>
    <x v="7"/>
    <s v="CANDICE SMITH / CANDICE.C.SMITH@USACE.ARMY.MIL"/>
    <n v="520154196.29000002"/>
    <n v="646110391.49000001"/>
    <n v="630481701.03999996"/>
    <n v="601018810.86000001"/>
    <n v="581263548.36000001"/>
    <n v="538111489.90999997"/>
    <n v="521236296.26999998"/>
    <s v="202"/>
    <n v="0"/>
    <n v="530953838.20999998"/>
    <n v="615792633.98000002"/>
    <n v="547662485.25999999"/>
    <n v="493988338.22000003"/>
    <x v="5"/>
    <s v="   "/>
    <m/>
    <m/>
  </r>
  <r>
    <s v="2023"/>
    <x v="0"/>
    <x v="0"/>
    <x v="7"/>
    <s v="96"/>
    <s v="  "/>
    <x v="8"/>
    <x v="0"/>
    <x v="0"/>
    <s v="U"/>
    <x v="0"/>
    <s v="    "/>
    <x v="6"/>
    <x v="6"/>
    <x v="0"/>
    <s v="CANDICE.C.SMITH@USACE.ARMY.MIL                    "/>
    <x v="19"/>
    <x v="0"/>
    <s v="2023-11-14"/>
    <x v="1"/>
    <x v="1"/>
    <x v="0"/>
    <x v="19"/>
    <x v="0"/>
    <x v="7"/>
    <x v="7"/>
    <s v="CANDICE SMITH / CANDICE.C.SMITH@USACE.ARMY.MIL"/>
    <n v="40897149.439999998"/>
    <n v="33708211.5"/>
    <n v="32148039.68"/>
    <n v="26858183.77"/>
    <n v="26730923.370000001"/>
    <n v="14713806.24"/>
    <n v="13989040.57"/>
    <s v="202"/>
    <n v="0"/>
    <n v="37723313.020000003"/>
    <n v="27904415.109999999"/>
    <n v="18979701.879999999"/>
    <n v="0"/>
    <x v="6"/>
    <s v="   "/>
    <m/>
    <m/>
  </r>
  <r>
    <s v="2023"/>
    <x v="0"/>
    <x v="0"/>
    <x v="7"/>
    <s v="96"/>
    <s v="  "/>
    <x v="8"/>
    <x v="0"/>
    <x v="0"/>
    <s v="U"/>
    <x v="0"/>
    <s v="    "/>
    <x v="43"/>
    <x v="43"/>
    <x v="0"/>
    <s v="CSMIT576                                          "/>
    <x v="19"/>
    <x v="0"/>
    <s v="2023-11-14"/>
    <x v="1"/>
    <x v="1"/>
    <x v="0"/>
    <x v="19"/>
    <x v="0"/>
    <x v="7"/>
    <x v="7"/>
    <s v="CANDICE SMITH / CANDICE.C.SMITH@USACE.ARMY.MIL"/>
    <n v="0"/>
    <n v="0"/>
    <n v="0"/>
    <n v="0"/>
    <n v="0"/>
    <n v="0"/>
    <n v="0"/>
    <s v="202"/>
    <n v="0"/>
    <n v="127656300"/>
    <n v="0"/>
    <n v="0"/>
    <n v="0"/>
    <x v="43"/>
    <s v="   "/>
    <m/>
    <m/>
  </r>
  <r>
    <s v="2023"/>
    <x v="0"/>
    <x v="0"/>
    <x v="7"/>
    <s v="96"/>
    <s v="  "/>
    <x v="8"/>
    <x v="0"/>
    <x v="0"/>
    <s v="U"/>
    <x v="0"/>
    <s v="    "/>
    <x v="7"/>
    <x v="7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561051345.73000002"/>
    <n v="679818602.99000001"/>
    <n v="662629740.72000003"/>
    <n v="627876994.63"/>
    <n v="607994471.73000002"/>
    <n v="552825296.14999998"/>
    <n v="535225336.83999997"/>
    <s v="202"/>
    <n v="0"/>
    <n v="696333451.23000002"/>
    <n v="643697049.09000003"/>
    <n v="566642187.13999999"/>
    <n v="493988338.22000003"/>
    <x v="7"/>
    <s v="   "/>
    <m/>
    <m/>
  </r>
  <r>
    <s v="2023"/>
    <x v="0"/>
    <x v="0"/>
    <x v="7"/>
    <s v="96"/>
    <s v="  "/>
    <x v="8"/>
    <x v="0"/>
    <x v="0"/>
    <s v="U"/>
    <x v="0"/>
    <s v="    "/>
    <x v="8"/>
    <x v="8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561051345.73000002"/>
    <n v="679818602.99000001"/>
    <n v="662629740.72000003"/>
    <n v="627876994.63"/>
    <n v="607994471.73000002"/>
    <n v="552825296.14999998"/>
    <n v="535225336.83999997"/>
    <s v="202"/>
    <n v="0"/>
    <n v="696333451.23000002"/>
    <n v="643697049.09000003"/>
    <n v="566642187.13999999"/>
    <n v="493988338.22000003"/>
    <x v="8"/>
    <s v="   "/>
    <m/>
    <m/>
  </r>
  <r>
    <s v="2023"/>
    <x v="0"/>
    <x v="0"/>
    <x v="7"/>
    <s v="96"/>
    <s v="  "/>
    <x v="8"/>
    <x v="0"/>
    <x v="0"/>
    <s v="U"/>
    <x v="0"/>
    <s v="    "/>
    <x v="9"/>
    <x v="9"/>
    <x v="0"/>
    <s v="CANDICE.C.SMITH@USACE.ARMY.MIL                    "/>
    <x v="19"/>
    <x v="0"/>
    <s v="2023-11-14"/>
    <x v="1"/>
    <x v="1"/>
    <x v="1"/>
    <x v="19"/>
    <x v="0"/>
    <x v="7"/>
    <x v="7"/>
    <s v="CANDICE SMITH / CANDICE.C.SMITH@USACE.ARMY.MIL"/>
    <n v="583727917.74000001"/>
    <n v="731069874.61000001"/>
    <n v="731069874.61000001"/>
    <n v="731082927.40999997"/>
    <n v="731232503.26999998"/>
    <n v="731258447.70000005"/>
    <n v="731408638.19000006"/>
    <s v="202"/>
    <n v="0"/>
    <n v="731055008.99000001"/>
    <n v="731069874.61000001"/>
    <n v="731232503.26999998"/>
    <n v="720733633.91999996"/>
    <x v="9"/>
    <s v="   "/>
    <m/>
    <m/>
  </r>
  <r>
    <s v="2023"/>
    <x v="0"/>
    <x v="0"/>
    <x v="7"/>
    <s v="96"/>
    <s v="  "/>
    <x v="8"/>
    <x v="0"/>
    <x v="0"/>
    <s v="U"/>
    <x v="0"/>
    <s v="    "/>
    <x v="10"/>
    <x v="10"/>
    <x v="0"/>
    <s v="CANDICE.C.SMITH@USACE.ARMY.MIL                    "/>
    <x v="19"/>
    <x v="0"/>
    <s v="2023-11-14"/>
    <x v="1"/>
    <x v="1"/>
    <x v="0"/>
    <x v="19"/>
    <x v="0"/>
    <x v="7"/>
    <x v="7"/>
    <s v="CANDICE SMITH / CANDICE.C.SMITH@USACE.ARMY.MIL"/>
    <n v="520154196.29000002"/>
    <n v="646110391.49000001"/>
    <n v="630481701.03999996"/>
    <n v="601018810.86000001"/>
    <n v="581263548.36000001"/>
    <n v="538111489.90999997"/>
    <n v="521236296.26999998"/>
    <s v="202"/>
    <n v="0"/>
    <n v="658610138.21000004"/>
    <n v="615792633.98000002"/>
    <n v="547662485.25999999"/>
    <n v="493988338.22000003"/>
    <x v="10"/>
    <s v="   "/>
    <m/>
    <m/>
  </r>
  <r>
    <s v="2023"/>
    <x v="0"/>
    <x v="0"/>
    <x v="7"/>
    <s v="96"/>
    <s v="  "/>
    <x v="8"/>
    <x v="0"/>
    <x v="0"/>
    <s v="U"/>
    <x v="0"/>
    <s v="    "/>
    <x v="11"/>
    <x v="11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65430627.310000002"/>
    <n v="65430627.310000002"/>
    <n v="65430627.310000002"/>
    <n v="65430627.310000002"/>
    <n v="65430627.310000002"/>
    <n v="65430627.310000002"/>
    <n v="65430627.310000002"/>
    <s v="202"/>
    <n v="0"/>
    <n v="65430627.310000002"/>
    <n v="65430627.310000002"/>
    <n v="65430627.310000002"/>
    <n v="65430627.310000002"/>
    <x v="11"/>
    <s v="   "/>
    <m/>
    <m/>
  </r>
  <r>
    <s v="2023"/>
    <x v="0"/>
    <x v="0"/>
    <x v="7"/>
    <s v="96"/>
    <s v="  "/>
    <x v="8"/>
    <x v="0"/>
    <x v="0"/>
    <s v="U"/>
    <x v="0"/>
    <s v="    "/>
    <x v="44"/>
    <x v="44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22676572.010000002"/>
    <n v="51251271.619999997"/>
    <n v="68440133.890000001"/>
    <n v="103205932.78"/>
    <n v="123238031.54000001"/>
    <n v="178433151.55000001"/>
    <n v="196183301.34999999"/>
    <s v="202"/>
    <n v="0"/>
    <n v="34721557.759999998"/>
    <n v="87372825.519999996"/>
    <n v="164590316.13"/>
    <n v="226745295.69999999"/>
    <x v="44"/>
    <s v="   "/>
    <m/>
    <m/>
  </r>
  <r>
    <s v="2023"/>
    <x v="0"/>
    <x v="0"/>
    <x v="7"/>
    <s v="96"/>
    <s v="  "/>
    <x v="8"/>
    <x v="0"/>
    <x v="0"/>
    <s v="U"/>
    <x v="0"/>
    <s v="    "/>
    <x v="31"/>
    <x v="31"/>
    <x v="0"/>
    <s v="CANDICE.C.SMITH@USACE.ARMY.MIL                    "/>
    <x v="19"/>
    <x v="0"/>
    <s v="2023-11-14"/>
    <x v="2"/>
    <x v="2"/>
    <x v="1"/>
    <x v="19"/>
    <x v="0"/>
    <x v="7"/>
    <x v="7"/>
    <s v="CANDICE SMITH / CANDICE.C.SMITH@USACE.ARMY.MIL"/>
    <n v="-31881001.5"/>
    <n v="-65339197.829999998"/>
    <n v="-83609186.849999994"/>
    <n v="-118980265.29000001"/>
    <n v="-135432224.05000001"/>
    <n v="-188721658.47"/>
    <n v="-207152516.58000001"/>
    <s v="202"/>
    <n v="0"/>
    <n v="-48674697.5"/>
    <n v="-103152218"/>
    <n v="-174529097.62"/>
    <n v="-228947821.11000001"/>
    <x v="31"/>
    <s v="   "/>
    <m/>
    <m/>
  </r>
  <r>
    <s v="2023"/>
    <x v="0"/>
    <x v="0"/>
    <x v="7"/>
    <s v="96"/>
    <s v="  "/>
    <x v="8"/>
    <x v="0"/>
    <x v="0"/>
    <s v="U"/>
    <x v="0"/>
    <s v="    "/>
    <x v="12"/>
    <x v="12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-208581.16"/>
    <n v="-605614.78"/>
    <n v="-713307.29"/>
    <n v="-797154.97"/>
    <n v="-1196991.18"/>
    <n v="-1714964.19"/>
    <n v="-2054324.93"/>
    <s v="202"/>
    <n v="0"/>
    <n v="-285548.51"/>
    <n v="-738142.78"/>
    <n v="-1352058.67"/>
    <n v="-2121619.48"/>
    <x v="12"/>
    <s v="   "/>
    <m/>
    <m/>
  </r>
  <r>
    <s v="2023"/>
    <x v="0"/>
    <x v="0"/>
    <x v="7"/>
    <s v="96"/>
    <s v="  "/>
    <x v="8"/>
    <x v="0"/>
    <x v="0"/>
    <s v="U"/>
    <x v="0"/>
    <s v="    "/>
    <x v="13"/>
    <x v="13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56017616.659999996"/>
    <n v="50737086.32"/>
    <n v="49548267.060000002"/>
    <n v="48859139.829999998"/>
    <n v="52039443.619999997"/>
    <n v="53427156.200000003"/>
    <n v="52407087.149999999"/>
    <s v="202"/>
    <n v="0"/>
    <n v="51191939.060000002"/>
    <n v="48913092.049999997"/>
    <n v="54139787.149999999"/>
    <n v="61106482.420000002"/>
    <x v="13"/>
    <s v="   "/>
    <m/>
    <m/>
  </r>
  <r>
    <s v="2023"/>
    <x v="0"/>
    <x v="0"/>
    <x v="7"/>
    <s v="96"/>
    <s v="  "/>
    <x v="8"/>
    <x v="0"/>
    <x v="0"/>
    <s v="U"/>
    <x v="0"/>
    <s v="    "/>
    <x v="68"/>
    <x v="68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-33708456.549999997"/>
    <n v="-33708456.549999997"/>
    <n v="-33708456.549999997"/>
    <n v="-33708456.549999997"/>
    <n v="-33708456.549999997"/>
    <n v="-33708456.549999997"/>
    <n v="-33708456.549999997"/>
    <s v="202"/>
    <n v="0"/>
    <n v="-33708456.549999997"/>
    <n v="-33708456.549999997"/>
    <n v="-33708456.549999997"/>
    <n v="-33708456.549999997"/>
    <x v="68"/>
    <s v="   "/>
    <m/>
    <m/>
  </r>
  <r>
    <s v="2023"/>
    <x v="0"/>
    <x v="0"/>
    <x v="7"/>
    <s v="96"/>
    <s v="  "/>
    <x v="8"/>
    <x v="0"/>
    <x v="0"/>
    <s v="U"/>
    <x v="0"/>
    <s v="    "/>
    <x v="69"/>
    <x v="69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-593274.81000000006"/>
    <n v="-1026779.76"/>
    <n v="243434.62"/>
    <n v="-7035259.8499999996"/>
    <n v="-4326751.76"/>
    <n v="-11334511.130000001"/>
    <n v="-8732911.6799999997"/>
    <s v="202"/>
    <n v="0"/>
    <n v="-43079.21"/>
    <n v="-8472908.9000000004"/>
    <n v="-9952155.5899999999"/>
    <n v="641992.29"/>
    <x v="69"/>
    <s v="   "/>
    <m/>
    <m/>
  </r>
  <r>
    <s v="2023"/>
    <x v="0"/>
    <x v="0"/>
    <x v="7"/>
    <s v="96"/>
    <s v="  "/>
    <x v="8"/>
    <x v="0"/>
    <x v="0"/>
    <s v="U"/>
    <x v="0"/>
    <s v="    "/>
    <x v="71"/>
    <x v="71"/>
    <x v="0"/>
    <s v="CANDICE.C.SMITH@USACE.ARMY.MIL                    "/>
    <x v="19"/>
    <x v="0"/>
    <s v="2023-11-14"/>
    <x v="2"/>
    <x v="2"/>
    <x v="0"/>
    <x v="19"/>
    <x v="0"/>
    <x v="7"/>
    <x v="7"/>
    <s v="CANDICE SMITH / CANDICE.C.SMITH@USACE.ARMY.MIL"/>
    <n v="-34301731.359999999"/>
    <n v="-34735236.310000002"/>
    <n v="-33465021.93"/>
    <n v="-40743716.399999999"/>
    <n v="-38035208.310000002"/>
    <n v="-45042967.68"/>
    <n v="-42441368.229999997"/>
    <s v="202"/>
    <n v="0"/>
    <n v="-33751535.759999998"/>
    <n v="-42181365.450000003"/>
    <n v="-43660612.140000001"/>
    <n v="-33066464.260000002"/>
    <x v="71"/>
    <s v="   "/>
    <m/>
    <m/>
  </r>
  <r>
    <s v="2023"/>
    <x v="0"/>
    <x v="0"/>
    <x v="7"/>
    <s v="96"/>
    <s v="  "/>
    <x v="8"/>
    <x v="0"/>
    <x v="0"/>
    <s v="U"/>
    <x v="0"/>
    <s v="    "/>
    <x v="14"/>
    <x v="14"/>
    <x v="0"/>
    <s v="CANDICE.C.SMITH@USACE.ARMY.MIL                    "/>
    <x v="19"/>
    <x v="0"/>
    <s v="2023-11-14"/>
    <x v="2"/>
    <x v="2"/>
    <x v="1"/>
    <x v="19"/>
    <x v="0"/>
    <x v="7"/>
    <x v="7"/>
    <s v="CANDICE SMITH / CANDICE.C.SMITH@USACE.ARMY.MIL"/>
    <n v="31722170.760000002"/>
    <n v="31722170.760000002"/>
    <n v="31722170.760000002"/>
    <n v="31722170.760000002"/>
    <n v="31722170.760000002"/>
    <n v="31722170.760000002"/>
    <n v="31722170.760000002"/>
    <s v="202"/>
    <n v="0"/>
    <n v="31722170.760000002"/>
    <n v="31722170.760000002"/>
    <n v="31722170.760000002"/>
    <n v="31722170.760000002"/>
    <x v="14"/>
    <s v="   "/>
    <m/>
    <m/>
  </r>
  <r>
    <s v="2023"/>
    <x v="0"/>
    <x v="0"/>
    <x v="7"/>
    <s v="96"/>
    <s v="  "/>
    <x v="8"/>
    <x v="0"/>
    <x v="0"/>
    <s v="U"/>
    <x v="0"/>
    <s v="    "/>
    <x v="15"/>
    <x v="15"/>
    <x v="0"/>
    <s v="CANDICE.C.SMITH@USACE.ARMY.MIL                    "/>
    <x v="19"/>
    <x v="0"/>
    <s v="2023-11-14"/>
    <x v="2"/>
    <x v="2"/>
    <x v="1"/>
    <x v="19"/>
    <x v="0"/>
    <x v="7"/>
    <x v="7"/>
    <s v="CANDICE SMITH / CANDICE.C.SMITH@USACE.ARMY.MIL"/>
    <n v="21715885.300000001"/>
    <n v="16001850.01"/>
    <n v="16083245.130000001"/>
    <n v="8115423.4299999997"/>
    <n v="14004235.310000001"/>
    <n v="8384188.5199999996"/>
    <n v="9965718.9199999999"/>
    <s v="202"/>
    <n v="0"/>
    <n v="17440403.300000001"/>
    <n v="6731726.5999999996"/>
    <n v="10479175.01"/>
    <n v="28040018.16"/>
    <x v="15"/>
    <s v="   "/>
    <m/>
    <m/>
  </r>
  <r>
    <s v="2023"/>
    <x v="0"/>
    <x v="0"/>
    <x v="7"/>
    <s v="96"/>
    <s v="  "/>
    <x v="8"/>
    <x v="0"/>
    <x v="0"/>
    <s v="U"/>
    <x v="0"/>
    <s v="    "/>
    <x v="45"/>
    <x v="45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101047000"/>
    <n v="248374000"/>
    <n v="248374000"/>
    <n v="248374000"/>
    <n v="248374000"/>
    <n v="248374000"/>
    <n v="248374000"/>
    <s v="202"/>
    <n v="0"/>
    <n v="248374000"/>
    <n v="248374000"/>
    <n v="248374000"/>
    <n v="240318659.28999999"/>
    <x v="45"/>
    <s v="   "/>
    <m/>
    <m/>
  </r>
  <r>
    <s v="2023"/>
    <x v="0"/>
    <x v="0"/>
    <x v="7"/>
    <s v="96"/>
    <s v="  "/>
    <x v="8"/>
    <x v="0"/>
    <x v="0"/>
    <s v="U"/>
    <x v="0"/>
    <s v="    "/>
    <x v="46"/>
    <x v="46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3103749.7"/>
    <n v="5498639.1200000001"/>
    <n v="7362095.2400000002"/>
    <n v="11444012.5"/>
    <n v="13679253.5"/>
    <n v="10818.37"/>
    <n v="22749.26"/>
    <s v="202"/>
    <n v="0"/>
    <n v="5311587.4000000004"/>
    <n v="9576769.0299999993"/>
    <n v="16136102.5"/>
    <n v="41201.32"/>
    <x v="46"/>
    <s v="   "/>
    <m/>
    <m/>
  </r>
  <r>
    <s v="2023"/>
    <x v="0"/>
    <x v="0"/>
    <x v="7"/>
    <s v="96"/>
    <s v="  "/>
    <x v="8"/>
    <x v="0"/>
    <x v="0"/>
    <s v="U"/>
    <x v="0"/>
    <s v="    "/>
    <x v="32"/>
    <x v="32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28777251.800000001"/>
    <n v="59840558.710000001"/>
    <n v="76247091.609999999"/>
    <n v="107536252.79000001"/>
    <n v="121752970.55"/>
    <n v="188710840.09999999"/>
    <n v="207129767.31999999"/>
    <s v="202"/>
    <n v="0"/>
    <n v="43363110.100000001"/>
    <n v="93575448.969999999"/>
    <n v="158392995.12"/>
    <n v="228906619.78999999"/>
    <x v="32"/>
    <s v="   "/>
    <m/>
    <m/>
  </r>
  <r>
    <s v="2023"/>
    <x v="0"/>
    <x v="0"/>
    <x v="7"/>
    <s v="96"/>
    <s v="  "/>
    <x v="8"/>
    <x v="0"/>
    <x v="0"/>
    <s v="U"/>
    <x v="0"/>
    <s v="    "/>
    <x v="33"/>
    <x v="33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31881001.5"/>
    <n v="65339197.829999998"/>
    <n v="83609186.849999994"/>
    <n v="118980265.29000001"/>
    <n v="135432224.05000001"/>
    <n v="188721658.47"/>
    <n v="207152516.58000001"/>
    <s v="202"/>
    <n v="0"/>
    <n v="48674697.5"/>
    <n v="103152218"/>
    <n v="174529097.62"/>
    <n v="228947821.11000001"/>
    <x v="33"/>
    <s v="   "/>
    <m/>
    <m/>
  </r>
  <r>
    <s v="2023"/>
    <x v="0"/>
    <x v="0"/>
    <x v="7"/>
    <s v="96"/>
    <s v="  "/>
    <x v="8"/>
    <x v="0"/>
    <x v="0"/>
    <s v="U"/>
    <x v="0"/>
    <s v="    "/>
    <x v="72"/>
    <x v="72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-2389184.3199999998"/>
    <n v="-7399026.1799999997"/>
    <n v="-9531253.75"/>
    <n v="-5722764.46"/>
    <n v="-7793869.71"/>
    <n v="-10898316.66"/>
    <n v="-13294560.529999999"/>
    <s v="202"/>
    <n v="0"/>
    <n v="-5689499.6900000004"/>
    <n v="-3821890.16"/>
    <n v="-9136878.1300000008"/>
    <n v="-24732069.309999999"/>
    <x v="72"/>
    <s v="   "/>
    <m/>
    <m/>
  </r>
  <r>
    <s v="2023"/>
    <x v="0"/>
    <x v="0"/>
    <x v="7"/>
    <s v="96"/>
    <s v="  "/>
    <x v="8"/>
    <x v="0"/>
    <x v="0"/>
    <s v="U"/>
    <x v="0"/>
    <s v="    "/>
    <x v="51"/>
    <x v="51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-1202805.97"/>
    <n v="-2566320.35"/>
    <n v="-3156786.47"/>
    <n v="-4905642.32"/>
    <n v="-5420045.21"/>
    <n v="-6832927.4400000004"/>
    <n v="-7573878.4400000004"/>
    <s v="202"/>
    <n v="0"/>
    <n v="-1549646.52"/>
    <n v="-4368595.62"/>
    <n v="-6047786.96"/>
    <n v="-8758015.3800000008"/>
    <x v="51"/>
    <s v="   "/>
    <m/>
    <m/>
  </r>
  <r>
    <s v="2023"/>
    <x v="0"/>
    <x v="0"/>
    <x v="7"/>
    <s v="96"/>
    <s v="  "/>
    <x v="8"/>
    <x v="0"/>
    <x v="0"/>
    <s v="U"/>
    <x v="0"/>
    <s v="    "/>
    <x v="52"/>
    <x v="52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-3591990.29"/>
    <n v="-9965346.5299999993"/>
    <n v="-12688040.220000001"/>
    <n v="-10628406.779999999"/>
    <n v="-13213914.92"/>
    <n v="-17731244.100000001"/>
    <n v="-20868438.969999999"/>
    <s v="202"/>
    <n v="0"/>
    <n v="-7239146.21"/>
    <n v="-8190485.7800000003"/>
    <n v="-15184665.09"/>
    <n v="-33490084.690000001"/>
    <x v="52"/>
    <s v="   "/>
    <m/>
    <m/>
  </r>
  <r>
    <s v="2023"/>
    <x v="0"/>
    <x v="0"/>
    <x v="7"/>
    <s v="96"/>
    <s v="  "/>
    <x v="8"/>
    <x v="0"/>
    <x v="0"/>
    <s v="U"/>
    <x v="0"/>
    <s v="    "/>
    <x v="73"/>
    <x v="73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-593274.81000000006"/>
    <n v="-1026779.76"/>
    <n v="243434.62"/>
    <n v="-7035259.8499999996"/>
    <n v="-4326751.76"/>
    <n v="-11334511.130000001"/>
    <n v="-8732911.6799999997"/>
    <s v="202"/>
    <n v="0"/>
    <n v="-43079.21"/>
    <n v="-8472908.9000000004"/>
    <n v="-9952155.5899999999"/>
    <n v="641992.29"/>
    <x v="73"/>
    <s v="   "/>
    <m/>
    <m/>
  </r>
  <r>
    <s v="2023"/>
    <x v="0"/>
    <x v="0"/>
    <x v="7"/>
    <s v="96"/>
    <s v="  "/>
    <x v="8"/>
    <x v="0"/>
    <x v="0"/>
    <s v="U"/>
    <x v="0"/>
    <s v="    "/>
    <x v="53"/>
    <x v="53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665.44"/>
    <n v="15622.31"/>
    <n v="15622.31"/>
    <n v="28675.11"/>
    <n v="28675.11"/>
    <n v="28675.11"/>
    <n v="28675.11"/>
    <s v="202"/>
    <n v="0"/>
    <n v="756.69"/>
    <n v="15622.31"/>
    <n v="28675.11"/>
    <n v="29433.11"/>
    <x v="53"/>
    <s v="   "/>
    <m/>
    <m/>
  </r>
  <r>
    <s v="2023"/>
    <x v="0"/>
    <x v="0"/>
    <x v="7"/>
    <s v="96"/>
    <s v="  "/>
    <x v="8"/>
    <x v="0"/>
    <x v="0"/>
    <s v="U"/>
    <x v="0"/>
    <s v="    "/>
    <x v="75"/>
    <x v="75"/>
    <x v="0"/>
    <s v="CANDICE.C.SMITH@USACE.ARMY.MIL                    "/>
    <x v="19"/>
    <x v="0"/>
    <s v="2023-11-14"/>
    <x v="4"/>
    <x v="4"/>
    <x v="0"/>
    <x v="19"/>
    <x v="0"/>
    <x v="7"/>
    <x v="7"/>
    <s v="CANDICE SMITH / CANDICE.C.SMITH@USACE.ARMY.MIL"/>
    <n v="-36689400.340000004"/>
    <n v="-29897496.02"/>
    <n v="-28445016.710000001"/>
    <n v="-23239008.48"/>
    <n v="-23362008.43"/>
    <n v="-11836919.880000001"/>
    <n v="-11301324.460000001"/>
    <s v="202"/>
    <n v="0"/>
    <n v="-33592531.270000003"/>
    <n v="-24226227.629999999"/>
    <n v="-15765854.43"/>
    <n v="0"/>
    <x v="75"/>
    <s v="   "/>
    <m/>
    <m/>
  </r>
  <r>
    <s v="2023"/>
    <x v="0"/>
    <x v="0"/>
    <x v="7"/>
    <s v="96"/>
    <s v="  "/>
    <x v="8"/>
    <x v="0"/>
    <x v="0"/>
    <s v="U"/>
    <x v="0"/>
    <s v="    "/>
    <x v="54"/>
    <x v="54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-37282009.710000001"/>
    <n v="-30908653.469999999"/>
    <n v="-28185959.780000001"/>
    <n v="-30245593.219999999"/>
    <n v="-27660085.079999998"/>
    <n v="-23142755.899999999"/>
    <n v="-20005561.030000001"/>
    <s v="202"/>
    <n v="0"/>
    <n v="-33634853.789999999"/>
    <n v="-32683514.219999999"/>
    <n v="-25689334.91"/>
    <n v="671425.4"/>
    <x v="54"/>
    <s v="   "/>
    <m/>
    <m/>
  </r>
  <r>
    <s v="2023"/>
    <x v="0"/>
    <x v="0"/>
    <x v="7"/>
    <s v="96"/>
    <s v="  "/>
    <x v="8"/>
    <x v="0"/>
    <x v="0"/>
    <s v="U"/>
    <x v="0"/>
    <s v="    "/>
    <x v="47"/>
    <x v="47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60173000"/>
    <n v="207500000"/>
    <n v="207500000"/>
    <n v="207500000"/>
    <n v="207500000"/>
    <n v="207500000"/>
    <n v="207500000"/>
    <s v="202"/>
    <n v="0"/>
    <n v="207500000"/>
    <n v="207500000"/>
    <n v="207500000"/>
    <n v="207500000"/>
    <x v="47"/>
    <s v="   "/>
    <m/>
    <m/>
  </r>
  <r>
    <s v="2023"/>
    <x v="0"/>
    <x v="0"/>
    <x v="7"/>
    <s v="96"/>
    <s v="  "/>
    <x v="8"/>
    <x v="0"/>
    <x v="0"/>
    <s v="U"/>
    <x v="0"/>
    <s v="    "/>
    <x v="34"/>
    <x v="34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28289011.210000001"/>
    <n v="55373851.299999997"/>
    <n v="70921146.629999995"/>
    <n v="108351858.51000001"/>
    <n v="122218309.13"/>
    <n v="170990414.37"/>
    <n v="186284077.61000001"/>
    <s v="202"/>
    <n v="0"/>
    <n v="41435551.289999999"/>
    <n v="94961732.219999999"/>
    <n v="159344432.53"/>
    <n v="195457736.41999999"/>
    <x v="34"/>
    <s v="   "/>
    <m/>
    <m/>
  </r>
  <r>
    <s v="2023"/>
    <x v="0"/>
    <x v="0"/>
    <x v="7"/>
    <s v="96"/>
    <s v="  "/>
    <x v="8"/>
    <x v="0"/>
    <x v="0"/>
    <s v="U"/>
    <x v="0"/>
    <s v="    "/>
    <x v="48"/>
    <x v="48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60173000"/>
    <n v="207500000"/>
    <n v="207500000"/>
    <n v="207500000"/>
    <n v="207500000"/>
    <n v="207500000"/>
    <n v="207500000"/>
    <s v="202"/>
    <n v="0"/>
    <n v="207500000"/>
    <n v="207500000"/>
    <n v="207500000"/>
    <n v="207500000"/>
    <x v="48"/>
    <s v="   "/>
    <m/>
    <m/>
  </r>
  <r>
    <s v="2023"/>
    <x v="0"/>
    <x v="0"/>
    <x v="7"/>
    <s v="96"/>
    <s v="  "/>
    <x v="8"/>
    <x v="0"/>
    <x v="0"/>
    <s v="U"/>
    <x v="0"/>
    <s v="    "/>
    <x v="35"/>
    <x v="35"/>
    <x v="0"/>
    <s v="CANDICE.C.SMITH@USACE.ARMY.MIL                    "/>
    <x v="19"/>
    <x v="0"/>
    <s v="2023-11-14"/>
    <x v="4"/>
    <x v="4"/>
    <x v="1"/>
    <x v="19"/>
    <x v="0"/>
    <x v="7"/>
    <x v="7"/>
    <s v="CANDICE SMITH / CANDICE.C.SMITH@USACE.ARMY.MIL"/>
    <n v="28289011.210000001"/>
    <n v="55373851.299999997"/>
    <n v="70921146.629999995"/>
    <n v="108351858.51000001"/>
    <n v="122218309.13"/>
    <n v="170990414.37"/>
    <n v="186284077.61000001"/>
    <s v="202"/>
    <n v="0"/>
    <n v="41435551.289999999"/>
    <n v="94961732.219999999"/>
    <n v="159344432.53"/>
    <n v="195457736.41999999"/>
    <x v="35"/>
    <s v="   "/>
    <m/>
    <m/>
  </r>
  <r>
    <s v="2023"/>
    <x v="0"/>
    <x v="0"/>
    <x v="7"/>
    <s v="96"/>
    <s v="  "/>
    <x v="8"/>
    <x v="0"/>
    <x v="0"/>
    <s v="U"/>
    <x v="0"/>
    <s v="    "/>
    <x v="16"/>
    <x v="16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435234737.20999998"/>
    <n v="435234737.20999998"/>
    <n v="435234737.20999998"/>
    <n v="435234737.20999998"/>
    <n v="435234737.20999998"/>
    <n v="435234737.20999998"/>
    <n v="435234737.20999998"/>
    <s v="202"/>
    <n v="0"/>
    <n v="435234737.20999998"/>
    <n v="435234737.20999998"/>
    <n v="435234737.20999998"/>
    <n v="435234737.20999998"/>
    <x v="16"/>
    <s v="   "/>
    <m/>
    <m/>
  </r>
  <r>
    <s v="2023"/>
    <x v="0"/>
    <x v="0"/>
    <x v="7"/>
    <s v="96"/>
    <s v="  "/>
    <x v="8"/>
    <x v="0"/>
    <x v="0"/>
    <s v="U"/>
    <x v="0"/>
    <s v="    "/>
    <x v="76"/>
    <x v="76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43029184.829999998"/>
    <n v="43029184.829999998"/>
    <n v="43029184.829999998"/>
    <n v="43029184.829999998"/>
    <n v="43029184.829999998"/>
    <n v="43029184.829999998"/>
    <n v="43029184.829999998"/>
    <s v="202"/>
    <n v="0"/>
    <n v="43029184.829999998"/>
    <n v="43029184.829999998"/>
    <n v="43029184.829999998"/>
    <n v="43029184.829999998"/>
    <x v="76"/>
    <s v="   "/>
    <m/>
    <m/>
  </r>
  <r>
    <s v="2023"/>
    <x v="0"/>
    <x v="0"/>
    <x v="7"/>
    <s v="96"/>
    <s v="  "/>
    <x v="8"/>
    <x v="0"/>
    <x v="0"/>
    <s v="U"/>
    <x v="0"/>
    <s v="    "/>
    <x v="17"/>
    <x v="17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478263922.04000002"/>
    <n v="478263922.04000002"/>
    <n v="478263922.04000002"/>
    <n v="478263922.04000002"/>
    <n v="478263922.04000002"/>
    <n v="478263922.04000002"/>
    <n v="478263922.04000002"/>
    <s v="202"/>
    <n v="0"/>
    <n v="478263922.04000002"/>
    <n v="478263922.04000002"/>
    <n v="478263922.04000002"/>
    <n v="478263922.04000002"/>
    <x v="17"/>
    <s v="   "/>
    <m/>
    <m/>
  </r>
  <r>
    <s v="2023"/>
    <x v="0"/>
    <x v="0"/>
    <x v="7"/>
    <s v="96"/>
    <s v="  "/>
    <x v="8"/>
    <x v="0"/>
    <x v="0"/>
    <s v="U"/>
    <x v="0"/>
    <s v="    "/>
    <x v="18"/>
    <x v="18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477039873.81999999"/>
    <n v="600653467.02999997"/>
    <n v="586292218.03999996"/>
    <n v="555861829.41999996"/>
    <n v="533690730.43000001"/>
    <n v="504289591.13"/>
    <n v="488713277.88999999"/>
    <s v="202"/>
    <n v="0"/>
    <n v="614531589.57000005"/>
    <n v="569870776.47000003"/>
    <n v="516001827.94999999"/>
    <n v="463360146.75"/>
    <x v="18"/>
    <s v="   "/>
    <m/>
    <m/>
  </r>
  <r>
    <s v="2023"/>
    <x v="0"/>
    <x v="0"/>
    <x v="7"/>
    <s v="96"/>
    <s v="  "/>
    <x v="8"/>
    <x v="0"/>
    <x v="0"/>
    <s v="U"/>
    <x v="0"/>
    <s v="    "/>
    <x v="77"/>
    <x v="77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43114322.469999999"/>
    <n v="45456924.460000001"/>
    <n v="44189483"/>
    <n v="45156981.439999998"/>
    <n v="47572817.93"/>
    <n v="33821898.780000001"/>
    <n v="32523018.379999999"/>
    <s v="202"/>
    <n v="0"/>
    <n v="44078548.640000001"/>
    <n v="45921857.509999998"/>
    <n v="31660657.309999999"/>
    <n v="30628191.469999999"/>
    <x v="77"/>
    <s v="   "/>
    <m/>
    <m/>
  </r>
  <r>
    <s v="2023"/>
    <x v="0"/>
    <x v="0"/>
    <x v="7"/>
    <s v="96"/>
    <s v="  "/>
    <x v="8"/>
    <x v="0"/>
    <x v="0"/>
    <s v="U"/>
    <x v="0"/>
    <s v="    "/>
    <x v="19"/>
    <x v="19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520154196.29000002"/>
    <n v="646110391.49000001"/>
    <n v="630481701.03999996"/>
    <n v="601018810.86000001"/>
    <n v="581263548.36000001"/>
    <n v="538111489.90999997"/>
    <n v="521236296.26999998"/>
    <s v="202"/>
    <n v="0"/>
    <n v="658610138.21000004"/>
    <n v="615792633.98000002"/>
    <n v="547662485.25999999"/>
    <n v="493988338.22000003"/>
    <x v="19"/>
    <s v="   "/>
    <m/>
    <m/>
  </r>
  <r>
    <s v="2023"/>
    <x v="0"/>
    <x v="0"/>
    <x v="7"/>
    <s v="96"/>
    <s v="  "/>
    <x v="8"/>
    <x v="0"/>
    <x v="0"/>
    <s v="U"/>
    <x v="0"/>
    <s v="    "/>
    <x v="20"/>
    <x v="20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44204556.479999997"/>
    <n v="44204556.479999997"/>
    <n v="44204556.479999997"/>
    <n v="44204556.479999997"/>
    <n v="44204556.479999997"/>
    <n v="44204556.479999997"/>
    <n v="44204556.479999997"/>
    <s v="202"/>
    <n v="0"/>
    <n v="44204556.479999997"/>
    <n v="44204556.479999997"/>
    <n v="44204556.479999997"/>
    <n v="44204556.479999997"/>
    <x v="20"/>
    <s v="   "/>
    <m/>
    <m/>
  </r>
  <r>
    <s v="2023"/>
    <x v="0"/>
    <x v="0"/>
    <x v="7"/>
    <s v="96"/>
    <s v="  "/>
    <x v="8"/>
    <x v="0"/>
    <x v="0"/>
    <s v="U"/>
    <x v="0"/>
    <s v="    "/>
    <x v="78"/>
    <x v="78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-12482385.720000001"/>
    <n v="-12482385.720000001"/>
    <n v="-12482385.720000001"/>
    <n v="-12482385.720000001"/>
    <n v="-12482385.720000001"/>
    <n v="-12482385.720000001"/>
    <n v="-12482385.720000001"/>
    <s v="202"/>
    <n v="0"/>
    <n v="-12482385.720000001"/>
    <n v="-12482385.720000001"/>
    <n v="-12482385.720000001"/>
    <n v="-12482385.720000001"/>
    <x v="78"/>
    <s v="   "/>
    <m/>
    <m/>
  </r>
  <r>
    <s v="2023"/>
    <x v="0"/>
    <x v="0"/>
    <x v="7"/>
    <s v="96"/>
    <s v="  "/>
    <x v="8"/>
    <x v="0"/>
    <x v="0"/>
    <s v="U"/>
    <x v="0"/>
    <s v="    "/>
    <x v="21"/>
    <x v="21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31722170.760000002"/>
    <n v="31722170.760000002"/>
    <n v="31722170.760000002"/>
    <n v="31722170.760000002"/>
    <n v="31722170.760000002"/>
    <n v="31722170.760000002"/>
    <n v="31722170.760000002"/>
    <s v="202"/>
    <n v="0"/>
    <n v="31722170.760000002"/>
    <n v="31722170.760000002"/>
    <n v="31722170.760000002"/>
    <n v="31722170.760000002"/>
    <x v="21"/>
    <s v="   "/>
    <m/>
    <m/>
  </r>
  <r>
    <s v="2023"/>
    <x v="0"/>
    <x v="0"/>
    <x v="7"/>
    <s v="96"/>
    <s v="  "/>
    <x v="8"/>
    <x v="0"/>
    <x v="0"/>
    <s v="U"/>
    <x v="0"/>
    <s v="    "/>
    <x v="22"/>
    <x v="22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36210040.460000001"/>
    <n v="34231462.210000001"/>
    <n v="33809649.590000004"/>
    <n v="34391530.799999997"/>
    <n v="39198372.240000002"/>
    <n v="41414506.560000002"/>
    <n v="42127609.210000001"/>
    <s v="202"/>
    <n v="0"/>
    <n v="33025852.469999999"/>
    <n v="33059900.09"/>
    <n v="41479076.170000002"/>
    <n v="48524559.759999998"/>
    <x v="22"/>
    <s v="   "/>
    <m/>
    <m/>
  </r>
  <r>
    <s v="2023"/>
    <x v="0"/>
    <x v="0"/>
    <x v="7"/>
    <s v="96"/>
    <s v="  "/>
    <x v="8"/>
    <x v="0"/>
    <x v="0"/>
    <s v="U"/>
    <x v="0"/>
    <s v="    "/>
    <x v="79"/>
    <x v="79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-14494155.16"/>
    <n v="-18229612.199999999"/>
    <n v="-17726404.460000001"/>
    <n v="-26276107.370000001"/>
    <n v="-25194136.93"/>
    <n v="-33030318.039999999"/>
    <n v="-32161890.289999999"/>
    <s v="202"/>
    <n v="0"/>
    <n v="-15585449.17"/>
    <n v="-26328173.489999998"/>
    <n v="-30999901.16"/>
    <n v="-20484541.600000001"/>
    <x v="79"/>
    <s v="   "/>
    <m/>
    <m/>
  </r>
  <r>
    <s v="2023"/>
    <x v="0"/>
    <x v="0"/>
    <x v="7"/>
    <s v="96"/>
    <s v="  "/>
    <x v="8"/>
    <x v="0"/>
    <x v="0"/>
    <s v="U"/>
    <x v="0"/>
    <s v="    "/>
    <x v="23"/>
    <x v="23"/>
    <x v="0"/>
    <s v="CANDICE.C.SMITH@USACE.ARMY.MIL                    "/>
    <x v="19"/>
    <x v="0"/>
    <s v="2023-11-14"/>
    <x v="3"/>
    <x v="3"/>
    <x v="0"/>
    <x v="19"/>
    <x v="0"/>
    <x v="7"/>
    <x v="7"/>
    <s v="CANDICE SMITH / CANDICE.C.SMITH@USACE.ARMY.MIL"/>
    <n v="21715885.300000001"/>
    <n v="16001850.01"/>
    <n v="16083245.130000001"/>
    <n v="8115423.4299999997"/>
    <n v="14004235.310000001"/>
    <n v="8384188.5199999996"/>
    <n v="9965718.9199999999"/>
    <s v="202"/>
    <n v="0"/>
    <n v="17440403.300000001"/>
    <n v="6731726.5999999996"/>
    <n v="10479175.01"/>
    <n v="28040018.16"/>
    <x v="23"/>
    <s v="   "/>
    <m/>
    <m/>
  </r>
  <r>
    <s v="2023"/>
    <x v="0"/>
    <x v="0"/>
    <x v="8"/>
    <s v="96"/>
    <s v="  "/>
    <x v="9"/>
    <x v="0"/>
    <x v="0"/>
    <s v="U"/>
    <x v="0"/>
    <s v="    "/>
    <x v="0"/>
    <x v="0"/>
    <x v="0"/>
    <s v="DYAN.S.LAXTON@USACE.ARMY.MIL                      "/>
    <x v="20"/>
    <x v="0"/>
    <s v="2023-11-14"/>
    <x v="0"/>
    <x v="0"/>
    <x v="0"/>
    <x v="20"/>
    <x v="0"/>
    <x v="8"/>
    <x v="8"/>
    <s v="DYAN LAXTON / DYAN.S.LAXTON@USACE.ARMY.MIL"/>
    <n v="1470469.25"/>
    <n v="1470469.25"/>
    <n v="1470469.25"/>
    <n v="1470469.25"/>
    <n v="1470469.25"/>
    <n v="1470469.25"/>
    <n v="1470469.25"/>
    <s v="202"/>
    <n v="0"/>
    <n v="1470469.25"/>
    <n v="1470469.25"/>
    <n v="1470469.25"/>
    <n v="1470469.25"/>
    <x v="0"/>
    <s v="   "/>
    <m/>
    <m/>
  </r>
  <r>
    <s v="2023"/>
    <x v="0"/>
    <x v="0"/>
    <x v="8"/>
    <s v="96"/>
    <s v="  "/>
    <x v="9"/>
    <x v="0"/>
    <x v="0"/>
    <s v="U"/>
    <x v="0"/>
    <s v="    "/>
    <x v="2"/>
    <x v="2"/>
    <x v="0"/>
    <s v="DANIELLE.Y.PETERSONGREGANTI@USACE.ARMY.MIL        "/>
    <x v="20"/>
    <x v="0"/>
    <s v="2023-11-14"/>
    <x v="0"/>
    <x v="0"/>
    <x v="0"/>
    <x v="20"/>
    <x v="0"/>
    <x v="8"/>
    <x v="8"/>
    <s v="DANIELLE PETERSON GREGANTI / DANIELLE.Y.PETERSONGREGANTI@USACE.ARMY.MIL"/>
    <n v="18549.689999999999"/>
    <n v="18549.490000000002"/>
    <n v="18549.689999999999"/>
    <n v="18549.689999999999"/>
    <n v="18549.689999999999"/>
    <n v="18549.689999999999"/>
    <n v="18549.689999999999"/>
    <s v="202"/>
    <n v="0"/>
    <n v="18549.689999999999"/>
    <n v="18549.689999999999"/>
    <n v="18549.689999999999"/>
    <n v="0"/>
    <x v="2"/>
    <s v="   "/>
    <m/>
    <m/>
  </r>
  <r>
    <s v="2023"/>
    <x v="0"/>
    <x v="0"/>
    <x v="8"/>
    <s v="96"/>
    <s v="  "/>
    <x v="9"/>
    <x v="0"/>
    <x v="0"/>
    <s v="U"/>
    <x v="0"/>
    <s v="    "/>
    <x v="3"/>
    <x v="3"/>
    <x v="0"/>
    <s v="DYAN.S.LAXTON@USACE.ARMY.MIL                      "/>
    <x v="20"/>
    <x v="0"/>
    <s v="2023-11-14"/>
    <x v="0"/>
    <x v="0"/>
    <x v="1"/>
    <x v="20"/>
    <x v="0"/>
    <x v="8"/>
    <x v="8"/>
    <s v="DYAN LAXTON / DYAN.S.LAXTON@USACE.ARMY.MIL"/>
    <n v="1489018.94"/>
    <n v="1489018.74"/>
    <n v="1489018.94"/>
    <n v="1489018.94"/>
    <n v="1489018.94"/>
    <n v="1489018.94"/>
    <n v="1489018.94"/>
    <s v="202"/>
    <n v="0"/>
    <n v="1489018.94"/>
    <n v="1489018.94"/>
    <n v="1489018.94"/>
    <n v="1470469.25"/>
    <x v="3"/>
    <s v="   "/>
    <m/>
    <m/>
  </r>
  <r>
    <s v="2023"/>
    <x v="0"/>
    <x v="0"/>
    <x v="8"/>
    <s v="96"/>
    <s v="  "/>
    <x v="9"/>
    <x v="0"/>
    <x v="0"/>
    <s v="U"/>
    <x v="0"/>
    <s v="    "/>
    <x v="62"/>
    <x v="62"/>
    <x v="0"/>
    <s v="DYAN.S.LAXTON@USACE.ARMY.MIL                      "/>
    <x v="20"/>
    <x v="0"/>
    <s v="2023-11-14"/>
    <x v="0"/>
    <x v="0"/>
    <x v="0"/>
    <x v="20"/>
    <x v="0"/>
    <x v="8"/>
    <x v="8"/>
    <s v="DYAN LAXTON / DYAN.S.LAXTON@USACE.ARMY.MIL"/>
    <n v="0"/>
    <n v="0"/>
    <n v="0"/>
    <n v="0"/>
    <n v="200.93"/>
    <n v="200.93"/>
    <n v="200.93"/>
    <s v="202"/>
    <n v="0"/>
    <n v="0"/>
    <n v="0"/>
    <n v="200.93"/>
    <n v="200.93"/>
    <x v="62"/>
    <s v="   "/>
    <m/>
    <m/>
  </r>
  <r>
    <s v="2023"/>
    <x v="0"/>
    <x v="0"/>
    <x v="8"/>
    <s v="96"/>
    <s v="  "/>
    <x v="9"/>
    <x v="0"/>
    <x v="0"/>
    <s v="U"/>
    <x v="0"/>
    <s v="    "/>
    <x v="64"/>
    <x v="64"/>
    <x v="0"/>
    <s v="DANIELLE.Y.PETERSONGREGANTI@USACE.ARMY.MIL        "/>
    <x v="20"/>
    <x v="0"/>
    <s v="2023-11-14"/>
    <x v="0"/>
    <x v="0"/>
    <x v="0"/>
    <x v="20"/>
    <x v="0"/>
    <x v="8"/>
    <x v="8"/>
    <s v="DANIELLE PETERSON GREGANTI / DANIELLE.Y.PETERSONGREGANTI@USACE.ARMY.MIL"/>
    <n v="74000"/>
    <n v="74000"/>
    <n v="74000"/>
    <n v="74000"/>
    <n v="73799.070000000007"/>
    <n v="73799.070000000007"/>
    <n v="73799.070000000007"/>
    <s v="202"/>
    <n v="0"/>
    <n v="74000"/>
    <n v="74000"/>
    <n v="73799.070000000007"/>
    <n v="0"/>
    <x v="64"/>
    <s v="   "/>
    <m/>
    <m/>
  </r>
  <r>
    <s v="2023"/>
    <x v="0"/>
    <x v="0"/>
    <x v="8"/>
    <s v="96"/>
    <s v="  "/>
    <x v="9"/>
    <x v="0"/>
    <x v="0"/>
    <s v="U"/>
    <x v="0"/>
    <s v="    "/>
    <x v="65"/>
    <x v="65"/>
    <x v="0"/>
    <s v="DYAN.S.LAXTON@USACE.ARMY.MIL                      "/>
    <x v="20"/>
    <x v="0"/>
    <s v="2023-11-14"/>
    <x v="0"/>
    <x v="0"/>
    <x v="1"/>
    <x v="20"/>
    <x v="0"/>
    <x v="8"/>
    <x v="8"/>
    <s v="DYAN LAXTON / DYAN.S.LAXTON@USACE.ARMY.MIL"/>
    <n v="74000"/>
    <n v="74000"/>
    <n v="74000"/>
    <n v="74000"/>
    <n v="74000"/>
    <n v="74000"/>
    <n v="74000"/>
    <s v="202"/>
    <n v="0"/>
    <n v="74000"/>
    <n v="74000"/>
    <n v="74000"/>
    <n v="200.93"/>
    <x v="65"/>
    <s v="   "/>
    <m/>
    <m/>
  </r>
  <r>
    <s v="2023"/>
    <x v="0"/>
    <x v="0"/>
    <x v="8"/>
    <s v="96"/>
    <s v="  "/>
    <x v="9"/>
    <x v="0"/>
    <x v="0"/>
    <s v="U"/>
    <x v="0"/>
    <s v="    "/>
    <x v="38"/>
    <x v="38"/>
    <x v="0"/>
    <s v="DYAN.S.LAXTON@USACE.ARMY.MIL                      "/>
    <x v="20"/>
    <x v="0"/>
    <s v="2023-11-14"/>
    <x v="0"/>
    <x v="0"/>
    <x v="1"/>
    <x v="20"/>
    <x v="0"/>
    <x v="8"/>
    <x v="8"/>
    <s v="DYAN LAXTON / DYAN.S.LAXTON@USACE.ARMY.MIL"/>
    <n v="74000"/>
    <n v="74000"/>
    <n v="74000"/>
    <n v="74000"/>
    <n v="74000"/>
    <n v="74000"/>
    <n v="74000"/>
    <s v="202"/>
    <n v="0"/>
    <n v="74000"/>
    <n v="74000"/>
    <n v="74000"/>
    <n v="200.93"/>
    <x v="38"/>
    <s v="   "/>
    <m/>
    <m/>
  </r>
  <r>
    <s v="2023"/>
    <x v="0"/>
    <x v="0"/>
    <x v="8"/>
    <s v="96"/>
    <s v="  "/>
    <x v="9"/>
    <x v="0"/>
    <x v="0"/>
    <s v="U"/>
    <x v="0"/>
    <s v="    "/>
    <x v="4"/>
    <x v="4"/>
    <x v="0"/>
    <s v="DYAN.S.LAXTON@USACE.ARMY.MIL                      "/>
    <x v="20"/>
    <x v="0"/>
    <s v="2023-11-14"/>
    <x v="0"/>
    <x v="0"/>
    <x v="1"/>
    <x v="20"/>
    <x v="0"/>
    <x v="8"/>
    <x v="8"/>
    <s v="DYAN LAXTON / DYAN.S.LAXTON@USACE.ARMY.MIL"/>
    <n v="1563018.94"/>
    <n v="1563018.74"/>
    <n v="1563018.94"/>
    <n v="1563018.94"/>
    <n v="1563018.94"/>
    <n v="1563018.94"/>
    <n v="1563018.94"/>
    <s v="202"/>
    <n v="0"/>
    <n v="1563018.94"/>
    <n v="1563018.94"/>
    <n v="1563018.94"/>
    <n v="1470670.18"/>
    <x v="4"/>
    <s v="   "/>
    <m/>
    <m/>
  </r>
  <r>
    <s v="2023"/>
    <x v="0"/>
    <x v="0"/>
    <x v="8"/>
    <s v="96"/>
    <s v="  "/>
    <x v="9"/>
    <x v="0"/>
    <x v="0"/>
    <s v="U"/>
    <x v="0"/>
    <s v="    "/>
    <x v="66"/>
    <x v="66"/>
    <x v="0"/>
    <s v="DYAN.S.LAXTON@USACE.ARMY.MIL                      "/>
    <x v="20"/>
    <x v="0"/>
    <s v="2023-11-14"/>
    <x v="1"/>
    <x v="1"/>
    <x v="0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66"/>
    <s v="   "/>
    <m/>
    <m/>
  </r>
  <r>
    <s v="2023"/>
    <x v="0"/>
    <x v="0"/>
    <x v="8"/>
    <s v="96"/>
    <s v="  "/>
    <x v="9"/>
    <x v="0"/>
    <x v="0"/>
    <s v="U"/>
    <x v="0"/>
    <s v="    "/>
    <x v="67"/>
    <x v="67"/>
    <x v="0"/>
    <s v="DYAN.S.LAXTON@USACE.ARMY.MIL                      "/>
    <x v="20"/>
    <x v="0"/>
    <s v="2023-11-14"/>
    <x v="1"/>
    <x v="1"/>
    <x v="1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67"/>
    <s v="   "/>
    <m/>
    <m/>
  </r>
  <r>
    <s v="2023"/>
    <x v="0"/>
    <x v="0"/>
    <x v="8"/>
    <s v="96"/>
    <s v="  "/>
    <x v="9"/>
    <x v="0"/>
    <x v="0"/>
    <s v="U"/>
    <x v="0"/>
    <s v="    "/>
    <x v="41"/>
    <x v="41"/>
    <x v="0"/>
    <s v="DYAN.S.LAXTON@USACE.ARMY.MIL                      "/>
    <x v="20"/>
    <x v="0"/>
    <s v="2023-11-14"/>
    <x v="1"/>
    <x v="1"/>
    <x v="1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41"/>
    <s v="   "/>
    <m/>
    <m/>
  </r>
  <r>
    <s v="2023"/>
    <x v="0"/>
    <x v="0"/>
    <x v="8"/>
    <s v="96"/>
    <s v="  "/>
    <x v="9"/>
    <x v="0"/>
    <x v="0"/>
    <s v="U"/>
    <x v="0"/>
    <s v="    "/>
    <x v="42"/>
    <x v="42"/>
    <x v="0"/>
    <s v="DYAN.S.LAXTON@USACE.ARMY.MIL                      "/>
    <x v="20"/>
    <x v="0"/>
    <s v="2023-11-14"/>
    <x v="1"/>
    <x v="1"/>
    <x v="1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42"/>
    <s v="   "/>
    <m/>
    <m/>
  </r>
  <r>
    <s v="2023"/>
    <x v="0"/>
    <x v="0"/>
    <x v="8"/>
    <s v="96"/>
    <s v="  "/>
    <x v="9"/>
    <x v="0"/>
    <x v="0"/>
    <s v="U"/>
    <x v="0"/>
    <s v="    "/>
    <x v="5"/>
    <x v="5"/>
    <x v="0"/>
    <s v="DYAN.S.LAXTON@USACE.ARMY.MIL                      "/>
    <x v="20"/>
    <x v="0"/>
    <s v="2023-11-14"/>
    <x v="1"/>
    <x v="1"/>
    <x v="0"/>
    <x v="20"/>
    <x v="0"/>
    <x v="8"/>
    <x v="8"/>
    <s v="DYAN LAXTON / DYAN.S.LAXTON@USACE.ARMY.MIL"/>
    <n v="1470356.67"/>
    <n v="1469387.11"/>
    <n v="1469387.11"/>
    <n v="1469387.11"/>
    <n v="1469387.11"/>
    <n v="1468419.55"/>
    <n v="1468419.55"/>
    <s v="202"/>
    <n v="0"/>
    <n v="1470356.67"/>
    <n v="1469387.11"/>
    <n v="1469387.11"/>
    <n v="1468419.55"/>
    <x v="5"/>
    <s v="   "/>
    <m/>
    <m/>
  </r>
  <r>
    <s v="2023"/>
    <x v="0"/>
    <x v="0"/>
    <x v="8"/>
    <s v="96"/>
    <s v="  "/>
    <x v="9"/>
    <x v="0"/>
    <x v="0"/>
    <s v="U"/>
    <x v="0"/>
    <s v="    "/>
    <x v="6"/>
    <x v="6"/>
    <x v="0"/>
    <s v="DANIELLE.Y.PETERSONGREGANTI@USACE.ARMY.MIL        "/>
    <x v="20"/>
    <x v="0"/>
    <s v="2023-11-14"/>
    <x v="1"/>
    <x v="1"/>
    <x v="0"/>
    <x v="20"/>
    <x v="0"/>
    <x v="8"/>
    <x v="8"/>
    <s v="DANIELLE PETERSON GREGANTI / DANIELLE.Y.PETERSONGREGANTI@USACE.ARMY.MIL"/>
    <n v="92549.69"/>
    <n v="92549.49"/>
    <n v="92549.69"/>
    <n v="92549.69"/>
    <n v="92348.76"/>
    <n v="92348.76"/>
    <n v="92348.76"/>
    <s v="202"/>
    <n v="0"/>
    <n v="92549.69"/>
    <n v="92549.69"/>
    <n v="92348.76"/>
    <n v="0"/>
    <x v="6"/>
    <s v="   "/>
    <m/>
    <m/>
  </r>
  <r>
    <s v="2023"/>
    <x v="0"/>
    <x v="0"/>
    <x v="8"/>
    <s v="96"/>
    <s v="  "/>
    <x v="9"/>
    <x v="0"/>
    <x v="0"/>
    <s v="U"/>
    <x v="0"/>
    <s v="    "/>
    <x v="7"/>
    <x v="7"/>
    <x v="0"/>
    <s v="DYAN.S.LAXTON@USACE.ARMY.MIL                      "/>
    <x v="20"/>
    <x v="0"/>
    <s v="2023-11-14"/>
    <x v="1"/>
    <x v="1"/>
    <x v="1"/>
    <x v="20"/>
    <x v="0"/>
    <x v="8"/>
    <x v="8"/>
    <s v="DYAN LAXTON / DYAN.S.LAXTON@USACE.ARMY.MIL"/>
    <n v="1562906.36"/>
    <n v="1561936.6"/>
    <n v="1561936.8"/>
    <n v="1561936.8"/>
    <n v="1561735.87"/>
    <n v="1560768.31"/>
    <n v="1560768.31"/>
    <s v="202"/>
    <n v="0"/>
    <n v="1562906.36"/>
    <n v="1561936.8"/>
    <n v="1561735.87"/>
    <n v="1468419.55"/>
    <x v="7"/>
    <s v="   "/>
    <m/>
    <m/>
  </r>
  <r>
    <s v="2023"/>
    <x v="0"/>
    <x v="0"/>
    <x v="8"/>
    <s v="96"/>
    <s v="  "/>
    <x v="9"/>
    <x v="0"/>
    <x v="0"/>
    <s v="U"/>
    <x v="0"/>
    <s v="    "/>
    <x v="8"/>
    <x v="8"/>
    <x v="0"/>
    <s v="DYAN.S.LAXTON@USACE.ARMY.MIL                      "/>
    <x v="20"/>
    <x v="0"/>
    <s v="2023-11-14"/>
    <x v="1"/>
    <x v="1"/>
    <x v="1"/>
    <x v="20"/>
    <x v="0"/>
    <x v="8"/>
    <x v="8"/>
    <s v="DYAN LAXTON / DYAN.S.LAXTON@USACE.ARMY.MIL"/>
    <n v="1562906.36"/>
    <n v="1561936.6"/>
    <n v="1561936.8"/>
    <n v="1561936.8"/>
    <n v="1561735.87"/>
    <n v="1560768.31"/>
    <n v="1560768.31"/>
    <s v="202"/>
    <n v="0"/>
    <n v="1562906.36"/>
    <n v="1561936.8"/>
    <n v="1561735.87"/>
    <n v="1468419.55"/>
    <x v="8"/>
    <s v="   "/>
    <m/>
    <m/>
  </r>
  <r>
    <s v="2023"/>
    <x v="0"/>
    <x v="0"/>
    <x v="8"/>
    <s v="96"/>
    <s v="  "/>
    <x v="9"/>
    <x v="0"/>
    <x v="0"/>
    <s v="U"/>
    <x v="0"/>
    <s v="    "/>
    <x v="9"/>
    <x v="9"/>
    <x v="0"/>
    <s v="DYAN.S.LAXTON@USACE.ARMY.MIL                      "/>
    <x v="20"/>
    <x v="0"/>
    <s v="2023-11-14"/>
    <x v="1"/>
    <x v="1"/>
    <x v="1"/>
    <x v="20"/>
    <x v="0"/>
    <x v="8"/>
    <x v="8"/>
    <s v="DYAN LAXTON / DYAN.S.LAXTON@USACE.ARMY.MIL"/>
    <n v="1563018.94"/>
    <n v="1563018.74"/>
    <n v="1563018.94"/>
    <n v="1563018.94"/>
    <n v="1563018.94"/>
    <n v="1563018.94"/>
    <n v="1563018.94"/>
    <s v="202"/>
    <n v="0"/>
    <n v="1563018.94"/>
    <n v="1563018.94"/>
    <n v="1563018.94"/>
    <n v="1470670.18"/>
    <x v="9"/>
    <s v="   "/>
    <m/>
    <m/>
  </r>
  <r>
    <s v="2023"/>
    <x v="0"/>
    <x v="0"/>
    <x v="8"/>
    <s v="96"/>
    <s v="  "/>
    <x v="9"/>
    <x v="0"/>
    <x v="0"/>
    <s v="U"/>
    <x v="0"/>
    <s v="    "/>
    <x v="10"/>
    <x v="10"/>
    <x v="0"/>
    <s v="DYAN.S.LAXTON@USACE.ARMY.MIL                      "/>
    <x v="20"/>
    <x v="0"/>
    <s v="2023-11-14"/>
    <x v="1"/>
    <x v="1"/>
    <x v="0"/>
    <x v="20"/>
    <x v="0"/>
    <x v="8"/>
    <x v="8"/>
    <s v="DYAN LAXTON / DYAN.S.LAXTON@USACE.ARMY.MIL"/>
    <n v="1470356.67"/>
    <n v="1469387.11"/>
    <n v="1469387.11"/>
    <n v="1469387.11"/>
    <n v="1469387.11"/>
    <n v="1468419.55"/>
    <n v="1468419.55"/>
    <s v="202"/>
    <n v="0"/>
    <n v="1470356.67"/>
    <n v="1469387.11"/>
    <n v="1469387.11"/>
    <n v="1468419.55"/>
    <x v="10"/>
    <s v="   "/>
    <m/>
    <m/>
  </r>
  <r>
    <s v="2023"/>
    <x v="0"/>
    <x v="0"/>
    <x v="8"/>
    <s v="96"/>
    <s v="  "/>
    <x v="9"/>
    <x v="0"/>
    <x v="0"/>
    <s v="U"/>
    <x v="0"/>
    <s v="    "/>
    <x v="44"/>
    <x v="44"/>
    <x v="0"/>
    <s v="DYAN.S.LAXTON@USACE.ARMY.MIL                      "/>
    <x v="20"/>
    <x v="0"/>
    <s v="2023-11-14"/>
    <x v="2"/>
    <x v="2"/>
    <x v="0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44"/>
    <s v="   "/>
    <m/>
    <m/>
  </r>
  <r>
    <s v="2023"/>
    <x v="0"/>
    <x v="0"/>
    <x v="8"/>
    <s v="96"/>
    <s v="  "/>
    <x v="9"/>
    <x v="0"/>
    <x v="0"/>
    <s v="U"/>
    <x v="0"/>
    <s v="    "/>
    <x v="31"/>
    <x v="31"/>
    <x v="0"/>
    <s v="DYAN.S.LAXTON@USACE.ARMY.MIL                      "/>
    <x v="20"/>
    <x v="0"/>
    <s v="2023-11-14"/>
    <x v="2"/>
    <x v="2"/>
    <x v="1"/>
    <x v="20"/>
    <x v="0"/>
    <x v="8"/>
    <x v="8"/>
    <s v="DYAN LAXTON / DYAN.S.LAXTON@USACE.ARMY.MIL"/>
    <n v="-112.58"/>
    <n v="-1082.1400000000001"/>
    <n v="-1082.1400000000001"/>
    <n v="-1082.1400000000001"/>
    <n v="-1283.07"/>
    <n v="-2250.63"/>
    <n v="-2250.63"/>
    <s v="202"/>
    <n v="0"/>
    <n v="-112.58"/>
    <n v="-1082.1400000000001"/>
    <n v="-1283.07"/>
    <n v="-2250.63"/>
    <x v="31"/>
    <s v="   "/>
    <m/>
    <m/>
  </r>
  <r>
    <s v="2023"/>
    <x v="0"/>
    <x v="0"/>
    <x v="8"/>
    <s v="96"/>
    <s v="  "/>
    <x v="9"/>
    <x v="0"/>
    <x v="0"/>
    <s v="U"/>
    <x v="0"/>
    <s v="    "/>
    <x v="45"/>
    <x v="45"/>
    <x v="0"/>
    <s v="DYAN.S.LAXTON@USACE.ARMY.MIL                      "/>
    <x v="20"/>
    <x v="0"/>
    <s v="2023-11-14"/>
    <x v="4"/>
    <x v="4"/>
    <x v="1"/>
    <x v="20"/>
    <x v="0"/>
    <x v="8"/>
    <x v="8"/>
    <s v="DYAN LAXTON / DYAN.S.LAXTON@USACE.ARMY.MIL"/>
    <n v="74000"/>
    <n v="74000"/>
    <n v="74000"/>
    <n v="74000"/>
    <n v="74000"/>
    <n v="74000"/>
    <n v="74000"/>
    <s v="202"/>
    <n v="0"/>
    <n v="74000"/>
    <n v="74000"/>
    <n v="74000"/>
    <n v="200.93"/>
    <x v="45"/>
    <s v="   "/>
    <m/>
    <m/>
  </r>
  <r>
    <s v="2023"/>
    <x v="0"/>
    <x v="0"/>
    <x v="8"/>
    <s v="96"/>
    <s v="  "/>
    <x v="9"/>
    <x v="0"/>
    <x v="0"/>
    <s v="U"/>
    <x v="0"/>
    <s v="    "/>
    <x v="32"/>
    <x v="32"/>
    <x v="0"/>
    <s v="DYAN.S.LAXTON@USACE.ARMY.MIL                      "/>
    <x v="20"/>
    <x v="0"/>
    <s v="2023-11-14"/>
    <x v="4"/>
    <x v="4"/>
    <x v="0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32"/>
    <s v="   "/>
    <m/>
    <m/>
  </r>
  <r>
    <s v="2023"/>
    <x v="0"/>
    <x v="0"/>
    <x v="8"/>
    <s v="96"/>
    <s v="  "/>
    <x v="9"/>
    <x v="0"/>
    <x v="0"/>
    <s v="U"/>
    <x v="0"/>
    <s v="    "/>
    <x v="33"/>
    <x v="33"/>
    <x v="0"/>
    <s v="DYAN.S.LAXTON@USACE.ARMY.MIL                      "/>
    <x v="20"/>
    <x v="0"/>
    <s v="2023-11-14"/>
    <x v="4"/>
    <x v="4"/>
    <x v="1"/>
    <x v="20"/>
    <x v="0"/>
    <x v="8"/>
    <x v="8"/>
    <s v="DYAN LAXTON / DYAN.S.LAXTON@USACE.ARMY.MIL"/>
    <n v="112.58"/>
    <n v="1082.1400000000001"/>
    <n v="1082.1400000000001"/>
    <n v="1082.1400000000001"/>
    <n v="1283.07"/>
    <n v="2250.63"/>
    <n v="2250.63"/>
    <s v="202"/>
    <n v="0"/>
    <n v="112.58"/>
    <n v="1082.1400000000001"/>
    <n v="1283.07"/>
    <n v="2250.63"/>
    <x v="33"/>
    <s v="   "/>
    <m/>
    <m/>
  </r>
  <r>
    <s v="2023"/>
    <x v="0"/>
    <x v="0"/>
    <x v="8"/>
    <s v="96"/>
    <s v="  "/>
    <x v="9"/>
    <x v="0"/>
    <x v="0"/>
    <s v="U"/>
    <x v="0"/>
    <s v="    "/>
    <x v="51"/>
    <x v="51"/>
    <x v="0"/>
    <s v="DYAN.S.LAXTON@USACE.ARMY.MIL                      "/>
    <x v="20"/>
    <x v="0"/>
    <s v="2023-11-14"/>
    <x v="4"/>
    <x v="4"/>
    <x v="0"/>
    <x v="20"/>
    <x v="0"/>
    <x v="8"/>
    <x v="8"/>
    <s v="DYAN LAXTON / DYAN.S.LAXTON@USACE.ARMY.MIL"/>
    <n v="0"/>
    <n v="0"/>
    <n v="0"/>
    <n v="0"/>
    <n v="-200.93"/>
    <n v="-200.93"/>
    <n v="-200.93"/>
    <s v="202"/>
    <n v="0"/>
    <n v="0"/>
    <n v="0"/>
    <n v="-200.93"/>
    <n v="-200.93"/>
    <x v="51"/>
    <s v="   "/>
    <m/>
    <m/>
  </r>
  <r>
    <s v="2023"/>
    <x v="0"/>
    <x v="0"/>
    <x v="8"/>
    <s v="96"/>
    <s v="  "/>
    <x v="9"/>
    <x v="0"/>
    <x v="0"/>
    <s v="U"/>
    <x v="0"/>
    <s v="    "/>
    <x v="52"/>
    <x v="52"/>
    <x v="0"/>
    <s v="DYAN.S.LAXTON@USACE.ARMY.MIL                      "/>
    <x v="20"/>
    <x v="0"/>
    <s v="2023-11-14"/>
    <x v="4"/>
    <x v="4"/>
    <x v="1"/>
    <x v="20"/>
    <x v="0"/>
    <x v="8"/>
    <x v="8"/>
    <s v="DYAN LAXTON / DYAN.S.LAXTON@USACE.ARMY.MIL"/>
    <n v="0"/>
    <n v="0"/>
    <n v="0"/>
    <n v="0"/>
    <n v="-200.93"/>
    <n v="-200.93"/>
    <n v="-200.93"/>
    <s v="202"/>
    <n v="0"/>
    <n v="0"/>
    <n v="0"/>
    <n v="-200.93"/>
    <n v="-200.93"/>
    <x v="52"/>
    <s v="   "/>
    <m/>
    <m/>
  </r>
  <r>
    <s v="2023"/>
    <x v="0"/>
    <x v="0"/>
    <x v="8"/>
    <s v="96"/>
    <s v="  "/>
    <x v="9"/>
    <x v="0"/>
    <x v="0"/>
    <s v="U"/>
    <x v="0"/>
    <s v="    "/>
    <x v="75"/>
    <x v="75"/>
    <x v="0"/>
    <s v="DANIELLE.Y.PETERSONGREGANTI@USACE.ARMY.MIL        "/>
    <x v="20"/>
    <x v="0"/>
    <s v="2023-11-14"/>
    <x v="4"/>
    <x v="4"/>
    <x v="0"/>
    <x v="20"/>
    <x v="0"/>
    <x v="8"/>
    <x v="8"/>
    <s v="DANIELLE PETERSON GREGANTI / DANIELLE.Y.PETERSONGREGANTI@USACE.ARMY.MIL"/>
    <n v="-74000"/>
    <n v="-74000"/>
    <n v="-74000"/>
    <n v="-74000"/>
    <n v="-73799.070000000007"/>
    <n v="-73799.070000000007"/>
    <n v="-73799.070000000007"/>
    <s v="202"/>
    <n v="0"/>
    <n v="-74000"/>
    <n v="-74000"/>
    <n v="-73799.070000000007"/>
    <n v="0"/>
    <x v="75"/>
    <s v="   "/>
    <m/>
    <m/>
  </r>
  <r>
    <s v="2023"/>
    <x v="0"/>
    <x v="0"/>
    <x v="8"/>
    <s v="96"/>
    <s v="  "/>
    <x v="9"/>
    <x v="0"/>
    <x v="0"/>
    <s v="U"/>
    <x v="0"/>
    <s v="    "/>
    <x v="54"/>
    <x v="54"/>
    <x v="0"/>
    <s v="DANIELLE.Y.PETERSONGREGANTI@USACE.ARMY.MIL        "/>
    <x v="20"/>
    <x v="0"/>
    <s v="2023-11-14"/>
    <x v="4"/>
    <x v="4"/>
    <x v="1"/>
    <x v="20"/>
    <x v="0"/>
    <x v="8"/>
    <x v="8"/>
    <s v="DANIELLE PETERSON GREGANTI / DANIELLE.Y.PETERSONGREGANTI@USACE.ARMY.MIL"/>
    <n v="-74000"/>
    <n v="-74000"/>
    <n v="-74000"/>
    <n v="-74000"/>
    <n v="-73799.070000000007"/>
    <n v="-73799.070000000007"/>
    <n v="-73799.070000000007"/>
    <s v="202"/>
    <n v="0"/>
    <n v="-74000"/>
    <n v="-74000"/>
    <n v="-73799.070000000007"/>
    <n v="0"/>
    <x v="54"/>
    <s v="   "/>
    <m/>
    <m/>
  </r>
  <r>
    <s v="2023"/>
    <x v="0"/>
    <x v="0"/>
    <x v="8"/>
    <s v="96"/>
    <s v="  "/>
    <x v="9"/>
    <x v="0"/>
    <x v="0"/>
    <s v="U"/>
    <x v="0"/>
    <s v="    "/>
    <x v="34"/>
    <x v="34"/>
    <x v="0"/>
    <s v="DYAN.S.LAXTON@USACE.ARMY.MIL                      "/>
    <x v="20"/>
    <x v="0"/>
    <s v="2023-11-14"/>
    <x v="4"/>
    <x v="4"/>
    <x v="1"/>
    <x v="20"/>
    <x v="0"/>
    <x v="8"/>
    <x v="8"/>
    <s v="DYAN LAXTON / DYAN.S.LAXTON@USACE.ARMY.MIL"/>
    <n v="112.58"/>
    <n v="1082.1400000000001"/>
    <n v="1082.1400000000001"/>
    <n v="1082.1400000000001"/>
    <n v="1082.1400000000001"/>
    <n v="2049.6999999999998"/>
    <n v="2049.6999999999998"/>
    <s v="202"/>
    <n v="0"/>
    <n v="112.58"/>
    <n v="1082.1400000000001"/>
    <n v="1082.1400000000001"/>
    <n v="2049.6999999999998"/>
    <x v="34"/>
    <s v="   "/>
    <m/>
    <m/>
  </r>
  <r>
    <s v="2023"/>
    <x v="0"/>
    <x v="0"/>
    <x v="8"/>
    <s v="96"/>
    <s v="  "/>
    <x v="9"/>
    <x v="0"/>
    <x v="0"/>
    <s v="U"/>
    <x v="0"/>
    <s v="    "/>
    <x v="35"/>
    <x v="35"/>
    <x v="0"/>
    <s v="DYAN.S.LAXTON@USACE.ARMY.MIL                      "/>
    <x v="20"/>
    <x v="0"/>
    <s v="2023-11-14"/>
    <x v="4"/>
    <x v="4"/>
    <x v="1"/>
    <x v="20"/>
    <x v="0"/>
    <x v="8"/>
    <x v="8"/>
    <s v="DYAN LAXTON / DYAN.S.LAXTON@USACE.ARMY.MIL"/>
    <n v="112.58"/>
    <n v="1082.1400000000001"/>
    <n v="1082.1400000000001"/>
    <n v="1082.1400000000001"/>
    <n v="1082.1400000000001"/>
    <n v="2049.6999999999998"/>
    <n v="2049.6999999999998"/>
    <s v="202"/>
    <n v="0"/>
    <n v="112.58"/>
    <n v="1082.1400000000001"/>
    <n v="1082.1400000000001"/>
    <n v="2049.6999999999998"/>
    <x v="35"/>
    <s v="   "/>
    <m/>
    <m/>
  </r>
  <r>
    <s v="2023"/>
    <x v="0"/>
    <x v="0"/>
    <x v="8"/>
    <s v="96"/>
    <s v="  "/>
    <x v="9"/>
    <x v="0"/>
    <x v="0"/>
    <s v="U"/>
    <x v="0"/>
    <s v="    "/>
    <x v="16"/>
    <x v="16"/>
    <x v="0"/>
    <s v="DYAN.S.LAXTON@USACE.ARMY.MIL                      "/>
    <x v="20"/>
    <x v="0"/>
    <s v="2023-11-14"/>
    <x v="3"/>
    <x v="3"/>
    <x v="0"/>
    <x v="20"/>
    <x v="0"/>
    <x v="8"/>
    <x v="8"/>
    <s v="DYAN LAXTON / DYAN.S.LAXTON@USACE.ARMY.MIL"/>
    <n v="1447123.66"/>
    <n v="1447123.66"/>
    <n v="1447123.66"/>
    <n v="779107.96"/>
    <n v="779107.96"/>
    <n v="779107.96"/>
    <n v="779107.96"/>
    <s v="202"/>
    <n v="0"/>
    <n v="1447123.66"/>
    <n v="779107.96"/>
    <n v="779107.96"/>
    <n v="779107.96"/>
    <x v="16"/>
    <s v="   "/>
    <m/>
    <m/>
  </r>
  <r>
    <s v="2023"/>
    <x v="0"/>
    <x v="0"/>
    <x v="8"/>
    <s v="96"/>
    <s v="  "/>
    <x v="9"/>
    <x v="0"/>
    <x v="0"/>
    <s v="U"/>
    <x v="0"/>
    <s v="    "/>
    <x v="76"/>
    <x v="76"/>
    <x v="0"/>
    <s v="DYAN.S.LAXTON@USACE.ARMY.MIL                      "/>
    <x v="20"/>
    <x v="0"/>
    <s v="2023-11-14"/>
    <x v="3"/>
    <x v="3"/>
    <x v="0"/>
    <x v="20"/>
    <x v="0"/>
    <x v="8"/>
    <x v="8"/>
    <s v="DYAN LAXTON / DYAN.S.LAXTON@USACE.ARMY.MIL"/>
    <n v="23345.59"/>
    <n v="23345.59"/>
    <n v="23345.59"/>
    <n v="691361.29"/>
    <n v="691361.29"/>
    <n v="691361.29"/>
    <n v="691361.29"/>
    <s v="202"/>
    <n v="0"/>
    <n v="23345.59"/>
    <n v="691361.29"/>
    <n v="691361.29"/>
    <n v="691361.29"/>
    <x v="76"/>
    <s v="   "/>
    <m/>
    <m/>
  </r>
  <r>
    <s v="2023"/>
    <x v="0"/>
    <x v="0"/>
    <x v="8"/>
    <s v="96"/>
    <s v="  "/>
    <x v="9"/>
    <x v="0"/>
    <x v="0"/>
    <s v="U"/>
    <x v="0"/>
    <s v="    "/>
    <x v="17"/>
    <x v="17"/>
    <x v="0"/>
    <s v="DYAN.S.LAXTON@USACE.ARMY.MIL                      "/>
    <x v="20"/>
    <x v="0"/>
    <s v="2023-11-14"/>
    <x v="3"/>
    <x v="3"/>
    <x v="0"/>
    <x v="20"/>
    <x v="0"/>
    <x v="8"/>
    <x v="8"/>
    <s v="DYAN LAXTON / DYAN.S.LAXTON@USACE.ARMY.MIL"/>
    <n v="1470469.25"/>
    <n v="1470469.25"/>
    <n v="1470469.25"/>
    <n v="1470469.25"/>
    <n v="1470469.25"/>
    <n v="1470469.25"/>
    <n v="1470469.25"/>
    <s v="202"/>
    <n v="0"/>
    <n v="1470469.25"/>
    <n v="1470469.25"/>
    <n v="1470469.25"/>
    <n v="1470469.25"/>
    <x v="17"/>
    <s v="   "/>
    <m/>
    <m/>
  </r>
  <r>
    <s v="2023"/>
    <x v="0"/>
    <x v="0"/>
    <x v="8"/>
    <s v="96"/>
    <s v="  "/>
    <x v="9"/>
    <x v="0"/>
    <x v="0"/>
    <s v="U"/>
    <x v="0"/>
    <s v="    "/>
    <x v="18"/>
    <x v="18"/>
    <x v="0"/>
    <s v="DYAN.S.LAXTON@USACE.ARMY.MIL                      "/>
    <x v="20"/>
    <x v="0"/>
    <s v="2023-11-14"/>
    <x v="3"/>
    <x v="3"/>
    <x v="0"/>
    <x v="20"/>
    <x v="0"/>
    <x v="8"/>
    <x v="8"/>
    <s v="DYAN LAXTON / DYAN.S.LAXTON@USACE.ARMY.MIL"/>
    <n v="1447123.66"/>
    <n v="1447123.66"/>
    <n v="1447123.66"/>
    <n v="1447123.66"/>
    <n v="1447123.66"/>
    <n v="1447123.66"/>
    <n v="1447123.66"/>
    <s v="202"/>
    <n v="0"/>
    <n v="779107.96"/>
    <n v="779107.96"/>
    <n v="779107.96"/>
    <n v="779107.96"/>
    <x v="18"/>
    <s v="   "/>
    <m/>
    <m/>
  </r>
  <r>
    <s v="2023"/>
    <x v="0"/>
    <x v="0"/>
    <x v="8"/>
    <s v="96"/>
    <s v="  "/>
    <x v="9"/>
    <x v="0"/>
    <x v="0"/>
    <s v="U"/>
    <x v="0"/>
    <s v="    "/>
    <x v="77"/>
    <x v="77"/>
    <x v="0"/>
    <s v="DYAN.S.LAXTON@USACE.ARMY.MIL                      "/>
    <x v="20"/>
    <x v="0"/>
    <s v="2023-11-14"/>
    <x v="3"/>
    <x v="3"/>
    <x v="0"/>
    <x v="20"/>
    <x v="0"/>
    <x v="8"/>
    <x v="8"/>
    <s v="DYAN LAXTON / DYAN.S.LAXTON@USACE.ARMY.MIL"/>
    <n v="23233.01"/>
    <n v="22263.45"/>
    <n v="22263.45"/>
    <n v="22263.45"/>
    <n v="22263.45"/>
    <n v="21295.89"/>
    <n v="21295.89"/>
    <s v="202"/>
    <n v="0"/>
    <n v="691248.71"/>
    <n v="690279.15"/>
    <n v="690279.15"/>
    <n v="689311.59"/>
    <x v="77"/>
    <s v="   "/>
    <m/>
    <m/>
  </r>
  <r>
    <s v="2023"/>
    <x v="0"/>
    <x v="0"/>
    <x v="8"/>
    <s v="96"/>
    <s v="  "/>
    <x v="9"/>
    <x v="0"/>
    <x v="0"/>
    <s v="U"/>
    <x v="0"/>
    <s v="    "/>
    <x v="19"/>
    <x v="19"/>
    <x v="0"/>
    <s v="DYAN.S.LAXTON@USACE.ARMY.MIL                      "/>
    <x v="20"/>
    <x v="0"/>
    <s v="2023-11-14"/>
    <x v="3"/>
    <x v="3"/>
    <x v="0"/>
    <x v="20"/>
    <x v="0"/>
    <x v="8"/>
    <x v="8"/>
    <s v="DYAN LAXTON / DYAN.S.LAXTON@USACE.ARMY.MIL"/>
    <n v="1470356.67"/>
    <n v="1469387.11"/>
    <n v="1469387.11"/>
    <n v="1469387.11"/>
    <n v="1469387.11"/>
    <n v="1468419.55"/>
    <n v="1468419.55"/>
    <s v="202"/>
    <n v="0"/>
    <n v="1470356.67"/>
    <n v="1469387.11"/>
    <n v="1469387.11"/>
    <n v="1468419.55"/>
    <x v="19"/>
    <s v="   "/>
    <m/>
    <m/>
  </r>
  <r>
    <s v="2023"/>
    <x v="0"/>
    <x v="0"/>
    <x v="8"/>
    <s v="96"/>
    <s v="  "/>
    <x v="9"/>
    <x v="1"/>
    <x v="1"/>
    <s v="E"/>
    <x v="0"/>
    <s v="    "/>
    <x v="0"/>
    <x v="0"/>
    <x v="0"/>
    <s v="DYAN.S.LAXTON@USACE.ARMY.MIL                      "/>
    <x v="21"/>
    <x v="0"/>
    <s v="2023-11-14"/>
    <x v="0"/>
    <x v="0"/>
    <x v="0"/>
    <x v="21"/>
    <x v="0"/>
    <x v="8"/>
    <x v="8"/>
    <s v="DYAN LAXTON / DYAN.S.LAXTON@USACE.ARMY.MIL"/>
    <n v="16821.78"/>
    <n v="16821.78"/>
    <n v="16821.78"/>
    <n v="16821.78"/>
    <n v="16821.78"/>
    <n v="16821.78"/>
    <n v="16821.78"/>
    <s v="202"/>
    <n v="0"/>
    <n v="16821.78"/>
    <n v="16821.78"/>
    <n v="16821.78"/>
    <n v="16821.78"/>
    <x v="0"/>
    <s v="   "/>
    <m/>
    <m/>
  </r>
  <r>
    <s v="2023"/>
    <x v="0"/>
    <x v="0"/>
    <x v="8"/>
    <s v="96"/>
    <s v="  "/>
    <x v="9"/>
    <x v="1"/>
    <x v="1"/>
    <s v="E"/>
    <x v="0"/>
    <s v="    "/>
    <x v="1"/>
    <x v="1"/>
    <x v="0"/>
    <s v="DYAN.S.LAXTON@USACE.ARMY.MIL                      "/>
    <x v="21"/>
    <x v="0"/>
    <s v="2023-11-14"/>
    <x v="0"/>
    <x v="0"/>
    <x v="0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1"/>
    <s v="   "/>
    <m/>
    <m/>
  </r>
  <r>
    <s v="2023"/>
    <x v="0"/>
    <x v="0"/>
    <x v="8"/>
    <s v="96"/>
    <s v="  "/>
    <x v="9"/>
    <x v="1"/>
    <x v="1"/>
    <s v="E"/>
    <x v="0"/>
    <s v="    "/>
    <x v="24"/>
    <x v="24"/>
    <x v="0"/>
    <s v="DYAN.S.LAXTON@USACE.ARMY.MIL                      "/>
    <x v="21"/>
    <x v="0"/>
    <s v="2023-11-14"/>
    <x v="0"/>
    <x v="0"/>
    <x v="0"/>
    <x v="21"/>
    <x v="0"/>
    <x v="8"/>
    <x v="8"/>
    <s v="DYAN LAXTON / DYAN.S.LAXTON@USACE.ARMY.MIL"/>
    <n v="0"/>
    <n v="0"/>
    <n v="0"/>
    <n v="0"/>
    <n v="0"/>
    <n v="0"/>
    <n v="0"/>
    <s v="202"/>
    <n v="0"/>
    <n v="0"/>
    <n v="0"/>
    <n v="0"/>
    <n v="-16821.78"/>
    <x v="24"/>
    <s v="   "/>
    <m/>
    <m/>
  </r>
  <r>
    <s v="2023"/>
    <x v="0"/>
    <x v="0"/>
    <x v="8"/>
    <s v="96"/>
    <s v="  "/>
    <x v="9"/>
    <x v="1"/>
    <x v="1"/>
    <s v="E"/>
    <x v="0"/>
    <s v="    "/>
    <x v="3"/>
    <x v="3"/>
    <x v="0"/>
    <s v="DYAN.S.LAXTON@USACE.ARMY.MIL                      "/>
    <x v="21"/>
    <x v="0"/>
    <s v="2023-11-14"/>
    <x v="0"/>
    <x v="0"/>
    <x v="1"/>
    <x v="21"/>
    <x v="0"/>
    <x v="8"/>
    <x v="8"/>
    <s v="DYAN LAXTON / DYAN.S.LAXTON@USACE.ARMY.MIL"/>
    <n v="16821.78"/>
    <n v="16821.78"/>
    <n v="16821.78"/>
    <n v="17022.71"/>
    <n v="17022.71"/>
    <n v="17022.71"/>
    <n v="17022.71"/>
    <s v="202"/>
    <n v="0"/>
    <n v="16821.78"/>
    <n v="16821.78"/>
    <n v="17022.71"/>
    <n v="200.93"/>
    <x v="3"/>
    <s v="   "/>
    <m/>
    <m/>
  </r>
  <r>
    <s v="2023"/>
    <x v="0"/>
    <x v="0"/>
    <x v="8"/>
    <s v="96"/>
    <s v="  "/>
    <x v="9"/>
    <x v="1"/>
    <x v="1"/>
    <s v="E"/>
    <x v="0"/>
    <s v="    "/>
    <x v="30"/>
    <x v="30"/>
    <x v="0"/>
    <s v="DYAN.S.LAXTON@USACE.ARMY.MIL                      "/>
    <x v="21"/>
    <x v="0"/>
    <s v="2023-11-14"/>
    <x v="0"/>
    <x v="0"/>
    <x v="0"/>
    <x v="21"/>
    <x v="0"/>
    <x v="8"/>
    <x v="8"/>
    <s v="DYAN LAXTON / DYAN.S.LAXTON@USACE.ARMY.MIL"/>
    <n v="16821.78"/>
    <n v="16821.78"/>
    <n v="16821.78"/>
    <n v="16821.78"/>
    <n v="16821.78"/>
    <n v="16821.78"/>
    <n v="16821.78"/>
    <s v="202"/>
    <n v="0"/>
    <n v="16821.78"/>
    <n v="16821.78"/>
    <n v="16821.78"/>
    <n v="16821.78"/>
    <x v="30"/>
    <s v="   "/>
    <m/>
    <m/>
  </r>
  <r>
    <s v="2023"/>
    <x v="0"/>
    <x v="0"/>
    <x v="8"/>
    <s v="96"/>
    <s v="  "/>
    <x v="9"/>
    <x v="1"/>
    <x v="1"/>
    <s v="E"/>
    <x v="0"/>
    <s v="    "/>
    <x v="25"/>
    <x v="25"/>
    <x v="0"/>
    <s v="DYAN.S.LAXTON@USACE.ARMY.MIL                      "/>
    <x v="21"/>
    <x v="0"/>
    <s v="2023-11-14"/>
    <x v="0"/>
    <x v="0"/>
    <x v="0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25"/>
    <s v="   "/>
    <m/>
    <m/>
  </r>
  <r>
    <s v="2023"/>
    <x v="0"/>
    <x v="0"/>
    <x v="8"/>
    <s v="96"/>
    <s v="  "/>
    <x v="9"/>
    <x v="1"/>
    <x v="1"/>
    <s v="E"/>
    <x v="0"/>
    <s v="    "/>
    <x v="26"/>
    <x v="26"/>
    <x v="0"/>
    <s v="DYAN.S.LAXTON@USACE.ARMY.MIL                      "/>
    <x v="21"/>
    <x v="0"/>
    <s v="2023-11-14"/>
    <x v="0"/>
    <x v="0"/>
    <x v="0"/>
    <x v="21"/>
    <x v="0"/>
    <x v="8"/>
    <x v="8"/>
    <s v="DYAN LAXTON / DYAN.S.LAXTON@USACE.ARMY.MIL"/>
    <n v="0"/>
    <n v="0"/>
    <n v="0"/>
    <n v="0"/>
    <n v="0"/>
    <n v="0"/>
    <n v="0"/>
    <s v="202"/>
    <n v="0"/>
    <n v="0"/>
    <n v="0"/>
    <n v="0"/>
    <n v="-16821.78"/>
    <x v="26"/>
    <s v="   "/>
    <m/>
    <m/>
  </r>
  <r>
    <s v="2023"/>
    <x v="0"/>
    <x v="0"/>
    <x v="8"/>
    <s v="96"/>
    <s v="  "/>
    <x v="9"/>
    <x v="1"/>
    <x v="1"/>
    <s v="E"/>
    <x v="0"/>
    <s v="    "/>
    <x v="27"/>
    <x v="27"/>
    <x v="0"/>
    <s v="DYAN.S.LAXTON@USACE.ARMY.MIL                      "/>
    <x v="21"/>
    <x v="0"/>
    <s v="2023-11-14"/>
    <x v="0"/>
    <x v="0"/>
    <x v="1"/>
    <x v="21"/>
    <x v="0"/>
    <x v="8"/>
    <x v="8"/>
    <s v="DYAN LAXTON / DYAN.S.LAXTON@USACE.ARMY.MIL"/>
    <n v="16821.78"/>
    <n v="16821.78"/>
    <n v="16821.78"/>
    <n v="17022.71"/>
    <n v="17022.71"/>
    <n v="17022.71"/>
    <n v="17022.71"/>
    <s v="202"/>
    <n v="0"/>
    <n v="16821.78"/>
    <n v="16821.78"/>
    <n v="17022.71"/>
    <n v="200.93"/>
    <x v="27"/>
    <s v="   "/>
    <m/>
    <m/>
  </r>
  <r>
    <s v="2023"/>
    <x v="0"/>
    <x v="0"/>
    <x v="8"/>
    <s v="96"/>
    <s v="  "/>
    <x v="9"/>
    <x v="1"/>
    <x v="1"/>
    <s v="E"/>
    <x v="0"/>
    <s v="    "/>
    <x v="62"/>
    <x v="62"/>
    <x v="0"/>
    <s v="DGREGA01                                          "/>
    <x v="21"/>
    <x v="0"/>
    <s v="2023-11-14"/>
    <x v="0"/>
    <x v="0"/>
    <x v="0"/>
    <x v="21"/>
    <x v="0"/>
    <x v="8"/>
    <x v="8"/>
    <s v="Danielle Greganti / danielle.y.petersongreganti@usace.army.mil"/>
    <n v="0"/>
    <n v="0"/>
    <n v="0"/>
    <n v="200.93"/>
    <n v="0"/>
    <n v="0"/>
    <n v="0"/>
    <s v="202"/>
    <n v="0"/>
    <n v="0"/>
    <n v="0"/>
    <n v="0"/>
    <n v="0"/>
    <x v="62"/>
    <s v="   "/>
    <m/>
    <m/>
  </r>
  <r>
    <s v="2023"/>
    <x v="0"/>
    <x v="0"/>
    <x v="8"/>
    <s v="96"/>
    <s v="  "/>
    <x v="9"/>
    <x v="1"/>
    <x v="1"/>
    <s v="E"/>
    <x v="0"/>
    <s v="    "/>
    <x v="65"/>
    <x v="65"/>
    <x v="0"/>
    <s v="DGREGA01                                          "/>
    <x v="21"/>
    <x v="0"/>
    <s v="2023-11-14"/>
    <x v="0"/>
    <x v="0"/>
    <x v="1"/>
    <x v="21"/>
    <x v="0"/>
    <x v="8"/>
    <x v="8"/>
    <s v="Danielle Greganti / danielle.y.petersongreganti@usace.army.mil"/>
    <n v="0"/>
    <n v="0"/>
    <n v="0"/>
    <n v="200.93"/>
    <n v="0"/>
    <n v="0"/>
    <n v="0"/>
    <s v="202"/>
    <n v="0"/>
    <n v="0"/>
    <n v="0"/>
    <n v="0"/>
    <n v="0"/>
    <x v="65"/>
    <s v="   "/>
    <m/>
    <m/>
  </r>
  <r>
    <s v="2023"/>
    <x v="0"/>
    <x v="0"/>
    <x v="8"/>
    <s v="96"/>
    <s v="  "/>
    <x v="9"/>
    <x v="1"/>
    <x v="1"/>
    <s v="E"/>
    <x v="0"/>
    <s v="    "/>
    <x v="38"/>
    <x v="38"/>
    <x v="0"/>
    <s v="DGREGA01                                          "/>
    <x v="21"/>
    <x v="0"/>
    <s v="2023-11-14"/>
    <x v="0"/>
    <x v="0"/>
    <x v="1"/>
    <x v="21"/>
    <x v="0"/>
    <x v="8"/>
    <x v="8"/>
    <s v="Danielle Greganti / danielle.y.petersongreganti@usace.army.mil"/>
    <n v="0"/>
    <n v="0"/>
    <n v="0"/>
    <n v="200.93"/>
    <n v="0"/>
    <n v="0"/>
    <n v="0"/>
    <s v="202"/>
    <n v="0"/>
    <n v="0"/>
    <n v="0"/>
    <n v="0"/>
    <n v="0"/>
    <x v="38"/>
    <s v="   "/>
    <m/>
    <m/>
  </r>
  <r>
    <s v="2023"/>
    <x v="0"/>
    <x v="0"/>
    <x v="8"/>
    <s v="96"/>
    <s v="  "/>
    <x v="9"/>
    <x v="1"/>
    <x v="1"/>
    <s v="E"/>
    <x v="0"/>
    <s v="    "/>
    <x v="4"/>
    <x v="4"/>
    <x v="0"/>
    <s v="DYAN.S.LAXTON@USACE.ARMY.MIL                      "/>
    <x v="21"/>
    <x v="0"/>
    <s v="2023-11-14"/>
    <x v="0"/>
    <x v="0"/>
    <x v="1"/>
    <x v="21"/>
    <x v="0"/>
    <x v="8"/>
    <x v="8"/>
    <s v="DYAN LAXTON / DYAN.S.LAXTON@USACE.ARMY.MIL"/>
    <n v="16821.78"/>
    <n v="16821.78"/>
    <n v="16821.78"/>
    <n v="17223.64"/>
    <n v="17022.71"/>
    <n v="17022.71"/>
    <n v="17022.71"/>
    <s v="202"/>
    <n v="0"/>
    <n v="16821.78"/>
    <n v="16821.78"/>
    <n v="17022.71"/>
    <n v="200.93"/>
    <x v="4"/>
    <s v="   "/>
    <m/>
    <m/>
  </r>
  <r>
    <s v="2023"/>
    <x v="0"/>
    <x v="0"/>
    <x v="8"/>
    <s v="96"/>
    <s v="  "/>
    <x v="9"/>
    <x v="1"/>
    <x v="1"/>
    <s v="E"/>
    <x v="0"/>
    <s v="    "/>
    <x v="66"/>
    <x v="66"/>
    <x v="0"/>
    <s v="DYAN.S.LAXTON@USACE.ARMY.MIL                      "/>
    <x v="21"/>
    <x v="0"/>
    <s v="2023-11-14"/>
    <x v="1"/>
    <x v="1"/>
    <x v="0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66"/>
    <s v="   "/>
    <m/>
    <m/>
  </r>
  <r>
    <s v="2023"/>
    <x v="0"/>
    <x v="0"/>
    <x v="8"/>
    <s v="96"/>
    <s v="  "/>
    <x v="9"/>
    <x v="1"/>
    <x v="1"/>
    <s v="E"/>
    <x v="0"/>
    <s v="    "/>
    <x v="67"/>
    <x v="67"/>
    <x v="0"/>
    <s v="DYAN.S.LAXTON@USACE.ARMY.MIL                      "/>
    <x v="21"/>
    <x v="0"/>
    <s v="2023-11-14"/>
    <x v="1"/>
    <x v="1"/>
    <x v="1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67"/>
    <s v="   "/>
    <m/>
    <m/>
  </r>
  <r>
    <s v="2023"/>
    <x v="0"/>
    <x v="0"/>
    <x v="8"/>
    <s v="96"/>
    <s v="  "/>
    <x v="9"/>
    <x v="1"/>
    <x v="1"/>
    <s v="E"/>
    <x v="0"/>
    <s v="    "/>
    <x v="85"/>
    <x v="85"/>
    <x v="0"/>
    <s v="DYAN.S.LAXTON@USACE.ARMY.MIL                      "/>
    <x v="21"/>
    <x v="0"/>
    <s v="2023-11-14"/>
    <x v="1"/>
    <x v="1"/>
    <x v="1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85"/>
    <s v="   "/>
    <m/>
    <m/>
  </r>
  <r>
    <s v="2023"/>
    <x v="0"/>
    <x v="0"/>
    <x v="8"/>
    <s v="96"/>
    <s v="  "/>
    <x v="9"/>
    <x v="1"/>
    <x v="1"/>
    <s v="E"/>
    <x v="0"/>
    <s v="    "/>
    <x v="42"/>
    <x v="42"/>
    <x v="0"/>
    <s v="DYAN.S.LAXTON@USACE.ARMY.MIL                      "/>
    <x v="21"/>
    <x v="0"/>
    <s v="2023-11-14"/>
    <x v="1"/>
    <x v="1"/>
    <x v="1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42"/>
    <s v="   "/>
    <m/>
    <m/>
  </r>
  <r>
    <s v="2023"/>
    <x v="0"/>
    <x v="0"/>
    <x v="8"/>
    <s v="96"/>
    <s v="  "/>
    <x v="9"/>
    <x v="1"/>
    <x v="1"/>
    <s v="E"/>
    <x v="0"/>
    <s v="    "/>
    <x v="28"/>
    <x v="28"/>
    <x v="0"/>
    <s v="DANIELLE.Y.PETERSONGREGANTI@USACE.ARMY.MIL        "/>
    <x v="21"/>
    <x v="0"/>
    <s v="2023-11-14"/>
    <x v="1"/>
    <x v="1"/>
    <x v="0"/>
    <x v="21"/>
    <x v="0"/>
    <x v="8"/>
    <x v="8"/>
    <s v="DANIELLE PETERSON GREGANTI / DANIELLE.Y.PETERSONGREGANTI@USACE.ARMY.MIL"/>
    <n v="16821.78"/>
    <n v="16821.78"/>
    <n v="16821.78"/>
    <n v="17022.71"/>
    <n v="16821.78"/>
    <n v="16821.78"/>
    <n v="16821.78"/>
    <s v="202"/>
    <n v="0"/>
    <n v="16821.78"/>
    <n v="16821.78"/>
    <n v="16821.78"/>
    <n v="0"/>
    <x v="28"/>
    <s v="   "/>
    <m/>
    <m/>
  </r>
  <r>
    <s v="2023"/>
    <x v="0"/>
    <x v="0"/>
    <x v="8"/>
    <s v="96"/>
    <s v="  "/>
    <x v="9"/>
    <x v="1"/>
    <x v="1"/>
    <s v="E"/>
    <x v="0"/>
    <s v="    "/>
    <x v="8"/>
    <x v="8"/>
    <x v="0"/>
    <s v="DANIELLE.Y.PETERSONGREGANTI@USACE.ARMY.MIL        "/>
    <x v="21"/>
    <x v="0"/>
    <s v="2023-11-14"/>
    <x v="1"/>
    <x v="1"/>
    <x v="1"/>
    <x v="21"/>
    <x v="0"/>
    <x v="8"/>
    <x v="8"/>
    <s v="DANIELLE PETERSON GREGANTI / DANIELLE.Y.PETERSONGREGANTI@USACE.ARMY.MIL"/>
    <n v="16821.78"/>
    <n v="16821.78"/>
    <n v="16821.78"/>
    <n v="17022.71"/>
    <n v="16821.78"/>
    <n v="16821.78"/>
    <n v="16821.78"/>
    <s v="202"/>
    <n v="0"/>
    <n v="16821.78"/>
    <n v="16821.78"/>
    <n v="16821.78"/>
    <n v="0"/>
    <x v="8"/>
    <s v="   "/>
    <m/>
    <m/>
  </r>
  <r>
    <s v="2023"/>
    <x v="0"/>
    <x v="0"/>
    <x v="8"/>
    <s v="96"/>
    <s v="  "/>
    <x v="9"/>
    <x v="1"/>
    <x v="1"/>
    <s v="E"/>
    <x v="0"/>
    <s v="    "/>
    <x v="9"/>
    <x v="9"/>
    <x v="0"/>
    <s v="DYAN.S.LAXTON@USACE.ARMY.MIL                      "/>
    <x v="21"/>
    <x v="0"/>
    <s v="2023-11-14"/>
    <x v="1"/>
    <x v="1"/>
    <x v="1"/>
    <x v="21"/>
    <x v="0"/>
    <x v="8"/>
    <x v="8"/>
    <s v="DYAN LAXTON / DYAN.S.LAXTON@USACE.ARMY.MIL"/>
    <n v="16821.78"/>
    <n v="16821.78"/>
    <n v="16821.78"/>
    <n v="17223.64"/>
    <n v="17022.71"/>
    <n v="17022.71"/>
    <n v="17022.71"/>
    <s v="202"/>
    <n v="0"/>
    <n v="16821.78"/>
    <n v="16821.78"/>
    <n v="17022.71"/>
    <n v="200.93"/>
    <x v="9"/>
    <s v="   "/>
    <m/>
    <m/>
  </r>
  <r>
    <s v="2023"/>
    <x v="0"/>
    <x v="0"/>
    <x v="8"/>
    <s v="96"/>
    <s v="  "/>
    <x v="9"/>
    <x v="1"/>
    <x v="1"/>
    <s v="E"/>
    <x v="0"/>
    <s v="    "/>
    <x v="10"/>
    <x v="10"/>
    <x v="0"/>
    <s v="DANIELLE.Y.PETERSONGREGANTI@USACE.ARMY.MIL        "/>
    <x v="21"/>
    <x v="0"/>
    <s v="2023-11-14"/>
    <x v="1"/>
    <x v="1"/>
    <x v="0"/>
    <x v="21"/>
    <x v="0"/>
    <x v="8"/>
    <x v="8"/>
    <s v="DANIELLE PETERSON GREGANTI / DANIELLE.Y.PETERSONGREGANTI@USACE.ARMY.MIL"/>
    <n v="16821.78"/>
    <n v="16821.78"/>
    <n v="16821.78"/>
    <n v="17022.71"/>
    <n v="16821.78"/>
    <n v="16821.78"/>
    <n v="16821.78"/>
    <s v="202"/>
    <n v="0"/>
    <n v="16821.78"/>
    <n v="16821.78"/>
    <n v="16821.78"/>
    <n v="0"/>
    <x v="10"/>
    <s v="   "/>
    <m/>
    <m/>
  </r>
  <r>
    <s v="2023"/>
    <x v="0"/>
    <x v="0"/>
    <x v="8"/>
    <s v="96"/>
    <s v="  "/>
    <x v="9"/>
    <x v="1"/>
    <x v="1"/>
    <s v="E"/>
    <x v="0"/>
    <s v="    "/>
    <x v="11"/>
    <x v="11"/>
    <x v="0"/>
    <s v="DYAN.S.LAXTON@USACE.ARMY.MIL                      "/>
    <x v="21"/>
    <x v="0"/>
    <s v="2023-11-14"/>
    <x v="2"/>
    <x v="2"/>
    <x v="0"/>
    <x v="21"/>
    <x v="0"/>
    <x v="8"/>
    <x v="8"/>
    <s v="DYAN LAXTON / DYAN.S.LAXTON@USACE.ARMY.MIL"/>
    <n v="18707.3"/>
    <n v="18707.3"/>
    <n v="18707.3"/>
    <n v="18707.3"/>
    <n v="18707.3"/>
    <n v="18707.3"/>
    <n v="18707.3"/>
    <s v="202"/>
    <n v="0"/>
    <n v="18707.3"/>
    <n v="18707.3"/>
    <n v="18707.3"/>
    <n v="18707.3"/>
    <x v="11"/>
    <s v="   "/>
    <m/>
    <m/>
  </r>
  <r>
    <s v="2023"/>
    <x v="0"/>
    <x v="0"/>
    <x v="8"/>
    <s v="96"/>
    <s v="  "/>
    <x v="9"/>
    <x v="1"/>
    <x v="1"/>
    <s v="E"/>
    <x v="0"/>
    <s v="    "/>
    <x v="86"/>
    <x v="86"/>
    <x v="0"/>
    <s v="DYAN.S.LAXTON@USACE.ARMY.MIL                      "/>
    <x v="21"/>
    <x v="0"/>
    <s v="2023-11-14"/>
    <x v="2"/>
    <x v="2"/>
    <x v="0"/>
    <x v="21"/>
    <x v="0"/>
    <x v="8"/>
    <x v="8"/>
    <s v="DYAN LAXTON / DYAN.S.LAXTON@USACE.ARMY.MIL"/>
    <n v="0"/>
    <n v="0"/>
    <n v="0"/>
    <n v="200.93"/>
    <n v="200.93"/>
    <n v="200.93"/>
    <n v="200.93"/>
    <s v="202"/>
    <n v="0"/>
    <n v="0"/>
    <n v="0"/>
    <n v="200.93"/>
    <n v="200.93"/>
    <x v="86"/>
    <s v="   "/>
    <m/>
    <m/>
  </r>
  <r>
    <s v="2023"/>
    <x v="0"/>
    <x v="0"/>
    <x v="8"/>
    <s v="96"/>
    <s v="  "/>
    <x v="9"/>
    <x v="1"/>
    <x v="1"/>
    <s v="E"/>
    <x v="0"/>
    <s v="    "/>
    <x v="31"/>
    <x v="31"/>
    <x v="0"/>
    <s v="DYAN.S.LAXTON@USACE.ARMY.MIL                      "/>
    <x v="21"/>
    <x v="0"/>
    <s v="2023-11-14"/>
    <x v="2"/>
    <x v="2"/>
    <x v="1"/>
    <x v="21"/>
    <x v="0"/>
    <x v="8"/>
    <x v="8"/>
    <s v="DYAN LAXTON / DYAN.S.LAXTON@USACE.ARMY.MIL"/>
    <n v="-18506.37"/>
    <n v="-18506.37"/>
    <n v="-18506.37"/>
    <n v="-18707.3"/>
    <n v="-18707.3"/>
    <n v="-18707.3"/>
    <n v="-18707.3"/>
    <s v="202"/>
    <n v="0"/>
    <n v="-18506.37"/>
    <n v="-18506.37"/>
    <n v="-18707.3"/>
    <n v="-18707.3"/>
    <x v="31"/>
    <s v="   "/>
    <m/>
    <m/>
  </r>
  <r>
    <s v="2023"/>
    <x v="0"/>
    <x v="0"/>
    <x v="8"/>
    <s v="96"/>
    <s v="  "/>
    <x v="9"/>
    <x v="1"/>
    <x v="1"/>
    <s v="E"/>
    <x v="0"/>
    <s v="    "/>
    <x v="29"/>
    <x v="29"/>
    <x v="0"/>
    <s v="DYAN.S.LAXTON@USACE.ARMY.MIL                      "/>
    <x v="21"/>
    <x v="0"/>
    <s v="2023-11-14"/>
    <x v="2"/>
    <x v="2"/>
    <x v="0"/>
    <x v="21"/>
    <x v="0"/>
    <x v="8"/>
    <x v="8"/>
    <s v="DYAN LAXTON / DYAN.S.LAXTON@USACE.ARMY.MIL"/>
    <n v="0"/>
    <n v="0"/>
    <n v="0"/>
    <n v="-200.93"/>
    <n v="-200.93"/>
    <n v="-200.93"/>
    <n v="-200.93"/>
    <s v="202"/>
    <n v="0"/>
    <n v="0"/>
    <n v="0"/>
    <n v="-200.93"/>
    <n v="-200.93"/>
    <x v="29"/>
    <s v="   "/>
    <m/>
    <m/>
  </r>
  <r>
    <s v="2023"/>
    <x v="0"/>
    <x v="0"/>
    <x v="8"/>
    <s v="96"/>
    <s v="  "/>
    <x v="9"/>
    <x v="1"/>
    <x v="1"/>
    <s v="E"/>
    <x v="0"/>
    <s v="    "/>
    <x v="13"/>
    <x v="13"/>
    <x v="0"/>
    <s v="DYAN.S.LAXTON@USACE.ARMY.MIL                      "/>
    <x v="21"/>
    <x v="0"/>
    <s v="2023-11-14"/>
    <x v="2"/>
    <x v="2"/>
    <x v="0"/>
    <x v="21"/>
    <x v="0"/>
    <x v="8"/>
    <x v="8"/>
    <s v="DYAN LAXTON / DYAN.S.LAXTON@USACE.ARMY.MIL"/>
    <n v="200.93"/>
    <n v="200.93"/>
    <n v="200.93"/>
    <n v="0"/>
    <n v="0"/>
    <n v="0"/>
    <n v="0"/>
    <s v="202"/>
    <n v="0"/>
    <n v="200.93"/>
    <n v="200.93"/>
    <n v="0"/>
    <n v="0"/>
    <x v="13"/>
    <s v="   "/>
    <m/>
    <m/>
  </r>
  <r>
    <s v="2023"/>
    <x v="0"/>
    <x v="0"/>
    <x v="8"/>
    <s v="96"/>
    <s v="  "/>
    <x v="9"/>
    <x v="1"/>
    <x v="1"/>
    <s v="E"/>
    <x v="0"/>
    <s v="    "/>
    <x v="14"/>
    <x v="14"/>
    <x v="0"/>
    <s v="DYAN.S.LAXTON@USACE.ARMY.MIL                      "/>
    <x v="21"/>
    <x v="0"/>
    <s v="2023-11-14"/>
    <x v="2"/>
    <x v="2"/>
    <x v="1"/>
    <x v="21"/>
    <x v="0"/>
    <x v="8"/>
    <x v="8"/>
    <s v="DYAN LAXTON / DYAN.S.LAXTON@USACE.ARMY.MIL"/>
    <n v="18707.3"/>
    <n v="18707.3"/>
    <n v="18707.3"/>
    <n v="18707.3"/>
    <n v="18707.3"/>
    <n v="18707.3"/>
    <n v="18707.3"/>
    <s v="202"/>
    <n v="0"/>
    <n v="18707.3"/>
    <n v="18707.3"/>
    <n v="18707.3"/>
    <n v="18707.3"/>
    <x v="14"/>
    <s v="   "/>
    <m/>
    <m/>
  </r>
  <r>
    <s v="2023"/>
    <x v="0"/>
    <x v="0"/>
    <x v="8"/>
    <s v="96"/>
    <s v="  "/>
    <x v="9"/>
    <x v="1"/>
    <x v="1"/>
    <s v="E"/>
    <x v="0"/>
    <s v="    "/>
    <x v="15"/>
    <x v="15"/>
    <x v="0"/>
    <s v="DYAN.S.LAXTON@USACE.ARMY.MIL                      "/>
    <x v="21"/>
    <x v="0"/>
    <s v="2023-11-14"/>
    <x v="2"/>
    <x v="2"/>
    <x v="1"/>
    <x v="21"/>
    <x v="0"/>
    <x v="8"/>
    <x v="8"/>
    <s v="DYAN LAXTON / DYAN.S.LAXTON@USACE.ARMY.MIL"/>
    <n v="200.93"/>
    <n v="200.93"/>
    <n v="200.93"/>
    <n v="0"/>
    <n v="0"/>
    <n v="0"/>
    <n v="0"/>
    <s v="202"/>
    <n v="0"/>
    <n v="200.93"/>
    <n v="200.93"/>
    <n v="0"/>
    <n v="0"/>
    <x v="15"/>
    <s v="   "/>
    <m/>
    <m/>
  </r>
  <r>
    <s v="2023"/>
    <x v="0"/>
    <x v="0"/>
    <x v="8"/>
    <s v="96"/>
    <s v="  "/>
    <x v="9"/>
    <x v="1"/>
    <x v="1"/>
    <s v="E"/>
    <x v="0"/>
    <s v="    "/>
    <x v="45"/>
    <x v="45"/>
    <x v="0"/>
    <s v="DGREGA01                                          "/>
    <x v="21"/>
    <x v="0"/>
    <s v="2023-11-14"/>
    <x v="4"/>
    <x v="4"/>
    <x v="1"/>
    <x v="21"/>
    <x v="0"/>
    <x v="8"/>
    <x v="8"/>
    <s v="Danielle Greganti / danielle.y.petersongreganti@usace.army.mil"/>
    <n v="0"/>
    <n v="0"/>
    <n v="0"/>
    <n v="200.93"/>
    <n v="0"/>
    <n v="0"/>
    <n v="0"/>
    <s v="202"/>
    <n v="0"/>
    <n v="0"/>
    <n v="0"/>
    <n v="0"/>
    <n v="0"/>
    <x v="45"/>
    <s v="   "/>
    <m/>
    <m/>
  </r>
  <r>
    <s v="2023"/>
    <x v="0"/>
    <x v="0"/>
    <x v="8"/>
    <s v="96"/>
    <s v="  "/>
    <x v="9"/>
    <x v="1"/>
    <x v="1"/>
    <s v="E"/>
    <x v="0"/>
    <s v="    "/>
    <x v="32"/>
    <x v="32"/>
    <x v="0"/>
    <s v="DYAN.S.LAXTON@USACE.ARMY.MIL                      "/>
    <x v="21"/>
    <x v="0"/>
    <s v="2023-11-14"/>
    <x v="4"/>
    <x v="4"/>
    <x v="0"/>
    <x v="21"/>
    <x v="0"/>
    <x v="8"/>
    <x v="8"/>
    <s v="DYAN LAXTON / DYAN.S.LAXTON@USACE.ARMY.MIL"/>
    <n v="18506.37"/>
    <n v="18506.37"/>
    <n v="18506.37"/>
    <n v="18707.3"/>
    <n v="18707.3"/>
    <n v="18707.3"/>
    <n v="18707.3"/>
    <s v="202"/>
    <n v="0"/>
    <n v="18506.37"/>
    <n v="18506.37"/>
    <n v="18707.3"/>
    <n v="18707.3"/>
    <x v="32"/>
    <s v="   "/>
    <m/>
    <m/>
  </r>
  <r>
    <s v="2023"/>
    <x v="0"/>
    <x v="0"/>
    <x v="8"/>
    <s v="96"/>
    <s v="  "/>
    <x v="9"/>
    <x v="1"/>
    <x v="1"/>
    <s v="E"/>
    <x v="0"/>
    <s v="    "/>
    <x v="33"/>
    <x v="33"/>
    <x v="0"/>
    <s v="DYAN.S.LAXTON@USACE.ARMY.MIL                      "/>
    <x v="21"/>
    <x v="0"/>
    <s v="2023-11-14"/>
    <x v="4"/>
    <x v="4"/>
    <x v="1"/>
    <x v="21"/>
    <x v="0"/>
    <x v="8"/>
    <x v="8"/>
    <s v="DYAN LAXTON / DYAN.S.LAXTON@USACE.ARMY.MIL"/>
    <n v="18506.37"/>
    <n v="18506.37"/>
    <n v="18506.37"/>
    <n v="18707.3"/>
    <n v="18707.3"/>
    <n v="18707.3"/>
    <n v="18707.3"/>
    <s v="202"/>
    <n v="0"/>
    <n v="18506.37"/>
    <n v="18506.37"/>
    <n v="18707.3"/>
    <n v="18707.3"/>
    <x v="33"/>
    <s v="   "/>
    <m/>
    <m/>
  </r>
  <r>
    <s v="2023"/>
    <x v="0"/>
    <x v="0"/>
    <x v="8"/>
    <s v="96"/>
    <s v="  "/>
    <x v="9"/>
    <x v="1"/>
    <x v="1"/>
    <s v="E"/>
    <x v="0"/>
    <s v="    "/>
    <x v="51"/>
    <x v="51"/>
    <x v="0"/>
    <s v="DGREGA01                                          "/>
    <x v="21"/>
    <x v="0"/>
    <s v="2023-11-14"/>
    <x v="4"/>
    <x v="4"/>
    <x v="0"/>
    <x v="21"/>
    <x v="0"/>
    <x v="8"/>
    <x v="8"/>
    <s v="Danielle Greganti / danielle.y.petersongreganti@usace.army.mil"/>
    <n v="0"/>
    <n v="0"/>
    <n v="0"/>
    <n v="-200.93"/>
    <n v="0"/>
    <n v="0"/>
    <n v="0"/>
    <s v="202"/>
    <n v="0"/>
    <n v="0"/>
    <n v="0"/>
    <n v="0"/>
    <n v="0"/>
    <x v="51"/>
    <s v="   "/>
    <m/>
    <m/>
  </r>
  <r>
    <s v="2023"/>
    <x v="0"/>
    <x v="0"/>
    <x v="8"/>
    <s v="96"/>
    <s v="  "/>
    <x v="9"/>
    <x v="1"/>
    <x v="1"/>
    <s v="E"/>
    <x v="0"/>
    <s v="    "/>
    <x v="52"/>
    <x v="52"/>
    <x v="0"/>
    <s v="DGREGA01                                          "/>
    <x v="21"/>
    <x v="0"/>
    <s v="2023-11-14"/>
    <x v="4"/>
    <x v="4"/>
    <x v="1"/>
    <x v="21"/>
    <x v="0"/>
    <x v="8"/>
    <x v="8"/>
    <s v="Danielle Greganti / danielle.y.petersongreganti@usace.army.mil"/>
    <n v="0"/>
    <n v="0"/>
    <n v="0"/>
    <n v="-200.93"/>
    <n v="0"/>
    <n v="0"/>
    <n v="0"/>
    <s v="202"/>
    <n v="0"/>
    <n v="0"/>
    <n v="0"/>
    <n v="0"/>
    <n v="0"/>
    <x v="52"/>
    <s v="   "/>
    <m/>
    <m/>
  </r>
  <r>
    <s v="2023"/>
    <x v="0"/>
    <x v="0"/>
    <x v="8"/>
    <s v="96"/>
    <s v="  "/>
    <x v="9"/>
    <x v="1"/>
    <x v="1"/>
    <s v="E"/>
    <x v="0"/>
    <s v="    "/>
    <x v="34"/>
    <x v="34"/>
    <x v="0"/>
    <s v="DYAN.S.LAXTON@USACE.ARMY.MIL                      "/>
    <x v="21"/>
    <x v="0"/>
    <s v="2023-11-14"/>
    <x v="4"/>
    <x v="4"/>
    <x v="1"/>
    <x v="21"/>
    <x v="0"/>
    <x v="8"/>
    <x v="8"/>
    <s v="DYAN LAXTON / DYAN.S.LAXTON@USACE.ARMY.MIL"/>
    <n v="18506.37"/>
    <n v="18506.37"/>
    <n v="18506.37"/>
    <n v="18506.37"/>
    <n v="18707.3"/>
    <n v="18707.3"/>
    <n v="18707.3"/>
    <s v="202"/>
    <n v="0"/>
    <n v="18506.37"/>
    <n v="18506.37"/>
    <n v="18707.3"/>
    <n v="18707.3"/>
    <x v="34"/>
    <s v="   "/>
    <m/>
    <m/>
  </r>
  <r>
    <s v="2023"/>
    <x v="0"/>
    <x v="0"/>
    <x v="8"/>
    <s v="96"/>
    <s v="  "/>
    <x v="9"/>
    <x v="1"/>
    <x v="1"/>
    <s v="E"/>
    <x v="0"/>
    <s v="    "/>
    <x v="35"/>
    <x v="35"/>
    <x v="0"/>
    <s v="DYAN.S.LAXTON@USACE.ARMY.MIL                      "/>
    <x v="21"/>
    <x v="0"/>
    <s v="2023-11-14"/>
    <x v="4"/>
    <x v="4"/>
    <x v="1"/>
    <x v="21"/>
    <x v="0"/>
    <x v="8"/>
    <x v="8"/>
    <s v="DYAN LAXTON / DYAN.S.LAXTON@USACE.ARMY.MIL"/>
    <n v="18506.37"/>
    <n v="18506.37"/>
    <n v="18506.37"/>
    <n v="18506.37"/>
    <n v="18707.3"/>
    <n v="18707.3"/>
    <n v="18707.3"/>
    <s v="202"/>
    <n v="0"/>
    <n v="18506.37"/>
    <n v="18506.37"/>
    <n v="18707.3"/>
    <n v="18707.3"/>
    <x v="35"/>
    <s v="   "/>
    <m/>
    <m/>
  </r>
  <r>
    <s v="2023"/>
    <x v="0"/>
    <x v="0"/>
    <x v="8"/>
    <s v="96"/>
    <s v="  "/>
    <x v="9"/>
    <x v="1"/>
    <x v="1"/>
    <s v="E"/>
    <x v="0"/>
    <s v="    "/>
    <x v="16"/>
    <x v="16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16821.78"/>
    <n v="16821.78"/>
    <n v="16821.78"/>
    <n v="16821.78"/>
    <n v="16821.78"/>
    <n v="16821.78"/>
    <n v="16821.78"/>
    <s v="202"/>
    <n v="0"/>
    <n v="16821.78"/>
    <n v="16821.78"/>
    <n v="16821.78"/>
    <n v="16821.78"/>
    <x v="16"/>
    <s v="   "/>
    <m/>
    <m/>
  </r>
  <r>
    <s v="2023"/>
    <x v="0"/>
    <x v="0"/>
    <x v="8"/>
    <s v="96"/>
    <s v="  "/>
    <x v="9"/>
    <x v="1"/>
    <x v="1"/>
    <s v="E"/>
    <x v="0"/>
    <s v="    "/>
    <x v="17"/>
    <x v="17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16821.78"/>
    <n v="16821.78"/>
    <n v="16821.78"/>
    <n v="16821.78"/>
    <n v="16821.78"/>
    <n v="16821.78"/>
    <n v="16821.78"/>
    <s v="202"/>
    <n v="0"/>
    <n v="16821.78"/>
    <n v="16821.78"/>
    <n v="16821.78"/>
    <n v="16821.78"/>
    <x v="17"/>
    <s v="   "/>
    <m/>
    <m/>
  </r>
  <r>
    <s v="2023"/>
    <x v="0"/>
    <x v="0"/>
    <x v="8"/>
    <s v="96"/>
    <s v="  "/>
    <x v="9"/>
    <x v="1"/>
    <x v="1"/>
    <s v="E"/>
    <x v="0"/>
    <s v="    "/>
    <x v="18"/>
    <x v="18"/>
    <x v="0"/>
    <s v="DANIELLE.Y.PETERSONGREGANTI@USACE.ARMY.MIL        "/>
    <x v="21"/>
    <x v="0"/>
    <s v="2023-11-14"/>
    <x v="3"/>
    <x v="3"/>
    <x v="0"/>
    <x v="21"/>
    <x v="0"/>
    <x v="8"/>
    <x v="8"/>
    <s v="DANIELLE PETERSON GREGANTI / DANIELLE.Y.PETERSONGREGANTI@USACE.ARMY.MIL"/>
    <n v="16821.78"/>
    <n v="16821.78"/>
    <n v="16821.78"/>
    <n v="16821.78"/>
    <n v="16821.78"/>
    <n v="16821.78"/>
    <n v="16821.78"/>
    <s v="202"/>
    <n v="0"/>
    <n v="16821.78"/>
    <n v="16821.78"/>
    <n v="16821.78"/>
    <n v="0"/>
    <x v="18"/>
    <s v="   "/>
    <m/>
    <m/>
  </r>
  <r>
    <s v="2023"/>
    <x v="0"/>
    <x v="0"/>
    <x v="8"/>
    <s v="96"/>
    <s v="  "/>
    <x v="9"/>
    <x v="1"/>
    <x v="1"/>
    <s v="E"/>
    <x v="0"/>
    <s v="    "/>
    <x v="77"/>
    <x v="77"/>
    <x v="0"/>
    <s v="DGREGA01                                          "/>
    <x v="21"/>
    <x v="0"/>
    <s v="2023-11-14"/>
    <x v="3"/>
    <x v="3"/>
    <x v="0"/>
    <x v="21"/>
    <x v="0"/>
    <x v="8"/>
    <x v="8"/>
    <s v="Danielle Greganti / danielle.y.petersongreganti@usace.army.mil"/>
    <n v="0"/>
    <n v="0"/>
    <n v="0"/>
    <n v="200.93"/>
    <n v="0"/>
    <n v="0"/>
    <n v="0"/>
    <s v="202"/>
    <n v="0"/>
    <n v="0"/>
    <n v="0"/>
    <n v="0"/>
    <n v="0"/>
    <x v="77"/>
    <s v="   "/>
    <m/>
    <m/>
  </r>
  <r>
    <s v="2023"/>
    <x v="0"/>
    <x v="0"/>
    <x v="8"/>
    <s v="96"/>
    <s v="  "/>
    <x v="9"/>
    <x v="1"/>
    <x v="1"/>
    <s v="E"/>
    <x v="0"/>
    <s v="    "/>
    <x v="19"/>
    <x v="19"/>
    <x v="0"/>
    <s v="DANIELLE.Y.PETERSONGREGANTI@USACE.ARMY.MIL        "/>
    <x v="21"/>
    <x v="0"/>
    <s v="2023-11-14"/>
    <x v="3"/>
    <x v="3"/>
    <x v="0"/>
    <x v="21"/>
    <x v="0"/>
    <x v="8"/>
    <x v="8"/>
    <s v="DANIELLE PETERSON GREGANTI / DANIELLE.Y.PETERSONGREGANTI@USACE.ARMY.MIL"/>
    <n v="16821.78"/>
    <n v="16821.78"/>
    <n v="16821.78"/>
    <n v="17022.71"/>
    <n v="16821.78"/>
    <n v="16821.78"/>
    <n v="16821.78"/>
    <s v="202"/>
    <n v="0"/>
    <n v="16821.78"/>
    <n v="16821.78"/>
    <n v="16821.78"/>
    <n v="0"/>
    <x v="19"/>
    <s v="   "/>
    <m/>
    <m/>
  </r>
  <r>
    <s v="2023"/>
    <x v="0"/>
    <x v="0"/>
    <x v="8"/>
    <s v="96"/>
    <s v="  "/>
    <x v="9"/>
    <x v="1"/>
    <x v="1"/>
    <s v="E"/>
    <x v="0"/>
    <s v="    "/>
    <x v="20"/>
    <x v="20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18506.37"/>
    <n v="18506.37"/>
    <n v="18506.37"/>
    <n v="18506.37"/>
    <n v="18506.37"/>
    <n v="18506.37"/>
    <n v="18506.37"/>
    <s v="202"/>
    <n v="0"/>
    <n v="18506.37"/>
    <n v="18506.37"/>
    <n v="18506.37"/>
    <n v="18506.37"/>
    <x v="20"/>
    <s v="   "/>
    <m/>
    <m/>
  </r>
  <r>
    <s v="2023"/>
    <x v="0"/>
    <x v="0"/>
    <x v="8"/>
    <s v="96"/>
    <s v="  "/>
    <x v="9"/>
    <x v="1"/>
    <x v="1"/>
    <s v="E"/>
    <x v="0"/>
    <s v="    "/>
    <x v="78"/>
    <x v="78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200.93"/>
    <n v="200.93"/>
    <n v="200.93"/>
    <n v="200.93"/>
    <n v="200.93"/>
    <n v="200.93"/>
    <n v="200.93"/>
    <s v="202"/>
    <n v="0"/>
    <n v="200.93"/>
    <n v="200.93"/>
    <n v="200.93"/>
    <n v="200.93"/>
    <x v="78"/>
    <s v="   "/>
    <m/>
    <m/>
  </r>
  <r>
    <s v="2023"/>
    <x v="0"/>
    <x v="0"/>
    <x v="8"/>
    <s v="96"/>
    <s v="  "/>
    <x v="9"/>
    <x v="1"/>
    <x v="1"/>
    <s v="E"/>
    <x v="0"/>
    <s v="    "/>
    <x v="21"/>
    <x v="21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18707.3"/>
    <n v="18707.3"/>
    <n v="18707.3"/>
    <n v="18707.3"/>
    <n v="18707.3"/>
    <n v="18707.3"/>
    <n v="18707.3"/>
    <s v="202"/>
    <n v="0"/>
    <n v="18707.3"/>
    <n v="18707.3"/>
    <n v="18707.3"/>
    <n v="18707.3"/>
    <x v="21"/>
    <s v="   "/>
    <m/>
    <m/>
  </r>
  <r>
    <s v="2023"/>
    <x v="0"/>
    <x v="0"/>
    <x v="8"/>
    <s v="96"/>
    <s v="  "/>
    <x v="9"/>
    <x v="1"/>
    <x v="1"/>
    <s v="E"/>
    <x v="0"/>
    <s v="    "/>
    <x v="79"/>
    <x v="79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200.93"/>
    <n v="200.93"/>
    <n v="200.93"/>
    <n v="0"/>
    <n v="0"/>
    <n v="0"/>
    <n v="0"/>
    <s v="202"/>
    <n v="0"/>
    <n v="200.93"/>
    <n v="200.93"/>
    <n v="0"/>
    <n v="0"/>
    <x v="79"/>
    <s v="   "/>
    <m/>
    <m/>
  </r>
  <r>
    <s v="2023"/>
    <x v="0"/>
    <x v="0"/>
    <x v="8"/>
    <s v="96"/>
    <s v="  "/>
    <x v="9"/>
    <x v="1"/>
    <x v="1"/>
    <s v="E"/>
    <x v="0"/>
    <s v="    "/>
    <x v="23"/>
    <x v="23"/>
    <x v="0"/>
    <s v="DYAN.S.LAXTON@USACE.ARMY.MIL                      "/>
    <x v="21"/>
    <x v="0"/>
    <s v="2023-11-14"/>
    <x v="3"/>
    <x v="3"/>
    <x v="0"/>
    <x v="21"/>
    <x v="0"/>
    <x v="8"/>
    <x v="8"/>
    <s v="DYAN LAXTON / DYAN.S.LAXTON@USACE.ARMY.MIL"/>
    <n v="200.93"/>
    <n v="200.93"/>
    <n v="200.93"/>
    <n v="0"/>
    <n v="0"/>
    <n v="0"/>
    <n v="0"/>
    <s v="202"/>
    <n v="0"/>
    <n v="200.93"/>
    <n v="200.93"/>
    <n v="0"/>
    <n v="0"/>
    <x v="23"/>
    <s v="   "/>
    <m/>
    <m/>
  </r>
  <r>
    <s v="2023"/>
    <x v="0"/>
    <x v="0"/>
    <x v="8"/>
    <s v="96"/>
    <s v="  "/>
    <x v="9"/>
    <x v="2"/>
    <x v="2"/>
    <s v="E"/>
    <x v="0"/>
    <s v="    "/>
    <x v="0"/>
    <x v="0"/>
    <x v="0"/>
    <s v="DYAN.S.LAXTON@USACE.ARMY.MIL                      "/>
    <x v="22"/>
    <x v="0"/>
    <s v="2023-11-14"/>
    <x v="0"/>
    <x v="0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0"/>
    <s v="   "/>
    <m/>
    <m/>
  </r>
  <r>
    <s v="2023"/>
    <x v="0"/>
    <x v="0"/>
    <x v="8"/>
    <s v="96"/>
    <s v="  "/>
    <x v="9"/>
    <x v="2"/>
    <x v="2"/>
    <s v="E"/>
    <x v="0"/>
    <s v="    "/>
    <x v="3"/>
    <x v="3"/>
    <x v="0"/>
    <s v="DYAN.S.LAXTON@USACE.ARMY.MIL                      "/>
    <x v="22"/>
    <x v="0"/>
    <s v="2023-11-14"/>
    <x v="0"/>
    <x v="0"/>
    <x v="1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3"/>
    <s v="   "/>
    <m/>
    <m/>
  </r>
  <r>
    <s v="2023"/>
    <x v="0"/>
    <x v="0"/>
    <x v="8"/>
    <s v="96"/>
    <s v="  "/>
    <x v="9"/>
    <x v="2"/>
    <x v="2"/>
    <s v="E"/>
    <x v="0"/>
    <s v="    "/>
    <x v="30"/>
    <x v="30"/>
    <x v="0"/>
    <s v="DYAN.S.LAXTON@USACE.ARMY.MIL                      "/>
    <x v="22"/>
    <x v="0"/>
    <s v="2023-11-14"/>
    <x v="0"/>
    <x v="0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30"/>
    <s v="   "/>
    <m/>
    <m/>
  </r>
  <r>
    <s v="2023"/>
    <x v="0"/>
    <x v="0"/>
    <x v="8"/>
    <s v="96"/>
    <s v="  "/>
    <x v="9"/>
    <x v="2"/>
    <x v="2"/>
    <s v="E"/>
    <x v="0"/>
    <s v="    "/>
    <x v="27"/>
    <x v="27"/>
    <x v="0"/>
    <s v="DYAN.S.LAXTON@USACE.ARMY.MIL                      "/>
    <x v="22"/>
    <x v="0"/>
    <s v="2023-11-14"/>
    <x v="0"/>
    <x v="0"/>
    <x v="1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27"/>
    <s v="   "/>
    <m/>
    <m/>
  </r>
  <r>
    <s v="2023"/>
    <x v="0"/>
    <x v="0"/>
    <x v="8"/>
    <s v="96"/>
    <s v="  "/>
    <x v="9"/>
    <x v="2"/>
    <x v="2"/>
    <s v="E"/>
    <x v="0"/>
    <s v="    "/>
    <x v="4"/>
    <x v="4"/>
    <x v="0"/>
    <s v="DYAN.S.LAXTON@USACE.ARMY.MIL                      "/>
    <x v="22"/>
    <x v="0"/>
    <s v="2023-11-14"/>
    <x v="0"/>
    <x v="0"/>
    <x v="1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4"/>
    <s v="   "/>
    <m/>
    <m/>
  </r>
  <r>
    <s v="2023"/>
    <x v="0"/>
    <x v="0"/>
    <x v="8"/>
    <s v="96"/>
    <s v="  "/>
    <x v="9"/>
    <x v="2"/>
    <x v="2"/>
    <s v="E"/>
    <x v="0"/>
    <s v="    "/>
    <x v="28"/>
    <x v="28"/>
    <x v="0"/>
    <s v="DYAN.S.LAXTON@USACE.ARMY.MIL                      "/>
    <x v="22"/>
    <x v="0"/>
    <s v="2023-11-14"/>
    <x v="1"/>
    <x v="1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28"/>
    <s v="   "/>
    <m/>
    <m/>
  </r>
  <r>
    <s v="2023"/>
    <x v="0"/>
    <x v="0"/>
    <x v="8"/>
    <s v="96"/>
    <s v="  "/>
    <x v="9"/>
    <x v="2"/>
    <x v="2"/>
    <s v="E"/>
    <x v="0"/>
    <s v="    "/>
    <x v="8"/>
    <x v="8"/>
    <x v="0"/>
    <s v="DYAN.S.LAXTON@USACE.ARMY.MIL                      "/>
    <x v="22"/>
    <x v="0"/>
    <s v="2023-11-14"/>
    <x v="1"/>
    <x v="1"/>
    <x v="1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8"/>
    <s v="   "/>
    <m/>
    <m/>
  </r>
  <r>
    <s v="2023"/>
    <x v="0"/>
    <x v="0"/>
    <x v="8"/>
    <s v="96"/>
    <s v="  "/>
    <x v="9"/>
    <x v="2"/>
    <x v="2"/>
    <s v="E"/>
    <x v="0"/>
    <s v="    "/>
    <x v="9"/>
    <x v="9"/>
    <x v="0"/>
    <s v="DYAN.S.LAXTON@USACE.ARMY.MIL                      "/>
    <x v="22"/>
    <x v="0"/>
    <s v="2023-11-14"/>
    <x v="1"/>
    <x v="1"/>
    <x v="1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9"/>
    <s v="   "/>
    <m/>
    <m/>
  </r>
  <r>
    <s v="2023"/>
    <x v="0"/>
    <x v="0"/>
    <x v="8"/>
    <s v="96"/>
    <s v="  "/>
    <x v="9"/>
    <x v="2"/>
    <x v="2"/>
    <s v="E"/>
    <x v="0"/>
    <s v="    "/>
    <x v="10"/>
    <x v="10"/>
    <x v="0"/>
    <s v="DYAN.S.LAXTON@USACE.ARMY.MIL                      "/>
    <x v="22"/>
    <x v="0"/>
    <s v="2023-11-14"/>
    <x v="1"/>
    <x v="1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10"/>
    <s v="   "/>
    <m/>
    <m/>
  </r>
  <r>
    <s v="2023"/>
    <x v="0"/>
    <x v="0"/>
    <x v="8"/>
    <s v="96"/>
    <s v="  "/>
    <x v="9"/>
    <x v="2"/>
    <x v="2"/>
    <s v="E"/>
    <x v="0"/>
    <s v="    "/>
    <x v="16"/>
    <x v="16"/>
    <x v="0"/>
    <s v="DYAN.S.LAXTON@USACE.ARMY.MIL                      "/>
    <x v="22"/>
    <x v="0"/>
    <s v="2023-11-14"/>
    <x v="3"/>
    <x v="3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16"/>
    <s v="   "/>
    <m/>
    <m/>
  </r>
  <r>
    <s v="2023"/>
    <x v="0"/>
    <x v="0"/>
    <x v="8"/>
    <s v="96"/>
    <s v="  "/>
    <x v="9"/>
    <x v="2"/>
    <x v="2"/>
    <s v="E"/>
    <x v="0"/>
    <s v="    "/>
    <x v="17"/>
    <x v="17"/>
    <x v="0"/>
    <s v="DYAN.S.LAXTON@USACE.ARMY.MIL                      "/>
    <x v="22"/>
    <x v="0"/>
    <s v="2023-11-14"/>
    <x v="3"/>
    <x v="3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17"/>
    <s v="   "/>
    <m/>
    <m/>
  </r>
  <r>
    <s v="2023"/>
    <x v="0"/>
    <x v="0"/>
    <x v="8"/>
    <s v="96"/>
    <s v="  "/>
    <x v="9"/>
    <x v="2"/>
    <x v="2"/>
    <s v="E"/>
    <x v="0"/>
    <s v="    "/>
    <x v="18"/>
    <x v="18"/>
    <x v="0"/>
    <s v="DYAN.S.LAXTON@USACE.ARMY.MIL                      "/>
    <x v="22"/>
    <x v="0"/>
    <s v="2023-11-14"/>
    <x v="3"/>
    <x v="3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18"/>
    <s v="   "/>
    <m/>
    <m/>
  </r>
  <r>
    <s v="2023"/>
    <x v="0"/>
    <x v="0"/>
    <x v="8"/>
    <s v="96"/>
    <s v="  "/>
    <x v="9"/>
    <x v="2"/>
    <x v="2"/>
    <s v="E"/>
    <x v="0"/>
    <s v="    "/>
    <x v="19"/>
    <x v="19"/>
    <x v="0"/>
    <s v="DYAN.S.LAXTON@USACE.ARMY.MIL                      "/>
    <x v="22"/>
    <x v="0"/>
    <s v="2023-11-14"/>
    <x v="3"/>
    <x v="3"/>
    <x v="0"/>
    <x v="22"/>
    <x v="0"/>
    <x v="8"/>
    <x v="8"/>
    <s v="DYAN LAXTON / DYAN.S.LAXTON@USACE.ARMY.MIL"/>
    <n v="107029.83"/>
    <n v="107029.83"/>
    <n v="107029.83"/>
    <n v="107029.83"/>
    <n v="107029.83"/>
    <n v="107029.83"/>
    <n v="107029.83"/>
    <s v="202"/>
    <n v="0"/>
    <n v="107029.83"/>
    <n v="107029.83"/>
    <n v="107029.83"/>
    <n v="107029.83"/>
    <x v="19"/>
    <s v="   "/>
    <m/>
    <m/>
  </r>
  <r>
    <s v="2023"/>
    <x v="0"/>
    <x v="0"/>
    <x v="8"/>
    <s v="96"/>
    <s v="  "/>
    <x v="9"/>
    <x v="3"/>
    <x v="3"/>
    <s v="E"/>
    <x v="0"/>
    <s v="    "/>
    <x v="0"/>
    <x v="0"/>
    <x v="0"/>
    <s v="DYAN.S.LAXTON@USACE.ARMY.MIL                      "/>
    <x v="23"/>
    <x v="0"/>
    <s v="2023-11-14"/>
    <x v="0"/>
    <x v="0"/>
    <x v="0"/>
    <x v="23"/>
    <x v="0"/>
    <x v="8"/>
    <x v="8"/>
    <s v="DYAN LAXTON / DYAN.S.LAXTON@USACE.ARMY.MIL"/>
    <n v="34778.199999999997"/>
    <n v="34778.199999999997"/>
    <n v="34778.199999999997"/>
    <n v="34778.199999999997"/>
    <n v="34778.199999999997"/>
    <n v="34778.199999999997"/>
    <n v="34778.199999999997"/>
    <s v="202"/>
    <n v="0"/>
    <n v="34778.199999999997"/>
    <n v="34778.199999999997"/>
    <n v="34778.199999999997"/>
    <n v="34778.199999999997"/>
    <x v="0"/>
    <s v="   "/>
    <m/>
    <m/>
  </r>
  <r>
    <s v="2023"/>
    <x v="0"/>
    <x v="0"/>
    <x v="8"/>
    <s v="96"/>
    <s v="  "/>
    <x v="9"/>
    <x v="3"/>
    <x v="3"/>
    <s v="E"/>
    <x v="0"/>
    <s v="    "/>
    <x v="1"/>
    <x v="1"/>
    <x v="0"/>
    <s v="DYAN.S.LAXTON@USACE.ARMY.MIL                      "/>
    <x v="23"/>
    <x v="0"/>
    <s v="2023-11-14"/>
    <x v="0"/>
    <x v="0"/>
    <x v="0"/>
    <x v="23"/>
    <x v="0"/>
    <x v="8"/>
    <x v="8"/>
    <s v="DYAN LAXTON / DYAN.S.LAXTON@USACE.ARMY.MIL"/>
    <n v="0"/>
    <n v="0"/>
    <n v="3881.07"/>
    <n v="3881.07"/>
    <n v="3881.07"/>
    <n v="3881.07"/>
    <n v="3881.07"/>
    <s v="202"/>
    <n v="0"/>
    <n v="0"/>
    <n v="3881.07"/>
    <n v="3881.07"/>
    <n v="3881.07"/>
    <x v="1"/>
    <s v="   "/>
    <m/>
    <m/>
  </r>
  <r>
    <s v="2023"/>
    <x v="0"/>
    <x v="0"/>
    <x v="8"/>
    <s v="96"/>
    <s v="  "/>
    <x v="9"/>
    <x v="3"/>
    <x v="3"/>
    <s v="E"/>
    <x v="0"/>
    <s v="    "/>
    <x v="3"/>
    <x v="3"/>
    <x v="0"/>
    <s v="DYAN.S.LAXTON@USACE.ARMY.MIL                      "/>
    <x v="23"/>
    <x v="0"/>
    <s v="2023-11-14"/>
    <x v="0"/>
    <x v="0"/>
    <x v="1"/>
    <x v="23"/>
    <x v="0"/>
    <x v="8"/>
    <x v="8"/>
    <s v="DYAN LAXTON / DYAN.S.LAXTON@USACE.ARMY.MIL"/>
    <n v="34778.199999999997"/>
    <n v="34778.199999999997"/>
    <n v="38659.269999999997"/>
    <n v="38659.269999999997"/>
    <n v="38659.269999999997"/>
    <n v="38659.269999999997"/>
    <n v="38659.269999999997"/>
    <s v="202"/>
    <n v="0"/>
    <n v="34778.199999999997"/>
    <n v="38659.269999999997"/>
    <n v="38659.269999999997"/>
    <n v="38659.269999999997"/>
    <x v="3"/>
    <s v="   "/>
    <m/>
    <m/>
  </r>
  <r>
    <s v="2023"/>
    <x v="0"/>
    <x v="0"/>
    <x v="8"/>
    <s v="96"/>
    <s v="  "/>
    <x v="9"/>
    <x v="3"/>
    <x v="3"/>
    <s v="E"/>
    <x v="0"/>
    <s v="    "/>
    <x v="30"/>
    <x v="30"/>
    <x v="0"/>
    <s v="DYAN.S.LAXTON@USACE.ARMY.MIL                      "/>
    <x v="23"/>
    <x v="0"/>
    <s v="2023-11-14"/>
    <x v="0"/>
    <x v="0"/>
    <x v="0"/>
    <x v="23"/>
    <x v="0"/>
    <x v="8"/>
    <x v="8"/>
    <s v="DYAN LAXTON / DYAN.S.LAXTON@USACE.ARMY.MIL"/>
    <n v="34778.199999999997"/>
    <n v="34778.199999999997"/>
    <n v="34778.199999999997"/>
    <n v="34778.199999999997"/>
    <n v="34778.199999999997"/>
    <n v="34778.199999999997"/>
    <n v="34778.199999999997"/>
    <s v="202"/>
    <n v="0"/>
    <n v="34778.199999999997"/>
    <n v="34778.199999999997"/>
    <n v="34778.199999999997"/>
    <n v="34778.199999999997"/>
    <x v="30"/>
    <s v="   "/>
    <m/>
    <m/>
  </r>
  <r>
    <s v="2023"/>
    <x v="0"/>
    <x v="0"/>
    <x v="8"/>
    <s v="96"/>
    <s v="  "/>
    <x v="9"/>
    <x v="3"/>
    <x v="3"/>
    <s v="E"/>
    <x v="0"/>
    <s v="    "/>
    <x v="25"/>
    <x v="25"/>
    <x v="0"/>
    <s v="DYAN.S.LAXTON@USACE.ARMY.MIL                      "/>
    <x v="23"/>
    <x v="0"/>
    <s v="2023-11-14"/>
    <x v="0"/>
    <x v="0"/>
    <x v="0"/>
    <x v="23"/>
    <x v="0"/>
    <x v="8"/>
    <x v="8"/>
    <s v="DYAN LAXTON / DYAN.S.LAXTON@USACE.ARMY.MIL"/>
    <n v="0"/>
    <n v="0"/>
    <n v="3881.07"/>
    <n v="3881.07"/>
    <n v="3881.07"/>
    <n v="3881.07"/>
    <n v="3881.07"/>
    <s v="202"/>
    <n v="0"/>
    <n v="0"/>
    <n v="3881.07"/>
    <n v="3881.07"/>
    <n v="3881.07"/>
    <x v="25"/>
    <s v="   "/>
    <m/>
    <m/>
  </r>
  <r>
    <s v="2023"/>
    <x v="0"/>
    <x v="0"/>
    <x v="8"/>
    <s v="96"/>
    <s v="  "/>
    <x v="9"/>
    <x v="3"/>
    <x v="3"/>
    <s v="E"/>
    <x v="0"/>
    <s v="    "/>
    <x v="27"/>
    <x v="27"/>
    <x v="0"/>
    <s v="DYAN.S.LAXTON@USACE.ARMY.MIL                      "/>
    <x v="23"/>
    <x v="0"/>
    <s v="2023-11-14"/>
    <x v="0"/>
    <x v="0"/>
    <x v="1"/>
    <x v="23"/>
    <x v="0"/>
    <x v="8"/>
    <x v="8"/>
    <s v="DYAN LAXTON / DYAN.S.LAXTON@USACE.ARMY.MIL"/>
    <n v="34778.199999999997"/>
    <n v="34778.199999999997"/>
    <n v="38659.269999999997"/>
    <n v="38659.269999999997"/>
    <n v="38659.269999999997"/>
    <n v="38659.269999999997"/>
    <n v="38659.269999999997"/>
    <s v="202"/>
    <n v="0"/>
    <n v="34778.199999999997"/>
    <n v="38659.269999999997"/>
    <n v="38659.269999999997"/>
    <n v="38659.269999999997"/>
    <x v="27"/>
    <s v="   "/>
    <m/>
    <m/>
  </r>
  <r>
    <s v="2023"/>
    <x v="0"/>
    <x v="0"/>
    <x v="8"/>
    <s v="96"/>
    <s v="  "/>
    <x v="9"/>
    <x v="3"/>
    <x v="3"/>
    <s v="E"/>
    <x v="0"/>
    <s v="    "/>
    <x v="62"/>
    <x v="62"/>
    <x v="0"/>
    <s v="DYAN.S.LAXTON@USACE.ARMY.MIL                      "/>
    <x v="23"/>
    <x v="0"/>
    <s v="2023-11-14"/>
    <x v="0"/>
    <x v="0"/>
    <x v="0"/>
    <x v="23"/>
    <x v="0"/>
    <x v="8"/>
    <x v="8"/>
    <s v="DYAN LAXTON / DYAN.S.LAXTON@USACE.ARMY.MIL"/>
    <n v="0"/>
    <n v="0"/>
    <n v="0"/>
    <n v="14.19"/>
    <n v="0"/>
    <n v="0"/>
    <n v="0"/>
    <s v="202"/>
    <n v="0"/>
    <n v="0"/>
    <n v="0"/>
    <n v="0"/>
    <n v="0"/>
    <x v="62"/>
    <s v="   "/>
    <m/>
    <m/>
  </r>
  <r>
    <s v="2023"/>
    <x v="0"/>
    <x v="0"/>
    <x v="8"/>
    <s v="96"/>
    <s v="  "/>
    <x v="9"/>
    <x v="3"/>
    <x v="3"/>
    <s v="E"/>
    <x v="0"/>
    <s v="    "/>
    <x v="65"/>
    <x v="65"/>
    <x v="0"/>
    <s v="DYAN.S.LAXTON@USACE.ARMY.MIL                      "/>
    <x v="23"/>
    <x v="0"/>
    <s v="2023-11-14"/>
    <x v="0"/>
    <x v="0"/>
    <x v="1"/>
    <x v="23"/>
    <x v="0"/>
    <x v="8"/>
    <x v="8"/>
    <s v="DYAN LAXTON / DYAN.S.LAXTON@USACE.ARMY.MIL"/>
    <n v="0"/>
    <n v="0"/>
    <n v="0"/>
    <n v="14.19"/>
    <n v="0"/>
    <n v="0"/>
    <n v="0"/>
    <s v="202"/>
    <n v="0"/>
    <n v="0"/>
    <n v="0"/>
    <n v="0"/>
    <n v="0"/>
    <x v="65"/>
    <s v="   "/>
    <m/>
    <m/>
  </r>
  <r>
    <s v="2023"/>
    <x v="0"/>
    <x v="0"/>
    <x v="8"/>
    <s v="96"/>
    <s v="  "/>
    <x v="9"/>
    <x v="3"/>
    <x v="3"/>
    <s v="E"/>
    <x v="0"/>
    <s v="    "/>
    <x v="38"/>
    <x v="38"/>
    <x v="0"/>
    <s v="DYAN.S.LAXTON@USACE.ARMY.MIL                      "/>
    <x v="23"/>
    <x v="0"/>
    <s v="2023-11-14"/>
    <x v="0"/>
    <x v="0"/>
    <x v="1"/>
    <x v="23"/>
    <x v="0"/>
    <x v="8"/>
    <x v="8"/>
    <s v="DYAN LAXTON / DYAN.S.LAXTON@USACE.ARMY.MIL"/>
    <n v="0"/>
    <n v="0"/>
    <n v="0"/>
    <n v="14.19"/>
    <n v="0"/>
    <n v="0"/>
    <n v="0"/>
    <s v="202"/>
    <n v="0"/>
    <n v="0"/>
    <n v="0"/>
    <n v="0"/>
    <n v="0"/>
    <x v="38"/>
    <s v="   "/>
    <m/>
    <m/>
  </r>
  <r>
    <s v="2023"/>
    <x v="0"/>
    <x v="0"/>
    <x v="8"/>
    <s v="96"/>
    <s v="  "/>
    <x v="9"/>
    <x v="3"/>
    <x v="3"/>
    <s v="E"/>
    <x v="0"/>
    <s v="    "/>
    <x v="4"/>
    <x v="4"/>
    <x v="0"/>
    <s v="DYAN.S.LAXTON@USACE.ARMY.MIL                      "/>
    <x v="23"/>
    <x v="0"/>
    <s v="2023-11-14"/>
    <x v="0"/>
    <x v="0"/>
    <x v="1"/>
    <x v="23"/>
    <x v="0"/>
    <x v="8"/>
    <x v="8"/>
    <s v="DYAN LAXTON / DYAN.S.LAXTON@USACE.ARMY.MIL"/>
    <n v="34778.199999999997"/>
    <n v="34778.199999999997"/>
    <n v="38659.269999999997"/>
    <n v="38673.46"/>
    <n v="38659.269999999997"/>
    <n v="38659.269999999997"/>
    <n v="38659.269999999997"/>
    <s v="202"/>
    <n v="0"/>
    <n v="34778.199999999997"/>
    <n v="38659.269999999997"/>
    <n v="38659.269999999997"/>
    <n v="38659.269999999997"/>
    <x v="4"/>
    <s v="   "/>
    <m/>
    <m/>
  </r>
  <r>
    <s v="2023"/>
    <x v="0"/>
    <x v="0"/>
    <x v="8"/>
    <s v="96"/>
    <s v="  "/>
    <x v="9"/>
    <x v="3"/>
    <x v="3"/>
    <s v="E"/>
    <x v="0"/>
    <s v="    "/>
    <x v="66"/>
    <x v="66"/>
    <x v="0"/>
    <s v="DYAN.S.LAXTON@USACE.ARMY.MIL                      "/>
    <x v="23"/>
    <x v="0"/>
    <s v="2023-11-14"/>
    <x v="1"/>
    <x v="1"/>
    <x v="0"/>
    <x v="23"/>
    <x v="0"/>
    <x v="8"/>
    <x v="8"/>
    <s v="DYAN LAXTON / DYAN.S.LAXTON@USACE.ARMY.MIL"/>
    <n v="6.07"/>
    <n v="6.07"/>
    <n v="6.07"/>
    <n v="2547.5700000000002"/>
    <n v="2533.38"/>
    <n v="2533.38"/>
    <n v="2533.38"/>
    <s v="202"/>
    <n v="0"/>
    <n v="6.07"/>
    <n v="2533.38"/>
    <n v="2533.38"/>
    <n v="2533.38"/>
    <x v="66"/>
    <s v="   "/>
    <m/>
    <m/>
  </r>
  <r>
    <s v="2023"/>
    <x v="0"/>
    <x v="0"/>
    <x v="8"/>
    <s v="96"/>
    <s v="  "/>
    <x v="9"/>
    <x v="3"/>
    <x v="3"/>
    <s v="E"/>
    <x v="0"/>
    <s v="    "/>
    <x v="67"/>
    <x v="67"/>
    <x v="0"/>
    <s v="DYAN.S.LAXTON@USACE.ARMY.MIL                      "/>
    <x v="23"/>
    <x v="0"/>
    <s v="2023-11-14"/>
    <x v="1"/>
    <x v="1"/>
    <x v="1"/>
    <x v="23"/>
    <x v="0"/>
    <x v="8"/>
    <x v="8"/>
    <s v="DYAN LAXTON / DYAN.S.LAXTON@USACE.ARMY.MIL"/>
    <n v="6.07"/>
    <n v="6.07"/>
    <n v="6.07"/>
    <n v="2547.5700000000002"/>
    <n v="2533.38"/>
    <n v="2533.38"/>
    <n v="2533.38"/>
    <s v="202"/>
    <n v="0"/>
    <n v="6.07"/>
    <n v="2533.38"/>
    <n v="2533.38"/>
    <n v="2533.38"/>
    <x v="67"/>
    <s v="   "/>
    <m/>
    <m/>
  </r>
  <r>
    <s v="2023"/>
    <x v="0"/>
    <x v="0"/>
    <x v="8"/>
    <s v="96"/>
    <s v="  "/>
    <x v="9"/>
    <x v="3"/>
    <x v="3"/>
    <s v="E"/>
    <x v="0"/>
    <s v="    "/>
    <x v="85"/>
    <x v="85"/>
    <x v="0"/>
    <s v="DYAN.S.LAXTON@USACE.ARMY.MIL                      "/>
    <x v="23"/>
    <x v="0"/>
    <s v="2023-11-14"/>
    <x v="1"/>
    <x v="1"/>
    <x v="1"/>
    <x v="23"/>
    <x v="0"/>
    <x v="8"/>
    <x v="8"/>
    <s v="DYAN LAXTON / DYAN.S.LAXTON@USACE.ARMY.MIL"/>
    <n v="6.07"/>
    <n v="6.07"/>
    <n v="6.07"/>
    <n v="2547.5700000000002"/>
    <n v="2533.38"/>
    <n v="2533.38"/>
    <n v="2533.38"/>
    <s v="202"/>
    <n v="0"/>
    <n v="6.07"/>
    <n v="2533.38"/>
    <n v="2533.38"/>
    <n v="2533.38"/>
    <x v="85"/>
    <s v="   "/>
    <m/>
    <m/>
  </r>
  <r>
    <s v="2023"/>
    <x v="0"/>
    <x v="0"/>
    <x v="8"/>
    <s v="96"/>
    <s v="  "/>
    <x v="9"/>
    <x v="3"/>
    <x v="3"/>
    <s v="E"/>
    <x v="0"/>
    <s v="    "/>
    <x v="42"/>
    <x v="42"/>
    <x v="0"/>
    <s v="DYAN.S.LAXTON@USACE.ARMY.MIL                      "/>
    <x v="23"/>
    <x v="0"/>
    <s v="2023-11-14"/>
    <x v="1"/>
    <x v="1"/>
    <x v="1"/>
    <x v="23"/>
    <x v="0"/>
    <x v="8"/>
    <x v="8"/>
    <s v="DYAN LAXTON / DYAN.S.LAXTON@USACE.ARMY.MIL"/>
    <n v="6.07"/>
    <n v="6.07"/>
    <n v="6.07"/>
    <n v="2547.5700000000002"/>
    <n v="2533.38"/>
    <n v="2533.38"/>
    <n v="2533.38"/>
    <s v="202"/>
    <n v="0"/>
    <n v="6.07"/>
    <n v="2533.38"/>
    <n v="2533.38"/>
    <n v="2533.38"/>
    <x v="42"/>
    <s v="   "/>
    <m/>
    <m/>
  </r>
  <r>
    <s v="2023"/>
    <x v="0"/>
    <x v="0"/>
    <x v="8"/>
    <s v="96"/>
    <s v="  "/>
    <x v="9"/>
    <x v="3"/>
    <x v="3"/>
    <s v="E"/>
    <x v="0"/>
    <s v="    "/>
    <x v="28"/>
    <x v="28"/>
    <x v="0"/>
    <s v="DYAN.S.LAXTON@USACE.ARMY.MIL                      "/>
    <x v="23"/>
    <x v="0"/>
    <s v="2023-11-14"/>
    <x v="1"/>
    <x v="1"/>
    <x v="0"/>
    <x v="23"/>
    <x v="0"/>
    <x v="8"/>
    <x v="8"/>
    <s v="DYAN LAXTON / DYAN.S.LAXTON@USACE.ARMY.MIL"/>
    <n v="34772.129999999997"/>
    <n v="34772.129999999997"/>
    <n v="38653.199999999997"/>
    <n v="36125.89"/>
    <n v="36125.89"/>
    <n v="36125.89"/>
    <n v="36125.89"/>
    <s v="202"/>
    <n v="0"/>
    <n v="34772.129999999997"/>
    <n v="36125.89"/>
    <n v="36125.89"/>
    <n v="36125.89"/>
    <x v="28"/>
    <s v="   "/>
    <m/>
    <m/>
  </r>
  <r>
    <s v="2023"/>
    <x v="0"/>
    <x v="0"/>
    <x v="8"/>
    <s v="96"/>
    <s v="  "/>
    <x v="9"/>
    <x v="3"/>
    <x v="3"/>
    <s v="E"/>
    <x v="0"/>
    <s v="    "/>
    <x v="8"/>
    <x v="8"/>
    <x v="0"/>
    <s v="DYAN.S.LAXTON@USACE.ARMY.MIL                      "/>
    <x v="23"/>
    <x v="0"/>
    <s v="2023-11-14"/>
    <x v="1"/>
    <x v="1"/>
    <x v="1"/>
    <x v="23"/>
    <x v="0"/>
    <x v="8"/>
    <x v="8"/>
    <s v="DYAN LAXTON / DYAN.S.LAXTON@USACE.ARMY.MIL"/>
    <n v="34772.129999999997"/>
    <n v="34772.129999999997"/>
    <n v="38653.199999999997"/>
    <n v="36125.89"/>
    <n v="36125.89"/>
    <n v="36125.89"/>
    <n v="36125.89"/>
    <s v="202"/>
    <n v="0"/>
    <n v="34772.129999999997"/>
    <n v="36125.89"/>
    <n v="36125.89"/>
    <n v="36125.89"/>
    <x v="8"/>
    <s v="   "/>
    <m/>
    <m/>
  </r>
  <r>
    <s v="2023"/>
    <x v="0"/>
    <x v="0"/>
    <x v="8"/>
    <s v="96"/>
    <s v="  "/>
    <x v="9"/>
    <x v="3"/>
    <x v="3"/>
    <s v="E"/>
    <x v="0"/>
    <s v="    "/>
    <x v="9"/>
    <x v="9"/>
    <x v="0"/>
    <s v="DYAN.S.LAXTON@USACE.ARMY.MIL                      "/>
    <x v="23"/>
    <x v="0"/>
    <s v="2023-11-14"/>
    <x v="1"/>
    <x v="1"/>
    <x v="1"/>
    <x v="23"/>
    <x v="0"/>
    <x v="8"/>
    <x v="8"/>
    <s v="DYAN LAXTON / DYAN.S.LAXTON@USACE.ARMY.MIL"/>
    <n v="34778.199999999997"/>
    <n v="34778.199999999997"/>
    <n v="38659.269999999997"/>
    <n v="38673.46"/>
    <n v="38659.269999999997"/>
    <n v="38659.269999999997"/>
    <n v="38659.269999999997"/>
    <s v="202"/>
    <n v="0"/>
    <n v="34778.199999999997"/>
    <n v="38659.269999999997"/>
    <n v="38659.269999999997"/>
    <n v="38659.269999999997"/>
    <x v="9"/>
    <s v="   "/>
    <m/>
    <m/>
  </r>
  <r>
    <s v="2023"/>
    <x v="0"/>
    <x v="0"/>
    <x v="8"/>
    <s v="96"/>
    <s v="  "/>
    <x v="9"/>
    <x v="3"/>
    <x v="3"/>
    <s v="E"/>
    <x v="0"/>
    <s v="    "/>
    <x v="10"/>
    <x v="10"/>
    <x v="0"/>
    <s v="DYAN.S.LAXTON@USACE.ARMY.MIL                      "/>
    <x v="23"/>
    <x v="0"/>
    <s v="2023-11-14"/>
    <x v="1"/>
    <x v="1"/>
    <x v="0"/>
    <x v="23"/>
    <x v="0"/>
    <x v="8"/>
    <x v="8"/>
    <s v="DYAN LAXTON / DYAN.S.LAXTON@USACE.ARMY.MIL"/>
    <n v="34772.129999999997"/>
    <n v="34772.129999999997"/>
    <n v="38653.199999999997"/>
    <n v="36125.89"/>
    <n v="36125.89"/>
    <n v="36125.89"/>
    <n v="36125.89"/>
    <s v="202"/>
    <n v="0"/>
    <n v="34772.129999999997"/>
    <n v="36125.89"/>
    <n v="36125.89"/>
    <n v="36125.89"/>
    <x v="10"/>
    <s v="   "/>
    <m/>
    <m/>
  </r>
  <r>
    <s v="2023"/>
    <x v="0"/>
    <x v="0"/>
    <x v="8"/>
    <s v="96"/>
    <s v="  "/>
    <x v="9"/>
    <x v="3"/>
    <x v="3"/>
    <s v="E"/>
    <x v="0"/>
    <s v="    "/>
    <x v="11"/>
    <x v="11"/>
    <x v="0"/>
    <s v="DYAN.S.LAXTON@USACE.ARMY.MIL                      "/>
    <x v="23"/>
    <x v="0"/>
    <s v="2023-11-14"/>
    <x v="2"/>
    <x v="2"/>
    <x v="0"/>
    <x v="23"/>
    <x v="0"/>
    <x v="8"/>
    <x v="8"/>
    <s v="DYAN LAXTON / DYAN.S.LAXTON@USACE.ARMY.MIL"/>
    <n v="1712422.92"/>
    <n v="1712422.92"/>
    <n v="1712422.92"/>
    <n v="1712422.92"/>
    <n v="1712422.92"/>
    <n v="1712422.92"/>
    <n v="1712422.92"/>
    <s v="202"/>
    <n v="0"/>
    <n v="1712422.92"/>
    <n v="1712422.92"/>
    <n v="1712422.92"/>
    <n v="1712422.92"/>
    <x v="11"/>
    <s v="   "/>
    <m/>
    <m/>
  </r>
  <r>
    <s v="2023"/>
    <x v="0"/>
    <x v="0"/>
    <x v="8"/>
    <s v="96"/>
    <s v="  "/>
    <x v="9"/>
    <x v="3"/>
    <x v="3"/>
    <s v="E"/>
    <x v="0"/>
    <s v="    "/>
    <x v="86"/>
    <x v="86"/>
    <x v="0"/>
    <s v="DYAN.S.LAXTON@USACE.ARMY.MIL                      "/>
    <x v="23"/>
    <x v="0"/>
    <s v="2023-11-14"/>
    <x v="2"/>
    <x v="2"/>
    <x v="0"/>
    <x v="23"/>
    <x v="0"/>
    <x v="8"/>
    <x v="8"/>
    <s v="DYAN LAXTON / DYAN.S.LAXTON@USACE.ARMY.MIL"/>
    <n v="6.07"/>
    <n v="6.07"/>
    <n v="6.07"/>
    <n v="2547.5700000000002"/>
    <n v="2533.38"/>
    <n v="2533.38"/>
    <n v="2533.38"/>
    <s v="202"/>
    <n v="0"/>
    <n v="6.07"/>
    <n v="2533.38"/>
    <n v="2533.38"/>
    <n v="2533.38"/>
    <x v="86"/>
    <s v="   "/>
    <m/>
    <m/>
  </r>
  <r>
    <s v="2023"/>
    <x v="0"/>
    <x v="0"/>
    <x v="8"/>
    <s v="96"/>
    <s v="  "/>
    <x v="9"/>
    <x v="3"/>
    <x v="3"/>
    <s v="E"/>
    <x v="0"/>
    <s v="    "/>
    <x v="31"/>
    <x v="31"/>
    <x v="0"/>
    <s v="DYAN.S.LAXTON@USACE.ARMY.MIL                      "/>
    <x v="23"/>
    <x v="0"/>
    <s v="2023-11-14"/>
    <x v="2"/>
    <x v="2"/>
    <x v="1"/>
    <x v="23"/>
    <x v="0"/>
    <x v="8"/>
    <x v="8"/>
    <s v="DYAN LAXTON / DYAN.S.LAXTON@USACE.ARMY.MIL"/>
    <n v="-1401791.7"/>
    <n v="-1469023.65"/>
    <n v="-1469036.05"/>
    <n v="-1473235"/>
    <n v="-1474283.98"/>
    <n v="-1474283.98"/>
    <n v="-1474283.98"/>
    <s v="202"/>
    <n v="0"/>
    <n v="-1401791.7"/>
    <n v="-1473189.64"/>
    <n v="-1474283.98"/>
    <n v="-1568923.35"/>
    <x v="31"/>
    <s v="   "/>
    <m/>
    <m/>
  </r>
  <r>
    <s v="2023"/>
    <x v="0"/>
    <x v="0"/>
    <x v="8"/>
    <s v="96"/>
    <s v="  "/>
    <x v="9"/>
    <x v="3"/>
    <x v="3"/>
    <s v="E"/>
    <x v="0"/>
    <s v="    "/>
    <x v="29"/>
    <x v="29"/>
    <x v="0"/>
    <s v="DYAN.S.LAXTON@USACE.ARMY.MIL                      "/>
    <x v="23"/>
    <x v="0"/>
    <s v="2023-11-14"/>
    <x v="2"/>
    <x v="2"/>
    <x v="0"/>
    <x v="23"/>
    <x v="0"/>
    <x v="8"/>
    <x v="8"/>
    <s v="DYAN LAXTON / DYAN.S.LAXTON@USACE.ARMY.MIL"/>
    <n v="0"/>
    <n v="0"/>
    <n v="-3881.07"/>
    <n v="-3881.07"/>
    <n v="-3881.07"/>
    <n v="-3881.07"/>
    <n v="-3881.07"/>
    <s v="202"/>
    <n v="0"/>
    <n v="0"/>
    <n v="-3881.07"/>
    <n v="-3881.07"/>
    <n v="-3881.07"/>
    <x v="29"/>
    <s v="   "/>
    <m/>
    <m/>
  </r>
  <r>
    <s v="2023"/>
    <x v="0"/>
    <x v="0"/>
    <x v="8"/>
    <s v="96"/>
    <s v="  "/>
    <x v="9"/>
    <x v="3"/>
    <x v="3"/>
    <s v="E"/>
    <x v="0"/>
    <s v="    "/>
    <x v="13"/>
    <x v="13"/>
    <x v="0"/>
    <s v="DYAN.S.LAXTON@USACE.ARMY.MIL                      "/>
    <x v="23"/>
    <x v="0"/>
    <s v="2023-11-14"/>
    <x v="2"/>
    <x v="2"/>
    <x v="0"/>
    <x v="23"/>
    <x v="0"/>
    <x v="8"/>
    <x v="8"/>
    <s v="DYAN LAXTON / DYAN.S.LAXTON@USACE.ARMY.MIL"/>
    <n v="310637.28999999998"/>
    <n v="243405.34"/>
    <n v="239511.87"/>
    <n v="237854.42"/>
    <n v="236791.25"/>
    <n v="236791.25"/>
    <n v="236791.25"/>
    <s v="202"/>
    <n v="0"/>
    <n v="310637.28999999998"/>
    <n v="237885.59"/>
    <n v="236791.25"/>
    <n v="142151.88"/>
    <x v="13"/>
    <s v="   "/>
    <m/>
    <m/>
  </r>
  <r>
    <s v="2023"/>
    <x v="0"/>
    <x v="0"/>
    <x v="8"/>
    <s v="96"/>
    <s v="  "/>
    <x v="9"/>
    <x v="3"/>
    <x v="3"/>
    <s v="E"/>
    <x v="0"/>
    <s v="    "/>
    <x v="14"/>
    <x v="14"/>
    <x v="0"/>
    <s v="DYAN.S.LAXTON@USACE.ARMY.MIL                      "/>
    <x v="23"/>
    <x v="0"/>
    <s v="2023-11-14"/>
    <x v="2"/>
    <x v="2"/>
    <x v="1"/>
    <x v="23"/>
    <x v="0"/>
    <x v="8"/>
    <x v="8"/>
    <s v="DYAN LAXTON / DYAN.S.LAXTON@USACE.ARMY.MIL"/>
    <n v="1712422.92"/>
    <n v="1712422.92"/>
    <n v="1712422.92"/>
    <n v="1712422.92"/>
    <n v="1712422.92"/>
    <n v="1712422.92"/>
    <n v="1712422.92"/>
    <s v="202"/>
    <n v="0"/>
    <n v="1712422.92"/>
    <n v="1712422.92"/>
    <n v="1712422.92"/>
    <n v="1712422.92"/>
    <x v="14"/>
    <s v="   "/>
    <m/>
    <m/>
  </r>
  <r>
    <s v="2023"/>
    <x v="0"/>
    <x v="0"/>
    <x v="8"/>
    <s v="96"/>
    <s v="  "/>
    <x v="9"/>
    <x v="3"/>
    <x v="3"/>
    <s v="E"/>
    <x v="0"/>
    <s v="    "/>
    <x v="15"/>
    <x v="15"/>
    <x v="0"/>
    <s v="DYAN.S.LAXTON@USACE.ARMY.MIL                      "/>
    <x v="23"/>
    <x v="0"/>
    <s v="2023-11-14"/>
    <x v="2"/>
    <x v="2"/>
    <x v="1"/>
    <x v="23"/>
    <x v="0"/>
    <x v="8"/>
    <x v="8"/>
    <s v="DYAN LAXTON / DYAN.S.LAXTON@USACE.ARMY.MIL"/>
    <n v="310637.28999999998"/>
    <n v="243405.34"/>
    <n v="239511.87"/>
    <n v="237854.42"/>
    <n v="236791.25"/>
    <n v="236791.25"/>
    <n v="236791.25"/>
    <s v="202"/>
    <n v="0"/>
    <n v="310637.28999999998"/>
    <n v="237885.59"/>
    <n v="236791.25"/>
    <n v="142151.88"/>
    <x v="15"/>
    <s v="   "/>
    <m/>
    <m/>
  </r>
  <r>
    <s v="2023"/>
    <x v="0"/>
    <x v="0"/>
    <x v="8"/>
    <s v="96"/>
    <s v="  "/>
    <x v="9"/>
    <x v="3"/>
    <x v="3"/>
    <s v="E"/>
    <x v="0"/>
    <s v="    "/>
    <x v="45"/>
    <x v="45"/>
    <x v="0"/>
    <s v="DYAN.S.LAXTON@USACE.ARMY.MIL                      "/>
    <x v="23"/>
    <x v="0"/>
    <s v="2023-11-14"/>
    <x v="4"/>
    <x v="4"/>
    <x v="1"/>
    <x v="23"/>
    <x v="0"/>
    <x v="8"/>
    <x v="8"/>
    <s v="DYAN LAXTON / DYAN.S.LAXTON@USACE.ARMY.MIL"/>
    <n v="0"/>
    <n v="0"/>
    <n v="0"/>
    <n v="14.19"/>
    <n v="0"/>
    <n v="0"/>
    <n v="0"/>
    <s v="202"/>
    <n v="0"/>
    <n v="0"/>
    <n v="0"/>
    <n v="0"/>
    <n v="0"/>
    <x v="45"/>
    <s v="   "/>
    <m/>
    <m/>
  </r>
  <r>
    <s v="2023"/>
    <x v="0"/>
    <x v="0"/>
    <x v="8"/>
    <s v="96"/>
    <s v="  "/>
    <x v="9"/>
    <x v="3"/>
    <x v="3"/>
    <s v="E"/>
    <x v="0"/>
    <s v="    "/>
    <x v="32"/>
    <x v="32"/>
    <x v="0"/>
    <s v="DYAN.S.LAXTON@USACE.ARMY.MIL                      "/>
    <x v="23"/>
    <x v="0"/>
    <s v="2023-11-14"/>
    <x v="4"/>
    <x v="4"/>
    <x v="0"/>
    <x v="23"/>
    <x v="0"/>
    <x v="8"/>
    <x v="8"/>
    <s v="DYAN LAXTON / DYAN.S.LAXTON@USACE.ARMY.MIL"/>
    <n v="1401791.7"/>
    <n v="1469023.65"/>
    <n v="1469036.05"/>
    <n v="1473235"/>
    <n v="1474283.98"/>
    <n v="1474283.98"/>
    <n v="1474283.98"/>
    <s v="202"/>
    <n v="0"/>
    <n v="1401791.7"/>
    <n v="1473189.64"/>
    <n v="1474283.98"/>
    <n v="1568923.35"/>
    <x v="32"/>
    <s v="   "/>
    <m/>
    <m/>
  </r>
  <r>
    <s v="2023"/>
    <x v="0"/>
    <x v="0"/>
    <x v="8"/>
    <s v="96"/>
    <s v="  "/>
    <x v="9"/>
    <x v="3"/>
    <x v="3"/>
    <s v="E"/>
    <x v="0"/>
    <s v="    "/>
    <x v="33"/>
    <x v="33"/>
    <x v="0"/>
    <s v="DYAN.S.LAXTON@USACE.ARMY.MIL                      "/>
    <x v="23"/>
    <x v="0"/>
    <s v="2023-11-14"/>
    <x v="4"/>
    <x v="4"/>
    <x v="1"/>
    <x v="23"/>
    <x v="0"/>
    <x v="8"/>
    <x v="8"/>
    <s v="DYAN LAXTON / DYAN.S.LAXTON@USACE.ARMY.MIL"/>
    <n v="1401791.7"/>
    <n v="1469023.65"/>
    <n v="1469036.05"/>
    <n v="1473235"/>
    <n v="1474283.98"/>
    <n v="1474283.98"/>
    <n v="1474283.98"/>
    <s v="202"/>
    <n v="0"/>
    <n v="1401791.7"/>
    <n v="1473189.64"/>
    <n v="1474283.98"/>
    <n v="1568923.35"/>
    <x v="33"/>
    <s v="   "/>
    <m/>
    <m/>
  </r>
  <r>
    <s v="2023"/>
    <x v="0"/>
    <x v="0"/>
    <x v="8"/>
    <s v="96"/>
    <s v="  "/>
    <x v="9"/>
    <x v="3"/>
    <x v="3"/>
    <s v="E"/>
    <x v="0"/>
    <s v="    "/>
    <x v="51"/>
    <x v="51"/>
    <x v="0"/>
    <s v="DYAN.S.LAXTON@USACE.ARMY.MIL                      "/>
    <x v="23"/>
    <x v="0"/>
    <s v="2023-11-14"/>
    <x v="4"/>
    <x v="4"/>
    <x v="0"/>
    <x v="23"/>
    <x v="0"/>
    <x v="8"/>
    <x v="8"/>
    <s v="DYAN LAXTON / DYAN.S.LAXTON@USACE.ARMY.MIL"/>
    <n v="0"/>
    <n v="0"/>
    <n v="0"/>
    <n v="-14.19"/>
    <n v="0"/>
    <n v="0"/>
    <n v="0"/>
    <s v="202"/>
    <n v="0"/>
    <n v="0"/>
    <n v="0"/>
    <n v="0"/>
    <n v="0"/>
    <x v="51"/>
    <s v="   "/>
    <m/>
    <m/>
  </r>
  <r>
    <s v="2023"/>
    <x v="0"/>
    <x v="0"/>
    <x v="8"/>
    <s v="96"/>
    <s v="  "/>
    <x v="9"/>
    <x v="3"/>
    <x v="3"/>
    <s v="E"/>
    <x v="0"/>
    <s v="    "/>
    <x v="52"/>
    <x v="52"/>
    <x v="0"/>
    <s v="DYAN.S.LAXTON@USACE.ARMY.MIL                      "/>
    <x v="23"/>
    <x v="0"/>
    <s v="2023-11-14"/>
    <x v="4"/>
    <x v="4"/>
    <x v="1"/>
    <x v="23"/>
    <x v="0"/>
    <x v="8"/>
    <x v="8"/>
    <s v="DYAN LAXTON / DYAN.S.LAXTON@USACE.ARMY.MIL"/>
    <n v="0"/>
    <n v="0"/>
    <n v="0"/>
    <n v="-14.19"/>
    <n v="0"/>
    <n v="0"/>
    <n v="0"/>
    <s v="202"/>
    <n v="0"/>
    <n v="0"/>
    <n v="0"/>
    <n v="0"/>
    <n v="0"/>
    <x v="52"/>
    <s v="   "/>
    <m/>
    <m/>
  </r>
  <r>
    <s v="2023"/>
    <x v="0"/>
    <x v="0"/>
    <x v="8"/>
    <s v="96"/>
    <s v="  "/>
    <x v="9"/>
    <x v="3"/>
    <x v="3"/>
    <s v="E"/>
    <x v="0"/>
    <s v="    "/>
    <x v="34"/>
    <x v="34"/>
    <x v="0"/>
    <s v="DYAN.S.LAXTON@USACE.ARMY.MIL                      "/>
    <x v="23"/>
    <x v="0"/>
    <s v="2023-11-14"/>
    <x v="4"/>
    <x v="4"/>
    <x v="1"/>
    <x v="23"/>
    <x v="0"/>
    <x v="8"/>
    <x v="8"/>
    <s v="DYAN LAXTON / DYAN.S.LAXTON@USACE.ARMY.MIL"/>
    <n v="1401791.7"/>
    <n v="1469023.65"/>
    <n v="1469036.05"/>
    <n v="1473220.81"/>
    <n v="1474283.98"/>
    <n v="1474283.98"/>
    <n v="1474283.98"/>
    <s v="202"/>
    <n v="0"/>
    <n v="1401791.7"/>
    <n v="1473189.64"/>
    <n v="1474283.98"/>
    <n v="1568923.35"/>
    <x v="34"/>
    <s v="   "/>
    <m/>
    <m/>
  </r>
  <r>
    <s v="2023"/>
    <x v="0"/>
    <x v="0"/>
    <x v="8"/>
    <s v="96"/>
    <s v="  "/>
    <x v="9"/>
    <x v="3"/>
    <x v="3"/>
    <s v="E"/>
    <x v="0"/>
    <s v="    "/>
    <x v="35"/>
    <x v="35"/>
    <x v="0"/>
    <s v="DYAN.S.LAXTON@USACE.ARMY.MIL                      "/>
    <x v="23"/>
    <x v="0"/>
    <s v="2023-11-14"/>
    <x v="4"/>
    <x v="4"/>
    <x v="1"/>
    <x v="23"/>
    <x v="0"/>
    <x v="8"/>
    <x v="8"/>
    <s v="DYAN LAXTON / DYAN.S.LAXTON@USACE.ARMY.MIL"/>
    <n v="1401791.7"/>
    <n v="1469023.65"/>
    <n v="1469036.05"/>
    <n v="1473220.81"/>
    <n v="1474283.98"/>
    <n v="1474283.98"/>
    <n v="1474283.98"/>
    <s v="202"/>
    <n v="0"/>
    <n v="1401791.7"/>
    <n v="1473189.64"/>
    <n v="1474283.98"/>
    <n v="1568923.35"/>
    <x v="35"/>
    <s v="   "/>
    <m/>
    <m/>
  </r>
  <r>
    <s v="2023"/>
    <x v="0"/>
    <x v="0"/>
    <x v="8"/>
    <s v="96"/>
    <s v="  "/>
    <x v="9"/>
    <x v="3"/>
    <x v="3"/>
    <s v="E"/>
    <x v="0"/>
    <s v="    "/>
    <x v="16"/>
    <x v="16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32244.82"/>
    <n v="32244.82"/>
    <n v="32244.82"/>
    <n v="32244.82"/>
    <n v="32244.82"/>
    <n v="32244.82"/>
    <n v="32244.82"/>
    <s v="202"/>
    <n v="0"/>
    <n v="32244.82"/>
    <n v="32244.82"/>
    <n v="32244.82"/>
    <n v="32244.82"/>
    <x v="16"/>
    <s v="   "/>
    <m/>
    <m/>
  </r>
  <r>
    <s v="2023"/>
    <x v="0"/>
    <x v="0"/>
    <x v="8"/>
    <s v="96"/>
    <s v="  "/>
    <x v="9"/>
    <x v="3"/>
    <x v="3"/>
    <s v="E"/>
    <x v="0"/>
    <s v="    "/>
    <x v="76"/>
    <x v="76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2533.38"/>
    <n v="2533.38"/>
    <n v="2533.38"/>
    <n v="2533.38"/>
    <n v="2533.38"/>
    <n v="2533.38"/>
    <n v="2533.38"/>
    <s v="202"/>
    <n v="0"/>
    <n v="2533.38"/>
    <n v="2533.38"/>
    <n v="2533.38"/>
    <n v="2533.38"/>
    <x v="76"/>
    <s v="   "/>
    <m/>
    <m/>
  </r>
  <r>
    <s v="2023"/>
    <x v="0"/>
    <x v="0"/>
    <x v="8"/>
    <s v="96"/>
    <s v="  "/>
    <x v="9"/>
    <x v="3"/>
    <x v="3"/>
    <s v="E"/>
    <x v="0"/>
    <s v="    "/>
    <x v="17"/>
    <x v="17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34778.199999999997"/>
    <n v="34778.199999999997"/>
    <n v="34778.199999999997"/>
    <n v="34778.199999999997"/>
    <n v="34778.199999999997"/>
    <n v="34778.199999999997"/>
    <n v="34778.199999999997"/>
    <s v="202"/>
    <n v="0"/>
    <n v="34778.199999999997"/>
    <n v="34778.199999999997"/>
    <n v="34778.199999999997"/>
    <n v="34778.199999999997"/>
    <x v="17"/>
    <s v="   "/>
    <m/>
    <m/>
  </r>
  <r>
    <s v="2023"/>
    <x v="0"/>
    <x v="0"/>
    <x v="8"/>
    <s v="96"/>
    <s v="  "/>
    <x v="9"/>
    <x v="3"/>
    <x v="3"/>
    <s v="E"/>
    <x v="0"/>
    <s v="    "/>
    <x v="18"/>
    <x v="18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32244.82"/>
    <n v="32244.82"/>
    <n v="36125.89"/>
    <n v="36125.89"/>
    <n v="36125.89"/>
    <n v="36125.89"/>
    <n v="36125.89"/>
    <s v="202"/>
    <n v="0"/>
    <n v="32244.82"/>
    <n v="36125.89"/>
    <n v="36125.89"/>
    <n v="36125.89"/>
    <x v="18"/>
    <s v="   "/>
    <m/>
    <m/>
  </r>
  <r>
    <s v="2023"/>
    <x v="0"/>
    <x v="0"/>
    <x v="8"/>
    <s v="96"/>
    <s v="  "/>
    <x v="9"/>
    <x v="3"/>
    <x v="3"/>
    <s v="E"/>
    <x v="0"/>
    <s v="    "/>
    <x v="77"/>
    <x v="77"/>
    <x v="0"/>
    <s v="DGREGA01                                          "/>
    <x v="23"/>
    <x v="0"/>
    <s v="2023-11-14"/>
    <x v="3"/>
    <x v="3"/>
    <x v="0"/>
    <x v="23"/>
    <x v="0"/>
    <x v="8"/>
    <x v="8"/>
    <s v="Danielle Greganti / danielle.y.petersongreganti@usace.army.mil"/>
    <n v="2527.31"/>
    <n v="2527.31"/>
    <n v="2527.31"/>
    <n v="0"/>
    <n v="0"/>
    <n v="0"/>
    <n v="0"/>
    <s v="202"/>
    <n v="0"/>
    <n v="2527.31"/>
    <n v="0"/>
    <n v="0"/>
    <n v="0"/>
    <x v="77"/>
    <s v="   "/>
    <m/>
    <m/>
  </r>
  <r>
    <s v="2023"/>
    <x v="0"/>
    <x v="0"/>
    <x v="8"/>
    <s v="96"/>
    <s v="  "/>
    <x v="9"/>
    <x v="3"/>
    <x v="3"/>
    <s v="E"/>
    <x v="0"/>
    <s v="    "/>
    <x v="19"/>
    <x v="19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34772.129999999997"/>
    <n v="34772.129999999997"/>
    <n v="38653.199999999997"/>
    <n v="36125.89"/>
    <n v="36125.89"/>
    <n v="36125.89"/>
    <n v="36125.89"/>
    <s v="202"/>
    <n v="0"/>
    <n v="34772.129999999997"/>
    <n v="36125.89"/>
    <n v="36125.89"/>
    <n v="36125.89"/>
    <x v="19"/>
    <s v="   "/>
    <m/>
    <m/>
  </r>
  <r>
    <s v="2023"/>
    <x v="0"/>
    <x v="0"/>
    <x v="8"/>
    <s v="96"/>
    <s v="  "/>
    <x v="9"/>
    <x v="3"/>
    <x v="3"/>
    <s v="E"/>
    <x v="0"/>
    <s v="    "/>
    <x v="20"/>
    <x v="20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1711373.94"/>
    <n v="1711373.94"/>
    <n v="1711373.94"/>
    <n v="1711373.94"/>
    <n v="1711373.94"/>
    <n v="1711373.94"/>
    <n v="1711373.94"/>
    <s v="202"/>
    <n v="0"/>
    <n v="1711373.94"/>
    <n v="1711373.94"/>
    <n v="1711373.94"/>
    <n v="1711373.94"/>
    <x v="20"/>
    <s v="   "/>
    <m/>
    <m/>
  </r>
  <r>
    <s v="2023"/>
    <x v="0"/>
    <x v="0"/>
    <x v="8"/>
    <s v="96"/>
    <s v="  "/>
    <x v="9"/>
    <x v="3"/>
    <x v="3"/>
    <s v="E"/>
    <x v="0"/>
    <s v="    "/>
    <x v="78"/>
    <x v="78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1048.98"/>
    <n v="1048.98"/>
    <n v="1048.98"/>
    <n v="1048.98"/>
    <n v="1048.98"/>
    <n v="1048.98"/>
    <n v="1048.98"/>
    <s v="202"/>
    <n v="0"/>
    <n v="1048.98"/>
    <n v="1048.98"/>
    <n v="1048.98"/>
    <n v="1048.98"/>
    <x v="78"/>
    <s v="   "/>
    <m/>
    <m/>
  </r>
  <r>
    <s v="2023"/>
    <x v="0"/>
    <x v="0"/>
    <x v="8"/>
    <s v="96"/>
    <s v="  "/>
    <x v="9"/>
    <x v="3"/>
    <x v="3"/>
    <s v="E"/>
    <x v="0"/>
    <s v="    "/>
    <x v="21"/>
    <x v="21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1712422.92"/>
    <n v="1712422.92"/>
    <n v="1712422.92"/>
    <n v="1712422.92"/>
    <n v="1712422.92"/>
    <n v="1712422.92"/>
    <n v="1712422.92"/>
    <s v="202"/>
    <n v="0"/>
    <n v="1712422.92"/>
    <n v="1712422.92"/>
    <n v="1712422.92"/>
    <n v="1712422.92"/>
    <x v="21"/>
    <s v="   "/>
    <m/>
    <m/>
  </r>
  <r>
    <s v="2023"/>
    <x v="0"/>
    <x v="0"/>
    <x v="8"/>
    <s v="96"/>
    <s v="  "/>
    <x v="9"/>
    <x v="3"/>
    <x v="3"/>
    <s v="E"/>
    <x v="0"/>
    <s v="    "/>
    <x v="22"/>
    <x v="22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309588.31"/>
    <n v="242356.36"/>
    <n v="238462.89"/>
    <n v="236791.25"/>
    <n v="236791.25"/>
    <n v="236791.25"/>
    <n v="236791.25"/>
    <s v="202"/>
    <n v="0"/>
    <n v="309588.31"/>
    <n v="236836.61"/>
    <n v="236791.25"/>
    <n v="142151.88"/>
    <x v="22"/>
    <s v="   "/>
    <m/>
    <m/>
  </r>
  <r>
    <s v="2023"/>
    <x v="0"/>
    <x v="0"/>
    <x v="8"/>
    <s v="96"/>
    <s v="  "/>
    <x v="9"/>
    <x v="3"/>
    <x v="3"/>
    <s v="E"/>
    <x v="0"/>
    <s v="    "/>
    <x v="79"/>
    <x v="79"/>
    <x v="0"/>
    <s v="DGREGA01                                          "/>
    <x v="23"/>
    <x v="0"/>
    <s v="2023-11-14"/>
    <x v="3"/>
    <x v="3"/>
    <x v="0"/>
    <x v="23"/>
    <x v="0"/>
    <x v="8"/>
    <x v="8"/>
    <s v="Danielle Greganti / danielle.y.petersongreganti@usace.army.mil"/>
    <n v="1048.98"/>
    <n v="1048.98"/>
    <n v="1048.98"/>
    <n v="1063.17"/>
    <n v="0"/>
    <n v="0"/>
    <n v="0"/>
    <s v="202"/>
    <n v="0"/>
    <n v="1048.98"/>
    <n v="1048.98"/>
    <n v="0"/>
    <n v="0"/>
    <x v="79"/>
    <s v="   "/>
    <m/>
    <m/>
  </r>
  <r>
    <s v="2023"/>
    <x v="0"/>
    <x v="0"/>
    <x v="8"/>
    <s v="96"/>
    <s v="  "/>
    <x v="9"/>
    <x v="3"/>
    <x v="3"/>
    <s v="E"/>
    <x v="0"/>
    <s v="    "/>
    <x v="23"/>
    <x v="23"/>
    <x v="0"/>
    <s v="DYAN.S.LAXTON@USACE.ARMY.MIL                      "/>
    <x v="23"/>
    <x v="0"/>
    <s v="2023-11-14"/>
    <x v="3"/>
    <x v="3"/>
    <x v="0"/>
    <x v="23"/>
    <x v="0"/>
    <x v="8"/>
    <x v="8"/>
    <s v="DYAN LAXTON / DYAN.S.LAXTON@USACE.ARMY.MIL"/>
    <n v="310637.28999999998"/>
    <n v="243405.34"/>
    <n v="239511.87"/>
    <n v="237854.42"/>
    <n v="236791.25"/>
    <n v="236791.25"/>
    <n v="236791.25"/>
    <s v="202"/>
    <n v="0"/>
    <n v="310637.28999999998"/>
    <n v="237885.59"/>
    <n v="236791.25"/>
    <n v="142151.88"/>
    <x v="23"/>
    <s v="   "/>
    <m/>
    <m/>
  </r>
  <r>
    <s v="2023"/>
    <x v="0"/>
    <x v="0"/>
    <x v="8"/>
    <s v="96"/>
    <s v="  "/>
    <x v="9"/>
    <x v="4"/>
    <x v="4"/>
    <s v="E"/>
    <x v="0"/>
    <s v="    "/>
    <x v="0"/>
    <x v="0"/>
    <x v="0"/>
    <s v="DYAN.S.LAXTON@USACE.ARMY.MIL                      "/>
    <x v="24"/>
    <x v="0"/>
    <s v="2023-11-14"/>
    <x v="0"/>
    <x v="0"/>
    <x v="0"/>
    <x v="24"/>
    <x v="0"/>
    <x v="8"/>
    <x v="8"/>
    <s v="DYAN LAXTON / DYAN.S.LAXTON@USACE.ARMY.MIL"/>
    <n v="143345.46"/>
    <n v="143345.46"/>
    <n v="143345.46"/>
    <n v="143345.46"/>
    <n v="143345.46"/>
    <n v="143345.46"/>
    <n v="143345.46"/>
    <s v="202"/>
    <n v="0"/>
    <n v="143345.46"/>
    <n v="143345.46"/>
    <n v="143345.46"/>
    <n v="143345.46"/>
    <x v="0"/>
    <s v="   "/>
    <m/>
    <m/>
  </r>
  <r>
    <s v="2023"/>
    <x v="0"/>
    <x v="0"/>
    <x v="8"/>
    <s v="96"/>
    <s v="  "/>
    <x v="9"/>
    <x v="4"/>
    <x v="4"/>
    <s v="E"/>
    <x v="0"/>
    <s v="    "/>
    <x v="1"/>
    <x v="1"/>
    <x v="0"/>
    <s v="DYAN.S.LAXTON@USACE.ARMY.MIL                      "/>
    <x v="24"/>
    <x v="0"/>
    <s v="2023-11-14"/>
    <x v="0"/>
    <x v="0"/>
    <x v="0"/>
    <x v="24"/>
    <x v="0"/>
    <x v="8"/>
    <x v="8"/>
    <s v="DYAN LAXTON / DYAN.S.LAXTON@USACE.ARMY.MIL"/>
    <n v="0"/>
    <n v="4001.39"/>
    <n v="4001.39"/>
    <n v="4001.39"/>
    <n v="4001.39"/>
    <n v="4001.39"/>
    <n v="4001.39"/>
    <s v="202"/>
    <n v="0"/>
    <n v="4001.39"/>
    <n v="4001.39"/>
    <n v="4001.39"/>
    <n v="4001.39"/>
    <x v="1"/>
    <s v="   "/>
    <m/>
    <m/>
  </r>
  <r>
    <s v="2023"/>
    <x v="0"/>
    <x v="0"/>
    <x v="8"/>
    <s v="96"/>
    <s v="  "/>
    <x v="9"/>
    <x v="4"/>
    <x v="4"/>
    <s v="E"/>
    <x v="0"/>
    <s v="    "/>
    <x v="3"/>
    <x v="3"/>
    <x v="0"/>
    <s v="DYAN.S.LAXTON@USACE.ARMY.MIL                      "/>
    <x v="24"/>
    <x v="0"/>
    <s v="2023-11-14"/>
    <x v="0"/>
    <x v="0"/>
    <x v="1"/>
    <x v="24"/>
    <x v="0"/>
    <x v="8"/>
    <x v="8"/>
    <s v="DYAN LAXTON / DYAN.S.LAXTON@USACE.ARMY.MIL"/>
    <n v="143345.46"/>
    <n v="147346.85"/>
    <n v="147346.85"/>
    <n v="147346.85"/>
    <n v="147346.85"/>
    <n v="147346.85"/>
    <n v="147346.85"/>
    <s v="202"/>
    <n v="0"/>
    <n v="147346.85"/>
    <n v="147346.85"/>
    <n v="147346.85"/>
    <n v="147346.85"/>
    <x v="3"/>
    <s v="   "/>
    <m/>
    <m/>
  </r>
  <r>
    <s v="2023"/>
    <x v="0"/>
    <x v="0"/>
    <x v="8"/>
    <s v="96"/>
    <s v="  "/>
    <x v="9"/>
    <x v="4"/>
    <x v="4"/>
    <s v="E"/>
    <x v="0"/>
    <s v="    "/>
    <x v="30"/>
    <x v="30"/>
    <x v="0"/>
    <s v="DYAN.S.LAXTON@USACE.ARMY.MIL                      "/>
    <x v="24"/>
    <x v="0"/>
    <s v="2023-11-14"/>
    <x v="0"/>
    <x v="0"/>
    <x v="0"/>
    <x v="24"/>
    <x v="0"/>
    <x v="8"/>
    <x v="8"/>
    <s v="DYAN LAXTON / DYAN.S.LAXTON@USACE.ARMY.MIL"/>
    <n v="143345.46"/>
    <n v="143345.46"/>
    <n v="143345.46"/>
    <n v="143345.46"/>
    <n v="143345.46"/>
    <n v="143345.46"/>
    <n v="143345.46"/>
    <s v="202"/>
    <n v="0"/>
    <n v="143345.46"/>
    <n v="143345.46"/>
    <n v="143345.46"/>
    <n v="143345.46"/>
    <x v="30"/>
    <s v="   "/>
    <m/>
    <m/>
  </r>
  <r>
    <s v="2023"/>
    <x v="0"/>
    <x v="0"/>
    <x v="8"/>
    <s v="96"/>
    <s v="  "/>
    <x v="9"/>
    <x v="4"/>
    <x v="4"/>
    <s v="E"/>
    <x v="0"/>
    <s v="    "/>
    <x v="25"/>
    <x v="25"/>
    <x v="0"/>
    <s v="DYAN.S.LAXTON@USACE.ARMY.MIL                      "/>
    <x v="24"/>
    <x v="0"/>
    <s v="2023-11-14"/>
    <x v="0"/>
    <x v="0"/>
    <x v="0"/>
    <x v="24"/>
    <x v="0"/>
    <x v="8"/>
    <x v="8"/>
    <s v="DYAN LAXTON / DYAN.S.LAXTON@USACE.ARMY.MIL"/>
    <n v="0"/>
    <n v="4001.39"/>
    <n v="4001.39"/>
    <n v="4001.39"/>
    <n v="4001.39"/>
    <n v="4001.39"/>
    <n v="4001.39"/>
    <s v="202"/>
    <n v="0"/>
    <n v="4001.39"/>
    <n v="4001.39"/>
    <n v="4001.39"/>
    <n v="4001.39"/>
    <x v="25"/>
    <s v="   "/>
    <m/>
    <m/>
  </r>
  <r>
    <s v="2023"/>
    <x v="0"/>
    <x v="0"/>
    <x v="8"/>
    <s v="96"/>
    <s v="  "/>
    <x v="9"/>
    <x v="4"/>
    <x v="4"/>
    <s v="E"/>
    <x v="0"/>
    <s v="    "/>
    <x v="27"/>
    <x v="27"/>
    <x v="0"/>
    <s v="DYAN.S.LAXTON@USACE.ARMY.MIL                      "/>
    <x v="24"/>
    <x v="0"/>
    <s v="2023-11-14"/>
    <x v="0"/>
    <x v="0"/>
    <x v="1"/>
    <x v="24"/>
    <x v="0"/>
    <x v="8"/>
    <x v="8"/>
    <s v="DYAN LAXTON / DYAN.S.LAXTON@USACE.ARMY.MIL"/>
    <n v="143345.46"/>
    <n v="147346.85"/>
    <n v="147346.85"/>
    <n v="147346.85"/>
    <n v="147346.85"/>
    <n v="147346.85"/>
    <n v="147346.85"/>
    <s v="202"/>
    <n v="0"/>
    <n v="147346.85"/>
    <n v="147346.85"/>
    <n v="147346.85"/>
    <n v="147346.85"/>
    <x v="27"/>
    <s v="   "/>
    <m/>
    <m/>
  </r>
  <r>
    <s v="2023"/>
    <x v="0"/>
    <x v="0"/>
    <x v="8"/>
    <s v="96"/>
    <s v="  "/>
    <x v="9"/>
    <x v="4"/>
    <x v="4"/>
    <s v="E"/>
    <x v="0"/>
    <s v="    "/>
    <x v="62"/>
    <x v="62"/>
    <x v="0"/>
    <s v="DYAN.S.LAXTON@USACE.ARMY.MIL                      "/>
    <x v="24"/>
    <x v="0"/>
    <s v="2023-11-14"/>
    <x v="0"/>
    <x v="0"/>
    <x v="0"/>
    <x v="24"/>
    <x v="0"/>
    <x v="8"/>
    <x v="8"/>
    <s v="DYAN LAXTON / DYAN.S.LAXTON@USACE.ARMY.MIL"/>
    <n v="4859.25"/>
    <n v="4859.25"/>
    <n v="4859.25"/>
    <n v="4859.25"/>
    <n v="4859.25"/>
    <n v="4859.25"/>
    <n v="4859.25"/>
    <s v="202"/>
    <n v="0"/>
    <n v="4859.25"/>
    <n v="4859.25"/>
    <n v="4859.25"/>
    <n v="4859.25"/>
    <x v="62"/>
    <s v="   "/>
    <m/>
    <m/>
  </r>
  <r>
    <s v="2023"/>
    <x v="0"/>
    <x v="0"/>
    <x v="8"/>
    <s v="96"/>
    <s v="  "/>
    <x v="9"/>
    <x v="4"/>
    <x v="4"/>
    <s v="E"/>
    <x v="0"/>
    <s v="    "/>
    <x v="65"/>
    <x v="65"/>
    <x v="0"/>
    <s v="DYAN.S.LAXTON@USACE.ARMY.MIL                      "/>
    <x v="24"/>
    <x v="0"/>
    <s v="2023-11-14"/>
    <x v="0"/>
    <x v="0"/>
    <x v="1"/>
    <x v="24"/>
    <x v="0"/>
    <x v="8"/>
    <x v="8"/>
    <s v="DYAN LAXTON / DYAN.S.LAXTON@USACE.ARMY.MIL"/>
    <n v="4859.25"/>
    <n v="4859.25"/>
    <n v="4859.25"/>
    <n v="4859.25"/>
    <n v="4859.25"/>
    <n v="4859.25"/>
    <n v="4859.25"/>
    <s v="202"/>
    <n v="0"/>
    <n v="4859.25"/>
    <n v="4859.25"/>
    <n v="4859.25"/>
    <n v="4859.25"/>
    <x v="65"/>
    <s v="   "/>
    <m/>
    <m/>
  </r>
  <r>
    <s v="2023"/>
    <x v="0"/>
    <x v="0"/>
    <x v="8"/>
    <s v="96"/>
    <s v="  "/>
    <x v="9"/>
    <x v="4"/>
    <x v="4"/>
    <s v="E"/>
    <x v="0"/>
    <s v="    "/>
    <x v="38"/>
    <x v="38"/>
    <x v="0"/>
    <s v="DYAN.S.LAXTON@USACE.ARMY.MIL                      "/>
    <x v="24"/>
    <x v="0"/>
    <s v="2023-11-14"/>
    <x v="0"/>
    <x v="0"/>
    <x v="1"/>
    <x v="24"/>
    <x v="0"/>
    <x v="8"/>
    <x v="8"/>
    <s v="DYAN LAXTON / DYAN.S.LAXTON@USACE.ARMY.MIL"/>
    <n v="4859.25"/>
    <n v="4859.25"/>
    <n v="4859.25"/>
    <n v="4859.25"/>
    <n v="4859.25"/>
    <n v="4859.25"/>
    <n v="4859.25"/>
    <s v="202"/>
    <n v="0"/>
    <n v="4859.25"/>
    <n v="4859.25"/>
    <n v="4859.25"/>
    <n v="4859.25"/>
    <x v="38"/>
    <s v="   "/>
    <m/>
    <m/>
  </r>
  <r>
    <s v="2023"/>
    <x v="0"/>
    <x v="0"/>
    <x v="8"/>
    <s v="96"/>
    <s v="  "/>
    <x v="9"/>
    <x v="4"/>
    <x v="4"/>
    <s v="E"/>
    <x v="0"/>
    <s v="    "/>
    <x v="4"/>
    <x v="4"/>
    <x v="0"/>
    <s v="DYAN.S.LAXTON@USACE.ARMY.MIL                      "/>
    <x v="24"/>
    <x v="0"/>
    <s v="2023-11-14"/>
    <x v="0"/>
    <x v="0"/>
    <x v="1"/>
    <x v="24"/>
    <x v="0"/>
    <x v="8"/>
    <x v="8"/>
    <s v="DYAN LAXTON / DYAN.S.LAXTON@USACE.ARMY.MIL"/>
    <n v="148204.71"/>
    <n v="152206.1"/>
    <n v="152206.1"/>
    <n v="152206.1"/>
    <n v="152206.1"/>
    <n v="152206.1"/>
    <n v="152206.1"/>
    <s v="202"/>
    <n v="0"/>
    <n v="152206.1"/>
    <n v="152206.1"/>
    <n v="152206.1"/>
    <n v="152206.1"/>
    <x v="4"/>
    <s v="   "/>
    <m/>
    <m/>
  </r>
  <r>
    <s v="2023"/>
    <x v="0"/>
    <x v="0"/>
    <x v="8"/>
    <s v="96"/>
    <s v="  "/>
    <x v="9"/>
    <x v="4"/>
    <x v="4"/>
    <s v="E"/>
    <x v="0"/>
    <s v="    "/>
    <x v="39"/>
    <x v="39"/>
    <x v="0"/>
    <s v="DYAN.S.LAXTON@USACE.ARMY.MIL                      "/>
    <x v="24"/>
    <x v="0"/>
    <s v="2023-11-14"/>
    <x v="1"/>
    <x v="1"/>
    <x v="0"/>
    <x v="24"/>
    <x v="0"/>
    <x v="8"/>
    <x v="8"/>
    <s v="DYAN LAXTON / DYAN.S.LAXTON@USACE.ARMY.MIL"/>
    <n v="0"/>
    <n v="43.01"/>
    <n v="43.01"/>
    <n v="43.01"/>
    <n v="43.01"/>
    <n v="43.01"/>
    <n v="43.01"/>
    <s v="202"/>
    <n v="0"/>
    <n v="43.01"/>
    <n v="43.01"/>
    <n v="43.01"/>
    <n v="43.01"/>
    <x v="39"/>
    <s v="   "/>
    <m/>
    <m/>
  </r>
  <r>
    <s v="2023"/>
    <x v="0"/>
    <x v="0"/>
    <x v="8"/>
    <s v="96"/>
    <s v="  "/>
    <x v="9"/>
    <x v="4"/>
    <x v="4"/>
    <s v="E"/>
    <x v="0"/>
    <s v="    "/>
    <x v="40"/>
    <x v="40"/>
    <x v="0"/>
    <s v="DYAN.S.LAXTON@USACE.ARMY.MIL                      "/>
    <x v="24"/>
    <x v="0"/>
    <s v="2023-11-14"/>
    <x v="1"/>
    <x v="1"/>
    <x v="1"/>
    <x v="24"/>
    <x v="0"/>
    <x v="8"/>
    <x v="8"/>
    <s v="DYAN LAXTON / DYAN.S.LAXTON@USACE.ARMY.MIL"/>
    <n v="0"/>
    <n v="43.01"/>
    <n v="43.01"/>
    <n v="43.01"/>
    <n v="43.01"/>
    <n v="43.01"/>
    <n v="43.01"/>
    <s v="202"/>
    <n v="0"/>
    <n v="43.01"/>
    <n v="43.01"/>
    <n v="43.01"/>
    <n v="43.01"/>
    <x v="40"/>
    <s v="   "/>
    <m/>
    <m/>
  </r>
  <r>
    <s v="2023"/>
    <x v="0"/>
    <x v="0"/>
    <x v="8"/>
    <s v="96"/>
    <s v="  "/>
    <x v="9"/>
    <x v="4"/>
    <x v="4"/>
    <s v="E"/>
    <x v="0"/>
    <s v="    "/>
    <x v="66"/>
    <x v="66"/>
    <x v="0"/>
    <s v="DYAN.S.LAXTON@USACE.ARMY.MIL                      "/>
    <x v="24"/>
    <x v="0"/>
    <s v="2023-11-14"/>
    <x v="1"/>
    <x v="1"/>
    <x v="0"/>
    <x v="24"/>
    <x v="0"/>
    <x v="8"/>
    <x v="8"/>
    <s v="DYAN LAXTON / DYAN.S.LAXTON@USACE.ARMY.MIL"/>
    <n v="2452.33"/>
    <n v="2470.33"/>
    <n v="3068.93"/>
    <n v="121413.63"/>
    <n v="121413.63"/>
    <n v="121413.63"/>
    <n v="121413.63"/>
    <s v="202"/>
    <n v="0"/>
    <n v="2452.33"/>
    <n v="3136.3"/>
    <n v="121413.63"/>
    <n v="121413.63"/>
    <x v="66"/>
    <s v="   "/>
    <m/>
    <m/>
  </r>
  <r>
    <s v="2023"/>
    <x v="0"/>
    <x v="0"/>
    <x v="8"/>
    <s v="96"/>
    <s v="  "/>
    <x v="9"/>
    <x v="4"/>
    <x v="4"/>
    <s v="E"/>
    <x v="0"/>
    <s v="    "/>
    <x v="67"/>
    <x v="67"/>
    <x v="0"/>
    <s v="DYAN.S.LAXTON@USACE.ARMY.MIL                      "/>
    <x v="24"/>
    <x v="0"/>
    <s v="2023-11-14"/>
    <x v="1"/>
    <x v="1"/>
    <x v="1"/>
    <x v="24"/>
    <x v="0"/>
    <x v="8"/>
    <x v="8"/>
    <s v="DYAN LAXTON / DYAN.S.LAXTON@USACE.ARMY.MIL"/>
    <n v="2452.33"/>
    <n v="2470.33"/>
    <n v="3068.93"/>
    <n v="121413.63"/>
    <n v="121413.63"/>
    <n v="121413.63"/>
    <n v="121413.63"/>
    <s v="202"/>
    <n v="0"/>
    <n v="2452.33"/>
    <n v="3136.3"/>
    <n v="121413.63"/>
    <n v="121413.63"/>
    <x v="67"/>
    <s v="   "/>
    <m/>
    <m/>
  </r>
  <r>
    <s v="2023"/>
    <x v="0"/>
    <x v="0"/>
    <x v="8"/>
    <s v="96"/>
    <s v="  "/>
    <x v="9"/>
    <x v="4"/>
    <x v="4"/>
    <s v="E"/>
    <x v="0"/>
    <s v="    "/>
    <x v="85"/>
    <x v="85"/>
    <x v="0"/>
    <s v="DYAN.S.LAXTON@USACE.ARMY.MIL                      "/>
    <x v="24"/>
    <x v="0"/>
    <s v="2023-11-14"/>
    <x v="1"/>
    <x v="1"/>
    <x v="1"/>
    <x v="24"/>
    <x v="0"/>
    <x v="8"/>
    <x v="8"/>
    <s v="DYAN LAXTON / DYAN.S.LAXTON@USACE.ARMY.MIL"/>
    <n v="2452.33"/>
    <n v="2513.34"/>
    <n v="3111.94"/>
    <n v="121456.64"/>
    <n v="121456.64"/>
    <n v="121456.64"/>
    <n v="121456.64"/>
    <s v="202"/>
    <n v="0"/>
    <n v="2495.34"/>
    <n v="3179.31"/>
    <n v="121456.64"/>
    <n v="121456.64"/>
    <x v="85"/>
    <s v="   "/>
    <m/>
    <m/>
  </r>
  <r>
    <s v="2023"/>
    <x v="0"/>
    <x v="0"/>
    <x v="8"/>
    <s v="96"/>
    <s v="  "/>
    <x v="9"/>
    <x v="4"/>
    <x v="4"/>
    <s v="E"/>
    <x v="0"/>
    <s v="    "/>
    <x v="42"/>
    <x v="42"/>
    <x v="0"/>
    <s v="DYAN.S.LAXTON@USACE.ARMY.MIL                      "/>
    <x v="24"/>
    <x v="0"/>
    <s v="2023-11-14"/>
    <x v="1"/>
    <x v="1"/>
    <x v="1"/>
    <x v="24"/>
    <x v="0"/>
    <x v="8"/>
    <x v="8"/>
    <s v="DYAN LAXTON / DYAN.S.LAXTON@USACE.ARMY.MIL"/>
    <n v="2452.33"/>
    <n v="2513.34"/>
    <n v="3111.94"/>
    <n v="121456.64"/>
    <n v="121456.64"/>
    <n v="121456.64"/>
    <n v="121456.64"/>
    <s v="202"/>
    <n v="0"/>
    <n v="2495.34"/>
    <n v="3179.31"/>
    <n v="121456.64"/>
    <n v="121456.64"/>
    <x v="42"/>
    <s v="   "/>
    <m/>
    <m/>
  </r>
  <r>
    <s v="2023"/>
    <x v="0"/>
    <x v="0"/>
    <x v="8"/>
    <s v="96"/>
    <s v="  "/>
    <x v="9"/>
    <x v="4"/>
    <x v="4"/>
    <s v="E"/>
    <x v="0"/>
    <s v="    "/>
    <x v="28"/>
    <x v="28"/>
    <x v="0"/>
    <s v="DYAN.S.LAXTON@USACE.ARMY.MIL                      "/>
    <x v="24"/>
    <x v="0"/>
    <s v="2023-11-14"/>
    <x v="1"/>
    <x v="1"/>
    <x v="0"/>
    <x v="24"/>
    <x v="0"/>
    <x v="8"/>
    <x v="8"/>
    <s v="DYAN LAXTON / DYAN.S.LAXTON@USACE.ARMY.MIL"/>
    <n v="145752.38"/>
    <n v="149692.76"/>
    <n v="149094.16"/>
    <n v="30749.46"/>
    <n v="30749.46"/>
    <n v="30749.46"/>
    <n v="30749.46"/>
    <s v="202"/>
    <n v="0"/>
    <n v="149710.76"/>
    <n v="149026.79"/>
    <n v="30749.46"/>
    <n v="30749.46"/>
    <x v="28"/>
    <s v="   "/>
    <m/>
    <m/>
  </r>
  <r>
    <s v="2023"/>
    <x v="0"/>
    <x v="0"/>
    <x v="8"/>
    <s v="96"/>
    <s v="  "/>
    <x v="9"/>
    <x v="4"/>
    <x v="4"/>
    <s v="E"/>
    <x v="0"/>
    <s v="    "/>
    <x v="8"/>
    <x v="8"/>
    <x v="0"/>
    <s v="DYAN.S.LAXTON@USACE.ARMY.MIL                      "/>
    <x v="24"/>
    <x v="0"/>
    <s v="2023-11-14"/>
    <x v="1"/>
    <x v="1"/>
    <x v="1"/>
    <x v="24"/>
    <x v="0"/>
    <x v="8"/>
    <x v="8"/>
    <s v="DYAN LAXTON / DYAN.S.LAXTON@USACE.ARMY.MIL"/>
    <n v="145752.38"/>
    <n v="149692.76"/>
    <n v="149094.16"/>
    <n v="30749.46"/>
    <n v="30749.46"/>
    <n v="30749.46"/>
    <n v="30749.46"/>
    <s v="202"/>
    <n v="0"/>
    <n v="149710.76"/>
    <n v="149026.79"/>
    <n v="30749.46"/>
    <n v="30749.46"/>
    <x v="8"/>
    <s v="   "/>
    <m/>
    <m/>
  </r>
  <r>
    <s v="2023"/>
    <x v="0"/>
    <x v="0"/>
    <x v="8"/>
    <s v="96"/>
    <s v="  "/>
    <x v="9"/>
    <x v="4"/>
    <x v="4"/>
    <s v="E"/>
    <x v="0"/>
    <s v="    "/>
    <x v="9"/>
    <x v="9"/>
    <x v="0"/>
    <s v="DYAN.S.LAXTON@USACE.ARMY.MIL                      "/>
    <x v="24"/>
    <x v="0"/>
    <s v="2023-11-14"/>
    <x v="1"/>
    <x v="1"/>
    <x v="1"/>
    <x v="24"/>
    <x v="0"/>
    <x v="8"/>
    <x v="8"/>
    <s v="DYAN LAXTON / DYAN.S.LAXTON@USACE.ARMY.MIL"/>
    <n v="148204.71"/>
    <n v="152206.1"/>
    <n v="152206.1"/>
    <n v="152206.1"/>
    <n v="152206.1"/>
    <n v="152206.1"/>
    <n v="152206.1"/>
    <s v="202"/>
    <n v="0"/>
    <n v="152206.1"/>
    <n v="152206.1"/>
    <n v="152206.1"/>
    <n v="152206.1"/>
    <x v="9"/>
    <s v="   "/>
    <m/>
    <m/>
  </r>
  <r>
    <s v="2023"/>
    <x v="0"/>
    <x v="0"/>
    <x v="8"/>
    <s v="96"/>
    <s v="  "/>
    <x v="9"/>
    <x v="4"/>
    <x v="4"/>
    <s v="E"/>
    <x v="0"/>
    <s v="    "/>
    <x v="10"/>
    <x v="10"/>
    <x v="0"/>
    <s v="DYAN.S.LAXTON@USACE.ARMY.MIL                      "/>
    <x v="24"/>
    <x v="0"/>
    <s v="2023-11-14"/>
    <x v="1"/>
    <x v="1"/>
    <x v="0"/>
    <x v="24"/>
    <x v="0"/>
    <x v="8"/>
    <x v="8"/>
    <s v="DYAN LAXTON / DYAN.S.LAXTON@USACE.ARMY.MIL"/>
    <n v="145752.38"/>
    <n v="149692.76"/>
    <n v="149094.16"/>
    <n v="30749.46"/>
    <n v="30749.46"/>
    <n v="30749.46"/>
    <n v="30749.46"/>
    <s v="202"/>
    <n v="0"/>
    <n v="149710.76"/>
    <n v="149026.79"/>
    <n v="30749.46"/>
    <n v="30749.46"/>
    <x v="10"/>
    <s v="   "/>
    <m/>
    <m/>
  </r>
  <r>
    <s v="2023"/>
    <x v="0"/>
    <x v="0"/>
    <x v="8"/>
    <s v="96"/>
    <s v="  "/>
    <x v="9"/>
    <x v="4"/>
    <x v="4"/>
    <s v="E"/>
    <x v="0"/>
    <s v="    "/>
    <x v="11"/>
    <x v="11"/>
    <x v="0"/>
    <s v="DYAN.S.LAXTON@USACE.ARMY.MIL                      "/>
    <x v="24"/>
    <x v="0"/>
    <s v="2023-11-14"/>
    <x v="2"/>
    <x v="2"/>
    <x v="0"/>
    <x v="24"/>
    <x v="0"/>
    <x v="8"/>
    <x v="8"/>
    <s v="DYAN LAXTON / DYAN.S.LAXTON@USACE.ARMY.MIL"/>
    <n v="237956.84"/>
    <n v="237956.84"/>
    <n v="237956.84"/>
    <n v="237956.84"/>
    <n v="237956.84"/>
    <n v="237956.84"/>
    <n v="237956.84"/>
    <s v="202"/>
    <n v="0"/>
    <n v="237956.84"/>
    <n v="237956.84"/>
    <n v="237956.84"/>
    <n v="237956.84"/>
    <x v="11"/>
    <s v="   "/>
    <m/>
    <m/>
  </r>
  <r>
    <s v="2023"/>
    <x v="0"/>
    <x v="0"/>
    <x v="8"/>
    <s v="96"/>
    <s v="  "/>
    <x v="9"/>
    <x v="4"/>
    <x v="4"/>
    <s v="E"/>
    <x v="0"/>
    <s v="    "/>
    <x v="86"/>
    <x v="86"/>
    <x v="0"/>
    <s v="DYAN.S.LAXTON@USACE.ARMY.MIL                      "/>
    <x v="24"/>
    <x v="0"/>
    <s v="2023-11-14"/>
    <x v="2"/>
    <x v="2"/>
    <x v="0"/>
    <x v="24"/>
    <x v="0"/>
    <x v="8"/>
    <x v="8"/>
    <s v="DYAN LAXTON / DYAN.S.LAXTON@USACE.ARMY.MIL"/>
    <n v="2452.33"/>
    <n v="2513.34"/>
    <n v="3111.94"/>
    <n v="121456.64"/>
    <n v="121456.64"/>
    <n v="121456.64"/>
    <n v="121456.64"/>
    <s v="202"/>
    <n v="0"/>
    <n v="2495.34"/>
    <n v="3179.31"/>
    <n v="121456.64"/>
    <n v="121456.64"/>
    <x v="86"/>
    <s v="   "/>
    <m/>
    <m/>
  </r>
  <r>
    <s v="2023"/>
    <x v="0"/>
    <x v="0"/>
    <x v="8"/>
    <s v="96"/>
    <s v="  "/>
    <x v="9"/>
    <x v="4"/>
    <x v="4"/>
    <s v="E"/>
    <x v="0"/>
    <s v="    "/>
    <x v="31"/>
    <x v="31"/>
    <x v="0"/>
    <s v="DYAN.S.LAXTON@USACE.ARMY.MIL                      "/>
    <x v="24"/>
    <x v="0"/>
    <s v="2023-11-14"/>
    <x v="2"/>
    <x v="2"/>
    <x v="1"/>
    <x v="24"/>
    <x v="0"/>
    <x v="8"/>
    <x v="8"/>
    <s v="DYAN LAXTON / DYAN.S.LAXTON@USACE.ARMY.MIL"/>
    <n v="-233241.81"/>
    <n v="-233284.82"/>
    <n v="-233901.42"/>
    <n v="-352246.12"/>
    <n v="-352246.12"/>
    <n v="-352246.12"/>
    <n v="-352246.12"/>
    <s v="202"/>
    <n v="0"/>
    <n v="-233284.82"/>
    <n v="-233968.79"/>
    <n v="-352246.12"/>
    <n v="-352246.12"/>
    <x v="31"/>
    <s v="   "/>
    <m/>
    <m/>
  </r>
  <r>
    <s v="2023"/>
    <x v="0"/>
    <x v="0"/>
    <x v="8"/>
    <s v="96"/>
    <s v="  "/>
    <x v="9"/>
    <x v="4"/>
    <x v="4"/>
    <s v="E"/>
    <x v="0"/>
    <s v="    "/>
    <x v="29"/>
    <x v="29"/>
    <x v="0"/>
    <s v="DYAN.S.LAXTON@USACE.ARMY.MIL                      "/>
    <x v="24"/>
    <x v="0"/>
    <s v="2023-11-14"/>
    <x v="2"/>
    <x v="2"/>
    <x v="0"/>
    <x v="24"/>
    <x v="0"/>
    <x v="8"/>
    <x v="8"/>
    <s v="DYAN LAXTON / DYAN.S.LAXTON@USACE.ARMY.MIL"/>
    <n v="0"/>
    <n v="-4001.39"/>
    <n v="-4001.39"/>
    <n v="-4001.39"/>
    <n v="-4001.39"/>
    <n v="-4001.39"/>
    <n v="-4001.39"/>
    <s v="202"/>
    <n v="0"/>
    <n v="-4001.39"/>
    <n v="-4001.39"/>
    <n v="-4001.39"/>
    <n v="-4001.39"/>
    <x v="29"/>
    <s v="   "/>
    <m/>
    <m/>
  </r>
  <r>
    <s v="2023"/>
    <x v="0"/>
    <x v="0"/>
    <x v="8"/>
    <s v="96"/>
    <s v="  "/>
    <x v="9"/>
    <x v="4"/>
    <x v="4"/>
    <s v="E"/>
    <x v="0"/>
    <s v="    "/>
    <x v="13"/>
    <x v="13"/>
    <x v="0"/>
    <s v="DYAN.S.LAXTON@USACE.ARMY.MIL                      "/>
    <x v="24"/>
    <x v="0"/>
    <s v="2023-11-14"/>
    <x v="2"/>
    <x v="2"/>
    <x v="0"/>
    <x v="24"/>
    <x v="0"/>
    <x v="8"/>
    <x v="8"/>
    <s v="DYAN LAXTON / DYAN.S.LAXTON@USACE.ARMY.MIL"/>
    <n v="7167.36"/>
    <n v="3183.97"/>
    <n v="3165.97"/>
    <n v="3165.97"/>
    <n v="3165.97"/>
    <n v="3165.97"/>
    <n v="3165.97"/>
    <s v="202"/>
    <n v="0"/>
    <n v="3165.97"/>
    <n v="3165.97"/>
    <n v="3165.97"/>
    <n v="3165.97"/>
    <x v="13"/>
    <s v="   "/>
    <m/>
    <m/>
  </r>
  <r>
    <s v="2023"/>
    <x v="0"/>
    <x v="0"/>
    <x v="8"/>
    <s v="96"/>
    <s v="  "/>
    <x v="9"/>
    <x v="4"/>
    <x v="4"/>
    <s v="E"/>
    <x v="0"/>
    <s v="    "/>
    <x v="14"/>
    <x v="14"/>
    <x v="0"/>
    <s v="DYAN.S.LAXTON@USACE.ARMY.MIL                      "/>
    <x v="24"/>
    <x v="0"/>
    <s v="2023-11-14"/>
    <x v="2"/>
    <x v="2"/>
    <x v="1"/>
    <x v="24"/>
    <x v="0"/>
    <x v="8"/>
    <x v="8"/>
    <s v="DYAN LAXTON / DYAN.S.LAXTON@USACE.ARMY.MIL"/>
    <n v="237956.84"/>
    <n v="237956.84"/>
    <n v="237956.84"/>
    <n v="237956.84"/>
    <n v="237956.84"/>
    <n v="237956.84"/>
    <n v="237956.84"/>
    <s v="202"/>
    <n v="0"/>
    <n v="237956.84"/>
    <n v="237956.84"/>
    <n v="237956.84"/>
    <n v="237956.84"/>
    <x v="14"/>
    <s v="   "/>
    <m/>
    <m/>
  </r>
  <r>
    <s v="2023"/>
    <x v="0"/>
    <x v="0"/>
    <x v="8"/>
    <s v="96"/>
    <s v="  "/>
    <x v="9"/>
    <x v="4"/>
    <x v="4"/>
    <s v="E"/>
    <x v="0"/>
    <s v="    "/>
    <x v="15"/>
    <x v="15"/>
    <x v="0"/>
    <s v="DYAN.S.LAXTON@USACE.ARMY.MIL                      "/>
    <x v="24"/>
    <x v="0"/>
    <s v="2023-11-14"/>
    <x v="2"/>
    <x v="2"/>
    <x v="1"/>
    <x v="24"/>
    <x v="0"/>
    <x v="8"/>
    <x v="8"/>
    <s v="DYAN LAXTON / DYAN.S.LAXTON@USACE.ARMY.MIL"/>
    <n v="7167.36"/>
    <n v="3183.97"/>
    <n v="3165.97"/>
    <n v="3165.97"/>
    <n v="3165.97"/>
    <n v="3165.97"/>
    <n v="3165.97"/>
    <s v="202"/>
    <n v="0"/>
    <n v="3165.97"/>
    <n v="3165.97"/>
    <n v="3165.97"/>
    <n v="3165.97"/>
    <x v="15"/>
    <s v="   "/>
    <m/>
    <m/>
  </r>
  <r>
    <s v="2023"/>
    <x v="0"/>
    <x v="0"/>
    <x v="8"/>
    <s v="96"/>
    <s v="  "/>
    <x v="9"/>
    <x v="4"/>
    <x v="4"/>
    <s v="E"/>
    <x v="0"/>
    <s v="    "/>
    <x v="45"/>
    <x v="45"/>
    <x v="0"/>
    <s v="DYAN.S.LAXTON@USACE.ARMY.MIL                      "/>
    <x v="24"/>
    <x v="0"/>
    <s v="2023-11-14"/>
    <x v="4"/>
    <x v="4"/>
    <x v="1"/>
    <x v="24"/>
    <x v="0"/>
    <x v="8"/>
    <x v="8"/>
    <s v="DYAN LAXTON / DYAN.S.LAXTON@USACE.ARMY.MIL"/>
    <n v="4859.25"/>
    <n v="4859.25"/>
    <n v="4859.25"/>
    <n v="4859.25"/>
    <n v="4859.25"/>
    <n v="4859.25"/>
    <n v="4859.25"/>
    <s v="202"/>
    <n v="0"/>
    <n v="4859.25"/>
    <n v="4859.25"/>
    <n v="4859.25"/>
    <n v="4859.25"/>
    <x v="45"/>
    <s v="   "/>
    <m/>
    <m/>
  </r>
  <r>
    <s v="2023"/>
    <x v="0"/>
    <x v="0"/>
    <x v="8"/>
    <s v="96"/>
    <s v="  "/>
    <x v="9"/>
    <x v="4"/>
    <x v="4"/>
    <s v="E"/>
    <x v="0"/>
    <s v="    "/>
    <x v="32"/>
    <x v="32"/>
    <x v="0"/>
    <s v="DYAN.S.LAXTON@USACE.ARMY.MIL                      "/>
    <x v="24"/>
    <x v="0"/>
    <s v="2023-11-14"/>
    <x v="4"/>
    <x v="4"/>
    <x v="0"/>
    <x v="24"/>
    <x v="0"/>
    <x v="8"/>
    <x v="8"/>
    <s v="DYAN LAXTON / DYAN.S.LAXTON@USACE.ARMY.MIL"/>
    <n v="233241.81"/>
    <n v="233284.82"/>
    <n v="233901.42"/>
    <n v="352246.12"/>
    <n v="352246.12"/>
    <n v="352246.12"/>
    <n v="352246.12"/>
    <s v="202"/>
    <n v="0"/>
    <n v="233284.82"/>
    <n v="233968.79"/>
    <n v="352246.12"/>
    <n v="352246.12"/>
    <x v="32"/>
    <s v="   "/>
    <m/>
    <m/>
  </r>
  <r>
    <s v="2023"/>
    <x v="0"/>
    <x v="0"/>
    <x v="8"/>
    <s v="96"/>
    <s v="  "/>
    <x v="9"/>
    <x v="4"/>
    <x v="4"/>
    <s v="E"/>
    <x v="0"/>
    <s v="    "/>
    <x v="33"/>
    <x v="33"/>
    <x v="0"/>
    <s v="DYAN.S.LAXTON@USACE.ARMY.MIL                      "/>
    <x v="24"/>
    <x v="0"/>
    <s v="2023-11-14"/>
    <x v="4"/>
    <x v="4"/>
    <x v="1"/>
    <x v="24"/>
    <x v="0"/>
    <x v="8"/>
    <x v="8"/>
    <s v="DYAN LAXTON / DYAN.S.LAXTON@USACE.ARMY.MIL"/>
    <n v="233241.81"/>
    <n v="233284.82"/>
    <n v="233901.42"/>
    <n v="352246.12"/>
    <n v="352246.12"/>
    <n v="352246.12"/>
    <n v="352246.12"/>
    <s v="202"/>
    <n v="0"/>
    <n v="233284.82"/>
    <n v="233968.79"/>
    <n v="352246.12"/>
    <n v="352246.12"/>
    <x v="33"/>
    <s v="   "/>
    <m/>
    <m/>
  </r>
  <r>
    <s v="2023"/>
    <x v="0"/>
    <x v="0"/>
    <x v="8"/>
    <s v="96"/>
    <s v="  "/>
    <x v="9"/>
    <x v="4"/>
    <x v="4"/>
    <s v="E"/>
    <x v="0"/>
    <s v="    "/>
    <x v="51"/>
    <x v="51"/>
    <x v="0"/>
    <s v="DYAN.S.LAXTON@USACE.ARMY.MIL                      "/>
    <x v="24"/>
    <x v="0"/>
    <s v="2023-11-14"/>
    <x v="4"/>
    <x v="4"/>
    <x v="0"/>
    <x v="24"/>
    <x v="0"/>
    <x v="8"/>
    <x v="8"/>
    <s v="DYAN LAXTON / DYAN.S.LAXTON@USACE.ARMY.MIL"/>
    <n v="-4859.25"/>
    <n v="-4859.25"/>
    <n v="-4859.25"/>
    <n v="-4859.25"/>
    <n v="-4859.25"/>
    <n v="-4859.25"/>
    <n v="-4859.25"/>
    <s v="202"/>
    <n v="0"/>
    <n v="-4859.25"/>
    <n v="-4859.25"/>
    <n v="-4859.25"/>
    <n v="-4859.25"/>
    <x v="51"/>
    <s v="   "/>
    <m/>
    <m/>
  </r>
  <r>
    <s v="2023"/>
    <x v="0"/>
    <x v="0"/>
    <x v="8"/>
    <s v="96"/>
    <s v="  "/>
    <x v="9"/>
    <x v="4"/>
    <x v="4"/>
    <s v="E"/>
    <x v="0"/>
    <s v="    "/>
    <x v="52"/>
    <x v="52"/>
    <x v="0"/>
    <s v="DYAN.S.LAXTON@USACE.ARMY.MIL                      "/>
    <x v="24"/>
    <x v="0"/>
    <s v="2023-11-14"/>
    <x v="4"/>
    <x v="4"/>
    <x v="1"/>
    <x v="24"/>
    <x v="0"/>
    <x v="8"/>
    <x v="8"/>
    <s v="DYAN LAXTON / DYAN.S.LAXTON@USACE.ARMY.MIL"/>
    <n v="-4859.25"/>
    <n v="-4859.25"/>
    <n v="-4859.25"/>
    <n v="-4859.25"/>
    <n v="-4859.25"/>
    <n v="-4859.25"/>
    <n v="-4859.25"/>
    <s v="202"/>
    <n v="0"/>
    <n v="-4859.25"/>
    <n v="-4859.25"/>
    <n v="-4859.25"/>
    <n v="-4859.25"/>
    <x v="52"/>
    <s v="   "/>
    <m/>
    <m/>
  </r>
  <r>
    <s v="2023"/>
    <x v="0"/>
    <x v="0"/>
    <x v="8"/>
    <s v="96"/>
    <s v="  "/>
    <x v="9"/>
    <x v="4"/>
    <x v="4"/>
    <s v="E"/>
    <x v="0"/>
    <s v="    "/>
    <x v="34"/>
    <x v="34"/>
    <x v="0"/>
    <s v="DYAN.S.LAXTON@USACE.ARMY.MIL                      "/>
    <x v="24"/>
    <x v="0"/>
    <s v="2023-11-14"/>
    <x v="4"/>
    <x v="4"/>
    <x v="1"/>
    <x v="24"/>
    <x v="0"/>
    <x v="8"/>
    <x v="8"/>
    <s v="DYAN LAXTON / DYAN.S.LAXTON@USACE.ARMY.MIL"/>
    <n v="228382.56"/>
    <n v="228425.57"/>
    <n v="229042.17"/>
    <n v="347386.87"/>
    <n v="347386.87"/>
    <n v="347386.87"/>
    <n v="347386.87"/>
    <s v="202"/>
    <n v="0"/>
    <n v="228425.57"/>
    <n v="229109.54"/>
    <n v="347386.87"/>
    <n v="347386.87"/>
    <x v="34"/>
    <s v="   "/>
    <m/>
    <m/>
  </r>
  <r>
    <s v="2023"/>
    <x v="0"/>
    <x v="0"/>
    <x v="8"/>
    <s v="96"/>
    <s v="  "/>
    <x v="9"/>
    <x v="4"/>
    <x v="4"/>
    <s v="E"/>
    <x v="0"/>
    <s v="    "/>
    <x v="35"/>
    <x v="35"/>
    <x v="0"/>
    <s v="DYAN.S.LAXTON@USACE.ARMY.MIL                      "/>
    <x v="24"/>
    <x v="0"/>
    <s v="2023-11-14"/>
    <x v="4"/>
    <x v="4"/>
    <x v="1"/>
    <x v="24"/>
    <x v="0"/>
    <x v="8"/>
    <x v="8"/>
    <s v="DYAN LAXTON / DYAN.S.LAXTON@USACE.ARMY.MIL"/>
    <n v="228382.56"/>
    <n v="228425.57"/>
    <n v="229042.17"/>
    <n v="347386.87"/>
    <n v="347386.87"/>
    <n v="347386.87"/>
    <n v="347386.87"/>
    <s v="202"/>
    <n v="0"/>
    <n v="228425.57"/>
    <n v="229109.54"/>
    <n v="347386.87"/>
    <n v="347386.87"/>
    <x v="35"/>
    <s v="   "/>
    <m/>
    <m/>
  </r>
  <r>
    <s v="2023"/>
    <x v="0"/>
    <x v="0"/>
    <x v="8"/>
    <s v="96"/>
    <s v="  "/>
    <x v="9"/>
    <x v="4"/>
    <x v="4"/>
    <s v="E"/>
    <x v="0"/>
    <s v="    "/>
    <x v="16"/>
    <x v="16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24827.82"/>
    <n v="24827.82"/>
    <n v="24827.82"/>
    <n v="24827.82"/>
    <n v="24827.82"/>
    <n v="24827.82"/>
    <n v="24827.82"/>
    <s v="202"/>
    <n v="0"/>
    <n v="24827.82"/>
    <n v="24827.82"/>
    <n v="24827.82"/>
    <n v="24827.82"/>
    <x v="16"/>
    <s v="   "/>
    <m/>
    <m/>
  </r>
  <r>
    <s v="2023"/>
    <x v="0"/>
    <x v="0"/>
    <x v="8"/>
    <s v="96"/>
    <s v="  "/>
    <x v="9"/>
    <x v="4"/>
    <x v="4"/>
    <s v="E"/>
    <x v="0"/>
    <s v="    "/>
    <x v="76"/>
    <x v="76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118517.64"/>
    <n v="118517.64"/>
    <n v="118517.64"/>
    <n v="118517.64"/>
    <n v="118517.64"/>
    <n v="118517.64"/>
    <n v="118517.64"/>
    <s v="202"/>
    <n v="0"/>
    <n v="118517.64"/>
    <n v="118517.64"/>
    <n v="118517.64"/>
    <n v="118517.64"/>
    <x v="76"/>
    <s v="   "/>
    <m/>
    <m/>
  </r>
  <r>
    <s v="2023"/>
    <x v="0"/>
    <x v="0"/>
    <x v="8"/>
    <s v="96"/>
    <s v="  "/>
    <x v="9"/>
    <x v="4"/>
    <x v="4"/>
    <s v="E"/>
    <x v="0"/>
    <s v="    "/>
    <x v="17"/>
    <x v="17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143345.46"/>
    <n v="143345.46"/>
    <n v="143345.46"/>
    <n v="143345.46"/>
    <n v="143345.46"/>
    <n v="143345.46"/>
    <n v="143345.46"/>
    <s v="202"/>
    <n v="0"/>
    <n v="143345.46"/>
    <n v="143345.46"/>
    <n v="143345.46"/>
    <n v="143345.46"/>
    <x v="17"/>
    <s v="   "/>
    <m/>
    <m/>
  </r>
  <r>
    <s v="2023"/>
    <x v="0"/>
    <x v="0"/>
    <x v="8"/>
    <s v="96"/>
    <s v="  "/>
    <x v="9"/>
    <x v="4"/>
    <x v="4"/>
    <s v="E"/>
    <x v="0"/>
    <s v="    "/>
    <x v="18"/>
    <x v="18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24827.82"/>
    <n v="28786.2"/>
    <n v="28786.2"/>
    <n v="28786.2"/>
    <n v="28786.2"/>
    <n v="28786.2"/>
    <n v="28786.2"/>
    <s v="202"/>
    <n v="0"/>
    <n v="28786.2"/>
    <n v="28786.2"/>
    <n v="28786.2"/>
    <n v="28786.2"/>
    <x v="18"/>
    <s v="   "/>
    <m/>
    <m/>
  </r>
  <r>
    <s v="2023"/>
    <x v="0"/>
    <x v="0"/>
    <x v="8"/>
    <s v="96"/>
    <s v="  "/>
    <x v="9"/>
    <x v="4"/>
    <x v="4"/>
    <s v="E"/>
    <x v="0"/>
    <s v="    "/>
    <x v="77"/>
    <x v="77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120924.56"/>
    <n v="120906.56"/>
    <n v="120307.96"/>
    <n v="1963.26"/>
    <n v="1963.26"/>
    <n v="1963.26"/>
    <n v="1963.26"/>
    <s v="202"/>
    <n v="0"/>
    <n v="120924.56"/>
    <n v="120240.59"/>
    <n v="1963.26"/>
    <n v="1963.26"/>
    <x v="77"/>
    <s v="   "/>
    <m/>
    <m/>
  </r>
  <r>
    <s v="2023"/>
    <x v="0"/>
    <x v="0"/>
    <x v="8"/>
    <s v="96"/>
    <s v="  "/>
    <x v="9"/>
    <x v="4"/>
    <x v="4"/>
    <s v="E"/>
    <x v="0"/>
    <s v="    "/>
    <x v="19"/>
    <x v="19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145752.38"/>
    <n v="149692.76"/>
    <n v="149094.16"/>
    <n v="30749.46"/>
    <n v="30749.46"/>
    <n v="30749.46"/>
    <n v="30749.46"/>
    <s v="202"/>
    <n v="0"/>
    <n v="149710.76"/>
    <n v="149026.79"/>
    <n v="30749.46"/>
    <n v="30749.46"/>
    <x v="19"/>
    <s v="   "/>
    <m/>
    <m/>
  </r>
  <r>
    <s v="2023"/>
    <x v="0"/>
    <x v="0"/>
    <x v="8"/>
    <s v="96"/>
    <s v="  "/>
    <x v="9"/>
    <x v="4"/>
    <x v="4"/>
    <s v="E"/>
    <x v="0"/>
    <s v="    "/>
    <x v="20"/>
    <x v="20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237850.3"/>
    <n v="237850.3"/>
    <n v="237850.3"/>
    <n v="237850.3"/>
    <n v="237850.3"/>
    <n v="237850.3"/>
    <n v="237850.3"/>
    <s v="202"/>
    <n v="0"/>
    <n v="237850.3"/>
    <n v="237850.3"/>
    <n v="237850.3"/>
    <n v="237850.3"/>
    <x v="20"/>
    <s v="   "/>
    <m/>
    <m/>
  </r>
  <r>
    <s v="2023"/>
    <x v="0"/>
    <x v="0"/>
    <x v="8"/>
    <s v="96"/>
    <s v="  "/>
    <x v="9"/>
    <x v="4"/>
    <x v="4"/>
    <s v="E"/>
    <x v="0"/>
    <s v="    "/>
    <x v="78"/>
    <x v="78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106.54"/>
    <n v="106.54"/>
    <n v="106.54"/>
    <n v="106.54"/>
    <n v="106.54"/>
    <n v="106.54"/>
    <n v="106.54"/>
    <s v="202"/>
    <n v="0"/>
    <n v="106.54"/>
    <n v="106.54"/>
    <n v="106.54"/>
    <n v="106.54"/>
    <x v="78"/>
    <s v="   "/>
    <m/>
    <m/>
  </r>
  <r>
    <s v="2023"/>
    <x v="0"/>
    <x v="0"/>
    <x v="8"/>
    <s v="96"/>
    <s v="  "/>
    <x v="9"/>
    <x v="4"/>
    <x v="4"/>
    <s v="E"/>
    <x v="0"/>
    <s v="    "/>
    <x v="21"/>
    <x v="21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237956.84"/>
    <n v="237956.84"/>
    <n v="237956.84"/>
    <n v="237956.84"/>
    <n v="237956.84"/>
    <n v="237956.84"/>
    <n v="237956.84"/>
    <s v="202"/>
    <n v="0"/>
    <n v="237956.84"/>
    <n v="237956.84"/>
    <n v="237956.84"/>
    <n v="237956.84"/>
    <x v="21"/>
    <s v="   "/>
    <m/>
    <m/>
  </r>
  <r>
    <s v="2023"/>
    <x v="0"/>
    <x v="0"/>
    <x v="8"/>
    <s v="96"/>
    <s v="  "/>
    <x v="9"/>
    <x v="4"/>
    <x v="4"/>
    <s v="E"/>
    <x v="0"/>
    <s v="    "/>
    <x v="22"/>
    <x v="22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7078.82"/>
    <n v="3077.43"/>
    <n v="3077.43"/>
    <n v="3077.43"/>
    <n v="3077.43"/>
    <n v="3077.43"/>
    <n v="3077.43"/>
    <s v="202"/>
    <n v="0"/>
    <n v="3077.43"/>
    <n v="3077.43"/>
    <n v="3077.43"/>
    <n v="3077.43"/>
    <x v="22"/>
    <s v="   "/>
    <m/>
    <m/>
  </r>
  <r>
    <s v="2023"/>
    <x v="0"/>
    <x v="0"/>
    <x v="8"/>
    <s v="96"/>
    <s v="  "/>
    <x v="9"/>
    <x v="4"/>
    <x v="4"/>
    <s v="E"/>
    <x v="0"/>
    <s v="    "/>
    <x v="79"/>
    <x v="79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88.54"/>
    <n v="106.54"/>
    <n v="88.54"/>
    <n v="88.54"/>
    <n v="88.54"/>
    <n v="88.54"/>
    <n v="88.54"/>
    <s v="202"/>
    <n v="0"/>
    <n v="88.54"/>
    <n v="88.54"/>
    <n v="88.54"/>
    <n v="88.54"/>
    <x v="79"/>
    <s v="   "/>
    <m/>
    <m/>
  </r>
  <r>
    <s v="2023"/>
    <x v="0"/>
    <x v="0"/>
    <x v="8"/>
    <s v="96"/>
    <s v="  "/>
    <x v="9"/>
    <x v="4"/>
    <x v="4"/>
    <s v="E"/>
    <x v="0"/>
    <s v="    "/>
    <x v="23"/>
    <x v="23"/>
    <x v="0"/>
    <s v="DYAN.S.LAXTON@USACE.ARMY.MIL                      "/>
    <x v="24"/>
    <x v="0"/>
    <s v="2023-11-14"/>
    <x v="3"/>
    <x v="3"/>
    <x v="0"/>
    <x v="24"/>
    <x v="0"/>
    <x v="8"/>
    <x v="8"/>
    <s v="DYAN LAXTON / DYAN.S.LAXTON@USACE.ARMY.MIL"/>
    <n v="7167.36"/>
    <n v="3183.97"/>
    <n v="3165.97"/>
    <n v="3165.97"/>
    <n v="3165.97"/>
    <n v="3165.97"/>
    <n v="3165.97"/>
    <s v="202"/>
    <n v="0"/>
    <n v="3165.97"/>
    <n v="3165.97"/>
    <n v="3165.97"/>
    <n v="3165.97"/>
    <x v="23"/>
    <s v="   "/>
    <m/>
    <m/>
  </r>
  <r>
    <s v="2023"/>
    <x v="0"/>
    <x v="0"/>
    <x v="8"/>
    <s v="96"/>
    <s v="  "/>
    <x v="9"/>
    <x v="5"/>
    <x v="5"/>
    <s v="E"/>
    <x v="0"/>
    <s v="    "/>
    <x v="0"/>
    <x v="0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3962179.7"/>
    <n v="3962179.7"/>
    <n v="3962179.7"/>
    <n v="3962179.7"/>
    <n v="3962179.7"/>
    <n v="3962179.7"/>
    <n v="3962179.7"/>
    <s v="202"/>
    <n v="0"/>
    <n v="3962179.7"/>
    <n v="3962179.7"/>
    <n v="3962179.7"/>
    <n v="3962179.7"/>
    <x v="0"/>
    <s v="   "/>
    <m/>
    <m/>
  </r>
  <r>
    <s v="2023"/>
    <x v="0"/>
    <x v="0"/>
    <x v="8"/>
    <s v="96"/>
    <s v="  "/>
    <x v="9"/>
    <x v="5"/>
    <x v="5"/>
    <s v="E"/>
    <x v="0"/>
    <s v="    "/>
    <x v="1"/>
    <x v="1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400188.53"/>
    <n v="400407.73"/>
    <n v="400407.73"/>
    <n v="400407.73"/>
    <n v="400407.73"/>
    <n v="400407.73"/>
    <n v="401070.23"/>
    <s v="202"/>
    <n v="0"/>
    <n v="400407.73"/>
    <n v="400407.73"/>
    <n v="400407.73"/>
    <n v="401070.23"/>
    <x v="1"/>
    <s v="   "/>
    <m/>
    <m/>
  </r>
  <r>
    <s v="2023"/>
    <x v="0"/>
    <x v="0"/>
    <x v="8"/>
    <s v="96"/>
    <s v="  "/>
    <x v="9"/>
    <x v="5"/>
    <x v="5"/>
    <s v="E"/>
    <x v="0"/>
    <s v="    "/>
    <x v="50"/>
    <x v="50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0"/>
    <n v="0"/>
    <n v="0"/>
    <n v="274.04000000000002"/>
    <n v="274.04000000000002"/>
    <n v="274.04000000000002"/>
    <n v="274.04000000000002"/>
    <s v="202"/>
    <n v="0"/>
    <n v="0"/>
    <n v="0"/>
    <n v="274.04000000000002"/>
    <n v="274.04000000000002"/>
    <x v="50"/>
    <s v="   "/>
    <m/>
    <m/>
  </r>
  <r>
    <s v="2023"/>
    <x v="0"/>
    <x v="0"/>
    <x v="8"/>
    <s v="96"/>
    <s v="  "/>
    <x v="9"/>
    <x v="5"/>
    <x v="5"/>
    <s v="E"/>
    <x v="0"/>
    <s v="    "/>
    <x v="3"/>
    <x v="3"/>
    <x v="0"/>
    <s v="DYAN.S.LAXTON@USACE.ARMY.MIL                      "/>
    <x v="25"/>
    <x v="0"/>
    <s v="2023-11-14"/>
    <x v="0"/>
    <x v="0"/>
    <x v="1"/>
    <x v="25"/>
    <x v="0"/>
    <x v="8"/>
    <x v="8"/>
    <s v="DYAN LAXTON / DYAN.S.LAXTON@USACE.ARMY.MIL"/>
    <n v="4362368.2300000004"/>
    <n v="4362587.43"/>
    <n v="4362587.43"/>
    <n v="4362861.47"/>
    <n v="4362861.47"/>
    <n v="4362861.47"/>
    <n v="4363523.97"/>
    <s v="202"/>
    <n v="0"/>
    <n v="4362587.43"/>
    <n v="4362587.43"/>
    <n v="4362861.47"/>
    <n v="4363523.97"/>
    <x v="3"/>
    <s v="   "/>
    <m/>
    <m/>
  </r>
  <r>
    <s v="2023"/>
    <x v="0"/>
    <x v="0"/>
    <x v="8"/>
    <s v="96"/>
    <s v="  "/>
    <x v="9"/>
    <x v="5"/>
    <x v="5"/>
    <s v="E"/>
    <x v="0"/>
    <s v="    "/>
    <x v="30"/>
    <x v="30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3962179.7"/>
    <n v="3962179.7"/>
    <n v="3962179.7"/>
    <n v="3962179.7"/>
    <n v="3962179.7"/>
    <n v="3962179.7"/>
    <n v="3962179.7"/>
    <s v="202"/>
    <n v="0"/>
    <n v="3962179.7"/>
    <n v="3962179.7"/>
    <n v="3962179.7"/>
    <n v="3962179.7"/>
    <x v="30"/>
    <s v="   "/>
    <m/>
    <m/>
  </r>
  <r>
    <s v="2023"/>
    <x v="0"/>
    <x v="0"/>
    <x v="8"/>
    <s v="96"/>
    <s v="  "/>
    <x v="9"/>
    <x v="5"/>
    <x v="5"/>
    <s v="E"/>
    <x v="0"/>
    <s v="    "/>
    <x v="25"/>
    <x v="25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400188.53"/>
    <n v="400407.73"/>
    <n v="400407.73"/>
    <n v="400407.73"/>
    <n v="400407.73"/>
    <n v="400407.73"/>
    <n v="401070.23"/>
    <s v="202"/>
    <n v="0"/>
    <n v="400407.73"/>
    <n v="400407.73"/>
    <n v="400407.73"/>
    <n v="401070.23"/>
    <x v="25"/>
    <s v="   "/>
    <m/>
    <m/>
  </r>
  <r>
    <s v="2023"/>
    <x v="0"/>
    <x v="0"/>
    <x v="8"/>
    <s v="96"/>
    <s v="  "/>
    <x v="9"/>
    <x v="5"/>
    <x v="5"/>
    <s v="E"/>
    <x v="0"/>
    <s v="    "/>
    <x v="84"/>
    <x v="84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0"/>
    <n v="0"/>
    <n v="0"/>
    <n v="274.04000000000002"/>
    <n v="274.04000000000002"/>
    <n v="274.04000000000002"/>
    <n v="274.04000000000002"/>
    <s v="202"/>
    <n v="0"/>
    <n v="0"/>
    <n v="0"/>
    <n v="274.04000000000002"/>
    <n v="274.04000000000002"/>
    <x v="84"/>
    <s v="   "/>
    <m/>
    <m/>
  </r>
  <r>
    <s v="2023"/>
    <x v="0"/>
    <x v="0"/>
    <x v="8"/>
    <s v="96"/>
    <s v="  "/>
    <x v="9"/>
    <x v="5"/>
    <x v="5"/>
    <s v="E"/>
    <x v="0"/>
    <s v="    "/>
    <x v="27"/>
    <x v="27"/>
    <x v="0"/>
    <s v="DYAN.S.LAXTON@USACE.ARMY.MIL                      "/>
    <x v="25"/>
    <x v="0"/>
    <s v="2023-11-14"/>
    <x v="0"/>
    <x v="0"/>
    <x v="1"/>
    <x v="25"/>
    <x v="0"/>
    <x v="8"/>
    <x v="8"/>
    <s v="DYAN LAXTON / DYAN.S.LAXTON@USACE.ARMY.MIL"/>
    <n v="4362368.2300000004"/>
    <n v="4362587.43"/>
    <n v="4362587.43"/>
    <n v="4362861.47"/>
    <n v="4362861.47"/>
    <n v="4362861.47"/>
    <n v="4363523.97"/>
    <s v="202"/>
    <n v="0"/>
    <n v="4362587.43"/>
    <n v="4362587.43"/>
    <n v="4362861.47"/>
    <n v="4363523.97"/>
    <x v="27"/>
    <s v="   "/>
    <m/>
    <m/>
  </r>
  <r>
    <s v="2023"/>
    <x v="0"/>
    <x v="0"/>
    <x v="8"/>
    <s v="96"/>
    <s v="  "/>
    <x v="9"/>
    <x v="5"/>
    <x v="5"/>
    <s v="E"/>
    <x v="0"/>
    <s v="    "/>
    <x v="62"/>
    <x v="62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8436.76"/>
    <n v="26997.64"/>
    <n v="37121.760000000002"/>
    <n v="55682.64"/>
    <n v="124653.85"/>
    <n v="143214.73000000001"/>
    <n v="151651.49"/>
    <s v="202"/>
    <n v="0"/>
    <n v="18560.88"/>
    <n v="47245.88"/>
    <n v="133090.60999999999"/>
    <n v="166967.38"/>
    <x v="62"/>
    <s v="   "/>
    <m/>
    <m/>
  </r>
  <r>
    <s v="2023"/>
    <x v="0"/>
    <x v="0"/>
    <x v="8"/>
    <s v="96"/>
    <s v="  "/>
    <x v="9"/>
    <x v="5"/>
    <x v="5"/>
    <s v="E"/>
    <x v="0"/>
    <s v="    "/>
    <x v="63"/>
    <x v="63"/>
    <x v="0"/>
    <s v="DYAN.S.LAXTON@USACE.ARMY.MIL                      "/>
    <x v="25"/>
    <x v="0"/>
    <s v="2023-11-14"/>
    <x v="0"/>
    <x v="0"/>
    <x v="0"/>
    <x v="25"/>
    <x v="0"/>
    <x v="8"/>
    <x v="8"/>
    <s v="DYAN LAXTON / DYAN.S.LAXTON@USACE.ARMY.MIL"/>
    <n v="-8436.76"/>
    <n v="-26997.64"/>
    <n v="-37121.760000000002"/>
    <n v="-55682.64"/>
    <n v="-65806.759999999995"/>
    <n v="-84367.64"/>
    <n v="-92804.4"/>
    <s v="202"/>
    <n v="0"/>
    <n v="-18560.88"/>
    <n v="-47245.88"/>
    <n v="-74243.520000000004"/>
    <n v="-107990.58"/>
    <x v="63"/>
    <s v="   "/>
    <m/>
    <m/>
  </r>
  <r>
    <s v="2023"/>
    <x v="0"/>
    <x v="0"/>
    <x v="8"/>
    <s v="96"/>
    <s v="  "/>
    <x v="9"/>
    <x v="5"/>
    <x v="5"/>
    <s v="E"/>
    <x v="0"/>
    <s v="    "/>
    <x v="65"/>
    <x v="65"/>
    <x v="0"/>
    <s v="DYAN.S.LAXTON@USACE.ARMY.MIL                      "/>
    <x v="25"/>
    <x v="0"/>
    <s v="2023-11-14"/>
    <x v="0"/>
    <x v="0"/>
    <x v="1"/>
    <x v="25"/>
    <x v="0"/>
    <x v="8"/>
    <x v="8"/>
    <s v="DYAN LAXTON / DYAN.S.LAXTON@USACE.ARMY.MIL"/>
    <n v="0"/>
    <n v="0"/>
    <n v="0"/>
    <n v="0"/>
    <n v="58847.09"/>
    <n v="58847.09"/>
    <n v="58847.09"/>
    <s v="202"/>
    <n v="0"/>
    <n v="0"/>
    <n v="0"/>
    <n v="58847.09"/>
    <n v="58976.800000000003"/>
    <x v="65"/>
    <s v="   "/>
    <m/>
    <m/>
  </r>
  <r>
    <s v="2023"/>
    <x v="0"/>
    <x v="0"/>
    <x v="8"/>
    <s v="96"/>
    <s v="  "/>
    <x v="9"/>
    <x v="5"/>
    <x v="5"/>
    <s v="E"/>
    <x v="0"/>
    <s v="    "/>
    <x v="38"/>
    <x v="38"/>
    <x v="0"/>
    <s v="DYAN.S.LAXTON@USACE.ARMY.MIL                      "/>
    <x v="25"/>
    <x v="0"/>
    <s v="2023-11-14"/>
    <x v="0"/>
    <x v="0"/>
    <x v="1"/>
    <x v="25"/>
    <x v="0"/>
    <x v="8"/>
    <x v="8"/>
    <s v="DYAN LAXTON / DYAN.S.LAXTON@USACE.ARMY.MIL"/>
    <n v="0"/>
    <n v="0"/>
    <n v="0"/>
    <n v="0"/>
    <n v="58847.09"/>
    <n v="58847.09"/>
    <n v="58847.09"/>
    <s v="202"/>
    <n v="0"/>
    <n v="0"/>
    <n v="0"/>
    <n v="58847.09"/>
    <n v="58976.800000000003"/>
    <x v="38"/>
    <s v="   "/>
    <m/>
    <m/>
  </r>
  <r>
    <s v="2023"/>
    <x v="0"/>
    <x v="0"/>
    <x v="8"/>
    <s v="96"/>
    <s v="  "/>
    <x v="9"/>
    <x v="5"/>
    <x v="5"/>
    <s v="E"/>
    <x v="0"/>
    <s v="    "/>
    <x v="4"/>
    <x v="4"/>
    <x v="0"/>
    <s v="DYAN.S.LAXTON@USACE.ARMY.MIL                      "/>
    <x v="25"/>
    <x v="0"/>
    <s v="2023-11-14"/>
    <x v="0"/>
    <x v="0"/>
    <x v="1"/>
    <x v="25"/>
    <x v="0"/>
    <x v="8"/>
    <x v="8"/>
    <s v="DYAN LAXTON / DYAN.S.LAXTON@USACE.ARMY.MIL"/>
    <n v="4362368.2300000004"/>
    <n v="4362587.43"/>
    <n v="4362587.43"/>
    <n v="4362861.47"/>
    <n v="4421708.5599999996"/>
    <n v="4421708.5599999996"/>
    <n v="4422371.0599999996"/>
    <s v="202"/>
    <n v="0"/>
    <n v="4362587.43"/>
    <n v="4362587.43"/>
    <n v="4421708.5599999996"/>
    <n v="4422500.7699999996"/>
    <x v="4"/>
    <s v="   "/>
    <m/>
    <m/>
  </r>
  <r>
    <s v="2023"/>
    <x v="0"/>
    <x v="0"/>
    <x v="8"/>
    <s v="96"/>
    <s v="  "/>
    <x v="9"/>
    <x v="5"/>
    <x v="5"/>
    <s v="E"/>
    <x v="0"/>
    <s v="    "/>
    <x v="39"/>
    <x v="39"/>
    <x v="0"/>
    <s v="DYAN.S.LAXTON@USACE.ARMY.MIL                      "/>
    <x v="25"/>
    <x v="0"/>
    <s v="2023-11-14"/>
    <x v="1"/>
    <x v="1"/>
    <x v="0"/>
    <x v="25"/>
    <x v="0"/>
    <x v="8"/>
    <x v="8"/>
    <s v="DYAN LAXTON / DYAN.S.LAXTON@USACE.ARMY.MIL"/>
    <n v="4262.76"/>
    <n v="0"/>
    <n v="0"/>
    <n v="274.04000000000002"/>
    <n v="274.04000000000002"/>
    <n v="274.04000000000002"/>
    <n v="274.04000000000002"/>
    <s v="202"/>
    <n v="0"/>
    <n v="0"/>
    <n v="0"/>
    <n v="274.04000000000002"/>
    <n v="274.04000000000002"/>
    <x v="39"/>
    <s v="   "/>
    <m/>
    <m/>
  </r>
  <r>
    <s v="2023"/>
    <x v="0"/>
    <x v="0"/>
    <x v="8"/>
    <s v="96"/>
    <s v="  "/>
    <x v="9"/>
    <x v="5"/>
    <x v="5"/>
    <s v="E"/>
    <x v="0"/>
    <s v="    "/>
    <x v="40"/>
    <x v="40"/>
    <x v="0"/>
    <s v="DYAN.S.LAXTON@USACE.ARMY.MIL                      "/>
    <x v="25"/>
    <x v="0"/>
    <s v="2023-11-14"/>
    <x v="1"/>
    <x v="1"/>
    <x v="1"/>
    <x v="25"/>
    <x v="0"/>
    <x v="8"/>
    <x v="8"/>
    <s v="DYAN LAXTON / DYAN.S.LAXTON@USACE.ARMY.MIL"/>
    <n v="4262.76"/>
    <n v="0"/>
    <n v="0"/>
    <n v="274.04000000000002"/>
    <n v="274.04000000000002"/>
    <n v="274.04000000000002"/>
    <n v="274.04000000000002"/>
    <s v="202"/>
    <n v="0"/>
    <n v="0"/>
    <n v="0"/>
    <n v="274.04000000000002"/>
    <n v="274.04000000000002"/>
    <x v="40"/>
    <s v="   "/>
    <m/>
    <m/>
  </r>
  <r>
    <s v="2023"/>
    <x v="0"/>
    <x v="0"/>
    <x v="8"/>
    <s v="96"/>
    <s v="  "/>
    <x v="9"/>
    <x v="5"/>
    <x v="5"/>
    <s v="E"/>
    <x v="0"/>
    <s v="    "/>
    <x v="66"/>
    <x v="66"/>
    <x v="0"/>
    <s v="DYAN.S.LAXTON@USACE.ARMY.MIL                      "/>
    <x v="25"/>
    <x v="0"/>
    <s v="2023-11-14"/>
    <x v="1"/>
    <x v="1"/>
    <x v="0"/>
    <x v="25"/>
    <x v="0"/>
    <x v="8"/>
    <x v="8"/>
    <s v="DYAN LAXTON / DYAN.S.LAXTON@USACE.ARMY.MIL"/>
    <n v="3389319.78"/>
    <n v="3394791.16"/>
    <n v="3395439.35"/>
    <n v="3342058.6"/>
    <n v="3342058.6"/>
    <n v="3883171.62"/>
    <n v="3883171.62"/>
    <s v="202"/>
    <n v="0"/>
    <n v="3389188.61"/>
    <n v="3443467.06"/>
    <n v="3341958.29"/>
    <n v="4407233.26"/>
    <x v="66"/>
    <s v="   "/>
    <m/>
    <m/>
  </r>
  <r>
    <s v="2023"/>
    <x v="0"/>
    <x v="0"/>
    <x v="8"/>
    <s v="96"/>
    <s v="  "/>
    <x v="9"/>
    <x v="5"/>
    <x v="5"/>
    <s v="E"/>
    <x v="0"/>
    <s v="    "/>
    <x v="67"/>
    <x v="67"/>
    <x v="0"/>
    <s v="DYAN.S.LAXTON@USACE.ARMY.MIL                      "/>
    <x v="25"/>
    <x v="0"/>
    <s v="2023-11-14"/>
    <x v="1"/>
    <x v="1"/>
    <x v="1"/>
    <x v="25"/>
    <x v="0"/>
    <x v="8"/>
    <x v="8"/>
    <s v="DYAN LAXTON / DYAN.S.LAXTON@USACE.ARMY.MIL"/>
    <n v="3389319.78"/>
    <n v="3394791.16"/>
    <n v="3395439.35"/>
    <n v="3342058.6"/>
    <n v="3342058.6"/>
    <n v="3883171.62"/>
    <n v="3883171.62"/>
    <s v="202"/>
    <n v="0"/>
    <n v="3389188.61"/>
    <n v="3443467.06"/>
    <n v="3341958.29"/>
    <n v="4407233.26"/>
    <x v="67"/>
    <s v="   "/>
    <m/>
    <m/>
  </r>
  <r>
    <s v="2023"/>
    <x v="0"/>
    <x v="0"/>
    <x v="8"/>
    <s v="96"/>
    <s v="  "/>
    <x v="9"/>
    <x v="5"/>
    <x v="5"/>
    <s v="E"/>
    <x v="0"/>
    <s v="    "/>
    <x v="85"/>
    <x v="85"/>
    <x v="0"/>
    <s v="DYAN.S.LAXTON@USACE.ARMY.MIL                      "/>
    <x v="25"/>
    <x v="0"/>
    <s v="2023-11-14"/>
    <x v="1"/>
    <x v="1"/>
    <x v="1"/>
    <x v="25"/>
    <x v="0"/>
    <x v="8"/>
    <x v="8"/>
    <s v="DYAN LAXTON / DYAN.S.LAXTON@USACE.ARMY.MIL"/>
    <n v="3393582.54"/>
    <n v="3394791.16"/>
    <n v="3395439.35"/>
    <n v="3342332.64"/>
    <n v="3342332.64"/>
    <n v="3883445.66"/>
    <n v="3883445.66"/>
    <s v="202"/>
    <n v="0"/>
    <n v="3389188.61"/>
    <n v="3443467.06"/>
    <n v="3342232.33"/>
    <n v="4407507.3"/>
    <x v="85"/>
    <s v="   "/>
    <m/>
    <m/>
  </r>
  <r>
    <s v="2023"/>
    <x v="0"/>
    <x v="0"/>
    <x v="8"/>
    <s v="96"/>
    <s v="  "/>
    <x v="9"/>
    <x v="5"/>
    <x v="5"/>
    <s v="E"/>
    <x v="0"/>
    <s v="    "/>
    <x v="42"/>
    <x v="42"/>
    <x v="0"/>
    <s v="DYAN.S.LAXTON@USACE.ARMY.MIL                      "/>
    <x v="25"/>
    <x v="0"/>
    <s v="2023-11-14"/>
    <x v="1"/>
    <x v="1"/>
    <x v="1"/>
    <x v="25"/>
    <x v="0"/>
    <x v="8"/>
    <x v="8"/>
    <s v="DYAN LAXTON / DYAN.S.LAXTON@USACE.ARMY.MIL"/>
    <n v="3393582.54"/>
    <n v="3394791.16"/>
    <n v="3395439.35"/>
    <n v="3342332.64"/>
    <n v="3342332.64"/>
    <n v="3883445.66"/>
    <n v="3883445.66"/>
    <s v="202"/>
    <n v="0"/>
    <n v="3389188.61"/>
    <n v="3443467.06"/>
    <n v="3342232.33"/>
    <n v="4407507.3"/>
    <x v="42"/>
    <s v="   "/>
    <m/>
    <m/>
  </r>
  <r>
    <s v="2023"/>
    <x v="0"/>
    <x v="0"/>
    <x v="8"/>
    <s v="96"/>
    <s v="  "/>
    <x v="9"/>
    <x v="5"/>
    <x v="5"/>
    <s v="E"/>
    <x v="0"/>
    <s v="    "/>
    <x v="28"/>
    <x v="28"/>
    <x v="0"/>
    <s v="DYAN.S.LAXTON@USACE.ARMY.MIL                      "/>
    <x v="25"/>
    <x v="0"/>
    <s v="2023-11-14"/>
    <x v="1"/>
    <x v="1"/>
    <x v="0"/>
    <x v="25"/>
    <x v="0"/>
    <x v="8"/>
    <x v="8"/>
    <s v="DYAN LAXTON / DYAN.S.LAXTON@USACE.ARMY.MIL"/>
    <n v="968785.69"/>
    <n v="967796.27"/>
    <n v="967148.08"/>
    <n v="1020528.83"/>
    <n v="1079375.92"/>
    <n v="538262.9"/>
    <n v="538925.4"/>
    <s v="202"/>
    <n v="0"/>
    <n v="973398.82"/>
    <n v="919120.37"/>
    <n v="1079476.23"/>
    <n v="14993.47"/>
    <x v="28"/>
    <s v="   "/>
    <m/>
    <m/>
  </r>
  <r>
    <s v="2023"/>
    <x v="0"/>
    <x v="0"/>
    <x v="8"/>
    <s v="96"/>
    <s v="  "/>
    <x v="9"/>
    <x v="5"/>
    <x v="5"/>
    <s v="E"/>
    <x v="0"/>
    <s v="    "/>
    <x v="8"/>
    <x v="8"/>
    <x v="0"/>
    <s v="DYAN.S.LAXTON@USACE.ARMY.MIL                      "/>
    <x v="25"/>
    <x v="0"/>
    <s v="2023-11-14"/>
    <x v="1"/>
    <x v="1"/>
    <x v="1"/>
    <x v="25"/>
    <x v="0"/>
    <x v="8"/>
    <x v="8"/>
    <s v="DYAN LAXTON / DYAN.S.LAXTON@USACE.ARMY.MIL"/>
    <n v="968785.69"/>
    <n v="967796.27"/>
    <n v="967148.08"/>
    <n v="1020528.83"/>
    <n v="1079375.92"/>
    <n v="538262.9"/>
    <n v="538925.4"/>
    <s v="202"/>
    <n v="0"/>
    <n v="973398.82"/>
    <n v="919120.37"/>
    <n v="1079476.23"/>
    <n v="14993.47"/>
    <x v="8"/>
    <s v="   "/>
    <m/>
    <m/>
  </r>
  <r>
    <s v="2023"/>
    <x v="0"/>
    <x v="0"/>
    <x v="8"/>
    <s v="96"/>
    <s v="  "/>
    <x v="9"/>
    <x v="5"/>
    <x v="5"/>
    <s v="E"/>
    <x v="0"/>
    <s v="    "/>
    <x v="9"/>
    <x v="9"/>
    <x v="0"/>
    <s v="DYAN.S.LAXTON@USACE.ARMY.MIL                      "/>
    <x v="25"/>
    <x v="0"/>
    <s v="2023-11-14"/>
    <x v="1"/>
    <x v="1"/>
    <x v="1"/>
    <x v="25"/>
    <x v="0"/>
    <x v="8"/>
    <x v="8"/>
    <s v="DYAN LAXTON / DYAN.S.LAXTON@USACE.ARMY.MIL"/>
    <n v="4362368.2300000004"/>
    <n v="4362587.43"/>
    <n v="4362587.43"/>
    <n v="4362861.47"/>
    <n v="4421708.5599999996"/>
    <n v="4421708.5599999996"/>
    <n v="4422371.0599999996"/>
    <s v="202"/>
    <n v="0"/>
    <n v="4362587.43"/>
    <n v="4362587.43"/>
    <n v="4421708.5599999996"/>
    <n v="4422500.7699999996"/>
    <x v="9"/>
    <s v="   "/>
    <m/>
    <m/>
  </r>
  <r>
    <s v="2023"/>
    <x v="0"/>
    <x v="0"/>
    <x v="8"/>
    <s v="96"/>
    <s v="  "/>
    <x v="9"/>
    <x v="5"/>
    <x v="5"/>
    <s v="E"/>
    <x v="0"/>
    <s v="    "/>
    <x v="10"/>
    <x v="10"/>
    <x v="0"/>
    <s v="DYAN.S.LAXTON@USACE.ARMY.MIL                      "/>
    <x v="25"/>
    <x v="0"/>
    <s v="2023-11-14"/>
    <x v="1"/>
    <x v="1"/>
    <x v="0"/>
    <x v="25"/>
    <x v="0"/>
    <x v="8"/>
    <x v="8"/>
    <s v="DYAN LAXTON / DYAN.S.LAXTON@USACE.ARMY.MIL"/>
    <n v="968785.69"/>
    <n v="967796.27"/>
    <n v="967148.08"/>
    <n v="1020528.83"/>
    <n v="1079375.92"/>
    <n v="538262.9"/>
    <n v="538925.4"/>
    <s v="202"/>
    <n v="0"/>
    <n v="973398.82"/>
    <n v="919120.37"/>
    <n v="1079476.23"/>
    <n v="14993.47"/>
    <x v="10"/>
    <s v="   "/>
    <m/>
    <m/>
  </r>
  <r>
    <s v="2023"/>
    <x v="0"/>
    <x v="0"/>
    <x v="8"/>
    <s v="96"/>
    <s v="  "/>
    <x v="9"/>
    <x v="5"/>
    <x v="5"/>
    <s v="E"/>
    <x v="0"/>
    <s v="    "/>
    <x v="11"/>
    <x v="11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1686706.31"/>
    <n v="1686706.31"/>
    <n v="1686706.31"/>
    <n v="1686706.31"/>
    <n v="1686706.31"/>
    <n v="1686706.31"/>
    <n v="1686706.31"/>
    <s v="202"/>
    <n v="0"/>
    <n v="1686706.31"/>
    <n v="1686706.31"/>
    <n v="1686706.31"/>
    <n v="1686706.31"/>
    <x v="11"/>
    <s v="   "/>
    <m/>
    <m/>
  </r>
  <r>
    <s v="2023"/>
    <x v="0"/>
    <x v="0"/>
    <x v="8"/>
    <s v="96"/>
    <s v="  "/>
    <x v="9"/>
    <x v="5"/>
    <x v="5"/>
    <s v="E"/>
    <x v="0"/>
    <s v="    "/>
    <x v="86"/>
    <x v="86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3393582.54"/>
    <n v="3394791.16"/>
    <n v="3395439.35"/>
    <n v="3342332.64"/>
    <n v="3342332.64"/>
    <n v="3883445.66"/>
    <n v="3883445.66"/>
    <s v="202"/>
    <n v="0"/>
    <n v="3389188.61"/>
    <n v="3443467.06"/>
    <n v="3342232.33"/>
    <n v="4407507.3"/>
    <x v="86"/>
    <s v="   "/>
    <m/>
    <m/>
  </r>
  <r>
    <s v="2023"/>
    <x v="0"/>
    <x v="0"/>
    <x v="8"/>
    <s v="96"/>
    <s v="  "/>
    <x v="9"/>
    <x v="5"/>
    <x v="5"/>
    <s v="E"/>
    <x v="0"/>
    <s v="    "/>
    <x v="31"/>
    <x v="31"/>
    <x v="0"/>
    <s v="DYAN.S.LAXTON@USACE.ARMY.MIL                      "/>
    <x v="25"/>
    <x v="0"/>
    <s v="2023-11-14"/>
    <x v="2"/>
    <x v="2"/>
    <x v="1"/>
    <x v="25"/>
    <x v="0"/>
    <x v="8"/>
    <x v="8"/>
    <s v="DYAN LAXTON / DYAN.S.LAXTON@USACE.ARMY.MIL"/>
    <n v="-3714010.38"/>
    <n v="-3887150.93"/>
    <n v="-3897923.24"/>
    <n v="-4186536.27"/>
    <n v="-4208869.63"/>
    <n v="-4819115.83"/>
    <n v="-4841779.05"/>
    <s v="202"/>
    <n v="0"/>
    <n v="-3804290.73"/>
    <n v="-4013477.61"/>
    <n v="-4269465.74"/>
    <n v="-5370902.75"/>
    <x v="31"/>
    <s v="   "/>
    <m/>
    <m/>
  </r>
  <r>
    <s v="2023"/>
    <x v="0"/>
    <x v="0"/>
    <x v="8"/>
    <s v="96"/>
    <s v="  "/>
    <x v="9"/>
    <x v="5"/>
    <x v="5"/>
    <s v="E"/>
    <x v="0"/>
    <s v="    "/>
    <x v="29"/>
    <x v="29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-400188.53"/>
    <n v="-400407.73"/>
    <n v="-400407.73"/>
    <n v="-400407.73"/>
    <n v="-400407.73"/>
    <n v="-400407.73"/>
    <n v="-401070.23"/>
    <s v="202"/>
    <n v="0"/>
    <n v="-400407.73"/>
    <n v="-400407.73"/>
    <n v="-400407.73"/>
    <n v="-401070.23"/>
    <x v="29"/>
    <s v="   "/>
    <m/>
    <m/>
  </r>
  <r>
    <s v="2023"/>
    <x v="0"/>
    <x v="0"/>
    <x v="8"/>
    <s v="96"/>
    <s v="  "/>
    <x v="9"/>
    <x v="5"/>
    <x v="5"/>
    <s v="E"/>
    <x v="0"/>
    <s v="    "/>
    <x v="13"/>
    <x v="13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966089.94"/>
    <n v="793938.81"/>
    <n v="783814.69"/>
    <n v="442094.95"/>
    <n v="419761.59"/>
    <n v="350628.41"/>
    <n v="327302.69"/>
    <s v="202"/>
    <n v="0"/>
    <n v="871196.46"/>
    <n v="716288.03"/>
    <n v="359065.17"/>
    <n v="322240.63"/>
    <x v="13"/>
    <s v="   "/>
    <m/>
    <m/>
  </r>
  <r>
    <s v="2023"/>
    <x v="0"/>
    <x v="0"/>
    <x v="8"/>
    <s v="96"/>
    <s v="  "/>
    <x v="9"/>
    <x v="5"/>
    <x v="5"/>
    <s v="E"/>
    <x v="0"/>
    <s v="    "/>
    <x v="68"/>
    <x v="68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-121489.4"/>
    <n v="-121489.4"/>
    <n v="-121489.4"/>
    <n v="-121489.4"/>
    <n v="-121489.4"/>
    <n v="-121489.4"/>
    <n v="-121489.4"/>
    <s v="202"/>
    <n v="0"/>
    <n v="-121489.4"/>
    <n v="-121489.4"/>
    <n v="-121489.4"/>
    <n v="-121489.4"/>
    <x v="68"/>
    <s v="   "/>
    <m/>
    <m/>
  </r>
  <r>
    <s v="2023"/>
    <x v="0"/>
    <x v="0"/>
    <x v="8"/>
    <s v="96"/>
    <s v="  "/>
    <x v="9"/>
    <x v="5"/>
    <x v="5"/>
    <s v="E"/>
    <x v="0"/>
    <s v="    "/>
    <x v="89"/>
    <x v="89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8436.76"/>
    <n v="26997.64"/>
    <n v="37121.760000000002"/>
    <n v="55682.64"/>
    <n v="65806.759999999995"/>
    <n v="84367.64"/>
    <n v="92804.4"/>
    <s v="202"/>
    <n v="0"/>
    <n v="18560.88"/>
    <n v="47245.88"/>
    <n v="74243.520000000004"/>
    <n v="107990.58"/>
    <x v="89"/>
    <s v="   "/>
    <m/>
    <m/>
  </r>
  <r>
    <s v="2023"/>
    <x v="0"/>
    <x v="0"/>
    <x v="8"/>
    <s v="96"/>
    <s v="  "/>
    <x v="9"/>
    <x v="5"/>
    <x v="5"/>
    <s v="E"/>
    <x v="0"/>
    <s v="    "/>
    <x v="71"/>
    <x v="71"/>
    <x v="0"/>
    <s v="DYAN.S.LAXTON@USACE.ARMY.MIL                      "/>
    <x v="25"/>
    <x v="0"/>
    <s v="2023-11-14"/>
    <x v="2"/>
    <x v="2"/>
    <x v="0"/>
    <x v="25"/>
    <x v="0"/>
    <x v="8"/>
    <x v="8"/>
    <s v="DYAN LAXTON / DYAN.S.LAXTON@USACE.ARMY.MIL"/>
    <n v="-113052.64"/>
    <n v="-94491.76"/>
    <n v="-84367.64"/>
    <n v="-65806.759999999995"/>
    <n v="-55682.64"/>
    <n v="-37121.760000000002"/>
    <n v="-28685"/>
    <s v="202"/>
    <n v="0"/>
    <n v="-102928.52"/>
    <n v="-74243.520000000004"/>
    <n v="-47245.88"/>
    <n v="-13498.82"/>
    <x v="71"/>
    <s v="   "/>
    <m/>
    <m/>
  </r>
  <r>
    <s v="2023"/>
    <x v="0"/>
    <x v="0"/>
    <x v="8"/>
    <s v="96"/>
    <s v="  "/>
    <x v="9"/>
    <x v="5"/>
    <x v="5"/>
    <s v="E"/>
    <x v="0"/>
    <s v="    "/>
    <x v="14"/>
    <x v="14"/>
    <x v="0"/>
    <s v="DYAN.S.LAXTON@USACE.ARMY.MIL                      "/>
    <x v="25"/>
    <x v="0"/>
    <s v="2023-11-14"/>
    <x v="2"/>
    <x v="2"/>
    <x v="1"/>
    <x v="25"/>
    <x v="0"/>
    <x v="8"/>
    <x v="8"/>
    <s v="DYAN LAXTON / DYAN.S.LAXTON@USACE.ARMY.MIL"/>
    <n v="1565216.91"/>
    <n v="1565216.91"/>
    <n v="1565216.91"/>
    <n v="1565216.91"/>
    <n v="1565216.91"/>
    <n v="1565216.91"/>
    <n v="1565216.91"/>
    <s v="202"/>
    <n v="0"/>
    <n v="1565216.91"/>
    <n v="1565216.91"/>
    <n v="1565216.91"/>
    <n v="1565216.91"/>
    <x v="14"/>
    <s v="   "/>
    <m/>
    <m/>
  </r>
  <r>
    <s v="2023"/>
    <x v="0"/>
    <x v="0"/>
    <x v="8"/>
    <s v="96"/>
    <s v="  "/>
    <x v="9"/>
    <x v="5"/>
    <x v="5"/>
    <s v="E"/>
    <x v="0"/>
    <s v="    "/>
    <x v="15"/>
    <x v="15"/>
    <x v="0"/>
    <s v="DYAN.S.LAXTON@USACE.ARMY.MIL                      "/>
    <x v="25"/>
    <x v="0"/>
    <s v="2023-11-14"/>
    <x v="2"/>
    <x v="2"/>
    <x v="1"/>
    <x v="25"/>
    <x v="0"/>
    <x v="8"/>
    <x v="8"/>
    <s v="DYAN LAXTON / DYAN.S.LAXTON@USACE.ARMY.MIL"/>
    <n v="853037.3"/>
    <n v="699447.05"/>
    <n v="699447.05"/>
    <n v="376288.19"/>
    <n v="364078.95"/>
    <n v="313506.65000000002"/>
    <n v="298617.69"/>
    <s v="202"/>
    <n v="0"/>
    <n v="768267.94"/>
    <n v="642044.51"/>
    <n v="311819.28999999998"/>
    <n v="308741.81"/>
    <x v="15"/>
    <s v="   "/>
    <m/>
    <m/>
  </r>
  <r>
    <s v="2023"/>
    <x v="0"/>
    <x v="0"/>
    <x v="8"/>
    <s v="96"/>
    <s v="  "/>
    <x v="9"/>
    <x v="5"/>
    <x v="5"/>
    <s v="E"/>
    <x v="0"/>
    <s v="    "/>
    <x v="45"/>
    <x v="45"/>
    <x v="0"/>
    <s v="DYAN.S.LAXTON@USACE.ARMY.MIL                      "/>
    <x v="25"/>
    <x v="0"/>
    <s v="2023-11-14"/>
    <x v="4"/>
    <x v="4"/>
    <x v="1"/>
    <x v="25"/>
    <x v="0"/>
    <x v="8"/>
    <x v="8"/>
    <s v="DYAN LAXTON / DYAN.S.LAXTON@USACE.ARMY.MIL"/>
    <n v="0"/>
    <n v="0"/>
    <n v="0"/>
    <n v="0"/>
    <n v="58847.09"/>
    <n v="58847.09"/>
    <n v="58847.09"/>
    <s v="202"/>
    <n v="0"/>
    <n v="0"/>
    <n v="0"/>
    <n v="58847.09"/>
    <n v="58976.800000000003"/>
    <x v="45"/>
    <s v="   "/>
    <m/>
    <m/>
  </r>
  <r>
    <s v="2023"/>
    <x v="0"/>
    <x v="0"/>
    <x v="8"/>
    <s v="96"/>
    <s v="  "/>
    <x v="9"/>
    <x v="5"/>
    <x v="5"/>
    <s v="E"/>
    <x v="0"/>
    <s v="    "/>
    <x v="32"/>
    <x v="32"/>
    <x v="0"/>
    <s v="DYAN.S.LAXTON@USACE.ARMY.MIL                      "/>
    <x v="25"/>
    <x v="0"/>
    <s v="2023-11-14"/>
    <x v="4"/>
    <x v="4"/>
    <x v="0"/>
    <x v="25"/>
    <x v="0"/>
    <x v="8"/>
    <x v="8"/>
    <s v="DYAN LAXTON / DYAN.S.LAXTON@USACE.ARMY.MIL"/>
    <n v="3714010.38"/>
    <n v="3887150.93"/>
    <n v="3897923.24"/>
    <n v="4186536.27"/>
    <n v="4208869.63"/>
    <n v="4819115.83"/>
    <n v="4841779.05"/>
    <s v="202"/>
    <n v="0"/>
    <n v="3804290.73"/>
    <n v="4013477.61"/>
    <n v="4269465.74"/>
    <n v="5370902.75"/>
    <x v="32"/>
    <s v="   "/>
    <m/>
    <m/>
  </r>
  <r>
    <s v="2023"/>
    <x v="0"/>
    <x v="0"/>
    <x v="8"/>
    <s v="96"/>
    <s v="  "/>
    <x v="9"/>
    <x v="5"/>
    <x v="5"/>
    <s v="E"/>
    <x v="0"/>
    <s v="    "/>
    <x v="33"/>
    <x v="33"/>
    <x v="0"/>
    <s v="DYAN.S.LAXTON@USACE.ARMY.MIL                      "/>
    <x v="25"/>
    <x v="0"/>
    <s v="2023-11-14"/>
    <x v="4"/>
    <x v="4"/>
    <x v="1"/>
    <x v="25"/>
    <x v="0"/>
    <x v="8"/>
    <x v="8"/>
    <s v="DYAN LAXTON / DYAN.S.LAXTON@USACE.ARMY.MIL"/>
    <n v="3714010.38"/>
    <n v="3887150.93"/>
    <n v="3897923.24"/>
    <n v="4186536.27"/>
    <n v="4208869.63"/>
    <n v="4819115.83"/>
    <n v="4841779.05"/>
    <s v="202"/>
    <n v="0"/>
    <n v="3804290.73"/>
    <n v="4013477.61"/>
    <n v="4269465.74"/>
    <n v="5370902.75"/>
    <x v="33"/>
    <s v="   "/>
    <m/>
    <m/>
  </r>
  <r>
    <s v="2023"/>
    <x v="0"/>
    <x v="0"/>
    <x v="8"/>
    <s v="96"/>
    <s v="  "/>
    <x v="9"/>
    <x v="5"/>
    <x v="5"/>
    <s v="E"/>
    <x v="0"/>
    <s v="    "/>
    <x v="72"/>
    <x v="72"/>
    <x v="0"/>
    <s v="DYAN.S.LAXTON@USACE.ARMY.MIL                      "/>
    <x v="25"/>
    <x v="0"/>
    <s v="2023-11-14"/>
    <x v="4"/>
    <x v="4"/>
    <x v="0"/>
    <x v="25"/>
    <x v="0"/>
    <x v="8"/>
    <x v="8"/>
    <s v="DYAN LAXTON / DYAN.S.LAXTON@USACE.ARMY.MIL"/>
    <n v="-5796.39"/>
    <n v="-24357.27"/>
    <n v="-34481.39"/>
    <n v="-53042.27"/>
    <n v="-63166.39"/>
    <n v="-81727.27"/>
    <n v="-90164.03"/>
    <s v="202"/>
    <n v="0"/>
    <n v="-18560.88"/>
    <n v="-47245.88"/>
    <n v="-74517.56"/>
    <n v="-108264.62"/>
    <x v="72"/>
    <s v="   "/>
    <m/>
    <m/>
  </r>
  <r>
    <s v="2023"/>
    <x v="0"/>
    <x v="0"/>
    <x v="8"/>
    <s v="96"/>
    <s v="  "/>
    <x v="9"/>
    <x v="5"/>
    <x v="5"/>
    <s v="E"/>
    <x v="0"/>
    <s v="    "/>
    <x v="51"/>
    <x v="51"/>
    <x v="0"/>
    <s v="DYAN.S.LAXTON@USACE.ARMY.MIL                      "/>
    <x v="25"/>
    <x v="0"/>
    <s v="2023-11-14"/>
    <x v="4"/>
    <x v="4"/>
    <x v="0"/>
    <x v="25"/>
    <x v="0"/>
    <x v="8"/>
    <x v="8"/>
    <s v="DYAN LAXTON / DYAN.S.LAXTON@USACE.ARMY.MIL"/>
    <n v="-2640.37"/>
    <n v="-2640.37"/>
    <n v="-2640.37"/>
    <n v="-2914.41"/>
    <n v="-61761.5"/>
    <n v="-61761.5"/>
    <n v="-61761.5"/>
    <s v="202"/>
    <n v="0"/>
    <n v="0"/>
    <n v="0"/>
    <n v="-58847.09"/>
    <n v="-58976.800000000003"/>
    <x v="51"/>
    <s v="   "/>
    <m/>
    <m/>
  </r>
  <r>
    <s v="2023"/>
    <x v="0"/>
    <x v="0"/>
    <x v="8"/>
    <s v="96"/>
    <s v="  "/>
    <x v="9"/>
    <x v="5"/>
    <x v="5"/>
    <s v="E"/>
    <x v="0"/>
    <s v="    "/>
    <x v="52"/>
    <x v="52"/>
    <x v="0"/>
    <s v="DYAN.S.LAXTON@USACE.ARMY.MIL                      "/>
    <x v="25"/>
    <x v="0"/>
    <s v="2023-11-14"/>
    <x v="4"/>
    <x v="4"/>
    <x v="1"/>
    <x v="25"/>
    <x v="0"/>
    <x v="8"/>
    <x v="8"/>
    <s v="DYAN LAXTON / DYAN.S.LAXTON@USACE.ARMY.MIL"/>
    <n v="-8436.76"/>
    <n v="-26997.64"/>
    <n v="-37121.760000000002"/>
    <n v="-55956.68"/>
    <n v="-124927.89"/>
    <n v="-143488.76999999999"/>
    <n v="-151925.53"/>
    <s v="202"/>
    <n v="0"/>
    <n v="-18560.88"/>
    <n v="-47245.88"/>
    <n v="-133364.65"/>
    <n v="-167241.42000000001"/>
    <x v="52"/>
    <s v="   "/>
    <m/>
    <m/>
  </r>
  <r>
    <s v="2023"/>
    <x v="0"/>
    <x v="0"/>
    <x v="8"/>
    <s v="96"/>
    <s v="  "/>
    <x v="9"/>
    <x v="5"/>
    <x v="5"/>
    <s v="E"/>
    <x v="0"/>
    <s v="    "/>
    <x v="90"/>
    <x v="90"/>
    <x v="0"/>
    <s v="DYAN.S.LAXTON@USACE.ARMY.MIL                      "/>
    <x v="25"/>
    <x v="0"/>
    <s v="2023-11-14"/>
    <x v="4"/>
    <x v="4"/>
    <x v="0"/>
    <x v="25"/>
    <x v="0"/>
    <x v="8"/>
    <x v="8"/>
    <s v="DYAN LAXTON / DYAN.S.LAXTON@USACE.ARMY.MIL"/>
    <n v="8436.76"/>
    <n v="26997.64"/>
    <n v="37121.760000000002"/>
    <n v="55682.64"/>
    <n v="65806.759999999995"/>
    <n v="84367.64"/>
    <n v="92804.4"/>
    <s v="202"/>
    <n v="0"/>
    <n v="18560.88"/>
    <n v="47245.88"/>
    <n v="74243.520000000004"/>
    <n v="107990.58"/>
    <x v="90"/>
    <s v="   "/>
    <m/>
    <m/>
  </r>
  <r>
    <s v="2023"/>
    <x v="0"/>
    <x v="0"/>
    <x v="8"/>
    <s v="96"/>
    <s v="  "/>
    <x v="9"/>
    <x v="5"/>
    <x v="5"/>
    <s v="E"/>
    <x v="0"/>
    <s v="    "/>
    <x v="87"/>
    <x v="87"/>
    <x v="0"/>
    <s v="DYAN.S.LAXTON@USACE.ARMY.MIL                      "/>
    <x v="25"/>
    <x v="0"/>
    <s v="2023-11-14"/>
    <x v="4"/>
    <x v="4"/>
    <x v="0"/>
    <x v="25"/>
    <x v="0"/>
    <x v="8"/>
    <x v="8"/>
    <s v="DYAN LAXTON / DYAN.S.LAXTON@USACE.ARMY.MIL"/>
    <n v="0"/>
    <n v="0"/>
    <n v="0"/>
    <n v="274.04000000000002"/>
    <n v="274.04000000000002"/>
    <n v="274.04000000000002"/>
    <n v="274.04000000000002"/>
    <s v="202"/>
    <n v="0"/>
    <n v="0"/>
    <n v="0"/>
    <n v="274.04000000000002"/>
    <n v="274.04000000000002"/>
    <x v="87"/>
    <s v="   "/>
    <m/>
    <m/>
  </r>
  <r>
    <s v="2023"/>
    <x v="0"/>
    <x v="0"/>
    <x v="8"/>
    <s v="96"/>
    <s v="  "/>
    <x v="9"/>
    <x v="5"/>
    <x v="5"/>
    <s v="E"/>
    <x v="0"/>
    <s v="    "/>
    <x v="54"/>
    <x v="54"/>
    <x v="0"/>
    <s v="DYAN.S.LAXTON@USACE.ARMY.MIL                      "/>
    <x v="25"/>
    <x v="0"/>
    <s v="2023-11-14"/>
    <x v="4"/>
    <x v="4"/>
    <x v="1"/>
    <x v="25"/>
    <x v="0"/>
    <x v="8"/>
    <x v="8"/>
    <s v="DYAN LAXTON / DYAN.S.LAXTON@USACE.ARMY.MIL"/>
    <n v="8436.76"/>
    <n v="26997.64"/>
    <n v="37121.760000000002"/>
    <n v="55956.68"/>
    <n v="66080.800000000003"/>
    <n v="84641.68"/>
    <n v="93078.44"/>
    <s v="202"/>
    <n v="0"/>
    <n v="18560.88"/>
    <n v="47245.88"/>
    <n v="74517.56"/>
    <n v="108264.62"/>
    <x v="54"/>
    <s v="   "/>
    <m/>
    <m/>
  </r>
  <r>
    <s v="2023"/>
    <x v="0"/>
    <x v="0"/>
    <x v="8"/>
    <s v="96"/>
    <s v="  "/>
    <x v="9"/>
    <x v="5"/>
    <x v="5"/>
    <s v="E"/>
    <x v="0"/>
    <s v="    "/>
    <x v="34"/>
    <x v="34"/>
    <x v="0"/>
    <s v="DYAN.S.LAXTON@USACE.ARMY.MIL                      "/>
    <x v="25"/>
    <x v="0"/>
    <s v="2023-11-14"/>
    <x v="4"/>
    <x v="4"/>
    <x v="1"/>
    <x v="25"/>
    <x v="0"/>
    <x v="8"/>
    <x v="8"/>
    <s v="DYAN LAXTON / DYAN.S.LAXTON@USACE.ARMY.MIL"/>
    <n v="3705573.62"/>
    <n v="3860153.29"/>
    <n v="3860801.48"/>
    <n v="4130579.59"/>
    <n v="4083941.74"/>
    <n v="4675627.0599999996"/>
    <n v="4689853.5199999996"/>
    <s v="202"/>
    <n v="0"/>
    <n v="3785729.85"/>
    <n v="3966231.73"/>
    <n v="4136101.09"/>
    <n v="5203661.33"/>
    <x v="34"/>
    <s v="   "/>
    <m/>
    <m/>
  </r>
  <r>
    <s v="2023"/>
    <x v="0"/>
    <x v="0"/>
    <x v="8"/>
    <s v="96"/>
    <s v="  "/>
    <x v="9"/>
    <x v="5"/>
    <x v="5"/>
    <s v="E"/>
    <x v="0"/>
    <s v="    "/>
    <x v="35"/>
    <x v="35"/>
    <x v="0"/>
    <s v="DYAN.S.LAXTON@USACE.ARMY.MIL                      "/>
    <x v="25"/>
    <x v="0"/>
    <s v="2023-11-14"/>
    <x v="4"/>
    <x v="4"/>
    <x v="1"/>
    <x v="25"/>
    <x v="0"/>
    <x v="8"/>
    <x v="8"/>
    <s v="DYAN LAXTON / DYAN.S.LAXTON@USACE.ARMY.MIL"/>
    <n v="3705573.62"/>
    <n v="3860153.29"/>
    <n v="3860801.48"/>
    <n v="4130579.59"/>
    <n v="4083941.74"/>
    <n v="4675627.0599999996"/>
    <n v="4689853.5199999996"/>
    <s v="202"/>
    <n v="0"/>
    <n v="3785729.85"/>
    <n v="3966231.73"/>
    <n v="4136101.09"/>
    <n v="5203661.33"/>
    <x v="35"/>
    <s v="   "/>
    <m/>
    <m/>
  </r>
  <r>
    <s v="2023"/>
    <x v="0"/>
    <x v="0"/>
    <x v="8"/>
    <s v="96"/>
    <s v="  "/>
    <x v="9"/>
    <x v="5"/>
    <x v="5"/>
    <s v="E"/>
    <x v="0"/>
    <s v="    "/>
    <x v="16"/>
    <x v="16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7946.96"/>
    <n v="7946.96"/>
    <n v="7946.96"/>
    <n v="7946.96"/>
    <n v="7946.96"/>
    <n v="7946.96"/>
    <n v="7946.96"/>
    <s v="202"/>
    <n v="0"/>
    <n v="7946.96"/>
    <n v="7946.96"/>
    <n v="7946.96"/>
    <n v="7946.96"/>
    <x v="16"/>
    <s v="   "/>
    <m/>
    <m/>
  </r>
  <r>
    <s v="2023"/>
    <x v="0"/>
    <x v="0"/>
    <x v="8"/>
    <s v="96"/>
    <s v="  "/>
    <x v="9"/>
    <x v="5"/>
    <x v="5"/>
    <s v="E"/>
    <x v="0"/>
    <s v="    "/>
    <x v="76"/>
    <x v="76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3954232.74"/>
    <n v="3954232.74"/>
    <n v="3954232.74"/>
    <n v="3954232.74"/>
    <n v="3954232.74"/>
    <n v="3954232.74"/>
    <n v="3954232.74"/>
    <s v="202"/>
    <n v="0"/>
    <n v="3954232.74"/>
    <n v="3954232.74"/>
    <n v="3954232.74"/>
    <n v="3954232.74"/>
    <x v="76"/>
    <s v="   "/>
    <m/>
    <m/>
  </r>
  <r>
    <s v="2023"/>
    <x v="0"/>
    <x v="0"/>
    <x v="8"/>
    <s v="96"/>
    <s v="  "/>
    <x v="9"/>
    <x v="5"/>
    <x v="5"/>
    <s v="E"/>
    <x v="0"/>
    <s v="    "/>
    <x v="17"/>
    <x v="17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3962179.7"/>
    <n v="3962179.7"/>
    <n v="3962179.7"/>
    <n v="3962179.7"/>
    <n v="3962179.7"/>
    <n v="3962179.7"/>
    <n v="3962179.7"/>
    <s v="202"/>
    <n v="0"/>
    <n v="3962179.7"/>
    <n v="3962179.7"/>
    <n v="3962179.7"/>
    <n v="3962179.7"/>
    <x v="17"/>
    <s v="   "/>
    <m/>
    <m/>
  </r>
  <r>
    <s v="2023"/>
    <x v="0"/>
    <x v="0"/>
    <x v="8"/>
    <s v="96"/>
    <s v="  "/>
    <x v="9"/>
    <x v="5"/>
    <x v="5"/>
    <s v="E"/>
    <x v="0"/>
    <s v="    "/>
    <x v="18"/>
    <x v="18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3684.2"/>
    <n v="7946.96"/>
    <n v="7946.96"/>
    <n v="7946.96"/>
    <n v="7946.96"/>
    <n v="7946.96"/>
    <n v="7946.96"/>
    <s v="202"/>
    <n v="0"/>
    <n v="7946.96"/>
    <n v="7946.96"/>
    <n v="7946.96"/>
    <n v="7946.96"/>
    <x v="18"/>
    <s v="   "/>
    <m/>
    <m/>
  </r>
  <r>
    <s v="2023"/>
    <x v="0"/>
    <x v="0"/>
    <x v="8"/>
    <s v="96"/>
    <s v="  "/>
    <x v="9"/>
    <x v="5"/>
    <x v="5"/>
    <s v="E"/>
    <x v="0"/>
    <s v="    "/>
    <x v="77"/>
    <x v="77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965101.49"/>
    <n v="959849.31"/>
    <n v="959201.12"/>
    <n v="1012581.87"/>
    <n v="1071428.96"/>
    <n v="530315.93999999994"/>
    <n v="530978.43999999994"/>
    <s v="202"/>
    <n v="0"/>
    <n v="965451.86"/>
    <n v="911173.41"/>
    <n v="1071529.27"/>
    <n v="7046.51"/>
    <x v="77"/>
    <s v="   "/>
    <m/>
    <m/>
  </r>
  <r>
    <s v="2023"/>
    <x v="0"/>
    <x v="0"/>
    <x v="8"/>
    <s v="96"/>
    <s v="  "/>
    <x v="9"/>
    <x v="5"/>
    <x v="5"/>
    <s v="E"/>
    <x v="0"/>
    <s v="    "/>
    <x v="19"/>
    <x v="19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968785.69"/>
    <n v="967796.27"/>
    <n v="967148.08"/>
    <n v="1020528.83"/>
    <n v="1079375.92"/>
    <n v="538262.9"/>
    <n v="538925.4"/>
    <s v="202"/>
    <n v="0"/>
    <n v="973398.82"/>
    <n v="919120.37"/>
    <n v="1079476.23"/>
    <n v="14993.47"/>
    <x v="19"/>
    <s v="   "/>
    <m/>
    <m/>
  </r>
  <r>
    <s v="2023"/>
    <x v="0"/>
    <x v="0"/>
    <x v="8"/>
    <s v="96"/>
    <s v="  "/>
    <x v="9"/>
    <x v="5"/>
    <x v="5"/>
    <s v="E"/>
    <x v="0"/>
    <s v="    "/>
    <x v="20"/>
    <x v="20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1103683.32"/>
    <n v="1103683.32"/>
    <n v="1103683.32"/>
    <n v="1103683.32"/>
    <n v="1103683.32"/>
    <n v="1103683.32"/>
    <n v="1103683.32"/>
    <s v="202"/>
    <n v="0"/>
    <n v="1103683.32"/>
    <n v="1103683.32"/>
    <n v="1103683.32"/>
    <n v="1103683.32"/>
    <x v="20"/>
    <s v="   "/>
    <m/>
    <m/>
  </r>
  <r>
    <s v="2023"/>
    <x v="0"/>
    <x v="0"/>
    <x v="8"/>
    <s v="96"/>
    <s v="  "/>
    <x v="9"/>
    <x v="5"/>
    <x v="5"/>
    <s v="E"/>
    <x v="0"/>
    <s v="    "/>
    <x v="78"/>
    <x v="78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461533.59"/>
    <n v="461533.59"/>
    <n v="461533.59"/>
    <n v="461533.59"/>
    <n v="461533.59"/>
    <n v="461533.59"/>
    <n v="461533.59"/>
    <s v="202"/>
    <n v="0"/>
    <n v="461533.59"/>
    <n v="461533.59"/>
    <n v="461533.59"/>
    <n v="461533.59"/>
    <x v="78"/>
    <s v="   "/>
    <m/>
    <m/>
  </r>
  <r>
    <s v="2023"/>
    <x v="0"/>
    <x v="0"/>
    <x v="8"/>
    <s v="96"/>
    <s v="  "/>
    <x v="9"/>
    <x v="5"/>
    <x v="5"/>
    <s v="E"/>
    <x v="0"/>
    <s v="    "/>
    <x v="21"/>
    <x v="21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1565216.91"/>
    <n v="1565216.91"/>
    <n v="1565216.91"/>
    <n v="1565216.91"/>
    <n v="1565216.91"/>
    <n v="1565216.91"/>
    <n v="1565216.91"/>
    <s v="202"/>
    <n v="0"/>
    <n v="1565216.91"/>
    <n v="1565216.91"/>
    <n v="1565216.91"/>
    <n v="1565216.91"/>
    <x v="21"/>
    <s v="   "/>
    <m/>
    <m/>
  </r>
  <r>
    <s v="2023"/>
    <x v="0"/>
    <x v="0"/>
    <x v="8"/>
    <s v="96"/>
    <s v="  "/>
    <x v="9"/>
    <x v="5"/>
    <x v="5"/>
    <s v="E"/>
    <x v="0"/>
    <s v="    "/>
    <x v="22"/>
    <x v="22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793378.04"/>
    <n v="650131.11"/>
    <n v="650131.11"/>
    <n v="326972.25"/>
    <n v="326972.25"/>
    <n v="276399.95"/>
    <n v="263860.84999999998"/>
    <s v="202"/>
    <n v="0"/>
    <n v="717264.64"/>
    <n v="591041.21"/>
    <n v="276399.95"/>
    <n v="263860.84999999998"/>
    <x v="22"/>
    <s v="   "/>
    <m/>
    <m/>
  </r>
  <r>
    <s v="2023"/>
    <x v="0"/>
    <x v="0"/>
    <x v="8"/>
    <s v="96"/>
    <s v="  "/>
    <x v="9"/>
    <x v="5"/>
    <x v="5"/>
    <s v="E"/>
    <x v="0"/>
    <s v="    "/>
    <x v="79"/>
    <x v="79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59659.26"/>
    <n v="49315.94"/>
    <n v="49315.94"/>
    <n v="49315.94"/>
    <n v="37106.699999999997"/>
    <n v="37106.699999999997"/>
    <n v="34756.839999999997"/>
    <s v="202"/>
    <n v="0"/>
    <n v="51003.3"/>
    <n v="51003.3"/>
    <n v="35419.339999999997"/>
    <n v="44880.959999999999"/>
    <x v="79"/>
    <s v="   "/>
    <m/>
    <m/>
  </r>
  <r>
    <s v="2023"/>
    <x v="0"/>
    <x v="0"/>
    <x v="8"/>
    <s v="96"/>
    <s v="  "/>
    <x v="9"/>
    <x v="5"/>
    <x v="5"/>
    <s v="E"/>
    <x v="0"/>
    <s v="    "/>
    <x v="23"/>
    <x v="23"/>
    <x v="0"/>
    <s v="DYAN.S.LAXTON@USACE.ARMY.MIL                      "/>
    <x v="25"/>
    <x v="0"/>
    <s v="2023-11-14"/>
    <x v="3"/>
    <x v="3"/>
    <x v="0"/>
    <x v="25"/>
    <x v="0"/>
    <x v="8"/>
    <x v="8"/>
    <s v="DYAN LAXTON / DYAN.S.LAXTON@USACE.ARMY.MIL"/>
    <n v="853037.3"/>
    <n v="699447.05"/>
    <n v="699447.05"/>
    <n v="376288.19"/>
    <n v="364078.95"/>
    <n v="313506.65000000002"/>
    <n v="298617.69"/>
    <s v="202"/>
    <n v="0"/>
    <n v="768267.94"/>
    <n v="642044.51"/>
    <n v="311819.28999999998"/>
    <n v="308741.81"/>
    <x v="23"/>
    <s v="   "/>
    <m/>
    <m/>
  </r>
  <r>
    <s v="2023"/>
    <x v="0"/>
    <x v="0"/>
    <x v="8"/>
    <s v="96"/>
    <s v="  "/>
    <x v="9"/>
    <x v="6"/>
    <x v="6"/>
    <s v="U"/>
    <x v="0"/>
    <s v="    "/>
    <x v="0"/>
    <x v="0"/>
    <x v="0"/>
    <s v="DYAN.S.LAXTON@USACE.ARMY.MIL                      "/>
    <x v="26"/>
    <x v="0"/>
    <s v="2023-11-14"/>
    <x v="0"/>
    <x v="0"/>
    <x v="0"/>
    <x v="26"/>
    <x v="0"/>
    <x v="8"/>
    <x v="8"/>
    <s v="DYAN LAXTON / DYAN.S.LAXTON@USACE.ARMY.MIL"/>
    <n v="25084309.640000001"/>
    <n v="25084309.640000001"/>
    <n v="25084309.640000001"/>
    <n v="25084309.640000001"/>
    <n v="25084309.640000001"/>
    <n v="25084309.640000001"/>
    <n v="25084309.640000001"/>
    <s v="202"/>
    <n v="0"/>
    <n v="25084309.640000001"/>
    <n v="25084309.640000001"/>
    <n v="25084309.640000001"/>
    <n v="25084309.640000001"/>
    <x v="0"/>
    <s v="   "/>
    <m/>
    <m/>
  </r>
  <r>
    <s v="2023"/>
    <x v="0"/>
    <x v="0"/>
    <x v="8"/>
    <s v="96"/>
    <s v="  "/>
    <x v="9"/>
    <x v="6"/>
    <x v="6"/>
    <s v="U"/>
    <x v="0"/>
    <s v="    "/>
    <x v="1"/>
    <x v="1"/>
    <x v="0"/>
    <s v="DYAN.S.LAXTON@USACE.ARMY.MIL                      "/>
    <x v="26"/>
    <x v="0"/>
    <s v="2023-11-14"/>
    <x v="0"/>
    <x v="0"/>
    <x v="0"/>
    <x v="26"/>
    <x v="0"/>
    <x v="8"/>
    <x v="8"/>
    <s v="DYAN LAXTON / DYAN.S.LAXTON@USACE.ARMY.MIL"/>
    <n v="33316.199999999997"/>
    <n v="78155.789999999994"/>
    <n v="81783.520000000004"/>
    <n v="163262.68"/>
    <n v="163870.74"/>
    <n v="174501.24"/>
    <n v="174501.24"/>
    <s v="202"/>
    <n v="0"/>
    <n v="55492.35"/>
    <n v="161734.67000000001"/>
    <n v="174498.35"/>
    <n v="174435.49"/>
    <x v="1"/>
    <s v="   "/>
    <m/>
    <m/>
  </r>
  <r>
    <s v="2023"/>
    <x v="0"/>
    <x v="0"/>
    <x v="8"/>
    <s v="96"/>
    <s v="  "/>
    <x v="9"/>
    <x v="6"/>
    <x v="6"/>
    <s v="U"/>
    <x v="0"/>
    <s v="    "/>
    <x v="50"/>
    <x v="50"/>
    <x v="0"/>
    <s v="DYAN.S.LAXTON@USACE.ARMY.MIL                      "/>
    <x v="26"/>
    <x v="0"/>
    <s v="2023-11-14"/>
    <x v="0"/>
    <x v="0"/>
    <x v="0"/>
    <x v="26"/>
    <x v="0"/>
    <x v="8"/>
    <x v="8"/>
    <s v="DYAN LAXTON / DYAN.S.LAXTON@USACE.ARMY.MIL"/>
    <n v="0"/>
    <n v="418.74"/>
    <n v="418.74"/>
    <n v="418.74"/>
    <n v="418.74"/>
    <n v="418.74"/>
    <n v="418.74"/>
    <s v="202"/>
    <n v="0"/>
    <n v="418.74"/>
    <n v="418.74"/>
    <n v="418.74"/>
    <n v="418.74"/>
    <x v="50"/>
    <s v="   "/>
    <m/>
    <m/>
  </r>
  <r>
    <s v="2023"/>
    <x v="0"/>
    <x v="0"/>
    <x v="8"/>
    <s v="96"/>
    <s v="  "/>
    <x v="9"/>
    <x v="6"/>
    <x v="6"/>
    <s v="U"/>
    <x v="0"/>
    <s v="    "/>
    <x v="2"/>
    <x v="2"/>
    <x v="0"/>
    <s v="DANIELLE.Y.PETERSONGREGANTI@USACE.ARMY.MIL        "/>
    <x v="26"/>
    <x v="0"/>
    <s v="2023-11-14"/>
    <x v="0"/>
    <x v="0"/>
    <x v="0"/>
    <x v="26"/>
    <x v="0"/>
    <x v="8"/>
    <x v="8"/>
    <s v="DANIELLE PETERSON GREGANTI / DANIELLE.Y.PETERSONGREGANTI@USACE.ARMY.MIL"/>
    <n v="0"/>
    <n v="0"/>
    <n v="0"/>
    <n v="102905.53"/>
    <n v="102297.47"/>
    <n v="91666.97"/>
    <n v="91666.97"/>
    <s v="202"/>
    <n v="0"/>
    <n v="0"/>
    <n v="104433.54"/>
    <n v="91669.86"/>
    <n v="0"/>
    <x v="2"/>
    <s v="   "/>
    <m/>
    <m/>
  </r>
  <r>
    <s v="2023"/>
    <x v="0"/>
    <x v="0"/>
    <x v="8"/>
    <s v="96"/>
    <s v="  "/>
    <x v="9"/>
    <x v="6"/>
    <x v="6"/>
    <s v="U"/>
    <x v="0"/>
    <s v="    "/>
    <x v="3"/>
    <x v="3"/>
    <x v="0"/>
    <s v="DYAN.S.LAXTON@USACE.ARMY.MIL                      "/>
    <x v="26"/>
    <x v="0"/>
    <s v="2023-11-14"/>
    <x v="0"/>
    <x v="0"/>
    <x v="1"/>
    <x v="26"/>
    <x v="0"/>
    <x v="8"/>
    <x v="8"/>
    <s v="DYAN LAXTON / DYAN.S.LAXTON@USACE.ARMY.MIL"/>
    <n v="25117625.84"/>
    <n v="25162884.170000002"/>
    <n v="25166511.899999999"/>
    <n v="25350896.59"/>
    <n v="25350896.59"/>
    <n v="25350896.59"/>
    <n v="25350896.59"/>
    <s v="202"/>
    <n v="0"/>
    <n v="25140220.73"/>
    <n v="25350896.59"/>
    <n v="25350896.59"/>
    <n v="25259163.870000001"/>
    <x v="3"/>
    <s v="   "/>
    <m/>
    <m/>
  </r>
  <r>
    <s v="2023"/>
    <x v="0"/>
    <x v="0"/>
    <x v="8"/>
    <s v="96"/>
    <s v="  "/>
    <x v="9"/>
    <x v="6"/>
    <x v="6"/>
    <s v="U"/>
    <x v="0"/>
    <s v="    "/>
    <x v="62"/>
    <x v="62"/>
    <x v="0"/>
    <s v="DYAN.S.LAXTON@USACE.ARMY.MIL                      "/>
    <x v="26"/>
    <x v="0"/>
    <s v="2023-11-14"/>
    <x v="0"/>
    <x v="0"/>
    <x v="0"/>
    <x v="26"/>
    <x v="0"/>
    <x v="8"/>
    <x v="8"/>
    <s v="DYAN LAXTON / DYAN.S.LAXTON@USACE.ARMY.MIL"/>
    <n v="1744113.15"/>
    <n v="2226226.91"/>
    <n v="2570703.23"/>
    <n v="3569585.79"/>
    <n v="4224678.03"/>
    <n v="5260719.08"/>
    <n v="5848219.4500000002"/>
    <s v="202"/>
    <n v="0"/>
    <n v="2068089.5"/>
    <n v="2993828.61"/>
    <n v="4831025.43"/>
    <n v="4971246.97"/>
    <x v="62"/>
    <s v="   "/>
    <m/>
    <m/>
  </r>
  <r>
    <s v="2023"/>
    <x v="0"/>
    <x v="0"/>
    <x v="8"/>
    <s v="96"/>
    <s v="  "/>
    <x v="9"/>
    <x v="6"/>
    <x v="6"/>
    <s v="U"/>
    <x v="0"/>
    <s v="    "/>
    <x v="63"/>
    <x v="63"/>
    <x v="0"/>
    <s v="DYAN.S.LAXTON@USACE.ARMY.MIL                      "/>
    <x v="26"/>
    <x v="0"/>
    <s v="2023-11-14"/>
    <x v="0"/>
    <x v="0"/>
    <x v="0"/>
    <x v="26"/>
    <x v="0"/>
    <x v="8"/>
    <x v="8"/>
    <s v="DYAN LAXTON / DYAN.S.LAXTON@USACE.ARMY.MIL"/>
    <n v="0"/>
    <n v="0"/>
    <n v="0"/>
    <n v="0"/>
    <n v="9188.3700000000008"/>
    <n v="108213.08"/>
    <n v="107750.8"/>
    <s v="202"/>
    <n v="0"/>
    <n v="0"/>
    <n v="0"/>
    <n v="116436.37"/>
    <n v="61478.75"/>
    <x v="63"/>
    <s v="   "/>
    <m/>
    <m/>
  </r>
  <r>
    <s v="2023"/>
    <x v="0"/>
    <x v="0"/>
    <x v="8"/>
    <s v="96"/>
    <s v="  "/>
    <x v="9"/>
    <x v="6"/>
    <x v="6"/>
    <s v="U"/>
    <x v="0"/>
    <s v="    "/>
    <x v="64"/>
    <x v="64"/>
    <x v="0"/>
    <s v="DANIELLE.Y.PETERSONGREGANTI@USACE.ARMY.MIL        "/>
    <x v="26"/>
    <x v="0"/>
    <s v="2023-11-14"/>
    <x v="0"/>
    <x v="0"/>
    <x v="0"/>
    <x v="26"/>
    <x v="0"/>
    <x v="8"/>
    <x v="8"/>
    <s v="DANIELLE PETERSON GREGANTI / DANIELLE.Y.PETERSONGREGANTI@USACE.ARMY.MIL"/>
    <n v="10175886.85"/>
    <n v="9693773.0899999999"/>
    <n v="7281207.7699999996"/>
    <n v="6282325.21"/>
    <n v="5618044.5999999996"/>
    <n v="4482978.84"/>
    <n v="3895940.75"/>
    <s v="202"/>
    <n v="0"/>
    <n v="9851910.5"/>
    <n v="6858082.3899999997"/>
    <n v="4904449.2"/>
    <n v="0"/>
    <x v="64"/>
    <s v="   "/>
    <m/>
    <m/>
  </r>
  <r>
    <s v="2023"/>
    <x v="0"/>
    <x v="0"/>
    <x v="8"/>
    <s v="96"/>
    <s v="  "/>
    <x v="9"/>
    <x v="6"/>
    <x v="6"/>
    <s v="U"/>
    <x v="0"/>
    <s v="    "/>
    <x v="65"/>
    <x v="65"/>
    <x v="0"/>
    <s v="DYAN.S.LAXTON@USACE.ARMY.MIL                      "/>
    <x v="26"/>
    <x v="0"/>
    <s v="2023-11-14"/>
    <x v="0"/>
    <x v="0"/>
    <x v="1"/>
    <x v="26"/>
    <x v="0"/>
    <x v="8"/>
    <x v="8"/>
    <s v="DYAN LAXTON / DYAN.S.LAXTON@USACE.ARMY.MIL"/>
    <n v="11920000"/>
    <n v="11920000"/>
    <n v="9851911"/>
    <n v="9851911"/>
    <n v="9851911"/>
    <n v="9851911"/>
    <n v="9851911"/>
    <s v="202"/>
    <n v="0"/>
    <n v="11920000"/>
    <n v="9851911"/>
    <n v="9851911"/>
    <n v="5032725.72"/>
    <x v="65"/>
    <s v="   "/>
    <m/>
    <m/>
  </r>
  <r>
    <s v="2023"/>
    <x v="0"/>
    <x v="0"/>
    <x v="8"/>
    <s v="96"/>
    <s v="  "/>
    <x v="9"/>
    <x v="6"/>
    <x v="6"/>
    <s v="U"/>
    <x v="0"/>
    <s v="    "/>
    <x v="38"/>
    <x v="38"/>
    <x v="0"/>
    <s v="DYAN.S.LAXTON@USACE.ARMY.MIL                      "/>
    <x v="26"/>
    <x v="0"/>
    <s v="2023-11-14"/>
    <x v="0"/>
    <x v="0"/>
    <x v="1"/>
    <x v="26"/>
    <x v="0"/>
    <x v="8"/>
    <x v="8"/>
    <s v="DYAN LAXTON / DYAN.S.LAXTON@USACE.ARMY.MIL"/>
    <n v="11920000"/>
    <n v="11920000"/>
    <n v="9851911"/>
    <n v="9851911"/>
    <n v="9851911"/>
    <n v="9851911"/>
    <n v="9851911"/>
    <s v="202"/>
    <n v="0"/>
    <n v="11920000"/>
    <n v="9851911"/>
    <n v="9851911"/>
    <n v="5032725.72"/>
    <x v="38"/>
    <s v="   "/>
    <m/>
    <m/>
  </r>
  <r>
    <s v="2023"/>
    <x v="0"/>
    <x v="0"/>
    <x v="8"/>
    <s v="96"/>
    <s v="  "/>
    <x v="9"/>
    <x v="6"/>
    <x v="6"/>
    <s v="U"/>
    <x v="0"/>
    <s v="    "/>
    <x v="4"/>
    <x v="4"/>
    <x v="0"/>
    <s v="DYAN.S.LAXTON@USACE.ARMY.MIL                      "/>
    <x v="26"/>
    <x v="0"/>
    <s v="2023-11-14"/>
    <x v="0"/>
    <x v="0"/>
    <x v="1"/>
    <x v="26"/>
    <x v="0"/>
    <x v="8"/>
    <x v="8"/>
    <s v="DYAN LAXTON / DYAN.S.LAXTON@USACE.ARMY.MIL"/>
    <n v="37037625.840000004"/>
    <n v="37082884.170000002"/>
    <n v="35018422.899999999"/>
    <n v="35202807.590000004"/>
    <n v="35202807.590000004"/>
    <n v="35202807.590000004"/>
    <n v="35202807.590000004"/>
    <s v="202"/>
    <n v="0"/>
    <n v="37060220.729999997"/>
    <n v="35202807.590000004"/>
    <n v="35202807.590000004"/>
    <n v="30291889.59"/>
    <x v="4"/>
    <s v="   "/>
    <m/>
    <m/>
  </r>
  <r>
    <s v="2023"/>
    <x v="0"/>
    <x v="0"/>
    <x v="8"/>
    <s v="96"/>
    <s v="  "/>
    <x v="9"/>
    <x v="6"/>
    <x v="6"/>
    <s v="U"/>
    <x v="0"/>
    <s v="    "/>
    <x v="39"/>
    <x v="39"/>
    <x v="0"/>
    <s v="DYAN.S.LAXTON@USACE.ARMY.MIL                      "/>
    <x v="26"/>
    <x v="0"/>
    <s v="2023-11-14"/>
    <x v="1"/>
    <x v="1"/>
    <x v="0"/>
    <x v="26"/>
    <x v="0"/>
    <x v="8"/>
    <x v="8"/>
    <s v="DYAN LAXTON / DYAN.S.LAXTON@USACE.ARMY.MIL"/>
    <n v="10851975.060000001"/>
    <n v="13543898.609999999"/>
    <n v="14096856.23"/>
    <n v="15501799.59"/>
    <n v="15652123"/>
    <n v="15824982.800000001"/>
    <n v="15925370.640000001"/>
    <s v="202"/>
    <n v="0"/>
    <n v="11659548.609999999"/>
    <n v="14621663.289999999"/>
    <n v="15787610.68"/>
    <n v="15997899.32"/>
    <x v="39"/>
    <s v="   "/>
    <m/>
    <m/>
  </r>
  <r>
    <s v="2023"/>
    <x v="0"/>
    <x v="0"/>
    <x v="8"/>
    <s v="96"/>
    <s v="  "/>
    <x v="9"/>
    <x v="6"/>
    <x v="6"/>
    <s v="U"/>
    <x v="0"/>
    <s v="    "/>
    <x v="40"/>
    <x v="40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10851975.060000001"/>
    <n v="13543898.609999999"/>
    <n v="14096856.23"/>
    <n v="15501799.59"/>
    <n v="15652123"/>
    <n v="15824982.800000001"/>
    <n v="15925370.640000001"/>
    <s v="202"/>
    <n v="0"/>
    <n v="11659548.609999999"/>
    <n v="14621663.289999999"/>
    <n v="15787610.68"/>
    <n v="15997899.32"/>
    <x v="40"/>
    <s v="   "/>
    <m/>
    <m/>
  </r>
  <r>
    <s v="2023"/>
    <x v="0"/>
    <x v="0"/>
    <x v="8"/>
    <s v="96"/>
    <s v="  "/>
    <x v="9"/>
    <x v="6"/>
    <x v="6"/>
    <s v="U"/>
    <x v="0"/>
    <s v="    "/>
    <x v="66"/>
    <x v="66"/>
    <x v="0"/>
    <s v="DYAN.S.LAXTON@USACE.ARMY.MIL                      "/>
    <x v="26"/>
    <x v="0"/>
    <s v="2023-11-14"/>
    <x v="1"/>
    <x v="1"/>
    <x v="0"/>
    <x v="26"/>
    <x v="0"/>
    <x v="8"/>
    <x v="8"/>
    <s v="DYAN LAXTON / DYAN.S.LAXTON@USACE.ARMY.MIL"/>
    <n v="1277092.8"/>
    <n v="2785688.76"/>
    <n v="3515684.64"/>
    <n v="5057088.8600000003"/>
    <n v="5695275.5899999999"/>
    <n v="6873187.8200000003"/>
    <n v="7351924.0800000001"/>
    <s v="202"/>
    <n v="0"/>
    <n v="2110757.11"/>
    <n v="4253762.3899999997"/>
    <n v="6242660.8099999996"/>
    <n v="8795485.6300000008"/>
    <x v="66"/>
    <s v="   "/>
    <m/>
    <m/>
  </r>
  <r>
    <s v="2023"/>
    <x v="0"/>
    <x v="0"/>
    <x v="8"/>
    <s v="96"/>
    <s v="  "/>
    <x v="9"/>
    <x v="6"/>
    <x v="6"/>
    <s v="U"/>
    <x v="0"/>
    <s v="    "/>
    <x v="67"/>
    <x v="67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1277092.8"/>
    <n v="2785688.76"/>
    <n v="3515684.64"/>
    <n v="5057088.8600000003"/>
    <n v="5695275.5899999999"/>
    <n v="6873187.8200000003"/>
    <n v="7351924.0800000001"/>
    <s v="202"/>
    <n v="0"/>
    <n v="2110757.11"/>
    <n v="4253762.3899999997"/>
    <n v="6242660.8099999996"/>
    <n v="8795485.6300000008"/>
    <x v="67"/>
    <s v="   "/>
    <m/>
    <m/>
  </r>
  <r>
    <s v="2023"/>
    <x v="0"/>
    <x v="0"/>
    <x v="8"/>
    <s v="96"/>
    <s v="  "/>
    <x v="9"/>
    <x v="6"/>
    <x v="6"/>
    <s v="U"/>
    <x v="0"/>
    <s v="    "/>
    <x v="41"/>
    <x v="41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12129067.859999999"/>
    <n v="16329587.369999999"/>
    <n v="17612540.870000001"/>
    <n v="20558888.449999999"/>
    <n v="21347398.59"/>
    <n v="22698170.620000001"/>
    <n v="23277294.719999999"/>
    <s v="202"/>
    <n v="0"/>
    <n v="13770305.720000001"/>
    <n v="18875425.68"/>
    <n v="22030271.489999998"/>
    <n v="24793384.949999999"/>
    <x v="41"/>
    <s v="   "/>
    <m/>
    <m/>
  </r>
  <r>
    <s v="2023"/>
    <x v="0"/>
    <x v="0"/>
    <x v="8"/>
    <s v="96"/>
    <s v="  "/>
    <x v="9"/>
    <x v="6"/>
    <x v="6"/>
    <s v="U"/>
    <x v="0"/>
    <s v="    "/>
    <x v="42"/>
    <x v="42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12129067.859999999"/>
    <n v="16329587.369999999"/>
    <n v="17612540.870000001"/>
    <n v="20558888.449999999"/>
    <n v="21347398.59"/>
    <n v="22698170.620000001"/>
    <n v="23277294.719999999"/>
    <s v="202"/>
    <n v="0"/>
    <n v="13770305.720000001"/>
    <n v="18875425.68"/>
    <n v="22030271.489999998"/>
    <n v="24793384.949999999"/>
    <x v="42"/>
    <s v="   "/>
    <m/>
    <m/>
  </r>
  <r>
    <s v="2023"/>
    <x v="0"/>
    <x v="0"/>
    <x v="8"/>
    <s v="96"/>
    <s v="  "/>
    <x v="9"/>
    <x v="6"/>
    <x v="6"/>
    <s v="U"/>
    <x v="0"/>
    <s v="    "/>
    <x v="5"/>
    <x v="5"/>
    <x v="0"/>
    <s v="DYAN.S.LAXTON@USACE.ARMY.MIL                      "/>
    <x v="26"/>
    <x v="0"/>
    <s v="2023-11-14"/>
    <x v="1"/>
    <x v="1"/>
    <x v="0"/>
    <x v="26"/>
    <x v="0"/>
    <x v="8"/>
    <x v="8"/>
    <s v="DYAN LAXTON / DYAN.S.LAXTON@USACE.ARMY.MIL"/>
    <n v="14732671.130000001"/>
    <n v="11059523.710000001"/>
    <n v="10124674.26"/>
    <n v="8258688.4000000004"/>
    <n v="8135066.9299999997"/>
    <n v="7929991.1600000001"/>
    <n v="7937905.1500000004"/>
    <s v="202"/>
    <n v="0"/>
    <n v="13438004.51"/>
    <n v="9364865.9800000004"/>
    <n v="8176417.04"/>
    <n v="5498504.6399999997"/>
    <x v="5"/>
    <s v="   "/>
    <m/>
    <m/>
  </r>
  <r>
    <s v="2023"/>
    <x v="0"/>
    <x v="0"/>
    <x v="8"/>
    <s v="96"/>
    <s v="  "/>
    <x v="9"/>
    <x v="6"/>
    <x v="6"/>
    <s v="U"/>
    <x v="0"/>
    <s v="    "/>
    <x v="6"/>
    <x v="6"/>
    <x v="0"/>
    <s v="DANIELLE.Y.PETERSONGREGANTI@USACE.ARMY.MIL        "/>
    <x v="26"/>
    <x v="0"/>
    <s v="2023-11-14"/>
    <x v="1"/>
    <x v="1"/>
    <x v="0"/>
    <x v="26"/>
    <x v="0"/>
    <x v="8"/>
    <x v="8"/>
    <s v="DANIELLE PETERSON GREGANTI / DANIELLE.Y.PETERSONGREGANTI@USACE.ARMY.MIL"/>
    <n v="10175886.85"/>
    <n v="9693773.0899999999"/>
    <n v="7281207.7699999996"/>
    <n v="6385230.7400000002"/>
    <n v="5720342.0700000003"/>
    <n v="4574645.8099999996"/>
    <n v="3987607.72"/>
    <s v="202"/>
    <n v="0"/>
    <n v="9851910.5"/>
    <n v="6962515.9299999997"/>
    <n v="4996119.0599999996"/>
    <n v="0"/>
    <x v="6"/>
    <s v="   "/>
    <m/>
    <m/>
  </r>
  <r>
    <s v="2023"/>
    <x v="0"/>
    <x v="0"/>
    <x v="8"/>
    <s v="96"/>
    <s v="  "/>
    <x v="9"/>
    <x v="6"/>
    <x v="6"/>
    <s v="U"/>
    <x v="0"/>
    <s v="    "/>
    <x v="7"/>
    <x v="7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24908557.98"/>
    <n v="20753296.800000001"/>
    <n v="17405882.030000001"/>
    <n v="14643919.140000001"/>
    <n v="13855409"/>
    <n v="12504636.970000001"/>
    <n v="11925512.869999999"/>
    <s v="202"/>
    <n v="0"/>
    <n v="23289915.010000002"/>
    <n v="16327381.91"/>
    <n v="13172536.1"/>
    <n v="5498504.6399999997"/>
    <x v="7"/>
    <s v="   "/>
    <m/>
    <m/>
  </r>
  <r>
    <s v="2023"/>
    <x v="0"/>
    <x v="0"/>
    <x v="8"/>
    <s v="96"/>
    <s v="  "/>
    <x v="9"/>
    <x v="6"/>
    <x v="6"/>
    <s v="U"/>
    <x v="0"/>
    <s v="    "/>
    <x v="8"/>
    <x v="8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24908557.98"/>
    <n v="20753296.800000001"/>
    <n v="17405882.030000001"/>
    <n v="14643919.140000001"/>
    <n v="13855409"/>
    <n v="12504636.970000001"/>
    <n v="11925512.869999999"/>
    <s v="202"/>
    <n v="0"/>
    <n v="23289915.010000002"/>
    <n v="16327381.91"/>
    <n v="13172536.1"/>
    <n v="5498504.6399999997"/>
    <x v="8"/>
    <s v="   "/>
    <m/>
    <m/>
  </r>
  <r>
    <s v="2023"/>
    <x v="0"/>
    <x v="0"/>
    <x v="8"/>
    <s v="96"/>
    <s v="  "/>
    <x v="9"/>
    <x v="6"/>
    <x v="6"/>
    <s v="U"/>
    <x v="0"/>
    <s v="    "/>
    <x v="9"/>
    <x v="9"/>
    <x v="0"/>
    <s v="DYAN.S.LAXTON@USACE.ARMY.MIL                      "/>
    <x v="26"/>
    <x v="0"/>
    <s v="2023-11-14"/>
    <x v="1"/>
    <x v="1"/>
    <x v="1"/>
    <x v="26"/>
    <x v="0"/>
    <x v="8"/>
    <x v="8"/>
    <s v="DYAN LAXTON / DYAN.S.LAXTON@USACE.ARMY.MIL"/>
    <n v="37037625.840000004"/>
    <n v="37082884.170000002"/>
    <n v="35018422.899999999"/>
    <n v="35202807.590000004"/>
    <n v="35202807.590000004"/>
    <n v="35202807.590000004"/>
    <n v="35202807.590000004"/>
    <s v="202"/>
    <n v="0"/>
    <n v="37060220.729999997"/>
    <n v="35202807.590000004"/>
    <n v="35202807.590000004"/>
    <n v="30291889.59"/>
    <x v="9"/>
    <s v="   "/>
    <m/>
    <m/>
  </r>
  <r>
    <s v="2023"/>
    <x v="0"/>
    <x v="0"/>
    <x v="8"/>
    <s v="96"/>
    <s v="  "/>
    <x v="9"/>
    <x v="6"/>
    <x v="6"/>
    <s v="U"/>
    <x v="0"/>
    <s v="    "/>
    <x v="10"/>
    <x v="10"/>
    <x v="0"/>
    <s v="DYAN.S.LAXTON@USACE.ARMY.MIL                      "/>
    <x v="26"/>
    <x v="0"/>
    <s v="2023-11-14"/>
    <x v="1"/>
    <x v="1"/>
    <x v="0"/>
    <x v="26"/>
    <x v="0"/>
    <x v="8"/>
    <x v="8"/>
    <s v="DYAN LAXTON / DYAN.S.LAXTON@USACE.ARMY.MIL"/>
    <n v="14732671.130000001"/>
    <n v="11059523.710000001"/>
    <n v="10124674.26"/>
    <n v="8258688.4000000004"/>
    <n v="8135066.9299999997"/>
    <n v="7929991.1600000001"/>
    <n v="7937905.1500000004"/>
    <s v="202"/>
    <n v="0"/>
    <n v="13438004.51"/>
    <n v="9364865.9800000004"/>
    <n v="8176417.04"/>
    <n v="5498504.6399999997"/>
    <x v="10"/>
    <s v="   "/>
    <m/>
    <m/>
  </r>
  <r>
    <s v="2023"/>
    <x v="0"/>
    <x v="0"/>
    <x v="8"/>
    <s v="96"/>
    <s v="  "/>
    <x v="9"/>
    <x v="6"/>
    <x v="6"/>
    <s v="U"/>
    <x v="0"/>
    <s v="    "/>
    <x v="11"/>
    <x v="11"/>
    <x v="0"/>
    <s v="DYAN.S.LAXTON@USACE.ARMY.MIL                      "/>
    <x v="26"/>
    <x v="0"/>
    <s v="2023-11-14"/>
    <x v="2"/>
    <x v="2"/>
    <x v="0"/>
    <x v="26"/>
    <x v="0"/>
    <x v="8"/>
    <x v="8"/>
    <s v="DYAN LAXTON / DYAN.S.LAXTON@USACE.ARMY.MIL"/>
    <n v="2948330.15"/>
    <n v="2948330.15"/>
    <n v="2948330.15"/>
    <n v="2948330.15"/>
    <n v="2948330.15"/>
    <n v="2948330.15"/>
    <n v="2948330.15"/>
    <s v="202"/>
    <n v="0"/>
    <n v="2948330.15"/>
    <n v="2948330.15"/>
    <n v="2948330.15"/>
    <n v="2948330.15"/>
    <x v="11"/>
    <s v="   "/>
    <m/>
    <m/>
  </r>
  <r>
    <s v="2023"/>
    <x v="0"/>
    <x v="0"/>
    <x v="8"/>
    <s v="96"/>
    <s v="  "/>
    <x v="9"/>
    <x v="6"/>
    <x v="6"/>
    <s v="U"/>
    <x v="0"/>
    <s v="    "/>
    <x v="44"/>
    <x v="44"/>
    <x v="0"/>
    <s v="DYAN.S.LAXTON@USACE.ARMY.MIL                      "/>
    <x v="26"/>
    <x v="0"/>
    <s v="2023-11-14"/>
    <x v="2"/>
    <x v="2"/>
    <x v="0"/>
    <x v="26"/>
    <x v="0"/>
    <x v="8"/>
    <x v="8"/>
    <s v="DYAN LAXTON / DYAN.S.LAXTON@USACE.ARMY.MIL"/>
    <n v="12129067.859999999"/>
    <n v="16329587.369999999"/>
    <n v="17612540.870000001"/>
    <n v="20558888.449999999"/>
    <n v="21347398.59"/>
    <n v="22698170.620000001"/>
    <n v="23277294.719999999"/>
    <s v="202"/>
    <n v="0"/>
    <n v="13770305.720000001"/>
    <n v="18875425.68"/>
    <n v="22030271.489999998"/>
    <n v="24793384.949999999"/>
    <x v="44"/>
    <s v="   "/>
    <m/>
    <m/>
  </r>
  <r>
    <s v="2023"/>
    <x v="0"/>
    <x v="0"/>
    <x v="8"/>
    <s v="96"/>
    <s v="  "/>
    <x v="9"/>
    <x v="6"/>
    <x v="6"/>
    <s v="U"/>
    <x v="0"/>
    <s v="    "/>
    <x v="31"/>
    <x v="31"/>
    <x v="0"/>
    <s v="DYAN.S.LAXTON@USACE.ARMY.MIL                      "/>
    <x v="26"/>
    <x v="0"/>
    <s v="2023-11-14"/>
    <x v="2"/>
    <x v="2"/>
    <x v="1"/>
    <x v="26"/>
    <x v="0"/>
    <x v="8"/>
    <x v="8"/>
    <s v="DYAN LAXTON / DYAN.S.LAXTON@USACE.ARMY.MIL"/>
    <n v="-12330678.83"/>
    <n v="-17351071.199999999"/>
    <n v="-18939488.66"/>
    <n v="-21761870.579999998"/>
    <n v="-22834965.68"/>
    <n v="-24858004.199999999"/>
    <n v="-25462463.010000002"/>
    <s v="202"/>
    <n v="0"/>
    <n v="-14153595.380000001"/>
    <n v="-20466867.079999998"/>
    <n v="-23689252.510000002"/>
    <n v="-27297559.219999999"/>
    <x v="31"/>
    <s v="   "/>
    <m/>
    <m/>
  </r>
  <r>
    <s v="2023"/>
    <x v="0"/>
    <x v="0"/>
    <x v="8"/>
    <s v="96"/>
    <s v="  "/>
    <x v="9"/>
    <x v="6"/>
    <x v="6"/>
    <s v="U"/>
    <x v="0"/>
    <s v="    "/>
    <x v="12"/>
    <x v="12"/>
    <x v="0"/>
    <s v="DYAN.S.LAXTON@USACE.ARMY.MIL                      "/>
    <x v="26"/>
    <x v="0"/>
    <s v="2023-11-14"/>
    <x v="2"/>
    <x v="2"/>
    <x v="0"/>
    <x v="26"/>
    <x v="0"/>
    <x v="8"/>
    <x v="8"/>
    <s v="DYAN LAXTON / DYAN.S.LAXTON@USACE.ARMY.MIL"/>
    <n v="-33316.199999999997"/>
    <n v="-78155.789999999994"/>
    <n v="-81783.520000000004"/>
    <n v="-163262.68"/>
    <n v="-163870.74"/>
    <n v="-174501.24"/>
    <n v="-174501.24"/>
    <s v="202"/>
    <n v="0"/>
    <n v="-55492.35"/>
    <n v="-161734.67000000001"/>
    <n v="-174498.35"/>
    <n v="-174435.49"/>
    <x v="12"/>
    <s v="   "/>
    <m/>
    <m/>
  </r>
  <r>
    <s v="2023"/>
    <x v="0"/>
    <x v="0"/>
    <x v="8"/>
    <s v="96"/>
    <s v="  "/>
    <x v="9"/>
    <x v="6"/>
    <x v="6"/>
    <s v="U"/>
    <x v="0"/>
    <s v="    "/>
    <x v="13"/>
    <x v="13"/>
    <x v="0"/>
    <s v="DYAN.S.LAXTON@USACE.ARMY.MIL                      "/>
    <x v="26"/>
    <x v="0"/>
    <s v="2023-11-14"/>
    <x v="2"/>
    <x v="2"/>
    <x v="0"/>
    <x v="26"/>
    <x v="0"/>
    <x v="8"/>
    <x v="8"/>
    <s v="DYAN LAXTON / DYAN.S.LAXTON@USACE.ARMY.MIL"/>
    <n v="2713402.98"/>
    <n v="1848690.53"/>
    <n v="1539598.84"/>
    <n v="1582085.34"/>
    <n v="1296892.32"/>
    <n v="613995.32999999996"/>
    <n v="588660.62"/>
    <s v="202"/>
    <n v="0"/>
    <n v="2509548.14"/>
    <n v="1195154.08"/>
    <n v="1114850.78"/>
    <n v="269720.39"/>
    <x v="13"/>
    <s v="   "/>
    <m/>
    <m/>
  </r>
  <r>
    <s v="2023"/>
    <x v="0"/>
    <x v="0"/>
    <x v="8"/>
    <s v="96"/>
    <s v="  "/>
    <x v="9"/>
    <x v="6"/>
    <x v="6"/>
    <s v="U"/>
    <x v="0"/>
    <s v="    "/>
    <x v="69"/>
    <x v="69"/>
    <x v="0"/>
    <s v="DYAN.S.LAXTON@USACE.ARMY.MIL                      "/>
    <x v="26"/>
    <x v="0"/>
    <s v="2023-11-14"/>
    <x v="2"/>
    <x v="2"/>
    <x v="0"/>
    <x v="26"/>
    <x v="0"/>
    <x v="8"/>
    <x v="8"/>
    <s v="DYAN LAXTON / DYAN.S.LAXTON@USACE.ARMY.MIL"/>
    <n v="0"/>
    <n v="0"/>
    <n v="0"/>
    <n v="0"/>
    <n v="-9188.3700000000008"/>
    <n v="-108213.08"/>
    <n v="-107750.8"/>
    <s v="202"/>
    <n v="0"/>
    <n v="0"/>
    <n v="0"/>
    <n v="-116436.37"/>
    <n v="-61478.75"/>
    <x v="69"/>
    <s v="   "/>
    <m/>
    <m/>
  </r>
  <r>
    <s v="2023"/>
    <x v="0"/>
    <x v="0"/>
    <x v="8"/>
    <s v="96"/>
    <s v="  "/>
    <x v="9"/>
    <x v="6"/>
    <x v="6"/>
    <s v="U"/>
    <x v="0"/>
    <s v="    "/>
    <x v="71"/>
    <x v="71"/>
    <x v="0"/>
    <s v="DYAN.S.LAXTON@USACE.ARMY.MIL                      "/>
    <x v="26"/>
    <x v="0"/>
    <s v="2023-11-14"/>
    <x v="2"/>
    <x v="2"/>
    <x v="0"/>
    <x v="26"/>
    <x v="0"/>
    <x v="8"/>
    <x v="8"/>
    <s v="DYAN LAXTON / DYAN.S.LAXTON@USACE.ARMY.MIL"/>
    <n v="0"/>
    <n v="0"/>
    <n v="0"/>
    <n v="0"/>
    <n v="-9188.3700000000008"/>
    <n v="-108213.08"/>
    <n v="-107750.8"/>
    <s v="202"/>
    <n v="0"/>
    <n v="0"/>
    <n v="0"/>
    <n v="-116436.37"/>
    <n v="-61478.75"/>
    <x v="71"/>
    <s v="   "/>
    <m/>
    <m/>
  </r>
  <r>
    <s v="2023"/>
    <x v="0"/>
    <x v="0"/>
    <x v="8"/>
    <s v="96"/>
    <s v="  "/>
    <x v="9"/>
    <x v="6"/>
    <x v="6"/>
    <s v="U"/>
    <x v="0"/>
    <s v="    "/>
    <x v="14"/>
    <x v="14"/>
    <x v="0"/>
    <s v="DYAN.S.LAXTON@USACE.ARMY.MIL                      "/>
    <x v="26"/>
    <x v="0"/>
    <s v="2023-11-14"/>
    <x v="2"/>
    <x v="2"/>
    <x v="1"/>
    <x v="26"/>
    <x v="0"/>
    <x v="8"/>
    <x v="8"/>
    <s v="DYAN LAXTON / DYAN.S.LAXTON@USACE.ARMY.MIL"/>
    <n v="2948330.15"/>
    <n v="2948330.15"/>
    <n v="2948330.15"/>
    <n v="2948330.15"/>
    <n v="2948330.15"/>
    <n v="2948330.15"/>
    <n v="2948330.15"/>
    <s v="202"/>
    <n v="0"/>
    <n v="2948330.15"/>
    <n v="2948330.15"/>
    <n v="2948330.15"/>
    <n v="2948330.15"/>
    <x v="14"/>
    <s v="   "/>
    <m/>
    <m/>
  </r>
  <r>
    <s v="2023"/>
    <x v="0"/>
    <x v="0"/>
    <x v="8"/>
    <s v="96"/>
    <s v="  "/>
    <x v="9"/>
    <x v="6"/>
    <x v="6"/>
    <s v="U"/>
    <x v="0"/>
    <s v="    "/>
    <x v="15"/>
    <x v="15"/>
    <x v="0"/>
    <s v="DYAN.S.LAXTON@USACE.ARMY.MIL                      "/>
    <x v="26"/>
    <x v="0"/>
    <s v="2023-11-14"/>
    <x v="2"/>
    <x v="2"/>
    <x v="1"/>
    <x v="26"/>
    <x v="0"/>
    <x v="8"/>
    <x v="8"/>
    <s v="DYAN LAXTON / DYAN.S.LAXTON@USACE.ARMY.MIL"/>
    <n v="2713402.98"/>
    <n v="1848690.53"/>
    <n v="1539598.84"/>
    <n v="1582085.34"/>
    <n v="1287703.95"/>
    <n v="505782.25"/>
    <n v="480909.82"/>
    <s v="202"/>
    <n v="0"/>
    <n v="2509548.14"/>
    <n v="1195154.08"/>
    <n v="998414.41"/>
    <n v="208241.64"/>
    <x v="15"/>
    <s v="   "/>
    <m/>
    <m/>
  </r>
  <r>
    <s v="2023"/>
    <x v="0"/>
    <x v="0"/>
    <x v="8"/>
    <s v="96"/>
    <s v="  "/>
    <x v="9"/>
    <x v="6"/>
    <x v="6"/>
    <s v="U"/>
    <x v="0"/>
    <s v="    "/>
    <x v="45"/>
    <x v="45"/>
    <x v="0"/>
    <s v="DYAN.S.LAXTON@USACE.ARMY.MIL                      "/>
    <x v="26"/>
    <x v="0"/>
    <s v="2023-11-14"/>
    <x v="4"/>
    <x v="4"/>
    <x v="1"/>
    <x v="26"/>
    <x v="0"/>
    <x v="8"/>
    <x v="8"/>
    <s v="DYAN LAXTON / DYAN.S.LAXTON@USACE.ARMY.MIL"/>
    <n v="11920000"/>
    <n v="11920000"/>
    <n v="9851911"/>
    <n v="9851911"/>
    <n v="9851911"/>
    <n v="9851911"/>
    <n v="9851911"/>
    <s v="202"/>
    <n v="0"/>
    <n v="11920000"/>
    <n v="9851911"/>
    <n v="9851911"/>
    <n v="5032725.72"/>
    <x v="45"/>
    <s v="   "/>
    <m/>
    <m/>
  </r>
  <r>
    <s v="2023"/>
    <x v="0"/>
    <x v="0"/>
    <x v="8"/>
    <s v="96"/>
    <s v="  "/>
    <x v="9"/>
    <x v="6"/>
    <x v="6"/>
    <s v="U"/>
    <x v="0"/>
    <s v="    "/>
    <x v="32"/>
    <x v="32"/>
    <x v="0"/>
    <s v="DYAN.S.LAXTON@USACE.ARMY.MIL                      "/>
    <x v="26"/>
    <x v="0"/>
    <s v="2023-11-14"/>
    <x v="4"/>
    <x v="4"/>
    <x v="0"/>
    <x v="26"/>
    <x v="0"/>
    <x v="8"/>
    <x v="8"/>
    <s v="DYAN LAXTON / DYAN.S.LAXTON@USACE.ARMY.MIL"/>
    <n v="12330678.83"/>
    <n v="17351071.199999999"/>
    <n v="18939488.66"/>
    <n v="21761870.579999998"/>
    <n v="22834965.68"/>
    <n v="24858004.199999999"/>
    <n v="25462463.010000002"/>
    <s v="202"/>
    <n v="0"/>
    <n v="14153595.380000001"/>
    <n v="20466867.079999998"/>
    <n v="23689252.510000002"/>
    <n v="27297559.219999999"/>
    <x v="32"/>
    <s v="   "/>
    <m/>
    <m/>
  </r>
  <r>
    <s v="2023"/>
    <x v="0"/>
    <x v="0"/>
    <x v="8"/>
    <s v="96"/>
    <s v="  "/>
    <x v="9"/>
    <x v="6"/>
    <x v="6"/>
    <s v="U"/>
    <x v="0"/>
    <s v="    "/>
    <x v="33"/>
    <x v="33"/>
    <x v="0"/>
    <s v="DYAN.S.LAXTON@USACE.ARMY.MIL                      "/>
    <x v="26"/>
    <x v="0"/>
    <s v="2023-11-14"/>
    <x v="4"/>
    <x v="4"/>
    <x v="1"/>
    <x v="26"/>
    <x v="0"/>
    <x v="8"/>
    <x v="8"/>
    <s v="DYAN LAXTON / DYAN.S.LAXTON@USACE.ARMY.MIL"/>
    <n v="12330678.83"/>
    <n v="17351071.199999999"/>
    <n v="18939488.66"/>
    <n v="21761870.579999998"/>
    <n v="22834965.68"/>
    <n v="24858004.199999999"/>
    <n v="25462463.010000002"/>
    <s v="202"/>
    <n v="0"/>
    <n v="14153595.380000001"/>
    <n v="20466867.079999998"/>
    <n v="23689252.510000002"/>
    <n v="27297559.219999999"/>
    <x v="33"/>
    <s v="   "/>
    <m/>
    <m/>
  </r>
  <r>
    <s v="2023"/>
    <x v="0"/>
    <x v="0"/>
    <x v="8"/>
    <s v="96"/>
    <s v="  "/>
    <x v="9"/>
    <x v="6"/>
    <x v="6"/>
    <s v="U"/>
    <x v="0"/>
    <s v="    "/>
    <x v="72"/>
    <x v="72"/>
    <x v="0"/>
    <s v="DYAN.S.LAXTON@USACE.ARMY.MIL                      "/>
    <x v="26"/>
    <x v="0"/>
    <s v="2023-11-14"/>
    <x v="4"/>
    <x v="4"/>
    <x v="0"/>
    <x v="26"/>
    <x v="0"/>
    <x v="8"/>
    <x v="8"/>
    <s v="DYAN LAXTON / DYAN.S.LAXTON@USACE.ARMY.MIL"/>
    <n v="0"/>
    <n v="0"/>
    <n v="0"/>
    <n v="0"/>
    <n v="0"/>
    <n v="-8223.2900000000009"/>
    <n v="-8685.57"/>
    <s v="202"/>
    <n v="0"/>
    <n v="0"/>
    <n v="0"/>
    <n v="0"/>
    <n v="-11618.52"/>
    <x v="72"/>
    <s v="   "/>
    <m/>
    <m/>
  </r>
  <r>
    <s v="2023"/>
    <x v="0"/>
    <x v="0"/>
    <x v="8"/>
    <s v="96"/>
    <s v="  "/>
    <x v="9"/>
    <x v="6"/>
    <x v="6"/>
    <s v="U"/>
    <x v="0"/>
    <s v="    "/>
    <x v="51"/>
    <x v="51"/>
    <x v="0"/>
    <s v="DYAN.S.LAXTON@USACE.ARMY.MIL                      "/>
    <x v="26"/>
    <x v="0"/>
    <s v="2023-11-14"/>
    <x v="4"/>
    <x v="4"/>
    <x v="0"/>
    <x v="26"/>
    <x v="0"/>
    <x v="8"/>
    <x v="8"/>
    <s v="DYAN LAXTON / DYAN.S.LAXTON@USACE.ARMY.MIL"/>
    <n v="-1744113.15"/>
    <n v="-2226645.65"/>
    <n v="-2571121.9700000002"/>
    <n v="-3570004.53"/>
    <n v="-4225096.7699999996"/>
    <n v="-5252914.53"/>
    <n v="-5839952.6200000001"/>
    <s v="202"/>
    <n v="0"/>
    <n v="-2068508.24"/>
    <n v="-2994247.35"/>
    <n v="-4831444.17"/>
    <n v="-4960047.1900000004"/>
    <x v="51"/>
    <s v="   "/>
    <m/>
    <m/>
  </r>
  <r>
    <s v="2023"/>
    <x v="0"/>
    <x v="0"/>
    <x v="8"/>
    <s v="96"/>
    <s v="  "/>
    <x v="9"/>
    <x v="6"/>
    <x v="6"/>
    <s v="U"/>
    <x v="0"/>
    <s v="    "/>
    <x v="52"/>
    <x v="52"/>
    <x v="0"/>
    <s v="DYAN.S.LAXTON@USACE.ARMY.MIL                      "/>
    <x v="26"/>
    <x v="0"/>
    <s v="2023-11-14"/>
    <x v="4"/>
    <x v="4"/>
    <x v="1"/>
    <x v="26"/>
    <x v="0"/>
    <x v="8"/>
    <x v="8"/>
    <s v="DYAN LAXTON / DYAN.S.LAXTON@USACE.ARMY.MIL"/>
    <n v="-1744113.15"/>
    <n v="-2226645.65"/>
    <n v="-2571121.9700000002"/>
    <n v="-3570004.53"/>
    <n v="-4225096.7699999996"/>
    <n v="-5261137.82"/>
    <n v="-5848638.1900000004"/>
    <s v="202"/>
    <n v="0"/>
    <n v="-2068508.24"/>
    <n v="-2994247.35"/>
    <n v="-4831444.17"/>
    <n v="-4971665.71"/>
    <x v="52"/>
    <s v="   "/>
    <m/>
    <m/>
  </r>
  <r>
    <s v="2023"/>
    <x v="0"/>
    <x v="0"/>
    <x v="8"/>
    <s v="96"/>
    <s v="  "/>
    <x v="9"/>
    <x v="6"/>
    <x v="6"/>
    <s v="U"/>
    <x v="0"/>
    <s v="    "/>
    <x v="73"/>
    <x v="73"/>
    <x v="0"/>
    <s v="DYAN.S.LAXTON@USACE.ARMY.MIL                      "/>
    <x v="26"/>
    <x v="0"/>
    <s v="2023-11-14"/>
    <x v="4"/>
    <x v="4"/>
    <x v="0"/>
    <x v="26"/>
    <x v="0"/>
    <x v="8"/>
    <x v="8"/>
    <s v="DYAN LAXTON / DYAN.S.LAXTON@USACE.ARMY.MIL"/>
    <n v="0"/>
    <n v="0"/>
    <n v="0"/>
    <n v="0"/>
    <n v="-9188.3700000000008"/>
    <n v="-108213.08"/>
    <n v="-107750.8"/>
    <s v="202"/>
    <n v="0"/>
    <n v="0"/>
    <n v="0"/>
    <n v="-116436.37"/>
    <n v="-61478.75"/>
    <x v="73"/>
    <s v="   "/>
    <m/>
    <m/>
  </r>
  <r>
    <s v="2023"/>
    <x v="0"/>
    <x v="0"/>
    <x v="8"/>
    <s v="96"/>
    <s v="  "/>
    <x v="9"/>
    <x v="6"/>
    <x v="6"/>
    <s v="U"/>
    <x v="0"/>
    <s v="    "/>
    <x v="53"/>
    <x v="53"/>
    <x v="0"/>
    <s v="DYAN.S.LAXTON@USACE.ARMY.MIL                      "/>
    <x v="26"/>
    <x v="0"/>
    <s v="2023-11-14"/>
    <x v="4"/>
    <x v="4"/>
    <x v="0"/>
    <x v="26"/>
    <x v="0"/>
    <x v="8"/>
    <x v="8"/>
    <s v="DYAN LAXTON / DYAN.S.LAXTON@USACE.ARMY.MIL"/>
    <n v="0"/>
    <n v="418.74"/>
    <n v="418.74"/>
    <n v="418.74"/>
    <n v="418.74"/>
    <n v="418.74"/>
    <n v="418.74"/>
    <s v="202"/>
    <n v="0"/>
    <n v="418.74"/>
    <n v="418.74"/>
    <n v="418.74"/>
    <n v="418.74"/>
    <x v="53"/>
    <s v="   "/>
    <m/>
    <m/>
  </r>
  <r>
    <s v="2023"/>
    <x v="0"/>
    <x v="0"/>
    <x v="8"/>
    <s v="96"/>
    <s v="  "/>
    <x v="9"/>
    <x v="6"/>
    <x v="6"/>
    <s v="U"/>
    <x v="0"/>
    <s v="    "/>
    <x v="75"/>
    <x v="75"/>
    <x v="0"/>
    <s v="DANIELLE.Y.PETERSONGREGANTI@USACE.ARMY.MIL        "/>
    <x v="26"/>
    <x v="0"/>
    <s v="2023-11-14"/>
    <x v="4"/>
    <x v="4"/>
    <x v="0"/>
    <x v="26"/>
    <x v="0"/>
    <x v="8"/>
    <x v="8"/>
    <s v="DANIELLE PETERSON GREGANTI / DANIELLE.Y.PETERSONGREGANTI@USACE.ARMY.MIL"/>
    <n v="-10175886.85"/>
    <n v="-9693773.0899999999"/>
    <n v="-7281207.7699999996"/>
    <n v="-6282325.21"/>
    <n v="-5618044.5999999996"/>
    <n v="-4482978.84"/>
    <n v="-3895940.75"/>
    <s v="202"/>
    <n v="0"/>
    <n v="-9851910.5"/>
    <n v="-6858082.3899999997"/>
    <n v="-4904449.2"/>
    <n v="0"/>
    <x v="75"/>
    <s v="   "/>
    <m/>
    <m/>
  </r>
  <r>
    <s v="2023"/>
    <x v="0"/>
    <x v="0"/>
    <x v="8"/>
    <s v="96"/>
    <s v="  "/>
    <x v="9"/>
    <x v="6"/>
    <x v="6"/>
    <s v="U"/>
    <x v="0"/>
    <s v="    "/>
    <x v="54"/>
    <x v="54"/>
    <x v="0"/>
    <s v="DYAN.S.LAXTON@USACE.ARMY.MIL                      "/>
    <x v="26"/>
    <x v="0"/>
    <s v="2023-11-14"/>
    <x v="4"/>
    <x v="4"/>
    <x v="1"/>
    <x v="26"/>
    <x v="0"/>
    <x v="8"/>
    <x v="8"/>
    <s v="DYAN LAXTON / DYAN.S.LAXTON@USACE.ARMY.MIL"/>
    <n v="-10175886.85"/>
    <n v="-9693354.3499999996"/>
    <n v="-7280789.0300000003"/>
    <n v="-6281906.4699999997"/>
    <n v="-5626814.2300000004"/>
    <n v="-4590773.18"/>
    <n v="-4003272.81"/>
    <s v="202"/>
    <n v="0"/>
    <n v="-9851491.7599999998"/>
    <n v="-6857663.6500000004"/>
    <n v="-5020466.83"/>
    <n v="-61060.01"/>
    <x v="54"/>
    <s v="   "/>
    <m/>
    <m/>
  </r>
  <r>
    <s v="2023"/>
    <x v="0"/>
    <x v="0"/>
    <x v="8"/>
    <s v="96"/>
    <s v="  "/>
    <x v="9"/>
    <x v="6"/>
    <x v="6"/>
    <s v="U"/>
    <x v="0"/>
    <s v="    "/>
    <x v="34"/>
    <x v="34"/>
    <x v="0"/>
    <s v="DYAN.S.LAXTON@USACE.ARMY.MIL                      "/>
    <x v="26"/>
    <x v="0"/>
    <s v="2023-11-14"/>
    <x v="4"/>
    <x v="4"/>
    <x v="1"/>
    <x v="26"/>
    <x v="0"/>
    <x v="8"/>
    <x v="8"/>
    <s v="DYAN LAXTON / DYAN.S.LAXTON@USACE.ARMY.MIL"/>
    <n v="10586565.68"/>
    <n v="15124425.550000001"/>
    <n v="16368366.689999999"/>
    <n v="18191866.050000001"/>
    <n v="18609868.91"/>
    <n v="19596866.379999999"/>
    <n v="19613824.82"/>
    <s v="202"/>
    <n v="0"/>
    <n v="12085087.140000001"/>
    <n v="17472619.73"/>
    <n v="18857808.34"/>
    <n v="22325893.510000002"/>
    <x v="34"/>
    <s v="   "/>
    <m/>
    <m/>
  </r>
  <r>
    <s v="2023"/>
    <x v="0"/>
    <x v="0"/>
    <x v="8"/>
    <s v="96"/>
    <s v="  "/>
    <x v="9"/>
    <x v="6"/>
    <x v="6"/>
    <s v="U"/>
    <x v="0"/>
    <s v="    "/>
    <x v="35"/>
    <x v="35"/>
    <x v="0"/>
    <s v="DYAN.S.LAXTON@USACE.ARMY.MIL                      "/>
    <x v="26"/>
    <x v="0"/>
    <s v="2023-11-14"/>
    <x v="4"/>
    <x v="4"/>
    <x v="1"/>
    <x v="26"/>
    <x v="0"/>
    <x v="8"/>
    <x v="8"/>
    <s v="DYAN LAXTON / DYAN.S.LAXTON@USACE.ARMY.MIL"/>
    <n v="10586565.68"/>
    <n v="15124425.550000001"/>
    <n v="16368366.689999999"/>
    <n v="18191866.050000001"/>
    <n v="18609868.91"/>
    <n v="19596866.379999999"/>
    <n v="19613824.82"/>
    <s v="202"/>
    <n v="0"/>
    <n v="12085087.140000001"/>
    <n v="17472619.73"/>
    <n v="18857808.34"/>
    <n v="22325893.510000002"/>
    <x v="35"/>
    <s v="   "/>
    <m/>
    <m/>
  </r>
  <r>
    <s v="2023"/>
    <x v="0"/>
    <x v="0"/>
    <x v="8"/>
    <s v="96"/>
    <s v="  "/>
    <x v="9"/>
    <x v="6"/>
    <x v="6"/>
    <s v="U"/>
    <x v="0"/>
    <s v="    "/>
    <x v="16"/>
    <x v="16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15826341.029999999"/>
    <n v="15826341.029999999"/>
    <n v="15826341.029999999"/>
    <n v="15826341.029999999"/>
    <n v="15826341.029999999"/>
    <n v="15826341.029999999"/>
    <n v="15826341.029999999"/>
    <s v="202"/>
    <n v="0"/>
    <n v="15826341.029999999"/>
    <n v="15826341.029999999"/>
    <n v="15826341.029999999"/>
    <n v="15826341.029999999"/>
    <x v="16"/>
    <s v="   "/>
    <m/>
    <m/>
  </r>
  <r>
    <s v="2023"/>
    <x v="0"/>
    <x v="0"/>
    <x v="8"/>
    <s v="96"/>
    <s v="  "/>
    <x v="9"/>
    <x v="6"/>
    <x v="6"/>
    <s v="U"/>
    <x v="0"/>
    <s v="    "/>
    <x v="76"/>
    <x v="76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9257968.6099999994"/>
    <n v="9257968.6099999994"/>
    <n v="9257968.6099999994"/>
    <n v="9257968.6099999994"/>
    <n v="9257968.6099999994"/>
    <n v="9257968.6099999994"/>
    <n v="9257968.6099999994"/>
    <s v="202"/>
    <n v="0"/>
    <n v="9257968.6099999994"/>
    <n v="9257968.6099999994"/>
    <n v="9257968.6099999994"/>
    <n v="9257968.6099999994"/>
    <x v="76"/>
    <s v="   "/>
    <m/>
    <m/>
  </r>
  <r>
    <s v="2023"/>
    <x v="0"/>
    <x v="0"/>
    <x v="8"/>
    <s v="96"/>
    <s v="  "/>
    <x v="9"/>
    <x v="6"/>
    <x v="6"/>
    <s v="U"/>
    <x v="0"/>
    <s v="    "/>
    <x v="17"/>
    <x v="17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25084309.640000001"/>
    <n v="25084309.640000001"/>
    <n v="25084309.640000001"/>
    <n v="25084309.640000001"/>
    <n v="25084309.640000001"/>
    <n v="25084309.640000001"/>
    <n v="25084309.640000001"/>
    <s v="202"/>
    <n v="0"/>
    <n v="25084309.640000001"/>
    <n v="25084309.640000001"/>
    <n v="25084309.640000001"/>
    <n v="25084309.640000001"/>
    <x v="17"/>
    <s v="   "/>
    <m/>
    <m/>
  </r>
  <r>
    <s v="2023"/>
    <x v="0"/>
    <x v="0"/>
    <x v="8"/>
    <s v="96"/>
    <s v="  "/>
    <x v="9"/>
    <x v="6"/>
    <x v="6"/>
    <s v="U"/>
    <x v="0"/>
    <s v="    "/>
    <x v="18"/>
    <x v="18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5006920.7"/>
    <n v="2360255.48"/>
    <n v="1810925.59"/>
    <n v="487461.39"/>
    <n v="337746.04"/>
    <n v="175516.74"/>
    <n v="75128.899999999994"/>
    <s v="202"/>
    <n v="0"/>
    <n v="4221942.04"/>
    <n v="1366069.68"/>
    <n v="212885.97"/>
    <n v="2534.4699999999998"/>
    <x v="18"/>
    <s v="   "/>
    <m/>
    <m/>
  </r>
  <r>
    <s v="2023"/>
    <x v="0"/>
    <x v="0"/>
    <x v="8"/>
    <s v="96"/>
    <s v="  "/>
    <x v="9"/>
    <x v="6"/>
    <x v="6"/>
    <s v="U"/>
    <x v="0"/>
    <s v="    "/>
    <x v="77"/>
    <x v="77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9725750.4299999997"/>
    <n v="8699268.2300000004"/>
    <n v="8313748.6699999999"/>
    <n v="7771227.0099999998"/>
    <n v="7797320.8899999997"/>
    <n v="7754474.4199999999"/>
    <n v="7862776.25"/>
    <s v="202"/>
    <n v="0"/>
    <n v="9216062.4700000007"/>
    <n v="7998796.2999999998"/>
    <n v="7963531.0700000003"/>
    <n v="5495970.1699999999"/>
    <x v="77"/>
    <s v="   "/>
    <m/>
    <m/>
  </r>
  <r>
    <s v="2023"/>
    <x v="0"/>
    <x v="0"/>
    <x v="8"/>
    <s v="96"/>
    <s v="  "/>
    <x v="9"/>
    <x v="6"/>
    <x v="6"/>
    <s v="U"/>
    <x v="0"/>
    <s v="    "/>
    <x v="19"/>
    <x v="19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14732671.130000001"/>
    <n v="11059523.710000001"/>
    <n v="10124674.26"/>
    <n v="8258688.4000000004"/>
    <n v="8135066.9299999997"/>
    <n v="7929991.1600000001"/>
    <n v="7937905.1500000004"/>
    <s v="202"/>
    <n v="0"/>
    <n v="13438004.51"/>
    <n v="9364865.9800000004"/>
    <n v="8176417.04"/>
    <n v="5498504.6399999997"/>
    <x v="19"/>
    <s v="   "/>
    <m/>
    <m/>
  </r>
  <r>
    <s v="2023"/>
    <x v="0"/>
    <x v="0"/>
    <x v="8"/>
    <s v="96"/>
    <s v="  "/>
    <x v="9"/>
    <x v="6"/>
    <x v="6"/>
    <s v="U"/>
    <x v="0"/>
    <s v="    "/>
    <x v="20"/>
    <x v="20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2942411.08"/>
    <n v="2942411.08"/>
    <n v="2942411.08"/>
    <n v="2942411.08"/>
    <n v="2942411.08"/>
    <n v="2942411.08"/>
    <n v="2942411.08"/>
    <s v="202"/>
    <n v="0"/>
    <n v="2942411.08"/>
    <n v="2942411.08"/>
    <n v="2942411.08"/>
    <n v="2942411.08"/>
    <x v="20"/>
    <s v="   "/>
    <m/>
    <m/>
  </r>
  <r>
    <s v="2023"/>
    <x v="0"/>
    <x v="0"/>
    <x v="8"/>
    <s v="96"/>
    <s v="  "/>
    <x v="9"/>
    <x v="6"/>
    <x v="6"/>
    <s v="U"/>
    <x v="0"/>
    <s v="    "/>
    <x v="78"/>
    <x v="78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5919.07"/>
    <n v="5919.07"/>
    <n v="5919.07"/>
    <n v="5919.07"/>
    <n v="5919.07"/>
    <n v="5919.07"/>
    <n v="5919.07"/>
    <s v="202"/>
    <n v="0"/>
    <n v="5919.07"/>
    <n v="5919.07"/>
    <n v="5919.07"/>
    <n v="5919.07"/>
    <x v="78"/>
    <s v="   "/>
    <m/>
    <m/>
  </r>
  <r>
    <s v="2023"/>
    <x v="0"/>
    <x v="0"/>
    <x v="8"/>
    <s v="96"/>
    <s v="  "/>
    <x v="9"/>
    <x v="6"/>
    <x v="6"/>
    <s v="U"/>
    <x v="0"/>
    <s v="    "/>
    <x v="21"/>
    <x v="21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2948330.15"/>
    <n v="2948330.15"/>
    <n v="2948330.15"/>
    <n v="2948330.15"/>
    <n v="2948330.15"/>
    <n v="2948330.15"/>
    <n v="2948330.15"/>
    <s v="202"/>
    <n v="0"/>
    <n v="2948330.15"/>
    <n v="2948330.15"/>
    <n v="2948330.15"/>
    <n v="2948330.15"/>
    <x v="21"/>
    <s v="   "/>
    <m/>
    <m/>
  </r>
  <r>
    <s v="2023"/>
    <x v="0"/>
    <x v="0"/>
    <x v="8"/>
    <s v="96"/>
    <s v="  "/>
    <x v="9"/>
    <x v="6"/>
    <x v="6"/>
    <s v="U"/>
    <x v="0"/>
    <s v="    "/>
    <x v="22"/>
    <x v="22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2708383.57"/>
    <n v="1847475.18"/>
    <n v="1538481.07"/>
    <n v="1580529.45"/>
    <n v="1294370.0900000001"/>
    <n v="548392.18999999994"/>
    <n v="524542.63"/>
    <s v="202"/>
    <n v="0"/>
    <n v="2506411"/>
    <n v="1192446.57"/>
    <n v="1112197.01"/>
    <n v="207973.94"/>
    <x v="22"/>
    <s v="   "/>
    <m/>
    <m/>
  </r>
  <r>
    <s v="2023"/>
    <x v="0"/>
    <x v="0"/>
    <x v="8"/>
    <s v="96"/>
    <s v="  "/>
    <x v="9"/>
    <x v="6"/>
    <x v="6"/>
    <s v="U"/>
    <x v="0"/>
    <s v="    "/>
    <x v="79"/>
    <x v="79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5019.41"/>
    <n v="1215.3499999999999"/>
    <n v="1117.77"/>
    <n v="1555.89"/>
    <n v="-6666.14"/>
    <n v="-42609.94"/>
    <n v="-43632.81"/>
    <s v="202"/>
    <n v="0"/>
    <n v="3137.14"/>
    <n v="2707.51"/>
    <n v="-113782.6"/>
    <n v="267.7"/>
    <x v="79"/>
    <s v="   "/>
    <m/>
    <m/>
  </r>
  <r>
    <s v="2023"/>
    <x v="0"/>
    <x v="0"/>
    <x v="8"/>
    <s v="96"/>
    <s v="  "/>
    <x v="9"/>
    <x v="6"/>
    <x v="6"/>
    <s v="U"/>
    <x v="0"/>
    <s v="    "/>
    <x v="23"/>
    <x v="23"/>
    <x v="0"/>
    <s v="DYAN.S.LAXTON@USACE.ARMY.MIL                      "/>
    <x v="26"/>
    <x v="0"/>
    <s v="2023-11-14"/>
    <x v="3"/>
    <x v="3"/>
    <x v="0"/>
    <x v="26"/>
    <x v="0"/>
    <x v="8"/>
    <x v="8"/>
    <s v="DYAN LAXTON / DYAN.S.LAXTON@USACE.ARMY.MIL"/>
    <n v="2713402.98"/>
    <n v="1848690.53"/>
    <n v="1539598.84"/>
    <n v="1582085.34"/>
    <n v="1287703.95"/>
    <n v="505782.25"/>
    <n v="480909.82"/>
    <s v="202"/>
    <n v="0"/>
    <n v="2509548.14"/>
    <n v="1195154.08"/>
    <n v="998414.41"/>
    <n v="208241.64"/>
    <x v="23"/>
    <s v="   "/>
    <m/>
    <m/>
  </r>
  <r>
    <s v="2023"/>
    <x v="0"/>
    <x v="0"/>
    <x v="8"/>
    <s v="96"/>
    <s v="  "/>
    <x v="9"/>
    <x v="6"/>
    <x v="8"/>
    <s v="U"/>
    <x v="0"/>
    <s v="    "/>
    <x v="0"/>
    <x v="0"/>
    <x v="0"/>
    <s v="DYAN.S.LAXTON@USACE.ARMY.MIL                      "/>
    <x v="27"/>
    <x v="0"/>
    <s v="2023-11-14"/>
    <x v="0"/>
    <x v="0"/>
    <x v="0"/>
    <x v="27"/>
    <x v="0"/>
    <x v="8"/>
    <x v="8"/>
    <s v="DYAN LAXTON / DYAN.S.LAXTON@USACE.ARMY.MIL"/>
    <n v="158022713.61000001"/>
    <n v="158022713.61000001"/>
    <n v="158022713.61000001"/>
    <n v="158022713.61000001"/>
    <n v="158022713.61000001"/>
    <n v="158022713.61000001"/>
    <n v="158022713.61000001"/>
    <s v="202"/>
    <n v="0"/>
    <n v="158022713.61000001"/>
    <n v="158022713.61000001"/>
    <n v="158022713.61000001"/>
    <n v="158022713.61000001"/>
    <x v="0"/>
    <s v="   "/>
    <m/>
    <m/>
  </r>
  <r>
    <s v="2023"/>
    <x v="0"/>
    <x v="0"/>
    <x v="8"/>
    <s v="96"/>
    <s v="  "/>
    <x v="9"/>
    <x v="6"/>
    <x v="8"/>
    <s v="U"/>
    <x v="0"/>
    <s v="    "/>
    <x v="1"/>
    <x v="1"/>
    <x v="0"/>
    <s v="DYAN.S.LAXTON@USACE.ARMY.MIL                      "/>
    <x v="27"/>
    <x v="0"/>
    <s v="2023-11-14"/>
    <x v="0"/>
    <x v="0"/>
    <x v="0"/>
    <x v="27"/>
    <x v="0"/>
    <x v="8"/>
    <x v="8"/>
    <s v="DYAN LAXTON / DYAN.S.LAXTON@USACE.ARMY.MIL"/>
    <n v="537.47"/>
    <n v="537.47"/>
    <n v="537.47"/>
    <n v="537.47"/>
    <n v="537.47"/>
    <n v="537.47"/>
    <n v="537.47"/>
    <s v="202"/>
    <n v="0"/>
    <n v="537.47"/>
    <n v="537.47"/>
    <n v="537.47"/>
    <n v="537.47"/>
    <x v="1"/>
    <s v="   "/>
    <m/>
    <m/>
  </r>
  <r>
    <s v="2023"/>
    <x v="0"/>
    <x v="0"/>
    <x v="8"/>
    <s v="96"/>
    <s v="  "/>
    <x v="9"/>
    <x v="6"/>
    <x v="8"/>
    <s v="U"/>
    <x v="0"/>
    <s v="    "/>
    <x v="3"/>
    <x v="3"/>
    <x v="0"/>
    <s v="DYAN.S.LAXTON@USACE.ARMY.MIL                      "/>
    <x v="27"/>
    <x v="0"/>
    <s v="2023-11-14"/>
    <x v="0"/>
    <x v="0"/>
    <x v="1"/>
    <x v="27"/>
    <x v="0"/>
    <x v="8"/>
    <x v="8"/>
    <s v="DYAN LAXTON / DYAN.S.LAXTON@USACE.ARMY.MIL"/>
    <n v="158023251.08000001"/>
    <n v="158023251.08000001"/>
    <n v="158023251.08000001"/>
    <n v="158023251.08000001"/>
    <n v="158023251.08000001"/>
    <n v="158023251.08000001"/>
    <n v="158023251.08000001"/>
    <s v="202"/>
    <n v="0"/>
    <n v="158023251.08000001"/>
    <n v="158023251.08000001"/>
    <n v="158023251.08000001"/>
    <n v="158023251.08000001"/>
    <x v="3"/>
    <s v="   "/>
    <m/>
    <m/>
  </r>
  <r>
    <s v="2023"/>
    <x v="0"/>
    <x v="0"/>
    <x v="8"/>
    <s v="96"/>
    <s v="  "/>
    <x v="9"/>
    <x v="6"/>
    <x v="8"/>
    <s v="U"/>
    <x v="0"/>
    <s v="    "/>
    <x v="4"/>
    <x v="4"/>
    <x v="0"/>
    <s v="DYAN.S.LAXTON@USACE.ARMY.MIL                      "/>
    <x v="27"/>
    <x v="0"/>
    <s v="2023-11-14"/>
    <x v="0"/>
    <x v="0"/>
    <x v="1"/>
    <x v="27"/>
    <x v="0"/>
    <x v="8"/>
    <x v="8"/>
    <s v="DYAN LAXTON / DYAN.S.LAXTON@USACE.ARMY.MIL"/>
    <n v="158023251.08000001"/>
    <n v="158023251.08000001"/>
    <n v="158023251.08000001"/>
    <n v="158023251.08000001"/>
    <n v="158023251.08000001"/>
    <n v="158023251.08000001"/>
    <n v="158023251.08000001"/>
    <s v="202"/>
    <n v="0"/>
    <n v="158023251.08000001"/>
    <n v="158023251.08000001"/>
    <n v="158023251.08000001"/>
    <n v="158023251.08000001"/>
    <x v="4"/>
    <s v="   "/>
    <m/>
    <m/>
  </r>
  <r>
    <s v="2023"/>
    <x v="0"/>
    <x v="0"/>
    <x v="8"/>
    <s v="96"/>
    <s v="  "/>
    <x v="9"/>
    <x v="6"/>
    <x v="8"/>
    <s v="U"/>
    <x v="0"/>
    <s v="    "/>
    <x v="39"/>
    <x v="39"/>
    <x v="0"/>
    <s v="DYAN.S.LAXTON@USACE.ARMY.MIL                      "/>
    <x v="27"/>
    <x v="0"/>
    <s v="2023-11-14"/>
    <x v="1"/>
    <x v="1"/>
    <x v="0"/>
    <x v="27"/>
    <x v="0"/>
    <x v="8"/>
    <x v="8"/>
    <s v="DYAN LAXTON / DYAN.S.LAXTON@USACE.ARMY.MIL"/>
    <n v="5690988.6299999999"/>
    <n v="7833908.8700000001"/>
    <n v="9737614.2599999998"/>
    <n v="13449643.4"/>
    <n v="16772197.189999999"/>
    <n v="20836427.899999999"/>
    <n v="23378024.670000002"/>
    <s v="202"/>
    <n v="0"/>
    <n v="6652492.0899999999"/>
    <n v="11345264.960000001"/>
    <n v="19057829.43"/>
    <n v="28805898.5"/>
    <x v="39"/>
    <s v="   "/>
    <m/>
    <m/>
  </r>
  <r>
    <s v="2023"/>
    <x v="0"/>
    <x v="0"/>
    <x v="8"/>
    <s v="96"/>
    <s v="  "/>
    <x v="9"/>
    <x v="6"/>
    <x v="8"/>
    <s v="U"/>
    <x v="0"/>
    <s v="    "/>
    <x v="40"/>
    <x v="40"/>
    <x v="0"/>
    <s v="DYAN.S.LAXTON@USACE.ARMY.MIL                      "/>
    <x v="27"/>
    <x v="0"/>
    <s v="2023-11-14"/>
    <x v="1"/>
    <x v="1"/>
    <x v="1"/>
    <x v="27"/>
    <x v="0"/>
    <x v="8"/>
    <x v="8"/>
    <s v="DYAN LAXTON / DYAN.S.LAXTON@USACE.ARMY.MIL"/>
    <n v="5690988.6299999999"/>
    <n v="7833908.8700000001"/>
    <n v="9737614.2599999998"/>
    <n v="13449643.4"/>
    <n v="16772197.189999999"/>
    <n v="20836427.899999999"/>
    <n v="23378024.670000002"/>
    <s v="202"/>
    <n v="0"/>
    <n v="6652492.0899999999"/>
    <n v="11345264.960000001"/>
    <n v="19057829.43"/>
    <n v="28805898.5"/>
    <x v="40"/>
    <s v="   "/>
    <m/>
    <m/>
  </r>
  <r>
    <s v="2023"/>
    <x v="0"/>
    <x v="0"/>
    <x v="8"/>
    <s v="96"/>
    <s v="  "/>
    <x v="9"/>
    <x v="6"/>
    <x v="8"/>
    <s v="U"/>
    <x v="0"/>
    <s v="    "/>
    <x v="41"/>
    <x v="41"/>
    <x v="0"/>
    <s v="DYAN.S.LAXTON@USACE.ARMY.MIL                      "/>
    <x v="27"/>
    <x v="0"/>
    <s v="2023-11-14"/>
    <x v="1"/>
    <x v="1"/>
    <x v="1"/>
    <x v="27"/>
    <x v="0"/>
    <x v="8"/>
    <x v="8"/>
    <s v="DYAN LAXTON / DYAN.S.LAXTON@USACE.ARMY.MIL"/>
    <n v="5690988.6299999999"/>
    <n v="7833908.8700000001"/>
    <n v="9737614.2599999998"/>
    <n v="13449643.4"/>
    <n v="16772197.189999999"/>
    <n v="20836427.899999999"/>
    <n v="23378024.670000002"/>
    <s v="202"/>
    <n v="0"/>
    <n v="6652492.0899999999"/>
    <n v="11345264.960000001"/>
    <n v="19057829.43"/>
    <n v="28805898.5"/>
    <x v="41"/>
    <s v="   "/>
    <m/>
    <m/>
  </r>
  <r>
    <s v="2023"/>
    <x v="0"/>
    <x v="0"/>
    <x v="8"/>
    <s v="96"/>
    <s v="  "/>
    <x v="9"/>
    <x v="6"/>
    <x v="8"/>
    <s v="U"/>
    <x v="0"/>
    <s v="    "/>
    <x v="42"/>
    <x v="42"/>
    <x v="0"/>
    <s v="DYAN.S.LAXTON@USACE.ARMY.MIL                      "/>
    <x v="27"/>
    <x v="0"/>
    <s v="2023-11-14"/>
    <x v="1"/>
    <x v="1"/>
    <x v="1"/>
    <x v="27"/>
    <x v="0"/>
    <x v="8"/>
    <x v="8"/>
    <s v="DYAN LAXTON / DYAN.S.LAXTON@USACE.ARMY.MIL"/>
    <n v="5690988.6299999999"/>
    <n v="7833908.8700000001"/>
    <n v="9737614.2599999998"/>
    <n v="13449643.4"/>
    <n v="16772197.189999999"/>
    <n v="20836427.899999999"/>
    <n v="23378024.670000002"/>
    <s v="202"/>
    <n v="0"/>
    <n v="6652492.0899999999"/>
    <n v="11345264.960000001"/>
    <n v="19057829.43"/>
    <n v="28805898.5"/>
    <x v="42"/>
    <s v="   "/>
    <m/>
    <m/>
  </r>
  <r>
    <s v="2023"/>
    <x v="0"/>
    <x v="0"/>
    <x v="8"/>
    <s v="96"/>
    <s v="  "/>
    <x v="9"/>
    <x v="6"/>
    <x v="8"/>
    <s v="U"/>
    <x v="0"/>
    <s v="    "/>
    <x v="5"/>
    <x v="5"/>
    <x v="0"/>
    <s v="DYAN.S.LAXTON@USACE.ARMY.MIL                      "/>
    <x v="27"/>
    <x v="0"/>
    <s v="2023-11-14"/>
    <x v="1"/>
    <x v="1"/>
    <x v="0"/>
    <x v="27"/>
    <x v="0"/>
    <x v="8"/>
    <x v="8"/>
    <s v="DYAN LAXTON / DYAN.S.LAXTON@USACE.ARMY.MIL"/>
    <n v="152332262.44999999"/>
    <n v="150189342.21000001"/>
    <n v="148285636.81999999"/>
    <n v="144573607.68000001"/>
    <n v="141251053.88999999"/>
    <n v="137186823.18000001"/>
    <n v="134645226.41"/>
    <s v="202"/>
    <n v="0"/>
    <n v="151370758.99000001"/>
    <n v="146677986.12"/>
    <n v="138965421.65000001"/>
    <n v="129217352.58"/>
    <x v="5"/>
    <s v="   "/>
    <m/>
    <m/>
  </r>
  <r>
    <s v="2023"/>
    <x v="0"/>
    <x v="0"/>
    <x v="8"/>
    <s v="96"/>
    <s v="  "/>
    <x v="9"/>
    <x v="6"/>
    <x v="8"/>
    <s v="U"/>
    <x v="0"/>
    <s v="    "/>
    <x v="7"/>
    <x v="7"/>
    <x v="0"/>
    <s v="DYAN.S.LAXTON@USACE.ARMY.MIL                      "/>
    <x v="27"/>
    <x v="0"/>
    <s v="2023-11-14"/>
    <x v="1"/>
    <x v="1"/>
    <x v="1"/>
    <x v="27"/>
    <x v="0"/>
    <x v="8"/>
    <x v="8"/>
    <s v="DYAN LAXTON / DYAN.S.LAXTON@USACE.ARMY.MIL"/>
    <n v="152332262.44999999"/>
    <n v="150189342.21000001"/>
    <n v="148285636.81999999"/>
    <n v="144573607.68000001"/>
    <n v="141251053.88999999"/>
    <n v="137186823.18000001"/>
    <n v="134645226.41"/>
    <s v="202"/>
    <n v="0"/>
    <n v="151370758.99000001"/>
    <n v="146677986.12"/>
    <n v="138965421.65000001"/>
    <n v="129217352.58"/>
    <x v="7"/>
    <s v="   "/>
    <m/>
    <m/>
  </r>
  <r>
    <s v="2023"/>
    <x v="0"/>
    <x v="0"/>
    <x v="8"/>
    <s v="96"/>
    <s v="  "/>
    <x v="9"/>
    <x v="6"/>
    <x v="8"/>
    <s v="U"/>
    <x v="0"/>
    <s v="    "/>
    <x v="8"/>
    <x v="8"/>
    <x v="0"/>
    <s v="DYAN.S.LAXTON@USACE.ARMY.MIL                      "/>
    <x v="27"/>
    <x v="0"/>
    <s v="2023-11-14"/>
    <x v="1"/>
    <x v="1"/>
    <x v="1"/>
    <x v="27"/>
    <x v="0"/>
    <x v="8"/>
    <x v="8"/>
    <s v="DYAN LAXTON / DYAN.S.LAXTON@USACE.ARMY.MIL"/>
    <n v="152332262.44999999"/>
    <n v="150189342.21000001"/>
    <n v="148285636.81999999"/>
    <n v="144573607.68000001"/>
    <n v="141251053.88999999"/>
    <n v="137186823.18000001"/>
    <n v="134645226.41"/>
    <s v="202"/>
    <n v="0"/>
    <n v="151370758.99000001"/>
    <n v="146677986.12"/>
    <n v="138965421.65000001"/>
    <n v="129217352.58"/>
    <x v="8"/>
    <s v="   "/>
    <m/>
    <m/>
  </r>
  <r>
    <s v="2023"/>
    <x v="0"/>
    <x v="0"/>
    <x v="8"/>
    <s v="96"/>
    <s v="  "/>
    <x v="9"/>
    <x v="6"/>
    <x v="8"/>
    <s v="U"/>
    <x v="0"/>
    <s v="    "/>
    <x v="9"/>
    <x v="9"/>
    <x v="0"/>
    <s v="DYAN.S.LAXTON@USACE.ARMY.MIL                      "/>
    <x v="27"/>
    <x v="0"/>
    <s v="2023-11-14"/>
    <x v="1"/>
    <x v="1"/>
    <x v="1"/>
    <x v="27"/>
    <x v="0"/>
    <x v="8"/>
    <x v="8"/>
    <s v="DYAN LAXTON / DYAN.S.LAXTON@USACE.ARMY.MIL"/>
    <n v="158023251.08000001"/>
    <n v="158023251.08000001"/>
    <n v="158023251.08000001"/>
    <n v="158023251.08000001"/>
    <n v="158023251.08000001"/>
    <n v="158023251.08000001"/>
    <n v="158023251.08000001"/>
    <s v="202"/>
    <n v="0"/>
    <n v="158023251.08000001"/>
    <n v="158023251.08000001"/>
    <n v="158023251.08000001"/>
    <n v="158023251.08000001"/>
    <x v="9"/>
    <s v="   "/>
    <m/>
    <m/>
  </r>
  <r>
    <s v="2023"/>
    <x v="0"/>
    <x v="0"/>
    <x v="8"/>
    <s v="96"/>
    <s v="  "/>
    <x v="9"/>
    <x v="6"/>
    <x v="8"/>
    <s v="U"/>
    <x v="0"/>
    <s v="    "/>
    <x v="10"/>
    <x v="10"/>
    <x v="0"/>
    <s v="DYAN.S.LAXTON@USACE.ARMY.MIL                      "/>
    <x v="27"/>
    <x v="0"/>
    <s v="2023-11-14"/>
    <x v="1"/>
    <x v="1"/>
    <x v="0"/>
    <x v="27"/>
    <x v="0"/>
    <x v="8"/>
    <x v="8"/>
    <s v="DYAN LAXTON / DYAN.S.LAXTON@USACE.ARMY.MIL"/>
    <n v="152332262.44999999"/>
    <n v="150189342.21000001"/>
    <n v="148285636.81999999"/>
    <n v="144573607.68000001"/>
    <n v="141251053.88999999"/>
    <n v="137186823.18000001"/>
    <n v="134645226.41"/>
    <s v="202"/>
    <n v="0"/>
    <n v="151370758.99000001"/>
    <n v="146677986.12"/>
    <n v="138965421.65000001"/>
    <n v="129217352.58"/>
    <x v="10"/>
    <s v="   "/>
    <m/>
    <m/>
  </r>
  <r>
    <s v="2023"/>
    <x v="0"/>
    <x v="0"/>
    <x v="8"/>
    <s v="96"/>
    <s v="  "/>
    <x v="9"/>
    <x v="6"/>
    <x v="8"/>
    <s v="U"/>
    <x v="0"/>
    <s v="    "/>
    <x v="11"/>
    <x v="11"/>
    <x v="0"/>
    <s v="DYAN.S.LAXTON@USACE.ARMY.MIL                      "/>
    <x v="27"/>
    <x v="0"/>
    <s v="2023-11-14"/>
    <x v="2"/>
    <x v="2"/>
    <x v="0"/>
    <x v="27"/>
    <x v="0"/>
    <x v="8"/>
    <x v="8"/>
    <s v="DYAN LAXTON / DYAN.S.LAXTON@USACE.ARMY.MIL"/>
    <n v="3727.6"/>
    <n v="3727.6"/>
    <n v="3727.6"/>
    <n v="3727.6"/>
    <n v="3727.6"/>
    <n v="3727.6"/>
    <n v="3727.6"/>
    <s v="202"/>
    <n v="0"/>
    <n v="3727.6"/>
    <n v="3727.6"/>
    <n v="3727.6"/>
    <n v="3727.6"/>
    <x v="11"/>
    <s v="   "/>
    <m/>
    <m/>
  </r>
  <r>
    <s v="2023"/>
    <x v="0"/>
    <x v="0"/>
    <x v="8"/>
    <s v="96"/>
    <s v="  "/>
    <x v="9"/>
    <x v="6"/>
    <x v="8"/>
    <s v="U"/>
    <x v="0"/>
    <s v="    "/>
    <x v="44"/>
    <x v="44"/>
    <x v="0"/>
    <s v="DYAN.S.LAXTON@USACE.ARMY.MIL                      "/>
    <x v="27"/>
    <x v="0"/>
    <s v="2023-11-14"/>
    <x v="2"/>
    <x v="2"/>
    <x v="0"/>
    <x v="27"/>
    <x v="0"/>
    <x v="8"/>
    <x v="8"/>
    <s v="DYAN LAXTON / DYAN.S.LAXTON@USACE.ARMY.MIL"/>
    <n v="5690988.6299999999"/>
    <n v="7833908.8700000001"/>
    <n v="9737614.2599999998"/>
    <n v="13449643.4"/>
    <n v="16772197.189999999"/>
    <n v="20836427.899999999"/>
    <n v="23378024.670000002"/>
    <s v="202"/>
    <n v="0"/>
    <n v="6652492.0899999999"/>
    <n v="11345264.960000001"/>
    <n v="19057829.43"/>
    <n v="28805898.5"/>
    <x v="44"/>
    <s v="   "/>
    <m/>
    <m/>
  </r>
  <r>
    <s v="2023"/>
    <x v="0"/>
    <x v="0"/>
    <x v="8"/>
    <s v="96"/>
    <s v="  "/>
    <x v="9"/>
    <x v="6"/>
    <x v="8"/>
    <s v="U"/>
    <x v="0"/>
    <s v="    "/>
    <x v="31"/>
    <x v="31"/>
    <x v="0"/>
    <s v="DYAN.S.LAXTON@USACE.ARMY.MIL                      "/>
    <x v="27"/>
    <x v="0"/>
    <s v="2023-11-14"/>
    <x v="2"/>
    <x v="2"/>
    <x v="1"/>
    <x v="27"/>
    <x v="0"/>
    <x v="8"/>
    <x v="8"/>
    <s v="DYAN LAXTON / DYAN.S.LAXTON@USACE.ARMY.MIL"/>
    <n v="-5013872.72"/>
    <n v="-6947703.5"/>
    <n v="-8482034.2899999991"/>
    <n v="-12287338.15"/>
    <n v="-14411681.82"/>
    <n v="-18755506.98"/>
    <n v="-21017206.98"/>
    <s v="202"/>
    <n v="0"/>
    <n v="-5842745.2999999998"/>
    <n v="-10075702.220000001"/>
    <n v="-16495898.07"/>
    <n v="-25924452.190000001"/>
    <x v="31"/>
    <s v="   "/>
    <m/>
    <m/>
  </r>
  <r>
    <s v="2023"/>
    <x v="0"/>
    <x v="0"/>
    <x v="8"/>
    <s v="96"/>
    <s v="  "/>
    <x v="9"/>
    <x v="6"/>
    <x v="8"/>
    <s v="U"/>
    <x v="0"/>
    <s v="    "/>
    <x v="12"/>
    <x v="12"/>
    <x v="0"/>
    <s v="DYAN.S.LAXTON@USACE.ARMY.MIL                      "/>
    <x v="27"/>
    <x v="0"/>
    <s v="2023-11-14"/>
    <x v="2"/>
    <x v="2"/>
    <x v="0"/>
    <x v="27"/>
    <x v="0"/>
    <x v="8"/>
    <x v="8"/>
    <s v="DYAN LAXTON / DYAN.S.LAXTON@USACE.ARMY.MIL"/>
    <n v="-537.47"/>
    <n v="-537.47"/>
    <n v="-537.47"/>
    <n v="-537.47"/>
    <n v="-537.47"/>
    <n v="-537.47"/>
    <n v="-537.47"/>
    <s v="202"/>
    <n v="0"/>
    <n v="-537.47"/>
    <n v="-537.47"/>
    <n v="-537.47"/>
    <n v="-537.47"/>
    <x v="12"/>
    <s v="   "/>
    <m/>
    <m/>
  </r>
  <r>
    <s v="2023"/>
    <x v="0"/>
    <x v="0"/>
    <x v="8"/>
    <s v="96"/>
    <s v="  "/>
    <x v="9"/>
    <x v="6"/>
    <x v="8"/>
    <s v="U"/>
    <x v="0"/>
    <s v="    "/>
    <x v="13"/>
    <x v="13"/>
    <x v="0"/>
    <s v="DYAN.S.LAXTON@USACE.ARMY.MIL                      "/>
    <x v="27"/>
    <x v="0"/>
    <s v="2023-11-14"/>
    <x v="2"/>
    <x v="2"/>
    <x v="0"/>
    <x v="27"/>
    <x v="0"/>
    <x v="8"/>
    <x v="8"/>
    <s v="DYAN LAXTON / DYAN.S.LAXTON@USACE.ARMY.MIL"/>
    <n v="680306.04"/>
    <n v="889395.5"/>
    <n v="1258770.1000000001"/>
    <n v="1165495.3799999999"/>
    <n v="2363705.5"/>
    <n v="2084111.05"/>
    <n v="2364007.8199999998"/>
    <s v="202"/>
    <n v="0"/>
    <n v="812936.92"/>
    <n v="1272752.8700000001"/>
    <n v="2565121.4900000002"/>
    <n v="2884636.44"/>
    <x v="13"/>
    <s v="   "/>
    <m/>
    <m/>
  </r>
  <r>
    <s v="2023"/>
    <x v="0"/>
    <x v="0"/>
    <x v="8"/>
    <s v="96"/>
    <s v="  "/>
    <x v="9"/>
    <x v="6"/>
    <x v="8"/>
    <s v="U"/>
    <x v="0"/>
    <s v="    "/>
    <x v="14"/>
    <x v="14"/>
    <x v="0"/>
    <s v="DYAN.S.LAXTON@USACE.ARMY.MIL                      "/>
    <x v="27"/>
    <x v="0"/>
    <s v="2023-11-14"/>
    <x v="2"/>
    <x v="2"/>
    <x v="1"/>
    <x v="27"/>
    <x v="0"/>
    <x v="8"/>
    <x v="8"/>
    <s v="DYAN LAXTON / DYAN.S.LAXTON@USACE.ARMY.MIL"/>
    <n v="3727.6"/>
    <n v="3727.6"/>
    <n v="3727.6"/>
    <n v="3727.6"/>
    <n v="3727.6"/>
    <n v="3727.6"/>
    <n v="3727.6"/>
    <s v="202"/>
    <n v="0"/>
    <n v="3727.6"/>
    <n v="3727.6"/>
    <n v="3727.6"/>
    <n v="3727.6"/>
    <x v="14"/>
    <s v="   "/>
    <m/>
    <m/>
  </r>
  <r>
    <s v="2023"/>
    <x v="0"/>
    <x v="0"/>
    <x v="8"/>
    <s v="96"/>
    <s v="  "/>
    <x v="9"/>
    <x v="6"/>
    <x v="8"/>
    <s v="U"/>
    <x v="0"/>
    <s v="    "/>
    <x v="15"/>
    <x v="15"/>
    <x v="0"/>
    <s v="DYAN.S.LAXTON@USACE.ARMY.MIL                      "/>
    <x v="27"/>
    <x v="0"/>
    <s v="2023-11-14"/>
    <x v="2"/>
    <x v="2"/>
    <x v="1"/>
    <x v="27"/>
    <x v="0"/>
    <x v="8"/>
    <x v="8"/>
    <s v="DYAN LAXTON / DYAN.S.LAXTON@USACE.ARMY.MIL"/>
    <n v="680306.04"/>
    <n v="889395.5"/>
    <n v="1258770.1000000001"/>
    <n v="1165495.3799999999"/>
    <n v="2363705.5"/>
    <n v="2084111.05"/>
    <n v="2364007.8199999998"/>
    <s v="202"/>
    <n v="0"/>
    <n v="812936.92"/>
    <n v="1272752.8700000001"/>
    <n v="2565121.4900000002"/>
    <n v="2884636.44"/>
    <x v="15"/>
    <s v="   "/>
    <m/>
    <m/>
  </r>
  <r>
    <s v="2023"/>
    <x v="0"/>
    <x v="0"/>
    <x v="8"/>
    <s v="96"/>
    <s v="  "/>
    <x v="9"/>
    <x v="6"/>
    <x v="8"/>
    <s v="U"/>
    <x v="0"/>
    <s v="    "/>
    <x v="32"/>
    <x v="32"/>
    <x v="0"/>
    <s v="DYAN.S.LAXTON@USACE.ARMY.MIL                      "/>
    <x v="27"/>
    <x v="0"/>
    <s v="2023-11-14"/>
    <x v="4"/>
    <x v="4"/>
    <x v="0"/>
    <x v="27"/>
    <x v="0"/>
    <x v="8"/>
    <x v="8"/>
    <s v="DYAN LAXTON / DYAN.S.LAXTON@USACE.ARMY.MIL"/>
    <n v="5013872.72"/>
    <n v="6947703.5"/>
    <n v="8482034.2899999991"/>
    <n v="12287338.15"/>
    <n v="14411681.82"/>
    <n v="18755506.98"/>
    <n v="21017206.98"/>
    <s v="202"/>
    <n v="0"/>
    <n v="5842745.2999999998"/>
    <n v="10075702.220000001"/>
    <n v="16495898.07"/>
    <n v="25924452.190000001"/>
    <x v="32"/>
    <s v="   "/>
    <m/>
    <m/>
  </r>
  <r>
    <s v="2023"/>
    <x v="0"/>
    <x v="0"/>
    <x v="8"/>
    <s v="96"/>
    <s v="  "/>
    <x v="9"/>
    <x v="6"/>
    <x v="8"/>
    <s v="U"/>
    <x v="0"/>
    <s v="    "/>
    <x v="33"/>
    <x v="33"/>
    <x v="0"/>
    <s v="DYAN.S.LAXTON@USACE.ARMY.MIL                      "/>
    <x v="27"/>
    <x v="0"/>
    <s v="2023-11-14"/>
    <x v="4"/>
    <x v="4"/>
    <x v="1"/>
    <x v="27"/>
    <x v="0"/>
    <x v="8"/>
    <x v="8"/>
    <s v="DYAN LAXTON / DYAN.S.LAXTON@USACE.ARMY.MIL"/>
    <n v="5013872.72"/>
    <n v="6947703.5"/>
    <n v="8482034.2899999991"/>
    <n v="12287338.15"/>
    <n v="14411681.82"/>
    <n v="18755506.98"/>
    <n v="21017206.98"/>
    <s v="202"/>
    <n v="0"/>
    <n v="5842745.2999999998"/>
    <n v="10075702.220000001"/>
    <n v="16495898.07"/>
    <n v="25924452.190000001"/>
    <x v="33"/>
    <s v="   "/>
    <m/>
    <m/>
  </r>
  <r>
    <s v="2023"/>
    <x v="0"/>
    <x v="0"/>
    <x v="8"/>
    <s v="96"/>
    <s v="  "/>
    <x v="9"/>
    <x v="6"/>
    <x v="8"/>
    <s v="U"/>
    <x v="0"/>
    <s v="    "/>
    <x v="34"/>
    <x v="34"/>
    <x v="0"/>
    <s v="DYAN.S.LAXTON@USACE.ARMY.MIL                      "/>
    <x v="27"/>
    <x v="0"/>
    <s v="2023-11-14"/>
    <x v="4"/>
    <x v="4"/>
    <x v="1"/>
    <x v="27"/>
    <x v="0"/>
    <x v="8"/>
    <x v="8"/>
    <s v="DYAN LAXTON / DYAN.S.LAXTON@USACE.ARMY.MIL"/>
    <n v="5013872.72"/>
    <n v="6947703.5"/>
    <n v="8482034.2899999991"/>
    <n v="12287338.15"/>
    <n v="14411681.82"/>
    <n v="18755506.98"/>
    <n v="21017206.98"/>
    <s v="202"/>
    <n v="0"/>
    <n v="5842745.2999999998"/>
    <n v="10075702.220000001"/>
    <n v="16495898.07"/>
    <n v="25924452.190000001"/>
    <x v="34"/>
    <s v="   "/>
    <m/>
    <m/>
  </r>
  <r>
    <s v="2023"/>
    <x v="0"/>
    <x v="0"/>
    <x v="8"/>
    <s v="96"/>
    <s v="  "/>
    <x v="9"/>
    <x v="6"/>
    <x v="8"/>
    <s v="U"/>
    <x v="0"/>
    <s v="    "/>
    <x v="35"/>
    <x v="35"/>
    <x v="0"/>
    <s v="DYAN.S.LAXTON@USACE.ARMY.MIL                      "/>
    <x v="27"/>
    <x v="0"/>
    <s v="2023-11-14"/>
    <x v="4"/>
    <x v="4"/>
    <x v="1"/>
    <x v="27"/>
    <x v="0"/>
    <x v="8"/>
    <x v="8"/>
    <s v="DYAN LAXTON / DYAN.S.LAXTON@USACE.ARMY.MIL"/>
    <n v="5013872.72"/>
    <n v="6947703.5"/>
    <n v="8482034.2899999991"/>
    <n v="12287338.15"/>
    <n v="14411681.82"/>
    <n v="18755506.98"/>
    <n v="21017206.98"/>
    <s v="202"/>
    <n v="0"/>
    <n v="5842745.2999999998"/>
    <n v="10075702.220000001"/>
    <n v="16495898.07"/>
    <n v="25924452.190000001"/>
    <x v="35"/>
    <s v="   "/>
    <m/>
    <m/>
  </r>
  <r>
    <s v="2023"/>
    <x v="0"/>
    <x v="0"/>
    <x v="8"/>
    <s v="96"/>
    <s v="  "/>
    <x v="9"/>
    <x v="6"/>
    <x v="8"/>
    <s v="U"/>
    <x v="0"/>
    <s v="    "/>
    <x v="16"/>
    <x v="16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158022713.61000001"/>
    <n v="158022713.61000001"/>
    <n v="158022713.61000001"/>
    <n v="158022713.61000001"/>
    <n v="158022713.61000001"/>
    <n v="158022713.61000001"/>
    <n v="158022713.61000001"/>
    <s v="202"/>
    <n v="0"/>
    <n v="158022713.61000001"/>
    <n v="158022713.61000001"/>
    <n v="158022713.61000001"/>
    <n v="158022713.61000001"/>
    <x v="16"/>
    <s v="   "/>
    <m/>
    <m/>
  </r>
  <r>
    <s v="2023"/>
    <x v="0"/>
    <x v="0"/>
    <x v="8"/>
    <s v="96"/>
    <s v="  "/>
    <x v="9"/>
    <x v="6"/>
    <x v="8"/>
    <s v="U"/>
    <x v="0"/>
    <s v="    "/>
    <x v="17"/>
    <x v="17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158022713.61000001"/>
    <n v="158022713.61000001"/>
    <n v="158022713.61000001"/>
    <n v="158022713.61000001"/>
    <n v="158022713.61000001"/>
    <n v="158022713.61000001"/>
    <n v="158022713.61000001"/>
    <s v="202"/>
    <n v="0"/>
    <n v="158022713.61000001"/>
    <n v="158022713.61000001"/>
    <n v="158022713.61000001"/>
    <n v="158022713.61000001"/>
    <x v="17"/>
    <s v="   "/>
    <m/>
    <m/>
  </r>
  <r>
    <s v="2023"/>
    <x v="0"/>
    <x v="0"/>
    <x v="8"/>
    <s v="96"/>
    <s v="  "/>
    <x v="9"/>
    <x v="6"/>
    <x v="8"/>
    <s v="U"/>
    <x v="0"/>
    <s v="    "/>
    <x v="18"/>
    <x v="18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152332262.44999999"/>
    <n v="150189342.21000001"/>
    <n v="148285636.81999999"/>
    <n v="144573607.68000001"/>
    <n v="141251053.88999999"/>
    <n v="137186823.18000001"/>
    <n v="134645226.41"/>
    <s v="202"/>
    <n v="0"/>
    <n v="151370758.99000001"/>
    <n v="146677986.12"/>
    <n v="138965421.65000001"/>
    <n v="129217352.58"/>
    <x v="18"/>
    <s v="   "/>
    <m/>
    <m/>
  </r>
  <r>
    <s v="2023"/>
    <x v="0"/>
    <x v="0"/>
    <x v="8"/>
    <s v="96"/>
    <s v="  "/>
    <x v="9"/>
    <x v="6"/>
    <x v="8"/>
    <s v="U"/>
    <x v="0"/>
    <s v="    "/>
    <x v="19"/>
    <x v="19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152332262.44999999"/>
    <n v="150189342.21000001"/>
    <n v="148285636.81999999"/>
    <n v="144573607.68000001"/>
    <n v="141251053.88999999"/>
    <n v="137186823.18000001"/>
    <n v="134645226.41"/>
    <s v="202"/>
    <n v="0"/>
    <n v="151370758.99000001"/>
    <n v="146677986.12"/>
    <n v="138965421.65000001"/>
    <n v="129217352.58"/>
    <x v="19"/>
    <s v="   "/>
    <m/>
    <m/>
  </r>
  <r>
    <s v="2023"/>
    <x v="0"/>
    <x v="0"/>
    <x v="8"/>
    <s v="96"/>
    <s v="  "/>
    <x v="9"/>
    <x v="6"/>
    <x v="8"/>
    <s v="U"/>
    <x v="0"/>
    <s v="    "/>
    <x v="20"/>
    <x v="20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3727.6"/>
    <n v="3727.6"/>
    <n v="3727.6"/>
    <n v="3727.6"/>
    <n v="3727.6"/>
    <n v="3727.6"/>
    <n v="3727.6"/>
    <s v="202"/>
    <n v="0"/>
    <n v="3727.6"/>
    <n v="3727.6"/>
    <n v="3727.6"/>
    <n v="3727.6"/>
    <x v="20"/>
    <s v="   "/>
    <m/>
    <m/>
  </r>
  <r>
    <s v="2023"/>
    <x v="0"/>
    <x v="0"/>
    <x v="8"/>
    <s v="96"/>
    <s v="  "/>
    <x v="9"/>
    <x v="6"/>
    <x v="8"/>
    <s v="U"/>
    <x v="0"/>
    <s v="    "/>
    <x v="21"/>
    <x v="21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3727.6"/>
    <n v="3727.6"/>
    <n v="3727.6"/>
    <n v="3727.6"/>
    <n v="3727.6"/>
    <n v="3727.6"/>
    <n v="3727.6"/>
    <s v="202"/>
    <n v="0"/>
    <n v="3727.6"/>
    <n v="3727.6"/>
    <n v="3727.6"/>
    <n v="3727.6"/>
    <x v="21"/>
    <s v="   "/>
    <m/>
    <m/>
  </r>
  <r>
    <s v="2023"/>
    <x v="0"/>
    <x v="0"/>
    <x v="8"/>
    <s v="96"/>
    <s v="  "/>
    <x v="9"/>
    <x v="6"/>
    <x v="8"/>
    <s v="U"/>
    <x v="0"/>
    <s v="    "/>
    <x v="22"/>
    <x v="22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680306.04"/>
    <n v="889395.5"/>
    <n v="1258770.1000000001"/>
    <n v="1165495.3799999999"/>
    <n v="2363705.5"/>
    <n v="2084111.05"/>
    <n v="2364007.8199999998"/>
    <s v="202"/>
    <n v="0"/>
    <n v="812936.92"/>
    <n v="1272752.8700000001"/>
    <n v="2565121.4900000002"/>
    <n v="2884636.44"/>
    <x v="22"/>
    <s v="   "/>
    <m/>
    <m/>
  </r>
  <r>
    <s v="2023"/>
    <x v="0"/>
    <x v="0"/>
    <x v="8"/>
    <s v="96"/>
    <s v="  "/>
    <x v="9"/>
    <x v="6"/>
    <x v="8"/>
    <s v="U"/>
    <x v="0"/>
    <s v="    "/>
    <x v="23"/>
    <x v="23"/>
    <x v="0"/>
    <s v="DYAN.S.LAXTON@USACE.ARMY.MIL                      "/>
    <x v="27"/>
    <x v="0"/>
    <s v="2023-11-14"/>
    <x v="3"/>
    <x v="3"/>
    <x v="0"/>
    <x v="27"/>
    <x v="0"/>
    <x v="8"/>
    <x v="8"/>
    <s v="DYAN LAXTON / DYAN.S.LAXTON@USACE.ARMY.MIL"/>
    <n v="680306.04"/>
    <n v="889395.5"/>
    <n v="1258770.1000000001"/>
    <n v="1165495.3799999999"/>
    <n v="2363705.5"/>
    <n v="2084111.05"/>
    <n v="2364007.8199999998"/>
    <s v="202"/>
    <n v="0"/>
    <n v="812936.92"/>
    <n v="1272752.8700000001"/>
    <n v="2565121.4900000002"/>
    <n v="2884636.44"/>
    <x v="23"/>
    <s v="   "/>
    <m/>
    <m/>
  </r>
  <r>
    <s v="2023"/>
    <x v="0"/>
    <x v="0"/>
    <x v="8"/>
    <s v="96"/>
    <s v="  "/>
    <x v="9"/>
    <x v="7"/>
    <x v="7"/>
    <s v="U"/>
    <x v="0"/>
    <s v="    "/>
    <x v="36"/>
    <x v="36"/>
    <x v="0"/>
    <s v="DYAN.S.LAXTON@USACE.ARMY.MIL                      "/>
    <x v="28"/>
    <x v="0"/>
    <s v="2023-11-14"/>
    <x v="0"/>
    <x v="0"/>
    <x v="0"/>
    <x v="28"/>
    <x v="0"/>
    <x v="8"/>
    <x v="8"/>
    <s v="DYAN LAXTON / DYAN.S.LAXTON@USACE.ARMY.MIL"/>
    <n v="0"/>
    <n v="218000000"/>
    <n v="218000000"/>
    <n v="218000000"/>
    <n v="218000000"/>
    <n v="218000000"/>
    <n v="218000000"/>
    <s v="202"/>
    <n v="0"/>
    <n v="218000000"/>
    <n v="218000000"/>
    <n v="218000000"/>
    <n v="218000000"/>
    <x v="36"/>
    <s v="   "/>
    <m/>
    <m/>
  </r>
  <r>
    <s v="2023"/>
    <x v="0"/>
    <x v="0"/>
    <x v="8"/>
    <s v="96"/>
    <s v="  "/>
    <x v="9"/>
    <x v="7"/>
    <x v="7"/>
    <s v="U"/>
    <x v="0"/>
    <s v="    "/>
    <x v="37"/>
    <x v="37"/>
    <x v="0"/>
    <s v="DYAN.S.LAXTON@USACE.ARMY.MIL                      "/>
    <x v="28"/>
    <x v="0"/>
    <s v="2023-11-14"/>
    <x v="0"/>
    <x v="0"/>
    <x v="1"/>
    <x v="28"/>
    <x v="0"/>
    <x v="8"/>
    <x v="8"/>
    <s v="DYAN LAXTON / DYAN.S.LAXTON@USACE.ARMY.MIL"/>
    <n v="0"/>
    <n v="218000000"/>
    <n v="218000000"/>
    <n v="218000000"/>
    <n v="218000000"/>
    <n v="218000000"/>
    <n v="218000000"/>
    <s v="202"/>
    <n v="0"/>
    <n v="218000000"/>
    <n v="218000000"/>
    <n v="218000000"/>
    <n v="218000000"/>
    <x v="37"/>
    <s v="   "/>
    <m/>
    <m/>
  </r>
  <r>
    <s v="2023"/>
    <x v="0"/>
    <x v="0"/>
    <x v="8"/>
    <s v="96"/>
    <s v="  "/>
    <x v="9"/>
    <x v="7"/>
    <x v="7"/>
    <s v="U"/>
    <x v="0"/>
    <s v="    "/>
    <x v="62"/>
    <x v="62"/>
    <x v="0"/>
    <s v="DYAN.S.LAXTON@USACE.ARMY.MIL                      "/>
    <x v="28"/>
    <x v="0"/>
    <s v="2023-11-14"/>
    <x v="0"/>
    <x v="0"/>
    <x v="0"/>
    <x v="28"/>
    <x v="0"/>
    <x v="8"/>
    <x v="8"/>
    <s v="DYAN LAXTON / DYAN.S.LAXTON@USACE.ARMY.MIL"/>
    <n v="0"/>
    <n v="5537272.1100000003"/>
    <n v="5794156.6399999997"/>
    <n v="6859080.0199999996"/>
    <n v="6942698"/>
    <n v="9104755.0899999999"/>
    <n v="11685206.92"/>
    <s v="202"/>
    <n v="0"/>
    <n v="5031483.25"/>
    <n v="5905096.5499999998"/>
    <n v="7651768.9299999997"/>
    <n v="14097778.08"/>
    <x v="62"/>
    <s v="   "/>
    <m/>
    <m/>
  </r>
  <r>
    <s v="2023"/>
    <x v="0"/>
    <x v="0"/>
    <x v="8"/>
    <s v="96"/>
    <s v="  "/>
    <x v="9"/>
    <x v="7"/>
    <x v="7"/>
    <s v="U"/>
    <x v="0"/>
    <s v="    "/>
    <x v="63"/>
    <x v="63"/>
    <x v="0"/>
    <s v="DYAN.S.LAXTON@USACE.ARMY.MIL                      "/>
    <x v="28"/>
    <x v="0"/>
    <s v="2023-11-14"/>
    <x v="0"/>
    <x v="0"/>
    <x v="0"/>
    <x v="28"/>
    <x v="0"/>
    <x v="8"/>
    <x v="8"/>
    <s v="DYAN LAXTON / DYAN.S.LAXTON@USACE.ARMY.MIL"/>
    <n v="0"/>
    <n v="60032.31"/>
    <n v="61032.31"/>
    <n v="88832.53"/>
    <n v="88233.64"/>
    <n v="88233.64"/>
    <n v="60832.53"/>
    <s v="202"/>
    <n v="0"/>
    <n v="60183.17"/>
    <n v="61032.31"/>
    <n v="88233.64"/>
    <n v="60000"/>
    <x v="63"/>
    <s v="   "/>
    <m/>
    <m/>
  </r>
  <r>
    <s v="2023"/>
    <x v="0"/>
    <x v="0"/>
    <x v="8"/>
    <s v="96"/>
    <s v="  "/>
    <x v="9"/>
    <x v="7"/>
    <x v="7"/>
    <s v="U"/>
    <x v="0"/>
    <s v="    "/>
    <x v="65"/>
    <x v="65"/>
    <x v="0"/>
    <s v="DYAN.S.LAXTON@USACE.ARMY.MIL                      "/>
    <x v="28"/>
    <x v="0"/>
    <s v="2023-11-14"/>
    <x v="0"/>
    <x v="0"/>
    <x v="1"/>
    <x v="28"/>
    <x v="0"/>
    <x v="8"/>
    <x v="8"/>
    <s v="DYAN LAXTON / DYAN.S.LAXTON@USACE.ARMY.MIL"/>
    <n v="0"/>
    <n v="5597304.4199999999"/>
    <n v="5855188.9500000002"/>
    <n v="6947912.5499999998"/>
    <n v="7030931.6399999997"/>
    <n v="9192988.7300000004"/>
    <n v="11746039.449999999"/>
    <s v="202"/>
    <n v="0"/>
    <n v="5091666.42"/>
    <n v="5966128.8600000003"/>
    <n v="7740002.5700000003"/>
    <n v="14157778.08"/>
    <x v="65"/>
    <s v="   "/>
    <m/>
    <m/>
  </r>
  <r>
    <s v="2023"/>
    <x v="0"/>
    <x v="0"/>
    <x v="8"/>
    <s v="96"/>
    <s v="  "/>
    <x v="9"/>
    <x v="7"/>
    <x v="7"/>
    <s v="U"/>
    <x v="0"/>
    <s v="    "/>
    <x v="38"/>
    <x v="38"/>
    <x v="0"/>
    <s v="DYAN.S.LAXTON@USACE.ARMY.MIL                      "/>
    <x v="28"/>
    <x v="0"/>
    <s v="2023-11-14"/>
    <x v="0"/>
    <x v="0"/>
    <x v="1"/>
    <x v="28"/>
    <x v="0"/>
    <x v="8"/>
    <x v="8"/>
    <s v="DYAN LAXTON / DYAN.S.LAXTON@USACE.ARMY.MIL"/>
    <n v="0"/>
    <n v="223597304.41999999"/>
    <n v="223855188.94999999"/>
    <n v="224947912.55000001"/>
    <n v="225030931.63999999"/>
    <n v="227192988.72999999"/>
    <n v="229746039.44999999"/>
    <s v="202"/>
    <n v="0"/>
    <n v="223091666.41999999"/>
    <n v="223966128.86000001"/>
    <n v="225740002.56999999"/>
    <n v="232157778.08000001"/>
    <x v="38"/>
    <s v="   "/>
    <m/>
    <m/>
  </r>
  <r>
    <s v="2023"/>
    <x v="0"/>
    <x v="0"/>
    <x v="8"/>
    <s v="96"/>
    <s v="  "/>
    <x v="9"/>
    <x v="7"/>
    <x v="7"/>
    <s v="U"/>
    <x v="0"/>
    <s v="    "/>
    <x v="4"/>
    <x v="4"/>
    <x v="0"/>
    <s v="DYAN.S.LAXTON@USACE.ARMY.MIL                      "/>
    <x v="28"/>
    <x v="0"/>
    <s v="2023-11-14"/>
    <x v="0"/>
    <x v="0"/>
    <x v="1"/>
    <x v="28"/>
    <x v="0"/>
    <x v="8"/>
    <x v="8"/>
    <s v="DYAN LAXTON / DYAN.S.LAXTON@USACE.ARMY.MIL"/>
    <n v="0"/>
    <n v="223597304.41999999"/>
    <n v="223855188.94999999"/>
    <n v="224947912.55000001"/>
    <n v="225030931.63999999"/>
    <n v="227192988.72999999"/>
    <n v="229746039.44999999"/>
    <s v="202"/>
    <n v="0"/>
    <n v="223091666.41999999"/>
    <n v="223966128.86000001"/>
    <n v="225740002.56999999"/>
    <n v="232157778.08000001"/>
    <x v="4"/>
    <s v="   "/>
    <m/>
    <m/>
  </r>
  <r>
    <s v="2023"/>
    <x v="0"/>
    <x v="0"/>
    <x v="8"/>
    <s v="96"/>
    <s v="  "/>
    <x v="9"/>
    <x v="7"/>
    <x v="7"/>
    <s v="U"/>
    <x v="0"/>
    <s v="    "/>
    <x v="39"/>
    <x v="39"/>
    <x v="0"/>
    <s v="DYAN.S.LAXTON@USACE.ARMY.MIL                      "/>
    <x v="28"/>
    <x v="0"/>
    <s v="2023-11-14"/>
    <x v="1"/>
    <x v="1"/>
    <x v="0"/>
    <x v="28"/>
    <x v="0"/>
    <x v="8"/>
    <x v="8"/>
    <s v="DYAN LAXTON / DYAN.S.LAXTON@USACE.ARMY.MIL"/>
    <n v="0"/>
    <n v="49725832.640000001"/>
    <n v="66634934.689999998"/>
    <n v="106181844.43000001"/>
    <n v="126387840.72"/>
    <n v="163424211.44"/>
    <n v="181937039.38999999"/>
    <s v="202"/>
    <n v="0"/>
    <n v="31426002.870000001"/>
    <n v="87614304.980000004"/>
    <n v="145952582.11000001"/>
    <n v="204773467.33000001"/>
    <x v="39"/>
    <s v="   "/>
    <m/>
    <m/>
  </r>
  <r>
    <s v="2023"/>
    <x v="0"/>
    <x v="0"/>
    <x v="8"/>
    <s v="96"/>
    <s v="  "/>
    <x v="9"/>
    <x v="7"/>
    <x v="7"/>
    <s v="U"/>
    <x v="0"/>
    <s v="    "/>
    <x v="40"/>
    <x v="40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49725832.640000001"/>
    <n v="66634934.689999998"/>
    <n v="106181844.43000001"/>
    <n v="126387840.72"/>
    <n v="163424211.44"/>
    <n v="181937039.38999999"/>
    <s v="202"/>
    <n v="0"/>
    <n v="31426002.870000001"/>
    <n v="87614304.980000004"/>
    <n v="145952582.11000001"/>
    <n v="204773467.33000001"/>
    <x v="40"/>
    <s v="   "/>
    <m/>
    <m/>
  </r>
  <r>
    <s v="2023"/>
    <x v="0"/>
    <x v="0"/>
    <x v="8"/>
    <s v="96"/>
    <s v="  "/>
    <x v="9"/>
    <x v="7"/>
    <x v="7"/>
    <s v="U"/>
    <x v="0"/>
    <s v="    "/>
    <x v="66"/>
    <x v="66"/>
    <x v="0"/>
    <s v="DYAN.S.LAXTON@USACE.ARMY.MIL                      "/>
    <x v="28"/>
    <x v="0"/>
    <s v="2023-11-14"/>
    <x v="1"/>
    <x v="1"/>
    <x v="0"/>
    <x v="28"/>
    <x v="0"/>
    <x v="8"/>
    <x v="8"/>
    <s v="DYAN LAXTON / DYAN.S.LAXTON@USACE.ARMY.MIL"/>
    <n v="0"/>
    <n v="768631.34"/>
    <n v="1034436.95"/>
    <n v="1626141.55"/>
    <n v="2027460.6"/>
    <n v="2731074.64"/>
    <n v="3187317.65"/>
    <s v="202"/>
    <n v="0"/>
    <n v="413354.09"/>
    <n v="1337361.3700000001"/>
    <n v="2344650.09"/>
    <n v="3799893.15"/>
    <x v="66"/>
    <s v="   "/>
    <m/>
    <m/>
  </r>
  <r>
    <s v="2023"/>
    <x v="0"/>
    <x v="0"/>
    <x v="8"/>
    <s v="96"/>
    <s v="  "/>
    <x v="9"/>
    <x v="7"/>
    <x v="7"/>
    <s v="U"/>
    <x v="0"/>
    <s v="    "/>
    <x v="67"/>
    <x v="67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768631.34"/>
    <n v="1034436.95"/>
    <n v="1626141.55"/>
    <n v="2027460.6"/>
    <n v="2731074.64"/>
    <n v="3187317.65"/>
    <s v="202"/>
    <n v="0"/>
    <n v="413354.09"/>
    <n v="1337361.3700000001"/>
    <n v="2344650.09"/>
    <n v="3799893.15"/>
    <x v="67"/>
    <s v="   "/>
    <m/>
    <m/>
  </r>
  <r>
    <s v="2023"/>
    <x v="0"/>
    <x v="0"/>
    <x v="8"/>
    <s v="96"/>
    <s v="  "/>
    <x v="9"/>
    <x v="7"/>
    <x v="7"/>
    <s v="U"/>
    <x v="0"/>
    <s v="    "/>
    <x v="41"/>
    <x v="41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50494463.979999997"/>
    <n v="67669371.640000001"/>
    <n v="107807985.98"/>
    <n v="128415301.31999999"/>
    <n v="166155286.08000001"/>
    <n v="185124357.03999999"/>
    <s v="202"/>
    <n v="0"/>
    <n v="31839356.960000001"/>
    <n v="88951666.349999994"/>
    <n v="148297232.19999999"/>
    <n v="208573360.47999999"/>
    <x v="41"/>
    <s v="   "/>
    <m/>
    <m/>
  </r>
  <r>
    <s v="2023"/>
    <x v="0"/>
    <x v="0"/>
    <x v="8"/>
    <s v="96"/>
    <s v="  "/>
    <x v="9"/>
    <x v="7"/>
    <x v="7"/>
    <s v="U"/>
    <x v="0"/>
    <s v="    "/>
    <x v="42"/>
    <x v="42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50494463.979999997"/>
    <n v="67669371.640000001"/>
    <n v="107807985.98"/>
    <n v="128415301.31999999"/>
    <n v="166155286.08000001"/>
    <n v="185124357.03999999"/>
    <s v="202"/>
    <n v="0"/>
    <n v="31839356.960000001"/>
    <n v="88951666.349999994"/>
    <n v="148297232.19999999"/>
    <n v="208573360.47999999"/>
    <x v="42"/>
    <s v="   "/>
    <m/>
    <m/>
  </r>
  <r>
    <s v="2023"/>
    <x v="0"/>
    <x v="0"/>
    <x v="8"/>
    <s v="96"/>
    <s v="  "/>
    <x v="9"/>
    <x v="7"/>
    <x v="7"/>
    <s v="U"/>
    <x v="0"/>
    <s v="    "/>
    <x v="5"/>
    <x v="5"/>
    <x v="0"/>
    <s v="DYAN.S.LAXTON@USACE.ARMY.MIL                      "/>
    <x v="28"/>
    <x v="0"/>
    <s v="2023-11-14"/>
    <x v="1"/>
    <x v="1"/>
    <x v="0"/>
    <x v="28"/>
    <x v="0"/>
    <x v="8"/>
    <x v="8"/>
    <s v="DYAN LAXTON / DYAN.S.LAXTON@USACE.ARMY.MIL"/>
    <n v="0"/>
    <n v="173102840.44"/>
    <n v="156185817.31"/>
    <n v="117139926.56999999"/>
    <n v="96615630.319999993"/>
    <n v="61037702.649999999"/>
    <n v="44621682.409999996"/>
    <s v="202"/>
    <n v="0"/>
    <n v="44044709.460000001"/>
    <n v="135014462.50999999"/>
    <n v="77442770.370000005"/>
    <n v="23584417.600000001"/>
    <x v="5"/>
    <s v="   "/>
    <m/>
    <m/>
  </r>
  <r>
    <s v="2023"/>
    <x v="0"/>
    <x v="0"/>
    <x v="8"/>
    <s v="96"/>
    <s v="  "/>
    <x v="9"/>
    <x v="7"/>
    <x v="7"/>
    <s v="U"/>
    <x v="0"/>
    <s v="    "/>
    <x v="43"/>
    <x v="43"/>
    <x v="0"/>
    <s v="DGREGA01                                          "/>
    <x v="28"/>
    <x v="0"/>
    <s v="2023-11-14"/>
    <x v="1"/>
    <x v="1"/>
    <x v="0"/>
    <x v="28"/>
    <x v="0"/>
    <x v="8"/>
    <x v="8"/>
    <s v="Danielle Greganti / danielle.y.petersongreganti@usace.army.mil"/>
    <n v="0"/>
    <n v="0"/>
    <n v="0"/>
    <n v="0"/>
    <n v="0"/>
    <n v="0"/>
    <n v="0"/>
    <s v="202"/>
    <n v="0"/>
    <n v="147207600"/>
    <n v="0"/>
    <n v="0"/>
    <n v="0"/>
    <x v="43"/>
    <s v="   "/>
    <m/>
    <m/>
  </r>
  <r>
    <s v="2023"/>
    <x v="0"/>
    <x v="0"/>
    <x v="8"/>
    <s v="96"/>
    <s v="  "/>
    <x v="9"/>
    <x v="7"/>
    <x v="7"/>
    <s v="U"/>
    <x v="0"/>
    <s v="    "/>
    <x v="7"/>
    <x v="7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173102840.44"/>
    <n v="156185817.31"/>
    <n v="117139926.56999999"/>
    <n v="96615630.319999993"/>
    <n v="61037702.649999999"/>
    <n v="44621682.409999996"/>
    <s v="202"/>
    <n v="0"/>
    <n v="191252309.46000001"/>
    <n v="135014462.50999999"/>
    <n v="77442770.370000005"/>
    <n v="23584417.600000001"/>
    <x v="7"/>
    <s v="   "/>
    <m/>
    <m/>
  </r>
  <r>
    <s v="2023"/>
    <x v="0"/>
    <x v="0"/>
    <x v="8"/>
    <s v="96"/>
    <s v="  "/>
    <x v="9"/>
    <x v="7"/>
    <x v="7"/>
    <s v="U"/>
    <x v="0"/>
    <s v="    "/>
    <x v="8"/>
    <x v="8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173102840.44"/>
    <n v="156185817.31"/>
    <n v="117139926.56999999"/>
    <n v="96615630.319999993"/>
    <n v="61037702.649999999"/>
    <n v="44621682.409999996"/>
    <s v="202"/>
    <n v="0"/>
    <n v="191252309.46000001"/>
    <n v="135014462.50999999"/>
    <n v="77442770.370000005"/>
    <n v="23584417.600000001"/>
    <x v="8"/>
    <s v="   "/>
    <m/>
    <m/>
  </r>
  <r>
    <s v="2023"/>
    <x v="0"/>
    <x v="0"/>
    <x v="8"/>
    <s v="96"/>
    <s v="  "/>
    <x v="9"/>
    <x v="7"/>
    <x v="7"/>
    <s v="U"/>
    <x v="0"/>
    <s v="    "/>
    <x v="9"/>
    <x v="9"/>
    <x v="0"/>
    <s v="DYAN.S.LAXTON@USACE.ARMY.MIL                      "/>
    <x v="28"/>
    <x v="0"/>
    <s v="2023-11-14"/>
    <x v="1"/>
    <x v="1"/>
    <x v="1"/>
    <x v="28"/>
    <x v="0"/>
    <x v="8"/>
    <x v="8"/>
    <s v="DYAN LAXTON / DYAN.S.LAXTON@USACE.ARMY.MIL"/>
    <n v="0"/>
    <n v="223597304.41999999"/>
    <n v="223855188.94999999"/>
    <n v="224947912.55000001"/>
    <n v="225030931.63999999"/>
    <n v="227192988.72999999"/>
    <n v="229746039.44999999"/>
    <s v="202"/>
    <n v="0"/>
    <n v="223091666.41999999"/>
    <n v="223966128.86000001"/>
    <n v="225740002.56999999"/>
    <n v="232157778.08000001"/>
    <x v="9"/>
    <s v="   "/>
    <m/>
    <m/>
  </r>
  <r>
    <s v="2023"/>
    <x v="0"/>
    <x v="0"/>
    <x v="8"/>
    <s v="96"/>
    <s v="  "/>
    <x v="9"/>
    <x v="7"/>
    <x v="7"/>
    <s v="U"/>
    <x v="0"/>
    <s v="    "/>
    <x v="10"/>
    <x v="10"/>
    <x v="0"/>
    <s v="DYAN.S.LAXTON@USACE.ARMY.MIL                      "/>
    <x v="28"/>
    <x v="0"/>
    <s v="2023-11-14"/>
    <x v="1"/>
    <x v="1"/>
    <x v="0"/>
    <x v="28"/>
    <x v="0"/>
    <x v="8"/>
    <x v="8"/>
    <s v="DYAN LAXTON / DYAN.S.LAXTON@USACE.ARMY.MIL"/>
    <n v="0"/>
    <n v="173102840.44"/>
    <n v="156185817.31"/>
    <n v="117139926.56999999"/>
    <n v="96615630.319999993"/>
    <n v="61037702.649999999"/>
    <n v="44621682.409999996"/>
    <s v="202"/>
    <n v="0"/>
    <n v="191252309.46000001"/>
    <n v="135014462.50999999"/>
    <n v="77442770.370000005"/>
    <n v="23584417.600000001"/>
    <x v="10"/>
    <s v="   "/>
    <m/>
    <m/>
  </r>
  <r>
    <s v="2023"/>
    <x v="0"/>
    <x v="0"/>
    <x v="8"/>
    <s v="96"/>
    <s v="  "/>
    <x v="9"/>
    <x v="7"/>
    <x v="7"/>
    <s v="U"/>
    <x v="0"/>
    <s v="    "/>
    <x v="44"/>
    <x v="44"/>
    <x v="0"/>
    <s v="DYAN.S.LAXTON@USACE.ARMY.MIL                      "/>
    <x v="28"/>
    <x v="0"/>
    <s v="2023-11-14"/>
    <x v="2"/>
    <x v="2"/>
    <x v="0"/>
    <x v="28"/>
    <x v="0"/>
    <x v="8"/>
    <x v="8"/>
    <s v="DYAN LAXTON / DYAN.S.LAXTON@USACE.ARMY.MIL"/>
    <n v="0"/>
    <n v="50494463.979999997"/>
    <n v="67669371.640000001"/>
    <n v="107807985.98"/>
    <n v="128415301.31999999"/>
    <n v="166155286.08000001"/>
    <n v="185124357.03999999"/>
    <s v="202"/>
    <n v="0"/>
    <n v="31839356.960000001"/>
    <n v="88951666.349999994"/>
    <n v="148297232.19999999"/>
    <n v="208573360.47999999"/>
    <x v="44"/>
    <s v="   "/>
    <m/>
    <m/>
  </r>
  <r>
    <s v="2023"/>
    <x v="0"/>
    <x v="0"/>
    <x v="8"/>
    <s v="96"/>
    <s v="  "/>
    <x v="9"/>
    <x v="7"/>
    <x v="7"/>
    <s v="U"/>
    <x v="0"/>
    <s v="    "/>
    <x v="31"/>
    <x v="31"/>
    <x v="0"/>
    <s v="DYAN.S.LAXTON@USACE.ARMY.MIL                      "/>
    <x v="28"/>
    <x v="0"/>
    <s v="2023-11-14"/>
    <x v="2"/>
    <x v="2"/>
    <x v="1"/>
    <x v="28"/>
    <x v="0"/>
    <x v="8"/>
    <x v="8"/>
    <s v="DYAN LAXTON / DYAN.S.LAXTON@USACE.ARMY.MIL"/>
    <n v="0"/>
    <n v="-49253745.390000001"/>
    <n v="-67072960.520000003"/>
    <n v="-106222303.86"/>
    <n v="-126724290.33"/>
    <n v="-163527887.63999999"/>
    <n v="-182649916.31999999"/>
    <s v="202"/>
    <n v="0"/>
    <n v="-31323637.390000001"/>
    <n v="-88353697.459999993"/>
    <n v="-145756418.11000001"/>
    <n v="-204907250.78999999"/>
    <x v="31"/>
    <s v="   "/>
    <m/>
    <m/>
  </r>
  <r>
    <s v="2023"/>
    <x v="0"/>
    <x v="0"/>
    <x v="8"/>
    <s v="96"/>
    <s v="  "/>
    <x v="9"/>
    <x v="7"/>
    <x v="7"/>
    <s v="U"/>
    <x v="0"/>
    <s v="    "/>
    <x v="13"/>
    <x v="13"/>
    <x v="0"/>
    <s v="DYAN.S.LAXTON@USACE.ARMY.MIL                      "/>
    <x v="28"/>
    <x v="0"/>
    <s v="2023-11-14"/>
    <x v="2"/>
    <x v="2"/>
    <x v="0"/>
    <x v="28"/>
    <x v="0"/>
    <x v="8"/>
    <x v="8"/>
    <s v="DYAN LAXTON / DYAN.S.LAXTON@USACE.ARMY.MIL"/>
    <n v="0"/>
    <n v="1240718.5900000001"/>
    <n v="596411.12"/>
    <n v="1585682.12"/>
    <n v="1691010.99"/>
    <n v="2627398.44"/>
    <n v="2474440.7200000002"/>
    <s v="202"/>
    <n v="0"/>
    <n v="515719.57"/>
    <n v="597968.89"/>
    <n v="2540814.09"/>
    <n v="3666109.69"/>
    <x v="13"/>
    <s v="   "/>
    <m/>
    <m/>
  </r>
  <r>
    <s v="2023"/>
    <x v="0"/>
    <x v="0"/>
    <x v="8"/>
    <s v="96"/>
    <s v="  "/>
    <x v="9"/>
    <x v="7"/>
    <x v="7"/>
    <s v="U"/>
    <x v="0"/>
    <s v="    "/>
    <x v="69"/>
    <x v="69"/>
    <x v="0"/>
    <s v="DYAN.S.LAXTON@USACE.ARMY.MIL                      "/>
    <x v="28"/>
    <x v="0"/>
    <s v="2023-11-14"/>
    <x v="2"/>
    <x v="2"/>
    <x v="0"/>
    <x v="28"/>
    <x v="0"/>
    <x v="8"/>
    <x v="8"/>
    <s v="DYAN LAXTON / DYAN.S.LAXTON@USACE.ARMY.MIL"/>
    <n v="0"/>
    <n v="-60032.31"/>
    <n v="-61032.31"/>
    <n v="-88832.53"/>
    <n v="-88233.64"/>
    <n v="-88233.64"/>
    <n v="-60832.53"/>
    <s v="202"/>
    <n v="0"/>
    <n v="-60183.17"/>
    <n v="-61032.31"/>
    <n v="-88233.64"/>
    <n v="-60000"/>
    <x v="69"/>
    <s v="   "/>
    <m/>
    <m/>
  </r>
  <r>
    <s v="2023"/>
    <x v="0"/>
    <x v="0"/>
    <x v="8"/>
    <s v="96"/>
    <s v="  "/>
    <x v="9"/>
    <x v="7"/>
    <x v="7"/>
    <s v="U"/>
    <x v="0"/>
    <s v="    "/>
    <x v="71"/>
    <x v="71"/>
    <x v="0"/>
    <s v="DYAN.S.LAXTON@USACE.ARMY.MIL                      "/>
    <x v="28"/>
    <x v="0"/>
    <s v="2023-11-14"/>
    <x v="2"/>
    <x v="2"/>
    <x v="0"/>
    <x v="28"/>
    <x v="0"/>
    <x v="8"/>
    <x v="8"/>
    <s v="DYAN LAXTON / DYAN.S.LAXTON@USACE.ARMY.MIL"/>
    <n v="0"/>
    <n v="-60032.31"/>
    <n v="-61032.31"/>
    <n v="-88832.53"/>
    <n v="-88233.64"/>
    <n v="-88233.64"/>
    <n v="-60832.53"/>
    <s v="202"/>
    <n v="0"/>
    <n v="-60183.17"/>
    <n v="-61032.31"/>
    <n v="-88233.64"/>
    <n v="-60000"/>
    <x v="71"/>
    <s v="   "/>
    <m/>
    <m/>
  </r>
  <r>
    <s v="2023"/>
    <x v="0"/>
    <x v="0"/>
    <x v="8"/>
    <s v="96"/>
    <s v="  "/>
    <x v="9"/>
    <x v="7"/>
    <x v="7"/>
    <s v="U"/>
    <x v="0"/>
    <s v="    "/>
    <x v="15"/>
    <x v="15"/>
    <x v="0"/>
    <s v="DYAN.S.LAXTON@USACE.ARMY.MIL                      "/>
    <x v="28"/>
    <x v="0"/>
    <s v="2023-11-14"/>
    <x v="2"/>
    <x v="2"/>
    <x v="1"/>
    <x v="28"/>
    <x v="0"/>
    <x v="8"/>
    <x v="8"/>
    <s v="DYAN LAXTON / DYAN.S.LAXTON@USACE.ARMY.MIL"/>
    <n v="0"/>
    <n v="1180686.28"/>
    <n v="535378.81000000006"/>
    <n v="1496849.59"/>
    <n v="1602777.35"/>
    <n v="2539164.7999999998"/>
    <n v="2413608.19"/>
    <s v="202"/>
    <n v="0"/>
    <n v="455536.4"/>
    <n v="536936.57999999996"/>
    <n v="2452580.4500000002"/>
    <n v="3606109.69"/>
    <x v="15"/>
    <s v="   "/>
    <m/>
    <m/>
  </r>
  <r>
    <s v="2023"/>
    <x v="0"/>
    <x v="0"/>
    <x v="8"/>
    <s v="96"/>
    <s v="  "/>
    <x v="9"/>
    <x v="7"/>
    <x v="7"/>
    <s v="U"/>
    <x v="0"/>
    <s v="    "/>
    <x v="45"/>
    <x v="45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223597304.41999999"/>
    <n v="223855188.94999999"/>
    <n v="224947912.55000001"/>
    <n v="225030931.63999999"/>
    <n v="227192988.72999999"/>
    <n v="229746039.44999999"/>
    <s v="202"/>
    <n v="0"/>
    <n v="223091666.41999999"/>
    <n v="223966128.86000001"/>
    <n v="225740002.56999999"/>
    <n v="232157778.08000001"/>
    <x v="45"/>
    <s v="   "/>
    <m/>
    <m/>
  </r>
  <r>
    <s v="2023"/>
    <x v="0"/>
    <x v="0"/>
    <x v="8"/>
    <s v="96"/>
    <s v="  "/>
    <x v="9"/>
    <x v="7"/>
    <x v="7"/>
    <s v="U"/>
    <x v="0"/>
    <s v="    "/>
    <x v="46"/>
    <x v="46"/>
    <x v="0"/>
    <s v="DYAN.S.LAXTON@USACE.ARMY.MIL                      "/>
    <x v="28"/>
    <x v="0"/>
    <s v="2023-11-14"/>
    <x v="4"/>
    <x v="4"/>
    <x v="0"/>
    <x v="28"/>
    <x v="0"/>
    <x v="8"/>
    <x v="8"/>
    <s v="DYAN LAXTON / DYAN.S.LAXTON@USACE.ARMY.MIL"/>
    <n v="0"/>
    <n v="49253745.390000001"/>
    <n v="67072960.520000003"/>
    <n v="106222303.86"/>
    <n v="126724290.33"/>
    <n v="163527887.63999999"/>
    <n v="182649916.31999999"/>
    <s v="202"/>
    <n v="0"/>
    <n v="31323637.390000001"/>
    <n v="88353697.459999993"/>
    <n v="145756418.11000001"/>
    <n v="204907250.78999999"/>
    <x v="46"/>
    <s v="   "/>
    <m/>
    <m/>
  </r>
  <r>
    <s v="2023"/>
    <x v="0"/>
    <x v="0"/>
    <x v="8"/>
    <s v="96"/>
    <s v="  "/>
    <x v="9"/>
    <x v="7"/>
    <x v="7"/>
    <s v="U"/>
    <x v="0"/>
    <s v="    "/>
    <x v="33"/>
    <x v="33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49253745.390000001"/>
    <n v="67072960.520000003"/>
    <n v="106222303.86"/>
    <n v="126724290.33"/>
    <n v="163527887.63999999"/>
    <n v="182649916.31999999"/>
    <s v="202"/>
    <n v="0"/>
    <n v="31323637.390000001"/>
    <n v="88353697.459999993"/>
    <n v="145756418.11000001"/>
    <n v="204907250.78999999"/>
    <x v="33"/>
    <s v="   "/>
    <m/>
    <m/>
  </r>
  <r>
    <s v="2023"/>
    <x v="0"/>
    <x v="0"/>
    <x v="8"/>
    <s v="96"/>
    <s v="  "/>
    <x v="9"/>
    <x v="7"/>
    <x v="7"/>
    <s v="U"/>
    <x v="0"/>
    <s v="    "/>
    <x v="72"/>
    <x v="72"/>
    <x v="0"/>
    <s v="DYAN.S.LAXTON@USACE.ARMY.MIL                      "/>
    <x v="28"/>
    <x v="0"/>
    <s v="2023-11-14"/>
    <x v="4"/>
    <x v="4"/>
    <x v="0"/>
    <x v="28"/>
    <x v="0"/>
    <x v="8"/>
    <x v="8"/>
    <s v="DYAN LAXTON / DYAN.S.LAXTON@USACE.ARMY.MIL"/>
    <n v="0"/>
    <n v="-107238.67"/>
    <n v="-129934.3"/>
    <n v="-167207.57"/>
    <n v="-180474.81"/>
    <n v="-192977.88"/>
    <n v="-210405.85"/>
    <s v="202"/>
    <n v="0"/>
    <n v="-29816.83"/>
    <n v="-29967.69"/>
    <n v="-30766.36"/>
    <n v="-30766.36"/>
    <x v="72"/>
    <s v="   "/>
    <m/>
    <m/>
  </r>
  <r>
    <s v="2023"/>
    <x v="0"/>
    <x v="0"/>
    <x v="8"/>
    <s v="96"/>
    <s v="  "/>
    <x v="9"/>
    <x v="7"/>
    <x v="7"/>
    <s v="U"/>
    <x v="0"/>
    <s v="    "/>
    <x v="51"/>
    <x v="51"/>
    <x v="0"/>
    <s v="DYAN.S.LAXTON@USACE.ARMY.MIL                      "/>
    <x v="28"/>
    <x v="0"/>
    <s v="2023-11-14"/>
    <x v="4"/>
    <x v="4"/>
    <x v="0"/>
    <x v="28"/>
    <x v="0"/>
    <x v="8"/>
    <x v="8"/>
    <s v="DYAN LAXTON / DYAN.S.LAXTON@USACE.ARMY.MIL"/>
    <n v="0"/>
    <n v="-5430033.4400000004"/>
    <n v="-5664222.3399999999"/>
    <n v="-6691872.4500000002"/>
    <n v="-6762223.1900000004"/>
    <n v="-8911777.2100000009"/>
    <n v="-11474801.07"/>
    <s v="202"/>
    <n v="0"/>
    <n v="-5001666.42"/>
    <n v="-5875128.8600000003"/>
    <n v="-7621002.5700000003"/>
    <n v="-14067011.720000001"/>
    <x v="51"/>
    <s v="   "/>
    <m/>
    <m/>
  </r>
  <r>
    <s v="2023"/>
    <x v="0"/>
    <x v="0"/>
    <x v="8"/>
    <s v="96"/>
    <s v="  "/>
    <x v="9"/>
    <x v="7"/>
    <x v="7"/>
    <s v="U"/>
    <x v="0"/>
    <s v="    "/>
    <x v="52"/>
    <x v="52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-5537272.1100000003"/>
    <n v="-5794156.6399999997"/>
    <n v="-6859080.0199999996"/>
    <n v="-6942698"/>
    <n v="-9104755.0899999999"/>
    <n v="-11685206.92"/>
    <s v="202"/>
    <n v="0"/>
    <n v="-5031483.25"/>
    <n v="-5905096.5499999998"/>
    <n v="-7651768.9299999997"/>
    <n v="-14097778.08"/>
    <x v="52"/>
    <s v="   "/>
    <m/>
    <m/>
  </r>
  <r>
    <s v="2023"/>
    <x v="0"/>
    <x v="0"/>
    <x v="8"/>
    <s v="96"/>
    <s v="  "/>
    <x v="9"/>
    <x v="7"/>
    <x v="7"/>
    <s v="U"/>
    <x v="0"/>
    <s v="    "/>
    <x v="73"/>
    <x v="73"/>
    <x v="0"/>
    <s v="DYAN.S.LAXTON@USACE.ARMY.MIL                      "/>
    <x v="28"/>
    <x v="0"/>
    <s v="2023-11-14"/>
    <x v="4"/>
    <x v="4"/>
    <x v="0"/>
    <x v="28"/>
    <x v="0"/>
    <x v="8"/>
    <x v="8"/>
    <s v="DYAN LAXTON / DYAN.S.LAXTON@USACE.ARMY.MIL"/>
    <n v="0"/>
    <n v="-60032.31"/>
    <n v="-61032.31"/>
    <n v="-88832.53"/>
    <n v="-88233.64"/>
    <n v="-88233.64"/>
    <n v="-60832.53"/>
    <s v="202"/>
    <n v="0"/>
    <n v="-60183.17"/>
    <n v="-61032.31"/>
    <n v="-88233.64"/>
    <n v="-60000"/>
    <x v="73"/>
    <s v="   "/>
    <m/>
    <m/>
  </r>
  <r>
    <s v="2023"/>
    <x v="0"/>
    <x v="0"/>
    <x v="8"/>
    <s v="96"/>
    <s v="  "/>
    <x v="9"/>
    <x v="7"/>
    <x v="7"/>
    <s v="U"/>
    <x v="0"/>
    <s v="    "/>
    <x v="54"/>
    <x v="54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-60032.31"/>
    <n v="-61032.31"/>
    <n v="-88832.53"/>
    <n v="-88233.64"/>
    <n v="-88233.64"/>
    <n v="-60832.53"/>
    <s v="202"/>
    <n v="0"/>
    <n v="-60183.17"/>
    <n v="-61032.31"/>
    <n v="-88233.64"/>
    <n v="-60000"/>
    <x v="54"/>
    <s v="   "/>
    <m/>
    <m/>
  </r>
  <r>
    <s v="2023"/>
    <x v="0"/>
    <x v="0"/>
    <x v="8"/>
    <s v="96"/>
    <s v="  "/>
    <x v="9"/>
    <x v="7"/>
    <x v="7"/>
    <s v="U"/>
    <x v="0"/>
    <s v="    "/>
    <x v="47"/>
    <x v="47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218000000"/>
    <n v="218000000"/>
    <n v="218000000"/>
    <n v="218000000"/>
    <n v="218000000"/>
    <n v="218000000"/>
    <s v="202"/>
    <n v="0"/>
    <n v="218000000"/>
    <n v="218000000"/>
    <n v="218000000"/>
    <n v="218000000"/>
    <x v="47"/>
    <s v="   "/>
    <m/>
    <m/>
  </r>
  <r>
    <s v="2023"/>
    <x v="0"/>
    <x v="0"/>
    <x v="8"/>
    <s v="96"/>
    <s v="  "/>
    <x v="9"/>
    <x v="7"/>
    <x v="7"/>
    <s v="U"/>
    <x v="0"/>
    <s v="    "/>
    <x v="34"/>
    <x v="34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43716473.280000001"/>
    <n v="61278803.880000003"/>
    <n v="99363223.840000004"/>
    <n v="119781592.33"/>
    <n v="154423132.55000001"/>
    <n v="170964709.40000001"/>
    <s v="202"/>
    <n v="0"/>
    <n v="26292154.140000001"/>
    <n v="82448600.909999996"/>
    <n v="138104649.18000001"/>
    <n v="190809472.71000001"/>
    <x v="34"/>
    <s v="   "/>
    <m/>
    <m/>
  </r>
  <r>
    <s v="2023"/>
    <x v="0"/>
    <x v="0"/>
    <x v="8"/>
    <s v="96"/>
    <s v="  "/>
    <x v="9"/>
    <x v="7"/>
    <x v="7"/>
    <s v="U"/>
    <x v="0"/>
    <s v="    "/>
    <x v="48"/>
    <x v="48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218000000"/>
    <n v="218000000"/>
    <n v="218000000"/>
    <n v="218000000"/>
    <n v="218000000"/>
    <n v="218000000"/>
    <s v="202"/>
    <n v="0"/>
    <n v="218000000"/>
    <n v="218000000"/>
    <n v="218000000"/>
    <n v="218000000"/>
    <x v="48"/>
    <s v="   "/>
    <m/>
    <m/>
  </r>
  <r>
    <s v="2023"/>
    <x v="0"/>
    <x v="0"/>
    <x v="8"/>
    <s v="96"/>
    <s v="  "/>
    <x v="9"/>
    <x v="7"/>
    <x v="7"/>
    <s v="U"/>
    <x v="0"/>
    <s v="    "/>
    <x v="35"/>
    <x v="35"/>
    <x v="0"/>
    <s v="DYAN.S.LAXTON@USACE.ARMY.MIL                      "/>
    <x v="28"/>
    <x v="0"/>
    <s v="2023-11-14"/>
    <x v="4"/>
    <x v="4"/>
    <x v="1"/>
    <x v="28"/>
    <x v="0"/>
    <x v="8"/>
    <x v="8"/>
    <s v="DYAN LAXTON / DYAN.S.LAXTON@USACE.ARMY.MIL"/>
    <n v="0"/>
    <n v="43716473.280000001"/>
    <n v="61278803.880000003"/>
    <n v="99363223.840000004"/>
    <n v="119781592.33"/>
    <n v="154423132.55000001"/>
    <n v="170964709.40000001"/>
    <s v="202"/>
    <n v="0"/>
    <n v="26292154.140000001"/>
    <n v="82448600.909999996"/>
    <n v="138104649.18000001"/>
    <n v="190809472.71000001"/>
    <x v="35"/>
    <s v="   "/>
    <m/>
    <m/>
  </r>
  <r>
    <s v="2023"/>
    <x v="0"/>
    <x v="0"/>
    <x v="8"/>
    <s v="96"/>
    <s v="  "/>
    <x v="9"/>
    <x v="7"/>
    <x v="7"/>
    <s v="U"/>
    <x v="0"/>
    <s v="    "/>
    <x v="18"/>
    <x v="18"/>
    <x v="0"/>
    <s v="DYAN.S.LAXTON@USACE.ARMY.MIL                      "/>
    <x v="28"/>
    <x v="0"/>
    <s v="2023-11-14"/>
    <x v="3"/>
    <x v="3"/>
    <x v="0"/>
    <x v="28"/>
    <x v="0"/>
    <x v="8"/>
    <x v="8"/>
    <s v="DYAN LAXTON / DYAN.S.LAXTON@USACE.ARMY.MIL"/>
    <n v="0"/>
    <n v="168274167.36000001"/>
    <n v="151365065.31"/>
    <n v="111818155.56999999"/>
    <n v="91612159.280000001"/>
    <n v="54575788.560000002"/>
    <n v="36062960.609999999"/>
    <s v="202"/>
    <n v="0"/>
    <n v="186573997.13"/>
    <n v="130385695.02"/>
    <n v="72047417.890000001"/>
    <n v="13226532.67"/>
    <x v="18"/>
    <s v="   "/>
    <m/>
    <m/>
  </r>
  <r>
    <s v="2023"/>
    <x v="0"/>
    <x v="0"/>
    <x v="8"/>
    <s v="96"/>
    <s v="  "/>
    <x v="9"/>
    <x v="7"/>
    <x v="7"/>
    <s v="U"/>
    <x v="0"/>
    <s v="    "/>
    <x v="77"/>
    <x v="77"/>
    <x v="0"/>
    <s v="DYAN.S.LAXTON@USACE.ARMY.MIL                      "/>
    <x v="28"/>
    <x v="0"/>
    <s v="2023-11-14"/>
    <x v="3"/>
    <x v="3"/>
    <x v="0"/>
    <x v="28"/>
    <x v="0"/>
    <x v="8"/>
    <x v="8"/>
    <s v="DYAN LAXTON / DYAN.S.LAXTON@USACE.ARMY.MIL"/>
    <n v="0"/>
    <n v="4828673.08"/>
    <n v="4820752"/>
    <n v="5321771"/>
    <n v="5003471.04"/>
    <n v="6461914.0899999999"/>
    <n v="8558721.8000000007"/>
    <s v="202"/>
    <n v="0"/>
    <n v="4678312.33"/>
    <n v="4628767.49"/>
    <n v="5395352.4800000004"/>
    <n v="10357884.93"/>
    <x v="77"/>
    <s v="   "/>
    <m/>
    <m/>
  </r>
  <r>
    <s v="2023"/>
    <x v="0"/>
    <x v="0"/>
    <x v="8"/>
    <s v="96"/>
    <s v="  "/>
    <x v="9"/>
    <x v="7"/>
    <x v="7"/>
    <s v="U"/>
    <x v="0"/>
    <s v="    "/>
    <x v="19"/>
    <x v="19"/>
    <x v="0"/>
    <s v="DYAN.S.LAXTON@USACE.ARMY.MIL                      "/>
    <x v="28"/>
    <x v="0"/>
    <s v="2023-11-14"/>
    <x v="3"/>
    <x v="3"/>
    <x v="0"/>
    <x v="28"/>
    <x v="0"/>
    <x v="8"/>
    <x v="8"/>
    <s v="DYAN LAXTON / DYAN.S.LAXTON@USACE.ARMY.MIL"/>
    <n v="0"/>
    <n v="173102840.44"/>
    <n v="156185817.31"/>
    <n v="117139926.56999999"/>
    <n v="96615630.319999993"/>
    <n v="61037702.649999999"/>
    <n v="44621682.409999996"/>
    <s v="202"/>
    <n v="0"/>
    <n v="191252309.46000001"/>
    <n v="135014462.50999999"/>
    <n v="77442770.370000005"/>
    <n v="23584417.600000001"/>
    <x v="19"/>
    <s v="   "/>
    <m/>
    <m/>
  </r>
  <r>
    <s v="2023"/>
    <x v="0"/>
    <x v="0"/>
    <x v="8"/>
    <s v="96"/>
    <s v="  "/>
    <x v="9"/>
    <x v="7"/>
    <x v="7"/>
    <s v="U"/>
    <x v="0"/>
    <s v="    "/>
    <x v="22"/>
    <x v="22"/>
    <x v="0"/>
    <s v="DYAN.S.LAXTON@USACE.ARMY.MIL                      "/>
    <x v="28"/>
    <x v="0"/>
    <s v="2023-11-14"/>
    <x v="3"/>
    <x v="3"/>
    <x v="0"/>
    <x v="28"/>
    <x v="0"/>
    <x v="8"/>
    <x v="8"/>
    <s v="DYAN LAXTON / DYAN.S.LAXTON@USACE.ARMY.MIL"/>
    <n v="0"/>
    <n v="1240718.5900000001"/>
    <n v="596411.12"/>
    <n v="1582668.01"/>
    <n v="1663343.27"/>
    <n v="2539997.33"/>
    <n v="2393701.58"/>
    <s v="202"/>
    <n v="0"/>
    <n v="515719.57"/>
    <n v="597968.89"/>
    <n v="2513412.98"/>
    <n v="3602925.53"/>
    <x v="22"/>
    <s v="   "/>
    <m/>
    <m/>
  </r>
  <r>
    <s v="2023"/>
    <x v="0"/>
    <x v="0"/>
    <x v="8"/>
    <s v="96"/>
    <s v="  "/>
    <x v="9"/>
    <x v="7"/>
    <x v="7"/>
    <s v="U"/>
    <x v="0"/>
    <s v="    "/>
    <x v="79"/>
    <x v="79"/>
    <x v="0"/>
    <s v="DYAN.S.LAXTON@USACE.ARMY.MIL                      "/>
    <x v="28"/>
    <x v="0"/>
    <s v="2023-11-14"/>
    <x v="3"/>
    <x v="3"/>
    <x v="0"/>
    <x v="28"/>
    <x v="0"/>
    <x v="8"/>
    <x v="8"/>
    <s v="DYAN LAXTON / DYAN.S.LAXTON@USACE.ARMY.MIL"/>
    <n v="0"/>
    <n v="-60032.31"/>
    <n v="-61032.31"/>
    <n v="-85818.42"/>
    <n v="-60565.919999999998"/>
    <n v="-832.53"/>
    <n v="19906.61"/>
    <s v="202"/>
    <n v="0"/>
    <n v="-60183.17"/>
    <n v="-61032.31"/>
    <n v="-60832.53"/>
    <n v="3184.16"/>
    <x v="79"/>
    <s v="   "/>
    <m/>
    <m/>
  </r>
  <r>
    <s v="2023"/>
    <x v="0"/>
    <x v="0"/>
    <x v="8"/>
    <s v="96"/>
    <s v="  "/>
    <x v="9"/>
    <x v="7"/>
    <x v="7"/>
    <s v="U"/>
    <x v="0"/>
    <s v="    "/>
    <x v="23"/>
    <x v="23"/>
    <x v="0"/>
    <s v="DYAN.S.LAXTON@USACE.ARMY.MIL                      "/>
    <x v="28"/>
    <x v="0"/>
    <s v="2023-11-14"/>
    <x v="3"/>
    <x v="3"/>
    <x v="0"/>
    <x v="28"/>
    <x v="0"/>
    <x v="8"/>
    <x v="8"/>
    <s v="DYAN LAXTON / DYAN.S.LAXTON@USACE.ARMY.MIL"/>
    <n v="0"/>
    <n v="1180686.28"/>
    <n v="535378.81000000006"/>
    <n v="1496849.59"/>
    <n v="1602777.35"/>
    <n v="2539164.7999999998"/>
    <n v="2413608.19"/>
    <s v="202"/>
    <n v="0"/>
    <n v="455536.4"/>
    <n v="536936.57999999996"/>
    <n v="2452580.4500000002"/>
    <n v="3606109.69"/>
    <x v="23"/>
    <s v="   "/>
    <m/>
    <m/>
  </r>
  <r>
    <s v="2023"/>
    <x v="0"/>
    <x v="0"/>
    <x v="9"/>
    <s v="96"/>
    <s v="  "/>
    <x v="10"/>
    <x v="0"/>
    <x v="0"/>
    <s v="U"/>
    <x v="0"/>
    <s v="    "/>
    <x v="0"/>
    <x v="0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182087584.44"/>
    <n v="182087584.44"/>
    <n v="182087584.44"/>
    <n v="182087584.44"/>
    <n v="182087584.44"/>
    <n v="182087584.44"/>
    <n v="182087584.44"/>
    <s v="202"/>
    <n v="0"/>
    <n v="182087584.44"/>
    <n v="182087584.44"/>
    <n v="182087584.44"/>
    <n v="182087584.44"/>
    <x v="0"/>
    <s v="   "/>
    <m/>
    <m/>
  </r>
  <r>
    <s v="2023"/>
    <x v="0"/>
    <x v="0"/>
    <x v="9"/>
    <s v="96"/>
    <s v="  "/>
    <x v="10"/>
    <x v="0"/>
    <x v="0"/>
    <s v="U"/>
    <x v="0"/>
    <s v="    "/>
    <x v="1"/>
    <x v="1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5984.25"/>
    <n v="4764739.34"/>
    <n v="4787683.0599999996"/>
    <n v="5534591.3300000001"/>
    <n v="5041405.0999999996"/>
    <n v="5269474.95"/>
    <n v="5490556.4100000001"/>
    <s v="202"/>
    <n v="0"/>
    <n v="4549419.41"/>
    <n v="4815281.13"/>
    <n v="5219802.1399999997"/>
    <n v="5603068.6100000003"/>
    <x v="1"/>
    <s v="   "/>
    <m/>
    <m/>
  </r>
  <r>
    <s v="2023"/>
    <x v="0"/>
    <x v="0"/>
    <x v="9"/>
    <s v="96"/>
    <s v="  "/>
    <x v="10"/>
    <x v="0"/>
    <x v="0"/>
    <s v="U"/>
    <x v="0"/>
    <s v="    "/>
    <x v="50"/>
    <x v="50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0"/>
    <n v="0"/>
    <n v="0"/>
    <n v="80915.02"/>
    <n v="121767.07"/>
    <n v="1214451.07"/>
    <n v="1214451.07"/>
    <s v="202"/>
    <n v="0"/>
    <n v="0"/>
    <n v="0"/>
    <n v="121767.07"/>
    <n v="1214451.07"/>
    <x v="50"/>
    <s v="   "/>
    <m/>
    <m/>
  </r>
  <r>
    <s v="2023"/>
    <x v="0"/>
    <x v="0"/>
    <x v="9"/>
    <s v="96"/>
    <s v="  "/>
    <x v="10"/>
    <x v="0"/>
    <x v="0"/>
    <s v="U"/>
    <x v="0"/>
    <s v="    "/>
    <x v="2"/>
    <x v="2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1337771.83"/>
    <n v="167158.73000000001"/>
    <n v="167158.73000000001"/>
    <n v="167158.73000000001"/>
    <n v="167158.73000000001"/>
    <n v="167158.73000000001"/>
    <n v="135550.48000000001"/>
    <s v="202"/>
    <n v="0"/>
    <n v="167158.73000000001"/>
    <n v="167158.73000000001"/>
    <n v="167158.73000000001"/>
    <n v="0"/>
    <x v="2"/>
    <s v="   "/>
    <m/>
    <m/>
  </r>
  <r>
    <s v="2023"/>
    <x v="0"/>
    <x v="0"/>
    <x v="9"/>
    <s v="96"/>
    <s v="  "/>
    <x v="10"/>
    <x v="0"/>
    <x v="0"/>
    <s v="U"/>
    <x v="0"/>
    <s v="    "/>
    <x v="3"/>
    <x v="3"/>
    <x v="0"/>
    <s v="ZACHARY.D.JOHNSON@USACE.ARMY.MIL                  "/>
    <x v="29"/>
    <x v="0"/>
    <s v="2023-11-14"/>
    <x v="0"/>
    <x v="0"/>
    <x v="1"/>
    <x v="29"/>
    <x v="0"/>
    <x v="9"/>
    <x v="9"/>
    <s v="ZACHARY JOHNSON / ZACHARY.D.JOHNSON@USACE.ARMY.MIL"/>
    <n v="183431340.52000001"/>
    <n v="187019482.50999999"/>
    <n v="187042426.22999999"/>
    <n v="187870249.52000001"/>
    <n v="187417915.34"/>
    <n v="188738669.19"/>
    <n v="188928142.40000001"/>
    <s v="202"/>
    <n v="0"/>
    <n v="186804162.58000001"/>
    <n v="187070024.30000001"/>
    <n v="187596312.38"/>
    <n v="188905104.12"/>
    <x v="3"/>
    <s v="   "/>
    <m/>
    <m/>
  </r>
  <r>
    <s v="2023"/>
    <x v="0"/>
    <x v="0"/>
    <x v="9"/>
    <s v="96"/>
    <s v="  "/>
    <x v="10"/>
    <x v="0"/>
    <x v="0"/>
    <s v="U"/>
    <x v="0"/>
    <s v="    "/>
    <x v="36"/>
    <x v="36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300000000"/>
    <n v="400000000"/>
    <n v="400000000"/>
    <n v="400000000"/>
    <n v="400000000"/>
    <n v="400000000"/>
    <n v="400000000"/>
    <s v="202"/>
    <n v="0"/>
    <n v="400000000"/>
    <n v="400000000"/>
    <n v="400000000"/>
    <n v="400000000"/>
    <x v="36"/>
    <s v="   "/>
    <m/>
    <m/>
  </r>
  <r>
    <s v="2023"/>
    <x v="0"/>
    <x v="0"/>
    <x v="9"/>
    <s v="96"/>
    <s v="  "/>
    <x v="10"/>
    <x v="0"/>
    <x v="0"/>
    <s v="U"/>
    <x v="0"/>
    <s v="    "/>
    <x v="49"/>
    <x v="49"/>
    <x v="0"/>
    <s v="ZJOHNS09                                          "/>
    <x v="29"/>
    <x v="0"/>
    <s v="2023-11-14"/>
    <x v="0"/>
    <x v="0"/>
    <x v="0"/>
    <x v="29"/>
    <x v="0"/>
    <x v="9"/>
    <x v="9"/>
    <s v="ZACHARY JOHNSON / ZACHARY.D.JOHNSON@USACE.ARMY.MIL"/>
    <n v="-236700000"/>
    <n v="0"/>
    <n v="0"/>
    <n v="0"/>
    <n v="0"/>
    <n v="0"/>
    <n v="0"/>
    <s v="202"/>
    <n v="0"/>
    <n v="0"/>
    <n v="0"/>
    <n v="0"/>
    <n v="0"/>
    <x v="49"/>
    <s v="   "/>
    <m/>
    <m/>
  </r>
  <r>
    <s v="2023"/>
    <x v="0"/>
    <x v="0"/>
    <x v="9"/>
    <s v="96"/>
    <s v="  "/>
    <x v="10"/>
    <x v="0"/>
    <x v="0"/>
    <s v="U"/>
    <x v="0"/>
    <s v="    "/>
    <x v="37"/>
    <x v="37"/>
    <x v="0"/>
    <s v="ZACHARY.D.JOHNSON@USACE.ARMY.MIL                  "/>
    <x v="29"/>
    <x v="0"/>
    <s v="2023-11-14"/>
    <x v="0"/>
    <x v="0"/>
    <x v="1"/>
    <x v="29"/>
    <x v="0"/>
    <x v="9"/>
    <x v="9"/>
    <s v="ZACHARY JOHNSON / ZACHARY.D.JOHNSON@USACE.ARMY.MIL"/>
    <n v="63300000"/>
    <n v="400000000"/>
    <n v="400000000"/>
    <n v="400000000"/>
    <n v="400000000"/>
    <n v="400000000"/>
    <n v="400000000"/>
    <s v="202"/>
    <n v="0"/>
    <n v="400000000"/>
    <n v="400000000"/>
    <n v="400000000"/>
    <n v="400000000"/>
    <x v="37"/>
    <s v="   "/>
    <m/>
    <m/>
  </r>
  <r>
    <s v="2023"/>
    <x v="0"/>
    <x v="0"/>
    <x v="9"/>
    <s v="96"/>
    <s v="  "/>
    <x v="10"/>
    <x v="0"/>
    <x v="0"/>
    <s v="U"/>
    <x v="0"/>
    <s v="    "/>
    <x v="62"/>
    <x v="62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40523.07"/>
    <n v="61049.54"/>
    <n v="126772.95"/>
    <n v="164932.53"/>
    <n v="164883.23000000001"/>
    <n v="164884.23000000001"/>
    <n v="164884.23000000001"/>
    <s v="202"/>
    <n v="0"/>
    <n v="53331.27"/>
    <n v="162672.59"/>
    <n v="164884.23000000001"/>
    <n v="182124.01"/>
    <x v="62"/>
    <s v="   "/>
    <m/>
    <m/>
  </r>
  <r>
    <s v="2023"/>
    <x v="0"/>
    <x v="0"/>
    <x v="9"/>
    <s v="96"/>
    <s v="  "/>
    <x v="10"/>
    <x v="0"/>
    <x v="0"/>
    <s v="U"/>
    <x v="0"/>
    <s v="    "/>
    <x v="63"/>
    <x v="63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-40523.07"/>
    <n v="-61049.54"/>
    <n v="-126772.95"/>
    <n v="-164932.53"/>
    <n v="-164883.23000000001"/>
    <n v="-164884.23000000001"/>
    <n v="-164884.23000000001"/>
    <s v="202"/>
    <n v="0"/>
    <n v="-53331.27"/>
    <n v="-162672.59"/>
    <n v="-164884.23000000001"/>
    <n v="-213732.26"/>
    <x v="63"/>
    <s v="   "/>
    <m/>
    <m/>
  </r>
  <r>
    <s v="2023"/>
    <x v="0"/>
    <x v="0"/>
    <x v="9"/>
    <s v="96"/>
    <s v="  "/>
    <x v="10"/>
    <x v="0"/>
    <x v="0"/>
    <s v="U"/>
    <x v="0"/>
    <s v="    "/>
    <x v="64"/>
    <x v="64"/>
    <x v="0"/>
    <s v="ZACHARY.D.JOHNSON@USACE.ARMY.MIL                  "/>
    <x v="29"/>
    <x v="0"/>
    <s v="2023-11-14"/>
    <x v="0"/>
    <x v="0"/>
    <x v="0"/>
    <x v="29"/>
    <x v="0"/>
    <x v="9"/>
    <x v="9"/>
    <s v="ZACHARY JOHNSON / ZACHARY.D.JOHNSON@USACE.ARMY.MIL"/>
    <n v="7854000"/>
    <n v="7853974"/>
    <n v="7854000"/>
    <n v="7854000"/>
    <n v="7854000"/>
    <n v="7854000"/>
    <n v="7854000"/>
    <s v="202"/>
    <n v="0"/>
    <n v="7854000"/>
    <n v="7854000"/>
    <n v="7854000"/>
    <n v="0"/>
    <x v="64"/>
    <s v="   "/>
    <m/>
    <m/>
  </r>
  <r>
    <s v="2023"/>
    <x v="0"/>
    <x v="0"/>
    <x v="9"/>
    <s v="96"/>
    <s v="  "/>
    <x v="10"/>
    <x v="0"/>
    <x v="0"/>
    <s v="U"/>
    <x v="0"/>
    <s v="    "/>
    <x v="65"/>
    <x v="65"/>
    <x v="0"/>
    <s v="ZACHARY.D.JOHNSON@USACE.ARMY.MIL                  "/>
    <x v="29"/>
    <x v="0"/>
    <s v="2023-11-14"/>
    <x v="0"/>
    <x v="0"/>
    <x v="1"/>
    <x v="29"/>
    <x v="0"/>
    <x v="9"/>
    <x v="9"/>
    <s v="ZACHARY JOHNSON / ZACHARY.D.JOHNSON@USACE.ARMY.MIL"/>
    <n v="7854000"/>
    <n v="7853974"/>
    <n v="7854000"/>
    <n v="7854000"/>
    <n v="7854000"/>
    <n v="7854000"/>
    <n v="7854000"/>
    <s v="202"/>
    <n v="0"/>
    <n v="7854000"/>
    <n v="7854000"/>
    <n v="7854000"/>
    <n v="-31608.25"/>
    <x v="65"/>
    <s v="   "/>
    <m/>
    <m/>
  </r>
  <r>
    <s v="2023"/>
    <x v="0"/>
    <x v="0"/>
    <x v="9"/>
    <s v="96"/>
    <s v="  "/>
    <x v="10"/>
    <x v="0"/>
    <x v="0"/>
    <s v="U"/>
    <x v="0"/>
    <s v="    "/>
    <x v="38"/>
    <x v="38"/>
    <x v="0"/>
    <s v="ZACHARY.D.JOHNSON@USACE.ARMY.MIL                  "/>
    <x v="29"/>
    <x v="0"/>
    <s v="2023-11-14"/>
    <x v="0"/>
    <x v="0"/>
    <x v="1"/>
    <x v="29"/>
    <x v="0"/>
    <x v="9"/>
    <x v="9"/>
    <s v="ZACHARY JOHNSON / ZACHARY.D.JOHNSON@USACE.ARMY.MIL"/>
    <n v="71154000"/>
    <n v="407853974"/>
    <n v="407854000"/>
    <n v="407854000"/>
    <n v="407854000"/>
    <n v="407854000"/>
    <n v="407854000"/>
    <s v="202"/>
    <n v="0"/>
    <n v="407854000"/>
    <n v="407854000"/>
    <n v="407854000"/>
    <n v="399968391.75"/>
    <x v="38"/>
    <s v="   "/>
    <m/>
    <m/>
  </r>
  <r>
    <s v="2023"/>
    <x v="0"/>
    <x v="0"/>
    <x v="9"/>
    <s v="96"/>
    <s v="  "/>
    <x v="10"/>
    <x v="0"/>
    <x v="0"/>
    <s v="U"/>
    <x v="0"/>
    <s v="    "/>
    <x v="4"/>
    <x v="4"/>
    <x v="0"/>
    <s v="ZACHARY.D.JOHNSON@USACE.ARMY.MIL                  "/>
    <x v="29"/>
    <x v="0"/>
    <s v="2023-11-14"/>
    <x v="0"/>
    <x v="0"/>
    <x v="1"/>
    <x v="29"/>
    <x v="0"/>
    <x v="9"/>
    <x v="9"/>
    <s v="ZACHARY JOHNSON / ZACHARY.D.JOHNSON@USACE.ARMY.MIL"/>
    <n v="254585340.52000001"/>
    <n v="594873456.50999999"/>
    <n v="594896426.23000002"/>
    <n v="595724249.51999998"/>
    <n v="595271915.34000003"/>
    <n v="596592669.19000006"/>
    <n v="596782142.39999998"/>
    <s v="202"/>
    <n v="0"/>
    <n v="594658162.58000004"/>
    <n v="594924024.29999995"/>
    <n v="595450312.38"/>
    <n v="588873495.87"/>
    <x v="4"/>
    <s v="   "/>
    <m/>
    <m/>
  </r>
  <r>
    <s v="2023"/>
    <x v="0"/>
    <x v="0"/>
    <x v="9"/>
    <s v="96"/>
    <s v="  "/>
    <x v="10"/>
    <x v="0"/>
    <x v="0"/>
    <s v="U"/>
    <x v="0"/>
    <s v="    "/>
    <x v="39"/>
    <x v="39"/>
    <x v="0"/>
    <s v="ZACHARY.D.JOHNSON@USACE.ARMY.MIL                  "/>
    <x v="29"/>
    <x v="0"/>
    <s v="2023-11-14"/>
    <x v="1"/>
    <x v="1"/>
    <x v="0"/>
    <x v="29"/>
    <x v="0"/>
    <x v="9"/>
    <x v="9"/>
    <s v="ZACHARY JOHNSON / ZACHARY.D.JOHNSON@USACE.ARMY.MIL"/>
    <n v="4627709.26"/>
    <n v="37187608.619999997"/>
    <n v="42059414.259999998"/>
    <n v="65827173.100000001"/>
    <n v="84416481.459999993"/>
    <n v="153289258.69999999"/>
    <n v="180777629.72"/>
    <s v="202"/>
    <n v="0"/>
    <n v="27947411.23"/>
    <n v="50315493.509999998"/>
    <n v="143864963.22"/>
    <n v="284970970.14999998"/>
    <x v="39"/>
    <s v="   "/>
    <m/>
    <m/>
  </r>
  <r>
    <s v="2023"/>
    <x v="0"/>
    <x v="0"/>
    <x v="9"/>
    <s v="96"/>
    <s v="  "/>
    <x v="10"/>
    <x v="0"/>
    <x v="0"/>
    <s v="U"/>
    <x v="0"/>
    <s v="    "/>
    <x v="40"/>
    <x v="40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4627709.26"/>
    <n v="37187608.619999997"/>
    <n v="42059414.259999998"/>
    <n v="65827173.100000001"/>
    <n v="84416481.459999993"/>
    <n v="153289258.69999999"/>
    <n v="180777629.72"/>
    <s v="202"/>
    <n v="0"/>
    <n v="27947411.23"/>
    <n v="50315493.509999998"/>
    <n v="143864963.22"/>
    <n v="284970970.14999998"/>
    <x v="40"/>
    <s v="   "/>
    <m/>
    <m/>
  </r>
  <r>
    <s v="2023"/>
    <x v="0"/>
    <x v="0"/>
    <x v="9"/>
    <s v="96"/>
    <s v="  "/>
    <x v="10"/>
    <x v="0"/>
    <x v="0"/>
    <s v="U"/>
    <x v="0"/>
    <s v="    "/>
    <x v="66"/>
    <x v="66"/>
    <x v="0"/>
    <s v="ZACHARY.D.JOHNSON@USACE.ARMY.MIL                  "/>
    <x v="29"/>
    <x v="0"/>
    <s v="2023-11-14"/>
    <x v="1"/>
    <x v="1"/>
    <x v="0"/>
    <x v="29"/>
    <x v="0"/>
    <x v="9"/>
    <x v="9"/>
    <s v="ZACHARY JOHNSON / ZACHARY.D.JOHNSON@USACE.ARMY.MIL"/>
    <n v="0"/>
    <n v="0"/>
    <n v="0"/>
    <n v="0"/>
    <n v="0"/>
    <n v="0"/>
    <n v="0"/>
    <s v="202"/>
    <n v="0"/>
    <n v="0"/>
    <n v="49.3"/>
    <n v="0"/>
    <n v="0"/>
    <x v="66"/>
    <s v="   "/>
    <m/>
    <m/>
  </r>
  <r>
    <s v="2023"/>
    <x v="0"/>
    <x v="0"/>
    <x v="9"/>
    <s v="96"/>
    <s v="  "/>
    <x v="10"/>
    <x v="0"/>
    <x v="0"/>
    <s v="U"/>
    <x v="0"/>
    <s v="    "/>
    <x v="67"/>
    <x v="67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0"/>
    <n v="0"/>
    <n v="0"/>
    <n v="0"/>
    <n v="0"/>
    <n v="0"/>
    <n v="0"/>
    <s v="202"/>
    <n v="0"/>
    <n v="0"/>
    <n v="49.3"/>
    <n v="0"/>
    <n v="0"/>
    <x v="67"/>
    <s v="   "/>
    <m/>
    <m/>
  </r>
  <r>
    <s v="2023"/>
    <x v="0"/>
    <x v="0"/>
    <x v="9"/>
    <s v="96"/>
    <s v="  "/>
    <x v="10"/>
    <x v="0"/>
    <x v="0"/>
    <s v="U"/>
    <x v="0"/>
    <s v="    "/>
    <x v="41"/>
    <x v="41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4627709.26"/>
    <n v="37187608.619999997"/>
    <n v="42059414.259999998"/>
    <n v="65827173.100000001"/>
    <n v="84416481.459999993"/>
    <n v="153289258.69999999"/>
    <n v="180777629.72"/>
    <s v="202"/>
    <n v="0"/>
    <n v="27947411.23"/>
    <n v="50315542.810000002"/>
    <n v="143864963.22"/>
    <n v="284970970.14999998"/>
    <x v="41"/>
    <s v="   "/>
    <m/>
    <m/>
  </r>
  <r>
    <s v="2023"/>
    <x v="0"/>
    <x v="0"/>
    <x v="9"/>
    <s v="96"/>
    <s v="  "/>
    <x v="10"/>
    <x v="0"/>
    <x v="0"/>
    <s v="U"/>
    <x v="0"/>
    <s v="    "/>
    <x v="42"/>
    <x v="42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4627709.26"/>
    <n v="37187608.619999997"/>
    <n v="42059414.259999998"/>
    <n v="65827173.100000001"/>
    <n v="84416481.459999993"/>
    <n v="153289258.69999999"/>
    <n v="180777629.72"/>
    <s v="202"/>
    <n v="0"/>
    <n v="27947411.23"/>
    <n v="50315542.810000002"/>
    <n v="143864963.22"/>
    <n v="284970970.14999998"/>
    <x v="42"/>
    <s v="   "/>
    <m/>
    <m/>
  </r>
  <r>
    <s v="2023"/>
    <x v="0"/>
    <x v="0"/>
    <x v="9"/>
    <s v="96"/>
    <s v="  "/>
    <x v="10"/>
    <x v="0"/>
    <x v="0"/>
    <s v="U"/>
    <x v="0"/>
    <s v="    "/>
    <x v="5"/>
    <x v="5"/>
    <x v="0"/>
    <s v="ZACHARY.D.JOHNSON@USACE.ARMY.MIL                  "/>
    <x v="29"/>
    <x v="0"/>
    <s v="2023-11-14"/>
    <x v="1"/>
    <x v="1"/>
    <x v="0"/>
    <x v="29"/>
    <x v="0"/>
    <x v="9"/>
    <x v="9"/>
    <s v="ZACHARY JOHNSON / ZACHARY.D.JOHNSON@USACE.ARMY.MIL"/>
    <n v="240765859.43000001"/>
    <n v="549664715.15999997"/>
    <n v="544815853.24000001"/>
    <n v="521875917.69"/>
    <n v="502834275.14999998"/>
    <n v="435282251.75999999"/>
    <n v="408014962.19999999"/>
    <s v="202"/>
    <n v="0"/>
    <n v="266389592.62"/>
    <n v="536587322.75999999"/>
    <n v="443564190.43000001"/>
    <n v="303902525.72000003"/>
    <x v="5"/>
    <s v="   "/>
    <m/>
    <m/>
  </r>
  <r>
    <s v="2023"/>
    <x v="0"/>
    <x v="0"/>
    <x v="9"/>
    <s v="96"/>
    <s v="  "/>
    <x v="10"/>
    <x v="0"/>
    <x v="0"/>
    <s v="U"/>
    <x v="0"/>
    <s v="    "/>
    <x v="6"/>
    <x v="6"/>
    <x v="0"/>
    <s v="ZACHARY.D.JOHNSON@USACE.ARMY.MIL                  "/>
    <x v="29"/>
    <x v="0"/>
    <s v="2023-11-14"/>
    <x v="1"/>
    <x v="1"/>
    <x v="0"/>
    <x v="29"/>
    <x v="0"/>
    <x v="9"/>
    <x v="9"/>
    <s v="ZACHARY JOHNSON / ZACHARY.D.JOHNSON@USACE.ARMY.MIL"/>
    <n v="9191771.8300000001"/>
    <n v="8021132.7300000004"/>
    <n v="8021158.7300000004"/>
    <n v="8021158.7300000004"/>
    <n v="8021158.7300000004"/>
    <n v="8021158.7300000004"/>
    <n v="7989550.4800000004"/>
    <s v="202"/>
    <n v="0"/>
    <n v="8021158.7300000004"/>
    <n v="8021158.7300000004"/>
    <n v="8021158.7300000004"/>
    <n v="0"/>
    <x v="6"/>
    <s v="   "/>
    <m/>
    <m/>
  </r>
  <r>
    <s v="2023"/>
    <x v="0"/>
    <x v="0"/>
    <x v="9"/>
    <s v="96"/>
    <s v="  "/>
    <x v="10"/>
    <x v="0"/>
    <x v="0"/>
    <s v="U"/>
    <x v="0"/>
    <s v="    "/>
    <x v="43"/>
    <x v="43"/>
    <x v="0"/>
    <s v="ZJOHNS09                                          "/>
    <x v="29"/>
    <x v="0"/>
    <s v="2023-11-14"/>
    <x v="1"/>
    <x v="1"/>
    <x v="0"/>
    <x v="29"/>
    <x v="0"/>
    <x v="9"/>
    <x v="9"/>
    <s v="ZACHARY JOHNSON / ZACHARY.D.JOHNSON@USACE.ARMY.MIL"/>
    <n v="0"/>
    <n v="0"/>
    <n v="0"/>
    <n v="0"/>
    <n v="0"/>
    <n v="0"/>
    <n v="0"/>
    <s v="202"/>
    <n v="0"/>
    <n v="292300000"/>
    <n v="0"/>
    <n v="0"/>
    <n v="0"/>
    <x v="43"/>
    <s v="   "/>
    <m/>
    <m/>
  </r>
  <r>
    <s v="2023"/>
    <x v="0"/>
    <x v="0"/>
    <x v="9"/>
    <s v="96"/>
    <s v="  "/>
    <x v="10"/>
    <x v="0"/>
    <x v="0"/>
    <s v="U"/>
    <x v="0"/>
    <s v="    "/>
    <x v="7"/>
    <x v="7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249957631.25999999"/>
    <n v="557685847.88999999"/>
    <n v="552837011.97000003"/>
    <n v="529897076.42000002"/>
    <n v="510855433.88"/>
    <n v="443303410.49000001"/>
    <n v="416004512.68000001"/>
    <s v="202"/>
    <n v="0"/>
    <n v="566710751.35000002"/>
    <n v="544608481.49000001"/>
    <n v="451585349.16000003"/>
    <n v="303902525.72000003"/>
    <x v="7"/>
    <s v="   "/>
    <m/>
    <m/>
  </r>
  <r>
    <s v="2023"/>
    <x v="0"/>
    <x v="0"/>
    <x v="9"/>
    <s v="96"/>
    <s v="  "/>
    <x v="10"/>
    <x v="0"/>
    <x v="0"/>
    <s v="U"/>
    <x v="0"/>
    <s v="    "/>
    <x v="8"/>
    <x v="8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249957631.25999999"/>
    <n v="557685847.88999999"/>
    <n v="552837011.97000003"/>
    <n v="529897076.42000002"/>
    <n v="510855433.88"/>
    <n v="443303410.49000001"/>
    <n v="416004512.68000001"/>
    <s v="202"/>
    <n v="0"/>
    <n v="566710751.35000002"/>
    <n v="544608481.49000001"/>
    <n v="451585349.16000003"/>
    <n v="303902525.72000003"/>
    <x v="8"/>
    <s v="   "/>
    <m/>
    <m/>
  </r>
  <r>
    <s v="2023"/>
    <x v="0"/>
    <x v="0"/>
    <x v="9"/>
    <s v="96"/>
    <s v="  "/>
    <x v="10"/>
    <x v="0"/>
    <x v="0"/>
    <s v="U"/>
    <x v="0"/>
    <s v="    "/>
    <x v="9"/>
    <x v="9"/>
    <x v="0"/>
    <s v="ZACHARY.D.JOHNSON@USACE.ARMY.MIL                  "/>
    <x v="29"/>
    <x v="0"/>
    <s v="2023-11-14"/>
    <x v="1"/>
    <x v="1"/>
    <x v="1"/>
    <x v="29"/>
    <x v="0"/>
    <x v="9"/>
    <x v="9"/>
    <s v="ZACHARY JOHNSON / ZACHARY.D.JOHNSON@USACE.ARMY.MIL"/>
    <n v="254585340.52000001"/>
    <n v="594873456.50999999"/>
    <n v="594896426.23000002"/>
    <n v="595724249.51999998"/>
    <n v="595271915.34000003"/>
    <n v="596592669.19000006"/>
    <n v="596782142.39999998"/>
    <s v="202"/>
    <n v="0"/>
    <n v="594658162.58000004"/>
    <n v="594924024.29999995"/>
    <n v="595450312.38"/>
    <n v="588873495.87"/>
    <x v="9"/>
    <s v="   "/>
    <m/>
    <m/>
  </r>
  <r>
    <s v="2023"/>
    <x v="0"/>
    <x v="0"/>
    <x v="9"/>
    <s v="96"/>
    <s v="  "/>
    <x v="10"/>
    <x v="0"/>
    <x v="0"/>
    <s v="U"/>
    <x v="0"/>
    <s v="    "/>
    <x v="10"/>
    <x v="10"/>
    <x v="0"/>
    <s v="ZACHARY.D.JOHNSON@USACE.ARMY.MIL                  "/>
    <x v="29"/>
    <x v="0"/>
    <s v="2023-11-14"/>
    <x v="1"/>
    <x v="1"/>
    <x v="0"/>
    <x v="29"/>
    <x v="0"/>
    <x v="9"/>
    <x v="9"/>
    <s v="ZACHARY JOHNSON / ZACHARY.D.JOHNSON@USACE.ARMY.MIL"/>
    <n v="240765859.43000001"/>
    <n v="549664715.15999997"/>
    <n v="544815853.24000001"/>
    <n v="521875917.69"/>
    <n v="502834275.14999998"/>
    <n v="435282251.75999999"/>
    <n v="408014962.19999999"/>
    <s v="202"/>
    <n v="0"/>
    <n v="558689592.62"/>
    <n v="536587322.75999999"/>
    <n v="443564190.43000001"/>
    <n v="303902525.72000003"/>
    <x v="10"/>
    <s v="   "/>
    <m/>
    <m/>
  </r>
  <r>
    <s v="2023"/>
    <x v="0"/>
    <x v="0"/>
    <x v="9"/>
    <s v="96"/>
    <s v="  "/>
    <x v="10"/>
    <x v="0"/>
    <x v="0"/>
    <s v="U"/>
    <x v="0"/>
    <s v="    "/>
    <x v="11"/>
    <x v="11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210865360.94"/>
    <n v="210865360.94"/>
    <n v="210865360.94"/>
    <n v="210865360.94"/>
    <n v="210865360.94"/>
    <n v="210865360.94"/>
    <n v="210865360.94"/>
    <s v="202"/>
    <n v="0"/>
    <n v="210865360.94"/>
    <n v="210865360.94"/>
    <n v="210865360.94"/>
    <n v="210865360.94"/>
    <x v="11"/>
    <s v="   "/>
    <m/>
    <m/>
  </r>
  <r>
    <s v="2023"/>
    <x v="0"/>
    <x v="0"/>
    <x v="9"/>
    <s v="96"/>
    <s v="  "/>
    <x v="10"/>
    <x v="0"/>
    <x v="0"/>
    <s v="U"/>
    <x v="0"/>
    <s v="    "/>
    <x v="44"/>
    <x v="44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4627709.26"/>
    <n v="37187608.619999997"/>
    <n v="42059414.259999998"/>
    <n v="65827173.100000001"/>
    <n v="84416481.459999993"/>
    <n v="153289258.69999999"/>
    <n v="180777629.72"/>
    <s v="202"/>
    <n v="0"/>
    <n v="27947411.23"/>
    <n v="50315542.810000002"/>
    <n v="143864963.22"/>
    <n v="284970970.14999998"/>
    <x v="44"/>
    <s v="   "/>
    <m/>
    <m/>
  </r>
  <r>
    <s v="2023"/>
    <x v="0"/>
    <x v="0"/>
    <x v="9"/>
    <s v="96"/>
    <s v="  "/>
    <x v="10"/>
    <x v="0"/>
    <x v="0"/>
    <s v="U"/>
    <x v="0"/>
    <s v="    "/>
    <x v="31"/>
    <x v="31"/>
    <x v="0"/>
    <s v="ZACHARY.D.JOHNSON@USACE.ARMY.MIL                  "/>
    <x v="29"/>
    <x v="0"/>
    <s v="2023-11-14"/>
    <x v="2"/>
    <x v="2"/>
    <x v="1"/>
    <x v="29"/>
    <x v="0"/>
    <x v="9"/>
    <x v="9"/>
    <s v="ZACHARY JOHNSON / ZACHARY.D.JOHNSON@USACE.ARMY.MIL"/>
    <n v="-31591269.41"/>
    <n v="-60231227.240000002"/>
    <n v="-76028408.099999994"/>
    <n v="-106849970.94"/>
    <n v="-126600730.15000001"/>
    <n v="-152043648.66"/>
    <n v="-167259110.25999999"/>
    <s v="202"/>
    <n v="0"/>
    <n v="-48491867.869999997"/>
    <n v="-93692237.769999996"/>
    <n v="-140338218.61000001"/>
    <n v="-188252427.68000001"/>
    <x v="31"/>
    <s v="   "/>
    <m/>
    <m/>
  </r>
  <r>
    <s v="2023"/>
    <x v="0"/>
    <x v="0"/>
    <x v="9"/>
    <s v="96"/>
    <s v="  "/>
    <x v="10"/>
    <x v="0"/>
    <x v="0"/>
    <s v="U"/>
    <x v="0"/>
    <s v="    "/>
    <x v="12"/>
    <x v="12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-5984.25"/>
    <n v="-4764739.34"/>
    <n v="-4787683.0599999996"/>
    <n v="-5534591.3300000001"/>
    <n v="-5041405.0999999996"/>
    <n v="-5269474.95"/>
    <n v="-5490556.4100000001"/>
    <s v="202"/>
    <n v="0"/>
    <n v="-4549419.41"/>
    <n v="-4815281.13"/>
    <n v="-5219802.1399999997"/>
    <n v="-5603068.6100000003"/>
    <x v="12"/>
    <s v="   "/>
    <m/>
    <m/>
  </r>
  <r>
    <s v="2023"/>
    <x v="0"/>
    <x v="0"/>
    <x v="9"/>
    <s v="96"/>
    <s v="  "/>
    <x v="10"/>
    <x v="0"/>
    <x v="0"/>
    <s v="U"/>
    <x v="0"/>
    <s v="    "/>
    <x v="13"/>
    <x v="13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183895816.53999999"/>
    <n v="183057002.97999999"/>
    <n v="172108684.03999999"/>
    <n v="164307971.77000001"/>
    <n v="163639707.15000001"/>
    <n v="206841496.03"/>
    <n v="218893323.99000001"/>
    <s v="202"/>
    <n v="0"/>
    <n v="185771484.88999999"/>
    <n v="162673384.84999999"/>
    <n v="209172303.41"/>
    <n v="301980834.80000001"/>
    <x v="13"/>
    <s v="   "/>
    <m/>
    <m/>
  </r>
  <r>
    <s v="2023"/>
    <x v="0"/>
    <x v="0"/>
    <x v="9"/>
    <s v="96"/>
    <s v="  "/>
    <x v="10"/>
    <x v="0"/>
    <x v="0"/>
    <s v="U"/>
    <x v="0"/>
    <s v="    "/>
    <x v="68"/>
    <x v="68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-206780.25"/>
    <n v="-206780.25"/>
    <n v="-206780.25"/>
    <n v="-206780.25"/>
    <n v="-206780.25"/>
    <n v="-206780.25"/>
    <n v="-206780.25"/>
    <s v="202"/>
    <n v="0"/>
    <n v="-206780.25"/>
    <n v="-206780.25"/>
    <n v="-206780.25"/>
    <n v="-206780.25"/>
    <x v="68"/>
    <s v="   "/>
    <m/>
    <m/>
  </r>
  <r>
    <s v="2023"/>
    <x v="0"/>
    <x v="0"/>
    <x v="9"/>
    <s v="96"/>
    <s v="  "/>
    <x v="10"/>
    <x v="0"/>
    <x v="0"/>
    <s v="U"/>
    <x v="0"/>
    <s v="    "/>
    <x v="69"/>
    <x v="69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40523.07"/>
    <n v="61049.54"/>
    <n v="126772.95"/>
    <n v="164932.53"/>
    <n v="164883.23000000001"/>
    <n v="164884.23000000001"/>
    <n v="164884.23000000001"/>
    <s v="202"/>
    <n v="0"/>
    <n v="53331.27"/>
    <n v="162672.59"/>
    <n v="164884.23000000001"/>
    <n v="213732.26"/>
    <x v="69"/>
    <s v="   "/>
    <m/>
    <m/>
  </r>
  <r>
    <s v="2023"/>
    <x v="0"/>
    <x v="0"/>
    <x v="9"/>
    <s v="96"/>
    <s v="  "/>
    <x v="10"/>
    <x v="0"/>
    <x v="0"/>
    <s v="U"/>
    <x v="0"/>
    <s v="    "/>
    <x v="71"/>
    <x v="71"/>
    <x v="0"/>
    <s v="ZACHARY.D.JOHNSON@USACE.ARMY.MIL                  "/>
    <x v="29"/>
    <x v="0"/>
    <s v="2023-11-14"/>
    <x v="2"/>
    <x v="2"/>
    <x v="0"/>
    <x v="29"/>
    <x v="0"/>
    <x v="9"/>
    <x v="9"/>
    <s v="ZACHARY JOHNSON / ZACHARY.D.JOHNSON@USACE.ARMY.MIL"/>
    <n v="-166257.18"/>
    <n v="-145730.71"/>
    <n v="-80007.3"/>
    <n v="-41847.72"/>
    <n v="-41897.019999999997"/>
    <n v="-41896.019999999997"/>
    <n v="-41896.019999999997"/>
    <s v="202"/>
    <n v="0"/>
    <n v="-153448.98000000001"/>
    <n v="-44107.66"/>
    <n v="-41896.019999999997"/>
    <n v="6952.01"/>
    <x v="71"/>
    <s v="   "/>
    <m/>
    <m/>
  </r>
  <r>
    <s v="2023"/>
    <x v="0"/>
    <x v="0"/>
    <x v="9"/>
    <s v="96"/>
    <s v="  "/>
    <x v="10"/>
    <x v="0"/>
    <x v="0"/>
    <s v="U"/>
    <x v="0"/>
    <s v="    "/>
    <x v="14"/>
    <x v="14"/>
    <x v="0"/>
    <s v="ZACHARY.D.JOHNSON@USACE.ARMY.MIL                  "/>
    <x v="29"/>
    <x v="0"/>
    <s v="2023-11-14"/>
    <x v="2"/>
    <x v="2"/>
    <x v="1"/>
    <x v="29"/>
    <x v="0"/>
    <x v="9"/>
    <x v="9"/>
    <s v="ZACHARY JOHNSON / ZACHARY.D.JOHNSON@USACE.ARMY.MIL"/>
    <n v="210658580.69"/>
    <n v="210658580.69"/>
    <n v="210658580.69"/>
    <n v="210658580.69"/>
    <n v="210658580.69"/>
    <n v="210658580.69"/>
    <n v="210658580.69"/>
    <s v="202"/>
    <n v="0"/>
    <n v="210658580.69"/>
    <n v="210658580.69"/>
    <n v="210658580.69"/>
    <n v="210658580.69"/>
    <x v="14"/>
    <s v="   "/>
    <m/>
    <m/>
  </r>
  <r>
    <s v="2023"/>
    <x v="0"/>
    <x v="0"/>
    <x v="9"/>
    <s v="96"/>
    <s v="  "/>
    <x v="10"/>
    <x v="0"/>
    <x v="0"/>
    <s v="U"/>
    <x v="0"/>
    <s v="    "/>
    <x v="15"/>
    <x v="15"/>
    <x v="0"/>
    <s v="ZACHARY.D.JOHNSON@USACE.ARMY.MIL                  "/>
    <x v="29"/>
    <x v="0"/>
    <s v="2023-11-14"/>
    <x v="2"/>
    <x v="2"/>
    <x v="1"/>
    <x v="29"/>
    <x v="0"/>
    <x v="9"/>
    <x v="9"/>
    <s v="ZACHARY JOHNSON / ZACHARY.D.JOHNSON@USACE.ARMY.MIL"/>
    <n v="183729559.36000001"/>
    <n v="182911272.27000001"/>
    <n v="172028676.74000001"/>
    <n v="164266124.05000001"/>
    <n v="163597810.13"/>
    <n v="206799600.00999999"/>
    <n v="218851427.97"/>
    <s v="202"/>
    <n v="0"/>
    <n v="185618035.91"/>
    <n v="162629277.19"/>
    <n v="209130407.38999999"/>
    <n v="301987786.81"/>
    <x v="15"/>
    <s v="   "/>
    <m/>
    <m/>
  </r>
  <r>
    <s v="2023"/>
    <x v="0"/>
    <x v="0"/>
    <x v="9"/>
    <s v="96"/>
    <s v="  "/>
    <x v="10"/>
    <x v="0"/>
    <x v="0"/>
    <s v="U"/>
    <x v="0"/>
    <s v="    "/>
    <x v="45"/>
    <x v="45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71154000"/>
    <n v="407853974"/>
    <n v="407854000"/>
    <n v="407854000"/>
    <n v="407854000"/>
    <n v="407854000"/>
    <n v="407854000"/>
    <s v="202"/>
    <n v="0"/>
    <n v="407854000"/>
    <n v="407854000"/>
    <n v="407854000"/>
    <n v="399968391.75"/>
    <x v="45"/>
    <s v="   "/>
    <m/>
    <m/>
  </r>
  <r>
    <s v="2023"/>
    <x v="0"/>
    <x v="0"/>
    <x v="9"/>
    <s v="96"/>
    <s v="  "/>
    <x v="10"/>
    <x v="0"/>
    <x v="0"/>
    <s v="U"/>
    <x v="0"/>
    <s v="    "/>
    <x v="32"/>
    <x v="32"/>
    <x v="0"/>
    <s v="ZACHARY.D.JOHNSON@USACE.ARMY.MIL                  "/>
    <x v="29"/>
    <x v="0"/>
    <s v="2023-11-14"/>
    <x v="4"/>
    <x v="4"/>
    <x v="0"/>
    <x v="29"/>
    <x v="0"/>
    <x v="9"/>
    <x v="9"/>
    <s v="ZACHARY JOHNSON / ZACHARY.D.JOHNSON@USACE.ARMY.MIL"/>
    <n v="31591269.41"/>
    <n v="60231227.240000002"/>
    <n v="76028408.099999994"/>
    <n v="106849970.94"/>
    <n v="126600730.15000001"/>
    <n v="152043648.66"/>
    <n v="167259110.25999999"/>
    <s v="202"/>
    <n v="0"/>
    <n v="48491867.869999997"/>
    <n v="93692237.769999996"/>
    <n v="140338218.61000001"/>
    <n v="188252427.68000001"/>
    <x v="32"/>
    <s v="   "/>
    <m/>
    <m/>
  </r>
  <r>
    <s v="2023"/>
    <x v="0"/>
    <x v="0"/>
    <x v="9"/>
    <s v="96"/>
    <s v="  "/>
    <x v="10"/>
    <x v="0"/>
    <x v="0"/>
    <s v="U"/>
    <x v="0"/>
    <s v="    "/>
    <x v="33"/>
    <x v="33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31591269.41"/>
    <n v="60231227.240000002"/>
    <n v="76028408.099999994"/>
    <n v="106849970.94"/>
    <n v="126600730.15000001"/>
    <n v="152043648.66"/>
    <n v="167259110.25999999"/>
    <s v="202"/>
    <n v="0"/>
    <n v="48491867.869999997"/>
    <n v="93692237.769999996"/>
    <n v="140338218.61000001"/>
    <n v="188252427.68000001"/>
    <x v="33"/>
    <s v="   "/>
    <m/>
    <m/>
  </r>
  <r>
    <s v="2023"/>
    <x v="0"/>
    <x v="0"/>
    <x v="9"/>
    <s v="96"/>
    <s v="  "/>
    <x v="10"/>
    <x v="0"/>
    <x v="0"/>
    <s v="U"/>
    <x v="0"/>
    <s v="    "/>
    <x v="72"/>
    <x v="72"/>
    <x v="0"/>
    <s v="ZACHARY.D.JOHNSON@USACE.ARMY.MIL                  "/>
    <x v="29"/>
    <x v="0"/>
    <s v="2023-11-14"/>
    <x v="4"/>
    <x v="4"/>
    <x v="0"/>
    <x v="29"/>
    <x v="0"/>
    <x v="9"/>
    <x v="9"/>
    <s v="ZACHARY JOHNSON / ZACHARY.D.JOHNSON@USACE.ARMY.MIL"/>
    <n v="-40523.07"/>
    <n v="-61049.54"/>
    <n v="-126772.95"/>
    <n v="-164932.53"/>
    <n v="-164883.23000000001"/>
    <n v="-164884.23000000001"/>
    <n v="-164884.23000000001"/>
    <s v="202"/>
    <n v="0"/>
    <n v="-53331.27"/>
    <n v="-162672.59"/>
    <n v="-164884.23000000001"/>
    <n v="-182124.01"/>
    <x v="72"/>
    <s v="   "/>
    <m/>
    <m/>
  </r>
  <r>
    <s v="2023"/>
    <x v="0"/>
    <x v="0"/>
    <x v="9"/>
    <s v="96"/>
    <s v="  "/>
    <x v="10"/>
    <x v="0"/>
    <x v="0"/>
    <s v="U"/>
    <x v="0"/>
    <s v="    "/>
    <x v="51"/>
    <x v="51"/>
    <x v="0"/>
    <s v="ZACHARY.D.JOHNSON@USACE.ARMY.MIL                  "/>
    <x v="29"/>
    <x v="0"/>
    <s v="2023-11-14"/>
    <x v="4"/>
    <x v="4"/>
    <x v="0"/>
    <x v="29"/>
    <x v="0"/>
    <x v="9"/>
    <x v="9"/>
    <s v="ZACHARY JOHNSON / ZACHARY.D.JOHNSON@USACE.ARMY.MIL"/>
    <n v="0"/>
    <n v="0"/>
    <n v="0"/>
    <n v="-80915.02"/>
    <n v="-121767.07"/>
    <n v="-1214451.07"/>
    <n v="-1214451.07"/>
    <s v="202"/>
    <n v="0"/>
    <n v="0"/>
    <n v="0"/>
    <n v="-121767.07"/>
    <n v="-1214451.07"/>
    <x v="51"/>
    <s v="   "/>
    <m/>
    <m/>
  </r>
  <r>
    <s v="2023"/>
    <x v="0"/>
    <x v="0"/>
    <x v="9"/>
    <s v="96"/>
    <s v="  "/>
    <x v="10"/>
    <x v="0"/>
    <x v="0"/>
    <s v="U"/>
    <x v="0"/>
    <s v="    "/>
    <x v="52"/>
    <x v="52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-40523.07"/>
    <n v="-61049.54"/>
    <n v="-126772.95"/>
    <n v="-245847.55"/>
    <n v="-286650.3"/>
    <n v="-1379335.3"/>
    <n v="-1379335.3"/>
    <s v="202"/>
    <n v="0"/>
    <n v="-53331.27"/>
    <n v="-162672.59"/>
    <n v="-286651.3"/>
    <n v="-1396575.08"/>
    <x v="52"/>
    <s v="   "/>
    <m/>
    <m/>
  </r>
  <r>
    <s v="2023"/>
    <x v="0"/>
    <x v="0"/>
    <x v="9"/>
    <s v="96"/>
    <s v="  "/>
    <x v="10"/>
    <x v="0"/>
    <x v="0"/>
    <s v="U"/>
    <x v="0"/>
    <s v="    "/>
    <x v="73"/>
    <x v="73"/>
    <x v="0"/>
    <s v="ZACHARY.D.JOHNSON@USACE.ARMY.MIL                  "/>
    <x v="29"/>
    <x v="0"/>
    <s v="2023-11-14"/>
    <x v="4"/>
    <x v="4"/>
    <x v="0"/>
    <x v="29"/>
    <x v="0"/>
    <x v="9"/>
    <x v="9"/>
    <s v="ZACHARY JOHNSON / ZACHARY.D.JOHNSON@USACE.ARMY.MIL"/>
    <n v="40523.07"/>
    <n v="61049.54"/>
    <n v="126772.95"/>
    <n v="164932.53"/>
    <n v="164883.23000000001"/>
    <n v="164884.23000000001"/>
    <n v="164884.23000000001"/>
    <s v="202"/>
    <n v="0"/>
    <n v="53331.27"/>
    <n v="162672.59"/>
    <n v="164884.23000000001"/>
    <n v="213732.26"/>
    <x v="73"/>
    <s v="   "/>
    <m/>
    <m/>
  </r>
  <r>
    <s v="2023"/>
    <x v="0"/>
    <x v="0"/>
    <x v="9"/>
    <s v="96"/>
    <s v="  "/>
    <x v="10"/>
    <x v="0"/>
    <x v="0"/>
    <s v="U"/>
    <x v="0"/>
    <s v="    "/>
    <x v="53"/>
    <x v="53"/>
    <x v="0"/>
    <s v="ZACHARY.D.JOHNSON@USACE.ARMY.MIL                  "/>
    <x v="29"/>
    <x v="0"/>
    <s v="2023-11-14"/>
    <x v="4"/>
    <x v="4"/>
    <x v="0"/>
    <x v="29"/>
    <x v="0"/>
    <x v="9"/>
    <x v="9"/>
    <s v="ZACHARY JOHNSON / ZACHARY.D.JOHNSON@USACE.ARMY.MIL"/>
    <n v="0"/>
    <n v="0"/>
    <n v="0"/>
    <n v="80915.02"/>
    <n v="121767.07"/>
    <n v="1214451.07"/>
    <n v="1214451.07"/>
    <s v="202"/>
    <n v="0"/>
    <n v="0"/>
    <n v="0"/>
    <n v="121767.07"/>
    <n v="1214451.07"/>
    <x v="53"/>
    <s v="   "/>
    <m/>
    <m/>
  </r>
  <r>
    <s v="2023"/>
    <x v="0"/>
    <x v="0"/>
    <x v="9"/>
    <s v="96"/>
    <s v="  "/>
    <x v="10"/>
    <x v="0"/>
    <x v="0"/>
    <s v="U"/>
    <x v="0"/>
    <s v="    "/>
    <x v="75"/>
    <x v="75"/>
    <x v="0"/>
    <s v="ZACHARY.D.JOHNSON@USACE.ARMY.MIL                  "/>
    <x v="29"/>
    <x v="0"/>
    <s v="2023-11-14"/>
    <x v="4"/>
    <x v="4"/>
    <x v="0"/>
    <x v="29"/>
    <x v="0"/>
    <x v="9"/>
    <x v="9"/>
    <s v="ZACHARY JOHNSON / ZACHARY.D.JOHNSON@USACE.ARMY.MIL"/>
    <n v="-7854000"/>
    <n v="-7853974"/>
    <n v="-7854000"/>
    <n v="-7854000"/>
    <n v="-7854000"/>
    <n v="-7854000"/>
    <n v="-7854000"/>
    <s v="202"/>
    <n v="0"/>
    <n v="-7854000"/>
    <n v="-7854000"/>
    <n v="-7854000"/>
    <n v="0"/>
    <x v="75"/>
    <s v="   "/>
    <m/>
    <m/>
  </r>
  <r>
    <s v="2023"/>
    <x v="0"/>
    <x v="0"/>
    <x v="9"/>
    <s v="96"/>
    <s v="  "/>
    <x v="10"/>
    <x v="0"/>
    <x v="0"/>
    <s v="U"/>
    <x v="0"/>
    <s v="    "/>
    <x v="54"/>
    <x v="54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-7813476.9299999997"/>
    <n v="-7792924.46"/>
    <n v="-7727227.0499999998"/>
    <n v="-7608152.4500000002"/>
    <n v="-7567349.7000000002"/>
    <n v="-6474664.7000000002"/>
    <n v="-6474664.7000000002"/>
    <s v="202"/>
    <n v="0"/>
    <n v="-7800668.7300000004"/>
    <n v="-7691327.4100000001"/>
    <n v="-7567348.7000000002"/>
    <n v="1428183.33"/>
    <x v="54"/>
    <s v="   "/>
    <m/>
    <m/>
  </r>
  <r>
    <s v="2023"/>
    <x v="0"/>
    <x v="0"/>
    <x v="9"/>
    <s v="96"/>
    <s v="  "/>
    <x v="10"/>
    <x v="0"/>
    <x v="0"/>
    <s v="U"/>
    <x v="0"/>
    <s v="    "/>
    <x v="47"/>
    <x v="47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63300000"/>
    <n v="400000000"/>
    <n v="400000000"/>
    <n v="400000000"/>
    <n v="400000000"/>
    <n v="400000000"/>
    <n v="400000000"/>
    <s v="202"/>
    <n v="0"/>
    <n v="400000000"/>
    <n v="400000000"/>
    <n v="400000000"/>
    <n v="400000000"/>
    <x v="47"/>
    <s v="   "/>
    <m/>
    <m/>
  </r>
  <r>
    <s v="2023"/>
    <x v="0"/>
    <x v="0"/>
    <x v="9"/>
    <s v="96"/>
    <s v="  "/>
    <x v="10"/>
    <x v="0"/>
    <x v="0"/>
    <s v="U"/>
    <x v="0"/>
    <s v="    "/>
    <x v="34"/>
    <x v="34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31550746.34"/>
    <n v="60170177.700000003"/>
    <n v="75901635.150000006"/>
    <n v="106604123.39"/>
    <n v="126314079.84999999"/>
    <n v="150664313.36000001"/>
    <n v="165879774.96000001"/>
    <s v="202"/>
    <n v="0"/>
    <n v="48438536.600000001"/>
    <n v="93529565.180000007"/>
    <n v="140051567.31"/>
    <n v="186855852.59999999"/>
    <x v="34"/>
    <s v="   "/>
    <m/>
    <m/>
  </r>
  <r>
    <s v="2023"/>
    <x v="0"/>
    <x v="0"/>
    <x v="9"/>
    <s v="96"/>
    <s v="  "/>
    <x v="10"/>
    <x v="0"/>
    <x v="0"/>
    <s v="U"/>
    <x v="0"/>
    <s v="    "/>
    <x v="48"/>
    <x v="48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63300000"/>
    <n v="400000000"/>
    <n v="400000000"/>
    <n v="400000000"/>
    <n v="400000000"/>
    <n v="400000000"/>
    <n v="400000000"/>
    <s v="202"/>
    <n v="0"/>
    <n v="400000000"/>
    <n v="400000000"/>
    <n v="400000000"/>
    <n v="400000000"/>
    <x v="48"/>
    <s v="   "/>
    <m/>
    <m/>
  </r>
  <r>
    <s v="2023"/>
    <x v="0"/>
    <x v="0"/>
    <x v="9"/>
    <s v="96"/>
    <s v="  "/>
    <x v="10"/>
    <x v="0"/>
    <x v="0"/>
    <s v="U"/>
    <x v="0"/>
    <s v="    "/>
    <x v="35"/>
    <x v="35"/>
    <x v="0"/>
    <s v="ZACHARY.D.JOHNSON@USACE.ARMY.MIL                  "/>
    <x v="29"/>
    <x v="0"/>
    <s v="2023-11-14"/>
    <x v="4"/>
    <x v="4"/>
    <x v="1"/>
    <x v="29"/>
    <x v="0"/>
    <x v="9"/>
    <x v="9"/>
    <s v="ZACHARY JOHNSON / ZACHARY.D.JOHNSON@USACE.ARMY.MIL"/>
    <n v="31550746.34"/>
    <n v="60170177.700000003"/>
    <n v="75901635.150000006"/>
    <n v="106604123.39"/>
    <n v="126314079.84999999"/>
    <n v="150664313.36000001"/>
    <n v="165879774.96000001"/>
    <s v="202"/>
    <n v="0"/>
    <n v="48438536.600000001"/>
    <n v="93529565.180000007"/>
    <n v="140051567.31"/>
    <n v="186855852.59999999"/>
    <x v="35"/>
    <s v="   "/>
    <m/>
    <m/>
  </r>
  <r>
    <s v="2023"/>
    <x v="0"/>
    <x v="0"/>
    <x v="9"/>
    <s v="96"/>
    <s v="  "/>
    <x v="10"/>
    <x v="0"/>
    <x v="0"/>
    <s v="U"/>
    <x v="0"/>
    <s v="    "/>
    <x v="16"/>
    <x v="16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182486729.37"/>
    <n v="182486729.37"/>
    <n v="182486729.37"/>
    <n v="178536084.55000001"/>
    <n v="178536084.55000001"/>
    <n v="178536084.55000001"/>
    <n v="178536084.55000001"/>
    <s v="202"/>
    <n v="0"/>
    <n v="182486729.37"/>
    <n v="178536084.55000001"/>
    <n v="178536084.55000001"/>
    <n v="178536084.55000001"/>
    <x v="16"/>
    <s v="   "/>
    <m/>
    <m/>
  </r>
  <r>
    <s v="2023"/>
    <x v="0"/>
    <x v="0"/>
    <x v="9"/>
    <s v="96"/>
    <s v="  "/>
    <x v="10"/>
    <x v="0"/>
    <x v="0"/>
    <s v="U"/>
    <x v="0"/>
    <s v="    "/>
    <x v="76"/>
    <x v="76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-399144.93"/>
    <n v="-399144.93"/>
    <n v="-399144.93"/>
    <n v="3551499.89"/>
    <n v="3551499.89"/>
    <n v="3551499.89"/>
    <n v="3551499.89"/>
    <s v="202"/>
    <n v="0"/>
    <n v="-399144.93"/>
    <n v="3551499.89"/>
    <n v="3551499.89"/>
    <n v="3551499.89"/>
    <x v="76"/>
    <s v="   "/>
    <m/>
    <m/>
  </r>
  <r>
    <s v="2023"/>
    <x v="0"/>
    <x v="0"/>
    <x v="9"/>
    <s v="96"/>
    <s v="  "/>
    <x v="10"/>
    <x v="0"/>
    <x v="0"/>
    <s v="U"/>
    <x v="0"/>
    <s v="    "/>
    <x v="17"/>
    <x v="17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182087584.44"/>
    <n v="182087584.44"/>
    <n v="182087584.44"/>
    <n v="182087584.44"/>
    <n v="182087584.44"/>
    <n v="182087584.44"/>
    <n v="182087584.44"/>
    <s v="202"/>
    <n v="0"/>
    <n v="182087584.44"/>
    <n v="182087584.44"/>
    <n v="182087584.44"/>
    <n v="182087584.44"/>
    <x v="17"/>
    <s v="   "/>
    <m/>
    <m/>
  </r>
  <r>
    <s v="2023"/>
    <x v="0"/>
    <x v="0"/>
    <x v="9"/>
    <s v="96"/>
    <s v="  "/>
    <x v="10"/>
    <x v="0"/>
    <x v="0"/>
    <s v="U"/>
    <x v="0"/>
    <s v="    "/>
    <x v="18"/>
    <x v="18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240765859.43000001"/>
    <n v="549664715.15999997"/>
    <n v="544815853.24000001"/>
    <n v="521875917.69"/>
    <n v="502834275.14999998"/>
    <n v="435282251.75999999"/>
    <n v="407983353.94999999"/>
    <s v="202"/>
    <n v="0"/>
    <n v="555138092.73000002"/>
    <n v="533035872.17000002"/>
    <n v="440012690.54000002"/>
    <n v="300351025.82999998"/>
    <x v="18"/>
    <s v="   "/>
    <m/>
    <m/>
  </r>
  <r>
    <s v="2023"/>
    <x v="0"/>
    <x v="0"/>
    <x v="9"/>
    <s v="96"/>
    <s v="  "/>
    <x v="10"/>
    <x v="0"/>
    <x v="0"/>
    <s v="U"/>
    <x v="0"/>
    <s v="    "/>
    <x v="77"/>
    <x v="77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0"/>
    <n v="0"/>
    <n v="0"/>
    <n v="0"/>
    <n v="0"/>
    <n v="0"/>
    <n v="31608.25"/>
    <s v="202"/>
    <n v="0"/>
    <n v="3551499.89"/>
    <n v="3551450.59"/>
    <n v="3551499.89"/>
    <n v="3551499.89"/>
    <x v="77"/>
    <s v="   "/>
    <m/>
    <m/>
  </r>
  <r>
    <s v="2023"/>
    <x v="0"/>
    <x v="0"/>
    <x v="9"/>
    <s v="96"/>
    <s v="  "/>
    <x v="10"/>
    <x v="0"/>
    <x v="0"/>
    <s v="U"/>
    <x v="0"/>
    <s v="    "/>
    <x v="19"/>
    <x v="19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240765859.43000001"/>
    <n v="549664715.15999997"/>
    <n v="544815853.24000001"/>
    <n v="521875917.69"/>
    <n v="502834275.14999998"/>
    <n v="435282251.75999999"/>
    <n v="408014962.19999999"/>
    <s v="202"/>
    <n v="0"/>
    <n v="558689592.62"/>
    <n v="536587322.75999999"/>
    <n v="443564190.43000001"/>
    <n v="303902525.72000003"/>
    <x v="19"/>
    <s v="   "/>
    <m/>
    <m/>
  </r>
  <r>
    <s v="2023"/>
    <x v="0"/>
    <x v="0"/>
    <x v="9"/>
    <s v="96"/>
    <s v="  "/>
    <x v="10"/>
    <x v="0"/>
    <x v="0"/>
    <s v="U"/>
    <x v="0"/>
    <s v="    "/>
    <x v="20"/>
    <x v="20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210636958.81"/>
    <n v="210636958.81"/>
    <n v="210636958.81"/>
    <n v="210636958.81"/>
    <n v="210636958.81"/>
    <n v="210636958.81"/>
    <n v="210636958.81"/>
    <s v="202"/>
    <n v="0"/>
    <n v="210636958.81"/>
    <n v="210636958.81"/>
    <n v="210636958.81"/>
    <n v="210636958.81"/>
    <x v="20"/>
    <s v="   "/>
    <m/>
    <m/>
  </r>
  <r>
    <s v="2023"/>
    <x v="0"/>
    <x v="0"/>
    <x v="9"/>
    <s v="96"/>
    <s v="  "/>
    <x v="10"/>
    <x v="0"/>
    <x v="0"/>
    <s v="U"/>
    <x v="0"/>
    <s v="    "/>
    <x v="78"/>
    <x v="78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21621.88"/>
    <n v="21621.88"/>
    <n v="21621.88"/>
    <n v="21621.88"/>
    <n v="21621.88"/>
    <n v="21621.88"/>
    <n v="21621.88"/>
    <s v="202"/>
    <n v="0"/>
    <n v="21621.88"/>
    <n v="21621.88"/>
    <n v="21621.88"/>
    <n v="21621.88"/>
    <x v="78"/>
    <s v="   "/>
    <m/>
    <m/>
  </r>
  <r>
    <s v="2023"/>
    <x v="0"/>
    <x v="0"/>
    <x v="9"/>
    <s v="96"/>
    <s v="  "/>
    <x v="10"/>
    <x v="0"/>
    <x v="0"/>
    <s v="U"/>
    <x v="0"/>
    <s v="    "/>
    <x v="21"/>
    <x v="21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210658580.69"/>
    <n v="210658580.69"/>
    <n v="210658580.69"/>
    <n v="210658580.69"/>
    <n v="210658580.69"/>
    <n v="210658580.69"/>
    <n v="210658580.69"/>
    <s v="202"/>
    <n v="0"/>
    <n v="210658580.69"/>
    <n v="210658580.69"/>
    <n v="210658580.69"/>
    <n v="210658580.69"/>
    <x v="21"/>
    <s v="   "/>
    <m/>
    <m/>
  </r>
  <r>
    <s v="2023"/>
    <x v="0"/>
    <x v="0"/>
    <x v="9"/>
    <s v="96"/>
    <s v="  "/>
    <x v="10"/>
    <x v="0"/>
    <x v="0"/>
    <s v="U"/>
    <x v="0"/>
    <s v="    "/>
    <x v="22"/>
    <x v="22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183667414.41"/>
    <n v="182828600.84999999"/>
    <n v="172072117.66999999"/>
    <n v="164273787.03999999"/>
    <n v="163606946.90000001"/>
    <n v="206808735.78"/>
    <n v="218893323.99000001"/>
    <s v="202"/>
    <n v="0"/>
    <n v="185543082.75999999"/>
    <n v="162636769.18000001"/>
    <n v="209139543.16"/>
    <n v="301980834.80000001"/>
    <x v="22"/>
    <s v="   "/>
    <m/>
    <m/>
  </r>
  <r>
    <s v="2023"/>
    <x v="0"/>
    <x v="0"/>
    <x v="9"/>
    <s v="96"/>
    <s v="  "/>
    <x v="10"/>
    <x v="0"/>
    <x v="0"/>
    <s v="U"/>
    <x v="0"/>
    <s v="    "/>
    <x v="79"/>
    <x v="79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62144.95"/>
    <n v="82671.42"/>
    <n v="-43440.93"/>
    <n v="-7662.99"/>
    <n v="-9136.77"/>
    <n v="-9135.77"/>
    <n v="-41896.019999999997"/>
    <s v="202"/>
    <n v="0"/>
    <n v="74953.149999999994"/>
    <n v="-7491.99"/>
    <n v="-9135.77"/>
    <n v="6952.01"/>
    <x v="79"/>
    <s v="   "/>
    <m/>
    <m/>
  </r>
  <r>
    <s v="2023"/>
    <x v="0"/>
    <x v="0"/>
    <x v="9"/>
    <s v="96"/>
    <s v="  "/>
    <x v="10"/>
    <x v="0"/>
    <x v="0"/>
    <s v="U"/>
    <x v="0"/>
    <s v="    "/>
    <x v="23"/>
    <x v="23"/>
    <x v="0"/>
    <s v="ZACHARY.D.JOHNSON@USACE.ARMY.MIL                  "/>
    <x v="29"/>
    <x v="0"/>
    <s v="2023-11-14"/>
    <x v="3"/>
    <x v="3"/>
    <x v="0"/>
    <x v="29"/>
    <x v="0"/>
    <x v="9"/>
    <x v="9"/>
    <s v="ZACHARY JOHNSON / ZACHARY.D.JOHNSON@USACE.ARMY.MIL"/>
    <n v="183729559.36000001"/>
    <n v="182911272.27000001"/>
    <n v="172028676.74000001"/>
    <n v="164266124.05000001"/>
    <n v="163597810.13"/>
    <n v="206799600.00999999"/>
    <n v="218851427.97"/>
    <s v="202"/>
    <n v="0"/>
    <n v="185618035.91"/>
    <n v="162629277.19"/>
    <n v="209130407.38999999"/>
    <n v="301987786.81"/>
    <x v="23"/>
    <s v="   "/>
    <m/>
    <m/>
  </r>
  <r>
    <s v="2023"/>
    <x v="0"/>
    <x v="0"/>
    <x v="10"/>
    <s v="96"/>
    <s v="  "/>
    <x v="11"/>
    <x v="0"/>
    <x v="0"/>
    <s v="U"/>
    <x v="0"/>
    <s v="    "/>
    <x v="0"/>
    <x v="0"/>
    <x v="0"/>
    <s v="ZACHARY.D.JOHNSON@USACE.ARMY.MIL                  "/>
    <x v="30"/>
    <x v="0"/>
    <s v="2023-11-14"/>
    <x v="0"/>
    <x v="0"/>
    <x v="0"/>
    <x v="30"/>
    <x v="0"/>
    <x v="10"/>
    <x v="10"/>
    <s v="ZACHARY JOHNSON / ZACHARY.D.JOHNSON@USACE.ARMY.MIL"/>
    <n v="71305141.870000005"/>
    <n v="71305141.870000005"/>
    <n v="71305141.870000005"/>
    <n v="71305141.870000005"/>
    <n v="71305141.870000005"/>
    <n v="71305141.870000005"/>
    <n v="71305141.870000005"/>
    <s v="202"/>
    <n v="0"/>
    <n v="71305141.870000005"/>
    <n v="71305141.870000005"/>
    <n v="71305141.870000005"/>
    <n v="71305141.870000005"/>
    <x v="0"/>
    <s v="   "/>
    <m/>
    <m/>
  </r>
  <r>
    <s v="2023"/>
    <x v="0"/>
    <x v="0"/>
    <x v="10"/>
    <s v="96"/>
    <s v="  "/>
    <x v="11"/>
    <x v="0"/>
    <x v="0"/>
    <s v="U"/>
    <x v="0"/>
    <s v="    "/>
    <x v="91"/>
    <x v="91"/>
    <x v="0"/>
    <s v="ZACHARY.D.JOHNSON@USACE.ARMY.MIL                  "/>
    <x v="30"/>
    <x v="0"/>
    <s v="2023-11-14"/>
    <x v="0"/>
    <x v="0"/>
    <x v="0"/>
    <x v="30"/>
    <x v="0"/>
    <x v="10"/>
    <x v="10"/>
    <s v="ZACHARY JOHNSON / ZACHARY.D.JOHNSON@USACE.ARMY.MIL"/>
    <n v="26766000"/>
    <n v="26766000"/>
    <n v="26766000"/>
    <n v="26766000"/>
    <n v="26766000"/>
    <n v="26766000"/>
    <n v="26766000"/>
    <s v="202"/>
    <n v="0"/>
    <n v="26766000"/>
    <n v="26766000"/>
    <n v="26766000"/>
    <n v="26766000"/>
    <x v="91"/>
    <s v="   "/>
    <m/>
    <m/>
  </r>
  <r>
    <s v="2023"/>
    <x v="0"/>
    <x v="0"/>
    <x v="10"/>
    <s v="96"/>
    <s v="  "/>
    <x v="11"/>
    <x v="0"/>
    <x v="0"/>
    <s v="U"/>
    <x v="0"/>
    <s v="    "/>
    <x v="1"/>
    <x v="1"/>
    <x v="0"/>
    <s v="ZACHARY.D.JOHNSON@USACE.ARMY.MIL                  "/>
    <x v="30"/>
    <x v="0"/>
    <s v="2023-11-14"/>
    <x v="0"/>
    <x v="0"/>
    <x v="0"/>
    <x v="30"/>
    <x v="0"/>
    <x v="10"/>
    <x v="10"/>
    <s v="ZACHARY JOHNSON / ZACHARY.D.JOHNSON@USACE.ARMY.MIL"/>
    <n v="196069.03"/>
    <n v="262834.87"/>
    <n v="264147.37"/>
    <n v="265957.73"/>
    <n v="266159.73"/>
    <n v="266159.73"/>
    <n v="330692.59000000003"/>
    <s v="202"/>
    <n v="0"/>
    <n v="245995.86"/>
    <n v="265957.73"/>
    <n v="266159.73"/>
    <n v="369178.29"/>
    <x v="1"/>
    <s v="   "/>
    <m/>
    <m/>
  </r>
  <r>
    <s v="2023"/>
    <x v="0"/>
    <x v="0"/>
    <x v="10"/>
    <s v="96"/>
    <s v="  "/>
    <x v="11"/>
    <x v="0"/>
    <x v="0"/>
    <s v="U"/>
    <x v="0"/>
    <s v="    "/>
    <x v="50"/>
    <x v="50"/>
    <x v="0"/>
    <s v="ZACHARY.D.JOHNSON@USACE.ARMY.MIL                  "/>
    <x v="30"/>
    <x v="0"/>
    <s v="2023-11-14"/>
    <x v="0"/>
    <x v="0"/>
    <x v="0"/>
    <x v="30"/>
    <x v="0"/>
    <x v="10"/>
    <x v="10"/>
    <s v="ZACHARY JOHNSON / ZACHARY.D.JOHNSON@USACE.ARMY.MIL"/>
    <n v="0"/>
    <n v="0"/>
    <n v="0"/>
    <n v="0"/>
    <n v="0"/>
    <n v="0"/>
    <n v="3612.17"/>
    <s v="202"/>
    <n v="0"/>
    <n v="0"/>
    <n v="0"/>
    <n v="0"/>
    <n v="3612.17"/>
    <x v="50"/>
    <s v="   "/>
    <m/>
    <m/>
  </r>
  <r>
    <s v="2023"/>
    <x v="0"/>
    <x v="0"/>
    <x v="10"/>
    <s v="96"/>
    <s v="  "/>
    <x v="11"/>
    <x v="0"/>
    <x v="0"/>
    <s v="U"/>
    <x v="0"/>
    <s v="    "/>
    <x v="2"/>
    <x v="2"/>
    <x v="0"/>
    <s v="DANIELLE.Y.PETERSONGREGANTI@USACE.ARMY.MIL        "/>
    <x v="30"/>
    <x v="0"/>
    <s v="2023-11-14"/>
    <x v="0"/>
    <x v="0"/>
    <x v="0"/>
    <x v="30"/>
    <x v="0"/>
    <x v="10"/>
    <x v="10"/>
    <s v="DANIELLE PETERSON GREGANTI / DANIELLE.Y.PETERSONGREGANTI@USACE.ARMY.MIL"/>
    <n v="135831.63"/>
    <n v="135831.63"/>
    <n v="135831.63"/>
    <n v="135831.63"/>
    <n v="135831.63"/>
    <n v="135831.63"/>
    <n v="135831.63"/>
    <s v="202"/>
    <n v="0"/>
    <n v="135831.63"/>
    <n v="135831.63"/>
    <n v="135831.63"/>
    <n v="0"/>
    <x v="2"/>
    <s v="   "/>
    <m/>
    <m/>
  </r>
  <r>
    <s v="2023"/>
    <x v="0"/>
    <x v="0"/>
    <x v="10"/>
    <s v="96"/>
    <s v="  "/>
    <x v="11"/>
    <x v="0"/>
    <x v="0"/>
    <s v="U"/>
    <x v="0"/>
    <s v="    "/>
    <x v="3"/>
    <x v="3"/>
    <x v="0"/>
    <s v="ZACHARY.D.JOHNSON@USACE.ARMY.MIL                  "/>
    <x v="30"/>
    <x v="0"/>
    <s v="2023-11-14"/>
    <x v="0"/>
    <x v="0"/>
    <x v="1"/>
    <x v="30"/>
    <x v="0"/>
    <x v="10"/>
    <x v="10"/>
    <s v="ZACHARY JOHNSON / ZACHARY.D.JOHNSON@USACE.ARMY.MIL"/>
    <n v="98403042.530000001"/>
    <n v="98469808.370000005"/>
    <n v="98471120.870000005"/>
    <n v="98472931.230000004"/>
    <n v="98473133.230000004"/>
    <n v="98473133.230000004"/>
    <n v="98541278.260000005"/>
    <s v="202"/>
    <n v="0"/>
    <n v="98452969.359999999"/>
    <n v="98472931.230000004"/>
    <n v="98473133.230000004"/>
    <n v="98443932.329999998"/>
    <x v="3"/>
    <s v="   "/>
    <m/>
    <m/>
  </r>
  <r>
    <s v="2023"/>
    <x v="0"/>
    <x v="0"/>
    <x v="10"/>
    <s v="96"/>
    <s v="  "/>
    <x v="11"/>
    <x v="0"/>
    <x v="0"/>
    <s v="U"/>
    <x v="0"/>
    <s v="    "/>
    <x v="36"/>
    <x v="36"/>
    <x v="0"/>
    <s v="ZACHARY.D.JOHNSON@USACE.ARMY.MIL                  "/>
    <x v="30"/>
    <x v="0"/>
    <s v="2023-11-14"/>
    <x v="0"/>
    <x v="0"/>
    <x v="0"/>
    <x v="30"/>
    <x v="0"/>
    <x v="10"/>
    <x v="10"/>
    <s v="ZACHARY JOHNSON / ZACHARY.D.JOHNSON@USACE.ARMY.MIL"/>
    <n v="0"/>
    <n v="5000000"/>
    <n v="5000000"/>
    <n v="5000000"/>
    <n v="5000000"/>
    <n v="5000000"/>
    <n v="5000000"/>
    <s v="202"/>
    <n v="0"/>
    <n v="5000000"/>
    <n v="5000000"/>
    <n v="5000000"/>
    <n v="5000000"/>
    <x v="36"/>
    <s v="   "/>
    <m/>
    <m/>
  </r>
  <r>
    <s v="2023"/>
    <x v="0"/>
    <x v="0"/>
    <x v="10"/>
    <s v="96"/>
    <s v="  "/>
    <x v="11"/>
    <x v="0"/>
    <x v="0"/>
    <s v="U"/>
    <x v="0"/>
    <s v="    "/>
    <x v="82"/>
    <x v="82"/>
    <x v="0"/>
    <s v="ZACHARY.D.JOHNSON@USACE.ARMY.MIL                  "/>
    <x v="30"/>
    <x v="0"/>
    <s v="2023-11-14"/>
    <x v="0"/>
    <x v="0"/>
    <x v="0"/>
    <x v="30"/>
    <x v="0"/>
    <x v="10"/>
    <x v="10"/>
    <s v="ZACHARY JOHNSON / ZACHARY.D.JOHNSON@USACE.ARMY.MIL"/>
    <n v="34804000"/>
    <n v="34804000"/>
    <n v="34804000"/>
    <n v="34804000"/>
    <n v="34804000"/>
    <n v="34804000"/>
    <n v="3104000"/>
    <s v="202"/>
    <n v="0"/>
    <n v="34804000"/>
    <n v="34804000"/>
    <n v="34804000"/>
    <n v="3104000"/>
    <x v="82"/>
    <s v="   "/>
    <m/>
    <m/>
  </r>
  <r>
    <s v="2023"/>
    <x v="0"/>
    <x v="0"/>
    <x v="10"/>
    <s v="96"/>
    <s v="  "/>
    <x v="11"/>
    <x v="0"/>
    <x v="0"/>
    <s v="U"/>
    <x v="0"/>
    <s v="    "/>
    <x v="37"/>
    <x v="37"/>
    <x v="0"/>
    <s v="ZACHARY.D.JOHNSON@USACE.ARMY.MIL                  "/>
    <x v="30"/>
    <x v="0"/>
    <s v="2023-11-14"/>
    <x v="0"/>
    <x v="0"/>
    <x v="1"/>
    <x v="30"/>
    <x v="0"/>
    <x v="10"/>
    <x v="10"/>
    <s v="ZACHARY JOHNSON / ZACHARY.D.JOHNSON@USACE.ARMY.MIL"/>
    <n v="34804000"/>
    <n v="39804000"/>
    <n v="39804000"/>
    <n v="39804000"/>
    <n v="39804000"/>
    <n v="39804000"/>
    <n v="8104000"/>
    <s v="202"/>
    <n v="0"/>
    <n v="39804000"/>
    <n v="39804000"/>
    <n v="39804000"/>
    <n v="8104000"/>
    <x v="37"/>
    <s v="   "/>
    <m/>
    <m/>
  </r>
  <r>
    <s v="2023"/>
    <x v="0"/>
    <x v="0"/>
    <x v="10"/>
    <s v="96"/>
    <s v="  "/>
    <x v="11"/>
    <x v="0"/>
    <x v="0"/>
    <s v="U"/>
    <x v="0"/>
    <s v="    "/>
    <x v="38"/>
    <x v="38"/>
    <x v="0"/>
    <s v="ZACHARY.D.JOHNSON@USACE.ARMY.MIL                  "/>
    <x v="30"/>
    <x v="0"/>
    <s v="2023-11-14"/>
    <x v="0"/>
    <x v="0"/>
    <x v="1"/>
    <x v="30"/>
    <x v="0"/>
    <x v="10"/>
    <x v="10"/>
    <s v="ZACHARY JOHNSON / ZACHARY.D.JOHNSON@USACE.ARMY.MIL"/>
    <n v="34804000"/>
    <n v="39804000"/>
    <n v="39804000"/>
    <n v="39804000"/>
    <n v="39804000"/>
    <n v="39804000"/>
    <n v="8104000"/>
    <s v="202"/>
    <n v="0"/>
    <n v="39804000"/>
    <n v="39804000"/>
    <n v="39804000"/>
    <n v="8104000"/>
    <x v="38"/>
    <s v="   "/>
    <m/>
    <m/>
  </r>
  <r>
    <s v="2023"/>
    <x v="0"/>
    <x v="0"/>
    <x v="10"/>
    <s v="96"/>
    <s v="  "/>
    <x v="11"/>
    <x v="0"/>
    <x v="0"/>
    <s v="U"/>
    <x v="0"/>
    <s v="    "/>
    <x v="4"/>
    <x v="4"/>
    <x v="0"/>
    <s v="ZACHARY.D.JOHNSON@USACE.ARMY.MIL                  "/>
    <x v="30"/>
    <x v="0"/>
    <s v="2023-11-14"/>
    <x v="0"/>
    <x v="0"/>
    <x v="1"/>
    <x v="30"/>
    <x v="0"/>
    <x v="10"/>
    <x v="10"/>
    <s v="ZACHARY JOHNSON / ZACHARY.D.JOHNSON@USACE.ARMY.MIL"/>
    <n v="133207042.53"/>
    <n v="138273808.37"/>
    <n v="138275120.87"/>
    <n v="138276931.22999999"/>
    <n v="138277133.22999999"/>
    <n v="138277133.22999999"/>
    <n v="106645278.26000001"/>
    <s v="202"/>
    <n v="0"/>
    <n v="138256969.36000001"/>
    <n v="138276931.22999999"/>
    <n v="138277133.22999999"/>
    <n v="106547932.33"/>
    <x v="4"/>
    <s v="   "/>
    <m/>
    <m/>
  </r>
  <r>
    <s v="2023"/>
    <x v="0"/>
    <x v="0"/>
    <x v="10"/>
    <s v="96"/>
    <s v="  "/>
    <x v="11"/>
    <x v="0"/>
    <x v="0"/>
    <s v="U"/>
    <x v="0"/>
    <s v="    "/>
    <x v="39"/>
    <x v="39"/>
    <x v="0"/>
    <s v="ZACHARY.D.JOHNSON@USACE.ARMY.MIL                  "/>
    <x v="30"/>
    <x v="0"/>
    <s v="2023-11-14"/>
    <x v="1"/>
    <x v="1"/>
    <x v="0"/>
    <x v="30"/>
    <x v="0"/>
    <x v="10"/>
    <x v="10"/>
    <s v="ZACHARY JOHNSON / ZACHARY.D.JOHNSON@USACE.ARMY.MIL"/>
    <n v="2979413.63"/>
    <n v="7246447.0199999996"/>
    <n v="10495733.35"/>
    <n v="17364565.399999999"/>
    <n v="20470259.82"/>
    <n v="25637629.149999999"/>
    <n v="29396135.5"/>
    <s v="202"/>
    <n v="0"/>
    <n v="4895341.75"/>
    <n v="14116533.17"/>
    <n v="22948937.73"/>
    <n v="33713039.890000001"/>
    <x v="39"/>
    <s v="   "/>
    <m/>
    <m/>
  </r>
  <r>
    <s v="2023"/>
    <x v="0"/>
    <x v="0"/>
    <x v="10"/>
    <s v="96"/>
    <s v="  "/>
    <x v="11"/>
    <x v="0"/>
    <x v="0"/>
    <s v="U"/>
    <x v="0"/>
    <s v="    "/>
    <x v="40"/>
    <x v="40"/>
    <x v="0"/>
    <s v="ZACHARY.D.JOHNSON@USACE.ARMY.MIL                  "/>
    <x v="30"/>
    <x v="0"/>
    <s v="2023-11-14"/>
    <x v="1"/>
    <x v="1"/>
    <x v="1"/>
    <x v="30"/>
    <x v="0"/>
    <x v="10"/>
    <x v="10"/>
    <s v="ZACHARY JOHNSON / ZACHARY.D.JOHNSON@USACE.ARMY.MIL"/>
    <n v="2979413.63"/>
    <n v="7246447.0199999996"/>
    <n v="10495733.35"/>
    <n v="17364565.399999999"/>
    <n v="20470259.82"/>
    <n v="25637629.149999999"/>
    <n v="29396135.5"/>
    <s v="202"/>
    <n v="0"/>
    <n v="4895341.75"/>
    <n v="14116533.17"/>
    <n v="22948937.73"/>
    <n v="33713039.890000001"/>
    <x v="40"/>
    <s v="   "/>
    <m/>
    <m/>
  </r>
  <r>
    <s v="2023"/>
    <x v="0"/>
    <x v="0"/>
    <x v="10"/>
    <s v="96"/>
    <s v="  "/>
    <x v="11"/>
    <x v="0"/>
    <x v="0"/>
    <s v="U"/>
    <x v="0"/>
    <s v="    "/>
    <x v="41"/>
    <x v="41"/>
    <x v="0"/>
    <s v="ZACHARY.D.JOHNSON@USACE.ARMY.MIL                  "/>
    <x v="30"/>
    <x v="0"/>
    <s v="2023-11-14"/>
    <x v="1"/>
    <x v="1"/>
    <x v="1"/>
    <x v="30"/>
    <x v="0"/>
    <x v="10"/>
    <x v="10"/>
    <s v="ZACHARY JOHNSON / ZACHARY.D.JOHNSON@USACE.ARMY.MIL"/>
    <n v="2979413.63"/>
    <n v="7246447.0199999996"/>
    <n v="10495733.35"/>
    <n v="17364565.399999999"/>
    <n v="20470259.82"/>
    <n v="25637629.149999999"/>
    <n v="29396135.5"/>
    <s v="202"/>
    <n v="0"/>
    <n v="4895341.75"/>
    <n v="14116533.17"/>
    <n v="22948937.73"/>
    <n v="33713039.890000001"/>
    <x v="41"/>
    <s v="   "/>
    <m/>
    <m/>
  </r>
  <r>
    <s v="2023"/>
    <x v="0"/>
    <x v="0"/>
    <x v="10"/>
    <s v="96"/>
    <s v="  "/>
    <x v="11"/>
    <x v="0"/>
    <x v="0"/>
    <s v="U"/>
    <x v="0"/>
    <s v="    "/>
    <x v="42"/>
    <x v="42"/>
    <x v="0"/>
    <s v="ZACHARY.D.JOHNSON@USACE.ARMY.MIL                  "/>
    <x v="30"/>
    <x v="0"/>
    <s v="2023-11-14"/>
    <x v="1"/>
    <x v="1"/>
    <x v="1"/>
    <x v="30"/>
    <x v="0"/>
    <x v="10"/>
    <x v="10"/>
    <s v="ZACHARY JOHNSON / ZACHARY.D.JOHNSON@USACE.ARMY.MIL"/>
    <n v="2979413.63"/>
    <n v="7246447.0199999996"/>
    <n v="10495733.35"/>
    <n v="17364565.399999999"/>
    <n v="20470259.82"/>
    <n v="25637629.149999999"/>
    <n v="29396135.5"/>
    <s v="202"/>
    <n v="0"/>
    <n v="4895341.75"/>
    <n v="14116533.17"/>
    <n v="22948937.73"/>
    <n v="33713039.890000001"/>
    <x v="42"/>
    <s v="   "/>
    <m/>
    <m/>
  </r>
  <r>
    <s v="2023"/>
    <x v="0"/>
    <x v="0"/>
    <x v="10"/>
    <s v="96"/>
    <s v="  "/>
    <x v="11"/>
    <x v="0"/>
    <x v="0"/>
    <s v="U"/>
    <x v="0"/>
    <s v="    "/>
    <x v="5"/>
    <x v="5"/>
    <x v="0"/>
    <s v="ZACHARY.D.JOHNSON@USACE.ARMY.MIL                  "/>
    <x v="30"/>
    <x v="0"/>
    <s v="2023-11-14"/>
    <x v="1"/>
    <x v="1"/>
    <x v="0"/>
    <x v="30"/>
    <x v="0"/>
    <x v="10"/>
    <x v="10"/>
    <s v="ZACHARY JOHNSON / ZACHARY.D.JOHNSON@USACE.ARMY.MIL"/>
    <n v="68521797.269999996"/>
    <n v="44051756.450000003"/>
    <n v="66073555.890000001"/>
    <n v="59206534.200000003"/>
    <n v="56101041.780000001"/>
    <n v="50933672.450000003"/>
    <n v="47243311.130000003"/>
    <s v="202"/>
    <n v="0"/>
    <n v="66655795.979999997"/>
    <n v="62454566.43"/>
    <n v="53622363.869999997"/>
    <n v="72834892.439999998"/>
    <x v="5"/>
    <s v="   "/>
    <m/>
    <m/>
  </r>
  <r>
    <s v="2023"/>
    <x v="0"/>
    <x v="0"/>
    <x v="10"/>
    <s v="96"/>
    <s v="  "/>
    <x v="11"/>
    <x v="0"/>
    <x v="0"/>
    <s v="U"/>
    <x v="0"/>
    <s v="    "/>
    <x v="6"/>
    <x v="6"/>
    <x v="0"/>
    <s v="DANIELLE.Y.PETERSONGREGANTI@USACE.ARMY.MIL        "/>
    <x v="30"/>
    <x v="0"/>
    <s v="2023-11-14"/>
    <x v="1"/>
    <x v="1"/>
    <x v="0"/>
    <x v="30"/>
    <x v="0"/>
    <x v="10"/>
    <x v="10"/>
    <s v="DANIELLE PETERSON GREGANTI / DANIELLE.Y.PETERSONGREGANTI@USACE.ARMY.MIL"/>
    <n v="135831.63"/>
    <n v="135831.63"/>
    <n v="135831.63"/>
    <n v="135831.63"/>
    <n v="135831.63"/>
    <n v="135831.63"/>
    <n v="135831.63"/>
    <s v="202"/>
    <n v="0"/>
    <n v="135831.63"/>
    <n v="135831.63"/>
    <n v="135831.63"/>
    <n v="0"/>
    <x v="6"/>
    <s v="   "/>
    <m/>
    <m/>
  </r>
  <r>
    <s v="2023"/>
    <x v="0"/>
    <x v="0"/>
    <x v="10"/>
    <s v="96"/>
    <s v="  "/>
    <x v="11"/>
    <x v="0"/>
    <x v="0"/>
    <s v="U"/>
    <x v="0"/>
    <s v="    "/>
    <x v="43"/>
    <x v="43"/>
    <x v="0"/>
    <s v="DANIELLE.Y.PETERSONGREGANTI@USACE.ARMY.MIL        "/>
    <x v="30"/>
    <x v="0"/>
    <s v="2023-11-14"/>
    <x v="1"/>
    <x v="1"/>
    <x v="0"/>
    <x v="30"/>
    <x v="0"/>
    <x v="10"/>
    <x v="10"/>
    <s v="DANIELLE PETERSON GREGANTI / DANIELLE.Y.PETERSONGREGANTI@USACE.ARMY.MIL"/>
    <n v="61570000"/>
    <n v="86839773.269999996"/>
    <n v="61570000"/>
    <n v="61570000"/>
    <n v="61570000"/>
    <n v="61570000"/>
    <n v="29870000"/>
    <s v="202"/>
    <n v="0"/>
    <n v="66570000"/>
    <n v="61570000"/>
    <n v="61570000"/>
    <n v="0"/>
    <x v="43"/>
    <s v="   "/>
    <m/>
    <m/>
  </r>
  <r>
    <s v="2023"/>
    <x v="0"/>
    <x v="0"/>
    <x v="10"/>
    <s v="96"/>
    <s v="  "/>
    <x v="11"/>
    <x v="0"/>
    <x v="0"/>
    <s v="U"/>
    <x v="0"/>
    <s v="    "/>
    <x v="7"/>
    <x v="7"/>
    <x v="0"/>
    <s v="ZACHARY.D.JOHNSON@USACE.ARMY.MIL                  "/>
    <x v="30"/>
    <x v="0"/>
    <s v="2023-11-14"/>
    <x v="1"/>
    <x v="1"/>
    <x v="1"/>
    <x v="30"/>
    <x v="0"/>
    <x v="10"/>
    <x v="10"/>
    <s v="ZACHARY JOHNSON / ZACHARY.D.JOHNSON@USACE.ARMY.MIL"/>
    <n v="130227628.90000001"/>
    <n v="131027361.34999999"/>
    <n v="127779387.52"/>
    <n v="120912365.83"/>
    <n v="117806873.41"/>
    <n v="112639504.08"/>
    <n v="77249142.760000005"/>
    <s v="202"/>
    <n v="0"/>
    <n v="133361627.61"/>
    <n v="124160398.06"/>
    <n v="115328195.5"/>
    <n v="72834892.439999998"/>
    <x v="7"/>
    <s v="   "/>
    <m/>
    <m/>
  </r>
  <r>
    <s v="2023"/>
    <x v="0"/>
    <x v="0"/>
    <x v="10"/>
    <s v="96"/>
    <s v="  "/>
    <x v="11"/>
    <x v="0"/>
    <x v="0"/>
    <s v="U"/>
    <x v="0"/>
    <s v="    "/>
    <x v="8"/>
    <x v="8"/>
    <x v="0"/>
    <s v="ZACHARY.D.JOHNSON@USACE.ARMY.MIL                  "/>
    <x v="30"/>
    <x v="0"/>
    <s v="2023-11-14"/>
    <x v="1"/>
    <x v="1"/>
    <x v="1"/>
    <x v="30"/>
    <x v="0"/>
    <x v="10"/>
    <x v="10"/>
    <s v="ZACHARY JOHNSON / ZACHARY.D.JOHNSON@USACE.ARMY.MIL"/>
    <n v="130227628.90000001"/>
    <n v="131027361.34999999"/>
    <n v="127779387.52"/>
    <n v="120912365.83"/>
    <n v="117806873.41"/>
    <n v="112639504.08"/>
    <n v="77249142.760000005"/>
    <s v="202"/>
    <n v="0"/>
    <n v="133361627.61"/>
    <n v="124160398.06"/>
    <n v="115328195.5"/>
    <n v="72834892.439999998"/>
    <x v="8"/>
    <s v="   "/>
    <m/>
    <m/>
  </r>
  <r>
    <s v="2023"/>
    <x v="0"/>
    <x v="0"/>
    <x v="10"/>
    <s v="96"/>
    <s v="  "/>
    <x v="11"/>
    <x v="0"/>
    <x v="0"/>
    <s v="U"/>
    <x v="0"/>
    <s v="    "/>
    <x v="9"/>
    <x v="9"/>
    <x v="0"/>
    <s v="ZACHARY.D.JOHNSON@USACE.ARMY.MIL                  "/>
    <x v="30"/>
    <x v="0"/>
    <s v="2023-11-14"/>
    <x v="1"/>
    <x v="1"/>
    <x v="1"/>
    <x v="30"/>
    <x v="0"/>
    <x v="10"/>
    <x v="10"/>
    <s v="ZACHARY JOHNSON / ZACHARY.D.JOHNSON@USACE.ARMY.MIL"/>
    <n v="133207042.53"/>
    <n v="138273808.37"/>
    <n v="138275120.87"/>
    <n v="138276931.22999999"/>
    <n v="138277133.22999999"/>
    <n v="138277133.22999999"/>
    <n v="106645278.26000001"/>
    <s v="202"/>
    <n v="0"/>
    <n v="138256969.36000001"/>
    <n v="138276931.22999999"/>
    <n v="138277133.22999999"/>
    <n v="106547932.33"/>
    <x v="9"/>
    <s v="   "/>
    <m/>
    <m/>
  </r>
  <r>
    <s v="2023"/>
    <x v="0"/>
    <x v="0"/>
    <x v="10"/>
    <s v="96"/>
    <s v="  "/>
    <x v="11"/>
    <x v="0"/>
    <x v="0"/>
    <s v="U"/>
    <x v="0"/>
    <s v="    "/>
    <x v="10"/>
    <x v="10"/>
    <x v="0"/>
    <s v="ZACHARY.D.JOHNSON@USACE.ARMY.MIL                  "/>
    <x v="30"/>
    <x v="0"/>
    <s v="2023-11-14"/>
    <x v="1"/>
    <x v="1"/>
    <x v="0"/>
    <x v="30"/>
    <x v="0"/>
    <x v="10"/>
    <x v="10"/>
    <s v="ZACHARY JOHNSON / ZACHARY.D.JOHNSON@USACE.ARMY.MIL"/>
    <n v="130091797.27"/>
    <n v="130891529.72"/>
    <n v="127643555.89"/>
    <n v="120776534.2"/>
    <n v="117671041.78"/>
    <n v="112503672.45"/>
    <n v="77113311.129999995"/>
    <s v="202"/>
    <n v="0"/>
    <n v="133225795.98"/>
    <n v="124024566.43000001"/>
    <n v="115192363.87"/>
    <n v="72834892.439999998"/>
    <x v="10"/>
    <s v="   "/>
    <m/>
    <m/>
  </r>
  <r>
    <s v="2023"/>
    <x v="0"/>
    <x v="0"/>
    <x v="10"/>
    <s v="96"/>
    <s v="  "/>
    <x v="11"/>
    <x v="0"/>
    <x v="0"/>
    <s v="U"/>
    <x v="0"/>
    <s v="    "/>
    <x v="11"/>
    <x v="11"/>
    <x v="0"/>
    <s v="ZACHARY.D.JOHNSON@USACE.ARMY.MIL                  "/>
    <x v="30"/>
    <x v="0"/>
    <s v="2023-11-14"/>
    <x v="2"/>
    <x v="2"/>
    <x v="0"/>
    <x v="30"/>
    <x v="0"/>
    <x v="10"/>
    <x v="10"/>
    <s v="ZACHARY JOHNSON / ZACHARY.D.JOHNSON@USACE.ARMY.MIL"/>
    <n v="2001589.24"/>
    <n v="2001589.24"/>
    <n v="2001589.24"/>
    <n v="2001589.24"/>
    <n v="2001589.24"/>
    <n v="2001589.24"/>
    <n v="2001589.24"/>
    <s v="202"/>
    <n v="0"/>
    <n v="2001589.24"/>
    <n v="2001589.24"/>
    <n v="2001589.24"/>
    <n v="2001589.24"/>
    <x v="11"/>
    <s v="   "/>
    <m/>
    <m/>
  </r>
  <r>
    <s v="2023"/>
    <x v="0"/>
    <x v="0"/>
    <x v="10"/>
    <s v="96"/>
    <s v="  "/>
    <x v="11"/>
    <x v="0"/>
    <x v="0"/>
    <s v="U"/>
    <x v="0"/>
    <s v="    "/>
    <x v="44"/>
    <x v="44"/>
    <x v="0"/>
    <s v="ZACHARY.D.JOHNSON@USACE.ARMY.MIL                  "/>
    <x v="30"/>
    <x v="0"/>
    <s v="2023-11-14"/>
    <x v="2"/>
    <x v="2"/>
    <x v="0"/>
    <x v="30"/>
    <x v="0"/>
    <x v="10"/>
    <x v="10"/>
    <s v="ZACHARY JOHNSON / ZACHARY.D.JOHNSON@USACE.ARMY.MIL"/>
    <n v="2979413.63"/>
    <n v="7246447.0199999996"/>
    <n v="10495733.35"/>
    <n v="17364565.399999999"/>
    <n v="20470259.82"/>
    <n v="25637629.149999999"/>
    <n v="29396135.5"/>
    <s v="202"/>
    <n v="0"/>
    <n v="4895341.75"/>
    <n v="14116533.17"/>
    <n v="22948937.73"/>
    <n v="33713039.890000001"/>
    <x v="44"/>
    <s v="   "/>
    <m/>
    <m/>
  </r>
  <r>
    <s v="2023"/>
    <x v="0"/>
    <x v="0"/>
    <x v="10"/>
    <s v="96"/>
    <s v="  "/>
    <x v="11"/>
    <x v="0"/>
    <x v="0"/>
    <s v="U"/>
    <x v="0"/>
    <s v="    "/>
    <x v="31"/>
    <x v="31"/>
    <x v="0"/>
    <s v="ZACHARY.D.JOHNSON@USACE.ARMY.MIL                  "/>
    <x v="30"/>
    <x v="0"/>
    <s v="2023-11-14"/>
    <x v="2"/>
    <x v="2"/>
    <x v="1"/>
    <x v="30"/>
    <x v="0"/>
    <x v="10"/>
    <x v="10"/>
    <s v="ZACHARY JOHNSON / ZACHARY.D.JOHNSON@USACE.ARMY.MIL"/>
    <n v="-3370094.64"/>
    <n v="-7707082.9000000004"/>
    <n v="-10461267.189999999"/>
    <n v="-17117593.870000001"/>
    <n v="-20285096.640000001"/>
    <n v="-25559435.489999998"/>
    <n v="-28922768.350000001"/>
    <s v="202"/>
    <n v="0"/>
    <n v="-5398204.7999999998"/>
    <n v="-14048470.1"/>
    <n v="-22833425.260000002"/>
    <n v="-32809389.43"/>
    <x v="31"/>
    <s v="   "/>
    <m/>
    <m/>
  </r>
  <r>
    <s v="2023"/>
    <x v="0"/>
    <x v="0"/>
    <x v="10"/>
    <s v="96"/>
    <s v="  "/>
    <x v="11"/>
    <x v="0"/>
    <x v="0"/>
    <s v="U"/>
    <x v="0"/>
    <s v="    "/>
    <x v="12"/>
    <x v="12"/>
    <x v="0"/>
    <s v="ZACHARY.D.JOHNSON@USACE.ARMY.MIL                  "/>
    <x v="30"/>
    <x v="0"/>
    <s v="2023-11-14"/>
    <x v="2"/>
    <x v="2"/>
    <x v="0"/>
    <x v="30"/>
    <x v="0"/>
    <x v="10"/>
    <x v="10"/>
    <s v="ZACHARY JOHNSON / ZACHARY.D.JOHNSON@USACE.ARMY.MIL"/>
    <n v="-196069.03"/>
    <n v="-262834.87"/>
    <n v="-264147.37"/>
    <n v="-265957.73"/>
    <n v="-266159.73"/>
    <n v="-266159.73"/>
    <n v="-330692.59000000003"/>
    <s v="202"/>
    <n v="0"/>
    <n v="-245995.86"/>
    <n v="-265957.73"/>
    <n v="-266159.73"/>
    <n v="-369178.29"/>
    <x v="12"/>
    <s v="   "/>
    <m/>
    <m/>
  </r>
  <r>
    <s v="2023"/>
    <x v="0"/>
    <x v="0"/>
    <x v="10"/>
    <s v="96"/>
    <s v="  "/>
    <x v="11"/>
    <x v="0"/>
    <x v="0"/>
    <s v="U"/>
    <x v="0"/>
    <s v="    "/>
    <x v="13"/>
    <x v="13"/>
    <x v="0"/>
    <s v="ZACHARY.D.JOHNSON@USACE.ARMY.MIL                  "/>
    <x v="30"/>
    <x v="0"/>
    <s v="2023-11-14"/>
    <x v="2"/>
    <x v="2"/>
    <x v="0"/>
    <x v="30"/>
    <x v="0"/>
    <x v="10"/>
    <x v="10"/>
    <s v="ZACHARY JOHNSON / ZACHARY.D.JOHNSON@USACE.ARMY.MIL"/>
    <n v="1414839.2"/>
    <n v="1278118.49"/>
    <n v="1771908.03"/>
    <n v="1982603.04"/>
    <n v="1920592.69"/>
    <n v="1813623.17"/>
    <n v="2144263.7999999998"/>
    <s v="202"/>
    <n v="0"/>
    <n v="1252730.33"/>
    <n v="1803694.58"/>
    <n v="1850941.98"/>
    <n v="2536061.41"/>
    <x v="13"/>
    <s v="   "/>
    <m/>
    <m/>
  </r>
  <r>
    <s v="2023"/>
    <x v="0"/>
    <x v="0"/>
    <x v="10"/>
    <s v="96"/>
    <s v="  "/>
    <x v="11"/>
    <x v="0"/>
    <x v="0"/>
    <s v="U"/>
    <x v="0"/>
    <s v="    "/>
    <x v="14"/>
    <x v="14"/>
    <x v="0"/>
    <s v="ZACHARY.D.JOHNSON@USACE.ARMY.MIL                  "/>
    <x v="30"/>
    <x v="0"/>
    <s v="2023-11-14"/>
    <x v="2"/>
    <x v="2"/>
    <x v="1"/>
    <x v="30"/>
    <x v="0"/>
    <x v="10"/>
    <x v="10"/>
    <s v="ZACHARY JOHNSON / ZACHARY.D.JOHNSON@USACE.ARMY.MIL"/>
    <n v="2001589.24"/>
    <n v="2001589.24"/>
    <n v="2001589.24"/>
    <n v="2001589.24"/>
    <n v="2001589.24"/>
    <n v="2001589.24"/>
    <n v="2001589.24"/>
    <s v="202"/>
    <n v="0"/>
    <n v="2001589.24"/>
    <n v="2001589.24"/>
    <n v="2001589.24"/>
    <n v="2001589.24"/>
    <x v="14"/>
    <s v="   "/>
    <m/>
    <m/>
  </r>
  <r>
    <s v="2023"/>
    <x v="0"/>
    <x v="0"/>
    <x v="10"/>
    <s v="96"/>
    <s v="  "/>
    <x v="11"/>
    <x v="0"/>
    <x v="0"/>
    <s v="U"/>
    <x v="0"/>
    <s v="    "/>
    <x v="15"/>
    <x v="15"/>
    <x v="0"/>
    <s v="ZACHARY.D.JOHNSON@USACE.ARMY.MIL                  "/>
    <x v="30"/>
    <x v="0"/>
    <s v="2023-11-14"/>
    <x v="2"/>
    <x v="2"/>
    <x v="1"/>
    <x v="30"/>
    <x v="0"/>
    <x v="10"/>
    <x v="10"/>
    <s v="ZACHARY JOHNSON / ZACHARY.D.JOHNSON@USACE.ARMY.MIL"/>
    <n v="1414839.2"/>
    <n v="1278118.49"/>
    <n v="1771908.03"/>
    <n v="1982603.04"/>
    <n v="1920592.69"/>
    <n v="1813623.17"/>
    <n v="2144263.7999999998"/>
    <s v="202"/>
    <n v="0"/>
    <n v="1252730.33"/>
    <n v="1803694.58"/>
    <n v="1850941.98"/>
    <n v="2536061.41"/>
    <x v="15"/>
    <s v="   "/>
    <m/>
    <m/>
  </r>
  <r>
    <s v="2023"/>
    <x v="0"/>
    <x v="0"/>
    <x v="10"/>
    <s v="96"/>
    <s v="  "/>
    <x v="11"/>
    <x v="0"/>
    <x v="0"/>
    <s v="U"/>
    <x v="0"/>
    <s v="    "/>
    <x v="45"/>
    <x v="45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34804000"/>
    <n v="39804000"/>
    <n v="39804000"/>
    <n v="39804000"/>
    <n v="39804000"/>
    <n v="39804000"/>
    <n v="8104000"/>
    <s v="202"/>
    <n v="0"/>
    <n v="39804000"/>
    <n v="39804000"/>
    <n v="39804000"/>
    <n v="8104000"/>
    <x v="45"/>
    <s v="   "/>
    <m/>
    <m/>
  </r>
  <r>
    <s v="2023"/>
    <x v="0"/>
    <x v="0"/>
    <x v="10"/>
    <s v="96"/>
    <s v="  "/>
    <x v="11"/>
    <x v="0"/>
    <x v="0"/>
    <s v="U"/>
    <x v="0"/>
    <s v="    "/>
    <x v="32"/>
    <x v="32"/>
    <x v="0"/>
    <s v="ZACHARY.D.JOHNSON@USACE.ARMY.MIL                  "/>
    <x v="30"/>
    <x v="0"/>
    <s v="2023-11-14"/>
    <x v="4"/>
    <x v="4"/>
    <x v="0"/>
    <x v="30"/>
    <x v="0"/>
    <x v="10"/>
    <x v="10"/>
    <s v="ZACHARY JOHNSON / ZACHARY.D.JOHNSON@USACE.ARMY.MIL"/>
    <n v="3370094.64"/>
    <n v="7707082.9000000004"/>
    <n v="10461267.189999999"/>
    <n v="17117593.870000001"/>
    <n v="20285096.640000001"/>
    <n v="25559435.489999998"/>
    <n v="28922768.350000001"/>
    <s v="202"/>
    <n v="0"/>
    <n v="5398204.7999999998"/>
    <n v="14048470.1"/>
    <n v="22833425.260000002"/>
    <n v="32809389.43"/>
    <x v="32"/>
    <s v="   "/>
    <m/>
    <m/>
  </r>
  <r>
    <s v="2023"/>
    <x v="0"/>
    <x v="0"/>
    <x v="10"/>
    <s v="96"/>
    <s v="  "/>
    <x v="11"/>
    <x v="0"/>
    <x v="0"/>
    <s v="U"/>
    <x v="0"/>
    <s v="    "/>
    <x v="33"/>
    <x v="33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3370094.64"/>
    <n v="7707082.9000000004"/>
    <n v="10461267.189999999"/>
    <n v="17117593.870000001"/>
    <n v="20285096.640000001"/>
    <n v="25559435.489999998"/>
    <n v="28922768.350000001"/>
    <s v="202"/>
    <n v="0"/>
    <n v="5398204.7999999998"/>
    <n v="14048470.1"/>
    <n v="22833425.260000002"/>
    <n v="32809389.43"/>
    <x v="33"/>
    <s v="   "/>
    <m/>
    <m/>
  </r>
  <r>
    <s v="2023"/>
    <x v="0"/>
    <x v="0"/>
    <x v="10"/>
    <s v="96"/>
    <s v="  "/>
    <x v="11"/>
    <x v="0"/>
    <x v="0"/>
    <s v="U"/>
    <x v="0"/>
    <s v="    "/>
    <x v="51"/>
    <x v="51"/>
    <x v="0"/>
    <s v="ZACHARY.D.JOHNSON@USACE.ARMY.MIL                  "/>
    <x v="30"/>
    <x v="0"/>
    <s v="2023-11-14"/>
    <x v="4"/>
    <x v="4"/>
    <x v="0"/>
    <x v="30"/>
    <x v="0"/>
    <x v="10"/>
    <x v="10"/>
    <s v="ZACHARY JOHNSON / ZACHARY.D.JOHNSON@USACE.ARMY.MIL"/>
    <n v="0"/>
    <n v="0"/>
    <n v="0"/>
    <n v="0"/>
    <n v="0"/>
    <n v="0"/>
    <n v="-3612.17"/>
    <s v="202"/>
    <n v="0"/>
    <n v="0"/>
    <n v="0"/>
    <n v="0"/>
    <n v="-3612.17"/>
    <x v="51"/>
    <s v="   "/>
    <m/>
    <m/>
  </r>
  <r>
    <s v="2023"/>
    <x v="0"/>
    <x v="0"/>
    <x v="10"/>
    <s v="96"/>
    <s v="  "/>
    <x v="11"/>
    <x v="0"/>
    <x v="0"/>
    <s v="U"/>
    <x v="0"/>
    <s v="    "/>
    <x v="52"/>
    <x v="52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0"/>
    <n v="0"/>
    <n v="0"/>
    <n v="0"/>
    <n v="0"/>
    <n v="0"/>
    <n v="-3612.17"/>
    <s v="202"/>
    <n v="0"/>
    <n v="0"/>
    <n v="0"/>
    <n v="0"/>
    <n v="-3612.17"/>
    <x v="52"/>
    <s v="   "/>
    <m/>
    <m/>
  </r>
  <r>
    <s v="2023"/>
    <x v="0"/>
    <x v="0"/>
    <x v="10"/>
    <s v="96"/>
    <s v="  "/>
    <x v="11"/>
    <x v="0"/>
    <x v="0"/>
    <s v="U"/>
    <x v="0"/>
    <s v="    "/>
    <x v="53"/>
    <x v="53"/>
    <x v="0"/>
    <s v="ZACHARY.D.JOHNSON@USACE.ARMY.MIL                  "/>
    <x v="30"/>
    <x v="0"/>
    <s v="2023-11-14"/>
    <x v="4"/>
    <x v="4"/>
    <x v="0"/>
    <x v="30"/>
    <x v="0"/>
    <x v="10"/>
    <x v="10"/>
    <s v="ZACHARY JOHNSON / ZACHARY.D.JOHNSON@USACE.ARMY.MIL"/>
    <n v="0"/>
    <n v="0"/>
    <n v="0"/>
    <n v="0"/>
    <n v="0"/>
    <n v="0"/>
    <n v="3612.17"/>
    <s v="202"/>
    <n v="0"/>
    <n v="0"/>
    <n v="0"/>
    <n v="0"/>
    <n v="3612.17"/>
    <x v="53"/>
    <s v="   "/>
    <m/>
    <m/>
  </r>
  <r>
    <s v="2023"/>
    <x v="0"/>
    <x v="0"/>
    <x v="10"/>
    <s v="96"/>
    <s v="  "/>
    <x v="11"/>
    <x v="0"/>
    <x v="0"/>
    <s v="U"/>
    <x v="0"/>
    <s v="    "/>
    <x v="54"/>
    <x v="54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0"/>
    <n v="0"/>
    <n v="0"/>
    <n v="0"/>
    <n v="0"/>
    <n v="0"/>
    <n v="3612.17"/>
    <s v="202"/>
    <n v="0"/>
    <n v="0"/>
    <n v="0"/>
    <n v="0"/>
    <n v="3612.17"/>
    <x v="54"/>
    <s v="   "/>
    <m/>
    <m/>
  </r>
  <r>
    <s v="2023"/>
    <x v="0"/>
    <x v="0"/>
    <x v="10"/>
    <s v="96"/>
    <s v="  "/>
    <x v="11"/>
    <x v="0"/>
    <x v="0"/>
    <s v="U"/>
    <x v="0"/>
    <s v="    "/>
    <x v="47"/>
    <x v="47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34804000"/>
    <n v="39804000"/>
    <n v="39804000"/>
    <n v="39804000"/>
    <n v="39804000"/>
    <n v="39804000"/>
    <n v="8104000"/>
    <s v="202"/>
    <n v="0"/>
    <n v="39804000"/>
    <n v="39804000"/>
    <n v="39804000"/>
    <n v="8104000"/>
    <x v="47"/>
    <s v="   "/>
    <m/>
    <m/>
  </r>
  <r>
    <s v="2023"/>
    <x v="0"/>
    <x v="0"/>
    <x v="10"/>
    <s v="96"/>
    <s v="  "/>
    <x v="11"/>
    <x v="0"/>
    <x v="0"/>
    <s v="U"/>
    <x v="0"/>
    <s v="    "/>
    <x v="34"/>
    <x v="34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3370094.64"/>
    <n v="7707082.9000000004"/>
    <n v="10461267.189999999"/>
    <n v="17117593.870000001"/>
    <n v="20285096.640000001"/>
    <n v="25559435.489999998"/>
    <n v="28919156.18"/>
    <s v="202"/>
    <n v="0"/>
    <n v="5398204.7999999998"/>
    <n v="14048470.1"/>
    <n v="22833425.260000002"/>
    <n v="32805777.260000002"/>
    <x v="34"/>
    <s v="   "/>
    <m/>
    <m/>
  </r>
  <r>
    <s v="2023"/>
    <x v="0"/>
    <x v="0"/>
    <x v="10"/>
    <s v="96"/>
    <s v="  "/>
    <x v="11"/>
    <x v="0"/>
    <x v="0"/>
    <s v="U"/>
    <x v="0"/>
    <s v="    "/>
    <x v="48"/>
    <x v="48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34804000"/>
    <n v="39804000"/>
    <n v="39804000"/>
    <n v="39804000"/>
    <n v="39804000"/>
    <n v="39804000"/>
    <n v="8104000"/>
    <s v="202"/>
    <n v="0"/>
    <n v="39804000"/>
    <n v="39804000"/>
    <n v="39804000"/>
    <n v="8104000"/>
    <x v="48"/>
    <s v="   "/>
    <m/>
    <m/>
  </r>
  <r>
    <s v="2023"/>
    <x v="0"/>
    <x v="0"/>
    <x v="10"/>
    <s v="96"/>
    <s v="  "/>
    <x v="11"/>
    <x v="0"/>
    <x v="0"/>
    <s v="U"/>
    <x v="0"/>
    <s v="    "/>
    <x v="35"/>
    <x v="35"/>
    <x v="0"/>
    <s v="ZACHARY.D.JOHNSON@USACE.ARMY.MIL                  "/>
    <x v="30"/>
    <x v="0"/>
    <s v="2023-11-14"/>
    <x v="4"/>
    <x v="4"/>
    <x v="1"/>
    <x v="30"/>
    <x v="0"/>
    <x v="10"/>
    <x v="10"/>
    <s v="ZACHARY JOHNSON / ZACHARY.D.JOHNSON@USACE.ARMY.MIL"/>
    <n v="3370094.64"/>
    <n v="7707082.9000000004"/>
    <n v="10461267.189999999"/>
    <n v="17117593.870000001"/>
    <n v="20285096.640000001"/>
    <n v="25559435.489999998"/>
    <n v="28919156.18"/>
    <s v="202"/>
    <n v="0"/>
    <n v="5398204.7999999998"/>
    <n v="14048470.1"/>
    <n v="22833425.260000002"/>
    <n v="32805777.260000002"/>
    <x v="35"/>
    <s v="   "/>
    <m/>
    <m/>
  </r>
  <r>
    <s v="2023"/>
    <x v="0"/>
    <x v="0"/>
    <x v="10"/>
    <s v="96"/>
    <s v="  "/>
    <x v="11"/>
    <x v="0"/>
    <x v="0"/>
    <s v="U"/>
    <x v="0"/>
    <s v="    "/>
    <x v="16"/>
    <x v="16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71305141.870000005"/>
    <n v="71305141.870000005"/>
    <n v="71305141.870000005"/>
    <n v="71305141.870000005"/>
    <n v="71305141.870000005"/>
    <n v="71305141.870000005"/>
    <n v="71305141.870000005"/>
    <s v="202"/>
    <n v="0"/>
    <n v="71305141.870000005"/>
    <n v="71305141.870000005"/>
    <n v="71305141.870000005"/>
    <n v="71305141.870000005"/>
    <x v="16"/>
    <s v="   "/>
    <m/>
    <m/>
  </r>
  <r>
    <s v="2023"/>
    <x v="0"/>
    <x v="0"/>
    <x v="10"/>
    <s v="96"/>
    <s v="  "/>
    <x v="11"/>
    <x v="0"/>
    <x v="0"/>
    <s v="U"/>
    <x v="0"/>
    <s v="    "/>
    <x v="17"/>
    <x v="17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71305141.870000005"/>
    <n v="71305141.870000005"/>
    <n v="71305141.870000005"/>
    <n v="71305141.870000005"/>
    <n v="71305141.870000005"/>
    <n v="71305141.870000005"/>
    <n v="71305141.870000005"/>
    <s v="202"/>
    <n v="0"/>
    <n v="71305141.870000005"/>
    <n v="71305141.870000005"/>
    <n v="71305141.870000005"/>
    <n v="71305141.870000005"/>
    <x v="17"/>
    <s v="   "/>
    <m/>
    <m/>
  </r>
  <r>
    <s v="2023"/>
    <x v="0"/>
    <x v="0"/>
    <x v="10"/>
    <s v="96"/>
    <s v="  "/>
    <x v="11"/>
    <x v="0"/>
    <x v="0"/>
    <s v="U"/>
    <x v="0"/>
    <s v="    "/>
    <x v="18"/>
    <x v="18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130091797.27"/>
    <n v="130891529.72"/>
    <n v="127643555.89"/>
    <n v="120776534.2"/>
    <n v="117671041.78"/>
    <n v="112503672.45"/>
    <n v="77113311.129999995"/>
    <s v="202"/>
    <n v="0"/>
    <n v="133225795.98"/>
    <n v="124024566.43000001"/>
    <n v="115192363.87"/>
    <n v="72834892.439999998"/>
    <x v="18"/>
    <s v="   "/>
    <m/>
    <m/>
  </r>
  <r>
    <s v="2023"/>
    <x v="0"/>
    <x v="0"/>
    <x v="10"/>
    <s v="96"/>
    <s v="  "/>
    <x v="11"/>
    <x v="0"/>
    <x v="0"/>
    <s v="U"/>
    <x v="0"/>
    <s v="    "/>
    <x v="19"/>
    <x v="19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130091797.27"/>
    <n v="130891529.72"/>
    <n v="127643555.89"/>
    <n v="120776534.2"/>
    <n v="117671041.78"/>
    <n v="112503672.45"/>
    <n v="77113311.129999995"/>
    <s v="202"/>
    <n v="0"/>
    <n v="133225795.98"/>
    <n v="124024566.43000001"/>
    <n v="115192363.87"/>
    <n v="72834892.439999998"/>
    <x v="19"/>
    <s v="   "/>
    <m/>
    <m/>
  </r>
  <r>
    <s v="2023"/>
    <x v="0"/>
    <x v="0"/>
    <x v="10"/>
    <s v="96"/>
    <s v="  "/>
    <x v="11"/>
    <x v="0"/>
    <x v="0"/>
    <s v="U"/>
    <x v="0"/>
    <s v="    "/>
    <x v="20"/>
    <x v="20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2001589.24"/>
    <n v="2001589.24"/>
    <n v="2001589.24"/>
    <n v="2001589.24"/>
    <n v="2001589.24"/>
    <n v="2001589.24"/>
    <n v="2001589.24"/>
    <s v="202"/>
    <n v="0"/>
    <n v="2001589.24"/>
    <n v="2001589.24"/>
    <n v="2001589.24"/>
    <n v="2001589.24"/>
    <x v="20"/>
    <s v="   "/>
    <m/>
    <m/>
  </r>
  <r>
    <s v="2023"/>
    <x v="0"/>
    <x v="0"/>
    <x v="10"/>
    <s v="96"/>
    <s v="  "/>
    <x v="11"/>
    <x v="0"/>
    <x v="0"/>
    <s v="U"/>
    <x v="0"/>
    <s v="    "/>
    <x v="21"/>
    <x v="21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2001589.24"/>
    <n v="2001589.24"/>
    <n v="2001589.24"/>
    <n v="2001589.24"/>
    <n v="2001589.24"/>
    <n v="2001589.24"/>
    <n v="2001589.24"/>
    <s v="202"/>
    <n v="0"/>
    <n v="2001589.24"/>
    <n v="2001589.24"/>
    <n v="2001589.24"/>
    <n v="2001589.24"/>
    <x v="21"/>
    <s v="   "/>
    <m/>
    <m/>
  </r>
  <r>
    <s v="2023"/>
    <x v="0"/>
    <x v="0"/>
    <x v="10"/>
    <s v="96"/>
    <s v="  "/>
    <x v="11"/>
    <x v="0"/>
    <x v="0"/>
    <s v="U"/>
    <x v="0"/>
    <s v="    "/>
    <x v="22"/>
    <x v="22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1414839.2"/>
    <n v="1278118.49"/>
    <n v="1771908.03"/>
    <n v="1982603.04"/>
    <n v="1920592.69"/>
    <n v="1813623.17"/>
    <n v="2144263.7999999998"/>
    <s v="202"/>
    <n v="0"/>
    <n v="1252730.33"/>
    <n v="1803694.58"/>
    <n v="1850941.98"/>
    <n v="2536061.41"/>
    <x v="22"/>
    <s v="   "/>
    <m/>
    <m/>
  </r>
  <r>
    <s v="2023"/>
    <x v="0"/>
    <x v="0"/>
    <x v="10"/>
    <s v="96"/>
    <s v="  "/>
    <x v="11"/>
    <x v="0"/>
    <x v="0"/>
    <s v="U"/>
    <x v="0"/>
    <s v="    "/>
    <x v="23"/>
    <x v="23"/>
    <x v="0"/>
    <s v="ZACHARY.D.JOHNSON@USACE.ARMY.MIL                  "/>
    <x v="30"/>
    <x v="0"/>
    <s v="2023-11-14"/>
    <x v="3"/>
    <x v="3"/>
    <x v="0"/>
    <x v="30"/>
    <x v="0"/>
    <x v="10"/>
    <x v="10"/>
    <s v="ZACHARY JOHNSON / ZACHARY.D.JOHNSON@USACE.ARMY.MIL"/>
    <n v="1414839.2"/>
    <n v="1278118.49"/>
    <n v="1771908.03"/>
    <n v="1982603.04"/>
    <n v="1920592.69"/>
    <n v="1813623.17"/>
    <n v="2144263.7999999998"/>
    <s v="202"/>
    <n v="0"/>
    <n v="1252730.33"/>
    <n v="1803694.58"/>
    <n v="1850941.98"/>
    <n v="2536061.41"/>
    <x v="23"/>
    <s v="   "/>
    <m/>
    <m/>
  </r>
  <r>
    <s v="2023"/>
    <x v="0"/>
    <x v="0"/>
    <x v="10"/>
    <s v="96"/>
    <s v="  "/>
    <x v="11"/>
    <x v="1"/>
    <x v="1"/>
    <s v="E"/>
    <x v="0"/>
    <s v="    "/>
    <x v="0"/>
    <x v="0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1235514.8500000001"/>
    <n v="1235514.8500000001"/>
    <n v="1235514.8500000001"/>
    <n v="1235514.8500000001"/>
    <n v="1235514.8500000001"/>
    <n v="1235514.8500000001"/>
    <n v="1235514.8500000001"/>
    <s v="202"/>
    <n v="0"/>
    <n v="1235514.8500000001"/>
    <n v="1235514.8500000001"/>
    <n v="1235514.8500000001"/>
    <n v="1235514.8500000001"/>
    <x v="0"/>
    <s v="   "/>
    <m/>
    <m/>
  </r>
  <r>
    <s v="2023"/>
    <x v="0"/>
    <x v="0"/>
    <x v="10"/>
    <s v="96"/>
    <s v="  "/>
    <x v="11"/>
    <x v="1"/>
    <x v="1"/>
    <s v="E"/>
    <x v="0"/>
    <s v="    "/>
    <x v="1"/>
    <x v="1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0"/>
    <n v="0"/>
    <n v="22900.66"/>
    <n v="85256.9"/>
    <n v="85256.9"/>
    <n v="131618.60999999999"/>
    <n v="132368.21"/>
    <s v="202"/>
    <n v="0"/>
    <n v="0"/>
    <n v="62356.24"/>
    <n v="85256.9"/>
    <n v="133669.96"/>
    <x v="1"/>
    <s v="   "/>
    <m/>
    <m/>
  </r>
  <r>
    <s v="2023"/>
    <x v="0"/>
    <x v="0"/>
    <x v="10"/>
    <s v="96"/>
    <s v="  "/>
    <x v="11"/>
    <x v="1"/>
    <x v="1"/>
    <s v="E"/>
    <x v="0"/>
    <s v="    "/>
    <x v="24"/>
    <x v="24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0"/>
    <n v="0"/>
    <n v="0"/>
    <n v="0"/>
    <n v="0"/>
    <n v="0"/>
    <n v="0"/>
    <s v="202"/>
    <n v="0"/>
    <n v="0"/>
    <n v="0"/>
    <n v="0"/>
    <n v="-1346284.15"/>
    <x v="24"/>
    <s v="   "/>
    <m/>
    <m/>
  </r>
  <r>
    <s v="2023"/>
    <x v="0"/>
    <x v="0"/>
    <x v="10"/>
    <s v="96"/>
    <s v="  "/>
    <x v="11"/>
    <x v="1"/>
    <x v="1"/>
    <s v="E"/>
    <x v="0"/>
    <s v="    "/>
    <x v="3"/>
    <x v="3"/>
    <x v="0"/>
    <s v="ZACHARY.D.JOHNSON@USACE.ARMY.MIL                  "/>
    <x v="31"/>
    <x v="0"/>
    <s v="2023-11-14"/>
    <x v="0"/>
    <x v="0"/>
    <x v="1"/>
    <x v="31"/>
    <x v="0"/>
    <x v="10"/>
    <x v="10"/>
    <s v="ZACHARY JOHNSON / ZACHARY.D.JOHNSON@USACE.ARMY.MIL"/>
    <n v="1235514.8500000001"/>
    <n v="1235514.8500000001"/>
    <n v="1258415.51"/>
    <n v="1320771.75"/>
    <n v="1320771.75"/>
    <n v="1367133.46"/>
    <n v="1367883.06"/>
    <s v="202"/>
    <n v="0"/>
    <n v="1235514.8500000001"/>
    <n v="1297871.0900000001"/>
    <n v="1320771.75"/>
    <n v="22900.66"/>
    <x v="3"/>
    <s v="   "/>
    <m/>
    <m/>
  </r>
  <r>
    <s v="2023"/>
    <x v="0"/>
    <x v="0"/>
    <x v="10"/>
    <s v="96"/>
    <s v="  "/>
    <x v="11"/>
    <x v="1"/>
    <x v="1"/>
    <s v="E"/>
    <x v="0"/>
    <s v="    "/>
    <x v="30"/>
    <x v="30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1235514.8500000001"/>
    <n v="1235514.8500000001"/>
    <n v="1235514.8500000001"/>
    <n v="1235514.8500000001"/>
    <n v="1235514.8500000001"/>
    <n v="1235514.8500000001"/>
    <n v="1235514.8500000001"/>
    <s v="202"/>
    <n v="0"/>
    <n v="1235514.8500000001"/>
    <n v="1235514.8500000001"/>
    <n v="1235514.8500000001"/>
    <n v="1235514.8500000001"/>
    <x v="30"/>
    <s v="   "/>
    <m/>
    <m/>
  </r>
  <r>
    <s v="2023"/>
    <x v="0"/>
    <x v="0"/>
    <x v="10"/>
    <s v="96"/>
    <s v="  "/>
    <x v="11"/>
    <x v="1"/>
    <x v="1"/>
    <s v="E"/>
    <x v="0"/>
    <s v="    "/>
    <x v="25"/>
    <x v="25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0"/>
    <n v="0"/>
    <n v="22900.66"/>
    <n v="85256.9"/>
    <n v="85256.9"/>
    <n v="131618.60999999999"/>
    <n v="132368.21"/>
    <s v="202"/>
    <n v="0"/>
    <n v="0"/>
    <n v="62356.24"/>
    <n v="85256.9"/>
    <n v="133669.96"/>
    <x v="25"/>
    <s v="   "/>
    <m/>
    <m/>
  </r>
  <r>
    <s v="2023"/>
    <x v="0"/>
    <x v="0"/>
    <x v="10"/>
    <s v="96"/>
    <s v="  "/>
    <x v="11"/>
    <x v="1"/>
    <x v="1"/>
    <s v="E"/>
    <x v="0"/>
    <s v="    "/>
    <x v="26"/>
    <x v="26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0"/>
    <n v="0"/>
    <n v="0"/>
    <n v="0"/>
    <n v="0"/>
    <n v="0"/>
    <n v="0"/>
    <s v="202"/>
    <n v="0"/>
    <n v="0"/>
    <n v="0"/>
    <n v="0"/>
    <n v="-1346284.15"/>
    <x v="26"/>
    <s v="   "/>
    <m/>
    <m/>
  </r>
  <r>
    <s v="2023"/>
    <x v="0"/>
    <x v="0"/>
    <x v="10"/>
    <s v="96"/>
    <s v="  "/>
    <x v="11"/>
    <x v="1"/>
    <x v="1"/>
    <s v="E"/>
    <x v="0"/>
    <s v="    "/>
    <x v="27"/>
    <x v="27"/>
    <x v="0"/>
    <s v="ZACHARY.D.JOHNSON@USACE.ARMY.MIL                  "/>
    <x v="31"/>
    <x v="0"/>
    <s v="2023-11-14"/>
    <x v="0"/>
    <x v="0"/>
    <x v="1"/>
    <x v="31"/>
    <x v="0"/>
    <x v="10"/>
    <x v="10"/>
    <s v="ZACHARY JOHNSON / ZACHARY.D.JOHNSON@USACE.ARMY.MIL"/>
    <n v="1235514.8500000001"/>
    <n v="1235514.8500000001"/>
    <n v="1258415.51"/>
    <n v="1320771.75"/>
    <n v="1320771.75"/>
    <n v="1367133.46"/>
    <n v="1367883.06"/>
    <s v="202"/>
    <n v="0"/>
    <n v="1235514.8500000001"/>
    <n v="1297871.0900000001"/>
    <n v="1320771.75"/>
    <n v="22900.66"/>
    <x v="27"/>
    <s v="   "/>
    <m/>
    <m/>
  </r>
  <r>
    <s v="2023"/>
    <x v="0"/>
    <x v="0"/>
    <x v="10"/>
    <s v="96"/>
    <s v="  "/>
    <x v="11"/>
    <x v="1"/>
    <x v="1"/>
    <s v="E"/>
    <x v="0"/>
    <s v="    "/>
    <x v="63"/>
    <x v="63"/>
    <x v="0"/>
    <s v="ZACHARY.D.JOHNSON@USACE.ARMY.MIL                  "/>
    <x v="31"/>
    <x v="0"/>
    <s v="2023-11-14"/>
    <x v="0"/>
    <x v="0"/>
    <x v="0"/>
    <x v="31"/>
    <x v="0"/>
    <x v="10"/>
    <x v="10"/>
    <s v="ZACHARY JOHNSON / ZACHARY.D.JOHNSON@USACE.ARMY.MIL"/>
    <n v="0"/>
    <n v="0"/>
    <n v="1066.8"/>
    <n v="-21833.86"/>
    <n v="-21833.86"/>
    <n v="-21833.86"/>
    <n v="-21833.86"/>
    <s v="202"/>
    <n v="0"/>
    <n v="0"/>
    <n v="1066.8"/>
    <n v="-21833.86"/>
    <n v="-21833.86"/>
    <x v="63"/>
    <s v="   "/>
    <m/>
    <m/>
  </r>
  <r>
    <s v="2023"/>
    <x v="0"/>
    <x v="0"/>
    <x v="10"/>
    <s v="96"/>
    <s v="  "/>
    <x v="11"/>
    <x v="1"/>
    <x v="1"/>
    <s v="E"/>
    <x v="0"/>
    <s v="    "/>
    <x v="65"/>
    <x v="65"/>
    <x v="0"/>
    <s v="ZACHARY.D.JOHNSON@USACE.ARMY.MIL                  "/>
    <x v="31"/>
    <x v="0"/>
    <s v="2023-11-14"/>
    <x v="0"/>
    <x v="0"/>
    <x v="1"/>
    <x v="31"/>
    <x v="0"/>
    <x v="10"/>
    <x v="10"/>
    <s v="ZACHARY JOHNSON / ZACHARY.D.JOHNSON@USACE.ARMY.MIL"/>
    <n v="0"/>
    <n v="0"/>
    <n v="1066.8"/>
    <n v="-21833.86"/>
    <n v="-21833.86"/>
    <n v="-21833.86"/>
    <n v="-21833.86"/>
    <s v="202"/>
    <n v="0"/>
    <n v="0"/>
    <n v="1066.8"/>
    <n v="-21833.86"/>
    <n v="-21833.86"/>
    <x v="65"/>
    <s v="   "/>
    <m/>
    <m/>
  </r>
  <r>
    <s v="2023"/>
    <x v="0"/>
    <x v="0"/>
    <x v="10"/>
    <s v="96"/>
    <s v="  "/>
    <x v="11"/>
    <x v="1"/>
    <x v="1"/>
    <s v="E"/>
    <x v="0"/>
    <s v="    "/>
    <x v="38"/>
    <x v="38"/>
    <x v="0"/>
    <s v="ZACHARY.D.JOHNSON@USACE.ARMY.MIL                  "/>
    <x v="31"/>
    <x v="0"/>
    <s v="2023-11-14"/>
    <x v="0"/>
    <x v="0"/>
    <x v="1"/>
    <x v="31"/>
    <x v="0"/>
    <x v="10"/>
    <x v="10"/>
    <s v="ZACHARY JOHNSON / ZACHARY.D.JOHNSON@USACE.ARMY.MIL"/>
    <n v="0"/>
    <n v="0"/>
    <n v="1066.8"/>
    <n v="-21833.86"/>
    <n v="-21833.86"/>
    <n v="-21833.86"/>
    <n v="-21833.86"/>
    <s v="202"/>
    <n v="0"/>
    <n v="0"/>
    <n v="1066.8"/>
    <n v="-21833.86"/>
    <n v="-21833.86"/>
    <x v="38"/>
    <s v="   "/>
    <m/>
    <m/>
  </r>
  <r>
    <s v="2023"/>
    <x v="0"/>
    <x v="0"/>
    <x v="10"/>
    <s v="96"/>
    <s v="  "/>
    <x v="11"/>
    <x v="1"/>
    <x v="1"/>
    <s v="E"/>
    <x v="0"/>
    <s v="    "/>
    <x v="4"/>
    <x v="4"/>
    <x v="0"/>
    <s v="ZACHARY.D.JOHNSON@USACE.ARMY.MIL                  "/>
    <x v="31"/>
    <x v="0"/>
    <s v="2023-11-14"/>
    <x v="0"/>
    <x v="0"/>
    <x v="1"/>
    <x v="31"/>
    <x v="0"/>
    <x v="10"/>
    <x v="10"/>
    <s v="ZACHARY JOHNSON / ZACHARY.D.JOHNSON@USACE.ARMY.MIL"/>
    <n v="1235514.8500000001"/>
    <n v="1235514.8500000001"/>
    <n v="1259482.31"/>
    <n v="1298937.8899999999"/>
    <n v="1298937.8899999999"/>
    <n v="1345299.6"/>
    <n v="1346049.2"/>
    <s v="202"/>
    <n v="0"/>
    <n v="1235514.8500000001"/>
    <n v="1298937.8899999999"/>
    <n v="1298937.8899999999"/>
    <n v="1066.8"/>
    <x v="4"/>
    <s v="   "/>
    <m/>
    <m/>
  </r>
  <r>
    <s v="2023"/>
    <x v="0"/>
    <x v="0"/>
    <x v="10"/>
    <s v="96"/>
    <s v="  "/>
    <x v="11"/>
    <x v="1"/>
    <x v="1"/>
    <s v="E"/>
    <x v="0"/>
    <s v="    "/>
    <x v="66"/>
    <x v="66"/>
    <x v="0"/>
    <s v="ZACHARY.D.JOHNSON@USACE.ARMY.MIL                  "/>
    <x v="31"/>
    <x v="0"/>
    <s v="2023-11-14"/>
    <x v="1"/>
    <x v="1"/>
    <x v="0"/>
    <x v="31"/>
    <x v="0"/>
    <x v="10"/>
    <x v="10"/>
    <s v="ZACHARY JOHNSON / ZACHARY.D.JOHNSON@USACE.ARMY.MIL"/>
    <n v="0"/>
    <n v="0"/>
    <n v="1066.8"/>
    <n v="1066.8"/>
    <n v="1066.8"/>
    <n v="1066.8"/>
    <n v="1066.8"/>
    <s v="202"/>
    <n v="0"/>
    <n v="0"/>
    <n v="1066.8"/>
    <n v="1066.8"/>
    <n v="1066.8"/>
    <x v="66"/>
    <s v="   "/>
    <m/>
    <m/>
  </r>
  <r>
    <s v="2023"/>
    <x v="0"/>
    <x v="0"/>
    <x v="10"/>
    <s v="96"/>
    <s v="  "/>
    <x v="11"/>
    <x v="1"/>
    <x v="1"/>
    <s v="E"/>
    <x v="0"/>
    <s v="    "/>
    <x v="67"/>
    <x v="67"/>
    <x v="0"/>
    <s v="ZACHARY.D.JOHNSON@USACE.ARMY.MIL                  "/>
    <x v="31"/>
    <x v="0"/>
    <s v="2023-11-14"/>
    <x v="1"/>
    <x v="1"/>
    <x v="1"/>
    <x v="31"/>
    <x v="0"/>
    <x v="10"/>
    <x v="10"/>
    <s v="ZACHARY JOHNSON / ZACHARY.D.JOHNSON@USACE.ARMY.MIL"/>
    <n v="0"/>
    <n v="0"/>
    <n v="1066.8"/>
    <n v="1066.8"/>
    <n v="1066.8"/>
    <n v="1066.8"/>
    <n v="1066.8"/>
    <s v="202"/>
    <n v="0"/>
    <n v="0"/>
    <n v="1066.8"/>
    <n v="1066.8"/>
    <n v="1066.8"/>
    <x v="67"/>
    <s v="   "/>
    <m/>
    <m/>
  </r>
  <r>
    <s v="2023"/>
    <x v="0"/>
    <x v="0"/>
    <x v="10"/>
    <s v="96"/>
    <s v="  "/>
    <x v="11"/>
    <x v="1"/>
    <x v="1"/>
    <s v="E"/>
    <x v="0"/>
    <s v="    "/>
    <x v="85"/>
    <x v="85"/>
    <x v="0"/>
    <s v="ZACHARY.D.JOHNSON@USACE.ARMY.MIL                  "/>
    <x v="31"/>
    <x v="0"/>
    <s v="2023-11-14"/>
    <x v="1"/>
    <x v="1"/>
    <x v="1"/>
    <x v="31"/>
    <x v="0"/>
    <x v="10"/>
    <x v="10"/>
    <s v="ZACHARY JOHNSON / ZACHARY.D.JOHNSON@USACE.ARMY.MIL"/>
    <n v="0"/>
    <n v="0"/>
    <n v="1066.8"/>
    <n v="1066.8"/>
    <n v="1066.8"/>
    <n v="1066.8"/>
    <n v="1066.8"/>
    <s v="202"/>
    <n v="0"/>
    <n v="0"/>
    <n v="1066.8"/>
    <n v="1066.8"/>
    <n v="1066.8"/>
    <x v="85"/>
    <s v="   "/>
    <m/>
    <m/>
  </r>
  <r>
    <s v="2023"/>
    <x v="0"/>
    <x v="0"/>
    <x v="10"/>
    <s v="96"/>
    <s v="  "/>
    <x v="11"/>
    <x v="1"/>
    <x v="1"/>
    <s v="E"/>
    <x v="0"/>
    <s v="    "/>
    <x v="42"/>
    <x v="42"/>
    <x v="0"/>
    <s v="ZACHARY.D.JOHNSON@USACE.ARMY.MIL                  "/>
    <x v="31"/>
    <x v="0"/>
    <s v="2023-11-14"/>
    <x v="1"/>
    <x v="1"/>
    <x v="1"/>
    <x v="31"/>
    <x v="0"/>
    <x v="10"/>
    <x v="10"/>
    <s v="ZACHARY JOHNSON / ZACHARY.D.JOHNSON@USACE.ARMY.MIL"/>
    <n v="0"/>
    <n v="0"/>
    <n v="1066.8"/>
    <n v="1066.8"/>
    <n v="1066.8"/>
    <n v="1066.8"/>
    <n v="1066.8"/>
    <s v="202"/>
    <n v="0"/>
    <n v="0"/>
    <n v="1066.8"/>
    <n v="1066.8"/>
    <n v="1066.8"/>
    <x v="42"/>
    <s v="   "/>
    <m/>
    <m/>
  </r>
  <r>
    <s v="2023"/>
    <x v="0"/>
    <x v="0"/>
    <x v="10"/>
    <s v="96"/>
    <s v="  "/>
    <x v="11"/>
    <x v="1"/>
    <x v="1"/>
    <s v="E"/>
    <x v="0"/>
    <s v="    "/>
    <x v="28"/>
    <x v="28"/>
    <x v="0"/>
    <s v="DANIELLE.Y.PETERSONGREGANTI@USACE.ARMY.MIL        "/>
    <x v="31"/>
    <x v="0"/>
    <s v="2023-11-14"/>
    <x v="1"/>
    <x v="1"/>
    <x v="0"/>
    <x v="31"/>
    <x v="0"/>
    <x v="10"/>
    <x v="10"/>
    <s v="DANIELLE PETERSON GREGANTI / DANIELLE.Y.PETERSONGREGANTI@USACE.ARMY.MIL"/>
    <n v="1235514.8500000001"/>
    <n v="1235514.8500000001"/>
    <n v="1258415.51"/>
    <n v="1297871.0900000001"/>
    <n v="1297871.0900000001"/>
    <n v="1344232.8"/>
    <n v="1344982.4"/>
    <s v="202"/>
    <n v="0"/>
    <n v="1235514.8500000001"/>
    <n v="1297871.0900000001"/>
    <n v="1297871.0900000001"/>
    <n v="0"/>
    <x v="28"/>
    <s v="   "/>
    <m/>
    <m/>
  </r>
  <r>
    <s v="2023"/>
    <x v="0"/>
    <x v="0"/>
    <x v="10"/>
    <s v="96"/>
    <s v="  "/>
    <x v="11"/>
    <x v="1"/>
    <x v="1"/>
    <s v="E"/>
    <x v="0"/>
    <s v="    "/>
    <x v="8"/>
    <x v="8"/>
    <x v="0"/>
    <s v="DANIELLE.Y.PETERSONGREGANTI@USACE.ARMY.MIL        "/>
    <x v="31"/>
    <x v="0"/>
    <s v="2023-11-14"/>
    <x v="1"/>
    <x v="1"/>
    <x v="1"/>
    <x v="31"/>
    <x v="0"/>
    <x v="10"/>
    <x v="10"/>
    <s v="DANIELLE PETERSON GREGANTI / DANIELLE.Y.PETERSONGREGANTI@USACE.ARMY.MIL"/>
    <n v="1235514.8500000001"/>
    <n v="1235514.8500000001"/>
    <n v="1258415.51"/>
    <n v="1297871.0900000001"/>
    <n v="1297871.0900000001"/>
    <n v="1344232.8"/>
    <n v="1344982.4"/>
    <s v="202"/>
    <n v="0"/>
    <n v="1235514.8500000001"/>
    <n v="1297871.0900000001"/>
    <n v="1297871.0900000001"/>
    <n v="0"/>
    <x v="8"/>
    <s v="   "/>
    <m/>
    <m/>
  </r>
  <r>
    <s v="2023"/>
    <x v="0"/>
    <x v="0"/>
    <x v="10"/>
    <s v="96"/>
    <s v="  "/>
    <x v="11"/>
    <x v="1"/>
    <x v="1"/>
    <s v="E"/>
    <x v="0"/>
    <s v="    "/>
    <x v="9"/>
    <x v="9"/>
    <x v="0"/>
    <s v="ZACHARY.D.JOHNSON@USACE.ARMY.MIL                  "/>
    <x v="31"/>
    <x v="0"/>
    <s v="2023-11-14"/>
    <x v="1"/>
    <x v="1"/>
    <x v="1"/>
    <x v="31"/>
    <x v="0"/>
    <x v="10"/>
    <x v="10"/>
    <s v="ZACHARY JOHNSON / ZACHARY.D.JOHNSON@USACE.ARMY.MIL"/>
    <n v="1235514.8500000001"/>
    <n v="1235514.8500000001"/>
    <n v="1259482.31"/>
    <n v="1298937.8899999999"/>
    <n v="1298937.8899999999"/>
    <n v="1345299.6"/>
    <n v="1346049.2"/>
    <s v="202"/>
    <n v="0"/>
    <n v="1235514.8500000001"/>
    <n v="1298937.8899999999"/>
    <n v="1298937.8899999999"/>
    <n v="1066.8"/>
    <x v="9"/>
    <s v="   "/>
    <m/>
    <m/>
  </r>
  <r>
    <s v="2023"/>
    <x v="0"/>
    <x v="0"/>
    <x v="10"/>
    <s v="96"/>
    <s v="  "/>
    <x v="11"/>
    <x v="1"/>
    <x v="1"/>
    <s v="E"/>
    <x v="0"/>
    <s v="    "/>
    <x v="10"/>
    <x v="10"/>
    <x v="0"/>
    <s v="DANIELLE.Y.PETERSONGREGANTI@USACE.ARMY.MIL        "/>
    <x v="31"/>
    <x v="0"/>
    <s v="2023-11-14"/>
    <x v="1"/>
    <x v="1"/>
    <x v="0"/>
    <x v="31"/>
    <x v="0"/>
    <x v="10"/>
    <x v="10"/>
    <s v="DANIELLE PETERSON GREGANTI / DANIELLE.Y.PETERSONGREGANTI@USACE.ARMY.MIL"/>
    <n v="1235514.8500000001"/>
    <n v="1235514.8500000001"/>
    <n v="1258415.51"/>
    <n v="1297871.0900000001"/>
    <n v="1297871.0900000001"/>
    <n v="1344232.8"/>
    <n v="1344982.4"/>
    <s v="202"/>
    <n v="0"/>
    <n v="1235514.8500000001"/>
    <n v="1297871.0900000001"/>
    <n v="1297871.0900000001"/>
    <n v="0"/>
    <x v="10"/>
    <s v="   "/>
    <m/>
    <m/>
  </r>
  <r>
    <s v="2023"/>
    <x v="0"/>
    <x v="0"/>
    <x v="10"/>
    <s v="96"/>
    <s v="  "/>
    <x v="11"/>
    <x v="1"/>
    <x v="1"/>
    <s v="E"/>
    <x v="0"/>
    <s v="    "/>
    <x v="11"/>
    <x v="11"/>
    <x v="0"/>
    <s v="ZACHARY.D.JOHNSON@USACE.ARMY.MIL                  "/>
    <x v="31"/>
    <x v="0"/>
    <s v="2023-11-14"/>
    <x v="2"/>
    <x v="2"/>
    <x v="0"/>
    <x v="31"/>
    <x v="0"/>
    <x v="10"/>
    <x v="10"/>
    <s v="ZACHARY JOHNSON / ZACHARY.D.JOHNSON@USACE.ARMY.MIL"/>
    <n v="134353.56"/>
    <n v="134353.56"/>
    <n v="134353.56"/>
    <n v="134353.56"/>
    <n v="134353.56"/>
    <n v="134353.56"/>
    <n v="134353.56"/>
    <s v="202"/>
    <n v="0"/>
    <n v="134353.56"/>
    <n v="134353.56"/>
    <n v="134353.56"/>
    <n v="134353.56"/>
    <x v="11"/>
    <s v="   "/>
    <m/>
    <m/>
  </r>
  <r>
    <s v="2023"/>
    <x v="0"/>
    <x v="0"/>
    <x v="10"/>
    <s v="96"/>
    <s v="  "/>
    <x v="11"/>
    <x v="1"/>
    <x v="1"/>
    <s v="E"/>
    <x v="0"/>
    <s v="    "/>
    <x v="86"/>
    <x v="86"/>
    <x v="0"/>
    <s v="ZACHARY.D.JOHNSON@USACE.ARMY.MIL                  "/>
    <x v="31"/>
    <x v="0"/>
    <s v="2023-11-14"/>
    <x v="2"/>
    <x v="2"/>
    <x v="0"/>
    <x v="31"/>
    <x v="0"/>
    <x v="10"/>
    <x v="10"/>
    <s v="ZACHARY JOHNSON / ZACHARY.D.JOHNSON@USACE.ARMY.MIL"/>
    <n v="0"/>
    <n v="0"/>
    <n v="1066.8"/>
    <n v="1066.8"/>
    <n v="1066.8"/>
    <n v="1066.8"/>
    <n v="1066.8"/>
    <s v="202"/>
    <n v="0"/>
    <n v="0"/>
    <n v="1066.8"/>
    <n v="1066.8"/>
    <n v="1066.8"/>
    <x v="86"/>
    <s v="   "/>
    <m/>
    <m/>
  </r>
  <r>
    <s v="2023"/>
    <x v="0"/>
    <x v="0"/>
    <x v="10"/>
    <s v="96"/>
    <s v="  "/>
    <x v="11"/>
    <x v="1"/>
    <x v="1"/>
    <s v="E"/>
    <x v="0"/>
    <s v="    "/>
    <x v="31"/>
    <x v="31"/>
    <x v="0"/>
    <s v="ZACHARY.D.JOHNSON@USACE.ARMY.MIL                  "/>
    <x v="31"/>
    <x v="0"/>
    <s v="2023-11-14"/>
    <x v="2"/>
    <x v="2"/>
    <x v="1"/>
    <x v="31"/>
    <x v="0"/>
    <x v="10"/>
    <x v="10"/>
    <s v="ZACHARY JOHNSON / ZACHARY.D.JOHNSON@USACE.ARMY.MIL"/>
    <n v="-1750.4"/>
    <n v="-1750.4"/>
    <n v="-1750.4"/>
    <n v="-1750.4"/>
    <n v="-1750.4"/>
    <n v="-1750.4"/>
    <n v="-1750.4"/>
    <s v="202"/>
    <n v="0"/>
    <n v="-1750.4"/>
    <n v="-1750.4"/>
    <n v="-1750.4"/>
    <n v="-1750.4"/>
    <x v="31"/>
    <s v="   "/>
    <m/>
    <m/>
  </r>
  <r>
    <s v="2023"/>
    <x v="0"/>
    <x v="0"/>
    <x v="10"/>
    <s v="96"/>
    <s v="  "/>
    <x v="11"/>
    <x v="1"/>
    <x v="1"/>
    <s v="E"/>
    <x v="0"/>
    <s v="    "/>
    <x v="29"/>
    <x v="29"/>
    <x v="0"/>
    <s v="ZACHARY.D.JOHNSON@USACE.ARMY.MIL                  "/>
    <x v="31"/>
    <x v="0"/>
    <s v="2023-11-14"/>
    <x v="2"/>
    <x v="2"/>
    <x v="0"/>
    <x v="31"/>
    <x v="0"/>
    <x v="10"/>
    <x v="10"/>
    <s v="ZACHARY JOHNSON / ZACHARY.D.JOHNSON@USACE.ARMY.MIL"/>
    <n v="0"/>
    <n v="0"/>
    <n v="-22900.66"/>
    <n v="-85256.9"/>
    <n v="-85256.9"/>
    <n v="-131618.60999999999"/>
    <n v="-132368.21"/>
    <s v="202"/>
    <n v="0"/>
    <n v="0"/>
    <n v="-62356.24"/>
    <n v="-85256.9"/>
    <n v="-133669.96"/>
    <x v="29"/>
    <s v="   "/>
    <m/>
    <m/>
  </r>
  <r>
    <s v="2023"/>
    <x v="0"/>
    <x v="0"/>
    <x v="10"/>
    <s v="96"/>
    <s v="  "/>
    <x v="11"/>
    <x v="1"/>
    <x v="1"/>
    <s v="E"/>
    <x v="0"/>
    <s v="    "/>
    <x v="13"/>
    <x v="13"/>
    <x v="0"/>
    <s v="ZACHARY.D.JOHNSON@USACE.ARMY.MIL                  "/>
    <x v="31"/>
    <x v="0"/>
    <s v="2023-11-14"/>
    <x v="2"/>
    <x v="2"/>
    <x v="0"/>
    <x v="31"/>
    <x v="0"/>
    <x v="10"/>
    <x v="10"/>
    <s v="ZACHARY JOHNSON / ZACHARY.D.JOHNSON@USACE.ARMY.MIL"/>
    <n v="132603.16"/>
    <n v="132603.16"/>
    <n v="110769.3"/>
    <n v="48413.06"/>
    <n v="48413.06"/>
    <n v="2051.35"/>
    <n v="1301.75"/>
    <s v="202"/>
    <n v="0"/>
    <n v="132603.16"/>
    <n v="71313.72"/>
    <n v="48413.06"/>
    <n v="0"/>
    <x v="13"/>
    <s v="   "/>
    <m/>
    <m/>
  </r>
  <r>
    <s v="2023"/>
    <x v="0"/>
    <x v="0"/>
    <x v="10"/>
    <s v="96"/>
    <s v="  "/>
    <x v="11"/>
    <x v="1"/>
    <x v="1"/>
    <s v="E"/>
    <x v="0"/>
    <s v="    "/>
    <x v="68"/>
    <x v="68"/>
    <x v="0"/>
    <s v="ZACHARY.D.JOHNSON@USACE.ARMY.MIL                  "/>
    <x v="31"/>
    <x v="0"/>
    <s v="2023-11-14"/>
    <x v="2"/>
    <x v="2"/>
    <x v="0"/>
    <x v="31"/>
    <x v="0"/>
    <x v="10"/>
    <x v="10"/>
    <s v="ZACHARY JOHNSON / ZACHARY.D.JOHNSON@USACE.ARMY.MIL"/>
    <n v="-21833.86"/>
    <n v="-21833.86"/>
    <n v="-21833.86"/>
    <n v="-21833.86"/>
    <n v="-21833.86"/>
    <n v="-21833.86"/>
    <n v="-21833.86"/>
    <s v="202"/>
    <n v="0"/>
    <n v="-21833.86"/>
    <n v="-21833.86"/>
    <n v="-21833.86"/>
    <n v="-21833.86"/>
    <x v="68"/>
    <s v="   "/>
    <m/>
    <m/>
  </r>
  <r>
    <s v="2023"/>
    <x v="0"/>
    <x v="0"/>
    <x v="10"/>
    <s v="96"/>
    <s v="  "/>
    <x v="11"/>
    <x v="1"/>
    <x v="1"/>
    <s v="E"/>
    <x v="0"/>
    <s v="    "/>
    <x v="89"/>
    <x v="89"/>
    <x v="0"/>
    <s v="ZACHARY.D.JOHNSON@USACE.ARMY.MIL                  "/>
    <x v="31"/>
    <x v="0"/>
    <s v="2023-11-14"/>
    <x v="2"/>
    <x v="2"/>
    <x v="0"/>
    <x v="31"/>
    <x v="0"/>
    <x v="10"/>
    <x v="10"/>
    <s v="ZACHARY JOHNSON / ZACHARY.D.JOHNSON@USACE.ARMY.MIL"/>
    <n v="0"/>
    <n v="0"/>
    <n v="-1066.8"/>
    <n v="21833.86"/>
    <n v="21833.86"/>
    <n v="21833.86"/>
    <n v="21833.86"/>
    <s v="202"/>
    <n v="0"/>
    <n v="0"/>
    <n v="-1066.8"/>
    <n v="21833.86"/>
    <n v="21833.86"/>
    <x v="89"/>
    <s v="   "/>
    <m/>
    <m/>
  </r>
  <r>
    <s v="2023"/>
    <x v="0"/>
    <x v="0"/>
    <x v="10"/>
    <s v="96"/>
    <s v="  "/>
    <x v="11"/>
    <x v="1"/>
    <x v="1"/>
    <s v="E"/>
    <x v="0"/>
    <s v="    "/>
    <x v="71"/>
    <x v="71"/>
    <x v="0"/>
    <s v="DGREGA01                                          "/>
    <x v="31"/>
    <x v="0"/>
    <s v="2023-11-14"/>
    <x v="2"/>
    <x v="2"/>
    <x v="0"/>
    <x v="31"/>
    <x v="0"/>
    <x v="10"/>
    <x v="10"/>
    <s v="Danielle Greganti / danielle.y.petersongreganti@usace.army.mil"/>
    <n v="-21833.86"/>
    <n v="-21833.86"/>
    <n v="-22900.66"/>
    <n v="0"/>
    <n v="0"/>
    <n v="0"/>
    <n v="0"/>
    <s v="202"/>
    <n v="0"/>
    <n v="-21833.86"/>
    <n v="-22900.66"/>
    <n v="0"/>
    <n v="0"/>
    <x v="71"/>
    <s v="   "/>
    <m/>
    <m/>
  </r>
  <r>
    <s v="2023"/>
    <x v="0"/>
    <x v="0"/>
    <x v="10"/>
    <s v="96"/>
    <s v="  "/>
    <x v="11"/>
    <x v="1"/>
    <x v="1"/>
    <s v="E"/>
    <x v="0"/>
    <s v="    "/>
    <x v="14"/>
    <x v="14"/>
    <x v="0"/>
    <s v="ZACHARY.D.JOHNSON@USACE.ARMY.MIL                  "/>
    <x v="31"/>
    <x v="0"/>
    <s v="2023-11-14"/>
    <x v="2"/>
    <x v="2"/>
    <x v="1"/>
    <x v="31"/>
    <x v="0"/>
    <x v="10"/>
    <x v="10"/>
    <s v="ZACHARY JOHNSON / ZACHARY.D.JOHNSON@USACE.ARMY.MIL"/>
    <n v="112519.7"/>
    <n v="112519.7"/>
    <n v="112519.7"/>
    <n v="112519.7"/>
    <n v="112519.7"/>
    <n v="112519.7"/>
    <n v="112519.7"/>
    <s v="202"/>
    <n v="0"/>
    <n v="112519.7"/>
    <n v="112519.7"/>
    <n v="112519.7"/>
    <n v="112519.7"/>
    <x v="14"/>
    <s v="   "/>
    <m/>
    <m/>
  </r>
  <r>
    <s v="2023"/>
    <x v="0"/>
    <x v="0"/>
    <x v="10"/>
    <s v="96"/>
    <s v="  "/>
    <x v="11"/>
    <x v="1"/>
    <x v="1"/>
    <s v="E"/>
    <x v="0"/>
    <s v="    "/>
    <x v="15"/>
    <x v="15"/>
    <x v="0"/>
    <s v="ZACHARY.D.JOHNSON@USACE.ARMY.MIL                  "/>
    <x v="31"/>
    <x v="0"/>
    <s v="2023-11-14"/>
    <x v="2"/>
    <x v="2"/>
    <x v="1"/>
    <x v="31"/>
    <x v="0"/>
    <x v="10"/>
    <x v="10"/>
    <s v="ZACHARY JOHNSON / ZACHARY.D.JOHNSON@USACE.ARMY.MIL"/>
    <n v="110769.3"/>
    <n v="110769.3"/>
    <n v="87868.64"/>
    <n v="48413.06"/>
    <n v="48413.06"/>
    <n v="2051.35"/>
    <n v="1301.75"/>
    <s v="202"/>
    <n v="0"/>
    <n v="110769.3"/>
    <n v="48413.06"/>
    <n v="48413.06"/>
    <n v="0"/>
    <x v="15"/>
    <s v="   "/>
    <m/>
    <m/>
  </r>
  <r>
    <s v="2023"/>
    <x v="0"/>
    <x v="0"/>
    <x v="10"/>
    <s v="96"/>
    <s v="  "/>
    <x v="11"/>
    <x v="1"/>
    <x v="1"/>
    <s v="E"/>
    <x v="0"/>
    <s v="    "/>
    <x v="45"/>
    <x v="45"/>
    <x v="0"/>
    <s v="ZACHARY.D.JOHNSON@USACE.ARMY.MIL                  "/>
    <x v="31"/>
    <x v="0"/>
    <s v="2023-11-14"/>
    <x v="4"/>
    <x v="4"/>
    <x v="1"/>
    <x v="31"/>
    <x v="0"/>
    <x v="10"/>
    <x v="10"/>
    <s v="ZACHARY JOHNSON / ZACHARY.D.JOHNSON@USACE.ARMY.MIL"/>
    <n v="0"/>
    <n v="0"/>
    <n v="1066.8"/>
    <n v="-21833.86"/>
    <n v="-21833.86"/>
    <n v="-21833.86"/>
    <n v="-21833.86"/>
    <s v="202"/>
    <n v="0"/>
    <n v="0"/>
    <n v="1066.8"/>
    <n v="-21833.86"/>
    <n v="-21833.86"/>
    <x v="45"/>
    <s v="   "/>
    <m/>
    <m/>
  </r>
  <r>
    <s v="2023"/>
    <x v="0"/>
    <x v="0"/>
    <x v="10"/>
    <s v="96"/>
    <s v="  "/>
    <x v="11"/>
    <x v="1"/>
    <x v="1"/>
    <s v="E"/>
    <x v="0"/>
    <s v="    "/>
    <x v="32"/>
    <x v="32"/>
    <x v="0"/>
    <s v="ZACHARY.D.JOHNSON@USACE.ARMY.MIL                  "/>
    <x v="31"/>
    <x v="0"/>
    <s v="2023-11-14"/>
    <x v="4"/>
    <x v="4"/>
    <x v="0"/>
    <x v="31"/>
    <x v="0"/>
    <x v="10"/>
    <x v="10"/>
    <s v="ZACHARY JOHNSON / ZACHARY.D.JOHNSON@USACE.ARMY.MIL"/>
    <n v="1750.4"/>
    <n v="1750.4"/>
    <n v="1750.4"/>
    <n v="1750.4"/>
    <n v="1750.4"/>
    <n v="1750.4"/>
    <n v="1750.4"/>
    <s v="202"/>
    <n v="0"/>
    <n v="1750.4"/>
    <n v="1750.4"/>
    <n v="1750.4"/>
    <n v="1750.4"/>
    <x v="32"/>
    <s v="   "/>
    <m/>
    <m/>
  </r>
  <r>
    <s v="2023"/>
    <x v="0"/>
    <x v="0"/>
    <x v="10"/>
    <s v="96"/>
    <s v="  "/>
    <x v="11"/>
    <x v="1"/>
    <x v="1"/>
    <s v="E"/>
    <x v="0"/>
    <s v="    "/>
    <x v="33"/>
    <x v="33"/>
    <x v="0"/>
    <s v="ZACHARY.D.JOHNSON@USACE.ARMY.MIL                  "/>
    <x v="31"/>
    <x v="0"/>
    <s v="2023-11-14"/>
    <x v="4"/>
    <x v="4"/>
    <x v="1"/>
    <x v="31"/>
    <x v="0"/>
    <x v="10"/>
    <x v="10"/>
    <s v="ZACHARY JOHNSON / ZACHARY.D.JOHNSON@USACE.ARMY.MIL"/>
    <n v="1750.4"/>
    <n v="1750.4"/>
    <n v="1750.4"/>
    <n v="1750.4"/>
    <n v="1750.4"/>
    <n v="1750.4"/>
    <n v="1750.4"/>
    <s v="202"/>
    <n v="0"/>
    <n v="1750.4"/>
    <n v="1750.4"/>
    <n v="1750.4"/>
    <n v="1750.4"/>
    <x v="33"/>
    <s v="   "/>
    <m/>
    <m/>
  </r>
  <r>
    <s v="2023"/>
    <x v="0"/>
    <x v="0"/>
    <x v="10"/>
    <s v="96"/>
    <s v="  "/>
    <x v="11"/>
    <x v="1"/>
    <x v="1"/>
    <s v="E"/>
    <x v="0"/>
    <s v="    "/>
    <x v="90"/>
    <x v="90"/>
    <x v="0"/>
    <s v="ZACHARY.D.JOHNSON@USACE.ARMY.MIL                  "/>
    <x v="31"/>
    <x v="0"/>
    <s v="2023-11-14"/>
    <x v="4"/>
    <x v="4"/>
    <x v="0"/>
    <x v="31"/>
    <x v="0"/>
    <x v="10"/>
    <x v="10"/>
    <s v="ZACHARY JOHNSON / ZACHARY.D.JOHNSON@USACE.ARMY.MIL"/>
    <n v="0"/>
    <n v="0"/>
    <n v="-1066.8"/>
    <n v="21833.86"/>
    <n v="21833.86"/>
    <n v="21833.86"/>
    <n v="21833.86"/>
    <s v="202"/>
    <n v="0"/>
    <n v="0"/>
    <n v="-1066.8"/>
    <n v="21833.86"/>
    <n v="21833.86"/>
    <x v="90"/>
    <s v="   "/>
    <m/>
    <m/>
  </r>
  <r>
    <s v="2023"/>
    <x v="0"/>
    <x v="0"/>
    <x v="10"/>
    <s v="96"/>
    <s v="  "/>
    <x v="11"/>
    <x v="1"/>
    <x v="1"/>
    <s v="E"/>
    <x v="0"/>
    <s v="    "/>
    <x v="54"/>
    <x v="54"/>
    <x v="0"/>
    <s v="ZACHARY.D.JOHNSON@USACE.ARMY.MIL                  "/>
    <x v="31"/>
    <x v="0"/>
    <s v="2023-11-14"/>
    <x v="4"/>
    <x v="4"/>
    <x v="1"/>
    <x v="31"/>
    <x v="0"/>
    <x v="10"/>
    <x v="10"/>
    <s v="ZACHARY JOHNSON / ZACHARY.D.JOHNSON@USACE.ARMY.MIL"/>
    <n v="0"/>
    <n v="0"/>
    <n v="-1066.8"/>
    <n v="21833.86"/>
    <n v="21833.86"/>
    <n v="21833.86"/>
    <n v="21833.86"/>
    <s v="202"/>
    <n v="0"/>
    <n v="0"/>
    <n v="-1066.8"/>
    <n v="21833.86"/>
    <n v="21833.86"/>
    <x v="54"/>
    <s v="   "/>
    <m/>
    <m/>
  </r>
  <r>
    <s v="2023"/>
    <x v="0"/>
    <x v="0"/>
    <x v="10"/>
    <s v="96"/>
    <s v="  "/>
    <x v="11"/>
    <x v="1"/>
    <x v="1"/>
    <s v="E"/>
    <x v="0"/>
    <s v="    "/>
    <x v="34"/>
    <x v="34"/>
    <x v="0"/>
    <s v="ZACHARY.D.JOHNSON@USACE.ARMY.MIL                  "/>
    <x v="31"/>
    <x v="0"/>
    <s v="2023-11-14"/>
    <x v="4"/>
    <x v="4"/>
    <x v="1"/>
    <x v="31"/>
    <x v="0"/>
    <x v="10"/>
    <x v="10"/>
    <s v="ZACHARY JOHNSON / ZACHARY.D.JOHNSON@USACE.ARMY.MIL"/>
    <n v="1750.4"/>
    <n v="1750.4"/>
    <n v="1750.4"/>
    <n v="1750.4"/>
    <n v="1750.4"/>
    <n v="1750.4"/>
    <n v="1750.4"/>
    <s v="202"/>
    <n v="0"/>
    <n v="1750.4"/>
    <n v="1750.4"/>
    <n v="1750.4"/>
    <n v="1750.4"/>
    <x v="34"/>
    <s v="   "/>
    <m/>
    <m/>
  </r>
  <r>
    <s v="2023"/>
    <x v="0"/>
    <x v="0"/>
    <x v="10"/>
    <s v="96"/>
    <s v="  "/>
    <x v="11"/>
    <x v="1"/>
    <x v="1"/>
    <s v="E"/>
    <x v="0"/>
    <s v="    "/>
    <x v="35"/>
    <x v="35"/>
    <x v="0"/>
    <s v="ZACHARY.D.JOHNSON@USACE.ARMY.MIL                  "/>
    <x v="31"/>
    <x v="0"/>
    <s v="2023-11-14"/>
    <x v="4"/>
    <x v="4"/>
    <x v="1"/>
    <x v="31"/>
    <x v="0"/>
    <x v="10"/>
    <x v="10"/>
    <s v="ZACHARY JOHNSON / ZACHARY.D.JOHNSON@USACE.ARMY.MIL"/>
    <n v="1750.4"/>
    <n v="1750.4"/>
    <n v="1750.4"/>
    <n v="1750.4"/>
    <n v="1750.4"/>
    <n v="1750.4"/>
    <n v="1750.4"/>
    <s v="202"/>
    <n v="0"/>
    <n v="1750.4"/>
    <n v="1750.4"/>
    <n v="1750.4"/>
    <n v="1750.4"/>
    <x v="35"/>
    <s v="   "/>
    <m/>
    <m/>
  </r>
  <r>
    <s v="2023"/>
    <x v="0"/>
    <x v="0"/>
    <x v="10"/>
    <s v="96"/>
    <s v="  "/>
    <x v="11"/>
    <x v="1"/>
    <x v="1"/>
    <s v="E"/>
    <x v="0"/>
    <s v="    "/>
    <x v="16"/>
    <x v="16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235514.8500000001"/>
    <n v="1235514.8500000001"/>
    <n v="1235514.8500000001"/>
    <n v="1235514.8500000001"/>
    <n v="1235514.8500000001"/>
    <n v="1235514.8500000001"/>
    <n v="1235514.8500000001"/>
    <s v="202"/>
    <n v="0"/>
    <n v="1235514.8500000001"/>
    <n v="1235514.8500000001"/>
    <n v="1235514.8500000001"/>
    <n v="1235514.8500000001"/>
    <x v="16"/>
    <s v="   "/>
    <m/>
    <m/>
  </r>
  <r>
    <s v="2023"/>
    <x v="0"/>
    <x v="0"/>
    <x v="10"/>
    <s v="96"/>
    <s v="  "/>
    <x v="11"/>
    <x v="1"/>
    <x v="1"/>
    <s v="E"/>
    <x v="0"/>
    <s v="    "/>
    <x v="17"/>
    <x v="17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235514.8500000001"/>
    <n v="1235514.8500000001"/>
    <n v="1235514.8500000001"/>
    <n v="1235514.8500000001"/>
    <n v="1235514.8500000001"/>
    <n v="1235514.8500000001"/>
    <n v="1235514.8500000001"/>
    <s v="202"/>
    <n v="0"/>
    <n v="1235514.8500000001"/>
    <n v="1235514.8500000001"/>
    <n v="1235514.8500000001"/>
    <n v="1235514.8500000001"/>
    <x v="17"/>
    <s v="   "/>
    <m/>
    <m/>
  </r>
  <r>
    <s v="2023"/>
    <x v="0"/>
    <x v="0"/>
    <x v="10"/>
    <s v="96"/>
    <s v="  "/>
    <x v="11"/>
    <x v="1"/>
    <x v="1"/>
    <s v="E"/>
    <x v="0"/>
    <s v="    "/>
    <x v="18"/>
    <x v="18"/>
    <x v="0"/>
    <s v="DANIELLE.Y.PETERSONGREGANTI@USACE.ARMY.MIL        "/>
    <x v="31"/>
    <x v="0"/>
    <s v="2023-11-14"/>
    <x v="3"/>
    <x v="3"/>
    <x v="0"/>
    <x v="31"/>
    <x v="0"/>
    <x v="10"/>
    <x v="10"/>
    <s v="DANIELLE PETERSON GREGANTI / DANIELLE.Y.PETERSONGREGANTI@USACE.ARMY.MIL"/>
    <n v="1235514.8500000001"/>
    <n v="1235514.8500000001"/>
    <n v="1235514.8500000001"/>
    <n v="1297871.0900000001"/>
    <n v="1297871.0900000001"/>
    <n v="1344232.8"/>
    <n v="1344982.4"/>
    <s v="202"/>
    <n v="0"/>
    <n v="1235514.8500000001"/>
    <n v="1274970.43"/>
    <n v="1297871.0900000001"/>
    <n v="0"/>
    <x v="18"/>
    <s v="   "/>
    <m/>
    <m/>
  </r>
  <r>
    <s v="2023"/>
    <x v="0"/>
    <x v="0"/>
    <x v="10"/>
    <s v="96"/>
    <s v="  "/>
    <x v="11"/>
    <x v="1"/>
    <x v="1"/>
    <s v="E"/>
    <x v="0"/>
    <s v="    "/>
    <x v="77"/>
    <x v="77"/>
    <x v="0"/>
    <s v="DGREGA01                                          "/>
    <x v="31"/>
    <x v="0"/>
    <s v="2023-11-14"/>
    <x v="3"/>
    <x v="3"/>
    <x v="0"/>
    <x v="31"/>
    <x v="0"/>
    <x v="10"/>
    <x v="10"/>
    <s v="Danielle Greganti / danielle.y.petersongreganti@usace.army.mil"/>
    <n v="0"/>
    <n v="0"/>
    <n v="22900.66"/>
    <n v="0"/>
    <n v="0"/>
    <n v="0"/>
    <n v="0"/>
    <s v="202"/>
    <n v="0"/>
    <n v="0"/>
    <n v="22900.66"/>
    <n v="0"/>
    <n v="0"/>
    <x v="77"/>
    <s v="   "/>
    <m/>
    <m/>
  </r>
  <r>
    <s v="2023"/>
    <x v="0"/>
    <x v="0"/>
    <x v="10"/>
    <s v="96"/>
    <s v="  "/>
    <x v="11"/>
    <x v="1"/>
    <x v="1"/>
    <s v="E"/>
    <x v="0"/>
    <s v="    "/>
    <x v="19"/>
    <x v="19"/>
    <x v="0"/>
    <s v="DANIELLE.Y.PETERSONGREGANTI@USACE.ARMY.MIL        "/>
    <x v="31"/>
    <x v="0"/>
    <s v="2023-11-14"/>
    <x v="3"/>
    <x v="3"/>
    <x v="0"/>
    <x v="31"/>
    <x v="0"/>
    <x v="10"/>
    <x v="10"/>
    <s v="DANIELLE PETERSON GREGANTI / DANIELLE.Y.PETERSONGREGANTI@USACE.ARMY.MIL"/>
    <n v="1235514.8500000001"/>
    <n v="1235514.8500000001"/>
    <n v="1258415.51"/>
    <n v="1297871.0900000001"/>
    <n v="1297871.0900000001"/>
    <n v="1344232.8"/>
    <n v="1344982.4"/>
    <s v="202"/>
    <n v="0"/>
    <n v="1235514.8500000001"/>
    <n v="1297871.0900000001"/>
    <n v="1297871.0900000001"/>
    <n v="0"/>
    <x v="19"/>
    <s v="   "/>
    <m/>
    <m/>
  </r>
  <r>
    <s v="2023"/>
    <x v="0"/>
    <x v="0"/>
    <x v="10"/>
    <s v="96"/>
    <s v="  "/>
    <x v="11"/>
    <x v="1"/>
    <x v="1"/>
    <s v="E"/>
    <x v="0"/>
    <s v="    "/>
    <x v="20"/>
    <x v="20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11452.9"/>
    <n v="111452.9"/>
    <n v="111452.9"/>
    <n v="111452.9"/>
    <n v="111452.9"/>
    <n v="111452.9"/>
    <n v="111452.9"/>
    <s v="202"/>
    <n v="0"/>
    <n v="111452.9"/>
    <n v="111452.9"/>
    <n v="111452.9"/>
    <n v="111452.9"/>
    <x v="20"/>
    <s v="   "/>
    <m/>
    <m/>
  </r>
  <r>
    <s v="2023"/>
    <x v="0"/>
    <x v="0"/>
    <x v="10"/>
    <s v="96"/>
    <s v="  "/>
    <x v="11"/>
    <x v="1"/>
    <x v="1"/>
    <s v="E"/>
    <x v="0"/>
    <s v="    "/>
    <x v="78"/>
    <x v="78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066.8"/>
    <n v="1066.8"/>
    <n v="1066.8"/>
    <n v="1066.8"/>
    <n v="1066.8"/>
    <n v="1066.8"/>
    <n v="1066.8"/>
    <s v="202"/>
    <n v="0"/>
    <n v="1066.8"/>
    <n v="1066.8"/>
    <n v="1066.8"/>
    <n v="1066.8"/>
    <x v="78"/>
    <s v="   "/>
    <m/>
    <m/>
  </r>
  <r>
    <s v="2023"/>
    <x v="0"/>
    <x v="0"/>
    <x v="10"/>
    <s v="96"/>
    <s v="  "/>
    <x v="11"/>
    <x v="1"/>
    <x v="1"/>
    <s v="E"/>
    <x v="0"/>
    <s v="    "/>
    <x v="21"/>
    <x v="21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12519.7"/>
    <n v="112519.7"/>
    <n v="112519.7"/>
    <n v="112519.7"/>
    <n v="112519.7"/>
    <n v="112519.7"/>
    <n v="112519.7"/>
    <s v="202"/>
    <n v="0"/>
    <n v="112519.7"/>
    <n v="112519.7"/>
    <n v="112519.7"/>
    <n v="112519.7"/>
    <x v="21"/>
    <s v="   "/>
    <m/>
    <m/>
  </r>
  <r>
    <s v="2023"/>
    <x v="0"/>
    <x v="0"/>
    <x v="10"/>
    <s v="96"/>
    <s v="  "/>
    <x v="11"/>
    <x v="1"/>
    <x v="1"/>
    <s v="E"/>
    <x v="0"/>
    <s v="    "/>
    <x v="22"/>
    <x v="22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09702.5"/>
    <n v="109702.5"/>
    <n v="110769.3"/>
    <n v="48413.06"/>
    <n v="48413.06"/>
    <n v="2051.35"/>
    <n v="1301.75"/>
    <s v="202"/>
    <n v="0"/>
    <n v="109702.5"/>
    <n v="71313.72"/>
    <n v="48413.06"/>
    <n v="0"/>
    <x v="22"/>
    <s v="   "/>
    <m/>
    <m/>
  </r>
  <r>
    <s v="2023"/>
    <x v="0"/>
    <x v="0"/>
    <x v="10"/>
    <s v="96"/>
    <s v="  "/>
    <x v="11"/>
    <x v="1"/>
    <x v="1"/>
    <s v="E"/>
    <x v="0"/>
    <s v="    "/>
    <x v="79"/>
    <x v="79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066.8"/>
    <n v="1066.8"/>
    <n v="-22900.66"/>
    <n v="0"/>
    <n v="0"/>
    <n v="0"/>
    <n v="0"/>
    <s v="202"/>
    <n v="0"/>
    <n v="1066.8"/>
    <n v="-22900.66"/>
    <n v="0"/>
    <n v="0"/>
    <x v="79"/>
    <s v="   "/>
    <m/>
    <m/>
  </r>
  <r>
    <s v="2023"/>
    <x v="0"/>
    <x v="0"/>
    <x v="10"/>
    <s v="96"/>
    <s v="  "/>
    <x v="11"/>
    <x v="1"/>
    <x v="1"/>
    <s v="E"/>
    <x v="0"/>
    <s v="    "/>
    <x v="23"/>
    <x v="23"/>
    <x v="0"/>
    <s v="ZACHARY.D.JOHNSON@USACE.ARMY.MIL                  "/>
    <x v="31"/>
    <x v="0"/>
    <s v="2023-11-14"/>
    <x v="3"/>
    <x v="3"/>
    <x v="0"/>
    <x v="31"/>
    <x v="0"/>
    <x v="10"/>
    <x v="10"/>
    <s v="ZACHARY JOHNSON / ZACHARY.D.JOHNSON@USACE.ARMY.MIL"/>
    <n v="110769.3"/>
    <n v="110769.3"/>
    <n v="87868.64"/>
    <n v="48413.06"/>
    <n v="48413.06"/>
    <n v="2051.35"/>
    <n v="1301.75"/>
    <s v="202"/>
    <n v="0"/>
    <n v="110769.3"/>
    <n v="48413.06"/>
    <n v="48413.06"/>
    <n v="0"/>
    <x v="23"/>
    <s v="   "/>
    <m/>
    <m/>
  </r>
  <r>
    <s v="2023"/>
    <x v="0"/>
    <x v="0"/>
    <x v="10"/>
    <s v="96"/>
    <s v="  "/>
    <x v="11"/>
    <x v="2"/>
    <x v="2"/>
    <s v="E"/>
    <x v="0"/>
    <s v="    "/>
    <x v="0"/>
    <x v="0"/>
    <x v="0"/>
    <s v="ZACHARY.D.JOHNSON@USACE.ARMY.MIL                  "/>
    <x v="32"/>
    <x v="0"/>
    <s v="2023-11-14"/>
    <x v="0"/>
    <x v="0"/>
    <x v="0"/>
    <x v="32"/>
    <x v="0"/>
    <x v="10"/>
    <x v="10"/>
    <s v="ZACHARY JOHNSON / ZACHARY.D.JOHNSON@USACE.ARMY.MIL"/>
    <n v="1322437.02"/>
    <n v="1322437.02"/>
    <n v="1322437.02"/>
    <n v="1322437.02"/>
    <n v="1322437.02"/>
    <n v="1322437.02"/>
    <n v="1322437.02"/>
    <s v="202"/>
    <n v="0"/>
    <n v="1322437.02"/>
    <n v="1322437.02"/>
    <n v="1322437.02"/>
    <n v="1322437.02"/>
    <x v="0"/>
    <s v="   "/>
    <m/>
    <m/>
  </r>
  <r>
    <s v="2023"/>
    <x v="0"/>
    <x v="0"/>
    <x v="10"/>
    <s v="96"/>
    <s v="  "/>
    <x v="11"/>
    <x v="2"/>
    <x v="2"/>
    <s v="E"/>
    <x v="0"/>
    <s v="    "/>
    <x v="1"/>
    <x v="1"/>
    <x v="0"/>
    <s v="ZACHARY.D.JOHNSON@USACE.ARMY.MIL                  "/>
    <x v="32"/>
    <x v="0"/>
    <s v="2023-11-14"/>
    <x v="0"/>
    <x v="0"/>
    <x v="0"/>
    <x v="32"/>
    <x v="0"/>
    <x v="10"/>
    <x v="10"/>
    <s v="ZACHARY JOHNSON / ZACHARY.D.JOHNSON@USACE.ARMY.MIL"/>
    <n v="1052.4000000000001"/>
    <n v="8517.81"/>
    <n v="87454.13"/>
    <n v="279730.24"/>
    <n v="279730.24"/>
    <n v="359030.24"/>
    <n v="444630.24"/>
    <s v="202"/>
    <n v="0"/>
    <n v="1053.4000000000001"/>
    <n v="293730.25"/>
    <n v="359030.24"/>
    <n v="451745.35"/>
    <x v="1"/>
    <s v="   "/>
    <m/>
    <m/>
  </r>
  <r>
    <s v="2023"/>
    <x v="0"/>
    <x v="0"/>
    <x v="10"/>
    <s v="96"/>
    <s v="  "/>
    <x v="11"/>
    <x v="2"/>
    <x v="2"/>
    <s v="E"/>
    <x v="0"/>
    <s v="    "/>
    <x v="3"/>
    <x v="3"/>
    <x v="0"/>
    <s v="ZACHARY.D.JOHNSON@USACE.ARMY.MIL                  "/>
    <x v="32"/>
    <x v="0"/>
    <s v="2023-11-14"/>
    <x v="0"/>
    <x v="0"/>
    <x v="1"/>
    <x v="32"/>
    <x v="0"/>
    <x v="10"/>
    <x v="10"/>
    <s v="ZACHARY JOHNSON / ZACHARY.D.JOHNSON@USACE.ARMY.MIL"/>
    <n v="1323489.42"/>
    <n v="1330954.83"/>
    <n v="1409891.15"/>
    <n v="1602167.26"/>
    <n v="1602167.26"/>
    <n v="1681467.26"/>
    <n v="1767067.26"/>
    <s v="202"/>
    <n v="0"/>
    <n v="1323490.42"/>
    <n v="1616167.27"/>
    <n v="1681467.26"/>
    <n v="1774182.37"/>
    <x v="3"/>
    <s v="   "/>
    <m/>
    <m/>
  </r>
  <r>
    <s v="2023"/>
    <x v="0"/>
    <x v="0"/>
    <x v="10"/>
    <s v="96"/>
    <s v="  "/>
    <x v="11"/>
    <x v="2"/>
    <x v="2"/>
    <s v="E"/>
    <x v="0"/>
    <s v="    "/>
    <x v="30"/>
    <x v="30"/>
    <x v="0"/>
    <s v="ZACHARY.D.JOHNSON@USACE.ARMY.MIL                  "/>
    <x v="32"/>
    <x v="0"/>
    <s v="2023-11-14"/>
    <x v="0"/>
    <x v="0"/>
    <x v="0"/>
    <x v="32"/>
    <x v="0"/>
    <x v="10"/>
    <x v="10"/>
    <s v="ZACHARY JOHNSON / ZACHARY.D.JOHNSON@USACE.ARMY.MIL"/>
    <n v="1322437.02"/>
    <n v="1322437.02"/>
    <n v="1322437.02"/>
    <n v="1322437.02"/>
    <n v="1322437.02"/>
    <n v="1322437.02"/>
    <n v="1322437.02"/>
    <s v="202"/>
    <n v="0"/>
    <n v="1322437.02"/>
    <n v="1322437.02"/>
    <n v="1322437.02"/>
    <n v="1322437.02"/>
    <x v="30"/>
    <s v="   "/>
    <m/>
    <m/>
  </r>
  <r>
    <s v="2023"/>
    <x v="0"/>
    <x v="0"/>
    <x v="10"/>
    <s v="96"/>
    <s v="  "/>
    <x v="11"/>
    <x v="2"/>
    <x v="2"/>
    <s v="E"/>
    <x v="0"/>
    <s v="    "/>
    <x v="25"/>
    <x v="25"/>
    <x v="0"/>
    <s v="ZACHARY.D.JOHNSON@USACE.ARMY.MIL                  "/>
    <x v="32"/>
    <x v="0"/>
    <s v="2023-11-14"/>
    <x v="0"/>
    <x v="0"/>
    <x v="0"/>
    <x v="32"/>
    <x v="0"/>
    <x v="10"/>
    <x v="10"/>
    <s v="ZACHARY JOHNSON / ZACHARY.D.JOHNSON@USACE.ARMY.MIL"/>
    <n v="1052.4000000000001"/>
    <n v="8517.81"/>
    <n v="87454.13"/>
    <n v="279730.24"/>
    <n v="279730.24"/>
    <n v="359030.24"/>
    <n v="444630.24"/>
    <s v="202"/>
    <n v="0"/>
    <n v="1053.4000000000001"/>
    <n v="293730.25"/>
    <n v="359030.24"/>
    <n v="451745.35"/>
    <x v="25"/>
    <s v="   "/>
    <m/>
    <m/>
  </r>
  <r>
    <s v="2023"/>
    <x v="0"/>
    <x v="0"/>
    <x v="10"/>
    <s v="96"/>
    <s v="  "/>
    <x v="11"/>
    <x v="2"/>
    <x v="2"/>
    <s v="E"/>
    <x v="0"/>
    <s v="    "/>
    <x v="27"/>
    <x v="27"/>
    <x v="0"/>
    <s v="ZACHARY.D.JOHNSON@USACE.ARMY.MIL                  "/>
    <x v="32"/>
    <x v="0"/>
    <s v="2023-11-14"/>
    <x v="0"/>
    <x v="0"/>
    <x v="1"/>
    <x v="32"/>
    <x v="0"/>
    <x v="10"/>
    <x v="10"/>
    <s v="ZACHARY JOHNSON / ZACHARY.D.JOHNSON@USACE.ARMY.MIL"/>
    <n v="1323489.42"/>
    <n v="1330954.83"/>
    <n v="1409891.15"/>
    <n v="1602167.26"/>
    <n v="1602167.26"/>
    <n v="1681467.26"/>
    <n v="1767067.26"/>
    <s v="202"/>
    <n v="0"/>
    <n v="1323490.42"/>
    <n v="1616167.27"/>
    <n v="1681467.26"/>
    <n v="1774182.37"/>
    <x v="27"/>
    <s v="   "/>
    <m/>
    <m/>
  </r>
  <r>
    <s v="2023"/>
    <x v="0"/>
    <x v="0"/>
    <x v="10"/>
    <s v="96"/>
    <s v="  "/>
    <x v="11"/>
    <x v="2"/>
    <x v="2"/>
    <s v="E"/>
    <x v="0"/>
    <s v="    "/>
    <x v="4"/>
    <x v="4"/>
    <x v="0"/>
    <s v="ZACHARY.D.JOHNSON@USACE.ARMY.MIL                  "/>
    <x v="32"/>
    <x v="0"/>
    <s v="2023-11-14"/>
    <x v="0"/>
    <x v="0"/>
    <x v="1"/>
    <x v="32"/>
    <x v="0"/>
    <x v="10"/>
    <x v="10"/>
    <s v="ZACHARY JOHNSON / ZACHARY.D.JOHNSON@USACE.ARMY.MIL"/>
    <n v="1323489.42"/>
    <n v="1330954.83"/>
    <n v="1409891.15"/>
    <n v="1602167.26"/>
    <n v="1602167.26"/>
    <n v="1681467.26"/>
    <n v="1767067.26"/>
    <s v="202"/>
    <n v="0"/>
    <n v="1323490.42"/>
    <n v="1616167.27"/>
    <n v="1681467.26"/>
    <n v="1774182.37"/>
    <x v="4"/>
    <s v="   "/>
    <m/>
    <m/>
  </r>
  <r>
    <s v="2023"/>
    <x v="0"/>
    <x v="0"/>
    <x v="10"/>
    <s v="96"/>
    <s v="  "/>
    <x v="11"/>
    <x v="2"/>
    <x v="2"/>
    <s v="E"/>
    <x v="0"/>
    <s v="    "/>
    <x v="39"/>
    <x v="39"/>
    <x v="0"/>
    <s v="ZACHARY.D.JOHNSON@USACE.ARMY.MIL                  "/>
    <x v="32"/>
    <x v="0"/>
    <s v="2023-11-14"/>
    <x v="1"/>
    <x v="1"/>
    <x v="0"/>
    <x v="32"/>
    <x v="0"/>
    <x v="10"/>
    <x v="10"/>
    <s v="ZACHARY JOHNSON / ZACHARY.D.JOHNSON@USACE.ARMY.MIL"/>
    <n v="0"/>
    <n v="0"/>
    <n v="0"/>
    <n v="43999.99"/>
    <n v="73999.990000000005"/>
    <n v="71999.990000000005"/>
    <n v="147599.99"/>
    <s v="202"/>
    <n v="0"/>
    <n v="0"/>
    <n v="0"/>
    <n v="71999.990000000005"/>
    <n v="147599.99"/>
    <x v="39"/>
    <s v="   "/>
    <m/>
    <m/>
  </r>
  <r>
    <s v="2023"/>
    <x v="0"/>
    <x v="0"/>
    <x v="10"/>
    <s v="96"/>
    <s v="  "/>
    <x v="11"/>
    <x v="2"/>
    <x v="2"/>
    <s v="E"/>
    <x v="0"/>
    <s v="    "/>
    <x v="40"/>
    <x v="40"/>
    <x v="0"/>
    <s v="ZACHARY.D.JOHNSON@USACE.ARMY.MIL                  "/>
    <x v="32"/>
    <x v="0"/>
    <s v="2023-11-14"/>
    <x v="1"/>
    <x v="1"/>
    <x v="1"/>
    <x v="32"/>
    <x v="0"/>
    <x v="10"/>
    <x v="10"/>
    <s v="ZACHARY JOHNSON / ZACHARY.D.JOHNSON@USACE.ARMY.MIL"/>
    <n v="0"/>
    <n v="0"/>
    <n v="0"/>
    <n v="43999.99"/>
    <n v="73999.990000000005"/>
    <n v="71999.990000000005"/>
    <n v="147599.99"/>
    <s v="202"/>
    <n v="0"/>
    <n v="0"/>
    <n v="0"/>
    <n v="71999.990000000005"/>
    <n v="147599.99"/>
    <x v="40"/>
    <s v="   "/>
    <m/>
    <m/>
  </r>
  <r>
    <s v="2023"/>
    <x v="0"/>
    <x v="0"/>
    <x v="10"/>
    <s v="96"/>
    <s v="  "/>
    <x v="11"/>
    <x v="2"/>
    <x v="2"/>
    <s v="E"/>
    <x v="0"/>
    <s v="    "/>
    <x v="85"/>
    <x v="85"/>
    <x v="0"/>
    <s v="ZACHARY.D.JOHNSON@USACE.ARMY.MIL                  "/>
    <x v="32"/>
    <x v="0"/>
    <s v="2023-11-14"/>
    <x v="1"/>
    <x v="1"/>
    <x v="1"/>
    <x v="32"/>
    <x v="0"/>
    <x v="10"/>
    <x v="10"/>
    <s v="ZACHARY JOHNSON / ZACHARY.D.JOHNSON@USACE.ARMY.MIL"/>
    <n v="0"/>
    <n v="0"/>
    <n v="0"/>
    <n v="43999.99"/>
    <n v="73999.990000000005"/>
    <n v="71999.990000000005"/>
    <n v="147599.99"/>
    <s v="202"/>
    <n v="0"/>
    <n v="0"/>
    <n v="0"/>
    <n v="71999.990000000005"/>
    <n v="147599.99"/>
    <x v="85"/>
    <s v="   "/>
    <m/>
    <m/>
  </r>
  <r>
    <s v="2023"/>
    <x v="0"/>
    <x v="0"/>
    <x v="10"/>
    <s v="96"/>
    <s v="  "/>
    <x v="11"/>
    <x v="2"/>
    <x v="2"/>
    <s v="E"/>
    <x v="0"/>
    <s v="    "/>
    <x v="42"/>
    <x v="42"/>
    <x v="0"/>
    <s v="ZACHARY.D.JOHNSON@USACE.ARMY.MIL                  "/>
    <x v="32"/>
    <x v="0"/>
    <s v="2023-11-14"/>
    <x v="1"/>
    <x v="1"/>
    <x v="1"/>
    <x v="32"/>
    <x v="0"/>
    <x v="10"/>
    <x v="10"/>
    <s v="ZACHARY JOHNSON / ZACHARY.D.JOHNSON@USACE.ARMY.MIL"/>
    <n v="0"/>
    <n v="0"/>
    <n v="0"/>
    <n v="43999.99"/>
    <n v="73999.990000000005"/>
    <n v="71999.990000000005"/>
    <n v="147599.99"/>
    <s v="202"/>
    <n v="0"/>
    <n v="0"/>
    <n v="0"/>
    <n v="71999.990000000005"/>
    <n v="147599.99"/>
    <x v="42"/>
    <s v="   "/>
    <m/>
    <m/>
  </r>
  <r>
    <s v="2023"/>
    <x v="0"/>
    <x v="0"/>
    <x v="10"/>
    <s v="96"/>
    <s v="  "/>
    <x v="11"/>
    <x v="2"/>
    <x v="2"/>
    <s v="E"/>
    <x v="0"/>
    <s v="    "/>
    <x v="28"/>
    <x v="28"/>
    <x v="0"/>
    <s v="ZACHARY.D.JOHNSON@USACE.ARMY.MIL                  "/>
    <x v="32"/>
    <x v="0"/>
    <s v="2023-11-14"/>
    <x v="1"/>
    <x v="1"/>
    <x v="0"/>
    <x v="32"/>
    <x v="0"/>
    <x v="10"/>
    <x v="10"/>
    <s v="ZACHARY JOHNSON / ZACHARY.D.JOHNSON@USACE.ARMY.MIL"/>
    <n v="1323489.42"/>
    <n v="1330954.83"/>
    <n v="1409891.15"/>
    <n v="1558167.27"/>
    <n v="1528167.27"/>
    <n v="1609467.27"/>
    <n v="1619467.27"/>
    <s v="202"/>
    <n v="0"/>
    <n v="1323490.42"/>
    <n v="1616167.27"/>
    <n v="1609467.27"/>
    <n v="1626582.38"/>
    <x v="28"/>
    <s v="   "/>
    <m/>
    <m/>
  </r>
  <r>
    <s v="2023"/>
    <x v="0"/>
    <x v="0"/>
    <x v="10"/>
    <s v="96"/>
    <s v="  "/>
    <x v="11"/>
    <x v="2"/>
    <x v="2"/>
    <s v="E"/>
    <x v="0"/>
    <s v="    "/>
    <x v="8"/>
    <x v="8"/>
    <x v="0"/>
    <s v="ZACHARY.D.JOHNSON@USACE.ARMY.MIL                  "/>
    <x v="32"/>
    <x v="0"/>
    <s v="2023-11-14"/>
    <x v="1"/>
    <x v="1"/>
    <x v="1"/>
    <x v="32"/>
    <x v="0"/>
    <x v="10"/>
    <x v="10"/>
    <s v="ZACHARY JOHNSON / ZACHARY.D.JOHNSON@USACE.ARMY.MIL"/>
    <n v="1323489.42"/>
    <n v="1330954.83"/>
    <n v="1409891.15"/>
    <n v="1558167.27"/>
    <n v="1528167.27"/>
    <n v="1609467.27"/>
    <n v="1619467.27"/>
    <s v="202"/>
    <n v="0"/>
    <n v="1323490.42"/>
    <n v="1616167.27"/>
    <n v="1609467.27"/>
    <n v="1626582.38"/>
    <x v="8"/>
    <s v="   "/>
    <m/>
    <m/>
  </r>
  <r>
    <s v="2023"/>
    <x v="0"/>
    <x v="0"/>
    <x v="10"/>
    <s v="96"/>
    <s v="  "/>
    <x v="11"/>
    <x v="2"/>
    <x v="2"/>
    <s v="E"/>
    <x v="0"/>
    <s v="    "/>
    <x v="9"/>
    <x v="9"/>
    <x v="0"/>
    <s v="ZACHARY.D.JOHNSON@USACE.ARMY.MIL                  "/>
    <x v="32"/>
    <x v="0"/>
    <s v="2023-11-14"/>
    <x v="1"/>
    <x v="1"/>
    <x v="1"/>
    <x v="32"/>
    <x v="0"/>
    <x v="10"/>
    <x v="10"/>
    <s v="ZACHARY JOHNSON / ZACHARY.D.JOHNSON@USACE.ARMY.MIL"/>
    <n v="1323489.42"/>
    <n v="1330954.83"/>
    <n v="1409891.15"/>
    <n v="1602167.26"/>
    <n v="1602167.26"/>
    <n v="1681467.26"/>
    <n v="1767067.26"/>
    <s v="202"/>
    <n v="0"/>
    <n v="1323490.42"/>
    <n v="1616167.27"/>
    <n v="1681467.26"/>
    <n v="1774182.37"/>
    <x v="9"/>
    <s v="   "/>
    <m/>
    <m/>
  </r>
  <r>
    <s v="2023"/>
    <x v="0"/>
    <x v="0"/>
    <x v="10"/>
    <s v="96"/>
    <s v="  "/>
    <x v="11"/>
    <x v="2"/>
    <x v="2"/>
    <s v="E"/>
    <x v="0"/>
    <s v="    "/>
    <x v="10"/>
    <x v="10"/>
    <x v="0"/>
    <s v="ZACHARY.D.JOHNSON@USACE.ARMY.MIL                  "/>
    <x v="32"/>
    <x v="0"/>
    <s v="2023-11-14"/>
    <x v="1"/>
    <x v="1"/>
    <x v="0"/>
    <x v="32"/>
    <x v="0"/>
    <x v="10"/>
    <x v="10"/>
    <s v="ZACHARY JOHNSON / ZACHARY.D.JOHNSON@USACE.ARMY.MIL"/>
    <n v="1323489.42"/>
    <n v="1330954.83"/>
    <n v="1409891.15"/>
    <n v="1558167.27"/>
    <n v="1528167.27"/>
    <n v="1609467.27"/>
    <n v="1619467.27"/>
    <s v="202"/>
    <n v="0"/>
    <n v="1323490.42"/>
    <n v="1616167.27"/>
    <n v="1609467.27"/>
    <n v="1626582.38"/>
    <x v="10"/>
    <s v="   "/>
    <m/>
    <m/>
  </r>
  <r>
    <s v="2023"/>
    <x v="0"/>
    <x v="0"/>
    <x v="10"/>
    <s v="96"/>
    <s v="  "/>
    <x v="11"/>
    <x v="2"/>
    <x v="2"/>
    <s v="E"/>
    <x v="0"/>
    <s v="    "/>
    <x v="11"/>
    <x v="11"/>
    <x v="0"/>
    <s v="ZACHARY.D.JOHNSON@USACE.ARMY.MIL                  "/>
    <x v="32"/>
    <x v="0"/>
    <s v="2023-11-14"/>
    <x v="2"/>
    <x v="2"/>
    <x v="0"/>
    <x v="32"/>
    <x v="0"/>
    <x v="10"/>
    <x v="10"/>
    <s v="ZACHARY JOHNSON / ZACHARY.D.JOHNSON@USACE.ARMY.MIL"/>
    <n v="431956.19"/>
    <n v="431956.19"/>
    <n v="431956.19"/>
    <n v="431956.19"/>
    <n v="431956.19"/>
    <n v="431956.19"/>
    <n v="431956.19"/>
    <s v="202"/>
    <n v="0"/>
    <n v="431956.19"/>
    <n v="431956.19"/>
    <n v="431956.19"/>
    <n v="431956.19"/>
    <x v="11"/>
    <s v="   "/>
    <m/>
    <m/>
  </r>
  <r>
    <s v="2023"/>
    <x v="0"/>
    <x v="0"/>
    <x v="10"/>
    <s v="96"/>
    <s v="  "/>
    <x v="11"/>
    <x v="2"/>
    <x v="2"/>
    <s v="E"/>
    <x v="0"/>
    <s v="    "/>
    <x v="86"/>
    <x v="86"/>
    <x v="0"/>
    <s v="ZACHARY.D.JOHNSON@USACE.ARMY.MIL                  "/>
    <x v="32"/>
    <x v="0"/>
    <s v="2023-11-14"/>
    <x v="2"/>
    <x v="2"/>
    <x v="0"/>
    <x v="32"/>
    <x v="0"/>
    <x v="10"/>
    <x v="10"/>
    <s v="ZACHARY JOHNSON / ZACHARY.D.JOHNSON@USACE.ARMY.MIL"/>
    <n v="0"/>
    <n v="0"/>
    <n v="0"/>
    <n v="43999.99"/>
    <n v="73999.990000000005"/>
    <n v="71999.990000000005"/>
    <n v="147599.99"/>
    <s v="202"/>
    <n v="0"/>
    <n v="0"/>
    <n v="0"/>
    <n v="71999.990000000005"/>
    <n v="147599.99"/>
    <x v="86"/>
    <s v="   "/>
    <m/>
    <m/>
  </r>
  <r>
    <s v="2023"/>
    <x v="0"/>
    <x v="0"/>
    <x v="10"/>
    <s v="96"/>
    <s v="  "/>
    <x v="11"/>
    <x v="2"/>
    <x v="2"/>
    <s v="E"/>
    <x v="0"/>
    <s v="    "/>
    <x v="31"/>
    <x v="31"/>
    <x v="0"/>
    <s v="ZACHARY.D.JOHNSON@USACE.ARMY.MIL                  "/>
    <x v="32"/>
    <x v="0"/>
    <s v="2023-11-14"/>
    <x v="2"/>
    <x v="2"/>
    <x v="1"/>
    <x v="32"/>
    <x v="0"/>
    <x v="10"/>
    <x v="10"/>
    <s v="ZACHARY JOHNSON / ZACHARY.D.JOHNSON@USACE.ARMY.MIL"/>
    <n v="0"/>
    <n v="0"/>
    <n v="0"/>
    <n v="-326.06"/>
    <n v="-326.06"/>
    <n v="-326.06"/>
    <n v="-326.06"/>
    <s v="202"/>
    <n v="0"/>
    <n v="0"/>
    <n v="-326.06"/>
    <n v="-326.06"/>
    <n v="-75926.06"/>
    <x v="31"/>
    <s v="   "/>
    <m/>
    <m/>
  </r>
  <r>
    <s v="2023"/>
    <x v="0"/>
    <x v="0"/>
    <x v="10"/>
    <s v="96"/>
    <s v="  "/>
    <x v="11"/>
    <x v="2"/>
    <x v="2"/>
    <s v="E"/>
    <x v="0"/>
    <s v="    "/>
    <x v="29"/>
    <x v="29"/>
    <x v="0"/>
    <s v="ZACHARY.D.JOHNSON@USACE.ARMY.MIL                  "/>
    <x v="32"/>
    <x v="0"/>
    <s v="2023-11-14"/>
    <x v="2"/>
    <x v="2"/>
    <x v="0"/>
    <x v="32"/>
    <x v="0"/>
    <x v="10"/>
    <x v="10"/>
    <s v="ZACHARY JOHNSON / ZACHARY.D.JOHNSON@USACE.ARMY.MIL"/>
    <n v="-1052.4000000000001"/>
    <n v="-8517.81"/>
    <n v="-87454.13"/>
    <n v="-279730.24"/>
    <n v="-279730.24"/>
    <n v="-359030.24"/>
    <n v="-444630.24"/>
    <s v="202"/>
    <n v="0"/>
    <n v="-1053.4000000000001"/>
    <n v="-293730.25"/>
    <n v="-359030.24"/>
    <n v="-451745.35"/>
    <x v="29"/>
    <s v="   "/>
    <m/>
    <m/>
  </r>
  <r>
    <s v="2023"/>
    <x v="0"/>
    <x v="0"/>
    <x v="10"/>
    <s v="96"/>
    <s v="  "/>
    <x v="11"/>
    <x v="2"/>
    <x v="2"/>
    <s v="E"/>
    <x v="0"/>
    <s v="    "/>
    <x v="13"/>
    <x v="13"/>
    <x v="0"/>
    <s v="ZACHARY.D.JOHNSON@USACE.ARMY.MIL                  "/>
    <x v="32"/>
    <x v="0"/>
    <s v="2023-11-14"/>
    <x v="2"/>
    <x v="2"/>
    <x v="0"/>
    <x v="32"/>
    <x v="0"/>
    <x v="10"/>
    <x v="10"/>
    <s v="ZACHARY JOHNSON / ZACHARY.D.JOHNSON@USACE.ARMY.MIL"/>
    <n v="430903.79"/>
    <n v="423438.38"/>
    <n v="344502.06"/>
    <n v="195899.88"/>
    <n v="225899.88"/>
    <n v="144599.88"/>
    <n v="134599.88"/>
    <s v="202"/>
    <n v="0"/>
    <n v="430902.79"/>
    <n v="137899.88"/>
    <n v="144599.88"/>
    <n v="51884.77"/>
    <x v="13"/>
    <s v="   "/>
    <m/>
    <m/>
  </r>
  <r>
    <s v="2023"/>
    <x v="0"/>
    <x v="0"/>
    <x v="10"/>
    <s v="96"/>
    <s v="  "/>
    <x v="11"/>
    <x v="2"/>
    <x v="2"/>
    <s v="E"/>
    <x v="0"/>
    <s v="    "/>
    <x v="14"/>
    <x v="14"/>
    <x v="0"/>
    <s v="ZACHARY.D.JOHNSON@USACE.ARMY.MIL                  "/>
    <x v="32"/>
    <x v="0"/>
    <s v="2023-11-14"/>
    <x v="2"/>
    <x v="2"/>
    <x v="1"/>
    <x v="32"/>
    <x v="0"/>
    <x v="10"/>
    <x v="10"/>
    <s v="ZACHARY JOHNSON / ZACHARY.D.JOHNSON@USACE.ARMY.MIL"/>
    <n v="431956.19"/>
    <n v="431956.19"/>
    <n v="431956.19"/>
    <n v="431956.19"/>
    <n v="431956.19"/>
    <n v="431956.19"/>
    <n v="431956.19"/>
    <s v="202"/>
    <n v="0"/>
    <n v="431956.19"/>
    <n v="431956.19"/>
    <n v="431956.19"/>
    <n v="431956.19"/>
    <x v="14"/>
    <s v="   "/>
    <m/>
    <m/>
  </r>
  <r>
    <s v="2023"/>
    <x v="0"/>
    <x v="0"/>
    <x v="10"/>
    <s v="96"/>
    <s v="  "/>
    <x v="11"/>
    <x v="2"/>
    <x v="2"/>
    <s v="E"/>
    <x v="0"/>
    <s v="    "/>
    <x v="15"/>
    <x v="15"/>
    <x v="0"/>
    <s v="ZACHARY.D.JOHNSON@USACE.ARMY.MIL                  "/>
    <x v="32"/>
    <x v="0"/>
    <s v="2023-11-14"/>
    <x v="2"/>
    <x v="2"/>
    <x v="1"/>
    <x v="32"/>
    <x v="0"/>
    <x v="10"/>
    <x v="10"/>
    <s v="ZACHARY JOHNSON / ZACHARY.D.JOHNSON@USACE.ARMY.MIL"/>
    <n v="430903.79"/>
    <n v="423438.38"/>
    <n v="344502.06"/>
    <n v="195899.88"/>
    <n v="225899.88"/>
    <n v="144599.88"/>
    <n v="134599.88"/>
    <s v="202"/>
    <n v="0"/>
    <n v="430902.79"/>
    <n v="137899.88"/>
    <n v="144599.88"/>
    <n v="51884.77"/>
    <x v="15"/>
    <s v="   "/>
    <m/>
    <m/>
  </r>
  <r>
    <s v="2023"/>
    <x v="0"/>
    <x v="0"/>
    <x v="10"/>
    <s v="96"/>
    <s v="  "/>
    <x v="11"/>
    <x v="2"/>
    <x v="2"/>
    <s v="E"/>
    <x v="0"/>
    <s v="    "/>
    <x v="32"/>
    <x v="32"/>
    <x v="0"/>
    <s v="ZACHARY.D.JOHNSON@USACE.ARMY.MIL                  "/>
    <x v="32"/>
    <x v="0"/>
    <s v="2023-11-14"/>
    <x v="4"/>
    <x v="4"/>
    <x v="0"/>
    <x v="32"/>
    <x v="0"/>
    <x v="10"/>
    <x v="10"/>
    <s v="ZACHARY JOHNSON / ZACHARY.D.JOHNSON@USACE.ARMY.MIL"/>
    <n v="0"/>
    <n v="0"/>
    <n v="0"/>
    <n v="326.06"/>
    <n v="326.06"/>
    <n v="326.06"/>
    <n v="326.06"/>
    <s v="202"/>
    <n v="0"/>
    <n v="0"/>
    <n v="326.06"/>
    <n v="326.06"/>
    <n v="75926.06"/>
    <x v="32"/>
    <s v="   "/>
    <m/>
    <m/>
  </r>
  <r>
    <s v="2023"/>
    <x v="0"/>
    <x v="0"/>
    <x v="10"/>
    <s v="96"/>
    <s v="  "/>
    <x v="11"/>
    <x v="2"/>
    <x v="2"/>
    <s v="E"/>
    <x v="0"/>
    <s v="    "/>
    <x v="33"/>
    <x v="33"/>
    <x v="0"/>
    <s v="ZACHARY.D.JOHNSON@USACE.ARMY.MIL                  "/>
    <x v="32"/>
    <x v="0"/>
    <s v="2023-11-14"/>
    <x v="4"/>
    <x v="4"/>
    <x v="1"/>
    <x v="32"/>
    <x v="0"/>
    <x v="10"/>
    <x v="10"/>
    <s v="ZACHARY JOHNSON / ZACHARY.D.JOHNSON@USACE.ARMY.MIL"/>
    <n v="0"/>
    <n v="0"/>
    <n v="0"/>
    <n v="326.06"/>
    <n v="326.06"/>
    <n v="326.06"/>
    <n v="326.06"/>
    <s v="202"/>
    <n v="0"/>
    <n v="0"/>
    <n v="326.06"/>
    <n v="326.06"/>
    <n v="75926.06"/>
    <x v="33"/>
    <s v="   "/>
    <m/>
    <m/>
  </r>
  <r>
    <s v="2023"/>
    <x v="0"/>
    <x v="0"/>
    <x v="10"/>
    <s v="96"/>
    <s v="  "/>
    <x v="11"/>
    <x v="2"/>
    <x v="2"/>
    <s v="E"/>
    <x v="0"/>
    <s v="    "/>
    <x v="34"/>
    <x v="34"/>
    <x v="0"/>
    <s v="ZACHARY.D.JOHNSON@USACE.ARMY.MIL                  "/>
    <x v="32"/>
    <x v="0"/>
    <s v="2023-11-14"/>
    <x v="4"/>
    <x v="4"/>
    <x v="1"/>
    <x v="32"/>
    <x v="0"/>
    <x v="10"/>
    <x v="10"/>
    <s v="ZACHARY JOHNSON / ZACHARY.D.JOHNSON@USACE.ARMY.MIL"/>
    <n v="0"/>
    <n v="0"/>
    <n v="0"/>
    <n v="326.06"/>
    <n v="326.06"/>
    <n v="326.06"/>
    <n v="326.06"/>
    <s v="202"/>
    <n v="0"/>
    <n v="0"/>
    <n v="326.06"/>
    <n v="326.06"/>
    <n v="75926.06"/>
    <x v="34"/>
    <s v="   "/>
    <m/>
    <m/>
  </r>
  <r>
    <s v="2023"/>
    <x v="0"/>
    <x v="0"/>
    <x v="10"/>
    <s v="96"/>
    <s v="  "/>
    <x v="11"/>
    <x v="2"/>
    <x v="2"/>
    <s v="E"/>
    <x v="0"/>
    <s v="    "/>
    <x v="35"/>
    <x v="35"/>
    <x v="0"/>
    <s v="ZACHARY.D.JOHNSON@USACE.ARMY.MIL                  "/>
    <x v="32"/>
    <x v="0"/>
    <s v="2023-11-14"/>
    <x v="4"/>
    <x v="4"/>
    <x v="1"/>
    <x v="32"/>
    <x v="0"/>
    <x v="10"/>
    <x v="10"/>
    <s v="ZACHARY JOHNSON / ZACHARY.D.JOHNSON@USACE.ARMY.MIL"/>
    <n v="0"/>
    <n v="0"/>
    <n v="0"/>
    <n v="326.06"/>
    <n v="326.06"/>
    <n v="326.06"/>
    <n v="326.06"/>
    <s v="202"/>
    <n v="0"/>
    <n v="0"/>
    <n v="326.06"/>
    <n v="326.06"/>
    <n v="75926.06"/>
    <x v="35"/>
    <s v="   "/>
    <m/>
    <m/>
  </r>
  <r>
    <s v="2023"/>
    <x v="0"/>
    <x v="0"/>
    <x v="10"/>
    <s v="96"/>
    <s v="  "/>
    <x v="11"/>
    <x v="2"/>
    <x v="2"/>
    <s v="E"/>
    <x v="0"/>
    <s v="    "/>
    <x v="16"/>
    <x v="16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1322437.02"/>
    <n v="1322437.02"/>
    <n v="1322437.02"/>
    <n v="1322437.02"/>
    <n v="1322437.02"/>
    <n v="1322437.02"/>
    <n v="1322437.02"/>
    <s v="202"/>
    <n v="0"/>
    <n v="1322437.02"/>
    <n v="1322437.02"/>
    <n v="1322437.02"/>
    <n v="1322437.02"/>
    <x v="16"/>
    <s v="   "/>
    <m/>
    <m/>
  </r>
  <r>
    <s v="2023"/>
    <x v="0"/>
    <x v="0"/>
    <x v="10"/>
    <s v="96"/>
    <s v="  "/>
    <x v="11"/>
    <x v="2"/>
    <x v="2"/>
    <s v="E"/>
    <x v="0"/>
    <s v="    "/>
    <x v="17"/>
    <x v="17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1322437.02"/>
    <n v="1322437.02"/>
    <n v="1322437.02"/>
    <n v="1322437.02"/>
    <n v="1322437.02"/>
    <n v="1322437.02"/>
    <n v="1322437.02"/>
    <s v="202"/>
    <n v="0"/>
    <n v="1322437.02"/>
    <n v="1322437.02"/>
    <n v="1322437.02"/>
    <n v="1322437.02"/>
    <x v="17"/>
    <s v="   "/>
    <m/>
    <m/>
  </r>
  <r>
    <s v="2023"/>
    <x v="0"/>
    <x v="0"/>
    <x v="10"/>
    <s v="96"/>
    <s v="  "/>
    <x v="11"/>
    <x v="2"/>
    <x v="2"/>
    <s v="E"/>
    <x v="0"/>
    <s v="    "/>
    <x v="18"/>
    <x v="18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1323489.42"/>
    <n v="1330954.83"/>
    <n v="1409891.15"/>
    <n v="1558167.27"/>
    <n v="1528167.27"/>
    <n v="1609467.27"/>
    <n v="1619467.27"/>
    <s v="202"/>
    <n v="0"/>
    <n v="1323490.42"/>
    <n v="1616167.27"/>
    <n v="1609467.27"/>
    <n v="1626582.38"/>
    <x v="18"/>
    <s v="   "/>
    <m/>
    <m/>
  </r>
  <r>
    <s v="2023"/>
    <x v="0"/>
    <x v="0"/>
    <x v="10"/>
    <s v="96"/>
    <s v="  "/>
    <x v="11"/>
    <x v="2"/>
    <x v="2"/>
    <s v="E"/>
    <x v="0"/>
    <s v="    "/>
    <x v="19"/>
    <x v="19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1323489.42"/>
    <n v="1330954.83"/>
    <n v="1409891.15"/>
    <n v="1558167.27"/>
    <n v="1528167.27"/>
    <n v="1609467.27"/>
    <n v="1619467.27"/>
    <s v="202"/>
    <n v="0"/>
    <n v="1323490.42"/>
    <n v="1616167.27"/>
    <n v="1609467.27"/>
    <n v="1626582.38"/>
    <x v="19"/>
    <s v="   "/>
    <m/>
    <m/>
  </r>
  <r>
    <s v="2023"/>
    <x v="0"/>
    <x v="0"/>
    <x v="10"/>
    <s v="96"/>
    <s v="  "/>
    <x v="11"/>
    <x v="2"/>
    <x v="2"/>
    <s v="E"/>
    <x v="0"/>
    <s v="    "/>
    <x v="20"/>
    <x v="20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431956.19"/>
    <n v="431956.19"/>
    <n v="431956.19"/>
    <n v="431956.19"/>
    <n v="431956.19"/>
    <n v="431956.19"/>
    <n v="431956.19"/>
    <s v="202"/>
    <n v="0"/>
    <n v="431956.19"/>
    <n v="431956.19"/>
    <n v="431956.19"/>
    <n v="431956.19"/>
    <x v="20"/>
    <s v="   "/>
    <m/>
    <m/>
  </r>
  <r>
    <s v="2023"/>
    <x v="0"/>
    <x v="0"/>
    <x v="10"/>
    <s v="96"/>
    <s v="  "/>
    <x v="11"/>
    <x v="2"/>
    <x v="2"/>
    <s v="E"/>
    <x v="0"/>
    <s v="    "/>
    <x v="21"/>
    <x v="21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431956.19"/>
    <n v="431956.19"/>
    <n v="431956.19"/>
    <n v="431956.19"/>
    <n v="431956.19"/>
    <n v="431956.19"/>
    <n v="431956.19"/>
    <s v="202"/>
    <n v="0"/>
    <n v="431956.19"/>
    <n v="431956.19"/>
    <n v="431956.19"/>
    <n v="431956.19"/>
    <x v="21"/>
    <s v="   "/>
    <m/>
    <m/>
  </r>
  <r>
    <s v="2023"/>
    <x v="0"/>
    <x v="0"/>
    <x v="10"/>
    <s v="96"/>
    <s v="  "/>
    <x v="11"/>
    <x v="2"/>
    <x v="2"/>
    <s v="E"/>
    <x v="0"/>
    <s v="    "/>
    <x v="22"/>
    <x v="22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430903.79"/>
    <n v="423438.38"/>
    <n v="344502.06"/>
    <n v="195899.88"/>
    <n v="225899.88"/>
    <n v="144599.88"/>
    <n v="134599.88"/>
    <s v="202"/>
    <n v="0"/>
    <n v="430902.79"/>
    <n v="137899.88"/>
    <n v="144599.88"/>
    <n v="51884.77"/>
    <x v="22"/>
    <s v="   "/>
    <m/>
    <m/>
  </r>
  <r>
    <s v="2023"/>
    <x v="0"/>
    <x v="0"/>
    <x v="10"/>
    <s v="96"/>
    <s v="  "/>
    <x v="11"/>
    <x v="2"/>
    <x v="2"/>
    <s v="E"/>
    <x v="0"/>
    <s v="    "/>
    <x v="23"/>
    <x v="23"/>
    <x v="0"/>
    <s v="ZACHARY.D.JOHNSON@USACE.ARMY.MIL                  "/>
    <x v="32"/>
    <x v="0"/>
    <s v="2023-11-14"/>
    <x v="3"/>
    <x v="3"/>
    <x v="0"/>
    <x v="32"/>
    <x v="0"/>
    <x v="10"/>
    <x v="10"/>
    <s v="ZACHARY JOHNSON / ZACHARY.D.JOHNSON@USACE.ARMY.MIL"/>
    <n v="430903.79"/>
    <n v="423438.38"/>
    <n v="344502.06"/>
    <n v="195899.88"/>
    <n v="225899.88"/>
    <n v="144599.88"/>
    <n v="134599.88"/>
    <s v="202"/>
    <n v="0"/>
    <n v="430902.79"/>
    <n v="137899.88"/>
    <n v="144599.88"/>
    <n v="51884.77"/>
    <x v="23"/>
    <s v="   "/>
    <m/>
    <m/>
  </r>
  <r>
    <s v="2023"/>
    <x v="0"/>
    <x v="0"/>
    <x v="10"/>
    <s v="96"/>
    <s v="  "/>
    <x v="11"/>
    <x v="3"/>
    <x v="3"/>
    <s v="E"/>
    <x v="0"/>
    <s v="    "/>
    <x v="0"/>
    <x v="0"/>
    <x v="0"/>
    <s v="ZACHARY.D.JOHNSON@USACE.ARMY.MIL                  "/>
    <x v="33"/>
    <x v="0"/>
    <s v="2023-11-14"/>
    <x v="0"/>
    <x v="0"/>
    <x v="0"/>
    <x v="33"/>
    <x v="0"/>
    <x v="10"/>
    <x v="10"/>
    <s v="ZACHARY JOHNSON / ZACHARY.D.JOHNSON@USACE.ARMY.MIL"/>
    <n v="1002875.09"/>
    <n v="1002875.09"/>
    <n v="1002875.09"/>
    <n v="1002875.09"/>
    <n v="1002875.09"/>
    <n v="1002875.09"/>
    <n v="1002875.09"/>
    <s v="202"/>
    <n v="0"/>
    <n v="1002875.09"/>
    <n v="1002875.09"/>
    <n v="1002875.09"/>
    <n v="1002875.09"/>
    <x v="0"/>
    <s v="   "/>
    <m/>
    <m/>
  </r>
  <r>
    <s v="2023"/>
    <x v="0"/>
    <x v="0"/>
    <x v="10"/>
    <s v="96"/>
    <s v="  "/>
    <x v="11"/>
    <x v="3"/>
    <x v="3"/>
    <s v="E"/>
    <x v="0"/>
    <s v="    "/>
    <x v="1"/>
    <x v="1"/>
    <x v="0"/>
    <s v="ZACHARY.D.JOHNSON@USACE.ARMY.MIL                  "/>
    <x v="33"/>
    <x v="0"/>
    <s v="2023-11-14"/>
    <x v="0"/>
    <x v="0"/>
    <x v="0"/>
    <x v="33"/>
    <x v="0"/>
    <x v="10"/>
    <x v="10"/>
    <s v="ZACHARY JOHNSON / ZACHARY.D.JOHNSON@USACE.ARMY.MIL"/>
    <n v="26.63"/>
    <n v="5116.3"/>
    <n v="12481.71"/>
    <n v="106857.14"/>
    <n v="97007.41"/>
    <n v="224108.79"/>
    <n v="234108.79"/>
    <s v="202"/>
    <n v="0"/>
    <n v="78.099999999999994"/>
    <n v="102833.87"/>
    <n v="224108.79"/>
    <n v="234108.79"/>
    <x v="1"/>
    <s v="   "/>
    <m/>
    <m/>
  </r>
  <r>
    <s v="2023"/>
    <x v="0"/>
    <x v="0"/>
    <x v="10"/>
    <s v="96"/>
    <s v="  "/>
    <x v="11"/>
    <x v="3"/>
    <x v="3"/>
    <s v="E"/>
    <x v="0"/>
    <s v="    "/>
    <x v="3"/>
    <x v="3"/>
    <x v="0"/>
    <s v="ZACHARY.D.JOHNSON@USACE.ARMY.MIL                  "/>
    <x v="33"/>
    <x v="0"/>
    <s v="2023-11-14"/>
    <x v="0"/>
    <x v="0"/>
    <x v="1"/>
    <x v="33"/>
    <x v="0"/>
    <x v="10"/>
    <x v="10"/>
    <s v="ZACHARY JOHNSON / ZACHARY.D.JOHNSON@USACE.ARMY.MIL"/>
    <n v="1002901.72"/>
    <n v="1007991.39"/>
    <n v="1015356.8"/>
    <n v="1109732.23"/>
    <n v="1099882.5"/>
    <n v="1226983.8799999999"/>
    <n v="1236983.8799999999"/>
    <s v="202"/>
    <n v="0"/>
    <n v="1002953.19"/>
    <n v="1105708.96"/>
    <n v="1226983.8799999999"/>
    <n v="1236983.8799999999"/>
    <x v="3"/>
    <s v="   "/>
    <m/>
    <m/>
  </r>
  <r>
    <s v="2023"/>
    <x v="0"/>
    <x v="0"/>
    <x v="10"/>
    <s v="96"/>
    <s v="  "/>
    <x v="11"/>
    <x v="3"/>
    <x v="3"/>
    <s v="E"/>
    <x v="0"/>
    <s v="    "/>
    <x v="30"/>
    <x v="30"/>
    <x v="0"/>
    <s v="ZACHARY.D.JOHNSON@USACE.ARMY.MIL                  "/>
    <x v="33"/>
    <x v="0"/>
    <s v="2023-11-14"/>
    <x v="0"/>
    <x v="0"/>
    <x v="0"/>
    <x v="33"/>
    <x v="0"/>
    <x v="10"/>
    <x v="10"/>
    <s v="ZACHARY JOHNSON / ZACHARY.D.JOHNSON@USACE.ARMY.MIL"/>
    <n v="1002875.09"/>
    <n v="1002875.09"/>
    <n v="1002875.09"/>
    <n v="1002875.09"/>
    <n v="1002875.09"/>
    <n v="1002875.09"/>
    <n v="1002875.09"/>
    <s v="202"/>
    <n v="0"/>
    <n v="1002875.09"/>
    <n v="1002875.09"/>
    <n v="1002875.09"/>
    <n v="1002875.09"/>
    <x v="30"/>
    <s v="   "/>
    <m/>
    <m/>
  </r>
  <r>
    <s v="2023"/>
    <x v="0"/>
    <x v="0"/>
    <x v="10"/>
    <s v="96"/>
    <s v="  "/>
    <x v="11"/>
    <x v="3"/>
    <x v="3"/>
    <s v="E"/>
    <x v="0"/>
    <s v="    "/>
    <x v="25"/>
    <x v="25"/>
    <x v="0"/>
    <s v="ZACHARY.D.JOHNSON@USACE.ARMY.MIL                  "/>
    <x v="33"/>
    <x v="0"/>
    <s v="2023-11-14"/>
    <x v="0"/>
    <x v="0"/>
    <x v="0"/>
    <x v="33"/>
    <x v="0"/>
    <x v="10"/>
    <x v="10"/>
    <s v="ZACHARY JOHNSON / ZACHARY.D.JOHNSON@USACE.ARMY.MIL"/>
    <n v="26.63"/>
    <n v="5116.3"/>
    <n v="12481.71"/>
    <n v="106857.14"/>
    <n v="97007.41"/>
    <n v="224108.79"/>
    <n v="234108.79"/>
    <s v="202"/>
    <n v="0"/>
    <n v="78.099999999999994"/>
    <n v="102833.87"/>
    <n v="224108.79"/>
    <n v="234108.79"/>
    <x v="25"/>
    <s v="   "/>
    <m/>
    <m/>
  </r>
  <r>
    <s v="2023"/>
    <x v="0"/>
    <x v="0"/>
    <x v="10"/>
    <s v="96"/>
    <s v="  "/>
    <x v="11"/>
    <x v="3"/>
    <x v="3"/>
    <s v="E"/>
    <x v="0"/>
    <s v="    "/>
    <x v="27"/>
    <x v="27"/>
    <x v="0"/>
    <s v="ZACHARY.D.JOHNSON@USACE.ARMY.MIL                  "/>
    <x v="33"/>
    <x v="0"/>
    <s v="2023-11-14"/>
    <x v="0"/>
    <x v="0"/>
    <x v="1"/>
    <x v="33"/>
    <x v="0"/>
    <x v="10"/>
    <x v="10"/>
    <s v="ZACHARY JOHNSON / ZACHARY.D.JOHNSON@USACE.ARMY.MIL"/>
    <n v="1002901.72"/>
    <n v="1007991.39"/>
    <n v="1015356.8"/>
    <n v="1109732.23"/>
    <n v="1099882.5"/>
    <n v="1226983.8799999999"/>
    <n v="1236983.8799999999"/>
    <s v="202"/>
    <n v="0"/>
    <n v="1002953.19"/>
    <n v="1105708.96"/>
    <n v="1226983.8799999999"/>
    <n v="1236983.8799999999"/>
    <x v="27"/>
    <s v="   "/>
    <m/>
    <m/>
  </r>
  <r>
    <s v="2023"/>
    <x v="0"/>
    <x v="0"/>
    <x v="10"/>
    <s v="96"/>
    <s v="  "/>
    <x v="11"/>
    <x v="3"/>
    <x v="3"/>
    <s v="E"/>
    <x v="0"/>
    <s v="    "/>
    <x v="62"/>
    <x v="62"/>
    <x v="0"/>
    <s v="ZACHARY.D.JOHNSON@USACE.ARMY.MIL                  "/>
    <x v="33"/>
    <x v="0"/>
    <s v="2023-11-14"/>
    <x v="0"/>
    <x v="0"/>
    <x v="0"/>
    <x v="33"/>
    <x v="0"/>
    <x v="10"/>
    <x v="10"/>
    <s v="ZACHARY JOHNSON / ZACHARY.D.JOHNSON@USACE.ARMY.MIL"/>
    <n v="0"/>
    <n v="0"/>
    <n v="0"/>
    <n v="326.06"/>
    <n v="326.06"/>
    <n v="326.06"/>
    <n v="326.06"/>
    <s v="202"/>
    <n v="0"/>
    <n v="0"/>
    <n v="326.06"/>
    <n v="326.06"/>
    <n v="326.06"/>
    <x v="62"/>
    <s v="   "/>
    <m/>
    <m/>
  </r>
  <r>
    <s v="2023"/>
    <x v="0"/>
    <x v="0"/>
    <x v="10"/>
    <s v="96"/>
    <s v="  "/>
    <x v="11"/>
    <x v="3"/>
    <x v="3"/>
    <s v="E"/>
    <x v="0"/>
    <s v="    "/>
    <x v="63"/>
    <x v="63"/>
    <x v="0"/>
    <s v="ZACHARY.D.JOHNSON@USACE.ARMY.MIL                  "/>
    <x v="33"/>
    <x v="0"/>
    <s v="2023-11-14"/>
    <x v="0"/>
    <x v="0"/>
    <x v="0"/>
    <x v="33"/>
    <x v="0"/>
    <x v="10"/>
    <x v="10"/>
    <s v="ZACHARY JOHNSON / ZACHARY.D.JOHNSON@USACE.ARMY.MIL"/>
    <n v="0"/>
    <n v="0"/>
    <n v="0"/>
    <n v="-1363.2"/>
    <n v="-1363.2"/>
    <n v="-1363.2"/>
    <n v="-1363.2"/>
    <s v="202"/>
    <n v="0"/>
    <n v="0"/>
    <n v="-326.06"/>
    <n v="-1363.2"/>
    <n v="-1363.2"/>
    <x v="63"/>
    <s v="   "/>
    <m/>
    <m/>
  </r>
  <r>
    <s v="2023"/>
    <x v="0"/>
    <x v="0"/>
    <x v="10"/>
    <s v="96"/>
    <s v="  "/>
    <x v="11"/>
    <x v="3"/>
    <x v="3"/>
    <s v="E"/>
    <x v="0"/>
    <s v="    "/>
    <x v="65"/>
    <x v="65"/>
    <x v="0"/>
    <s v="ZACHARY.D.JOHNSON@USACE.ARMY.MIL                  "/>
    <x v="33"/>
    <x v="0"/>
    <s v="2023-11-14"/>
    <x v="0"/>
    <x v="0"/>
    <x v="1"/>
    <x v="33"/>
    <x v="0"/>
    <x v="10"/>
    <x v="10"/>
    <s v="ZACHARY JOHNSON / ZACHARY.D.JOHNSON@USACE.ARMY.MIL"/>
    <n v="0"/>
    <n v="0"/>
    <n v="0"/>
    <n v="-1037.1400000000001"/>
    <n v="-1037.1400000000001"/>
    <n v="-1037.1400000000001"/>
    <n v="-1037.1400000000001"/>
    <s v="202"/>
    <n v="0"/>
    <n v="0"/>
    <n v="0"/>
    <n v="-1037.1400000000001"/>
    <n v="-1037.1400000000001"/>
    <x v="65"/>
    <s v="   "/>
    <m/>
    <m/>
  </r>
  <r>
    <s v="2023"/>
    <x v="0"/>
    <x v="0"/>
    <x v="10"/>
    <s v="96"/>
    <s v="  "/>
    <x v="11"/>
    <x v="3"/>
    <x v="3"/>
    <s v="E"/>
    <x v="0"/>
    <s v="    "/>
    <x v="38"/>
    <x v="38"/>
    <x v="0"/>
    <s v="ZACHARY.D.JOHNSON@USACE.ARMY.MIL                  "/>
    <x v="33"/>
    <x v="0"/>
    <s v="2023-11-14"/>
    <x v="0"/>
    <x v="0"/>
    <x v="1"/>
    <x v="33"/>
    <x v="0"/>
    <x v="10"/>
    <x v="10"/>
    <s v="ZACHARY JOHNSON / ZACHARY.D.JOHNSON@USACE.ARMY.MIL"/>
    <n v="0"/>
    <n v="0"/>
    <n v="0"/>
    <n v="-1037.1400000000001"/>
    <n v="-1037.1400000000001"/>
    <n v="-1037.1400000000001"/>
    <n v="-1037.1400000000001"/>
    <s v="202"/>
    <n v="0"/>
    <n v="0"/>
    <n v="0"/>
    <n v="-1037.1400000000001"/>
    <n v="-1037.1400000000001"/>
    <x v="38"/>
    <s v="   "/>
    <m/>
    <m/>
  </r>
  <r>
    <s v="2023"/>
    <x v="0"/>
    <x v="0"/>
    <x v="10"/>
    <s v="96"/>
    <s v="  "/>
    <x v="11"/>
    <x v="3"/>
    <x v="3"/>
    <s v="E"/>
    <x v="0"/>
    <s v="    "/>
    <x v="4"/>
    <x v="4"/>
    <x v="0"/>
    <s v="ZACHARY.D.JOHNSON@USACE.ARMY.MIL                  "/>
    <x v="33"/>
    <x v="0"/>
    <s v="2023-11-14"/>
    <x v="0"/>
    <x v="0"/>
    <x v="1"/>
    <x v="33"/>
    <x v="0"/>
    <x v="10"/>
    <x v="10"/>
    <s v="ZACHARY JOHNSON / ZACHARY.D.JOHNSON@USACE.ARMY.MIL"/>
    <n v="1002901.72"/>
    <n v="1007991.39"/>
    <n v="1015356.8"/>
    <n v="1108695.0900000001"/>
    <n v="1098845.3600000001"/>
    <n v="1225946.74"/>
    <n v="1235946.74"/>
    <s v="202"/>
    <n v="0"/>
    <n v="1002953.19"/>
    <n v="1105708.96"/>
    <n v="1225946.74"/>
    <n v="1235946.74"/>
    <x v="4"/>
    <s v="   "/>
    <m/>
    <m/>
  </r>
  <r>
    <s v="2023"/>
    <x v="0"/>
    <x v="0"/>
    <x v="10"/>
    <s v="96"/>
    <s v="  "/>
    <x v="11"/>
    <x v="3"/>
    <x v="3"/>
    <s v="E"/>
    <x v="0"/>
    <s v="    "/>
    <x v="39"/>
    <x v="39"/>
    <x v="0"/>
    <s v="ZACHARY.D.JOHNSON@USACE.ARMY.MIL                  "/>
    <x v="33"/>
    <x v="0"/>
    <s v="2023-11-14"/>
    <x v="1"/>
    <x v="1"/>
    <x v="0"/>
    <x v="33"/>
    <x v="0"/>
    <x v="10"/>
    <x v="10"/>
    <s v="ZACHARY JOHNSON / ZACHARY.D.JOHNSON@USACE.ARMY.MIL"/>
    <n v="0"/>
    <n v="51.47"/>
    <n v="51.47"/>
    <n v="51.47"/>
    <n v="39987.120000000003"/>
    <n v="34987.120000000003"/>
    <n v="34987.120000000003"/>
    <s v="202"/>
    <n v="0"/>
    <n v="51.47"/>
    <n v="51.47"/>
    <n v="34987.120000000003"/>
    <n v="34987.120000000003"/>
    <x v="39"/>
    <s v="   "/>
    <m/>
    <m/>
  </r>
  <r>
    <s v="2023"/>
    <x v="0"/>
    <x v="0"/>
    <x v="10"/>
    <s v="96"/>
    <s v="  "/>
    <x v="11"/>
    <x v="3"/>
    <x v="3"/>
    <s v="E"/>
    <x v="0"/>
    <s v="    "/>
    <x v="40"/>
    <x v="40"/>
    <x v="0"/>
    <s v="ZACHARY.D.JOHNSON@USACE.ARMY.MIL                  "/>
    <x v="33"/>
    <x v="0"/>
    <s v="2023-11-14"/>
    <x v="1"/>
    <x v="1"/>
    <x v="1"/>
    <x v="33"/>
    <x v="0"/>
    <x v="10"/>
    <x v="10"/>
    <s v="ZACHARY JOHNSON / ZACHARY.D.JOHNSON@USACE.ARMY.MIL"/>
    <n v="0"/>
    <n v="51.47"/>
    <n v="51.47"/>
    <n v="51.47"/>
    <n v="39987.120000000003"/>
    <n v="34987.120000000003"/>
    <n v="34987.120000000003"/>
    <s v="202"/>
    <n v="0"/>
    <n v="51.47"/>
    <n v="51.47"/>
    <n v="34987.120000000003"/>
    <n v="34987.120000000003"/>
    <x v="40"/>
    <s v="   "/>
    <m/>
    <m/>
  </r>
  <r>
    <s v="2023"/>
    <x v="0"/>
    <x v="0"/>
    <x v="10"/>
    <s v="96"/>
    <s v="  "/>
    <x v="11"/>
    <x v="3"/>
    <x v="3"/>
    <s v="E"/>
    <x v="0"/>
    <s v="    "/>
    <x v="85"/>
    <x v="85"/>
    <x v="0"/>
    <s v="ZACHARY.D.JOHNSON@USACE.ARMY.MIL                  "/>
    <x v="33"/>
    <x v="0"/>
    <s v="2023-11-14"/>
    <x v="1"/>
    <x v="1"/>
    <x v="1"/>
    <x v="33"/>
    <x v="0"/>
    <x v="10"/>
    <x v="10"/>
    <s v="ZACHARY JOHNSON / ZACHARY.D.JOHNSON@USACE.ARMY.MIL"/>
    <n v="0"/>
    <n v="51.47"/>
    <n v="51.47"/>
    <n v="51.47"/>
    <n v="39987.120000000003"/>
    <n v="34987.120000000003"/>
    <n v="34987.120000000003"/>
    <s v="202"/>
    <n v="0"/>
    <n v="51.47"/>
    <n v="51.47"/>
    <n v="34987.120000000003"/>
    <n v="34987.120000000003"/>
    <x v="85"/>
    <s v="   "/>
    <m/>
    <m/>
  </r>
  <r>
    <s v="2023"/>
    <x v="0"/>
    <x v="0"/>
    <x v="10"/>
    <s v="96"/>
    <s v="  "/>
    <x v="11"/>
    <x v="3"/>
    <x v="3"/>
    <s v="E"/>
    <x v="0"/>
    <s v="    "/>
    <x v="42"/>
    <x v="42"/>
    <x v="0"/>
    <s v="ZACHARY.D.JOHNSON@USACE.ARMY.MIL                  "/>
    <x v="33"/>
    <x v="0"/>
    <s v="2023-11-14"/>
    <x v="1"/>
    <x v="1"/>
    <x v="1"/>
    <x v="33"/>
    <x v="0"/>
    <x v="10"/>
    <x v="10"/>
    <s v="ZACHARY JOHNSON / ZACHARY.D.JOHNSON@USACE.ARMY.MIL"/>
    <n v="0"/>
    <n v="51.47"/>
    <n v="51.47"/>
    <n v="51.47"/>
    <n v="39987.120000000003"/>
    <n v="34987.120000000003"/>
    <n v="34987.120000000003"/>
    <s v="202"/>
    <n v="0"/>
    <n v="51.47"/>
    <n v="51.47"/>
    <n v="34987.120000000003"/>
    <n v="34987.120000000003"/>
    <x v="42"/>
    <s v="   "/>
    <m/>
    <m/>
  </r>
  <r>
    <s v="2023"/>
    <x v="0"/>
    <x v="0"/>
    <x v="10"/>
    <s v="96"/>
    <s v="  "/>
    <x v="11"/>
    <x v="3"/>
    <x v="3"/>
    <s v="E"/>
    <x v="0"/>
    <s v="    "/>
    <x v="28"/>
    <x v="28"/>
    <x v="0"/>
    <s v="ZACHARY.D.JOHNSON@USACE.ARMY.MIL                  "/>
    <x v="33"/>
    <x v="0"/>
    <s v="2023-11-14"/>
    <x v="1"/>
    <x v="1"/>
    <x v="0"/>
    <x v="33"/>
    <x v="0"/>
    <x v="10"/>
    <x v="10"/>
    <s v="ZACHARY JOHNSON / ZACHARY.D.JOHNSON@USACE.ARMY.MIL"/>
    <n v="1002901.72"/>
    <n v="1007939.92"/>
    <n v="1015305.33"/>
    <n v="1108643.6200000001"/>
    <n v="1058858.24"/>
    <n v="1190959.6200000001"/>
    <n v="1200959.6200000001"/>
    <s v="202"/>
    <n v="0"/>
    <n v="1002901.72"/>
    <n v="1105657.49"/>
    <n v="1190959.6200000001"/>
    <n v="1200959.6200000001"/>
    <x v="28"/>
    <s v="   "/>
    <m/>
    <m/>
  </r>
  <r>
    <s v="2023"/>
    <x v="0"/>
    <x v="0"/>
    <x v="10"/>
    <s v="96"/>
    <s v="  "/>
    <x v="11"/>
    <x v="3"/>
    <x v="3"/>
    <s v="E"/>
    <x v="0"/>
    <s v="    "/>
    <x v="8"/>
    <x v="8"/>
    <x v="0"/>
    <s v="ZACHARY.D.JOHNSON@USACE.ARMY.MIL                  "/>
    <x v="33"/>
    <x v="0"/>
    <s v="2023-11-14"/>
    <x v="1"/>
    <x v="1"/>
    <x v="1"/>
    <x v="33"/>
    <x v="0"/>
    <x v="10"/>
    <x v="10"/>
    <s v="ZACHARY JOHNSON / ZACHARY.D.JOHNSON@USACE.ARMY.MIL"/>
    <n v="1002901.72"/>
    <n v="1007939.92"/>
    <n v="1015305.33"/>
    <n v="1108643.6200000001"/>
    <n v="1058858.24"/>
    <n v="1190959.6200000001"/>
    <n v="1200959.6200000001"/>
    <s v="202"/>
    <n v="0"/>
    <n v="1002901.72"/>
    <n v="1105657.49"/>
    <n v="1190959.6200000001"/>
    <n v="1200959.6200000001"/>
    <x v="8"/>
    <s v="   "/>
    <m/>
    <m/>
  </r>
  <r>
    <s v="2023"/>
    <x v="0"/>
    <x v="0"/>
    <x v="10"/>
    <s v="96"/>
    <s v="  "/>
    <x v="11"/>
    <x v="3"/>
    <x v="3"/>
    <s v="E"/>
    <x v="0"/>
    <s v="    "/>
    <x v="9"/>
    <x v="9"/>
    <x v="0"/>
    <s v="ZACHARY.D.JOHNSON@USACE.ARMY.MIL                  "/>
    <x v="33"/>
    <x v="0"/>
    <s v="2023-11-14"/>
    <x v="1"/>
    <x v="1"/>
    <x v="1"/>
    <x v="33"/>
    <x v="0"/>
    <x v="10"/>
    <x v="10"/>
    <s v="ZACHARY JOHNSON / ZACHARY.D.JOHNSON@USACE.ARMY.MIL"/>
    <n v="1002901.72"/>
    <n v="1007991.39"/>
    <n v="1015356.8"/>
    <n v="1108695.0900000001"/>
    <n v="1098845.3600000001"/>
    <n v="1225946.74"/>
    <n v="1235946.74"/>
    <s v="202"/>
    <n v="0"/>
    <n v="1002953.19"/>
    <n v="1105708.96"/>
    <n v="1225946.74"/>
    <n v="1235946.74"/>
    <x v="9"/>
    <s v="   "/>
    <m/>
    <m/>
  </r>
  <r>
    <s v="2023"/>
    <x v="0"/>
    <x v="0"/>
    <x v="10"/>
    <s v="96"/>
    <s v="  "/>
    <x v="11"/>
    <x v="3"/>
    <x v="3"/>
    <s v="E"/>
    <x v="0"/>
    <s v="    "/>
    <x v="10"/>
    <x v="10"/>
    <x v="0"/>
    <s v="ZACHARY.D.JOHNSON@USACE.ARMY.MIL                  "/>
    <x v="33"/>
    <x v="0"/>
    <s v="2023-11-14"/>
    <x v="1"/>
    <x v="1"/>
    <x v="0"/>
    <x v="33"/>
    <x v="0"/>
    <x v="10"/>
    <x v="10"/>
    <s v="ZACHARY JOHNSON / ZACHARY.D.JOHNSON@USACE.ARMY.MIL"/>
    <n v="1002901.72"/>
    <n v="1007939.92"/>
    <n v="1015305.33"/>
    <n v="1108643.6200000001"/>
    <n v="1058858.24"/>
    <n v="1190959.6200000001"/>
    <n v="1200959.6200000001"/>
    <s v="202"/>
    <n v="0"/>
    <n v="1002901.72"/>
    <n v="1105657.49"/>
    <n v="1190959.6200000001"/>
    <n v="1200959.6200000001"/>
    <x v="10"/>
    <s v="   "/>
    <m/>
    <m/>
  </r>
  <r>
    <s v="2023"/>
    <x v="0"/>
    <x v="0"/>
    <x v="10"/>
    <s v="96"/>
    <s v="  "/>
    <x v="11"/>
    <x v="3"/>
    <x v="3"/>
    <s v="E"/>
    <x v="0"/>
    <s v="    "/>
    <x v="11"/>
    <x v="11"/>
    <x v="0"/>
    <s v="ZACHARY.D.JOHNSON@USACE.ARMY.MIL                  "/>
    <x v="33"/>
    <x v="0"/>
    <s v="2023-11-14"/>
    <x v="2"/>
    <x v="2"/>
    <x v="0"/>
    <x v="33"/>
    <x v="0"/>
    <x v="10"/>
    <x v="10"/>
    <s v="ZACHARY JOHNSON / ZACHARY.D.JOHNSON@USACE.ARMY.MIL"/>
    <n v="433379.61"/>
    <n v="433379.61"/>
    <n v="433379.61"/>
    <n v="433379.61"/>
    <n v="433379.61"/>
    <n v="433379.61"/>
    <n v="433379.61"/>
    <s v="202"/>
    <n v="0"/>
    <n v="433379.61"/>
    <n v="433379.61"/>
    <n v="433379.61"/>
    <n v="433379.61"/>
    <x v="11"/>
    <s v="   "/>
    <m/>
    <m/>
  </r>
  <r>
    <s v="2023"/>
    <x v="0"/>
    <x v="0"/>
    <x v="10"/>
    <s v="96"/>
    <s v="  "/>
    <x v="11"/>
    <x v="3"/>
    <x v="3"/>
    <s v="E"/>
    <x v="0"/>
    <s v="    "/>
    <x v="86"/>
    <x v="86"/>
    <x v="0"/>
    <s v="ZACHARY.D.JOHNSON@USACE.ARMY.MIL                  "/>
    <x v="33"/>
    <x v="0"/>
    <s v="2023-11-14"/>
    <x v="2"/>
    <x v="2"/>
    <x v="0"/>
    <x v="33"/>
    <x v="0"/>
    <x v="10"/>
    <x v="10"/>
    <s v="ZACHARY JOHNSON / ZACHARY.D.JOHNSON@USACE.ARMY.MIL"/>
    <n v="0"/>
    <n v="51.47"/>
    <n v="51.47"/>
    <n v="51.47"/>
    <n v="39987.120000000003"/>
    <n v="34987.120000000003"/>
    <n v="34987.120000000003"/>
    <s v="202"/>
    <n v="0"/>
    <n v="51.47"/>
    <n v="51.47"/>
    <n v="34987.120000000003"/>
    <n v="34987.120000000003"/>
    <x v="86"/>
    <s v="   "/>
    <m/>
    <m/>
  </r>
  <r>
    <s v="2023"/>
    <x v="0"/>
    <x v="0"/>
    <x v="10"/>
    <s v="96"/>
    <s v="  "/>
    <x v="11"/>
    <x v="3"/>
    <x v="3"/>
    <s v="E"/>
    <x v="0"/>
    <s v="    "/>
    <x v="31"/>
    <x v="31"/>
    <x v="0"/>
    <s v="ZACHARY.D.JOHNSON@USACE.ARMY.MIL                  "/>
    <x v="33"/>
    <x v="0"/>
    <s v="2023-11-14"/>
    <x v="2"/>
    <x v="2"/>
    <x v="1"/>
    <x v="33"/>
    <x v="0"/>
    <x v="10"/>
    <x v="10"/>
    <s v="ZACHARY JOHNSON / ZACHARY.D.JOHNSON@USACE.ARMY.MIL"/>
    <n v="-10418.24"/>
    <n v="-12412.41"/>
    <n v="-16678.75"/>
    <n v="-17554.75"/>
    <n v="-17908.45"/>
    <n v="-25212.45"/>
    <n v="-22418.55"/>
    <s v="202"/>
    <n v="0"/>
    <n v="-11081.71"/>
    <n v="-17175.849999999999"/>
    <n v="-25212.45"/>
    <n v="-22418.55"/>
    <x v="31"/>
    <s v="   "/>
    <m/>
    <m/>
  </r>
  <r>
    <s v="2023"/>
    <x v="0"/>
    <x v="0"/>
    <x v="10"/>
    <s v="96"/>
    <s v="  "/>
    <x v="11"/>
    <x v="3"/>
    <x v="3"/>
    <s v="E"/>
    <x v="0"/>
    <s v="    "/>
    <x v="29"/>
    <x v="29"/>
    <x v="0"/>
    <s v="ZACHARY.D.JOHNSON@USACE.ARMY.MIL                  "/>
    <x v="33"/>
    <x v="0"/>
    <s v="2023-11-14"/>
    <x v="2"/>
    <x v="2"/>
    <x v="0"/>
    <x v="33"/>
    <x v="0"/>
    <x v="10"/>
    <x v="10"/>
    <s v="ZACHARY JOHNSON / ZACHARY.D.JOHNSON@USACE.ARMY.MIL"/>
    <n v="-26.63"/>
    <n v="-5116.3"/>
    <n v="-12481.71"/>
    <n v="-106857.14"/>
    <n v="-97007.41"/>
    <n v="-224108.79"/>
    <n v="-234108.79"/>
    <s v="202"/>
    <n v="0"/>
    <n v="-78.099999999999994"/>
    <n v="-102833.87"/>
    <n v="-224108.79"/>
    <n v="-234108.79"/>
    <x v="29"/>
    <s v="   "/>
    <m/>
    <m/>
  </r>
  <r>
    <s v="2023"/>
    <x v="0"/>
    <x v="0"/>
    <x v="10"/>
    <s v="96"/>
    <s v="  "/>
    <x v="11"/>
    <x v="3"/>
    <x v="3"/>
    <s v="E"/>
    <x v="0"/>
    <s v="    "/>
    <x v="13"/>
    <x v="13"/>
    <x v="0"/>
    <s v="ZACHARY.D.JOHNSON@USACE.ARMY.MIL                  "/>
    <x v="33"/>
    <x v="0"/>
    <s v="2023-11-14"/>
    <x v="2"/>
    <x v="2"/>
    <x v="0"/>
    <x v="33"/>
    <x v="0"/>
    <x v="10"/>
    <x v="10"/>
    <s v="ZACHARY JOHNSON / ZACHARY.D.JOHNSON@USACE.ARMY.MIL"/>
    <n v="422934.74"/>
    <n v="415902.37"/>
    <n v="404270.62"/>
    <n v="309019.19"/>
    <n v="358450.87"/>
    <n v="219045.49"/>
    <n v="211839.39"/>
    <s v="202"/>
    <n v="0"/>
    <n v="422271.27"/>
    <n v="313421.36"/>
    <n v="219045.49"/>
    <n v="211839.39"/>
    <x v="13"/>
    <s v="   "/>
    <m/>
    <m/>
  </r>
  <r>
    <s v="2023"/>
    <x v="0"/>
    <x v="0"/>
    <x v="10"/>
    <s v="96"/>
    <s v="  "/>
    <x v="11"/>
    <x v="3"/>
    <x v="3"/>
    <s v="E"/>
    <x v="0"/>
    <s v="    "/>
    <x v="68"/>
    <x v="68"/>
    <x v="0"/>
    <s v="ZACHARY.D.JOHNSON@USACE.ARMY.MIL                  "/>
    <x v="33"/>
    <x v="0"/>
    <s v="2023-11-14"/>
    <x v="2"/>
    <x v="2"/>
    <x v="0"/>
    <x v="33"/>
    <x v="0"/>
    <x v="10"/>
    <x v="10"/>
    <s v="ZACHARY JOHNSON / ZACHARY.D.JOHNSON@USACE.ARMY.MIL"/>
    <n v="-1363.2"/>
    <n v="-1363.2"/>
    <n v="-1363.2"/>
    <n v="-1363.2"/>
    <n v="-1363.2"/>
    <n v="-1363.2"/>
    <n v="-1363.2"/>
    <s v="202"/>
    <n v="0"/>
    <n v="-1363.2"/>
    <n v="-1363.2"/>
    <n v="-1363.2"/>
    <n v="-1363.2"/>
    <x v="68"/>
    <s v="   "/>
    <m/>
    <m/>
  </r>
  <r>
    <s v="2023"/>
    <x v="0"/>
    <x v="0"/>
    <x v="10"/>
    <s v="96"/>
    <s v="  "/>
    <x v="11"/>
    <x v="3"/>
    <x v="3"/>
    <s v="E"/>
    <x v="0"/>
    <s v="    "/>
    <x v="89"/>
    <x v="89"/>
    <x v="0"/>
    <s v="ZACHARY.D.JOHNSON@USACE.ARMY.MIL                  "/>
    <x v="33"/>
    <x v="0"/>
    <s v="2023-11-14"/>
    <x v="2"/>
    <x v="2"/>
    <x v="0"/>
    <x v="33"/>
    <x v="0"/>
    <x v="10"/>
    <x v="10"/>
    <s v="ZACHARY JOHNSON / ZACHARY.D.JOHNSON@USACE.ARMY.MIL"/>
    <n v="0"/>
    <n v="0"/>
    <n v="0"/>
    <n v="1363.2"/>
    <n v="1363.2"/>
    <n v="1363.2"/>
    <n v="1363.2"/>
    <s v="202"/>
    <n v="0"/>
    <n v="0"/>
    <n v="326.06"/>
    <n v="1363.2"/>
    <n v="1363.2"/>
    <x v="89"/>
    <s v="   "/>
    <m/>
    <m/>
  </r>
  <r>
    <s v="2023"/>
    <x v="0"/>
    <x v="0"/>
    <x v="10"/>
    <s v="96"/>
    <s v="  "/>
    <x v="11"/>
    <x v="3"/>
    <x v="3"/>
    <s v="E"/>
    <x v="0"/>
    <s v="    "/>
    <x v="71"/>
    <x v="71"/>
    <x v="0"/>
    <s v="DGREGA01                                          "/>
    <x v="33"/>
    <x v="0"/>
    <s v="2023-11-14"/>
    <x v="2"/>
    <x v="2"/>
    <x v="0"/>
    <x v="33"/>
    <x v="0"/>
    <x v="10"/>
    <x v="10"/>
    <s v="Danielle Greganti / danielle.y.petersongreganti@usace.army.mil"/>
    <n v="-1363.2"/>
    <n v="-1363.2"/>
    <n v="-1363.2"/>
    <n v="0"/>
    <n v="0"/>
    <n v="0"/>
    <n v="0"/>
    <s v="202"/>
    <n v="0"/>
    <n v="-1363.2"/>
    <n v="-1037.1400000000001"/>
    <n v="0"/>
    <n v="0"/>
    <x v="71"/>
    <s v="   "/>
    <m/>
    <m/>
  </r>
  <r>
    <s v="2023"/>
    <x v="0"/>
    <x v="0"/>
    <x v="10"/>
    <s v="96"/>
    <s v="  "/>
    <x v="11"/>
    <x v="3"/>
    <x v="3"/>
    <s v="E"/>
    <x v="0"/>
    <s v="    "/>
    <x v="14"/>
    <x v="14"/>
    <x v="0"/>
    <s v="ZACHARY.D.JOHNSON@USACE.ARMY.MIL                  "/>
    <x v="33"/>
    <x v="0"/>
    <s v="2023-11-14"/>
    <x v="2"/>
    <x v="2"/>
    <x v="1"/>
    <x v="33"/>
    <x v="0"/>
    <x v="10"/>
    <x v="10"/>
    <s v="ZACHARY JOHNSON / ZACHARY.D.JOHNSON@USACE.ARMY.MIL"/>
    <n v="432016.41"/>
    <n v="432016.41"/>
    <n v="432016.41"/>
    <n v="432016.41"/>
    <n v="432016.41"/>
    <n v="432016.41"/>
    <n v="432016.41"/>
    <s v="202"/>
    <n v="0"/>
    <n v="432016.41"/>
    <n v="432016.41"/>
    <n v="432016.41"/>
    <n v="432016.41"/>
    <x v="14"/>
    <s v="   "/>
    <m/>
    <m/>
  </r>
  <r>
    <s v="2023"/>
    <x v="0"/>
    <x v="0"/>
    <x v="10"/>
    <s v="96"/>
    <s v="  "/>
    <x v="11"/>
    <x v="3"/>
    <x v="3"/>
    <s v="E"/>
    <x v="0"/>
    <s v="    "/>
    <x v="15"/>
    <x v="15"/>
    <x v="0"/>
    <s v="ZACHARY.D.JOHNSON@USACE.ARMY.MIL                  "/>
    <x v="33"/>
    <x v="0"/>
    <s v="2023-11-14"/>
    <x v="2"/>
    <x v="2"/>
    <x v="1"/>
    <x v="33"/>
    <x v="0"/>
    <x v="10"/>
    <x v="10"/>
    <s v="ZACHARY JOHNSON / ZACHARY.D.JOHNSON@USACE.ARMY.MIL"/>
    <n v="421571.54"/>
    <n v="414539.17"/>
    <n v="402907.42"/>
    <n v="309019.19"/>
    <n v="358450.87"/>
    <n v="219045.49"/>
    <n v="211839.39"/>
    <s v="202"/>
    <n v="0"/>
    <n v="420908.07"/>
    <n v="312384.21999999997"/>
    <n v="219045.49"/>
    <n v="211839.39"/>
    <x v="15"/>
    <s v="   "/>
    <m/>
    <m/>
  </r>
  <r>
    <s v="2023"/>
    <x v="0"/>
    <x v="0"/>
    <x v="10"/>
    <s v="96"/>
    <s v="  "/>
    <x v="11"/>
    <x v="3"/>
    <x v="3"/>
    <s v="E"/>
    <x v="0"/>
    <s v="    "/>
    <x v="45"/>
    <x v="45"/>
    <x v="0"/>
    <s v="ZACHARY.D.JOHNSON@USACE.ARMY.MIL                  "/>
    <x v="33"/>
    <x v="0"/>
    <s v="2023-11-14"/>
    <x v="4"/>
    <x v="4"/>
    <x v="1"/>
    <x v="33"/>
    <x v="0"/>
    <x v="10"/>
    <x v="10"/>
    <s v="ZACHARY JOHNSON / ZACHARY.D.JOHNSON@USACE.ARMY.MIL"/>
    <n v="0"/>
    <n v="0"/>
    <n v="0"/>
    <n v="-1037.1400000000001"/>
    <n v="-1037.1400000000001"/>
    <n v="-1037.1400000000001"/>
    <n v="-1037.1400000000001"/>
    <s v="202"/>
    <n v="0"/>
    <n v="0"/>
    <n v="0"/>
    <n v="-1037.1400000000001"/>
    <n v="-1037.1400000000001"/>
    <x v="45"/>
    <s v="   "/>
    <m/>
    <m/>
  </r>
  <r>
    <s v="2023"/>
    <x v="0"/>
    <x v="0"/>
    <x v="10"/>
    <s v="96"/>
    <s v="  "/>
    <x v="11"/>
    <x v="3"/>
    <x v="3"/>
    <s v="E"/>
    <x v="0"/>
    <s v="    "/>
    <x v="32"/>
    <x v="32"/>
    <x v="0"/>
    <s v="ZACHARY.D.JOHNSON@USACE.ARMY.MIL                  "/>
    <x v="33"/>
    <x v="0"/>
    <s v="2023-11-14"/>
    <x v="4"/>
    <x v="4"/>
    <x v="0"/>
    <x v="33"/>
    <x v="0"/>
    <x v="10"/>
    <x v="10"/>
    <s v="ZACHARY JOHNSON / ZACHARY.D.JOHNSON@USACE.ARMY.MIL"/>
    <n v="10418.24"/>
    <n v="12412.41"/>
    <n v="16678.75"/>
    <n v="17554.75"/>
    <n v="17908.45"/>
    <n v="25212.45"/>
    <n v="22418.55"/>
    <s v="202"/>
    <n v="0"/>
    <n v="11081.71"/>
    <n v="17175.849999999999"/>
    <n v="25212.45"/>
    <n v="22418.55"/>
    <x v="32"/>
    <s v="   "/>
    <m/>
    <m/>
  </r>
  <r>
    <s v="2023"/>
    <x v="0"/>
    <x v="0"/>
    <x v="10"/>
    <s v="96"/>
    <s v="  "/>
    <x v="11"/>
    <x v="3"/>
    <x v="3"/>
    <s v="E"/>
    <x v="0"/>
    <s v="    "/>
    <x v="33"/>
    <x v="33"/>
    <x v="0"/>
    <s v="ZACHARY.D.JOHNSON@USACE.ARMY.MIL                  "/>
    <x v="33"/>
    <x v="0"/>
    <s v="2023-11-14"/>
    <x v="4"/>
    <x v="4"/>
    <x v="1"/>
    <x v="33"/>
    <x v="0"/>
    <x v="10"/>
    <x v="10"/>
    <s v="ZACHARY JOHNSON / ZACHARY.D.JOHNSON@USACE.ARMY.MIL"/>
    <n v="10418.24"/>
    <n v="12412.41"/>
    <n v="16678.75"/>
    <n v="17554.75"/>
    <n v="17908.45"/>
    <n v="25212.45"/>
    <n v="22418.55"/>
    <s v="202"/>
    <n v="0"/>
    <n v="11081.71"/>
    <n v="17175.849999999999"/>
    <n v="25212.45"/>
    <n v="22418.55"/>
    <x v="33"/>
    <s v="   "/>
    <m/>
    <m/>
  </r>
  <r>
    <s v="2023"/>
    <x v="0"/>
    <x v="0"/>
    <x v="10"/>
    <s v="96"/>
    <s v="  "/>
    <x v="11"/>
    <x v="3"/>
    <x v="3"/>
    <s v="E"/>
    <x v="0"/>
    <s v="    "/>
    <x v="72"/>
    <x v="72"/>
    <x v="0"/>
    <s v="ZACHARY.D.JOHNSON@USACE.ARMY.MIL                  "/>
    <x v="33"/>
    <x v="0"/>
    <s v="2023-11-14"/>
    <x v="4"/>
    <x v="4"/>
    <x v="0"/>
    <x v="33"/>
    <x v="0"/>
    <x v="10"/>
    <x v="10"/>
    <s v="ZACHARY JOHNSON / ZACHARY.D.JOHNSON@USACE.ARMY.MIL"/>
    <n v="0"/>
    <n v="0"/>
    <n v="0"/>
    <n v="-326.06"/>
    <n v="-326.06"/>
    <n v="-326.06"/>
    <n v="-326.06"/>
    <s v="202"/>
    <n v="0"/>
    <n v="0"/>
    <n v="-326.06"/>
    <n v="-326.06"/>
    <n v="-326.06"/>
    <x v="72"/>
    <s v="   "/>
    <m/>
    <m/>
  </r>
  <r>
    <s v="2023"/>
    <x v="0"/>
    <x v="0"/>
    <x v="10"/>
    <s v="96"/>
    <s v="  "/>
    <x v="11"/>
    <x v="3"/>
    <x v="3"/>
    <s v="E"/>
    <x v="0"/>
    <s v="    "/>
    <x v="52"/>
    <x v="52"/>
    <x v="0"/>
    <s v="ZACHARY.D.JOHNSON@USACE.ARMY.MIL                  "/>
    <x v="33"/>
    <x v="0"/>
    <s v="2023-11-14"/>
    <x v="4"/>
    <x v="4"/>
    <x v="1"/>
    <x v="33"/>
    <x v="0"/>
    <x v="10"/>
    <x v="10"/>
    <s v="ZACHARY JOHNSON / ZACHARY.D.JOHNSON@USACE.ARMY.MIL"/>
    <n v="0"/>
    <n v="0"/>
    <n v="0"/>
    <n v="-326.06"/>
    <n v="-326.06"/>
    <n v="-326.06"/>
    <n v="-326.06"/>
    <s v="202"/>
    <n v="0"/>
    <n v="0"/>
    <n v="-326.06"/>
    <n v="-326.06"/>
    <n v="-326.06"/>
    <x v="52"/>
    <s v="   "/>
    <m/>
    <m/>
  </r>
  <r>
    <s v="2023"/>
    <x v="0"/>
    <x v="0"/>
    <x v="10"/>
    <s v="96"/>
    <s v="  "/>
    <x v="11"/>
    <x v="3"/>
    <x v="3"/>
    <s v="E"/>
    <x v="0"/>
    <s v="    "/>
    <x v="90"/>
    <x v="90"/>
    <x v="0"/>
    <s v="ZACHARY.D.JOHNSON@USACE.ARMY.MIL                  "/>
    <x v="33"/>
    <x v="0"/>
    <s v="2023-11-14"/>
    <x v="4"/>
    <x v="4"/>
    <x v="0"/>
    <x v="33"/>
    <x v="0"/>
    <x v="10"/>
    <x v="10"/>
    <s v="ZACHARY JOHNSON / ZACHARY.D.JOHNSON@USACE.ARMY.MIL"/>
    <n v="0"/>
    <n v="0"/>
    <n v="0"/>
    <n v="1363.2"/>
    <n v="1363.2"/>
    <n v="1363.2"/>
    <n v="1363.2"/>
    <s v="202"/>
    <n v="0"/>
    <n v="0"/>
    <n v="326.06"/>
    <n v="1363.2"/>
    <n v="1363.2"/>
    <x v="90"/>
    <s v="   "/>
    <m/>
    <m/>
  </r>
  <r>
    <s v="2023"/>
    <x v="0"/>
    <x v="0"/>
    <x v="10"/>
    <s v="96"/>
    <s v="  "/>
    <x v="11"/>
    <x v="3"/>
    <x v="3"/>
    <s v="E"/>
    <x v="0"/>
    <s v="    "/>
    <x v="54"/>
    <x v="54"/>
    <x v="0"/>
    <s v="ZACHARY.D.JOHNSON@USACE.ARMY.MIL                  "/>
    <x v="33"/>
    <x v="0"/>
    <s v="2023-11-14"/>
    <x v="4"/>
    <x v="4"/>
    <x v="1"/>
    <x v="33"/>
    <x v="0"/>
    <x v="10"/>
    <x v="10"/>
    <s v="ZACHARY JOHNSON / ZACHARY.D.JOHNSON@USACE.ARMY.MIL"/>
    <n v="0"/>
    <n v="0"/>
    <n v="0"/>
    <n v="1363.2"/>
    <n v="1363.2"/>
    <n v="1363.2"/>
    <n v="1363.2"/>
    <s v="202"/>
    <n v="0"/>
    <n v="0"/>
    <n v="326.06"/>
    <n v="1363.2"/>
    <n v="1363.2"/>
    <x v="54"/>
    <s v="   "/>
    <m/>
    <m/>
  </r>
  <r>
    <s v="2023"/>
    <x v="0"/>
    <x v="0"/>
    <x v="10"/>
    <s v="96"/>
    <s v="  "/>
    <x v="11"/>
    <x v="3"/>
    <x v="3"/>
    <s v="E"/>
    <x v="0"/>
    <s v="    "/>
    <x v="34"/>
    <x v="34"/>
    <x v="0"/>
    <s v="ZACHARY.D.JOHNSON@USACE.ARMY.MIL                  "/>
    <x v="33"/>
    <x v="0"/>
    <s v="2023-11-14"/>
    <x v="4"/>
    <x v="4"/>
    <x v="1"/>
    <x v="33"/>
    <x v="0"/>
    <x v="10"/>
    <x v="10"/>
    <s v="ZACHARY JOHNSON / ZACHARY.D.JOHNSON@USACE.ARMY.MIL"/>
    <n v="10418.24"/>
    <n v="12412.41"/>
    <n v="16678.75"/>
    <n v="17228.689999999999"/>
    <n v="17582.39"/>
    <n v="24886.39"/>
    <n v="22092.49"/>
    <s v="202"/>
    <n v="0"/>
    <n v="11081.71"/>
    <n v="16849.79"/>
    <n v="24886.39"/>
    <n v="22092.49"/>
    <x v="34"/>
    <s v="   "/>
    <m/>
    <m/>
  </r>
  <r>
    <s v="2023"/>
    <x v="0"/>
    <x v="0"/>
    <x v="10"/>
    <s v="96"/>
    <s v="  "/>
    <x v="11"/>
    <x v="3"/>
    <x v="3"/>
    <s v="E"/>
    <x v="0"/>
    <s v="    "/>
    <x v="35"/>
    <x v="35"/>
    <x v="0"/>
    <s v="ZACHARY.D.JOHNSON@USACE.ARMY.MIL                  "/>
    <x v="33"/>
    <x v="0"/>
    <s v="2023-11-14"/>
    <x v="4"/>
    <x v="4"/>
    <x v="1"/>
    <x v="33"/>
    <x v="0"/>
    <x v="10"/>
    <x v="10"/>
    <s v="ZACHARY JOHNSON / ZACHARY.D.JOHNSON@USACE.ARMY.MIL"/>
    <n v="10418.24"/>
    <n v="12412.41"/>
    <n v="16678.75"/>
    <n v="17228.689999999999"/>
    <n v="17582.39"/>
    <n v="24886.39"/>
    <n v="22092.49"/>
    <s v="202"/>
    <n v="0"/>
    <n v="11081.71"/>
    <n v="16849.79"/>
    <n v="24886.39"/>
    <n v="22092.49"/>
    <x v="35"/>
    <s v="   "/>
    <m/>
    <m/>
  </r>
  <r>
    <s v="2023"/>
    <x v="0"/>
    <x v="0"/>
    <x v="10"/>
    <s v="96"/>
    <s v="  "/>
    <x v="11"/>
    <x v="3"/>
    <x v="3"/>
    <s v="E"/>
    <x v="0"/>
    <s v="    "/>
    <x v="16"/>
    <x v="16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1002875.09"/>
    <n v="1002875.09"/>
    <n v="1002875.09"/>
    <n v="1002875.09"/>
    <n v="1002875.09"/>
    <n v="1002875.09"/>
    <n v="1002875.09"/>
    <s v="202"/>
    <n v="0"/>
    <n v="1002875.09"/>
    <n v="1002875.09"/>
    <n v="1002875.09"/>
    <n v="1002875.09"/>
    <x v="16"/>
    <s v="   "/>
    <m/>
    <m/>
  </r>
  <r>
    <s v="2023"/>
    <x v="0"/>
    <x v="0"/>
    <x v="10"/>
    <s v="96"/>
    <s v="  "/>
    <x v="11"/>
    <x v="3"/>
    <x v="3"/>
    <s v="E"/>
    <x v="0"/>
    <s v="    "/>
    <x v="17"/>
    <x v="17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1002875.09"/>
    <n v="1002875.09"/>
    <n v="1002875.09"/>
    <n v="1002875.09"/>
    <n v="1002875.09"/>
    <n v="1002875.09"/>
    <n v="1002875.09"/>
    <s v="202"/>
    <n v="0"/>
    <n v="1002875.09"/>
    <n v="1002875.09"/>
    <n v="1002875.09"/>
    <n v="1002875.09"/>
    <x v="17"/>
    <s v="   "/>
    <m/>
    <m/>
  </r>
  <r>
    <s v="2023"/>
    <x v="0"/>
    <x v="0"/>
    <x v="10"/>
    <s v="96"/>
    <s v="  "/>
    <x v="11"/>
    <x v="3"/>
    <x v="3"/>
    <s v="E"/>
    <x v="0"/>
    <s v="    "/>
    <x v="18"/>
    <x v="18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1002901.72"/>
    <n v="1007939.92"/>
    <n v="1015305.33"/>
    <n v="1108643.6200000001"/>
    <n v="1058858.24"/>
    <n v="1190959.6200000001"/>
    <n v="1200959.6200000001"/>
    <s v="202"/>
    <n v="0"/>
    <n v="1002901.72"/>
    <n v="1105657.49"/>
    <n v="1190959.6200000001"/>
    <n v="1200959.6200000001"/>
    <x v="18"/>
    <s v="   "/>
    <m/>
    <m/>
  </r>
  <r>
    <s v="2023"/>
    <x v="0"/>
    <x v="0"/>
    <x v="10"/>
    <s v="96"/>
    <s v="  "/>
    <x v="11"/>
    <x v="3"/>
    <x v="3"/>
    <s v="E"/>
    <x v="0"/>
    <s v="    "/>
    <x v="19"/>
    <x v="19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1002901.72"/>
    <n v="1007939.92"/>
    <n v="1015305.33"/>
    <n v="1108643.6200000001"/>
    <n v="1058858.24"/>
    <n v="1190959.6200000001"/>
    <n v="1200959.6200000001"/>
    <s v="202"/>
    <n v="0"/>
    <n v="1002901.72"/>
    <n v="1105657.49"/>
    <n v="1190959.6200000001"/>
    <n v="1200959.6200000001"/>
    <x v="19"/>
    <s v="   "/>
    <m/>
    <m/>
  </r>
  <r>
    <s v="2023"/>
    <x v="0"/>
    <x v="0"/>
    <x v="10"/>
    <s v="96"/>
    <s v="  "/>
    <x v="11"/>
    <x v="3"/>
    <x v="3"/>
    <s v="E"/>
    <x v="0"/>
    <s v="    "/>
    <x v="20"/>
    <x v="20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432016.41"/>
    <n v="432016.41"/>
    <n v="432016.41"/>
    <n v="432016.41"/>
    <n v="432016.41"/>
    <n v="432016.41"/>
    <n v="432016.41"/>
    <s v="202"/>
    <n v="0"/>
    <n v="432016.41"/>
    <n v="432016.41"/>
    <n v="432016.41"/>
    <n v="432016.41"/>
    <x v="20"/>
    <s v="   "/>
    <m/>
    <m/>
  </r>
  <r>
    <s v="2023"/>
    <x v="0"/>
    <x v="0"/>
    <x v="10"/>
    <s v="96"/>
    <s v="  "/>
    <x v="11"/>
    <x v="3"/>
    <x v="3"/>
    <s v="E"/>
    <x v="0"/>
    <s v="    "/>
    <x v="21"/>
    <x v="21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432016.41"/>
    <n v="432016.41"/>
    <n v="432016.41"/>
    <n v="432016.41"/>
    <n v="432016.41"/>
    <n v="432016.41"/>
    <n v="432016.41"/>
    <s v="202"/>
    <n v="0"/>
    <n v="432016.41"/>
    <n v="432016.41"/>
    <n v="432016.41"/>
    <n v="432016.41"/>
    <x v="21"/>
    <s v="   "/>
    <m/>
    <m/>
  </r>
  <r>
    <s v="2023"/>
    <x v="0"/>
    <x v="0"/>
    <x v="10"/>
    <s v="96"/>
    <s v="  "/>
    <x v="11"/>
    <x v="3"/>
    <x v="3"/>
    <s v="E"/>
    <x v="0"/>
    <s v="    "/>
    <x v="22"/>
    <x v="22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421571.54"/>
    <n v="414539.17"/>
    <n v="403233.48"/>
    <n v="309019.19"/>
    <n v="358450.87"/>
    <n v="219045.49"/>
    <n v="211839.39"/>
    <s v="202"/>
    <n v="0"/>
    <n v="420908.07"/>
    <n v="312384.21999999997"/>
    <n v="219045.49"/>
    <n v="211839.39"/>
    <x v="22"/>
    <s v="   "/>
    <m/>
    <m/>
  </r>
  <r>
    <s v="2023"/>
    <x v="0"/>
    <x v="0"/>
    <x v="10"/>
    <s v="96"/>
    <s v="  "/>
    <x v="11"/>
    <x v="3"/>
    <x v="3"/>
    <s v="E"/>
    <x v="0"/>
    <s v="    "/>
    <x v="79"/>
    <x v="79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0"/>
    <n v="0"/>
    <n v="-326.06"/>
    <n v="0"/>
    <n v="0"/>
    <n v="0"/>
    <n v="0"/>
    <s v="202"/>
    <n v="0"/>
    <n v="0"/>
    <n v="0"/>
    <n v="0"/>
    <n v="0"/>
    <x v="79"/>
    <s v="   "/>
    <m/>
    <m/>
  </r>
  <r>
    <s v="2023"/>
    <x v="0"/>
    <x v="0"/>
    <x v="10"/>
    <s v="96"/>
    <s v="  "/>
    <x v="11"/>
    <x v="3"/>
    <x v="3"/>
    <s v="E"/>
    <x v="0"/>
    <s v="    "/>
    <x v="23"/>
    <x v="23"/>
    <x v="0"/>
    <s v="ZACHARY.D.JOHNSON@USACE.ARMY.MIL                  "/>
    <x v="33"/>
    <x v="0"/>
    <s v="2023-11-14"/>
    <x v="3"/>
    <x v="3"/>
    <x v="0"/>
    <x v="33"/>
    <x v="0"/>
    <x v="10"/>
    <x v="10"/>
    <s v="ZACHARY JOHNSON / ZACHARY.D.JOHNSON@USACE.ARMY.MIL"/>
    <n v="421571.54"/>
    <n v="414539.17"/>
    <n v="402907.42"/>
    <n v="309019.19"/>
    <n v="358450.87"/>
    <n v="219045.49"/>
    <n v="211839.39"/>
    <s v="202"/>
    <n v="0"/>
    <n v="420908.07"/>
    <n v="312384.21999999997"/>
    <n v="219045.49"/>
    <n v="211839.39"/>
    <x v="23"/>
    <s v="   "/>
    <m/>
    <m/>
  </r>
  <r>
    <s v="2023"/>
    <x v="0"/>
    <x v="0"/>
    <x v="10"/>
    <s v="96"/>
    <s v="  "/>
    <x v="11"/>
    <x v="4"/>
    <x v="4"/>
    <s v="E"/>
    <x v="0"/>
    <s v="    "/>
    <x v="0"/>
    <x v="0"/>
    <x v="0"/>
    <s v="ZACHARY.D.JOHNSON@USACE.ARMY.MIL                  "/>
    <x v="34"/>
    <x v="0"/>
    <s v="2023-11-14"/>
    <x v="0"/>
    <x v="0"/>
    <x v="0"/>
    <x v="34"/>
    <x v="0"/>
    <x v="10"/>
    <x v="10"/>
    <s v="ZACHARY JOHNSON / ZACHARY.D.JOHNSON@USACE.ARMY.MIL"/>
    <n v="4374787.2300000004"/>
    <n v="4374787.2300000004"/>
    <n v="4374787.2300000004"/>
    <n v="4374787.2300000004"/>
    <n v="4374787.2300000004"/>
    <n v="4374787.2300000004"/>
    <n v="4374787.2300000004"/>
    <s v="202"/>
    <n v="0"/>
    <n v="4374787.2300000004"/>
    <n v="4374787.2300000004"/>
    <n v="4374787.2300000004"/>
    <n v="4374787.2300000004"/>
    <x v="0"/>
    <s v="   "/>
    <m/>
    <m/>
  </r>
  <r>
    <s v="2023"/>
    <x v="0"/>
    <x v="0"/>
    <x v="10"/>
    <s v="96"/>
    <s v="  "/>
    <x v="11"/>
    <x v="4"/>
    <x v="4"/>
    <s v="E"/>
    <x v="0"/>
    <s v="    "/>
    <x v="1"/>
    <x v="1"/>
    <x v="0"/>
    <s v="ZACHARY.D.JOHNSON@USACE.ARMY.MIL                  "/>
    <x v="34"/>
    <x v="0"/>
    <s v="2023-11-14"/>
    <x v="0"/>
    <x v="0"/>
    <x v="0"/>
    <x v="34"/>
    <x v="0"/>
    <x v="10"/>
    <x v="10"/>
    <s v="ZACHARY JOHNSON / ZACHARY.D.JOHNSON@USACE.ARMY.MIL"/>
    <n v="27967.02"/>
    <n v="49281.3"/>
    <n v="62737.09"/>
    <n v="154272.73000000001"/>
    <n v="215196.39"/>
    <n v="225931.82"/>
    <n v="212229.08"/>
    <s v="202"/>
    <n v="0"/>
    <n v="30641.200000000001"/>
    <n v="150595.81"/>
    <n v="210196.39"/>
    <n v="218171.13"/>
    <x v="1"/>
    <s v="   "/>
    <m/>
    <m/>
  </r>
  <r>
    <s v="2023"/>
    <x v="0"/>
    <x v="0"/>
    <x v="10"/>
    <s v="96"/>
    <s v="  "/>
    <x v="11"/>
    <x v="4"/>
    <x v="4"/>
    <s v="E"/>
    <x v="0"/>
    <s v="    "/>
    <x v="50"/>
    <x v="50"/>
    <x v="0"/>
    <s v="ZACHARY.D.JOHNSON@USACE.ARMY.MIL                  "/>
    <x v="34"/>
    <x v="0"/>
    <s v="2023-11-14"/>
    <x v="0"/>
    <x v="0"/>
    <x v="0"/>
    <x v="34"/>
    <x v="0"/>
    <x v="10"/>
    <x v="10"/>
    <s v="ZACHARY JOHNSON / ZACHARY.D.JOHNSON@USACE.ARMY.MIL"/>
    <n v="52.4"/>
    <n v="361.83"/>
    <n v="361.83"/>
    <n v="585.16999999999996"/>
    <n v="6591.17"/>
    <n v="6591.17"/>
    <n v="6591.17"/>
    <s v="202"/>
    <n v="0"/>
    <n v="361.83"/>
    <n v="585.16999999999996"/>
    <n v="6591.17"/>
    <n v="6591.17"/>
    <x v="50"/>
    <s v="   "/>
    <m/>
    <m/>
  </r>
  <r>
    <s v="2023"/>
    <x v="0"/>
    <x v="0"/>
    <x v="10"/>
    <s v="96"/>
    <s v="  "/>
    <x v="11"/>
    <x v="4"/>
    <x v="4"/>
    <s v="E"/>
    <x v="0"/>
    <s v="    "/>
    <x v="3"/>
    <x v="3"/>
    <x v="0"/>
    <s v="ZACHARY.D.JOHNSON@USACE.ARMY.MIL                  "/>
    <x v="34"/>
    <x v="0"/>
    <s v="2023-11-14"/>
    <x v="0"/>
    <x v="0"/>
    <x v="1"/>
    <x v="34"/>
    <x v="0"/>
    <x v="10"/>
    <x v="10"/>
    <s v="ZACHARY JOHNSON / ZACHARY.D.JOHNSON@USACE.ARMY.MIL"/>
    <n v="4402806.6500000004"/>
    <n v="4424430.3600000003"/>
    <n v="4437886.1500000004"/>
    <n v="4529645.13"/>
    <n v="4596574.79"/>
    <n v="4607310.22"/>
    <n v="4593607.4800000004"/>
    <s v="202"/>
    <n v="0"/>
    <n v="4405790.26"/>
    <n v="4525968.21"/>
    <n v="4591574.79"/>
    <n v="4599549.53"/>
    <x v="3"/>
    <s v="   "/>
    <m/>
    <m/>
  </r>
  <r>
    <s v="2023"/>
    <x v="0"/>
    <x v="0"/>
    <x v="10"/>
    <s v="96"/>
    <s v="  "/>
    <x v="11"/>
    <x v="4"/>
    <x v="4"/>
    <s v="E"/>
    <x v="0"/>
    <s v="    "/>
    <x v="30"/>
    <x v="30"/>
    <x v="0"/>
    <s v="ZACHARY.D.JOHNSON@USACE.ARMY.MIL                  "/>
    <x v="34"/>
    <x v="0"/>
    <s v="2023-11-14"/>
    <x v="0"/>
    <x v="0"/>
    <x v="0"/>
    <x v="34"/>
    <x v="0"/>
    <x v="10"/>
    <x v="10"/>
    <s v="ZACHARY JOHNSON / ZACHARY.D.JOHNSON@USACE.ARMY.MIL"/>
    <n v="4374787.2300000004"/>
    <n v="4374787.2300000004"/>
    <n v="4374787.2300000004"/>
    <n v="4374787.2300000004"/>
    <n v="4374787.2300000004"/>
    <n v="4374787.2300000004"/>
    <n v="4374787.2300000004"/>
    <s v="202"/>
    <n v="0"/>
    <n v="4374787.2300000004"/>
    <n v="4374787.2300000004"/>
    <n v="4374787.2300000004"/>
    <n v="4374787.2300000004"/>
    <x v="30"/>
    <s v="   "/>
    <m/>
    <m/>
  </r>
  <r>
    <s v="2023"/>
    <x v="0"/>
    <x v="0"/>
    <x v="10"/>
    <s v="96"/>
    <s v="  "/>
    <x v="11"/>
    <x v="4"/>
    <x v="4"/>
    <s v="E"/>
    <x v="0"/>
    <s v="    "/>
    <x v="25"/>
    <x v="25"/>
    <x v="0"/>
    <s v="ZACHARY.D.JOHNSON@USACE.ARMY.MIL                  "/>
    <x v="34"/>
    <x v="0"/>
    <s v="2023-11-14"/>
    <x v="0"/>
    <x v="0"/>
    <x v="0"/>
    <x v="34"/>
    <x v="0"/>
    <x v="10"/>
    <x v="10"/>
    <s v="ZACHARY JOHNSON / ZACHARY.D.JOHNSON@USACE.ARMY.MIL"/>
    <n v="27967.02"/>
    <n v="49281.3"/>
    <n v="62737.09"/>
    <n v="154272.73000000001"/>
    <n v="215196.39"/>
    <n v="225931.82"/>
    <n v="212229.08"/>
    <s v="202"/>
    <n v="0"/>
    <n v="30641.200000000001"/>
    <n v="150595.81"/>
    <n v="210196.39"/>
    <n v="218171.13"/>
    <x v="25"/>
    <s v="   "/>
    <m/>
    <m/>
  </r>
  <r>
    <s v="2023"/>
    <x v="0"/>
    <x v="0"/>
    <x v="10"/>
    <s v="96"/>
    <s v="  "/>
    <x v="11"/>
    <x v="4"/>
    <x v="4"/>
    <s v="E"/>
    <x v="0"/>
    <s v="    "/>
    <x v="84"/>
    <x v="84"/>
    <x v="0"/>
    <s v="ZACHARY.D.JOHNSON@USACE.ARMY.MIL                  "/>
    <x v="34"/>
    <x v="0"/>
    <s v="2023-11-14"/>
    <x v="0"/>
    <x v="0"/>
    <x v="0"/>
    <x v="34"/>
    <x v="0"/>
    <x v="10"/>
    <x v="10"/>
    <s v="ZACHARY JOHNSON / ZACHARY.D.JOHNSON@USACE.ARMY.MIL"/>
    <n v="52.4"/>
    <n v="361.83"/>
    <n v="361.83"/>
    <n v="585.16999999999996"/>
    <n v="6591.17"/>
    <n v="6591.17"/>
    <n v="6591.17"/>
    <s v="202"/>
    <n v="0"/>
    <n v="361.83"/>
    <n v="585.16999999999996"/>
    <n v="6591.17"/>
    <n v="6591.17"/>
    <x v="84"/>
    <s v="   "/>
    <m/>
    <m/>
  </r>
  <r>
    <s v="2023"/>
    <x v="0"/>
    <x v="0"/>
    <x v="10"/>
    <s v="96"/>
    <s v="  "/>
    <x v="11"/>
    <x v="4"/>
    <x v="4"/>
    <s v="E"/>
    <x v="0"/>
    <s v="    "/>
    <x v="27"/>
    <x v="27"/>
    <x v="0"/>
    <s v="ZACHARY.D.JOHNSON@USACE.ARMY.MIL                  "/>
    <x v="34"/>
    <x v="0"/>
    <s v="2023-11-14"/>
    <x v="0"/>
    <x v="0"/>
    <x v="1"/>
    <x v="34"/>
    <x v="0"/>
    <x v="10"/>
    <x v="10"/>
    <s v="ZACHARY JOHNSON / ZACHARY.D.JOHNSON@USACE.ARMY.MIL"/>
    <n v="4402806.6500000004"/>
    <n v="4424430.3600000003"/>
    <n v="4437886.1500000004"/>
    <n v="4529645.13"/>
    <n v="4596574.79"/>
    <n v="4607310.22"/>
    <n v="4593607.4800000004"/>
    <s v="202"/>
    <n v="0"/>
    <n v="4405790.26"/>
    <n v="4525968.21"/>
    <n v="4591574.79"/>
    <n v="4599549.53"/>
    <x v="27"/>
    <s v="   "/>
    <m/>
    <m/>
  </r>
  <r>
    <s v="2023"/>
    <x v="0"/>
    <x v="0"/>
    <x v="10"/>
    <s v="96"/>
    <s v="  "/>
    <x v="11"/>
    <x v="4"/>
    <x v="4"/>
    <s v="E"/>
    <x v="0"/>
    <s v="    "/>
    <x v="63"/>
    <x v="63"/>
    <x v="0"/>
    <s v="DANIELLE.Y.PETERSONGREGANTI@USACE.ARMY.MIL        "/>
    <x v="34"/>
    <x v="0"/>
    <s v="2023-11-14"/>
    <x v="0"/>
    <x v="0"/>
    <x v="0"/>
    <x v="34"/>
    <x v="0"/>
    <x v="10"/>
    <x v="10"/>
    <s v="DANIELLE PETERSON GREGANTI / DANIELLE.Y.PETERSONGREGANTI@USACE.ARMY.MIL"/>
    <n v="495.58"/>
    <n v="495.58"/>
    <n v="495.58"/>
    <n v="495.58"/>
    <n v="495.58"/>
    <n v="495.58"/>
    <n v="495.58"/>
    <s v="202"/>
    <n v="0"/>
    <n v="495.58"/>
    <n v="495.58"/>
    <n v="495.58"/>
    <n v="0"/>
    <x v="63"/>
    <s v="   "/>
    <m/>
    <m/>
  </r>
  <r>
    <s v="2023"/>
    <x v="0"/>
    <x v="0"/>
    <x v="10"/>
    <s v="96"/>
    <s v="  "/>
    <x v="11"/>
    <x v="4"/>
    <x v="4"/>
    <s v="E"/>
    <x v="0"/>
    <s v="    "/>
    <x v="65"/>
    <x v="65"/>
    <x v="0"/>
    <s v="DANIELLE.Y.PETERSONGREGANTI@USACE.ARMY.MIL        "/>
    <x v="34"/>
    <x v="0"/>
    <s v="2023-11-14"/>
    <x v="0"/>
    <x v="0"/>
    <x v="1"/>
    <x v="34"/>
    <x v="0"/>
    <x v="10"/>
    <x v="10"/>
    <s v="DANIELLE PETERSON GREGANTI / DANIELLE.Y.PETERSONGREGANTI@USACE.ARMY.MIL"/>
    <n v="495.58"/>
    <n v="495.58"/>
    <n v="495.58"/>
    <n v="495.58"/>
    <n v="495.58"/>
    <n v="495.58"/>
    <n v="495.58"/>
    <s v="202"/>
    <n v="0"/>
    <n v="495.58"/>
    <n v="495.58"/>
    <n v="495.58"/>
    <n v="0"/>
    <x v="65"/>
    <s v="   "/>
    <m/>
    <m/>
  </r>
  <r>
    <s v="2023"/>
    <x v="0"/>
    <x v="0"/>
    <x v="10"/>
    <s v="96"/>
    <s v="  "/>
    <x v="11"/>
    <x v="4"/>
    <x v="4"/>
    <s v="E"/>
    <x v="0"/>
    <s v="    "/>
    <x v="38"/>
    <x v="38"/>
    <x v="0"/>
    <s v="DANIELLE.Y.PETERSONGREGANTI@USACE.ARMY.MIL        "/>
    <x v="34"/>
    <x v="0"/>
    <s v="2023-11-14"/>
    <x v="0"/>
    <x v="0"/>
    <x v="1"/>
    <x v="34"/>
    <x v="0"/>
    <x v="10"/>
    <x v="10"/>
    <s v="DANIELLE PETERSON GREGANTI / DANIELLE.Y.PETERSONGREGANTI@USACE.ARMY.MIL"/>
    <n v="495.58"/>
    <n v="495.58"/>
    <n v="495.58"/>
    <n v="495.58"/>
    <n v="495.58"/>
    <n v="495.58"/>
    <n v="495.58"/>
    <s v="202"/>
    <n v="0"/>
    <n v="495.58"/>
    <n v="495.58"/>
    <n v="495.58"/>
    <n v="0"/>
    <x v="38"/>
    <s v="   "/>
    <m/>
    <m/>
  </r>
  <r>
    <s v="2023"/>
    <x v="0"/>
    <x v="0"/>
    <x v="10"/>
    <s v="96"/>
    <s v="  "/>
    <x v="11"/>
    <x v="4"/>
    <x v="4"/>
    <s v="E"/>
    <x v="0"/>
    <s v="    "/>
    <x v="4"/>
    <x v="4"/>
    <x v="0"/>
    <s v="ZACHARY.D.JOHNSON@USACE.ARMY.MIL                  "/>
    <x v="34"/>
    <x v="0"/>
    <s v="2023-11-14"/>
    <x v="0"/>
    <x v="0"/>
    <x v="1"/>
    <x v="34"/>
    <x v="0"/>
    <x v="10"/>
    <x v="10"/>
    <s v="ZACHARY JOHNSON / ZACHARY.D.JOHNSON@USACE.ARMY.MIL"/>
    <n v="4403302.2300000004"/>
    <n v="4424925.9400000004"/>
    <n v="4438381.7300000004"/>
    <n v="4530140.71"/>
    <n v="4597070.37"/>
    <n v="4607805.8"/>
    <n v="4594103.0599999996"/>
    <s v="202"/>
    <n v="0"/>
    <n v="4406285.84"/>
    <n v="4526463.79"/>
    <n v="4592070.37"/>
    <n v="4599549.53"/>
    <x v="4"/>
    <s v="   "/>
    <m/>
    <m/>
  </r>
  <r>
    <s v="2023"/>
    <x v="0"/>
    <x v="0"/>
    <x v="10"/>
    <s v="96"/>
    <s v="  "/>
    <x v="11"/>
    <x v="4"/>
    <x v="4"/>
    <s v="E"/>
    <x v="0"/>
    <s v="    "/>
    <x v="39"/>
    <x v="39"/>
    <x v="0"/>
    <s v="ZACHARY.D.JOHNSON@USACE.ARMY.MIL                  "/>
    <x v="34"/>
    <x v="0"/>
    <s v="2023-11-14"/>
    <x v="1"/>
    <x v="1"/>
    <x v="0"/>
    <x v="34"/>
    <x v="0"/>
    <x v="10"/>
    <x v="10"/>
    <s v="ZACHARY JOHNSON / ZACHARY.D.JOHNSON@USACE.ARMY.MIL"/>
    <n v="11800.06"/>
    <n v="25464.35"/>
    <n v="27275.01"/>
    <n v="26811.72"/>
    <n v="28383.99"/>
    <n v="10651.58"/>
    <n v="43276.62"/>
    <s v="202"/>
    <n v="0"/>
    <n v="14783.67"/>
    <n v="22630.29"/>
    <n v="28383.99"/>
    <n v="42187.81"/>
    <x v="39"/>
    <s v="   "/>
    <m/>
    <m/>
  </r>
  <r>
    <s v="2023"/>
    <x v="0"/>
    <x v="0"/>
    <x v="10"/>
    <s v="96"/>
    <s v="  "/>
    <x v="11"/>
    <x v="4"/>
    <x v="4"/>
    <s v="E"/>
    <x v="0"/>
    <s v="    "/>
    <x v="40"/>
    <x v="40"/>
    <x v="0"/>
    <s v="ZACHARY.D.JOHNSON@USACE.ARMY.MIL                  "/>
    <x v="34"/>
    <x v="0"/>
    <s v="2023-11-14"/>
    <x v="1"/>
    <x v="1"/>
    <x v="1"/>
    <x v="34"/>
    <x v="0"/>
    <x v="10"/>
    <x v="10"/>
    <s v="ZACHARY JOHNSON / ZACHARY.D.JOHNSON@USACE.ARMY.MIL"/>
    <n v="11800.06"/>
    <n v="25464.35"/>
    <n v="27275.01"/>
    <n v="26811.72"/>
    <n v="28383.99"/>
    <n v="10651.58"/>
    <n v="43276.62"/>
    <s v="202"/>
    <n v="0"/>
    <n v="14783.67"/>
    <n v="22630.29"/>
    <n v="28383.99"/>
    <n v="42187.81"/>
    <x v="40"/>
    <s v="   "/>
    <m/>
    <m/>
  </r>
  <r>
    <s v="2023"/>
    <x v="0"/>
    <x v="0"/>
    <x v="10"/>
    <s v="96"/>
    <s v="  "/>
    <x v="11"/>
    <x v="4"/>
    <x v="4"/>
    <s v="E"/>
    <x v="0"/>
    <s v="    "/>
    <x v="85"/>
    <x v="85"/>
    <x v="0"/>
    <s v="ZACHARY.D.JOHNSON@USACE.ARMY.MIL                  "/>
    <x v="34"/>
    <x v="0"/>
    <s v="2023-11-14"/>
    <x v="1"/>
    <x v="1"/>
    <x v="1"/>
    <x v="34"/>
    <x v="0"/>
    <x v="10"/>
    <x v="10"/>
    <s v="ZACHARY JOHNSON / ZACHARY.D.JOHNSON@USACE.ARMY.MIL"/>
    <n v="11800.06"/>
    <n v="25464.35"/>
    <n v="27275.01"/>
    <n v="26811.72"/>
    <n v="28383.99"/>
    <n v="10651.58"/>
    <n v="43276.62"/>
    <s v="202"/>
    <n v="0"/>
    <n v="14783.67"/>
    <n v="22630.29"/>
    <n v="28383.99"/>
    <n v="42187.81"/>
    <x v="85"/>
    <s v="   "/>
    <m/>
    <m/>
  </r>
  <r>
    <s v="2023"/>
    <x v="0"/>
    <x v="0"/>
    <x v="10"/>
    <s v="96"/>
    <s v="  "/>
    <x v="11"/>
    <x v="4"/>
    <x v="4"/>
    <s v="E"/>
    <x v="0"/>
    <s v="    "/>
    <x v="42"/>
    <x v="42"/>
    <x v="0"/>
    <s v="ZACHARY.D.JOHNSON@USACE.ARMY.MIL                  "/>
    <x v="34"/>
    <x v="0"/>
    <s v="2023-11-14"/>
    <x v="1"/>
    <x v="1"/>
    <x v="1"/>
    <x v="34"/>
    <x v="0"/>
    <x v="10"/>
    <x v="10"/>
    <s v="ZACHARY JOHNSON / ZACHARY.D.JOHNSON@USACE.ARMY.MIL"/>
    <n v="11800.06"/>
    <n v="25464.35"/>
    <n v="27275.01"/>
    <n v="26811.72"/>
    <n v="28383.99"/>
    <n v="10651.58"/>
    <n v="43276.62"/>
    <s v="202"/>
    <n v="0"/>
    <n v="14783.67"/>
    <n v="22630.29"/>
    <n v="28383.99"/>
    <n v="42187.81"/>
    <x v="42"/>
    <s v="   "/>
    <m/>
    <m/>
  </r>
  <r>
    <s v="2023"/>
    <x v="0"/>
    <x v="0"/>
    <x v="10"/>
    <s v="96"/>
    <s v="  "/>
    <x v="11"/>
    <x v="4"/>
    <x v="4"/>
    <s v="E"/>
    <x v="0"/>
    <s v="    "/>
    <x v="28"/>
    <x v="28"/>
    <x v="0"/>
    <s v="ZACHARY.D.JOHNSON@USACE.ARMY.MIL                  "/>
    <x v="34"/>
    <x v="0"/>
    <s v="2023-11-14"/>
    <x v="1"/>
    <x v="1"/>
    <x v="0"/>
    <x v="34"/>
    <x v="0"/>
    <x v="10"/>
    <x v="10"/>
    <s v="ZACHARY JOHNSON / ZACHARY.D.JOHNSON@USACE.ARMY.MIL"/>
    <n v="4391502.17"/>
    <n v="4399461.59"/>
    <n v="4411106.72"/>
    <n v="4503328.99"/>
    <n v="4568686.38"/>
    <n v="4597154.22"/>
    <n v="4550826.4400000004"/>
    <s v="202"/>
    <n v="0"/>
    <n v="4391502.17"/>
    <n v="4503833.5"/>
    <n v="4563686.38"/>
    <n v="4557361.72"/>
    <x v="28"/>
    <s v="   "/>
    <m/>
    <m/>
  </r>
  <r>
    <s v="2023"/>
    <x v="0"/>
    <x v="0"/>
    <x v="10"/>
    <s v="96"/>
    <s v="  "/>
    <x v="11"/>
    <x v="4"/>
    <x v="4"/>
    <s v="E"/>
    <x v="0"/>
    <s v="    "/>
    <x v="8"/>
    <x v="8"/>
    <x v="0"/>
    <s v="ZACHARY.D.JOHNSON@USACE.ARMY.MIL                  "/>
    <x v="34"/>
    <x v="0"/>
    <s v="2023-11-14"/>
    <x v="1"/>
    <x v="1"/>
    <x v="1"/>
    <x v="34"/>
    <x v="0"/>
    <x v="10"/>
    <x v="10"/>
    <s v="ZACHARY JOHNSON / ZACHARY.D.JOHNSON@USACE.ARMY.MIL"/>
    <n v="4391502.17"/>
    <n v="4399461.59"/>
    <n v="4411106.72"/>
    <n v="4503328.99"/>
    <n v="4568686.38"/>
    <n v="4597154.22"/>
    <n v="4550826.4400000004"/>
    <s v="202"/>
    <n v="0"/>
    <n v="4391502.17"/>
    <n v="4503833.5"/>
    <n v="4563686.38"/>
    <n v="4557361.72"/>
    <x v="8"/>
    <s v="   "/>
    <m/>
    <m/>
  </r>
  <r>
    <s v="2023"/>
    <x v="0"/>
    <x v="0"/>
    <x v="10"/>
    <s v="96"/>
    <s v="  "/>
    <x v="11"/>
    <x v="4"/>
    <x v="4"/>
    <s v="E"/>
    <x v="0"/>
    <s v="    "/>
    <x v="9"/>
    <x v="9"/>
    <x v="0"/>
    <s v="ZACHARY.D.JOHNSON@USACE.ARMY.MIL                  "/>
    <x v="34"/>
    <x v="0"/>
    <s v="2023-11-14"/>
    <x v="1"/>
    <x v="1"/>
    <x v="1"/>
    <x v="34"/>
    <x v="0"/>
    <x v="10"/>
    <x v="10"/>
    <s v="ZACHARY JOHNSON / ZACHARY.D.JOHNSON@USACE.ARMY.MIL"/>
    <n v="4403302.2300000004"/>
    <n v="4424925.9400000004"/>
    <n v="4438381.7300000004"/>
    <n v="4530140.71"/>
    <n v="4597070.37"/>
    <n v="4607805.8"/>
    <n v="4594103.0599999996"/>
    <s v="202"/>
    <n v="0"/>
    <n v="4406285.84"/>
    <n v="4526463.79"/>
    <n v="4592070.37"/>
    <n v="4599549.53"/>
    <x v="9"/>
    <s v="   "/>
    <m/>
    <m/>
  </r>
  <r>
    <s v="2023"/>
    <x v="0"/>
    <x v="0"/>
    <x v="10"/>
    <s v="96"/>
    <s v="  "/>
    <x v="11"/>
    <x v="4"/>
    <x v="4"/>
    <s v="E"/>
    <x v="0"/>
    <s v="    "/>
    <x v="10"/>
    <x v="10"/>
    <x v="0"/>
    <s v="ZACHARY.D.JOHNSON@USACE.ARMY.MIL                  "/>
    <x v="34"/>
    <x v="0"/>
    <s v="2023-11-14"/>
    <x v="1"/>
    <x v="1"/>
    <x v="0"/>
    <x v="34"/>
    <x v="0"/>
    <x v="10"/>
    <x v="10"/>
    <s v="ZACHARY JOHNSON / ZACHARY.D.JOHNSON@USACE.ARMY.MIL"/>
    <n v="4391502.17"/>
    <n v="4399461.59"/>
    <n v="4411106.72"/>
    <n v="4503328.99"/>
    <n v="4568686.38"/>
    <n v="4597154.22"/>
    <n v="4550826.4400000004"/>
    <s v="202"/>
    <n v="0"/>
    <n v="4391502.17"/>
    <n v="4503833.5"/>
    <n v="4563686.38"/>
    <n v="4557361.72"/>
    <x v="10"/>
    <s v="   "/>
    <m/>
    <m/>
  </r>
  <r>
    <s v="2023"/>
    <x v="0"/>
    <x v="0"/>
    <x v="10"/>
    <s v="96"/>
    <s v="  "/>
    <x v="11"/>
    <x v="4"/>
    <x v="4"/>
    <s v="E"/>
    <x v="0"/>
    <s v="    "/>
    <x v="11"/>
    <x v="11"/>
    <x v="0"/>
    <s v="ZACHARY.D.JOHNSON@USACE.ARMY.MIL                  "/>
    <x v="34"/>
    <x v="0"/>
    <s v="2023-11-14"/>
    <x v="2"/>
    <x v="2"/>
    <x v="0"/>
    <x v="34"/>
    <x v="0"/>
    <x v="10"/>
    <x v="10"/>
    <s v="ZACHARY JOHNSON / ZACHARY.D.JOHNSON@USACE.ARMY.MIL"/>
    <n v="2760644.79"/>
    <n v="2760644.79"/>
    <n v="2760644.79"/>
    <n v="2760644.79"/>
    <n v="2760644.79"/>
    <n v="2760644.79"/>
    <n v="2760644.79"/>
    <s v="202"/>
    <n v="0"/>
    <n v="2760644.79"/>
    <n v="2760644.79"/>
    <n v="2760644.79"/>
    <n v="2760644.79"/>
    <x v="11"/>
    <s v="   "/>
    <m/>
    <m/>
  </r>
  <r>
    <s v="2023"/>
    <x v="0"/>
    <x v="0"/>
    <x v="10"/>
    <s v="96"/>
    <s v="  "/>
    <x v="11"/>
    <x v="4"/>
    <x v="4"/>
    <s v="E"/>
    <x v="0"/>
    <s v="    "/>
    <x v="86"/>
    <x v="86"/>
    <x v="0"/>
    <s v="ZACHARY.D.JOHNSON@USACE.ARMY.MIL                  "/>
    <x v="34"/>
    <x v="0"/>
    <s v="2023-11-14"/>
    <x v="2"/>
    <x v="2"/>
    <x v="0"/>
    <x v="34"/>
    <x v="0"/>
    <x v="10"/>
    <x v="10"/>
    <s v="ZACHARY JOHNSON / ZACHARY.D.JOHNSON@USACE.ARMY.MIL"/>
    <n v="11800.06"/>
    <n v="25464.35"/>
    <n v="27275.01"/>
    <n v="26811.72"/>
    <n v="28383.99"/>
    <n v="10651.58"/>
    <n v="43276.62"/>
    <s v="202"/>
    <n v="0"/>
    <n v="14783.67"/>
    <n v="22630.29"/>
    <n v="28383.99"/>
    <n v="42187.81"/>
    <x v="86"/>
    <s v="   "/>
    <m/>
    <m/>
  </r>
  <r>
    <s v="2023"/>
    <x v="0"/>
    <x v="0"/>
    <x v="10"/>
    <s v="96"/>
    <s v="  "/>
    <x v="11"/>
    <x v="4"/>
    <x v="4"/>
    <s v="E"/>
    <x v="0"/>
    <s v="    "/>
    <x v="31"/>
    <x v="31"/>
    <x v="0"/>
    <s v="ZACHARY.D.JOHNSON@USACE.ARMY.MIL                  "/>
    <x v="34"/>
    <x v="0"/>
    <s v="2023-11-14"/>
    <x v="2"/>
    <x v="2"/>
    <x v="1"/>
    <x v="34"/>
    <x v="0"/>
    <x v="10"/>
    <x v="10"/>
    <s v="ZACHARY JOHNSON / ZACHARY.D.JOHNSON@USACE.ARMY.MIL"/>
    <n v="-1327626.04"/>
    <n v="-1515969.02"/>
    <n v="-1559143.92"/>
    <n v="-1753300.56"/>
    <n v="-1802851.1"/>
    <n v="-1808280.18"/>
    <n v="-1837512.33"/>
    <s v="202"/>
    <n v="0"/>
    <n v="-1383875.91"/>
    <n v="-1565006.38"/>
    <n v="-1810833.23"/>
    <n v="-1842468.26"/>
    <x v="31"/>
    <s v="   "/>
    <m/>
    <m/>
  </r>
  <r>
    <s v="2023"/>
    <x v="0"/>
    <x v="0"/>
    <x v="10"/>
    <s v="96"/>
    <s v="  "/>
    <x v="11"/>
    <x v="4"/>
    <x v="4"/>
    <s v="E"/>
    <x v="0"/>
    <s v="    "/>
    <x v="29"/>
    <x v="29"/>
    <x v="0"/>
    <s v="ZACHARY.D.JOHNSON@USACE.ARMY.MIL                  "/>
    <x v="34"/>
    <x v="0"/>
    <s v="2023-11-14"/>
    <x v="2"/>
    <x v="2"/>
    <x v="0"/>
    <x v="34"/>
    <x v="0"/>
    <x v="10"/>
    <x v="10"/>
    <s v="ZACHARY JOHNSON / ZACHARY.D.JOHNSON@USACE.ARMY.MIL"/>
    <n v="-27967.02"/>
    <n v="-49281.3"/>
    <n v="-62737.09"/>
    <n v="-154272.73000000001"/>
    <n v="-215196.39"/>
    <n v="-225931.82"/>
    <n v="-212229.08"/>
    <s v="202"/>
    <n v="0"/>
    <n v="-30641.200000000001"/>
    <n v="-150595.81"/>
    <n v="-210196.39"/>
    <n v="-218171.13"/>
    <x v="29"/>
    <s v="   "/>
    <m/>
    <m/>
  </r>
  <r>
    <s v="2023"/>
    <x v="0"/>
    <x v="0"/>
    <x v="10"/>
    <s v="96"/>
    <s v="  "/>
    <x v="11"/>
    <x v="4"/>
    <x v="4"/>
    <s v="E"/>
    <x v="0"/>
    <s v="    "/>
    <x v="13"/>
    <x v="13"/>
    <x v="0"/>
    <s v="ZACHARY.D.JOHNSON@USACE.ARMY.MIL                  "/>
    <x v="34"/>
    <x v="0"/>
    <s v="2023-11-14"/>
    <x v="2"/>
    <x v="2"/>
    <x v="0"/>
    <x v="34"/>
    <x v="0"/>
    <x v="10"/>
    <x v="10"/>
    <s v="ZACHARY JOHNSON / ZACHARY.D.JOHNSON@USACE.ARMY.MIL"/>
    <n v="1416851.79"/>
    <n v="1220858.82"/>
    <n v="1166038.79"/>
    <n v="879883.22"/>
    <n v="770981.29"/>
    <n v="737084.37"/>
    <n v="754180"/>
    <s v="202"/>
    <n v="0"/>
    <n v="1360911.35"/>
    <n v="1067672.8899999999"/>
    <n v="767999.16"/>
    <n v="742193.21"/>
    <x v="13"/>
    <s v="   "/>
    <m/>
    <m/>
  </r>
  <r>
    <s v="2023"/>
    <x v="0"/>
    <x v="0"/>
    <x v="10"/>
    <s v="96"/>
    <s v="  "/>
    <x v="11"/>
    <x v="4"/>
    <x v="4"/>
    <s v="E"/>
    <x v="0"/>
    <s v="    "/>
    <x v="89"/>
    <x v="89"/>
    <x v="0"/>
    <s v="DANIELLE.Y.PETERSONGREGANTI@USACE.ARMY.MIL        "/>
    <x v="34"/>
    <x v="0"/>
    <s v="2023-11-14"/>
    <x v="2"/>
    <x v="2"/>
    <x v="0"/>
    <x v="34"/>
    <x v="0"/>
    <x v="10"/>
    <x v="10"/>
    <s v="DANIELLE PETERSON GREGANTI / DANIELLE.Y.PETERSONGREGANTI@USACE.ARMY.MIL"/>
    <n v="-495.58"/>
    <n v="-495.58"/>
    <n v="-495.58"/>
    <n v="-495.58"/>
    <n v="-495.58"/>
    <n v="-495.58"/>
    <n v="-495.58"/>
    <s v="202"/>
    <n v="0"/>
    <n v="-495.58"/>
    <n v="-495.58"/>
    <n v="-495.58"/>
    <n v="0"/>
    <x v="89"/>
    <s v="   "/>
    <m/>
    <m/>
  </r>
  <r>
    <s v="2023"/>
    <x v="0"/>
    <x v="0"/>
    <x v="10"/>
    <s v="96"/>
    <s v="  "/>
    <x v="11"/>
    <x v="4"/>
    <x v="4"/>
    <s v="E"/>
    <x v="0"/>
    <s v="    "/>
    <x v="71"/>
    <x v="71"/>
    <x v="0"/>
    <s v="DANIELLE.Y.PETERSONGREGANTI@USACE.ARMY.MIL        "/>
    <x v="34"/>
    <x v="0"/>
    <s v="2023-11-14"/>
    <x v="2"/>
    <x v="2"/>
    <x v="0"/>
    <x v="34"/>
    <x v="0"/>
    <x v="10"/>
    <x v="10"/>
    <s v="DANIELLE PETERSON GREGANTI / DANIELLE.Y.PETERSONGREGANTI@USACE.ARMY.MIL"/>
    <n v="-495.58"/>
    <n v="-495.58"/>
    <n v="-495.58"/>
    <n v="-495.58"/>
    <n v="-495.58"/>
    <n v="-495.58"/>
    <n v="-495.58"/>
    <s v="202"/>
    <n v="0"/>
    <n v="-495.58"/>
    <n v="-495.58"/>
    <n v="-495.58"/>
    <n v="0"/>
    <x v="71"/>
    <s v="   "/>
    <m/>
    <m/>
  </r>
  <r>
    <s v="2023"/>
    <x v="0"/>
    <x v="0"/>
    <x v="10"/>
    <s v="96"/>
    <s v="  "/>
    <x v="11"/>
    <x v="4"/>
    <x v="4"/>
    <s v="E"/>
    <x v="0"/>
    <s v="    "/>
    <x v="14"/>
    <x v="14"/>
    <x v="0"/>
    <s v="ZACHARY.D.JOHNSON@USACE.ARMY.MIL                  "/>
    <x v="34"/>
    <x v="0"/>
    <s v="2023-11-14"/>
    <x v="2"/>
    <x v="2"/>
    <x v="1"/>
    <x v="34"/>
    <x v="0"/>
    <x v="10"/>
    <x v="10"/>
    <s v="ZACHARY JOHNSON / ZACHARY.D.JOHNSON@USACE.ARMY.MIL"/>
    <n v="2760644.79"/>
    <n v="2760644.79"/>
    <n v="2760644.79"/>
    <n v="2760644.79"/>
    <n v="2760644.79"/>
    <n v="2760644.79"/>
    <n v="2760644.79"/>
    <s v="202"/>
    <n v="0"/>
    <n v="2760644.79"/>
    <n v="2760644.79"/>
    <n v="2760644.79"/>
    <n v="2760644.79"/>
    <x v="14"/>
    <s v="   "/>
    <m/>
    <m/>
  </r>
  <r>
    <s v="2023"/>
    <x v="0"/>
    <x v="0"/>
    <x v="10"/>
    <s v="96"/>
    <s v="  "/>
    <x v="11"/>
    <x v="4"/>
    <x v="4"/>
    <s v="E"/>
    <x v="0"/>
    <s v="    "/>
    <x v="15"/>
    <x v="15"/>
    <x v="0"/>
    <s v="ZACHARY.D.JOHNSON@USACE.ARMY.MIL                  "/>
    <x v="34"/>
    <x v="0"/>
    <s v="2023-11-14"/>
    <x v="2"/>
    <x v="2"/>
    <x v="1"/>
    <x v="34"/>
    <x v="0"/>
    <x v="10"/>
    <x v="10"/>
    <s v="ZACHARY JOHNSON / ZACHARY.D.JOHNSON@USACE.ARMY.MIL"/>
    <n v="1416356.21"/>
    <n v="1220363.24"/>
    <n v="1165543.21"/>
    <n v="879387.64"/>
    <n v="770485.71"/>
    <n v="736588.79"/>
    <n v="753684.42"/>
    <s v="202"/>
    <n v="0"/>
    <n v="1360415.77"/>
    <n v="1067177.31"/>
    <n v="767503.58"/>
    <n v="742193.21"/>
    <x v="15"/>
    <s v="   "/>
    <m/>
    <m/>
  </r>
  <r>
    <s v="2023"/>
    <x v="0"/>
    <x v="0"/>
    <x v="10"/>
    <s v="96"/>
    <s v="  "/>
    <x v="11"/>
    <x v="4"/>
    <x v="4"/>
    <s v="E"/>
    <x v="0"/>
    <s v="    "/>
    <x v="45"/>
    <x v="45"/>
    <x v="0"/>
    <s v="DANIELLE.Y.PETERSONGREGANTI@USACE.ARMY.MIL        "/>
    <x v="34"/>
    <x v="0"/>
    <s v="2023-11-14"/>
    <x v="4"/>
    <x v="4"/>
    <x v="1"/>
    <x v="34"/>
    <x v="0"/>
    <x v="10"/>
    <x v="10"/>
    <s v="DANIELLE PETERSON GREGANTI / DANIELLE.Y.PETERSONGREGANTI@USACE.ARMY.MIL"/>
    <n v="495.58"/>
    <n v="495.58"/>
    <n v="495.58"/>
    <n v="495.58"/>
    <n v="495.58"/>
    <n v="495.58"/>
    <n v="495.58"/>
    <s v="202"/>
    <n v="0"/>
    <n v="495.58"/>
    <n v="495.58"/>
    <n v="495.58"/>
    <n v="0"/>
    <x v="45"/>
    <s v="   "/>
    <m/>
    <m/>
  </r>
  <r>
    <s v="2023"/>
    <x v="0"/>
    <x v="0"/>
    <x v="10"/>
    <s v="96"/>
    <s v="  "/>
    <x v="11"/>
    <x v="4"/>
    <x v="4"/>
    <s v="E"/>
    <x v="0"/>
    <s v="    "/>
    <x v="32"/>
    <x v="32"/>
    <x v="0"/>
    <s v="ZACHARY.D.JOHNSON@USACE.ARMY.MIL                  "/>
    <x v="34"/>
    <x v="0"/>
    <s v="2023-11-14"/>
    <x v="4"/>
    <x v="4"/>
    <x v="0"/>
    <x v="34"/>
    <x v="0"/>
    <x v="10"/>
    <x v="10"/>
    <s v="ZACHARY JOHNSON / ZACHARY.D.JOHNSON@USACE.ARMY.MIL"/>
    <n v="1327626.04"/>
    <n v="1515969.02"/>
    <n v="1559143.92"/>
    <n v="1753300.56"/>
    <n v="1802851.1"/>
    <n v="1808280.18"/>
    <n v="1837512.33"/>
    <s v="202"/>
    <n v="0"/>
    <n v="1383875.91"/>
    <n v="1565006.38"/>
    <n v="1810833.23"/>
    <n v="1842468.26"/>
    <x v="32"/>
    <s v="   "/>
    <m/>
    <m/>
  </r>
  <r>
    <s v="2023"/>
    <x v="0"/>
    <x v="0"/>
    <x v="10"/>
    <s v="96"/>
    <s v="  "/>
    <x v="11"/>
    <x v="4"/>
    <x v="4"/>
    <s v="E"/>
    <x v="0"/>
    <s v="    "/>
    <x v="33"/>
    <x v="33"/>
    <x v="0"/>
    <s v="ZACHARY.D.JOHNSON@USACE.ARMY.MIL                  "/>
    <x v="34"/>
    <x v="0"/>
    <s v="2023-11-14"/>
    <x v="4"/>
    <x v="4"/>
    <x v="1"/>
    <x v="34"/>
    <x v="0"/>
    <x v="10"/>
    <x v="10"/>
    <s v="ZACHARY JOHNSON / ZACHARY.D.JOHNSON@USACE.ARMY.MIL"/>
    <n v="1327626.04"/>
    <n v="1515969.02"/>
    <n v="1559143.92"/>
    <n v="1753300.56"/>
    <n v="1802851.1"/>
    <n v="1808280.18"/>
    <n v="1837512.33"/>
    <s v="202"/>
    <n v="0"/>
    <n v="1383875.91"/>
    <n v="1565006.38"/>
    <n v="1810833.23"/>
    <n v="1842468.26"/>
    <x v="33"/>
    <s v="   "/>
    <m/>
    <m/>
  </r>
  <r>
    <s v="2023"/>
    <x v="0"/>
    <x v="0"/>
    <x v="10"/>
    <s v="96"/>
    <s v="  "/>
    <x v="11"/>
    <x v="4"/>
    <x v="4"/>
    <s v="E"/>
    <x v="0"/>
    <s v="    "/>
    <x v="51"/>
    <x v="51"/>
    <x v="0"/>
    <s v="ZACHARY.D.JOHNSON@USACE.ARMY.MIL                  "/>
    <x v="34"/>
    <x v="0"/>
    <s v="2023-11-14"/>
    <x v="4"/>
    <x v="4"/>
    <x v="0"/>
    <x v="34"/>
    <x v="0"/>
    <x v="10"/>
    <x v="10"/>
    <s v="ZACHARY JOHNSON / ZACHARY.D.JOHNSON@USACE.ARMY.MIL"/>
    <n v="-52.4"/>
    <n v="-361.83"/>
    <n v="-361.83"/>
    <n v="-585.16999999999996"/>
    <n v="-6591.17"/>
    <n v="-6591.17"/>
    <n v="-6591.17"/>
    <s v="202"/>
    <n v="0"/>
    <n v="-361.83"/>
    <n v="-585.16999999999996"/>
    <n v="-6591.17"/>
    <n v="-6591.17"/>
    <x v="51"/>
    <s v="   "/>
    <m/>
    <m/>
  </r>
  <r>
    <s v="2023"/>
    <x v="0"/>
    <x v="0"/>
    <x v="10"/>
    <s v="96"/>
    <s v="  "/>
    <x v="11"/>
    <x v="4"/>
    <x v="4"/>
    <s v="E"/>
    <x v="0"/>
    <s v="    "/>
    <x v="52"/>
    <x v="52"/>
    <x v="0"/>
    <s v="ZACHARY.D.JOHNSON@USACE.ARMY.MIL                  "/>
    <x v="34"/>
    <x v="0"/>
    <s v="2023-11-14"/>
    <x v="4"/>
    <x v="4"/>
    <x v="1"/>
    <x v="34"/>
    <x v="0"/>
    <x v="10"/>
    <x v="10"/>
    <s v="ZACHARY JOHNSON / ZACHARY.D.JOHNSON@USACE.ARMY.MIL"/>
    <n v="-52.4"/>
    <n v="-361.83"/>
    <n v="-361.83"/>
    <n v="-585.16999999999996"/>
    <n v="-6591.17"/>
    <n v="-6591.17"/>
    <n v="-6591.17"/>
    <s v="202"/>
    <n v="0"/>
    <n v="-361.83"/>
    <n v="-585.16999999999996"/>
    <n v="-6591.17"/>
    <n v="-6591.17"/>
    <x v="52"/>
    <s v="   "/>
    <m/>
    <m/>
  </r>
  <r>
    <s v="2023"/>
    <x v="0"/>
    <x v="0"/>
    <x v="10"/>
    <s v="96"/>
    <s v="  "/>
    <x v="11"/>
    <x v="4"/>
    <x v="4"/>
    <s v="E"/>
    <x v="0"/>
    <s v="    "/>
    <x v="90"/>
    <x v="90"/>
    <x v="0"/>
    <s v="DANIELLE.Y.PETERSONGREGANTI@USACE.ARMY.MIL        "/>
    <x v="34"/>
    <x v="0"/>
    <s v="2023-11-14"/>
    <x v="4"/>
    <x v="4"/>
    <x v="0"/>
    <x v="34"/>
    <x v="0"/>
    <x v="10"/>
    <x v="10"/>
    <s v="DANIELLE PETERSON GREGANTI / DANIELLE.Y.PETERSONGREGANTI@USACE.ARMY.MIL"/>
    <n v="-495.58"/>
    <n v="-495.58"/>
    <n v="-495.58"/>
    <n v="-495.58"/>
    <n v="-495.58"/>
    <n v="-495.58"/>
    <n v="-495.58"/>
    <s v="202"/>
    <n v="0"/>
    <n v="-495.58"/>
    <n v="-495.58"/>
    <n v="-495.58"/>
    <n v="0"/>
    <x v="90"/>
    <s v="   "/>
    <m/>
    <m/>
  </r>
  <r>
    <s v="2023"/>
    <x v="0"/>
    <x v="0"/>
    <x v="10"/>
    <s v="96"/>
    <s v="  "/>
    <x v="11"/>
    <x v="4"/>
    <x v="4"/>
    <s v="E"/>
    <x v="0"/>
    <s v="    "/>
    <x v="87"/>
    <x v="87"/>
    <x v="0"/>
    <s v="ZACHARY.D.JOHNSON@USACE.ARMY.MIL                  "/>
    <x v="34"/>
    <x v="0"/>
    <s v="2023-11-14"/>
    <x v="4"/>
    <x v="4"/>
    <x v="0"/>
    <x v="34"/>
    <x v="0"/>
    <x v="10"/>
    <x v="10"/>
    <s v="ZACHARY JOHNSON / ZACHARY.D.JOHNSON@USACE.ARMY.MIL"/>
    <n v="52.4"/>
    <n v="361.83"/>
    <n v="361.83"/>
    <n v="585.16999999999996"/>
    <n v="6591.17"/>
    <n v="6591.17"/>
    <n v="6591.17"/>
    <s v="202"/>
    <n v="0"/>
    <n v="361.83"/>
    <n v="585.16999999999996"/>
    <n v="6591.17"/>
    <n v="6591.17"/>
    <x v="87"/>
    <s v="   "/>
    <m/>
    <m/>
  </r>
  <r>
    <s v="2023"/>
    <x v="0"/>
    <x v="0"/>
    <x v="10"/>
    <s v="96"/>
    <s v="  "/>
    <x v="11"/>
    <x v="4"/>
    <x v="4"/>
    <s v="E"/>
    <x v="0"/>
    <s v="    "/>
    <x v="54"/>
    <x v="54"/>
    <x v="0"/>
    <s v="ZACHARY.D.JOHNSON@USACE.ARMY.MIL                  "/>
    <x v="34"/>
    <x v="0"/>
    <s v="2023-11-14"/>
    <x v="4"/>
    <x v="4"/>
    <x v="1"/>
    <x v="34"/>
    <x v="0"/>
    <x v="10"/>
    <x v="10"/>
    <s v="ZACHARY JOHNSON / ZACHARY.D.JOHNSON@USACE.ARMY.MIL"/>
    <n v="-443.18"/>
    <n v="-133.75"/>
    <n v="-133.75"/>
    <n v="89.59"/>
    <n v="6095.59"/>
    <n v="6095.59"/>
    <n v="6095.59"/>
    <s v="202"/>
    <n v="0"/>
    <n v="-133.75"/>
    <n v="89.59"/>
    <n v="6095.59"/>
    <n v="6591.17"/>
    <x v="54"/>
    <s v="   "/>
    <m/>
    <m/>
  </r>
  <r>
    <s v="2023"/>
    <x v="0"/>
    <x v="0"/>
    <x v="10"/>
    <s v="96"/>
    <s v="  "/>
    <x v="11"/>
    <x v="4"/>
    <x v="4"/>
    <s v="E"/>
    <x v="0"/>
    <s v="    "/>
    <x v="34"/>
    <x v="34"/>
    <x v="0"/>
    <s v="ZACHARY.D.JOHNSON@USACE.ARMY.MIL                  "/>
    <x v="34"/>
    <x v="0"/>
    <s v="2023-11-14"/>
    <x v="4"/>
    <x v="4"/>
    <x v="1"/>
    <x v="34"/>
    <x v="0"/>
    <x v="10"/>
    <x v="10"/>
    <s v="ZACHARY JOHNSON / ZACHARY.D.JOHNSON@USACE.ARMY.MIL"/>
    <n v="1327573.6399999999"/>
    <n v="1515607.19"/>
    <n v="1558782.09"/>
    <n v="1752715.39"/>
    <n v="1796259.93"/>
    <n v="1801689.01"/>
    <n v="1830921.16"/>
    <s v="202"/>
    <n v="0"/>
    <n v="1383514.08"/>
    <n v="1564421.21"/>
    <n v="1804242.06"/>
    <n v="1835877.09"/>
    <x v="34"/>
    <s v="   "/>
    <m/>
    <m/>
  </r>
  <r>
    <s v="2023"/>
    <x v="0"/>
    <x v="0"/>
    <x v="10"/>
    <s v="96"/>
    <s v="  "/>
    <x v="11"/>
    <x v="4"/>
    <x v="4"/>
    <s v="E"/>
    <x v="0"/>
    <s v="    "/>
    <x v="35"/>
    <x v="35"/>
    <x v="0"/>
    <s v="ZACHARY.D.JOHNSON@USACE.ARMY.MIL                  "/>
    <x v="34"/>
    <x v="0"/>
    <s v="2023-11-14"/>
    <x v="4"/>
    <x v="4"/>
    <x v="1"/>
    <x v="34"/>
    <x v="0"/>
    <x v="10"/>
    <x v="10"/>
    <s v="ZACHARY JOHNSON / ZACHARY.D.JOHNSON@USACE.ARMY.MIL"/>
    <n v="1327573.6399999999"/>
    <n v="1515607.19"/>
    <n v="1558782.09"/>
    <n v="1752715.39"/>
    <n v="1796259.93"/>
    <n v="1801689.01"/>
    <n v="1830921.16"/>
    <s v="202"/>
    <n v="0"/>
    <n v="1383514.08"/>
    <n v="1564421.21"/>
    <n v="1804242.06"/>
    <n v="1835877.09"/>
    <x v="35"/>
    <s v="   "/>
    <m/>
    <m/>
  </r>
  <r>
    <s v="2023"/>
    <x v="0"/>
    <x v="0"/>
    <x v="10"/>
    <s v="96"/>
    <s v="  "/>
    <x v="11"/>
    <x v="4"/>
    <x v="4"/>
    <s v="E"/>
    <x v="0"/>
    <s v="    "/>
    <x v="16"/>
    <x v="16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4374787.2300000004"/>
    <n v="4374787.2300000004"/>
    <n v="4374787.2300000004"/>
    <n v="4374787.2300000004"/>
    <n v="4374787.2300000004"/>
    <n v="4374787.2300000004"/>
    <n v="4374787.2300000004"/>
    <s v="202"/>
    <n v="0"/>
    <n v="4374787.2300000004"/>
    <n v="4374787.2300000004"/>
    <n v="4374787.2300000004"/>
    <n v="4374787.2300000004"/>
    <x v="16"/>
    <s v="   "/>
    <m/>
    <m/>
  </r>
  <r>
    <s v="2023"/>
    <x v="0"/>
    <x v="0"/>
    <x v="10"/>
    <s v="96"/>
    <s v="  "/>
    <x v="11"/>
    <x v="4"/>
    <x v="4"/>
    <s v="E"/>
    <x v="0"/>
    <s v="    "/>
    <x v="17"/>
    <x v="17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4374787.2300000004"/>
    <n v="4374787.2300000004"/>
    <n v="4374787.2300000004"/>
    <n v="4374787.2300000004"/>
    <n v="4374787.2300000004"/>
    <n v="4374787.2300000004"/>
    <n v="4374787.2300000004"/>
    <s v="202"/>
    <n v="0"/>
    <n v="4374787.2300000004"/>
    <n v="4374787.2300000004"/>
    <n v="4374787.2300000004"/>
    <n v="4374787.2300000004"/>
    <x v="17"/>
    <s v="   "/>
    <m/>
    <m/>
  </r>
  <r>
    <s v="2023"/>
    <x v="0"/>
    <x v="0"/>
    <x v="10"/>
    <s v="96"/>
    <s v="  "/>
    <x v="11"/>
    <x v="4"/>
    <x v="4"/>
    <s v="E"/>
    <x v="0"/>
    <s v="    "/>
    <x v="18"/>
    <x v="18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4391006.59"/>
    <n v="4398966.01"/>
    <n v="4410611.1399999997"/>
    <n v="4502833.41"/>
    <n v="4568190.8"/>
    <n v="4596658.6399999997"/>
    <n v="4550330.8600000003"/>
    <s v="202"/>
    <n v="0"/>
    <n v="4391006.59"/>
    <n v="4503337.92"/>
    <n v="4563190.8"/>
    <n v="4557361.72"/>
    <x v="18"/>
    <s v="   "/>
    <m/>
    <m/>
  </r>
  <r>
    <s v="2023"/>
    <x v="0"/>
    <x v="0"/>
    <x v="10"/>
    <s v="96"/>
    <s v="  "/>
    <x v="11"/>
    <x v="4"/>
    <x v="4"/>
    <s v="E"/>
    <x v="0"/>
    <s v="    "/>
    <x v="77"/>
    <x v="77"/>
    <x v="0"/>
    <s v="DANIELLE.Y.PETERSONGREGANTI@USACE.ARMY.MIL        "/>
    <x v="34"/>
    <x v="0"/>
    <s v="2023-11-14"/>
    <x v="3"/>
    <x v="3"/>
    <x v="0"/>
    <x v="34"/>
    <x v="0"/>
    <x v="10"/>
    <x v="10"/>
    <s v="DANIELLE PETERSON GREGANTI / DANIELLE.Y.PETERSONGREGANTI@USACE.ARMY.MIL"/>
    <n v="495.58"/>
    <n v="495.58"/>
    <n v="495.58"/>
    <n v="495.58"/>
    <n v="495.58"/>
    <n v="495.58"/>
    <n v="495.58"/>
    <s v="202"/>
    <n v="0"/>
    <n v="495.58"/>
    <n v="495.58"/>
    <n v="495.58"/>
    <n v="0"/>
    <x v="77"/>
    <s v="   "/>
    <m/>
    <m/>
  </r>
  <r>
    <s v="2023"/>
    <x v="0"/>
    <x v="0"/>
    <x v="10"/>
    <s v="96"/>
    <s v="  "/>
    <x v="11"/>
    <x v="4"/>
    <x v="4"/>
    <s v="E"/>
    <x v="0"/>
    <s v="    "/>
    <x v="19"/>
    <x v="19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4391502.17"/>
    <n v="4399461.59"/>
    <n v="4411106.72"/>
    <n v="4503328.99"/>
    <n v="4568686.38"/>
    <n v="4597154.22"/>
    <n v="4550826.4400000004"/>
    <s v="202"/>
    <n v="0"/>
    <n v="4391502.17"/>
    <n v="4503833.5"/>
    <n v="4563686.38"/>
    <n v="4557361.72"/>
    <x v="19"/>
    <s v="   "/>
    <m/>
    <m/>
  </r>
  <r>
    <s v="2023"/>
    <x v="0"/>
    <x v="0"/>
    <x v="10"/>
    <s v="96"/>
    <s v="  "/>
    <x v="11"/>
    <x v="4"/>
    <x v="4"/>
    <s v="E"/>
    <x v="0"/>
    <s v="    "/>
    <x v="20"/>
    <x v="20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2760644.79"/>
    <n v="2760644.79"/>
    <n v="2760644.79"/>
    <n v="2760644.79"/>
    <n v="2760644.79"/>
    <n v="2760644.79"/>
    <n v="2760644.79"/>
    <s v="202"/>
    <n v="0"/>
    <n v="2760644.79"/>
    <n v="2760644.79"/>
    <n v="2760644.79"/>
    <n v="2760644.79"/>
    <x v="20"/>
    <s v="   "/>
    <m/>
    <m/>
  </r>
  <r>
    <s v="2023"/>
    <x v="0"/>
    <x v="0"/>
    <x v="10"/>
    <s v="96"/>
    <s v="  "/>
    <x v="11"/>
    <x v="4"/>
    <x v="4"/>
    <s v="E"/>
    <x v="0"/>
    <s v="    "/>
    <x v="21"/>
    <x v="21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2760644.79"/>
    <n v="2760644.79"/>
    <n v="2760644.79"/>
    <n v="2760644.79"/>
    <n v="2760644.79"/>
    <n v="2760644.79"/>
    <n v="2760644.79"/>
    <s v="202"/>
    <n v="0"/>
    <n v="2760644.79"/>
    <n v="2760644.79"/>
    <n v="2760644.79"/>
    <n v="2760644.79"/>
    <x v="21"/>
    <s v="   "/>
    <m/>
    <m/>
  </r>
  <r>
    <s v="2023"/>
    <x v="0"/>
    <x v="0"/>
    <x v="10"/>
    <s v="96"/>
    <s v="  "/>
    <x v="11"/>
    <x v="4"/>
    <x v="4"/>
    <s v="E"/>
    <x v="0"/>
    <s v="    "/>
    <x v="22"/>
    <x v="22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1416851.79"/>
    <n v="1220858.82"/>
    <n v="1166038.79"/>
    <n v="879883.22"/>
    <n v="770981.29"/>
    <n v="737084.37"/>
    <n v="754180"/>
    <s v="202"/>
    <n v="0"/>
    <n v="1360911.35"/>
    <n v="1067672.8899999999"/>
    <n v="767999.16"/>
    <n v="742193.21"/>
    <x v="22"/>
    <s v="   "/>
    <m/>
    <m/>
  </r>
  <r>
    <s v="2023"/>
    <x v="0"/>
    <x v="0"/>
    <x v="10"/>
    <s v="96"/>
    <s v="  "/>
    <x v="11"/>
    <x v="4"/>
    <x v="4"/>
    <s v="E"/>
    <x v="0"/>
    <s v="    "/>
    <x v="79"/>
    <x v="79"/>
    <x v="0"/>
    <s v="DANIELLE.Y.PETERSONGREGANTI@USACE.ARMY.MIL        "/>
    <x v="34"/>
    <x v="0"/>
    <s v="2023-11-14"/>
    <x v="3"/>
    <x v="3"/>
    <x v="0"/>
    <x v="34"/>
    <x v="0"/>
    <x v="10"/>
    <x v="10"/>
    <s v="DANIELLE PETERSON GREGANTI / DANIELLE.Y.PETERSONGREGANTI@USACE.ARMY.MIL"/>
    <n v="-495.58"/>
    <n v="-495.58"/>
    <n v="-495.58"/>
    <n v="-495.58"/>
    <n v="-495.58"/>
    <n v="-495.58"/>
    <n v="-495.58"/>
    <s v="202"/>
    <n v="0"/>
    <n v="-495.58"/>
    <n v="-495.58"/>
    <n v="-495.58"/>
    <n v="0"/>
    <x v="79"/>
    <s v="   "/>
    <m/>
    <m/>
  </r>
  <r>
    <s v="2023"/>
    <x v="0"/>
    <x v="0"/>
    <x v="10"/>
    <s v="96"/>
    <s v="  "/>
    <x v="11"/>
    <x v="4"/>
    <x v="4"/>
    <s v="E"/>
    <x v="0"/>
    <s v="    "/>
    <x v="23"/>
    <x v="23"/>
    <x v="0"/>
    <s v="ZACHARY.D.JOHNSON@USACE.ARMY.MIL                  "/>
    <x v="34"/>
    <x v="0"/>
    <s v="2023-11-14"/>
    <x v="3"/>
    <x v="3"/>
    <x v="0"/>
    <x v="34"/>
    <x v="0"/>
    <x v="10"/>
    <x v="10"/>
    <s v="ZACHARY JOHNSON / ZACHARY.D.JOHNSON@USACE.ARMY.MIL"/>
    <n v="1416356.21"/>
    <n v="1220363.24"/>
    <n v="1165543.21"/>
    <n v="879387.64"/>
    <n v="770485.71"/>
    <n v="736588.79"/>
    <n v="753684.42"/>
    <s v="202"/>
    <n v="0"/>
    <n v="1360415.77"/>
    <n v="1067177.31"/>
    <n v="767503.58"/>
    <n v="742193.21"/>
    <x v="23"/>
    <s v="   "/>
    <m/>
    <m/>
  </r>
  <r>
    <s v="2023"/>
    <x v="0"/>
    <x v="0"/>
    <x v="10"/>
    <s v="96"/>
    <s v="  "/>
    <x v="11"/>
    <x v="5"/>
    <x v="5"/>
    <s v="E"/>
    <x v="0"/>
    <s v="    "/>
    <x v="0"/>
    <x v="0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1768.99"/>
    <n v="1768.99"/>
    <n v="1768.99"/>
    <n v="1768.99"/>
    <n v="1768.99"/>
    <n v="1768.99"/>
    <n v="1768.99"/>
    <s v="202"/>
    <n v="0"/>
    <n v="1768.99"/>
    <n v="1768.99"/>
    <n v="1768.99"/>
    <n v="1768.99"/>
    <x v="0"/>
    <s v="   "/>
    <m/>
    <m/>
  </r>
  <r>
    <s v="2023"/>
    <x v="0"/>
    <x v="0"/>
    <x v="10"/>
    <s v="96"/>
    <s v="  "/>
    <x v="11"/>
    <x v="5"/>
    <x v="5"/>
    <s v="E"/>
    <x v="0"/>
    <s v="    "/>
    <x v="1"/>
    <x v="1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76564.710000000006"/>
    <n v="166013.85"/>
    <n v="194964.75"/>
    <n v="236327.92"/>
    <n v="330234.09000000003"/>
    <n v="592912.82999999996"/>
    <n v="640678.82999999996"/>
    <s v="202"/>
    <n v="0"/>
    <n v="87446.47"/>
    <n v="264461.06"/>
    <n v="581985.59"/>
    <n v="698821.09"/>
    <x v="1"/>
    <s v="   "/>
    <m/>
    <m/>
  </r>
  <r>
    <s v="2023"/>
    <x v="0"/>
    <x v="0"/>
    <x v="10"/>
    <s v="96"/>
    <s v="  "/>
    <x v="11"/>
    <x v="5"/>
    <x v="5"/>
    <s v="E"/>
    <x v="0"/>
    <s v="    "/>
    <x v="50"/>
    <x v="50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0"/>
    <n v="0"/>
    <n v="441.59"/>
    <n v="441.59"/>
    <n v="441.59"/>
    <n v="1142.29"/>
    <n v="1142.29"/>
    <s v="202"/>
    <n v="0"/>
    <n v="0"/>
    <n v="441.59"/>
    <n v="441.59"/>
    <n v="1142.29"/>
    <x v="50"/>
    <s v="   "/>
    <m/>
    <m/>
  </r>
  <r>
    <s v="2023"/>
    <x v="0"/>
    <x v="0"/>
    <x v="10"/>
    <s v="96"/>
    <s v="  "/>
    <x v="11"/>
    <x v="5"/>
    <x v="5"/>
    <s v="E"/>
    <x v="0"/>
    <s v="    "/>
    <x v="3"/>
    <x v="3"/>
    <x v="0"/>
    <s v="ZACHARY.D.JOHNSON@USACE.ARMY.MIL                  "/>
    <x v="35"/>
    <x v="0"/>
    <s v="2023-11-14"/>
    <x v="0"/>
    <x v="0"/>
    <x v="1"/>
    <x v="35"/>
    <x v="0"/>
    <x v="10"/>
    <x v="10"/>
    <s v="ZACHARY JOHNSON / ZACHARY.D.JOHNSON@USACE.ARMY.MIL"/>
    <n v="78333.7"/>
    <n v="167782.84"/>
    <n v="197175.33"/>
    <n v="238538.5"/>
    <n v="332444.67"/>
    <n v="595824.11"/>
    <n v="643590.11"/>
    <s v="202"/>
    <n v="0"/>
    <n v="89215.46"/>
    <n v="266671.64"/>
    <n v="584196.17000000004"/>
    <n v="701732.37"/>
    <x v="3"/>
    <s v="   "/>
    <m/>
    <m/>
  </r>
  <r>
    <s v="2023"/>
    <x v="0"/>
    <x v="0"/>
    <x v="10"/>
    <s v="96"/>
    <s v="  "/>
    <x v="11"/>
    <x v="5"/>
    <x v="5"/>
    <s v="E"/>
    <x v="0"/>
    <s v="    "/>
    <x v="30"/>
    <x v="30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1768.99"/>
    <n v="1768.99"/>
    <n v="1768.99"/>
    <n v="1768.99"/>
    <n v="1768.99"/>
    <n v="1768.99"/>
    <n v="1768.99"/>
    <s v="202"/>
    <n v="0"/>
    <n v="1768.99"/>
    <n v="1768.99"/>
    <n v="1768.99"/>
    <n v="1768.99"/>
    <x v="30"/>
    <s v="   "/>
    <m/>
    <m/>
  </r>
  <r>
    <s v="2023"/>
    <x v="0"/>
    <x v="0"/>
    <x v="10"/>
    <s v="96"/>
    <s v="  "/>
    <x v="11"/>
    <x v="5"/>
    <x v="5"/>
    <s v="E"/>
    <x v="0"/>
    <s v="    "/>
    <x v="25"/>
    <x v="25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76564.710000000006"/>
    <n v="166013.85"/>
    <n v="194964.75"/>
    <n v="236327.92"/>
    <n v="330234.09000000003"/>
    <n v="592912.82999999996"/>
    <n v="640678.82999999996"/>
    <s v="202"/>
    <n v="0"/>
    <n v="87446.47"/>
    <n v="264461.06"/>
    <n v="581985.59"/>
    <n v="698821.09"/>
    <x v="25"/>
    <s v="   "/>
    <m/>
    <m/>
  </r>
  <r>
    <s v="2023"/>
    <x v="0"/>
    <x v="0"/>
    <x v="10"/>
    <s v="96"/>
    <s v="  "/>
    <x v="11"/>
    <x v="5"/>
    <x v="5"/>
    <s v="E"/>
    <x v="0"/>
    <s v="    "/>
    <x v="84"/>
    <x v="84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0"/>
    <n v="0"/>
    <n v="441.59"/>
    <n v="441.59"/>
    <n v="441.59"/>
    <n v="1142.29"/>
    <n v="1142.29"/>
    <s v="202"/>
    <n v="0"/>
    <n v="0"/>
    <n v="441.59"/>
    <n v="441.59"/>
    <n v="1142.29"/>
    <x v="84"/>
    <s v="   "/>
    <m/>
    <m/>
  </r>
  <r>
    <s v="2023"/>
    <x v="0"/>
    <x v="0"/>
    <x v="10"/>
    <s v="96"/>
    <s v="  "/>
    <x v="11"/>
    <x v="5"/>
    <x v="5"/>
    <s v="E"/>
    <x v="0"/>
    <s v="    "/>
    <x v="27"/>
    <x v="27"/>
    <x v="0"/>
    <s v="ZACHARY.D.JOHNSON@USACE.ARMY.MIL                  "/>
    <x v="35"/>
    <x v="0"/>
    <s v="2023-11-14"/>
    <x v="0"/>
    <x v="0"/>
    <x v="1"/>
    <x v="35"/>
    <x v="0"/>
    <x v="10"/>
    <x v="10"/>
    <s v="ZACHARY JOHNSON / ZACHARY.D.JOHNSON@USACE.ARMY.MIL"/>
    <n v="78333.7"/>
    <n v="167782.84"/>
    <n v="197175.33"/>
    <n v="238538.5"/>
    <n v="332444.67"/>
    <n v="595824.11"/>
    <n v="643590.11"/>
    <s v="202"/>
    <n v="0"/>
    <n v="89215.46"/>
    <n v="266671.64"/>
    <n v="584196.17000000004"/>
    <n v="701732.37"/>
    <x v="27"/>
    <s v="   "/>
    <m/>
    <m/>
  </r>
  <r>
    <s v="2023"/>
    <x v="0"/>
    <x v="0"/>
    <x v="10"/>
    <s v="96"/>
    <s v="  "/>
    <x v="11"/>
    <x v="5"/>
    <x v="5"/>
    <s v="E"/>
    <x v="0"/>
    <s v="    "/>
    <x v="62"/>
    <x v="62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34231.199999999997"/>
    <n v="94696.72"/>
    <n v="95135.18"/>
    <n v="93635.18"/>
    <n v="95859.11"/>
    <n v="156873.22"/>
    <n v="156172.51999999999"/>
    <s v="202"/>
    <n v="0"/>
    <n v="37721.22"/>
    <n v="95135.18"/>
    <n v="134503.69"/>
    <n v="156172.51999999999"/>
    <x v="62"/>
    <s v="   "/>
    <m/>
    <m/>
  </r>
  <r>
    <s v="2023"/>
    <x v="0"/>
    <x v="0"/>
    <x v="10"/>
    <s v="96"/>
    <s v="  "/>
    <x v="11"/>
    <x v="5"/>
    <x v="5"/>
    <s v="E"/>
    <x v="0"/>
    <s v="    "/>
    <x v="63"/>
    <x v="63"/>
    <x v="0"/>
    <s v="ZACHARY.D.JOHNSON@USACE.ARMY.MIL                  "/>
    <x v="35"/>
    <x v="0"/>
    <s v="2023-11-14"/>
    <x v="0"/>
    <x v="0"/>
    <x v="0"/>
    <x v="35"/>
    <x v="0"/>
    <x v="10"/>
    <x v="10"/>
    <s v="ZACHARY JOHNSON / ZACHARY.D.JOHNSON@USACE.ARMY.MIL"/>
    <n v="-57464.480000000003"/>
    <n v="-117930"/>
    <n v="-118368.46"/>
    <n v="-118368.46"/>
    <n v="-120592.39"/>
    <n v="-248830.43"/>
    <n v="-248129.73"/>
    <s v="202"/>
    <n v="0"/>
    <n v="-60954.5"/>
    <n v="-118368.46"/>
    <n v="-226460.9"/>
    <n v="-287786.71999999997"/>
    <x v="63"/>
    <s v="   "/>
    <m/>
    <m/>
  </r>
  <r>
    <s v="2023"/>
    <x v="0"/>
    <x v="0"/>
    <x v="10"/>
    <s v="96"/>
    <s v="  "/>
    <x v="11"/>
    <x v="5"/>
    <x v="5"/>
    <s v="E"/>
    <x v="0"/>
    <s v="    "/>
    <x v="65"/>
    <x v="65"/>
    <x v="0"/>
    <s v="ZACHARY.D.JOHNSON@USACE.ARMY.MIL                  "/>
    <x v="35"/>
    <x v="0"/>
    <s v="2023-11-14"/>
    <x v="0"/>
    <x v="0"/>
    <x v="1"/>
    <x v="35"/>
    <x v="0"/>
    <x v="10"/>
    <x v="10"/>
    <s v="ZACHARY JOHNSON / ZACHARY.D.JOHNSON@USACE.ARMY.MIL"/>
    <n v="-23233.279999999999"/>
    <n v="-23233.279999999999"/>
    <n v="-23233.279999999999"/>
    <n v="-24733.279999999999"/>
    <n v="-24733.279999999999"/>
    <n v="-91957.21"/>
    <n v="-91957.21"/>
    <s v="202"/>
    <n v="0"/>
    <n v="-23233.279999999999"/>
    <n v="-23233.279999999999"/>
    <n v="-91957.21"/>
    <n v="-131614.20000000001"/>
    <x v="65"/>
    <s v="   "/>
    <m/>
    <m/>
  </r>
  <r>
    <s v="2023"/>
    <x v="0"/>
    <x v="0"/>
    <x v="10"/>
    <s v="96"/>
    <s v="  "/>
    <x v="11"/>
    <x v="5"/>
    <x v="5"/>
    <s v="E"/>
    <x v="0"/>
    <s v="    "/>
    <x v="38"/>
    <x v="38"/>
    <x v="0"/>
    <s v="ZACHARY.D.JOHNSON@USACE.ARMY.MIL                  "/>
    <x v="35"/>
    <x v="0"/>
    <s v="2023-11-14"/>
    <x v="0"/>
    <x v="0"/>
    <x v="1"/>
    <x v="35"/>
    <x v="0"/>
    <x v="10"/>
    <x v="10"/>
    <s v="ZACHARY JOHNSON / ZACHARY.D.JOHNSON@USACE.ARMY.MIL"/>
    <n v="-23233.279999999999"/>
    <n v="-23233.279999999999"/>
    <n v="-23233.279999999999"/>
    <n v="-24733.279999999999"/>
    <n v="-24733.279999999999"/>
    <n v="-91957.21"/>
    <n v="-91957.21"/>
    <s v="202"/>
    <n v="0"/>
    <n v="-23233.279999999999"/>
    <n v="-23233.279999999999"/>
    <n v="-91957.21"/>
    <n v="-131614.20000000001"/>
    <x v="38"/>
    <s v="   "/>
    <m/>
    <m/>
  </r>
  <r>
    <s v="2023"/>
    <x v="0"/>
    <x v="0"/>
    <x v="10"/>
    <s v="96"/>
    <s v="  "/>
    <x v="11"/>
    <x v="5"/>
    <x v="5"/>
    <s v="E"/>
    <x v="0"/>
    <s v="    "/>
    <x v="4"/>
    <x v="4"/>
    <x v="0"/>
    <s v="ZACHARY.D.JOHNSON@USACE.ARMY.MIL                  "/>
    <x v="35"/>
    <x v="0"/>
    <s v="2023-11-14"/>
    <x v="0"/>
    <x v="0"/>
    <x v="1"/>
    <x v="35"/>
    <x v="0"/>
    <x v="10"/>
    <x v="10"/>
    <s v="ZACHARY JOHNSON / ZACHARY.D.JOHNSON@USACE.ARMY.MIL"/>
    <n v="55100.42"/>
    <n v="144549.56"/>
    <n v="173942.05"/>
    <n v="213805.22"/>
    <n v="307711.39"/>
    <n v="503866.9"/>
    <n v="551632.9"/>
    <s v="202"/>
    <n v="0"/>
    <n v="65982.179999999993"/>
    <n v="243438.36"/>
    <n v="492238.96"/>
    <n v="570118.17000000004"/>
    <x v="4"/>
    <s v="   "/>
    <m/>
    <m/>
  </r>
  <r>
    <s v="2023"/>
    <x v="0"/>
    <x v="0"/>
    <x v="10"/>
    <s v="96"/>
    <s v="  "/>
    <x v="11"/>
    <x v="5"/>
    <x v="5"/>
    <s v="E"/>
    <x v="0"/>
    <s v="    "/>
    <x v="39"/>
    <x v="39"/>
    <x v="0"/>
    <s v="ZACHARY.D.JOHNSON@USACE.ARMY.MIL                  "/>
    <x v="35"/>
    <x v="0"/>
    <s v="2023-11-14"/>
    <x v="1"/>
    <x v="1"/>
    <x v="0"/>
    <x v="35"/>
    <x v="0"/>
    <x v="10"/>
    <x v="10"/>
    <s v="ZACHARY JOHNSON / ZACHARY.D.JOHNSON@USACE.ARMY.MIL"/>
    <n v="37431.25"/>
    <n v="89397.4"/>
    <n v="94213.7"/>
    <n v="103620.4"/>
    <n v="168221.1"/>
    <n v="201556.18"/>
    <n v="161536.62"/>
    <s v="202"/>
    <n v="0"/>
    <n v="85884.97"/>
    <n v="95345.01"/>
    <n v="205434.3"/>
    <n v="166116.22"/>
    <x v="39"/>
    <s v="   "/>
    <m/>
    <m/>
  </r>
  <r>
    <s v="2023"/>
    <x v="0"/>
    <x v="0"/>
    <x v="10"/>
    <s v="96"/>
    <s v="  "/>
    <x v="11"/>
    <x v="5"/>
    <x v="5"/>
    <s v="E"/>
    <x v="0"/>
    <s v="    "/>
    <x v="40"/>
    <x v="40"/>
    <x v="0"/>
    <s v="ZACHARY.D.JOHNSON@USACE.ARMY.MIL                  "/>
    <x v="35"/>
    <x v="0"/>
    <s v="2023-11-14"/>
    <x v="1"/>
    <x v="1"/>
    <x v="1"/>
    <x v="35"/>
    <x v="0"/>
    <x v="10"/>
    <x v="10"/>
    <s v="ZACHARY JOHNSON / ZACHARY.D.JOHNSON@USACE.ARMY.MIL"/>
    <n v="37431.25"/>
    <n v="89397.4"/>
    <n v="94213.7"/>
    <n v="103620.4"/>
    <n v="168221.1"/>
    <n v="201556.18"/>
    <n v="161536.62"/>
    <s v="202"/>
    <n v="0"/>
    <n v="85884.97"/>
    <n v="95345.01"/>
    <n v="205434.3"/>
    <n v="166116.22"/>
    <x v="40"/>
    <s v="   "/>
    <m/>
    <m/>
  </r>
  <r>
    <s v="2023"/>
    <x v="0"/>
    <x v="0"/>
    <x v="10"/>
    <s v="96"/>
    <s v="  "/>
    <x v="11"/>
    <x v="5"/>
    <x v="5"/>
    <s v="E"/>
    <x v="0"/>
    <s v="    "/>
    <x v="66"/>
    <x v="66"/>
    <x v="0"/>
    <s v="ZACHARY.D.JOHNSON@USACE.ARMY.MIL                  "/>
    <x v="35"/>
    <x v="0"/>
    <s v="2023-11-14"/>
    <x v="1"/>
    <x v="1"/>
    <x v="0"/>
    <x v="35"/>
    <x v="0"/>
    <x v="10"/>
    <x v="10"/>
    <s v="ZACHARY JOHNSON / ZACHARY.D.JOHNSON@USACE.ARMY.MIL"/>
    <n v="12598.46"/>
    <n v="12598.46"/>
    <n v="12598.46"/>
    <n v="13322.39"/>
    <n v="11098.46"/>
    <n v="11098.46"/>
    <n v="11098.46"/>
    <s v="202"/>
    <n v="0"/>
    <n v="12598.46"/>
    <n v="12598.46"/>
    <n v="11098.46"/>
    <n v="11098.46"/>
    <x v="66"/>
    <s v="   "/>
    <m/>
    <m/>
  </r>
  <r>
    <s v="2023"/>
    <x v="0"/>
    <x v="0"/>
    <x v="10"/>
    <s v="96"/>
    <s v="  "/>
    <x v="11"/>
    <x v="5"/>
    <x v="5"/>
    <s v="E"/>
    <x v="0"/>
    <s v="    "/>
    <x v="67"/>
    <x v="67"/>
    <x v="0"/>
    <s v="ZACHARY.D.JOHNSON@USACE.ARMY.MIL                  "/>
    <x v="35"/>
    <x v="0"/>
    <s v="2023-11-14"/>
    <x v="1"/>
    <x v="1"/>
    <x v="1"/>
    <x v="35"/>
    <x v="0"/>
    <x v="10"/>
    <x v="10"/>
    <s v="ZACHARY JOHNSON / ZACHARY.D.JOHNSON@USACE.ARMY.MIL"/>
    <n v="12598.46"/>
    <n v="12598.46"/>
    <n v="12598.46"/>
    <n v="13322.39"/>
    <n v="11098.46"/>
    <n v="11098.46"/>
    <n v="11098.46"/>
    <s v="202"/>
    <n v="0"/>
    <n v="12598.46"/>
    <n v="12598.46"/>
    <n v="11098.46"/>
    <n v="11098.46"/>
    <x v="67"/>
    <s v="   "/>
    <m/>
    <m/>
  </r>
  <r>
    <s v="2023"/>
    <x v="0"/>
    <x v="0"/>
    <x v="10"/>
    <s v="96"/>
    <s v="  "/>
    <x v="11"/>
    <x v="5"/>
    <x v="5"/>
    <s v="E"/>
    <x v="0"/>
    <s v="    "/>
    <x v="85"/>
    <x v="85"/>
    <x v="0"/>
    <s v="ZACHARY.D.JOHNSON@USACE.ARMY.MIL                  "/>
    <x v="35"/>
    <x v="0"/>
    <s v="2023-11-14"/>
    <x v="1"/>
    <x v="1"/>
    <x v="1"/>
    <x v="35"/>
    <x v="0"/>
    <x v="10"/>
    <x v="10"/>
    <s v="ZACHARY JOHNSON / ZACHARY.D.JOHNSON@USACE.ARMY.MIL"/>
    <n v="50029.71"/>
    <n v="101995.86"/>
    <n v="106812.16"/>
    <n v="116942.79"/>
    <n v="179319.56"/>
    <n v="212654.64"/>
    <n v="172635.08"/>
    <s v="202"/>
    <n v="0"/>
    <n v="98483.43"/>
    <n v="107943.47"/>
    <n v="216532.76"/>
    <n v="177214.68"/>
    <x v="85"/>
    <s v="   "/>
    <m/>
    <m/>
  </r>
  <r>
    <s v="2023"/>
    <x v="0"/>
    <x v="0"/>
    <x v="10"/>
    <s v="96"/>
    <s v="  "/>
    <x v="11"/>
    <x v="5"/>
    <x v="5"/>
    <s v="E"/>
    <x v="0"/>
    <s v="    "/>
    <x v="42"/>
    <x v="42"/>
    <x v="0"/>
    <s v="ZACHARY.D.JOHNSON@USACE.ARMY.MIL                  "/>
    <x v="35"/>
    <x v="0"/>
    <s v="2023-11-14"/>
    <x v="1"/>
    <x v="1"/>
    <x v="1"/>
    <x v="35"/>
    <x v="0"/>
    <x v="10"/>
    <x v="10"/>
    <s v="ZACHARY JOHNSON / ZACHARY.D.JOHNSON@USACE.ARMY.MIL"/>
    <n v="50029.71"/>
    <n v="101995.86"/>
    <n v="106812.16"/>
    <n v="116942.79"/>
    <n v="179319.56"/>
    <n v="212654.64"/>
    <n v="172635.08"/>
    <s v="202"/>
    <n v="0"/>
    <n v="98483.43"/>
    <n v="107943.47"/>
    <n v="216532.76"/>
    <n v="177214.68"/>
    <x v="42"/>
    <s v="   "/>
    <m/>
    <m/>
  </r>
  <r>
    <s v="2023"/>
    <x v="0"/>
    <x v="0"/>
    <x v="10"/>
    <s v="96"/>
    <s v="  "/>
    <x v="11"/>
    <x v="5"/>
    <x v="5"/>
    <s v="E"/>
    <x v="0"/>
    <s v="    "/>
    <x v="28"/>
    <x v="28"/>
    <x v="0"/>
    <s v="ZACHARY.D.JOHNSON@USACE.ARMY.MIL                  "/>
    <x v="35"/>
    <x v="0"/>
    <s v="2023-11-14"/>
    <x v="1"/>
    <x v="1"/>
    <x v="0"/>
    <x v="35"/>
    <x v="0"/>
    <x v="10"/>
    <x v="10"/>
    <s v="ZACHARY JOHNSON / ZACHARY.D.JOHNSON@USACE.ARMY.MIL"/>
    <n v="5070.71"/>
    <n v="42553.7"/>
    <n v="67129.89"/>
    <n v="96862.43"/>
    <n v="128391.83"/>
    <n v="291212.26"/>
    <n v="378997.82"/>
    <s v="202"/>
    <n v="0"/>
    <n v="-32501.25"/>
    <n v="135494.89000000001"/>
    <n v="275706.2"/>
    <n v="392903.49"/>
    <x v="28"/>
    <s v="   "/>
    <m/>
    <m/>
  </r>
  <r>
    <s v="2023"/>
    <x v="0"/>
    <x v="0"/>
    <x v="10"/>
    <s v="96"/>
    <s v="  "/>
    <x v="11"/>
    <x v="5"/>
    <x v="5"/>
    <s v="E"/>
    <x v="0"/>
    <s v="    "/>
    <x v="8"/>
    <x v="8"/>
    <x v="0"/>
    <s v="ZACHARY.D.JOHNSON@USACE.ARMY.MIL                  "/>
    <x v="35"/>
    <x v="0"/>
    <s v="2023-11-14"/>
    <x v="1"/>
    <x v="1"/>
    <x v="1"/>
    <x v="35"/>
    <x v="0"/>
    <x v="10"/>
    <x v="10"/>
    <s v="ZACHARY JOHNSON / ZACHARY.D.JOHNSON@USACE.ARMY.MIL"/>
    <n v="5070.71"/>
    <n v="42553.7"/>
    <n v="67129.89"/>
    <n v="96862.43"/>
    <n v="128391.83"/>
    <n v="291212.26"/>
    <n v="378997.82"/>
    <s v="202"/>
    <n v="0"/>
    <n v="-32501.25"/>
    <n v="135494.89000000001"/>
    <n v="275706.2"/>
    <n v="392903.49"/>
    <x v="8"/>
    <s v="   "/>
    <m/>
    <m/>
  </r>
  <r>
    <s v="2023"/>
    <x v="0"/>
    <x v="0"/>
    <x v="10"/>
    <s v="96"/>
    <s v="  "/>
    <x v="11"/>
    <x v="5"/>
    <x v="5"/>
    <s v="E"/>
    <x v="0"/>
    <s v="    "/>
    <x v="9"/>
    <x v="9"/>
    <x v="0"/>
    <s v="ZACHARY.D.JOHNSON@USACE.ARMY.MIL                  "/>
    <x v="35"/>
    <x v="0"/>
    <s v="2023-11-14"/>
    <x v="1"/>
    <x v="1"/>
    <x v="1"/>
    <x v="35"/>
    <x v="0"/>
    <x v="10"/>
    <x v="10"/>
    <s v="ZACHARY JOHNSON / ZACHARY.D.JOHNSON@USACE.ARMY.MIL"/>
    <n v="55100.42"/>
    <n v="144549.56"/>
    <n v="173942.05"/>
    <n v="213805.22"/>
    <n v="307711.39"/>
    <n v="503866.9"/>
    <n v="551632.9"/>
    <s v="202"/>
    <n v="0"/>
    <n v="65982.179999999993"/>
    <n v="243438.36"/>
    <n v="492238.96"/>
    <n v="570118.17000000004"/>
    <x v="9"/>
    <s v="   "/>
    <m/>
    <m/>
  </r>
  <r>
    <s v="2023"/>
    <x v="0"/>
    <x v="0"/>
    <x v="10"/>
    <s v="96"/>
    <s v="  "/>
    <x v="11"/>
    <x v="5"/>
    <x v="5"/>
    <s v="E"/>
    <x v="0"/>
    <s v="    "/>
    <x v="10"/>
    <x v="10"/>
    <x v="0"/>
    <s v="ZACHARY.D.JOHNSON@USACE.ARMY.MIL                  "/>
    <x v="35"/>
    <x v="0"/>
    <s v="2023-11-14"/>
    <x v="1"/>
    <x v="1"/>
    <x v="0"/>
    <x v="35"/>
    <x v="0"/>
    <x v="10"/>
    <x v="10"/>
    <s v="ZACHARY JOHNSON / ZACHARY.D.JOHNSON@USACE.ARMY.MIL"/>
    <n v="5070.71"/>
    <n v="42553.7"/>
    <n v="67129.89"/>
    <n v="96862.43"/>
    <n v="128391.83"/>
    <n v="291212.26"/>
    <n v="378997.82"/>
    <s v="202"/>
    <n v="0"/>
    <n v="-32501.25"/>
    <n v="135494.89000000001"/>
    <n v="275706.2"/>
    <n v="392903.49"/>
    <x v="10"/>
    <s v="   "/>
    <m/>
    <m/>
  </r>
  <r>
    <s v="2023"/>
    <x v="0"/>
    <x v="0"/>
    <x v="10"/>
    <s v="96"/>
    <s v="  "/>
    <x v="11"/>
    <x v="5"/>
    <x v="5"/>
    <s v="E"/>
    <x v="0"/>
    <s v="    "/>
    <x v="11"/>
    <x v="11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1834148.61"/>
    <n v="1834148.61"/>
    <n v="1834148.61"/>
    <n v="1834148.61"/>
    <n v="1834148.61"/>
    <n v="1834148.61"/>
    <n v="1834148.61"/>
    <s v="202"/>
    <n v="0"/>
    <n v="1834148.61"/>
    <n v="1834148.61"/>
    <n v="1834148.61"/>
    <n v="1834148.61"/>
    <x v="11"/>
    <s v="   "/>
    <m/>
    <m/>
  </r>
  <r>
    <s v="2023"/>
    <x v="0"/>
    <x v="0"/>
    <x v="10"/>
    <s v="96"/>
    <s v="  "/>
    <x v="11"/>
    <x v="5"/>
    <x v="5"/>
    <s v="E"/>
    <x v="0"/>
    <s v="    "/>
    <x v="86"/>
    <x v="86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50029.71"/>
    <n v="101995.86"/>
    <n v="106812.16"/>
    <n v="116942.79"/>
    <n v="179319.56"/>
    <n v="212654.64"/>
    <n v="172635.08"/>
    <s v="202"/>
    <n v="0"/>
    <n v="98483.43"/>
    <n v="107943.47"/>
    <n v="216532.76"/>
    <n v="177214.68"/>
    <x v="86"/>
    <s v="   "/>
    <m/>
    <m/>
  </r>
  <r>
    <s v="2023"/>
    <x v="0"/>
    <x v="0"/>
    <x v="10"/>
    <s v="96"/>
    <s v="  "/>
    <x v="11"/>
    <x v="5"/>
    <x v="5"/>
    <s v="E"/>
    <x v="0"/>
    <s v="    "/>
    <x v="31"/>
    <x v="31"/>
    <x v="0"/>
    <s v="ZACHARY.D.JOHNSON@USACE.ARMY.MIL                  "/>
    <x v="35"/>
    <x v="0"/>
    <s v="2023-11-14"/>
    <x v="2"/>
    <x v="2"/>
    <x v="1"/>
    <x v="35"/>
    <x v="0"/>
    <x v="10"/>
    <x v="10"/>
    <s v="ZACHARY JOHNSON / ZACHARY.D.JOHNSON@USACE.ARMY.MIL"/>
    <n v="-125215.86"/>
    <n v="-264997.31"/>
    <n v="-432112.2"/>
    <n v="-471368.49"/>
    <n v="-585463.99"/>
    <n v="-651590.74"/>
    <n v="-650326.85"/>
    <s v="202"/>
    <n v="0"/>
    <n v="-235567.59"/>
    <n v="-438035.12"/>
    <n v="-654890.72"/>
    <n v="-738143.22"/>
    <x v="31"/>
    <s v="   "/>
    <m/>
    <m/>
  </r>
  <r>
    <s v="2023"/>
    <x v="0"/>
    <x v="0"/>
    <x v="10"/>
    <s v="96"/>
    <s v="  "/>
    <x v="11"/>
    <x v="5"/>
    <x v="5"/>
    <s v="E"/>
    <x v="0"/>
    <s v="    "/>
    <x v="29"/>
    <x v="29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-76564.710000000006"/>
    <n v="-166013.85"/>
    <n v="-194964.75"/>
    <n v="-236327.92"/>
    <n v="-330234.09000000003"/>
    <n v="-592912.82999999996"/>
    <n v="-640678.82999999996"/>
    <s v="202"/>
    <n v="0"/>
    <n v="-87446.47"/>
    <n v="-264461.06"/>
    <n v="-581985.59"/>
    <n v="-698821.09"/>
    <x v="29"/>
    <s v="   "/>
    <m/>
    <m/>
  </r>
  <r>
    <s v="2023"/>
    <x v="0"/>
    <x v="0"/>
    <x v="10"/>
    <s v="96"/>
    <s v="  "/>
    <x v="11"/>
    <x v="5"/>
    <x v="5"/>
    <s v="E"/>
    <x v="0"/>
    <s v="    "/>
    <x v="13"/>
    <x v="13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1682397.75"/>
    <n v="1505133.31"/>
    <n v="1313883.82"/>
    <n v="1243394.99"/>
    <n v="1097770.0900000001"/>
    <n v="802299.68"/>
    <n v="715778.01"/>
    <s v="202"/>
    <n v="0"/>
    <n v="1609617.98"/>
    <n v="1239595.8999999999"/>
    <n v="813805.06"/>
    <n v="574398.98"/>
    <x v="13"/>
    <s v="   "/>
    <m/>
    <m/>
  </r>
  <r>
    <s v="2023"/>
    <x v="0"/>
    <x v="0"/>
    <x v="10"/>
    <s v="96"/>
    <s v="  "/>
    <x v="11"/>
    <x v="5"/>
    <x v="5"/>
    <s v="E"/>
    <x v="0"/>
    <s v="    "/>
    <x v="68"/>
    <x v="68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-327586.3"/>
    <n v="-327586.3"/>
    <n v="-327586.3"/>
    <n v="-327586.3"/>
    <n v="-327586.3"/>
    <n v="-327586.3"/>
    <n v="-327586.3"/>
    <s v="202"/>
    <n v="0"/>
    <n v="-327586.3"/>
    <n v="-327586.3"/>
    <n v="-327586.3"/>
    <n v="-327586.3"/>
    <x v="68"/>
    <s v="   "/>
    <m/>
    <m/>
  </r>
  <r>
    <s v="2023"/>
    <x v="0"/>
    <x v="0"/>
    <x v="10"/>
    <s v="96"/>
    <s v="  "/>
    <x v="11"/>
    <x v="5"/>
    <x v="5"/>
    <s v="E"/>
    <x v="0"/>
    <s v="    "/>
    <x v="89"/>
    <x v="89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57464.480000000003"/>
    <n v="117930"/>
    <n v="118368.46"/>
    <n v="118368.46"/>
    <n v="120592.39"/>
    <n v="248830.43"/>
    <n v="248129.73"/>
    <s v="202"/>
    <n v="0"/>
    <n v="60954.5"/>
    <n v="118368.46"/>
    <n v="226460.9"/>
    <n v="287786.71999999997"/>
    <x v="89"/>
    <s v="   "/>
    <m/>
    <m/>
  </r>
  <r>
    <s v="2023"/>
    <x v="0"/>
    <x v="0"/>
    <x v="10"/>
    <s v="96"/>
    <s v="  "/>
    <x v="11"/>
    <x v="5"/>
    <x v="5"/>
    <s v="E"/>
    <x v="0"/>
    <s v="    "/>
    <x v="71"/>
    <x v="71"/>
    <x v="0"/>
    <s v="ZACHARY.D.JOHNSON@USACE.ARMY.MIL                  "/>
    <x v="35"/>
    <x v="0"/>
    <s v="2023-11-14"/>
    <x v="2"/>
    <x v="2"/>
    <x v="0"/>
    <x v="35"/>
    <x v="0"/>
    <x v="10"/>
    <x v="10"/>
    <s v="ZACHARY JOHNSON / ZACHARY.D.JOHNSON@USACE.ARMY.MIL"/>
    <n v="-270121.82"/>
    <n v="-209656.3"/>
    <n v="-209217.84"/>
    <n v="-209217.84"/>
    <n v="-206993.91"/>
    <n v="-78755.87"/>
    <n v="-79456.570000000007"/>
    <s v="202"/>
    <n v="0"/>
    <n v="-266631.8"/>
    <n v="-209217.84"/>
    <n v="-101125.4"/>
    <n v="-39799.58"/>
    <x v="71"/>
    <s v="   "/>
    <m/>
    <m/>
  </r>
  <r>
    <s v="2023"/>
    <x v="0"/>
    <x v="0"/>
    <x v="10"/>
    <s v="96"/>
    <s v="  "/>
    <x v="11"/>
    <x v="5"/>
    <x v="5"/>
    <s v="E"/>
    <x v="0"/>
    <s v="    "/>
    <x v="14"/>
    <x v="14"/>
    <x v="0"/>
    <s v="ZACHARY.D.JOHNSON@USACE.ARMY.MIL                  "/>
    <x v="35"/>
    <x v="0"/>
    <s v="2023-11-14"/>
    <x v="2"/>
    <x v="2"/>
    <x v="1"/>
    <x v="35"/>
    <x v="0"/>
    <x v="10"/>
    <x v="10"/>
    <s v="ZACHARY JOHNSON / ZACHARY.D.JOHNSON@USACE.ARMY.MIL"/>
    <n v="1506562.31"/>
    <n v="1506562.31"/>
    <n v="1506562.31"/>
    <n v="1506562.31"/>
    <n v="1506562.31"/>
    <n v="1506562.31"/>
    <n v="1506562.31"/>
    <s v="202"/>
    <n v="0"/>
    <n v="1506562.31"/>
    <n v="1506562.31"/>
    <n v="1506562.31"/>
    <n v="1506562.31"/>
    <x v="14"/>
    <s v="   "/>
    <m/>
    <m/>
  </r>
  <r>
    <s v="2023"/>
    <x v="0"/>
    <x v="0"/>
    <x v="10"/>
    <s v="96"/>
    <s v="  "/>
    <x v="11"/>
    <x v="5"/>
    <x v="5"/>
    <s v="E"/>
    <x v="0"/>
    <s v="    "/>
    <x v="15"/>
    <x v="15"/>
    <x v="0"/>
    <s v="ZACHARY.D.JOHNSON@USACE.ARMY.MIL                  "/>
    <x v="35"/>
    <x v="0"/>
    <s v="2023-11-14"/>
    <x v="2"/>
    <x v="2"/>
    <x v="1"/>
    <x v="35"/>
    <x v="0"/>
    <x v="10"/>
    <x v="10"/>
    <s v="ZACHARY JOHNSON / ZACHARY.D.JOHNSON@USACE.ARMY.MIL"/>
    <n v="1412275.93"/>
    <n v="1295477.01"/>
    <n v="1104665.98"/>
    <n v="1034177.15"/>
    <n v="890776.18"/>
    <n v="723543.81"/>
    <n v="636321.43999999994"/>
    <s v="202"/>
    <n v="0"/>
    <n v="1342986.18"/>
    <n v="1030378.06"/>
    <n v="712679.66"/>
    <n v="534599.4"/>
    <x v="15"/>
    <s v="   "/>
    <m/>
    <m/>
  </r>
  <r>
    <s v="2023"/>
    <x v="0"/>
    <x v="0"/>
    <x v="10"/>
    <s v="96"/>
    <s v="  "/>
    <x v="11"/>
    <x v="5"/>
    <x v="5"/>
    <s v="E"/>
    <x v="0"/>
    <s v="    "/>
    <x v="45"/>
    <x v="45"/>
    <x v="0"/>
    <s v="ZACHARY.D.JOHNSON@USACE.ARMY.MIL                  "/>
    <x v="35"/>
    <x v="0"/>
    <s v="2023-11-14"/>
    <x v="4"/>
    <x v="4"/>
    <x v="1"/>
    <x v="35"/>
    <x v="0"/>
    <x v="10"/>
    <x v="10"/>
    <s v="ZACHARY JOHNSON / ZACHARY.D.JOHNSON@USACE.ARMY.MIL"/>
    <n v="-23233.279999999999"/>
    <n v="-23233.279999999999"/>
    <n v="-23233.279999999999"/>
    <n v="-24733.279999999999"/>
    <n v="-24733.279999999999"/>
    <n v="-91957.21"/>
    <n v="-91957.21"/>
    <s v="202"/>
    <n v="0"/>
    <n v="-23233.279999999999"/>
    <n v="-23233.279999999999"/>
    <n v="-91957.21"/>
    <n v="-131614.20000000001"/>
    <x v="45"/>
    <s v="   "/>
    <m/>
    <m/>
  </r>
  <r>
    <s v="2023"/>
    <x v="0"/>
    <x v="0"/>
    <x v="10"/>
    <s v="96"/>
    <s v="  "/>
    <x v="11"/>
    <x v="5"/>
    <x v="5"/>
    <s v="E"/>
    <x v="0"/>
    <s v="    "/>
    <x v="32"/>
    <x v="32"/>
    <x v="0"/>
    <s v="ZACHARY.D.JOHNSON@USACE.ARMY.MIL                  "/>
    <x v="35"/>
    <x v="0"/>
    <s v="2023-11-14"/>
    <x v="4"/>
    <x v="4"/>
    <x v="0"/>
    <x v="35"/>
    <x v="0"/>
    <x v="10"/>
    <x v="10"/>
    <s v="ZACHARY JOHNSON / ZACHARY.D.JOHNSON@USACE.ARMY.MIL"/>
    <n v="125215.86"/>
    <n v="264997.31"/>
    <n v="432112.2"/>
    <n v="471368.49"/>
    <n v="585463.99"/>
    <n v="651590.74"/>
    <n v="650326.85"/>
    <s v="202"/>
    <n v="0"/>
    <n v="235567.59"/>
    <n v="438035.12"/>
    <n v="654890.72"/>
    <n v="738143.22"/>
    <x v="32"/>
    <s v="   "/>
    <m/>
    <m/>
  </r>
  <r>
    <s v="2023"/>
    <x v="0"/>
    <x v="0"/>
    <x v="10"/>
    <s v="96"/>
    <s v="  "/>
    <x v="11"/>
    <x v="5"/>
    <x v="5"/>
    <s v="E"/>
    <x v="0"/>
    <s v="    "/>
    <x v="33"/>
    <x v="33"/>
    <x v="0"/>
    <s v="ZACHARY.D.JOHNSON@USACE.ARMY.MIL                  "/>
    <x v="35"/>
    <x v="0"/>
    <s v="2023-11-14"/>
    <x v="4"/>
    <x v="4"/>
    <x v="1"/>
    <x v="35"/>
    <x v="0"/>
    <x v="10"/>
    <x v="10"/>
    <s v="ZACHARY JOHNSON / ZACHARY.D.JOHNSON@USACE.ARMY.MIL"/>
    <n v="125215.86"/>
    <n v="264997.31"/>
    <n v="432112.2"/>
    <n v="471368.49"/>
    <n v="585463.99"/>
    <n v="651590.74"/>
    <n v="650326.85"/>
    <s v="202"/>
    <n v="0"/>
    <n v="235567.59"/>
    <n v="438035.12"/>
    <n v="654890.72"/>
    <n v="738143.22"/>
    <x v="33"/>
    <s v="   "/>
    <m/>
    <m/>
  </r>
  <r>
    <s v="2023"/>
    <x v="0"/>
    <x v="0"/>
    <x v="10"/>
    <s v="96"/>
    <s v="  "/>
    <x v="11"/>
    <x v="5"/>
    <x v="5"/>
    <s v="E"/>
    <x v="0"/>
    <s v="    "/>
    <x v="72"/>
    <x v="72"/>
    <x v="0"/>
    <s v="ZACHARY.D.JOHNSON@USACE.ARMY.MIL                  "/>
    <x v="35"/>
    <x v="0"/>
    <s v="2023-11-14"/>
    <x v="4"/>
    <x v="4"/>
    <x v="0"/>
    <x v="35"/>
    <x v="0"/>
    <x v="10"/>
    <x v="10"/>
    <s v="ZACHARY JOHNSON / ZACHARY.D.JOHNSON@USACE.ARMY.MIL"/>
    <n v="-34231.199999999997"/>
    <n v="-94696.72"/>
    <n v="-95135.18"/>
    <n v="-93635.18"/>
    <n v="-95859.11"/>
    <n v="-156873.22"/>
    <n v="-156172.51999999999"/>
    <s v="202"/>
    <n v="0"/>
    <n v="-37721.22"/>
    <n v="-95135.18"/>
    <n v="-134503.69"/>
    <n v="-156172.51999999999"/>
    <x v="72"/>
    <s v="   "/>
    <m/>
    <m/>
  </r>
  <r>
    <s v="2023"/>
    <x v="0"/>
    <x v="0"/>
    <x v="10"/>
    <s v="96"/>
    <s v="  "/>
    <x v="11"/>
    <x v="5"/>
    <x v="5"/>
    <s v="E"/>
    <x v="0"/>
    <s v="    "/>
    <x v="51"/>
    <x v="51"/>
    <x v="0"/>
    <s v="ZACHARY.D.JOHNSON@USACE.ARMY.MIL                  "/>
    <x v="35"/>
    <x v="0"/>
    <s v="2023-11-14"/>
    <x v="4"/>
    <x v="4"/>
    <x v="0"/>
    <x v="35"/>
    <x v="0"/>
    <x v="10"/>
    <x v="10"/>
    <s v="ZACHARY JOHNSON / ZACHARY.D.JOHNSON@USACE.ARMY.MIL"/>
    <n v="0"/>
    <n v="0"/>
    <n v="-441.59"/>
    <n v="-441.59"/>
    <n v="-441.59"/>
    <n v="-1142.29"/>
    <n v="-1142.29"/>
    <s v="202"/>
    <n v="0"/>
    <n v="0"/>
    <n v="-441.59"/>
    <n v="-441.59"/>
    <n v="-1142.29"/>
    <x v="51"/>
    <s v="   "/>
    <m/>
    <m/>
  </r>
  <r>
    <s v="2023"/>
    <x v="0"/>
    <x v="0"/>
    <x v="10"/>
    <s v="96"/>
    <s v="  "/>
    <x v="11"/>
    <x v="5"/>
    <x v="5"/>
    <s v="E"/>
    <x v="0"/>
    <s v="    "/>
    <x v="52"/>
    <x v="52"/>
    <x v="0"/>
    <s v="ZACHARY.D.JOHNSON@USACE.ARMY.MIL                  "/>
    <x v="35"/>
    <x v="0"/>
    <s v="2023-11-14"/>
    <x v="4"/>
    <x v="4"/>
    <x v="1"/>
    <x v="35"/>
    <x v="0"/>
    <x v="10"/>
    <x v="10"/>
    <s v="ZACHARY JOHNSON / ZACHARY.D.JOHNSON@USACE.ARMY.MIL"/>
    <n v="-34231.199999999997"/>
    <n v="-94696.72"/>
    <n v="-95576.77"/>
    <n v="-94076.77"/>
    <n v="-96300.7"/>
    <n v="-158015.51"/>
    <n v="-157314.81"/>
    <s v="202"/>
    <n v="0"/>
    <n v="-37721.22"/>
    <n v="-95576.77"/>
    <n v="-134945.28"/>
    <n v="-157314.81"/>
    <x v="52"/>
    <s v="   "/>
    <m/>
    <m/>
  </r>
  <r>
    <s v="2023"/>
    <x v="0"/>
    <x v="0"/>
    <x v="10"/>
    <s v="96"/>
    <s v="  "/>
    <x v="11"/>
    <x v="5"/>
    <x v="5"/>
    <s v="E"/>
    <x v="0"/>
    <s v="    "/>
    <x v="90"/>
    <x v="90"/>
    <x v="0"/>
    <s v="ZACHARY.D.JOHNSON@USACE.ARMY.MIL                  "/>
    <x v="35"/>
    <x v="0"/>
    <s v="2023-11-14"/>
    <x v="4"/>
    <x v="4"/>
    <x v="0"/>
    <x v="35"/>
    <x v="0"/>
    <x v="10"/>
    <x v="10"/>
    <s v="ZACHARY JOHNSON / ZACHARY.D.JOHNSON@USACE.ARMY.MIL"/>
    <n v="57464.480000000003"/>
    <n v="117930"/>
    <n v="118368.46"/>
    <n v="118368.46"/>
    <n v="120592.39"/>
    <n v="248830.43"/>
    <n v="248129.73"/>
    <s v="202"/>
    <n v="0"/>
    <n v="60954.5"/>
    <n v="118368.46"/>
    <n v="226460.9"/>
    <n v="287786.71999999997"/>
    <x v="90"/>
    <s v="   "/>
    <m/>
    <m/>
  </r>
  <r>
    <s v="2023"/>
    <x v="0"/>
    <x v="0"/>
    <x v="10"/>
    <s v="96"/>
    <s v="  "/>
    <x v="11"/>
    <x v="5"/>
    <x v="5"/>
    <s v="E"/>
    <x v="0"/>
    <s v="    "/>
    <x v="87"/>
    <x v="87"/>
    <x v="0"/>
    <s v="ZACHARY.D.JOHNSON@USACE.ARMY.MIL                  "/>
    <x v="35"/>
    <x v="0"/>
    <s v="2023-11-14"/>
    <x v="4"/>
    <x v="4"/>
    <x v="0"/>
    <x v="35"/>
    <x v="0"/>
    <x v="10"/>
    <x v="10"/>
    <s v="ZACHARY JOHNSON / ZACHARY.D.JOHNSON@USACE.ARMY.MIL"/>
    <n v="0"/>
    <n v="0"/>
    <n v="441.59"/>
    <n v="441.59"/>
    <n v="441.59"/>
    <n v="1142.29"/>
    <n v="1142.29"/>
    <s v="202"/>
    <n v="0"/>
    <n v="0"/>
    <n v="441.59"/>
    <n v="441.59"/>
    <n v="1142.29"/>
    <x v="87"/>
    <s v="   "/>
    <m/>
    <m/>
  </r>
  <r>
    <s v="2023"/>
    <x v="0"/>
    <x v="0"/>
    <x v="10"/>
    <s v="96"/>
    <s v="  "/>
    <x v="11"/>
    <x v="5"/>
    <x v="5"/>
    <s v="E"/>
    <x v="0"/>
    <s v="    "/>
    <x v="54"/>
    <x v="54"/>
    <x v="0"/>
    <s v="ZACHARY.D.JOHNSON@USACE.ARMY.MIL                  "/>
    <x v="35"/>
    <x v="0"/>
    <s v="2023-11-14"/>
    <x v="4"/>
    <x v="4"/>
    <x v="1"/>
    <x v="35"/>
    <x v="0"/>
    <x v="10"/>
    <x v="10"/>
    <s v="ZACHARY JOHNSON / ZACHARY.D.JOHNSON@USACE.ARMY.MIL"/>
    <n v="57464.480000000003"/>
    <n v="117930"/>
    <n v="118810.05"/>
    <n v="118810.05"/>
    <n v="121033.98"/>
    <n v="249972.72"/>
    <n v="249272.02"/>
    <s v="202"/>
    <n v="0"/>
    <n v="60954.5"/>
    <n v="118810.05"/>
    <n v="226902.49"/>
    <n v="288929.01"/>
    <x v="54"/>
    <s v="   "/>
    <m/>
    <m/>
  </r>
  <r>
    <s v="2023"/>
    <x v="0"/>
    <x v="0"/>
    <x v="10"/>
    <s v="96"/>
    <s v="  "/>
    <x v="11"/>
    <x v="5"/>
    <x v="5"/>
    <s v="E"/>
    <x v="0"/>
    <s v="    "/>
    <x v="34"/>
    <x v="34"/>
    <x v="0"/>
    <s v="ZACHARY.D.JOHNSON@USACE.ARMY.MIL                  "/>
    <x v="35"/>
    <x v="0"/>
    <s v="2023-11-14"/>
    <x v="4"/>
    <x v="4"/>
    <x v="1"/>
    <x v="35"/>
    <x v="0"/>
    <x v="10"/>
    <x v="10"/>
    <s v="ZACHARY JOHNSON / ZACHARY.D.JOHNSON@USACE.ARMY.MIL"/>
    <n v="90984.66"/>
    <n v="170300.59"/>
    <n v="336535.43"/>
    <n v="377291.72"/>
    <n v="489163.29"/>
    <n v="493575.23"/>
    <n v="493012.04"/>
    <s v="202"/>
    <n v="0"/>
    <n v="197846.37"/>
    <n v="342458.35"/>
    <n v="519945.44"/>
    <n v="580828.41"/>
    <x v="34"/>
    <s v="   "/>
    <m/>
    <m/>
  </r>
  <r>
    <s v="2023"/>
    <x v="0"/>
    <x v="0"/>
    <x v="10"/>
    <s v="96"/>
    <s v="  "/>
    <x v="11"/>
    <x v="5"/>
    <x v="5"/>
    <s v="E"/>
    <x v="0"/>
    <s v="    "/>
    <x v="35"/>
    <x v="35"/>
    <x v="0"/>
    <s v="ZACHARY.D.JOHNSON@USACE.ARMY.MIL                  "/>
    <x v="35"/>
    <x v="0"/>
    <s v="2023-11-14"/>
    <x v="4"/>
    <x v="4"/>
    <x v="1"/>
    <x v="35"/>
    <x v="0"/>
    <x v="10"/>
    <x v="10"/>
    <s v="ZACHARY JOHNSON / ZACHARY.D.JOHNSON@USACE.ARMY.MIL"/>
    <n v="90984.66"/>
    <n v="170300.59"/>
    <n v="336535.43"/>
    <n v="377291.72"/>
    <n v="489163.29"/>
    <n v="493575.23"/>
    <n v="493012.04"/>
    <s v="202"/>
    <n v="0"/>
    <n v="197846.37"/>
    <n v="342458.35"/>
    <n v="519945.44"/>
    <n v="580828.41"/>
    <x v="35"/>
    <s v="   "/>
    <m/>
    <m/>
  </r>
  <r>
    <s v="2023"/>
    <x v="0"/>
    <x v="0"/>
    <x v="10"/>
    <s v="96"/>
    <s v="  "/>
    <x v="11"/>
    <x v="5"/>
    <x v="5"/>
    <s v="E"/>
    <x v="0"/>
    <s v="    "/>
    <x v="16"/>
    <x v="16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1768.99"/>
    <n v="1768.99"/>
    <n v="1768.99"/>
    <n v="1768.99"/>
    <n v="1768.99"/>
    <n v="1768.99"/>
    <n v="1768.99"/>
    <s v="202"/>
    <n v="0"/>
    <n v="1768.99"/>
    <n v="1768.99"/>
    <n v="1768.99"/>
    <n v="1768.99"/>
    <x v="16"/>
    <s v="   "/>
    <m/>
    <m/>
  </r>
  <r>
    <s v="2023"/>
    <x v="0"/>
    <x v="0"/>
    <x v="10"/>
    <s v="96"/>
    <s v="  "/>
    <x v="11"/>
    <x v="5"/>
    <x v="5"/>
    <s v="E"/>
    <x v="0"/>
    <s v="    "/>
    <x v="17"/>
    <x v="17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1768.99"/>
    <n v="1768.99"/>
    <n v="1768.99"/>
    <n v="1768.99"/>
    <n v="1768.99"/>
    <n v="1768.99"/>
    <n v="1768.99"/>
    <s v="202"/>
    <n v="0"/>
    <n v="1768.99"/>
    <n v="1768.99"/>
    <n v="1768.99"/>
    <n v="1768.99"/>
    <x v="17"/>
    <s v="   "/>
    <m/>
    <m/>
  </r>
  <r>
    <s v="2023"/>
    <x v="0"/>
    <x v="0"/>
    <x v="10"/>
    <s v="96"/>
    <s v="  "/>
    <x v="11"/>
    <x v="5"/>
    <x v="5"/>
    <s v="E"/>
    <x v="0"/>
    <s v="    "/>
    <x v="18"/>
    <x v="18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4775.3100000000004"/>
    <n v="39521.199999999997"/>
    <n v="52854.1"/>
    <n v="83821.52"/>
    <n v="113126.99"/>
    <n v="269010.28000000003"/>
    <n v="340690.83"/>
    <s v="202"/>
    <n v="0"/>
    <n v="-32796.65"/>
    <n v="120230.05"/>
    <n v="262665.28999999998"/>
    <n v="392903.49"/>
    <x v="18"/>
    <s v="   "/>
    <m/>
    <m/>
  </r>
  <r>
    <s v="2023"/>
    <x v="0"/>
    <x v="0"/>
    <x v="10"/>
    <s v="96"/>
    <s v="  "/>
    <x v="11"/>
    <x v="5"/>
    <x v="5"/>
    <s v="E"/>
    <x v="0"/>
    <s v="    "/>
    <x v="77"/>
    <x v="77"/>
    <x v="0"/>
    <s v="DANIELLE.Y.PETERSONGREGANTI@USACE.ARMY.MIL        "/>
    <x v="35"/>
    <x v="0"/>
    <s v="2023-11-14"/>
    <x v="3"/>
    <x v="3"/>
    <x v="0"/>
    <x v="35"/>
    <x v="0"/>
    <x v="10"/>
    <x v="10"/>
    <s v="DANIELLE PETERSON GREGANTI / DANIELLE.Y.PETERSONGREGANTI@USACE.ARMY.MIL"/>
    <n v="295.39999999999998"/>
    <n v="3032.5"/>
    <n v="14275.79"/>
    <n v="13040.91"/>
    <n v="15264.84"/>
    <n v="22201.98"/>
    <n v="38306.99"/>
    <s v="202"/>
    <n v="0"/>
    <n v="295.39999999999998"/>
    <n v="15264.84"/>
    <n v="13040.91"/>
    <n v="0"/>
    <x v="77"/>
    <s v="   "/>
    <m/>
    <m/>
  </r>
  <r>
    <s v="2023"/>
    <x v="0"/>
    <x v="0"/>
    <x v="10"/>
    <s v="96"/>
    <s v="  "/>
    <x v="11"/>
    <x v="5"/>
    <x v="5"/>
    <s v="E"/>
    <x v="0"/>
    <s v="    "/>
    <x v="19"/>
    <x v="19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5070.71"/>
    <n v="42553.7"/>
    <n v="67129.89"/>
    <n v="96862.43"/>
    <n v="128391.83"/>
    <n v="291212.26"/>
    <n v="378997.82"/>
    <s v="202"/>
    <n v="0"/>
    <n v="-32501.25"/>
    <n v="135494.89000000001"/>
    <n v="275706.2"/>
    <n v="392903.49"/>
    <x v="19"/>
    <s v="   "/>
    <m/>
    <m/>
  </r>
  <r>
    <s v="2023"/>
    <x v="0"/>
    <x v="0"/>
    <x v="10"/>
    <s v="96"/>
    <s v="  "/>
    <x v="11"/>
    <x v="5"/>
    <x v="5"/>
    <s v="E"/>
    <x v="0"/>
    <s v="    "/>
    <x v="20"/>
    <x v="20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1555142.61"/>
    <n v="1555142.61"/>
    <n v="1555142.61"/>
    <n v="1555142.61"/>
    <n v="1555142.61"/>
    <n v="1555142.61"/>
    <n v="1555142.61"/>
    <s v="202"/>
    <n v="0"/>
    <n v="1555142.61"/>
    <n v="1555142.61"/>
    <n v="1555142.61"/>
    <n v="1555142.61"/>
    <x v="20"/>
    <s v="   "/>
    <m/>
    <m/>
  </r>
  <r>
    <s v="2023"/>
    <x v="0"/>
    <x v="0"/>
    <x v="10"/>
    <s v="96"/>
    <s v="  "/>
    <x v="11"/>
    <x v="5"/>
    <x v="5"/>
    <s v="E"/>
    <x v="0"/>
    <s v="    "/>
    <x v="78"/>
    <x v="78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-48580.3"/>
    <n v="-48580.3"/>
    <n v="-48580.3"/>
    <n v="-48580.3"/>
    <n v="-48580.3"/>
    <n v="-48580.3"/>
    <n v="-48580.3"/>
    <s v="202"/>
    <n v="0"/>
    <n v="-48580.3"/>
    <n v="-48580.3"/>
    <n v="-48580.3"/>
    <n v="-48580.3"/>
    <x v="78"/>
    <s v="   "/>
    <m/>
    <m/>
  </r>
  <r>
    <s v="2023"/>
    <x v="0"/>
    <x v="0"/>
    <x v="10"/>
    <s v="96"/>
    <s v="  "/>
    <x v="11"/>
    <x v="5"/>
    <x v="5"/>
    <s v="E"/>
    <x v="0"/>
    <s v="    "/>
    <x v="21"/>
    <x v="21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1506562.31"/>
    <n v="1506562.31"/>
    <n v="1506562.31"/>
    <n v="1506562.31"/>
    <n v="1506562.31"/>
    <n v="1506562.31"/>
    <n v="1506562.31"/>
    <s v="202"/>
    <n v="0"/>
    <n v="1506562.31"/>
    <n v="1506562.31"/>
    <n v="1506562.31"/>
    <n v="1506562.31"/>
    <x v="21"/>
    <s v="   "/>
    <m/>
    <m/>
  </r>
  <r>
    <s v="2023"/>
    <x v="0"/>
    <x v="0"/>
    <x v="10"/>
    <s v="96"/>
    <s v="  "/>
    <x v="11"/>
    <x v="5"/>
    <x v="5"/>
    <s v="E"/>
    <x v="0"/>
    <s v="    "/>
    <x v="22"/>
    <x v="22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1442752.76"/>
    <n v="1298947.97"/>
    <n v="1118941.77"/>
    <n v="1049441.99"/>
    <n v="944685.6"/>
    <n v="745045.09"/>
    <n v="674628.43"/>
    <s v="202"/>
    <n v="0"/>
    <n v="1400669.57"/>
    <n v="1045642.9"/>
    <n v="748090.1"/>
    <n v="534599.4"/>
    <x v="22"/>
    <s v="   "/>
    <m/>
    <m/>
  </r>
  <r>
    <s v="2023"/>
    <x v="0"/>
    <x v="0"/>
    <x v="10"/>
    <s v="96"/>
    <s v="  "/>
    <x v="11"/>
    <x v="5"/>
    <x v="5"/>
    <s v="E"/>
    <x v="0"/>
    <s v="    "/>
    <x v="79"/>
    <x v="79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-30476.83"/>
    <n v="-3470.96"/>
    <n v="-14275.79"/>
    <n v="-15264.84"/>
    <n v="-53909.42"/>
    <n v="-21501.279999999999"/>
    <n v="-38306.99"/>
    <s v="202"/>
    <n v="0"/>
    <n v="-57683.39"/>
    <n v="-15264.84"/>
    <n v="-35410.44"/>
    <n v="0"/>
    <x v="79"/>
    <s v="   "/>
    <m/>
    <m/>
  </r>
  <r>
    <s v="2023"/>
    <x v="0"/>
    <x v="0"/>
    <x v="10"/>
    <s v="96"/>
    <s v="  "/>
    <x v="11"/>
    <x v="5"/>
    <x v="5"/>
    <s v="E"/>
    <x v="0"/>
    <s v="    "/>
    <x v="23"/>
    <x v="23"/>
    <x v="0"/>
    <s v="ZACHARY.D.JOHNSON@USACE.ARMY.MIL                  "/>
    <x v="35"/>
    <x v="0"/>
    <s v="2023-11-14"/>
    <x v="3"/>
    <x v="3"/>
    <x v="0"/>
    <x v="35"/>
    <x v="0"/>
    <x v="10"/>
    <x v="10"/>
    <s v="ZACHARY JOHNSON / ZACHARY.D.JOHNSON@USACE.ARMY.MIL"/>
    <n v="1412275.93"/>
    <n v="1295477.01"/>
    <n v="1104665.98"/>
    <n v="1034177.15"/>
    <n v="890776.18"/>
    <n v="723543.81"/>
    <n v="636321.43999999994"/>
    <s v="202"/>
    <n v="0"/>
    <n v="1342986.18"/>
    <n v="1030378.06"/>
    <n v="712679.66"/>
    <n v="534599.4"/>
    <x v="23"/>
    <s v="   "/>
    <m/>
    <m/>
  </r>
  <r>
    <s v="2023"/>
    <x v="0"/>
    <x v="0"/>
    <x v="10"/>
    <s v="96"/>
    <s v="  "/>
    <x v="11"/>
    <x v="6"/>
    <x v="6"/>
    <s v="U"/>
    <x v="0"/>
    <s v="    "/>
    <x v="0"/>
    <x v="0"/>
    <x v="0"/>
    <s v="ZACHARY.D.JOHNSON@USACE.ARMY.MIL                  "/>
    <x v="36"/>
    <x v="0"/>
    <s v="2023-11-14"/>
    <x v="0"/>
    <x v="0"/>
    <x v="0"/>
    <x v="36"/>
    <x v="0"/>
    <x v="10"/>
    <x v="10"/>
    <s v="ZACHARY JOHNSON / ZACHARY.D.JOHNSON@USACE.ARMY.MIL"/>
    <n v="398281.32"/>
    <n v="398281.32"/>
    <n v="398281.32"/>
    <n v="398281.32"/>
    <n v="398281.32"/>
    <n v="398281.32"/>
    <n v="398281.32"/>
    <s v="202"/>
    <n v="0"/>
    <n v="398281.32"/>
    <n v="398281.32"/>
    <n v="398281.32"/>
    <n v="398281.32"/>
    <x v="0"/>
    <s v="   "/>
    <m/>
    <m/>
  </r>
  <r>
    <s v="2023"/>
    <x v="0"/>
    <x v="0"/>
    <x v="10"/>
    <s v="96"/>
    <s v="  "/>
    <x v="11"/>
    <x v="6"/>
    <x v="6"/>
    <s v="U"/>
    <x v="0"/>
    <s v="    "/>
    <x v="1"/>
    <x v="1"/>
    <x v="0"/>
    <s v="ZACHARY.D.JOHNSON@USACE.ARMY.MIL                  "/>
    <x v="36"/>
    <x v="0"/>
    <s v="2023-11-14"/>
    <x v="0"/>
    <x v="0"/>
    <x v="0"/>
    <x v="36"/>
    <x v="0"/>
    <x v="10"/>
    <x v="10"/>
    <s v="ZACHARY JOHNSON / ZACHARY.D.JOHNSON@USACE.ARMY.MIL"/>
    <n v="742237.1"/>
    <n v="1030529.52"/>
    <n v="1082011.8500000001"/>
    <n v="1227939.68"/>
    <n v="1259918.83"/>
    <n v="1337722.1200000001"/>
    <n v="1830702.03"/>
    <s v="202"/>
    <n v="0"/>
    <n v="1001359.43"/>
    <n v="1149637.02"/>
    <n v="1294529.98"/>
    <n v="1841806.56"/>
    <x v="1"/>
    <s v="   "/>
    <m/>
    <m/>
  </r>
  <r>
    <s v="2023"/>
    <x v="0"/>
    <x v="0"/>
    <x v="10"/>
    <s v="96"/>
    <s v="  "/>
    <x v="11"/>
    <x v="6"/>
    <x v="6"/>
    <s v="U"/>
    <x v="0"/>
    <s v="    "/>
    <x v="50"/>
    <x v="50"/>
    <x v="0"/>
    <s v="ZACHARY.D.JOHNSON@USACE.ARMY.MIL                  "/>
    <x v="36"/>
    <x v="0"/>
    <s v="2023-11-14"/>
    <x v="0"/>
    <x v="0"/>
    <x v="0"/>
    <x v="36"/>
    <x v="0"/>
    <x v="10"/>
    <x v="10"/>
    <s v="ZACHARY JOHNSON / ZACHARY.D.JOHNSON@USACE.ARMY.MIL"/>
    <n v="122539.91"/>
    <n v="123937.3"/>
    <n v="127775.01"/>
    <n v="130494.46"/>
    <n v="134623.42000000001"/>
    <n v="135206.29"/>
    <n v="135476.16"/>
    <s v="202"/>
    <n v="0"/>
    <n v="122539.91"/>
    <n v="130359.14"/>
    <n v="134952.92000000001"/>
    <n v="136851.04"/>
    <x v="50"/>
    <s v="   "/>
    <m/>
    <m/>
  </r>
  <r>
    <s v="2023"/>
    <x v="0"/>
    <x v="0"/>
    <x v="10"/>
    <s v="96"/>
    <s v="  "/>
    <x v="11"/>
    <x v="6"/>
    <x v="6"/>
    <s v="U"/>
    <x v="0"/>
    <s v="    "/>
    <x v="2"/>
    <x v="2"/>
    <x v="0"/>
    <s v="DANIELLE.Y.PETERSONGREGANTI@USACE.ARMY.MIL        "/>
    <x v="36"/>
    <x v="0"/>
    <s v="2023-11-14"/>
    <x v="0"/>
    <x v="0"/>
    <x v="0"/>
    <x v="36"/>
    <x v="0"/>
    <x v="10"/>
    <x v="10"/>
    <s v="DANIELLE PETERSON GREGANTI / DANIELLE.Y.PETERSONGREGANTI@USACE.ARMY.MIL"/>
    <n v="0"/>
    <n v="0"/>
    <n v="0"/>
    <n v="1548693.73"/>
    <n v="1516714.58"/>
    <n v="1438911.29"/>
    <n v="945931.38"/>
    <s v="202"/>
    <n v="0"/>
    <n v="0"/>
    <n v="1626996.39"/>
    <n v="1482103.43"/>
    <n v="0"/>
    <x v="2"/>
    <s v="   "/>
    <m/>
    <m/>
  </r>
  <r>
    <s v="2023"/>
    <x v="0"/>
    <x v="0"/>
    <x v="10"/>
    <s v="96"/>
    <s v="  "/>
    <x v="11"/>
    <x v="6"/>
    <x v="6"/>
    <s v="U"/>
    <x v="0"/>
    <s v="    "/>
    <x v="3"/>
    <x v="3"/>
    <x v="0"/>
    <s v="ZACHARY.D.JOHNSON@USACE.ARMY.MIL                  "/>
    <x v="36"/>
    <x v="0"/>
    <s v="2023-11-14"/>
    <x v="0"/>
    <x v="0"/>
    <x v="1"/>
    <x v="36"/>
    <x v="0"/>
    <x v="10"/>
    <x v="10"/>
    <s v="ZACHARY JOHNSON / ZACHARY.D.JOHNSON@USACE.ARMY.MIL"/>
    <n v="1263058.33"/>
    <n v="1552748.14"/>
    <n v="1608068.18"/>
    <n v="3305409.19"/>
    <n v="3309538.15"/>
    <n v="3310121.02"/>
    <n v="3310390.89"/>
    <s v="202"/>
    <n v="0"/>
    <n v="1522180.66"/>
    <n v="3305273.87"/>
    <n v="3309867.65"/>
    <n v="2376938.92"/>
    <x v="3"/>
    <s v="   "/>
    <m/>
    <m/>
  </r>
  <r>
    <s v="2023"/>
    <x v="0"/>
    <x v="0"/>
    <x v="10"/>
    <s v="96"/>
    <s v="  "/>
    <x v="11"/>
    <x v="6"/>
    <x v="6"/>
    <s v="U"/>
    <x v="0"/>
    <s v="    "/>
    <x v="62"/>
    <x v="62"/>
    <x v="0"/>
    <s v="ZACHARY.D.JOHNSON@USACE.ARMY.MIL                  "/>
    <x v="36"/>
    <x v="0"/>
    <s v="2023-11-14"/>
    <x v="0"/>
    <x v="0"/>
    <x v="0"/>
    <x v="36"/>
    <x v="0"/>
    <x v="10"/>
    <x v="10"/>
    <s v="ZACHARY JOHNSON / ZACHARY.D.JOHNSON@USACE.ARMY.MIL"/>
    <n v="9861.5300000000007"/>
    <n v="43526.71"/>
    <n v="46556.31"/>
    <n v="48341.599999999999"/>
    <n v="89210.11"/>
    <n v="111579.64"/>
    <n v="111579.64"/>
    <s v="202"/>
    <n v="0"/>
    <n v="44329.599999999999"/>
    <n v="48341.599999999999"/>
    <n v="111579.64"/>
    <n v="111579.64"/>
    <x v="62"/>
    <s v="   "/>
    <m/>
    <m/>
  </r>
  <r>
    <s v="2023"/>
    <x v="0"/>
    <x v="0"/>
    <x v="10"/>
    <s v="96"/>
    <s v="  "/>
    <x v="11"/>
    <x v="6"/>
    <x v="6"/>
    <s v="U"/>
    <x v="0"/>
    <s v="    "/>
    <x v="63"/>
    <x v="63"/>
    <x v="0"/>
    <s v="ZACHARY.D.JOHNSON@USACE.ARMY.MIL                  "/>
    <x v="36"/>
    <x v="0"/>
    <s v="2023-11-14"/>
    <x v="0"/>
    <x v="0"/>
    <x v="0"/>
    <x v="36"/>
    <x v="0"/>
    <x v="10"/>
    <x v="10"/>
    <s v="ZACHARY JOHNSON / ZACHARY.D.JOHNSON@USACE.ARMY.MIL"/>
    <n v="-10076.9"/>
    <n v="-44700.23"/>
    <n v="-47729.83"/>
    <n v="-49515.12"/>
    <n v="-90383.63"/>
    <n v="-186213.53"/>
    <n v="-186213.53"/>
    <s v="202"/>
    <n v="0"/>
    <n v="-44563.64"/>
    <n v="-49515.12"/>
    <n v="-177753.16"/>
    <n v="-187990.3"/>
    <x v="63"/>
    <s v="   "/>
    <m/>
    <m/>
  </r>
  <r>
    <s v="2023"/>
    <x v="0"/>
    <x v="0"/>
    <x v="10"/>
    <s v="96"/>
    <s v="  "/>
    <x v="11"/>
    <x v="6"/>
    <x v="6"/>
    <s v="U"/>
    <x v="0"/>
    <s v="    "/>
    <x v="64"/>
    <x v="64"/>
    <x v="0"/>
    <s v="DANIELLE.Y.PETERSONGREGANTI@USACE.ARMY.MIL        "/>
    <x v="36"/>
    <x v="0"/>
    <s v="2023-11-14"/>
    <x v="0"/>
    <x v="0"/>
    <x v="0"/>
    <x v="36"/>
    <x v="0"/>
    <x v="10"/>
    <x v="10"/>
    <s v="DANIELLE PETERSON GREGANTI / DANIELLE.Y.PETERSONGREGANTI@USACE.ARMY.MIL"/>
    <n v="4752215.37"/>
    <n v="4753173.5199999996"/>
    <n v="4753407.5199999996"/>
    <n v="4753407.5199999996"/>
    <n v="4753407.5199999996"/>
    <n v="4826867.8899999997"/>
    <n v="4826867.8899999997"/>
    <s v="202"/>
    <n v="0"/>
    <n v="4752234.04"/>
    <n v="4753407.5199999996"/>
    <n v="4818407.5199999996"/>
    <n v="0"/>
    <x v="64"/>
    <s v="   "/>
    <m/>
    <m/>
  </r>
  <r>
    <s v="2023"/>
    <x v="0"/>
    <x v="0"/>
    <x v="10"/>
    <s v="96"/>
    <s v="  "/>
    <x v="11"/>
    <x v="6"/>
    <x v="6"/>
    <s v="U"/>
    <x v="0"/>
    <s v="    "/>
    <x v="65"/>
    <x v="65"/>
    <x v="0"/>
    <s v="ZACHARY.D.JOHNSON@USACE.ARMY.MIL                  "/>
    <x v="36"/>
    <x v="0"/>
    <s v="2023-11-14"/>
    <x v="0"/>
    <x v="0"/>
    <x v="1"/>
    <x v="36"/>
    <x v="0"/>
    <x v="10"/>
    <x v="10"/>
    <s v="ZACHARY JOHNSON / ZACHARY.D.JOHNSON@USACE.ARMY.MIL"/>
    <n v="4752000"/>
    <n v="4752000"/>
    <n v="4752234"/>
    <n v="4752234"/>
    <n v="4752234"/>
    <n v="4752234"/>
    <n v="4752234"/>
    <s v="202"/>
    <n v="0"/>
    <n v="4752000"/>
    <n v="4752234"/>
    <n v="4752234"/>
    <n v="-76410.66"/>
    <x v="65"/>
    <s v="   "/>
    <m/>
    <m/>
  </r>
  <r>
    <s v="2023"/>
    <x v="0"/>
    <x v="0"/>
    <x v="10"/>
    <s v="96"/>
    <s v="  "/>
    <x v="11"/>
    <x v="6"/>
    <x v="6"/>
    <s v="U"/>
    <x v="0"/>
    <s v="    "/>
    <x v="38"/>
    <x v="38"/>
    <x v="0"/>
    <s v="ZACHARY.D.JOHNSON@USACE.ARMY.MIL                  "/>
    <x v="36"/>
    <x v="0"/>
    <s v="2023-11-14"/>
    <x v="0"/>
    <x v="0"/>
    <x v="1"/>
    <x v="36"/>
    <x v="0"/>
    <x v="10"/>
    <x v="10"/>
    <s v="ZACHARY JOHNSON / ZACHARY.D.JOHNSON@USACE.ARMY.MIL"/>
    <n v="4752000"/>
    <n v="4752000"/>
    <n v="4752234"/>
    <n v="4752234"/>
    <n v="4752234"/>
    <n v="4752234"/>
    <n v="4752234"/>
    <s v="202"/>
    <n v="0"/>
    <n v="4752000"/>
    <n v="4752234"/>
    <n v="4752234"/>
    <n v="-76410.66"/>
    <x v="38"/>
    <s v="   "/>
    <m/>
    <m/>
  </r>
  <r>
    <s v="2023"/>
    <x v="0"/>
    <x v="0"/>
    <x v="10"/>
    <s v="96"/>
    <s v="  "/>
    <x v="11"/>
    <x v="6"/>
    <x v="6"/>
    <s v="U"/>
    <x v="0"/>
    <s v="    "/>
    <x v="4"/>
    <x v="4"/>
    <x v="0"/>
    <s v="ZACHARY.D.JOHNSON@USACE.ARMY.MIL                  "/>
    <x v="36"/>
    <x v="0"/>
    <s v="2023-11-14"/>
    <x v="0"/>
    <x v="0"/>
    <x v="1"/>
    <x v="36"/>
    <x v="0"/>
    <x v="10"/>
    <x v="10"/>
    <s v="ZACHARY JOHNSON / ZACHARY.D.JOHNSON@USACE.ARMY.MIL"/>
    <n v="6015058.3300000001"/>
    <n v="6304748.1399999997"/>
    <n v="6360302.1799999997"/>
    <n v="8057643.1900000004"/>
    <n v="8061772.1500000004"/>
    <n v="8062355.0199999996"/>
    <n v="8062624.8899999997"/>
    <s v="202"/>
    <n v="0"/>
    <n v="6274180.6600000001"/>
    <n v="8057507.8700000001"/>
    <n v="8062101.6500000004"/>
    <n v="2300528.2599999998"/>
    <x v="4"/>
    <s v="   "/>
    <m/>
    <m/>
  </r>
  <r>
    <s v="2023"/>
    <x v="0"/>
    <x v="0"/>
    <x v="10"/>
    <s v="96"/>
    <s v="  "/>
    <x v="11"/>
    <x v="6"/>
    <x v="6"/>
    <s v="U"/>
    <x v="0"/>
    <s v="    "/>
    <x v="39"/>
    <x v="39"/>
    <x v="0"/>
    <s v="ZACHARY.D.JOHNSON@USACE.ARMY.MIL                  "/>
    <x v="36"/>
    <x v="0"/>
    <s v="2023-11-14"/>
    <x v="1"/>
    <x v="1"/>
    <x v="0"/>
    <x v="36"/>
    <x v="0"/>
    <x v="10"/>
    <x v="10"/>
    <s v="ZACHARY JOHNSON / ZACHARY.D.JOHNSON@USACE.ARMY.MIL"/>
    <n v="765301.42"/>
    <n v="1032116.22"/>
    <n v="906615.06"/>
    <n v="1076720.26"/>
    <n v="1114428.45"/>
    <n v="1197892.8700000001"/>
    <n v="1322416.1599999999"/>
    <s v="202"/>
    <n v="0"/>
    <n v="968432.68"/>
    <n v="993869.08"/>
    <n v="1132711.8899999999"/>
    <n v="2198075.64"/>
    <x v="39"/>
    <s v="   "/>
    <m/>
    <m/>
  </r>
  <r>
    <s v="2023"/>
    <x v="0"/>
    <x v="0"/>
    <x v="10"/>
    <s v="96"/>
    <s v="  "/>
    <x v="11"/>
    <x v="6"/>
    <x v="6"/>
    <s v="U"/>
    <x v="0"/>
    <s v="    "/>
    <x v="40"/>
    <x v="40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765301.42"/>
    <n v="1032116.22"/>
    <n v="906615.06"/>
    <n v="1076720.26"/>
    <n v="1114428.45"/>
    <n v="1197892.8700000001"/>
    <n v="1322416.1599999999"/>
    <s v="202"/>
    <n v="0"/>
    <n v="968432.68"/>
    <n v="993869.08"/>
    <n v="1132711.8899999999"/>
    <n v="2198075.64"/>
    <x v="40"/>
    <s v="   "/>
    <m/>
    <m/>
  </r>
  <r>
    <s v="2023"/>
    <x v="0"/>
    <x v="0"/>
    <x v="10"/>
    <s v="96"/>
    <s v="  "/>
    <x v="11"/>
    <x v="6"/>
    <x v="6"/>
    <s v="U"/>
    <x v="0"/>
    <s v="    "/>
    <x v="66"/>
    <x v="66"/>
    <x v="0"/>
    <s v="ZACHARY.D.JOHNSON@USACE.ARMY.MIL                  "/>
    <x v="36"/>
    <x v="0"/>
    <s v="2023-11-14"/>
    <x v="1"/>
    <x v="1"/>
    <x v="0"/>
    <x v="36"/>
    <x v="0"/>
    <x v="10"/>
    <x v="10"/>
    <s v="ZACHARY JOHNSON / ZACHARY.D.JOHNSON@USACE.ARMY.MIL"/>
    <n v="4183.9799999999996"/>
    <n v="60530.69"/>
    <n v="62315.98"/>
    <n v="80985.14"/>
    <n v="80985.14"/>
    <n v="80985.14"/>
    <n v="98635.14"/>
    <s v="202"/>
    <n v="0"/>
    <n v="3381.09"/>
    <n v="62315.98"/>
    <n v="80985.14"/>
    <n v="98635.14"/>
    <x v="66"/>
    <s v="   "/>
    <m/>
    <m/>
  </r>
  <r>
    <s v="2023"/>
    <x v="0"/>
    <x v="0"/>
    <x v="10"/>
    <s v="96"/>
    <s v="  "/>
    <x v="11"/>
    <x v="6"/>
    <x v="6"/>
    <s v="U"/>
    <x v="0"/>
    <s v="    "/>
    <x v="67"/>
    <x v="67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4183.9799999999996"/>
    <n v="60530.69"/>
    <n v="62315.98"/>
    <n v="80985.14"/>
    <n v="80985.14"/>
    <n v="80985.14"/>
    <n v="98635.14"/>
    <s v="202"/>
    <n v="0"/>
    <n v="3381.09"/>
    <n v="62315.98"/>
    <n v="80985.14"/>
    <n v="98635.14"/>
    <x v="67"/>
    <s v="   "/>
    <m/>
    <m/>
  </r>
  <r>
    <s v="2023"/>
    <x v="0"/>
    <x v="0"/>
    <x v="10"/>
    <s v="96"/>
    <s v="  "/>
    <x v="11"/>
    <x v="6"/>
    <x v="6"/>
    <s v="U"/>
    <x v="0"/>
    <s v="    "/>
    <x v="41"/>
    <x v="41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769485.4"/>
    <n v="1092646.9099999999"/>
    <n v="968931.04"/>
    <n v="1157705.3999999999"/>
    <n v="1195413.5900000001"/>
    <n v="1278878.01"/>
    <n v="1421051.3"/>
    <s v="202"/>
    <n v="0"/>
    <n v="971813.77"/>
    <n v="1056185.06"/>
    <n v="1213697.03"/>
    <n v="2296710.7799999998"/>
    <x v="41"/>
    <s v="   "/>
    <m/>
    <m/>
  </r>
  <r>
    <s v="2023"/>
    <x v="0"/>
    <x v="0"/>
    <x v="10"/>
    <s v="96"/>
    <s v="  "/>
    <x v="11"/>
    <x v="6"/>
    <x v="6"/>
    <s v="U"/>
    <x v="0"/>
    <s v="    "/>
    <x v="42"/>
    <x v="42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769485.4"/>
    <n v="1092646.9099999999"/>
    <n v="968931.04"/>
    <n v="1157705.3999999999"/>
    <n v="1195413.5900000001"/>
    <n v="1278878.01"/>
    <n v="1421051.3"/>
    <s v="202"/>
    <n v="0"/>
    <n v="971813.77"/>
    <n v="1056185.06"/>
    <n v="1213697.03"/>
    <n v="2296710.7799999998"/>
    <x v="42"/>
    <s v="   "/>
    <m/>
    <m/>
  </r>
  <r>
    <s v="2023"/>
    <x v="0"/>
    <x v="0"/>
    <x v="10"/>
    <s v="96"/>
    <s v="  "/>
    <x v="11"/>
    <x v="6"/>
    <x v="6"/>
    <s v="U"/>
    <x v="0"/>
    <s v="    "/>
    <x v="5"/>
    <x v="5"/>
    <x v="0"/>
    <s v="ZACHARY.D.JOHNSON@USACE.ARMY.MIL                  "/>
    <x v="36"/>
    <x v="0"/>
    <s v="2023-11-14"/>
    <x v="1"/>
    <x v="1"/>
    <x v="0"/>
    <x v="36"/>
    <x v="0"/>
    <x v="10"/>
    <x v="10"/>
    <s v="ZACHARY JOHNSON / ZACHARY.D.JOHNSON@USACE.ARMY.MIL"/>
    <n v="493357.56"/>
    <n v="458927.71"/>
    <n v="637963.62"/>
    <n v="597836.54"/>
    <n v="596236.46"/>
    <n v="517697.83"/>
    <n v="868774.32"/>
    <s v="202"/>
    <n v="0"/>
    <n v="550132.85"/>
    <n v="620918.9"/>
    <n v="547893.67000000004"/>
    <n v="3817.48"/>
    <x v="5"/>
    <s v="   "/>
    <m/>
    <m/>
  </r>
  <r>
    <s v="2023"/>
    <x v="0"/>
    <x v="0"/>
    <x v="10"/>
    <s v="96"/>
    <s v="  "/>
    <x v="11"/>
    <x v="6"/>
    <x v="6"/>
    <s v="U"/>
    <x v="0"/>
    <s v="    "/>
    <x v="6"/>
    <x v="6"/>
    <x v="0"/>
    <s v="DANIELLE.Y.PETERSONGREGANTI@USACE.ARMY.MIL        "/>
    <x v="36"/>
    <x v="0"/>
    <s v="2023-11-14"/>
    <x v="1"/>
    <x v="1"/>
    <x v="0"/>
    <x v="36"/>
    <x v="0"/>
    <x v="10"/>
    <x v="10"/>
    <s v="DANIELLE PETERSON GREGANTI / DANIELLE.Y.PETERSONGREGANTI@USACE.ARMY.MIL"/>
    <n v="4752215.37"/>
    <n v="4753173.5199999996"/>
    <n v="4753407.5199999996"/>
    <n v="6302101.25"/>
    <n v="6270122.0999999996"/>
    <n v="6265779.1799999997"/>
    <n v="5772799.2699999996"/>
    <s v="202"/>
    <n v="0"/>
    <n v="4752234.04"/>
    <n v="6380403.9100000001"/>
    <n v="6300510.9500000002"/>
    <n v="0"/>
    <x v="6"/>
    <s v="   "/>
    <m/>
    <m/>
  </r>
  <r>
    <s v="2023"/>
    <x v="0"/>
    <x v="0"/>
    <x v="10"/>
    <s v="96"/>
    <s v="  "/>
    <x v="11"/>
    <x v="6"/>
    <x v="6"/>
    <s v="U"/>
    <x v="0"/>
    <s v="    "/>
    <x v="7"/>
    <x v="7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5245572.93"/>
    <n v="5212101.2300000004"/>
    <n v="5391371.1399999997"/>
    <n v="6899937.79"/>
    <n v="6866358.5599999996"/>
    <n v="6783477.0099999998"/>
    <n v="6641573.5899999999"/>
    <s v="202"/>
    <n v="0"/>
    <n v="5302366.8899999997"/>
    <n v="7001322.8099999996"/>
    <n v="6848404.6200000001"/>
    <n v="3817.48"/>
    <x v="7"/>
    <s v="   "/>
    <m/>
    <m/>
  </r>
  <r>
    <s v="2023"/>
    <x v="0"/>
    <x v="0"/>
    <x v="10"/>
    <s v="96"/>
    <s v="  "/>
    <x v="11"/>
    <x v="6"/>
    <x v="6"/>
    <s v="U"/>
    <x v="0"/>
    <s v="    "/>
    <x v="8"/>
    <x v="8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5245572.93"/>
    <n v="5212101.2300000004"/>
    <n v="5391371.1399999997"/>
    <n v="6899937.79"/>
    <n v="6866358.5599999996"/>
    <n v="6783477.0099999998"/>
    <n v="6641573.5899999999"/>
    <s v="202"/>
    <n v="0"/>
    <n v="5302366.8899999997"/>
    <n v="7001322.8099999996"/>
    <n v="6848404.6200000001"/>
    <n v="3817.48"/>
    <x v="8"/>
    <s v="   "/>
    <m/>
    <m/>
  </r>
  <r>
    <s v="2023"/>
    <x v="0"/>
    <x v="0"/>
    <x v="10"/>
    <s v="96"/>
    <s v="  "/>
    <x v="11"/>
    <x v="6"/>
    <x v="6"/>
    <s v="U"/>
    <x v="0"/>
    <s v="    "/>
    <x v="9"/>
    <x v="9"/>
    <x v="0"/>
    <s v="ZACHARY.D.JOHNSON@USACE.ARMY.MIL                  "/>
    <x v="36"/>
    <x v="0"/>
    <s v="2023-11-14"/>
    <x v="1"/>
    <x v="1"/>
    <x v="1"/>
    <x v="36"/>
    <x v="0"/>
    <x v="10"/>
    <x v="10"/>
    <s v="ZACHARY JOHNSON / ZACHARY.D.JOHNSON@USACE.ARMY.MIL"/>
    <n v="6015058.3300000001"/>
    <n v="6304748.1399999997"/>
    <n v="6360302.1799999997"/>
    <n v="8057643.1900000004"/>
    <n v="8061772.1500000004"/>
    <n v="8062355.0199999996"/>
    <n v="8062624.8899999997"/>
    <s v="202"/>
    <n v="0"/>
    <n v="6274180.6600000001"/>
    <n v="8057507.8700000001"/>
    <n v="8062101.6500000004"/>
    <n v="2300528.2599999998"/>
    <x v="9"/>
    <s v="   "/>
    <m/>
    <m/>
  </r>
  <r>
    <s v="2023"/>
    <x v="0"/>
    <x v="0"/>
    <x v="10"/>
    <s v="96"/>
    <s v="  "/>
    <x v="11"/>
    <x v="6"/>
    <x v="6"/>
    <s v="U"/>
    <x v="0"/>
    <s v="    "/>
    <x v="10"/>
    <x v="10"/>
    <x v="0"/>
    <s v="ZACHARY.D.JOHNSON@USACE.ARMY.MIL                  "/>
    <x v="36"/>
    <x v="0"/>
    <s v="2023-11-14"/>
    <x v="1"/>
    <x v="1"/>
    <x v="0"/>
    <x v="36"/>
    <x v="0"/>
    <x v="10"/>
    <x v="10"/>
    <s v="ZACHARY JOHNSON / ZACHARY.D.JOHNSON@USACE.ARMY.MIL"/>
    <n v="493357.56"/>
    <n v="458927.71"/>
    <n v="637963.62"/>
    <n v="597836.54"/>
    <n v="596236.46"/>
    <n v="517697.83"/>
    <n v="868774.32"/>
    <s v="202"/>
    <n v="0"/>
    <n v="550132.85"/>
    <n v="620918.9"/>
    <n v="547893.67000000004"/>
    <n v="3817.48"/>
    <x v="10"/>
    <s v="   "/>
    <m/>
    <m/>
  </r>
  <r>
    <s v="2023"/>
    <x v="0"/>
    <x v="0"/>
    <x v="10"/>
    <s v="96"/>
    <s v="  "/>
    <x v="11"/>
    <x v="6"/>
    <x v="6"/>
    <s v="U"/>
    <x v="0"/>
    <s v="    "/>
    <x v="11"/>
    <x v="11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6606897.5499999998"/>
    <n v="6606897.5499999998"/>
    <n v="6606897.5499999998"/>
    <n v="6606897.5499999998"/>
    <n v="6606897.5499999998"/>
    <n v="6606897.5499999998"/>
    <n v="6606897.5499999998"/>
    <s v="202"/>
    <n v="0"/>
    <n v="6606897.5499999998"/>
    <n v="6606897.5499999998"/>
    <n v="6606897.5499999998"/>
    <n v="6606897.5499999998"/>
    <x v="11"/>
    <s v="   "/>
    <m/>
    <m/>
  </r>
  <r>
    <s v="2023"/>
    <x v="0"/>
    <x v="0"/>
    <x v="10"/>
    <s v="96"/>
    <s v="  "/>
    <x v="11"/>
    <x v="6"/>
    <x v="6"/>
    <s v="U"/>
    <x v="0"/>
    <s v="    "/>
    <x v="44"/>
    <x v="44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769485.4"/>
    <n v="1092646.9099999999"/>
    <n v="968931.04"/>
    <n v="1157705.3999999999"/>
    <n v="1195413.5900000001"/>
    <n v="1278878.01"/>
    <n v="1421051.3"/>
    <s v="202"/>
    <n v="0"/>
    <n v="971813.77"/>
    <n v="1056185.06"/>
    <n v="1213697.03"/>
    <n v="2296710.7799999998"/>
    <x v="44"/>
    <s v="   "/>
    <m/>
    <m/>
  </r>
  <r>
    <s v="2023"/>
    <x v="0"/>
    <x v="0"/>
    <x v="10"/>
    <s v="96"/>
    <s v="  "/>
    <x v="11"/>
    <x v="6"/>
    <x v="6"/>
    <s v="U"/>
    <x v="0"/>
    <s v="    "/>
    <x v="31"/>
    <x v="31"/>
    <x v="0"/>
    <s v="ZACHARY.D.JOHNSON@USACE.ARMY.MIL                  "/>
    <x v="36"/>
    <x v="0"/>
    <s v="2023-11-14"/>
    <x v="2"/>
    <x v="2"/>
    <x v="1"/>
    <x v="36"/>
    <x v="0"/>
    <x v="10"/>
    <x v="10"/>
    <s v="ZACHARY JOHNSON / ZACHARY.D.JOHNSON@USACE.ARMY.MIL"/>
    <n v="-1491942.11"/>
    <n v="-1827375.42"/>
    <n v="-1939567.44"/>
    <n v="-2472521.77"/>
    <n v="-2699155.38"/>
    <n v="-2906439.05"/>
    <n v="-3273241.12"/>
    <s v="202"/>
    <n v="0"/>
    <n v="-1724226.48"/>
    <n v="-2264318.4900000002"/>
    <n v="-2754910.07"/>
    <n v="-5149572.3899999997"/>
    <x v="31"/>
    <s v="   "/>
    <m/>
    <m/>
  </r>
  <r>
    <s v="2023"/>
    <x v="0"/>
    <x v="0"/>
    <x v="10"/>
    <s v="96"/>
    <s v="  "/>
    <x v="11"/>
    <x v="6"/>
    <x v="6"/>
    <s v="U"/>
    <x v="0"/>
    <s v="    "/>
    <x v="12"/>
    <x v="12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-742237.1"/>
    <n v="-1030529.52"/>
    <n v="-1082011.8500000001"/>
    <n v="-1227939.68"/>
    <n v="-1259918.83"/>
    <n v="-1337722.1200000001"/>
    <n v="-1830702.03"/>
    <s v="202"/>
    <n v="0"/>
    <n v="-1001359.43"/>
    <n v="-1149637.02"/>
    <n v="-1294529.98"/>
    <n v="-1841806.56"/>
    <x v="12"/>
    <s v="   "/>
    <m/>
    <m/>
  </r>
  <r>
    <s v="2023"/>
    <x v="0"/>
    <x v="0"/>
    <x v="10"/>
    <s v="96"/>
    <s v="  "/>
    <x v="11"/>
    <x v="6"/>
    <x v="6"/>
    <s v="U"/>
    <x v="0"/>
    <s v="    "/>
    <x v="13"/>
    <x v="13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5142203.74"/>
    <n v="4841639.5199999996"/>
    <n v="4554249.3"/>
    <n v="4064141.5"/>
    <n v="3843236.93"/>
    <n v="3641614.39"/>
    <n v="2924005.7"/>
    <s v="202"/>
    <n v="0"/>
    <n v="4853125.41"/>
    <n v="4249127.0999999996"/>
    <n v="3771154.53"/>
    <n v="1912229.38"/>
    <x v="13"/>
    <s v="   "/>
    <m/>
    <m/>
  </r>
  <r>
    <s v="2023"/>
    <x v="0"/>
    <x v="0"/>
    <x v="10"/>
    <s v="96"/>
    <s v="  "/>
    <x v="11"/>
    <x v="6"/>
    <x v="6"/>
    <s v="U"/>
    <x v="0"/>
    <s v="    "/>
    <x v="68"/>
    <x v="68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-215191.42"/>
    <n v="-215191.42"/>
    <n v="-215191.42"/>
    <n v="-215191.42"/>
    <n v="-215191.42"/>
    <n v="-215191.42"/>
    <n v="-215191.42"/>
    <s v="202"/>
    <n v="0"/>
    <n v="-215191.42"/>
    <n v="-215191.42"/>
    <n v="-215191.42"/>
    <n v="-215191.42"/>
    <x v="68"/>
    <s v="   "/>
    <m/>
    <m/>
  </r>
  <r>
    <s v="2023"/>
    <x v="0"/>
    <x v="0"/>
    <x v="10"/>
    <s v="96"/>
    <s v="  "/>
    <x v="11"/>
    <x v="6"/>
    <x v="6"/>
    <s v="U"/>
    <x v="0"/>
    <s v="    "/>
    <x v="69"/>
    <x v="69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10076.9"/>
    <n v="44700.23"/>
    <n v="47729.83"/>
    <n v="49515.12"/>
    <n v="90383.63"/>
    <n v="186213.53"/>
    <n v="186213.53"/>
    <s v="202"/>
    <n v="0"/>
    <n v="44563.64"/>
    <n v="49515.12"/>
    <n v="177753.16"/>
    <n v="187990.3"/>
    <x v="69"/>
    <s v="   "/>
    <m/>
    <m/>
  </r>
  <r>
    <s v="2023"/>
    <x v="0"/>
    <x v="0"/>
    <x v="10"/>
    <s v="96"/>
    <s v="  "/>
    <x v="11"/>
    <x v="6"/>
    <x v="6"/>
    <s v="U"/>
    <x v="0"/>
    <s v="    "/>
    <x v="71"/>
    <x v="71"/>
    <x v="0"/>
    <s v="ZACHARY.D.JOHNSON@USACE.ARMY.MIL                  "/>
    <x v="36"/>
    <x v="0"/>
    <s v="2023-11-14"/>
    <x v="2"/>
    <x v="2"/>
    <x v="0"/>
    <x v="36"/>
    <x v="0"/>
    <x v="10"/>
    <x v="10"/>
    <s v="ZACHARY JOHNSON / ZACHARY.D.JOHNSON@USACE.ARMY.MIL"/>
    <n v="-205114.52"/>
    <n v="-170491.19"/>
    <n v="-167461.59"/>
    <n v="-165676.29999999999"/>
    <n v="-124807.79"/>
    <n v="-28977.89"/>
    <n v="-28977.89"/>
    <s v="202"/>
    <n v="0"/>
    <n v="-170627.78"/>
    <n v="-165676.29999999999"/>
    <n v="-37438.26"/>
    <n v="-27201.119999999999"/>
    <x v="71"/>
    <s v="   "/>
    <m/>
    <m/>
  </r>
  <r>
    <s v="2023"/>
    <x v="0"/>
    <x v="0"/>
    <x v="10"/>
    <s v="96"/>
    <s v="  "/>
    <x v="11"/>
    <x v="6"/>
    <x v="6"/>
    <s v="U"/>
    <x v="0"/>
    <s v="    "/>
    <x v="14"/>
    <x v="14"/>
    <x v="0"/>
    <s v="ZACHARY.D.JOHNSON@USACE.ARMY.MIL                  "/>
    <x v="36"/>
    <x v="0"/>
    <s v="2023-11-14"/>
    <x v="2"/>
    <x v="2"/>
    <x v="1"/>
    <x v="36"/>
    <x v="0"/>
    <x v="10"/>
    <x v="10"/>
    <s v="ZACHARY JOHNSON / ZACHARY.D.JOHNSON@USACE.ARMY.MIL"/>
    <n v="6391706.1299999999"/>
    <n v="6391706.1299999999"/>
    <n v="6391706.1299999999"/>
    <n v="6391706.1299999999"/>
    <n v="6391706.1299999999"/>
    <n v="6391706.1299999999"/>
    <n v="6391706.1299999999"/>
    <s v="202"/>
    <n v="0"/>
    <n v="6391706.1299999999"/>
    <n v="6391706.1299999999"/>
    <n v="6391706.1299999999"/>
    <n v="6391706.1299999999"/>
    <x v="14"/>
    <s v="   "/>
    <m/>
    <m/>
  </r>
  <r>
    <s v="2023"/>
    <x v="0"/>
    <x v="0"/>
    <x v="10"/>
    <s v="96"/>
    <s v="  "/>
    <x v="11"/>
    <x v="6"/>
    <x v="6"/>
    <s v="U"/>
    <x v="0"/>
    <s v="    "/>
    <x v="15"/>
    <x v="15"/>
    <x v="0"/>
    <s v="ZACHARY.D.JOHNSON@USACE.ARMY.MIL                  "/>
    <x v="36"/>
    <x v="0"/>
    <s v="2023-11-14"/>
    <x v="2"/>
    <x v="2"/>
    <x v="1"/>
    <x v="36"/>
    <x v="0"/>
    <x v="10"/>
    <x v="10"/>
    <s v="ZACHARY JOHNSON / ZACHARY.D.JOHNSON@USACE.ARMY.MIL"/>
    <n v="4937089.22"/>
    <n v="4671148.33"/>
    <n v="4386787.71"/>
    <n v="3898465.2"/>
    <n v="3718429.14"/>
    <n v="3612636.5"/>
    <n v="2895027.81"/>
    <s v="202"/>
    <n v="0"/>
    <n v="4682497.63"/>
    <n v="4083450.8"/>
    <n v="3733716.27"/>
    <n v="1885028.26"/>
    <x v="15"/>
    <s v="   "/>
    <m/>
    <m/>
  </r>
  <r>
    <s v="2023"/>
    <x v="0"/>
    <x v="0"/>
    <x v="10"/>
    <s v="96"/>
    <s v="  "/>
    <x v="11"/>
    <x v="6"/>
    <x v="6"/>
    <s v="U"/>
    <x v="0"/>
    <s v="    "/>
    <x v="45"/>
    <x v="45"/>
    <x v="0"/>
    <s v="ZACHARY.D.JOHNSON@USACE.ARMY.MIL                  "/>
    <x v="36"/>
    <x v="0"/>
    <s v="2023-11-14"/>
    <x v="4"/>
    <x v="4"/>
    <x v="1"/>
    <x v="36"/>
    <x v="0"/>
    <x v="10"/>
    <x v="10"/>
    <s v="ZACHARY JOHNSON / ZACHARY.D.JOHNSON@USACE.ARMY.MIL"/>
    <n v="4752000"/>
    <n v="4752000"/>
    <n v="4752234"/>
    <n v="4752234"/>
    <n v="4752234"/>
    <n v="4752234"/>
    <n v="4752234"/>
    <s v="202"/>
    <n v="0"/>
    <n v="4752000"/>
    <n v="4752234"/>
    <n v="4752234"/>
    <n v="-76410.66"/>
    <x v="45"/>
    <s v="   "/>
    <m/>
    <m/>
  </r>
  <r>
    <s v="2023"/>
    <x v="0"/>
    <x v="0"/>
    <x v="10"/>
    <s v="96"/>
    <s v="  "/>
    <x v="11"/>
    <x v="6"/>
    <x v="6"/>
    <s v="U"/>
    <x v="0"/>
    <s v="    "/>
    <x v="32"/>
    <x v="32"/>
    <x v="0"/>
    <s v="ZACHARY.D.JOHNSON@USACE.ARMY.MIL                  "/>
    <x v="36"/>
    <x v="0"/>
    <s v="2023-11-14"/>
    <x v="4"/>
    <x v="4"/>
    <x v="0"/>
    <x v="36"/>
    <x v="0"/>
    <x v="10"/>
    <x v="10"/>
    <s v="ZACHARY JOHNSON / ZACHARY.D.JOHNSON@USACE.ARMY.MIL"/>
    <n v="1491942.11"/>
    <n v="1827375.42"/>
    <n v="1939567.44"/>
    <n v="2472521.77"/>
    <n v="2699155.38"/>
    <n v="2906439.05"/>
    <n v="3273241.12"/>
    <s v="202"/>
    <n v="0"/>
    <n v="1724226.48"/>
    <n v="2264318.4900000002"/>
    <n v="2754910.07"/>
    <n v="5149572.3899999997"/>
    <x v="32"/>
    <s v="   "/>
    <m/>
    <m/>
  </r>
  <r>
    <s v="2023"/>
    <x v="0"/>
    <x v="0"/>
    <x v="10"/>
    <s v="96"/>
    <s v="  "/>
    <x v="11"/>
    <x v="6"/>
    <x v="6"/>
    <s v="U"/>
    <x v="0"/>
    <s v="    "/>
    <x v="33"/>
    <x v="33"/>
    <x v="0"/>
    <s v="ZACHARY.D.JOHNSON@USACE.ARMY.MIL                  "/>
    <x v="36"/>
    <x v="0"/>
    <s v="2023-11-14"/>
    <x v="4"/>
    <x v="4"/>
    <x v="1"/>
    <x v="36"/>
    <x v="0"/>
    <x v="10"/>
    <x v="10"/>
    <s v="ZACHARY JOHNSON / ZACHARY.D.JOHNSON@USACE.ARMY.MIL"/>
    <n v="1491942.11"/>
    <n v="1827375.42"/>
    <n v="1939567.44"/>
    <n v="2472521.77"/>
    <n v="2699155.38"/>
    <n v="2906439.05"/>
    <n v="3273241.12"/>
    <s v="202"/>
    <n v="0"/>
    <n v="1724226.48"/>
    <n v="2264318.4900000002"/>
    <n v="2754910.07"/>
    <n v="5149572.3899999997"/>
    <x v="33"/>
    <s v="   "/>
    <m/>
    <m/>
  </r>
  <r>
    <s v="2023"/>
    <x v="0"/>
    <x v="0"/>
    <x v="10"/>
    <s v="96"/>
    <s v="  "/>
    <x v="11"/>
    <x v="6"/>
    <x v="6"/>
    <s v="U"/>
    <x v="0"/>
    <s v="    "/>
    <x v="72"/>
    <x v="72"/>
    <x v="0"/>
    <s v="ZACHARY.D.JOHNSON@USACE.ARMY.MIL                  "/>
    <x v="36"/>
    <x v="0"/>
    <s v="2023-11-14"/>
    <x v="4"/>
    <x v="4"/>
    <x v="0"/>
    <x v="36"/>
    <x v="0"/>
    <x v="10"/>
    <x v="10"/>
    <s v="ZACHARY JOHNSON / ZACHARY.D.JOHNSON@USACE.ARMY.MIL"/>
    <n v="-9861.5300000000007"/>
    <n v="-43526.71"/>
    <n v="-46556.31"/>
    <n v="-48341.599999999999"/>
    <n v="-89210.11"/>
    <n v="-111579.64"/>
    <n v="-111579.64"/>
    <s v="202"/>
    <n v="0"/>
    <n v="-44329.599999999999"/>
    <n v="-48341.599999999999"/>
    <n v="-111579.64"/>
    <n v="-111579.64"/>
    <x v="72"/>
    <s v="   "/>
    <m/>
    <m/>
  </r>
  <r>
    <s v="2023"/>
    <x v="0"/>
    <x v="0"/>
    <x v="10"/>
    <s v="96"/>
    <s v="  "/>
    <x v="11"/>
    <x v="6"/>
    <x v="6"/>
    <s v="U"/>
    <x v="0"/>
    <s v="    "/>
    <x v="51"/>
    <x v="51"/>
    <x v="0"/>
    <s v="ZACHARY.D.JOHNSON@USACE.ARMY.MIL                  "/>
    <x v="36"/>
    <x v="0"/>
    <s v="2023-11-14"/>
    <x v="4"/>
    <x v="4"/>
    <x v="0"/>
    <x v="36"/>
    <x v="0"/>
    <x v="10"/>
    <x v="10"/>
    <s v="ZACHARY JOHNSON / ZACHARY.D.JOHNSON@USACE.ARMY.MIL"/>
    <n v="-122539.91"/>
    <n v="-123937.3"/>
    <n v="-127775.01"/>
    <n v="-130494.46"/>
    <n v="-134623.42000000001"/>
    <n v="-135206.29"/>
    <n v="-135476.16"/>
    <s v="202"/>
    <n v="0"/>
    <n v="-122539.91"/>
    <n v="-130359.14"/>
    <n v="-134952.92000000001"/>
    <n v="-136851.04"/>
    <x v="51"/>
    <s v="   "/>
    <m/>
    <m/>
  </r>
  <r>
    <s v="2023"/>
    <x v="0"/>
    <x v="0"/>
    <x v="10"/>
    <s v="96"/>
    <s v="  "/>
    <x v="11"/>
    <x v="6"/>
    <x v="6"/>
    <s v="U"/>
    <x v="0"/>
    <s v="    "/>
    <x v="52"/>
    <x v="52"/>
    <x v="0"/>
    <s v="ZACHARY.D.JOHNSON@USACE.ARMY.MIL                  "/>
    <x v="36"/>
    <x v="0"/>
    <s v="2023-11-14"/>
    <x v="4"/>
    <x v="4"/>
    <x v="1"/>
    <x v="36"/>
    <x v="0"/>
    <x v="10"/>
    <x v="10"/>
    <s v="ZACHARY JOHNSON / ZACHARY.D.JOHNSON@USACE.ARMY.MIL"/>
    <n v="-132401.44"/>
    <n v="-167464.01"/>
    <n v="-174331.32"/>
    <n v="-178836.06"/>
    <n v="-223833.53"/>
    <n v="-246785.93"/>
    <n v="-247055.8"/>
    <s v="202"/>
    <n v="0"/>
    <n v="-166869.51"/>
    <n v="-178700.74"/>
    <n v="-246532.56"/>
    <n v="-248430.68"/>
    <x v="52"/>
    <s v="   "/>
    <m/>
    <m/>
  </r>
  <r>
    <s v="2023"/>
    <x v="0"/>
    <x v="0"/>
    <x v="10"/>
    <s v="96"/>
    <s v="  "/>
    <x v="11"/>
    <x v="6"/>
    <x v="6"/>
    <s v="U"/>
    <x v="0"/>
    <s v="    "/>
    <x v="73"/>
    <x v="73"/>
    <x v="0"/>
    <s v="ZACHARY.D.JOHNSON@USACE.ARMY.MIL                  "/>
    <x v="36"/>
    <x v="0"/>
    <s v="2023-11-14"/>
    <x v="4"/>
    <x v="4"/>
    <x v="0"/>
    <x v="36"/>
    <x v="0"/>
    <x v="10"/>
    <x v="10"/>
    <s v="ZACHARY JOHNSON / ZACHARY.D.JOHNSON@USACE.ARMY.MIL"/>
    <n v="10076.9"/>
    <n v="44700.23"/>
    <n v="47729.83"/>
    <n v="49515.12"/>
    <n v="90383.63"/>
    <n v="186213.53"/>
    <n v="186213.53"/>
    <s v="202"/>
    <n v="0"/>
    <n v="44563.64"/>
    <n v="49515.12"/>
    <n v="177753.16"/>
    <n v="187990.3"/>
    <x v="73"/>
    <s v="   "/>
    <m/>
    <m/>
  </r>
  <r>
    <s v="2023"/>
    <x v="0"/>
    <x v="0"/>
    <x v="10"/>
    <s v="96"/>
    <s v="  "/>
    <x v="11"/>
    <x v="6"/>
    <x v="6"/>
    <s v="U"/>
    <x v="0"/>
    <s v="    "/>
    <x v="53"/>
    <x v="53"/>
    <x v="0"/>
    <s v="ZACHARY.D.JOHNSON@USACE.ARMY.MIL                  "/>
    <x v="36"/>
    <x v="0"/>
    <s v="2023-11-14"/>
    <x v="4"/>
    <x v="4"/>
    <x v="0"/>
    <x v="36"/>
    <x v="0"/>
    <x v="10"/>
    <x v="10"/>
    <s v="ZACHARY JOHNSON / ZACHARY.D.JOHNSON@USACE.ARMY.MIL"/>
    <n v="122539.91"/>
    <n v="123937.3"/>
    <n v="127775.01"/>
    <n v="130494.46"/>
    <n v="134623.42000000001"/>
    <n v="135206.29"/>
    <n v="135476.16"/>
    <s v="202"/>
    <n v="0"/>
    <n v="122539.91"/>
    <n v="130359.14"/>
    <n v="134952.92000000001"/>
    <n v="136851.04"/>
    <x v="53"/>
    <s v="   "/>
    <m/>
    <m/>
  </r>
  <r>
    <s v="2023"/>
    <x v="0"/>
    <x v="0"/>
    <x v="10"/>
    <s v="96"/>
    <s v="  "/>
    <x v="11"/>
    <x v="6"/>
    <x v="6"/>
    <s v="U"/>
    <x v="0"/>
    <s v="    "/>
    <x v="75"/>
    <x v="75"/>
    <x v="0"/>
    <s v="DANIELLE.Y.PETERSONGREGANTI@USACE.ARMY.MIL        "/>
    <x v="36"/>
    <x v="0"/>
    <s v="2023-11-14"/>
    <x v="4"/>
    <x v="4"/>
    <x v="0"/>
    <x v="36"/>
    <x v="0"/>
    <x v="10"/>
    <x v="10"/>
    <s v="DANIELLE PETERSON GREGANTI / DANIELLE.Y.PETERSONGREGANTI@USACE.ARMY.MIL"/>
    <n v="-4752215.37"/>
    <n v="-4753173.5199999996"/>
    <n v="-4753407.5199999996"/>
    <n v="-4753407.5199999996"/>
    <n v="-4753407.5199999996"/>
    <n v="-4826867.8899999997"/>
    <n v="-4826867.8899999997"/>
    <s v="202"/>
    <n v="0"/>
    <n v="-4752234.04"/>
    <n v="-4753407.5199999996"/>
    <n v="-4818407.5199999996"/>
    <n v="0"/>
    <x v="75"/>
    <s v="   "/>
    <m/>
    <m/>
  </r>
  <r>
    <s v="2023"/>
    <x v="0"/>
    <x v="0"/>
    <x v="10"/>
    <s v="96"/>
    <s v="  "/>
    <x v="11"/>
    <x v="6"/>
    <x v="6"/>
    <s v="U"/>
    <x v="0"/>
    <s v="    "/>
    <x v="54"/>
    <x v="54"/>
    <x v="0"/>
    <s v="ZACHARY.D.JOHNSON@USACE.ARMY.MIL                  "/>
    <x v="36"/>
    <x v="0"/>
    <s v="2023-11-14"/>
    <x v="4"/>
    <x v="4"/>
    <x v="1"/>
    <x v="36"/>
    <x v="0"/>
    <x v="10"/>
    <x v="10"/>
    <s v="ZACHARY JOHNSON / ZACHARY.D.JOHNSON@USACE.ARMY.MIL"/>
    <n v="-4619598.5599999996"/>
    <n v="-4584535.99"/>
    <n v="-4577902.68"/>
    <n v="-4573397.9400000004"/>
    <n v="-4528400.47"/>
    <n v="-4505448.07"/>
    <n v="-4505178.2"/>
    <s v="202"/>
    <n v="0"/>
    <n v="-4585130.49"/>
    <n v="-4573533.26"/>
    <n v="-4505701.4400000004"/>
    <n v="324841.34000000003"/>
    <x v="54"/>
    <s v="   "/>
    <m/>
    <m/>
  </r>
  <r>
    <s v="2023"/>
    <x v="0"/>
    <x v="0"/>
    <x v="10"/>
    <s v="96"/>
    <s v="  "/>
    <x v="11"/>
    <x v="6"/>
    <x v="6"/>
    <s v="U"/>
    <x v="0"/>
    <s v="    "/>
    <x v="34"/>
    <x v="34"/>
    <x v="0"/>
    <s v="ZACHARY.D.JOHNSON@USACE.ARMY.MIL                  "/>
    <x v="36"/>
    <x v="0"/>
    <s v="2023-11-14"/>
    <x v="4"/>
    <x v="4"/>
    <x v="1"/>
    <x v="36"/>
    <x v="0"/>
    <x v="10"/>
    <x v="10"/>
    <s v="ZACHARY JOHNSON / ZACHARY.D.JOHNSON@USACE.ARMY.MIL"/>
    <n v="1359540.67"/>
    <n v="1659911.41"/>
    <n v="1765236.12"/>
    <n v="2293685.71"/>
    <n v="2475321.85"/>
    <n v="2659653.12"/>
    <n v="3026185.32"/>
    <s v="202"/>
    <n v="0"/>
    <n v="1557356.97"/>
    <n v="2085617.75"/>
    <n v="2508377.5099999998"/>
    <n v="4901141.71"/>
    <x v="34"/>
    <s v="   "/>
    <m/>
    <m/>
  </r>
  <r>
    <s v="2023"/>
    <x v="0"/>
    <x v="0"/>
    <x v="10"/>
    <s v="96"/>
    <s v="  "/>
    <x v="11"/>
    <x v="6"/>
    <x v="6"/>
    <s v="U"/>
    <x v="0"/>
    <s v="    "/>
    <x v="35"/>
    <x v="35"/>
    <x v="0"/>
    <s v="ZACHARY.D.JOHNSON@USACE.ARMY.MIL                  "/>
    <x v="36"/>
    <x v="0"/>
    <s v="2023-11-14"/>
    <x v="4"/>
    <x v="4"/>
    <x v="1"/>
    <x v="36"/>
    <x v="0"/>
    <x v="10"/>
    <x v="10"/>
    <s v="ZACHARY JOHNSON / ZACHARY.D.JOHNSON@USACE.ARMY.MIL"/>
    <n v="1359540.67"/>
    <n v="1659911.41"/>
    <n v="1765236.12"/>
    <n v="2293685.71"/>
    <n v="2475321.85"/>
    <n v="2659653.12"/>
    <n v="3026185.32"/>
    <s v="202"/>
    <n v="0"/>
    <n v="1557356.97"/>
    <n v="2085617.75"/>
    <n v="2508377.5099999998"/>
    <n v="4901141.71"/>
    <x v="35"/>
    <s v="   "/>
    <m/>
    <m/>
  </r>
  <r>
    <s v="2023"/>
    <x v="0"/>
    <x v="0"/>
    <x v="10"/>
    <s v="96"/>
    <s v="  "/>
    <x v="11"/>
    <x v="6"/>
    <x v="6"/>
    <s v="U"/>
    <x v="0"/>
    <s v="    "/>
    <x v="16"/>
    <x v="16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224390.37"/>
    <n v="224390.37"/>
    <n v="224390.37"/>
    <n v="224390.37"/>
    <n v="224390.37"/>
    <n v="224390.37"/>
    <n v="224390.37"/>
    <s v="202"/>
    <n v="0"/>
    <n v="224390.37"/>
    <n v="224390.37"/>
    <n v="224390.37"/>
    <n v="224390.37"/>
    <x v="16"/>
    <s v="   "/>
    <m/>
    <m/>
  </r>
  <r>
    <s v="2023"/>
    <x v="0"/>
    <x v="0"/>
    <x v="10"/>
    <s v="96"/>
    <s v="  "/>
    <x v="11"/>
    <x v="6"/>
    <x v="6"/>
    <s v="U"/>
    <x v="0"/>
    <s v="    "/>
    <x v="76"/>
    <x v="76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173890.95"/>
    <n v="173890.95"/>
    <n v="173890.95"/>
    <n v="173890.95"/>
    <n v="173890.95"/>
    <n v="173890.95"/>
    <n v="173890.95"/>
    <s v="202"/>
    <n v="0"/>
    <n v="173890.95"/>
    <n v="173890.95"/>
    <n v="173890.95"/>
    <n v="173890.95"/>
    <x v="76"/>
    <s v="   "/>
    <m/>
    <m/>
  </r>
  <r>
    <s v="2023"/>
    <x v="0"/>
    <x v="0"/>
    <x v="10"/>
    <s v="96"/>
    <s v="  "/>
    <x v="11"/>
    <x v="6"/>
    <x v="6"/>
    <s v="U"/>
    <x v="0"/>
    <s v="    "/>
    <x v="17"/>
    <x v="17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398281.32"/>
    <n v="398281.32"/>
    <n v="398281.32"/>
    <n v="398281.32"/>
    <n v="398281.32"/>
    <n v="398281.32"/>
    <n v="398281.32"/>
    <s v="202"/>
    <n v="0"/>
    <n v="398281.32"/>
    <n v="398281.32"/>
    <n v="398281.32"/>
    <n v="398281.32"/>
    <x v="17"/>
    <s v="   "/>
    <m/>
    <m/>
  </r>
  <r>
    <s v="2023"/>
    <x v="0"/>
    <x v="0"/>
    <x v="10"/>
    <s v="96"/>
    <s v="  "/>
    <x v="11"/>
    <x v="6"/>
    <x v="6"/>
    <s v="U"/>
    <x v="0"/>
    <s v="    "/>
    <x v="18"/>
    <x v="18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322711.11"/>
    <n v="345586.12"/>
    <n v="526407.31999999995"/>
    <n v="504949.4"/>
    <n v="503349.32"/>
    <n v="498271.06"/>
    <n v="866997.55"/>
    <s v="202"/>
    <n v="0"/>
    <n v="378702.18"/>
    <n v="509362.6"/>
    <n v="520006.53"/>
    <n v="3817.48"/>
    <x v="18"/>
    <s v="   "/>
    <m/>
    <m/>
  </r>
  <r>
    <s v="2023"/>
    <x v="0"/>
    <x v="0"/>
    <x v="10"/>
    <s v="96"/>
    <s v="  "/>
    <x v="11"/>
    <x v="6"/>
    <x v="6"/>
    <s v="U"/>
    <x v="0"/>
    <s v="    "/>
    <x v="77"/>
    <x v="77"/>
    <x v="0"/>
    <s v="DANIELLE.Y.PETERSONGREGANTI@USACE.ARMY.MIL        "/>
    <x v="36"/>
    <x v="0"/>
    <s v="2023-11-14"/>
    <x v="3"/>
    <x v="3"/>
    <x v="0"/>
    <x v="36"/>
    <x v="0"/>
    <x v="10"/>
    <x v="10"/>
    <s v="DANIELLE PETERSON GREGANTI / DANIELLE.Y.PETERSONGREGANTI@USACE.ARMY.MIL"/>
    <n v="170646.45"/>
    <n v="113341.59"/>
    <n v="111556.3"/>
    <n v="92887.14"/>
    <n v="92887.14"/>
    <n v="19426.77"/>
    <n v="1776.77"/>
    <s v="202"/>
    <n v="0"/>
    <n v="171430.67"/>
    <n v="111556.3"/>
    <n v="27887.14"/>
    <n v="0"/>
    <x v="77"/>
    <s v="   "/>
    <m/>
    <m/>
  </r>
  <r>
    <s v="2023"/>
    <x v="0"/>
    <x v="0"/>
    <x v="10"/>
    <s v="96"/>
    <s v="  "/>
    <x v="11"/>
    <x v="6"/>
    <x v="6"/>
    <s v="U"/>
    <x v="0"/>
    <s v="    "/>
    <x v="19"/>
    <x v="19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493357.56"/>
    <n v="458927.71"/>
    <n v="637963.62"/>
    <n v="597836.54"/>
    <n v="596236.46"/>
    <n v="517697.83"/>
    <n v="868774.32"/>
    <s v="202"/>
    <n v="0"/>
    <n v="550132.85"/>
    <n v="620918.9"/>
    <n v="547893.67000000004"/>
    <n v="3817.48"/>
    <x v="19"/>
    <s v="   "/>
    <m/>
    <m/>
  </r>
  <r>
    <s v="2023"/>
    <x v="0"/>
    <x v="0"/>
    <x v="10"/>
    <s v="96"/>
    <s v="  "/>
    <x v="11"/>
    <x v="6"/>
    <x v="6"/>
    <s v="U"/>
    <x v="0"/>
    <s v="    "/>
    <x v="20"/>
    <x v="20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6574196.5800000001"/>
    <n v="6574196.5800000001"/>
    <n v="6574196.5800000001"/>
    <n v="6574196.5800000001"/>
    <n v="6574196.5800000001"/>
    <n v="6574196.5800000001"/>
    <n v="6574196.5800000001"/>
    <s v="202"/>
    <n v="0"/>
    <n v="6574196.5800000001"/>
    <n v="6574196.5800000001"/>
    <n v="6574196.5800000001"/>
    <n v="6574196.5800000001"/>
    <x v="20"/>
    <s v="   "/>
    <m/>
    <m/>
  </r>
  <r>
    <s v="2023"/>
    <x v="0"/>
    <x v="0"/>
    <x v="10"/>
    <s v="96"/>
    <s v="  "/>
    <x v="11"/>
    <x v="6"/>
    <x v="6"/>
    <s v="U"/>
    <x v="0"/>
    <s v="    "/>
    <x v="78"/>
    <x v="78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-182490.45"/>
    <n v="-182490.45"/>
    <n v="-182490.45"/>
    <n v="-182490.45"/>
    <n v="-182490.45"/>
    <n v="-182490.45"/>
    <n v="-182490.45"/>
    <s v="202"/>
    <n v="0"/>
    <n v="-182490.45"/>
    <n v="-182490.45"/>
    <n v="-182490.45"/>
    <n v="-182490.45"/>
    <x v="78"/>
    <s v="   "/>
    <m/>
    <m/>
  </r>
  <r>
    <s v="2023"/>
    <x v="0"/>
    <x v="0"/>
    <x v="10"/>
    <s v="96"/>
    <s v="  "/>
    <x v="11"/>
    <x v="6"/>
    <x v="6"/>
    <s v="U"/>
    <x v="0"/>
    <s v="    "/>
    <x v="21"/>
    <x v="21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6391706.1299999999"/>
    <n v="6391706.1299999999"/>
    <n v="6391706.1299999999"/>
    <n v="6391706.1299999999"/>
    <n v="6391706.1299999999"/>
    <n v="6391706.1299999999"/>
    <n v="6391706.1299999999"/>
    <s v="202"/>
    <n v="0"/>
    <n v="6391706.1299999999"/>
    <n v="6391706.1299999999"/>
    <n v="6391706.1299999999"/>
    <n v="6391706.1299999999"/>
    <x v="21"/>
    <s v="   "/>
    <m/>
    <m/>
  </r>
  <r>
    <s v="2023"/>
    <x v="0"/>
    <x v="0"/>
    <x v="10"/>
    <s v="96"/>
    <s v="  "/>
    <x v="11"/>
    <x v="6"/>
    <x v="6"/>
    <s v="U"/>
    <x v="0"/>
    <s v="    "/>
    <x v="22"/>
    <x v="22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5120953.74"/>
    <n v="4787519.5199999996"/>
    <n v="4500129.3"/>
    <n v="4032220.85"/>
    <n v="3811316.28"/>
    <n v="3632063.27"/>
    <n v="2896804.58"/>
    <s v="202"/>
    <n v="0"/>
    <n v="4853125.41"/>
    <n v="4195007.0999999996"/>
    <n v="3761603.41"/>
    <n v="1885028.26"/>
    <x v="22"/>
    <s v="   "/>
    <m/>
    <m/>
  </r>
  <r>
    <s v="2023"/>
    <x v="0"/>
    <x v="0"/>
    <x v="10"/>
    <s v="96"/>
    <s v="  "/>
    <x v="11"/>
    <x v="6"/>
    <x v="6"/>
    <s v="U"/>
    <x v="0"/>
    <s v="    "/>
    <x v="79"/>
    <x v="79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-183864.52"/>
    <n v="-116371.19"/>
    <n v="-113341.59"/>
    <n v="-133755.65"/>
    <n v="-92887.14"/>
    <n v="-19426.77"/>
    <n v="-1776.77"/>
    <s v="202"/>
    <n v="0"/>
    <n v="-170627.78"/>
    <n v="-111556.3"/>
    <n v="-27887.14"/>
    <n v="0"/>
    <x v="79"/>
    <s v="   "/>
    <m/>
    <m/>
  </r>
  <r>
    <s v="2023"/>
    <x v="0"/>
    <x v="0"/>
    <x v="10"/>
    <s v="96"/>
    <s v="  "/>
    <x v="11"/>
    <x v="6"/>
    <x v="6"/>
    <s v="U"/>
    <x v="0"/>
    <s v="    "/>
    <x v="23"/>
    <x v="23"/>
    <x v="0"/>
    <s v="ZACHARY.D.JOHNSON@USACE.ARMY.MIL                  "/>
    <x v="36"/>
    <x v="0"/>
    <s v="2023-11-14"/>
    <x v="3"/>
    <x v="3"/>
    <x v="0"/>
    <x v="36"/>
    <x v="0"/>
    <x v="10"/>
    <x v="10"/>
    <s v="ZACHARY JOHNSON / ZACHARY.D.JOHNSON@USACE.ARMY.MIL"/>
    <n v="4937089.22"/>
    <n v="4671148.33"/>
    <n v="4386787.71"/>
    <n v="3898465.2"/>
    <n v="3718429.14"/>
    <n v="3612636.5"/>
    <n v="2895027.81"/>
    <s v="202"/>
    <n v="0"/>
    <n v="4682497.63"/>
    <n v="4083450.8"/>
    <n v="3733716.27"/>
    <n v="1885028.26"/>
    <x v="23"/>
    <s v="   "/>
    <m/>
    <m/>
  </r>
  <r>
    <s v="2023"/>
    <x v="0"/>
    <x v="0"/>
    <x v="10"/>
    <s v="96"/>
    <s v="  "/>
    <x v="11"/>
    <x v="7"/>
    <x v="7"/>
    <s v="U"/>
    <x v="0"/>
    <s v="    "/>
    <x v="50"/>
    <x v="50"/>
    <x v="0"/>
    <s v="ZACHARY.D.JOHNSON@USACE.ARMY.MIL                  "/>
    <x v="37"/>
    <x v="0"/>
    <s v="2023-11-14"/>
    <x v="0"/>
    <x v="0"/>
    <x v="0"/>
    <x v="37"/>
    <x v="0"/>
    <x v="10"/>
    <x v="10"/>
    <s v="ZACHARY JOHNSON / ZACHARY.D.JOHNSON@USACE.ARMY.MIL"/>
    <n v="0"/>
    <n v="0"/>
    <n v="0"/>
    <n v="0"/>
    <n v="39.39"/>
    <n v="39.39"/>
    <n v="39.39"/>
    <s v="202"/>
    <n v="0"/>
    <n v="0"/>
    <n v="0"/>
    <n v="39.39"/>
    <n v="39.39"/>
    <x v="50"/>
    <s v="   "/>
    <m/>
    <m/>
  </r>
  <r>
    <s v="2023"/>
    <x v="0"/>
    <x v="0"/>
    <x v="10"/>
    <s v="96"/>
    <s v="  "/>
    <x v="11"/>
    <x v="7"/>
    <x v="7"/>
    <s v="U"/>
    <x v="0"/>
    <s v="    "/>
    <x v="3"/>
    <x v="3"/>
    <x v="0"/>
    <s v="ZACHARY.D.JOHNSON@USACE.ARMY.MIL                  "/>
    <x v="37"/>
    <x v="0"/>
    <s v="2023-11-14"/>
    <x v="0"/>
    <x v="0"/>
    <x v="1"/>
    <x v="37"/>
    <x v="0"/>
    <x v="10"/>
    <x v="10"/>
    <s v="ZACHARY JOHNSON / ZACHARY.D.JOHNSON@USACE.ARMY.MIL"/>
    <n v="0"/>
    <n v="0"/>
    <n v="0"/>
    <n v="0"/>
    <n v="39.39"/>
    <n v="39.39"/>
    <n v="39.39"/>
    <s v="202"/>
    <n v="0"/>
    <n v="0"/>
    <n v="0"/>
    <n v="39.39"/>
    <n v="39.39"/>
    <x v="3"/>
    <s v="   "/>
    <m/>
    <m/>
  </r>
  <r>
    <s v="2023"/>
    <x v="0"/>
    <x v="0"/>
    <x v="10"/>
    <s v="96"/>
    <s v="  "/>
    <x v="11"/>
    <x v="7"/>
    <x v="7"/>
    <s v="U"/>
    <x v="0"/>
    <s v="    "/>
    <x v="36"/>
    <x v="36"/>
    <x v="0"/>
    <s v="ZACHARY.D.JOHNSON@USACE.ARMY.MIL                  "/>
    <x v="37"/>
    <x v="0"/>
    <s v="2023-11-14"/>
    <x v="0"/>
    <x v="0"/>
    <x v="0"/>
    <x v="37"/>
    <x v="0"/>
    <x v="10"/>
    <x v="10"/>
    <s v="ZACHARY JOHNSON / ZACHARY.D.JOHNSON@USACE.ARMY.MIL"/>
    <n v="0"/>
    <n v="215000000"/>
    <n v="215000000"/>
    <n v="215000000"/>
    <n v="215000000"/>
    <n v="215000000"/>
    <n v="215000000"/>
    <s v="202"/>
    <n v="0"/>
    <n v="215000000"/>
    <n v="215000000"/>
    <n v="215000000"/>
    <n v="215000000"/>
    <x v="36"/>
    <s v="   "/>
    <m/>
    <m/>
  </r>
  <r>
    <s v="2023"/>
    <x v="0"/>
    <x v="0"/>
    <x v="10"/>
    <s v="96"/>
    <s v="  "/>
    <x v="11"/>
    <x v="7"/>
    <x v="7"/>
    <s v="U"/>
    <x v="0"/>
    <s v="    "/>
    <x v="37"/>
    <x v="37"/>
    <x v="0"/>
    <s v="ZACHARY.D.JOHNSON@USACE.ARMY.MIL                  "/>
    <x v="37"/>
    <x v="0"/>
    <s v="2023-11-14"/>
    <x v="0"/>
    <x v="0"/>
    <x v="1"/>
    <x v="37"/>
    <x v="0"/>
    <x v="10"/>
    <x v="10"/>
    <s v="ZACHARY JOHNSON / ZACHARY.D.JOHNSON@USACE.ARMY.MIL"/>
    <n v="0"/>
    <n v="215000000"/>
    <n v="215000000"/>
    <n v="215000000"/>
    <n v="215000000"/>
    <n v="215000000"/>
    <n v="215000000"/>
    <s v="202"/>
    <n v="0"/>
    <n v="215000000"/>
    <n v="215000000"/>
    <n v="215000000"/>
    <n v="215000000"/>
    <x v="37"/>
    <s v="   "/>
    <m/>
    <m/>
  </r>
  <r>
    <s v="2023"/>
    <x v="0"/>
    <x v="0"/>
    <x v="10"/>
    <s v="96"/>
    <s v="  "/>
    <x v="11"/>
    <x v="7"/>
    <x v="7"/>
    <s v="U"/>
    <x v="0"/>
    <s v="    "/>
    <x v="62"/>
    <x v="62"/>
    <x v="0"/>
    <s v="ZACHARY.D.JOHNSON@USACE.ARMY.MIL                  "/>
    <x v="37"/>
    <x v="0"/>
    <s v="2023-11-14"/>
    <x v="0"/>
    <x v="0"/>
    <x v="0"/>
    <x v="37"/>
    <x v="0"/>
    <x v="10"/>
    <x v="10"/>
    <s v="ZACHARY JOHNSON / ZACHARY.D.JOHNSON@USACE.ARMY.MIL"/>
    <n v="0"/>
    <n v="83397.37"/>
    <n v="98977.21"/>
    <n v="156106.63"/>
    <n v="184309.79"/>
    <n v="276506.86"/>
    <n v="301525.17"/>
    <s v="202"/>
    <n v="0"/>
    <n v="52738.23"/>
    <n v="125944.57"/>
    <n v="240879.4"/>
    <n v="473902.27"/>
    <x v="62"/>
    <s v="   "/>
    <m/>
    <m/>
  </r>
  <r>
    <s v="2023"/>
    <x v="0"/>
    <x v="0"/>
    <x v="10"/>
    <s v="96"/>
    <s v="  "/>
    <x v="11"/>
    <x v="7"/>
    <x v="7"/>
    <s v="U"/>
    <x v="0"/>
    <s v="    "/>
    <x v="63"/>
    <x v="63"/>
    <x v="0"/>
    <s v="ZACHARY.D.JOHNSON@USACE.ARMY.MIL                  "/>
    <x v="37"/>
    <x v="0"/>
    <s v="2023-11-14"/>
    <x v="0"/>
    <x v="0"/>
    <x v="0"/>
    <x v="37"/>
    <x v="0"/>
    <x v="10"/>
    <x v="10"/>
    <s v="ZACHARY JOHNSON / ZACHARY.D.JOHNSON@USACE.ARMY.MIL"/>
    <n v="0"/>
    <n v="1460425.65"/>
    <n v="1537927.66"/>
    <n v="1503297.31"/>
    <n v="1477417.15"/>
    <n v="1615103.74"/>
    <n v="1902330.75"/>
    <s v="202"/>
    <n v="0"/>
    <n v="1462581.79"/>
    <n v="1531260.37"/>
    <n v="1587731.28"/>
    <n v="1359801.92"/>
    <x v="63"/>
    <s v="   "/>
    <m/>
    <m/>
  </r>
  <r>
    <s v="2023"/>
    <x v="0"/>
    <x v="0"/>
    <x v="10"/>
    <s v="96"/>
    <s v="  "/>
    <x v="11"/>
    <x v="7"/>
    <x v="7"/>
    <s v="U"/>
    <x v="0"/>
    <s v="    "/>
    <x v="65"/>
    <x v="65"/>
    <x v="0"/>
    <s v="ZACHARY.D.JOHNSON@USACE.ARMY.MIL                  "/>
    <x v="37"/>
    <x v="0"/>
    <s v="2023-11-14"/>
    <x v="0"/>
    <x v="0"/>
    <x v="1"/>
    <x v="37"/>
    <x v="0"/>
    <x v="10"/>
    <x v="10"/>
    <s v="ZACHARY JOHNSON / ZACHARY.D.JOHNSON@USACE.ARMY.MIL"/>
    <n v="0"/>
    <n v="1543823.02"/>
    <n v="1636904.87"/>
    <n v="1659403.94"/>
    <n v="1661726.94"/>
    <n v="1891610.6"/>
    <n v="2203855.92"/>
    <s v="202"/>
    <n v="0"/>
    <n v="1515320.02"/>
    <n v="1657204.94"/>
    <n v="1828610.68"/>
    <n v="1833704.19"/>
    <x v="65"/>
    <s v="   "/>
    <m/>
    <m/>
  </r>
  <r>
    <s v="2023"/>
    <x v="0"/>
    <x v="0"/>
    <x v="10"/>
    <s v="96"/>
    <s v="  "/>
    <x v="11"/>
    <x v="7"/>
    <x v="7"/>
    <s v="U"/>
    <x v="0"/>
    <s v="    "/>
    <x v="38"/>
    <x v="38"/>
    <x v="0"/>
    <s v="ZACHARY.D.JOHNSON@USACE.ARMY.MIL                  "/>
    <x v="37"/>
    <x v="0"/>
    <s v="2023-11-14"/>
    <x v="0"/>
    <x v="0"/>
    <x v="1"/>
    <x v="37"/>
    <x v="0"/>
    <x v="10"/>
    <x v="10"/>
    <s v="ZACHARY JOHNSON / ZACHARY.D.JOHNSON@USACE.ARMY.MIL"/>
    <n v="0"/>
    <n v="216543823.02000001"/>
    <n v="216636904.87"/>
    <n v="216659403.94"/>
    <n v="216661726.94"/>
    <n v="216891610.59999999"/>
    <n v="217203855.91999999"/>
    <s v="202"/>
    <n v="0"/>
    <n v="216515320.02000001"/>
    <n v="216657204.94"/>
    <n v="216828610.68000001"/>
    <n v="216833704.19"/>
    <x v="38"/>
    <s v="   "/>
    <m/>
    <m/>
  </r>
  <r>
    <s v="2023"/>
    <x v="0"/>
    <x v="0"/>
    <x v="10"/>
    <s v="96"/>
    <s v="  "/>
    <x v="11"/>
    <x v="7"/>
    <x v="7"/>
    <s v="U"/>
    <x v="0"/>
    <s v="    "/>
    <x v="4"/>
    <x v="4"/>
    <x v="0"/>
    <s v="ZACHARY.D.JOHNSON@USACE.ARMY.MIL                  "/>
    <x v="37"/>
    <x v="0"/>
    <s v="2023-11-14"/>
    <x v="0"/>
    <x v="0"/>
    <x v="1"/>
    <x v="37"/>
    <x v="0"/>
    <x v="10"/>
    <x v="10"/>
    <s v="ZACHARY JOHNSON / ZACHARY.D.JOHNSON@USACE.ARMY.MIL"/>
    <n v="0"/>
    <n v="216543823.02000001"/>
    <n v="216636904.87"/>
    <n v="216659403.94"/>
    <n v="216661766.33000001"/>
    <n v="216891649.99000001"/>
    <n v="217203895.31"/>
    <s v="202"/>
    <n v="0"/>
    <n v="216515320.02000001"/>
    <n v="216657204.94"/>
    <n v="216828650.06999999"/>
    <n v="216833743.58000001"/>
    <x v="4"/>
    <s v="   "/>
    <m/>
    <m/>
  </r>
  <r>
    <s v="2023"/>
    <x v="0"/>
    <x v="0"/>
    <x v="10"/>
    <s v="96"/>
    <s v="  "/>
    <x v="11"/>
    <x v="7"/>
    <x v="7"/>
    <s v="U"/>
    <x v="0"/>
    <s v="    "/>
    <x v="39"/>
    <x v="39"/>
    <x v="0"/>
    <s v="ZACHARY.D.JOHNSON@USACE.ARMY.MIL                  "/>
    <x v="37"/>
    <x v="0"/>
    <s v="2023-11-14"/>
    <x v="1"/>
    <x v="1"/>
    <x v="0"/>
    <x v="37"/>
    <x v="0"/>
    <x v="10"/>
    <x v="10"/>
    <s v="ZACHARY JOHNSON / ZACHARY.D.JOHNSON@USACE.ARMY.MIL"/>
    <n v="0"/>
    <n v="64865852.829999998"/>
    <n v="82159456.260000005"/>
    <n v="118150651.88"/>
    <n v="136261263.53"/>
    <n v="172257709.33000001"/>
    <n v="192236050.06999999"/>
    <s v="202"/>
    <n v="0"/>
    <n v="45086775.049999997"/>
    <n v="101024080.39"/>
    <n v="155075408.59"/>
    <n v="214004355.30000001"/>
    <x v="39"/>
    <s v="   "/>
    <m/>
    <m/>
  </r>
  <r>
    <s v="2023"/>
    <x v="0"/>
    <x v="0"/>
    <x v="10"/>
    <s v="96"/>
    <s v="  "/>
    <x v="11"/>
    <x v="7"/>
    <x v="7"/>
    <s v="U"/>
    <x v="0"/>
    <s v="    "/>
    <x v="40"/>
    <x v="40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64865852.829999998"/>
    <n v="82159456.260000005"/>
    <n v="118150651.88"/>
    <n v="136261263.53"/>
    <n v="172257709.33000001"/>
    <n v="192236050.06999999"/>
    <s v="202"/>
    <n v="0"/>
    <n v="45086775.049999997"/>
    <n v="101024080.39"/>
    <n v="155075408.59"/>
    <n v="214004355.30000001"/>
    <x v="40"/>
    <s v="   "/>
    <m/>
    <m/>
  </r>
  <r>
    <s v="2023"/>
    <x v="0"/>
    <x v="0"/>
    <x v="10"/>
    <s v="96"/>
    <s v="  "/>
    <x v="11"/>
    <x v="7"/>
    <x v="7"/>
    <s v="U"/>
    <x v="0"/>
    <s v="    "/>
    <x v="66"/>
    <x v="66"/>
    <x v="0"/>
    <s v="ZACHARY.D.JOHNSON@USACE.ARMY.MIL                  "/>
    <x v="37"/>
    <x v="0"/>
    <s v="2023-11-14"/>
    <x v="1"/>
    <x v="1"/>
    <x v="0"/>
    <x v="37"/>
    <x v="0"/>
    <x v="10"/>
    <x v="10"/>
    <s v="ZACHARY JOHNSON / ZACHARY.D.JOHNSON@USACE.ARMY.MIL"/>
    <n v="0"/>
    <n v="137544.1"/>
    <n v="184471.95"/>
    <n v="259673.45"/>
    <n v="272319.89"/>
    <n v="583844.46"/>
    <n v="1001294.91"/>
    <s v="202"/>
    <n v="0"/>
    <n v="106469.85"/>
    <n v="236095.13"/>
    <n v="491341.76"/>
    <n v="1062284.6299999999"/>
    <x v="66"/>
    <s v="   "/>
    <m/>
    <m/>
  </r>
  <r>
    <s v="2023"/>
    <x v="0"/>
    <x v="0"/>
    <x v="10"/>
    <s v="96"/>
    <s v="  "/>
    <x v="11"/>
    <x v="7"/>
    <x v="7"/>
    <s v="U"/>
    <x v="0"/>
    <s v="    "/>
    <x v="67"/>
    <x v="67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137544.1"/>
    <n v="184471.95"/>
    <n v="259673.45"/>
    <n v="272319.89"/>
    <n v="583844.46"/>
    <n v="1001294.91"/>
    <s v="202"/>
    <n v="0"/>
    <n v="106469.85"/>
    <n v="236095.13"/>
    <n v="491341.76"/>
    <n v="1062284.6299999999"/>
    <x v="67"/>
    <s v="   "/>
    <m/>
    <m/>
  </r>
  <r>
    <s v="2023"/>
    <x v="0"/>
    <x v="0"/>
    <x v="10"/>
    <s v="96"/>
    <s v="  "/>
    <x v="11"/>
    <x v="7"/>
    <x v="7"/>
    <s v="U"/>
    <x v="0"/>
    <s v="    "/>
    <x v="41"/>
    <x v="41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65003396.93"/>
    <n v="82343928.209999993"/>
    <n v="118410325.33"/>
    <n v="136533583.41999999"/>
    <n v="172841553.78999999"/>
    <n v="193237344.97999999"/>
    <s v="202"/>
    <n v="0"/>
    <n v="45193244.899999999"/>
    <n v="101260175.52"/>
    <n v="155566750.34999999"/>
    <n v="215066639.93000001"/>
    <x v="41"/>
    <s v="   "/>
    <m/>
    <m/>
  </r>
  <r>
    <s v="2023"/>
    <x v="0"/>
    <x v="0"/>
    <x v="10"/>
    <s v="96"/>
    <s v="  "/>
    <x v="11"/>
    <x v="7"/>
    <x v="7"/>
    <s v="U"/>
    <x v="0"/>
    <s v="    "/>
    <x v="42"/>
    <x v="42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65003396.93"/>
    <n v="82343928.209999993"/>
    <n v="118410325.33"/>
    <n v="136533583.41999999"/>
    <n v="172841553.78999999"/>
    <n v="193237344.97999999"/>
    <s v="202"/>
    <n v="0"/>
    <n v="45193244.899999999"/>
    <n v="101260175.52"/>
    <n v="155566750.34999999"/>
    <n v="215066639.93000001"/>
    <x v="42"/>
    <s v="   "/>
    <m/>
    <m/>
  </r>
  <r>
    <s v="2023"/>
    <x v="0"/>
    <x v="0"/>
    <x v="10"/>
    <s v="96"/>
    <s v="  "/>
    <x v="11"/>
    <x v="7"/>
    <x v="7"/>
    <s v="U"/>
    <x v="0"/>
    <s v="    "/>
    <x v="5"/>
    <x v="5"/>
    <x v="0"/>
    <s v="ZACHARY.D.JOHNSON@USACE.ARMY.MIL                  "/>
    <x v="37"/>
    <x v="0"/>
    <s v="2023-11-14"/>
    <x v="1"/>
    <x v="1"/>
    <x v="0"/>
    <x v="37"/>
    <x v="0"/>
    <x v="10"/>
    <x v="10"/>
    <s v="ZACHARY JOHNSON / ZACHARY.D.JOHNSON@USACE.ARMY.MIL"/>
    <n v="0"/>
    <n v="151540426.09"/>
    <n v="134292976.66"/>
    <n v="98249078.609999999"/>
    <n v="80128182.909999996"/>
    <n v="44050096.200000003"/>
    <n v="23966550.329999998"/>
    <s v="202"/>
    <n v="0"/>
    <n v="25870275.120000001"/>
    <n v="115397029.42"/>
    <n v="61261899.719999999"/>
    <n v="1767103.65"/>
    <x v="5"/>
    <s v="   "/>
    <m/>
    <m/>
  </r>
  <r>
    <s v="2023"/>
    <x v="0"/>
    <x v="0"/>
    <x v="10"/>
    <s v="96"/>
    <s v="  "/>
    <x v="11"/>
    <x v="7"/>
    <x v="7"/>
    <s v="U"/>
    <x v="0"/>
    <s v="    "/>
    <x v="43"/>
    <x v="43"/>
    <x v="0"/>
    <s v="DGREGA01                                          "/>
    <x v="37"/>
    <x v="0"/>
    <s v="2023-11-14"/>
    <x v="1"/>
    <x v="1"/>
    <x v="0"/>
    <x v="37"/>
    <x v="0"/>
    <x v="10"/>
    <x v="10"/>
    <s v="Danielle Greganti / danielle.y.petersongreganti@usace.army.mil"/>
    <n v="0"/>
    <n v="0"/>
    <n v="0"/>
    <n v="0"/>
    <n v="0"/>
    <n v="0"/>
    <n v="0"/>
    <s v="202"/>
    <n v="0"/>
    <n v="145451800"/>
    <n v="0"/>
    <n v="0"/>
    <n v="0"/>
    <x v="43"/>
    <s v="   "/>
    <m/>
    <m/>
  </r>
  <r>
    <s v="2023"/>
    <x v="0"/>
    <x v="0"/>
    <x v="10"/>
    <s v="96"/>
    <s v="  "/>
    <x v="11"/>
    <x v="7"/>
    <x v="7"/>
    <s v="U"/>
    <x v="0"/>
    <s v="    "/>
    <x v="7"/>
    <x v="7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151540426.09"/>
    <n v="134292976.66"/>
    <n v="98249078.609999999"/>
    <n v="80128182.909999996"/>
    <n v="44050096.200000003"/>
    <n v="23966550.329999998"/>
    <s v="202"/>
    <n v="0"/>
    <n v="171322075.12"/>
    <n v="115397029.42"/>
    <n v="61261899.719999999"/>
    <n v="1767103.65"/>
    <x v="7"/>
    <s v="   "/>
    <m/>
    <m/>
  </r>
  <r>
    <s v="2023"/>
    <x v="0"/>
    <x v="0"/>
    <x v="10"/>
    <s v="96"/>
    <s v="  "/>
    <x v="11"/>
    <x v="7"/>
    <x v="7"/>
    <s v="U"/>
    <x v="0"/>
    <s v="    "/>
    <x v="8"/>
    <x v="8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151540426.09"/>
    <n v="134292976.66"/>
    <n v="98249078.609999999"/>
    <n v="80128182.909999996"/>
    <n v="44050096.200000003"/>
    <n v="23966550.329999998"/>
    <s v="202"/>
    <n v="0"/>
    <n v="171322075.12"/>
    <n v="115397029.42"/>
    <n v="61261899.719999999"/>
    <n v="1767103.65"/>
    <x v="8"/>
    <s v="   "/>
    <m/>
    <m/>
  </r>
  <r>
    <s v="2023"/>
    <x v="0"/>
    <x v="0"/>
    <x v="10"/>
    <s v="96"/>
    <s v="  "/>
    <x v="11"/>
    <x v="7"/>
    <x v="7"/>
    <s v="U"/>
    <x v="0"/>
    <s v="    "/>
    <x v="9"/>
    <x v="9"/>
    <x v="0"/>
    <s v="ZACHARY.D.JOHNSON@USACE.ARMY.MIL                  "/>
    <x v="37"/>
    <x v="0"/>
    <s v="2023-11-14"/>
    <x v="1"/>
    <x v="1"/>
    <x v="1"/>
    <x v="37"/>
    <x v="0"/>
    <x v="10"/>
    <x v="10"/>
    <s v="ZACHARY JOHNSON / ZACHARY.D.JOHNSON@USACE.ARMY.MIL"/>
    <n v="0"/>
    <n v="216543823.02000001"/>
    <n v="216636904.87"/>
    <n v="216659403.94"/>
    <n v="216661766.33000001"/>
    <n v="216891649.99000001"/>
    <n v="217203895.31"/>
    <s v="202"/>
    <n v="0"/>
    <n v="216515320.02000001"/>
    <n v="216657204.94"/>
    <n v="216828650.06999999"/>
    <n v="216833743.58000001"/>
    <x v="9"/>
    <s v="   "/>
    <m/>
    <m/>
  </r>
  <r>
    <s v="2023"/>
    <x v="0"/>
    <x v="0"/>
    <x v="10"/>
    <s v="96"/>
    <s v="  "/>
    <x v="11"/>
    <x v="7"/>
    <x v="7"/>
    <s v="U"/>
    <x v="0"/>
    <s v="    "/>
    <x v="10"/>
    <x v="10"/>
    <x v="0"/>
    <s v="ZACHARY.D.JOHNSON@USACE.ARMY.MIL                  "/>
    <x v="37"/>
    <x v="0"/>
    <s v="2023-11-14"/>
    <x v="1"/>
    <x v="1"/>
    <x v="0"/>
    <x v="37"/>
    <x v="0"/>
    <x v="10"/>
    <x v="10"/>
    <s v="ZACHARY JOHNSON / ZACHARY.D.JOHNSON@USACE.ARMY.MIL"/>
    <n v="0"/>
    <n v="151540426.09"/>
    <n v="134292976.66"/>
    <n v="98249078.609999999"/>
    <n v="80128182.909999996"/>
    <n v="44050096.200000003"/>
    <n v="23966550.329999998"/>
    <s v="202"/>
    <n v="0"/>
    <n v="171322075.12"/>
    <n v="115397029.42"/>
    <n v="61261899.719999999"/>
    <n v="1767103.65"/>
    <x v="10"/>
    <s v="   "/>
    <m/>
    <m/>
  </r>
  <r>
    <s v="2023"/>
    <x v="0"/>
    <x v="0"/>
    <x v="10"/>
    <s v="96"/>
    <s v="  "/>
    <x v="11"/>
    <x v="7"/>
    <x v="7"/>
    <s v="U"/>
    <x v="0"/>
    <s v="    "/>
    <x v="44"/>
    <x v="44"/>
    <x v="0"/>
    <s v="ZACHARY.D.JOHNSON@USACE.ARMY.MIL                  "/>
    <x v="37"/>
    <x v="0"/>
    <s v="2023-11-14"/>
    <x v="2"/>
    <x v="2"/>
    <x v="0"/>
    <x v="37"/>
    <x v="0"/>
    <x v="10"/>
    <x v="10"/>
    <s v="ZACHARY JOHNSON / ZACHARY.D.JOHNSON@USACE.ARMY.MIL"/>
    <n v="0"/>
    <n v="65003396.93"/>
    <n v="82343928.209999993"/>
    <n v="118410325.33"/>
    <n v="136533583.41999999"/>
    <n v="172841553.78999999"/>
    <n v="193237344.97999999"/>
    <s v="202"/>
    <n v="0"/>
    <n v="45193244.899999999"/>
    <n v="101260175.52"/>
    <n v="155566750.34999999"/>
    <n v="215066639.93000001"/>
    <x v="44"/>
    <s v="   "/>
    <m/>
    <m/>
  </r>
  <r>
    <s v="2023"/>
    <x v="0"/>
    <x v="0"/>
    <x v="10"/>
    <s v="96"/>
    <s v="  "/>
    <x v="11"/>
    <x v="7"/>
    <x v="7"/>
    <s v="U"/>
    <x v="0"/>
    <s v="    "/>
    <x v="31"/>
    <x v="31"/>
    <x v="0"/>
    <s v="ZACHARY.D.JOHNSON@USACE.ARMY.MIL                  "/>
    <x v="37"/>
    <x v="0"/>
    <s v="2023-11-14"/>
    <x v="2"/>
    <x v="2"/>
    <x v="1"/>
    <x v="37"/>
    <x v="0"/>
    <x v="10"/>
    <x v="10"/>
    <s v="ZACHARY JOHNSON / ZACHARY.D.JOHNSON@USACE.ARMY.MIL"/>
    <n v="0"/>
    <n v="-62601905.25"/>
    <n v="-79258231.450000003"/>
    <n v="-115174848.7"/>
    <n v="-134053208.76000001"/>
    <n v="-169332796"/>
    <n v="-189263056.05000001"/>
    <s v="202"/>
    <n v="0"/>
    <n v="-44138272.219999999"/>
    <n v="-97877377.780000001"/>
    <n v="-152037735.03999999"/>
    <n v="-209463072.78999999"/>
    <x v="31"/>
    <s v="   "/>
    <m/>
    <m/>
  </r>
  <r>
    <s v="2023"/>
    <x v="0"/>
    <x v="0"/>
    <x v="10"/>
    <s v="96"/>
    <s v="  "/>
    <x v="11"/>
    <x v="7"/>
    <x v="7"/>
    <s v="U"/>
    <x v="0"/>
    <s v="    "/>
    <x v="13"/>
    <x v="13"/>
    <x v="0"/>
    <s v="ZACHARY.D.JOHNSON@USACE.ARMY.MIL                  "/>
    <x v="37"/>
    <x v="0"/>
    <s v="2023-11-14"/>
    <x v="2"/>
    <x v="2"/>
    <x v="0"/>
    <x v="37"/>
    <x v="0"/>
    <x v="10"/>
    <x v="10"/>
    <s v="ZACHARY JOHNSON / ZACHARY.D.JOHNSON@USACE.ARMY.MIL"/>
    <n v="0"/>
    <n v="2401491.6800000002"/>
    <n v="3085696.76"/>
    <n v="3235476.63"/>
    <n v="2480374.66"/>
    <n v="3508757.79"/>
    <n v="3974288.93"/>
    <s v="202"/>
    <n v="0"/>
    <n v="1054972.68"/>
    <n v="3382797.74"/>
    <n v="3529015.31"/>
    <n v="5603567.1399999997"/>
    <x v="13"/>
    <s v="   "/>
    <m/>
    <m/>
  </r>
  <r>
    <s v="2023"/>
    <x v="0"/>
    <x v="0"/>
    <x v="10"/>
    <s v="96"/>
    <s v="  "/>
    <x v="11"/>
    <x v="7"/>
    <x v="7"/>
    <s v="U"/>
    <x v="0"/>
    <s v="    "/>
    <x v="69"/>
    <x v="69"/>
    <x v="0"/>
    <s v="ZACHARY.D.JOHNSON@USACE.ARMY.MIL                  "/>
    <x v="37"/>
    <x v="0"/>
    <s v="2023-11-14"/>
    <x v="2"/>
    <x v="2"/>
    <x v="0"/>
    <x v="37"/>
    <x v="0"/>
    <x v="10"/>
    <x v="10"/>
    <s v="ZACHARY JOHNSON / ZACHARY.D.JOHNSON@USACE.ARMY.MIL"/>
    <n v="0"/>
    <n v="-1460425.65"/>
    <n v="-1537927.66"/>
    <n v="-1503297.31"/>
    <n v="-1477417.15"/>
    <n v="-1615103.74"/>
    <n v="-1902330.75"/>
    <s v="202"/>
    <n v="0"/>
    <n v="-1462581.79"/>
    <n v="-1531260.37"/>
    <n v="-1587731.28"/>
    <n v="-1359801.92"/>
    <x v="69"/>
    <s v="   "/>
    <m/>
    <m/>
  </r>
  <r>
    <s v="2023"/>
    <x v="0"/>
    <x v="0"/>
    <x v="10"/>
    <s v="96"/>
    <s v="  "/>
    <x v="11"/>
    <x v="7"/>
    <x v="7"/>
    <s v="U"/>
    <x v="0"/>
    <s v="    "/>
    <x v="71"/>
    <x v="71"/>
    <x v="0"/>
    <s v="ZACHARY.D.JOHNSON@USACE.ARMY.MIL                  "/>
    <x v="37"/>
    <x v="0"/>
    <s v="2023-11-14"/>
    <x v="2"/>
    <x v="2"/>
    <x v="0"/>
    <x v="37"/>
    <x v="0"/>
    <x v="10"/>
    <x v="10"/>
    <s v="ZACHARY JOHNSON / ZACHARY.D.JOHNSON@USACE.ARMY.MIL"/>
    <n v="0"/>
    <n v="-1460425.65"/>
    <n v="-1537927.66"/>
    <n v="-1503297.31"/>
    <n v="-1477417.15"/>
    <n v="-1615103.74"/>
    <n v="-1902330.75"/>
    <s v="202"/>
    <n v="0"/>
    <n v="-1462581.79"/>
    <n v="-1531260.37"/>
    <n v="-1587731.28"/>
    <n v="-1359801.92"/>
    <x v="71"/>
    <s v="   "/>
    <m/>
    <m/>
  </r>
  <r>
    <s v="2023"/>
    <x v="0"/>
    <x v="0"/>
    <x v="10"/>
    <s v="96"/>
    <s v="  "/>
    <x v="11"/>
    <x v="7"/>
    <x v="7"/>
    <s v="U"/>
    <x v="0"/>
    <s v="    "/>
    <x v="15"/>
    <x v="15"/>
    <x v="0"/>
    <s v="ZACHARY.D.JOHNSON@USACE.ARMY.MIL                  "/>
    <x v="37"/>
    <x v="0"/>
    <s v="2023-11-14"/>
    <x v="2"/>
    <x v="2"/>
    <x v="1"/>
    <x v="37"/>
    <x v="0"/>
    <x v="10"/>
    <x v="10"/>
    <s v="ZACHARY JOHNSON / ZACHARY.D.JOHNSON@USACE.ARMY.MIL"/>
    <n v="0"/>
    <n v="941066.03"/>
    <n v="1547769.1"/>
    <n v="1732179.32"/>
    <n v="1002957.51"/>
    <n v="1893654.05"/>
    <n v="2071958.18"/>
    <s v="202"/>
    <n v="0"/>
    <n v="-407609.11"/>
    <n v="1851537.37"/>
    <n v="1941284.03"/>
    <n v="4243765.22"/>
    <x v="15"/>
    <s v="   "/>
    <m/>
    <m/>
  </r>
  <r>
    <s v="2023"/>
    <x v="0"/>
    <x v="0"/>
    <x v="10"/>
    <s v="96"/>
    <s v="  "/>
    <x v="11"/>
    <x v="7"/>
    <x v="7"/>
    <s v="U"/>
    <x v="0"/>
    <s v="    "/>
    <x v="45"/>
    <x v="45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216543823.02000001"/>
    <n v="216636904.87"/>
    <n v="216659403.94"/>
    <n v="216661726.94"/>
    <n v="216891610.59999999"/>
    <n v="217203855.91999999"/>
    <s v="202"/>
    <n v="0"/>
    <n v="216515320.02000001"/>
    <n v="216657204.94"/>
    <n v="216828610.68000001"/>
    <n v="216833704.19"/>
    <x v="45"/>
    <s v="   "/>
    <m/>
    <m/>
  </r>
  <r>
    <s v="2023"/>
    <x v="0"/>
    <x v="0"/>
    <x v="10"/>
    <s v="96"/>
    <s v="  "/>
    <x v="11"/>
    <x v="7"/>
    <x v="7"/>
    <s v="U"/>
    <x v="0"/>
    <s v="    "/>
    <x v="46"/>
    <x v="46"/>
    <x v="0"/>
    <s v="ZACHARY.D.JOHNSON@USACE.ARMY.MIL                  "/>
    <x v="37"/>
    <x v="0"/>
    <s v="2023-11-14"/>
    <x v="4"/>
    <x v="4"/>
    <x v="0"/>
    <x v="37"/>
    <x v="0"/>
    <x v="10"/>
    <x v="10"/>
    <s v="ZACHARY JOHNSON / ZACHARY.D.JOHNSON@USACE.ARMY.MIL"/>
    <n v="0"/>
    <n v="62601905.25"/>
    <n v="79258231.450000003"/>
    <n v="115174848.7"/>
    <n v="134053208.76000001"/>
    <n v="169332796"/>
    <n v="189263056.05000001"/>
    <s v="202"/>
    <n v="0"/>
    <n v="44138272.219999999"/>
    <n v="97877377.780000001"/>
    <n v="152037735.03999999"/>
    <n v="209463072.78999999"/>
    <x v="46"/>
    <s v="   "/>
    <m/>
    <m/>
  </r>
  <r>
    <s v="2023"/>
    <x v="0"/>
    <x v="0"/>
    <x v="10"/>
    <s v="96"/>
    <s v="  "/>
    <x v="11"/>
    <x v="7"/>
    <x v="7"/>
    <s v="U"/>
    <x v="0"/>
    <s v="    "/>
    <x v="33"/>
    <x v="33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62601905.25"/>
    <n v="79258231.450000003"/>
    <n v="115174848.7"/>
    <n v="134053208.76000001"/>
    <n v="169332796"/>
    <n v="189263056.05000001"/>
    <s v="202"/>
    <n v="0"/>
    <n v="44138272.219999999"/>
    <n v="97877377.780000001"/>
    <n v="152037735.03999999"/>
    <n v="209463072.78999999"/>
    <x v="33"/>
    <s v="   "/>
    <m/>
    <m/>
  </r>
  <r>
    <s v="2023"/>
    <x v="0"/>
    <x v="0"/>
    <x v="10"/>
    <s v="96"/>
    <s v="  "/>
    <x v="11"/>
    <x v="7"/>
    <x v="7"/>
    <s v="U"/>
    <x v="0"/>
    <s v="    "/>
    <x v="72"/>
    <x v="72"/>
    <x v="0"/>
    <s v="ZACHARY.D.JOHNSON@USACE.ARMY.MIL                  "/>
    <x v="37"/>
    <x v="0"/>
    <s v="2023-11-14"/>
    <x v="4"/>
    <x v="4"/>
    <x v="0"/>
    <x v="37"/>
    <x v="0"/>
    <x v="10"/>
    <x v="10"/>
    <s v="ZACHARY JOHNSON / ZACHARY.D.JOHNSON@USACE.ARMY.MIL"/>
    <n v="0"/>
    <n v="-83397.37"/>
    <n v="-98977.21"/>
    <n v="-156106.63"/>
    <n v="-184309.79"/>
    <n v="-276506.86"/>
    <n v="-301525.17"/>
    <s v="202"/>
    <n v="0"/>
    <n v="-52738.23"/>
    <n v="-125944.57"/>
    <n v="-240879.4"/>
    <n v="-473902.27"/>
    <x v="72"/>
    <s v="   "/>
    <m/>
    <m/>
  </r>
  <r>
    <s v="2023"/>
    <x v="0"/>
    <x v="0"/>
    <x v="10"/>
    <s v="96"/>
    <s v="  "/>
    <x v="11"/>
    <x v="7"/>
    <x v="7"/>
    <s v="U"/>
    <x v="0"/>
    <s v="    "/>
    <x v="51"/>
    <x v="51"/>
    <x v="0"/>
    <s v="ZACHARY.D.JOHNSON@USACE.ARMY.MIL                  "/>
    <x v="37"/>
    <x v="0"/>
    <s v="2023-11-14"/>
    <x v="4"/>
    <x v="4"/>
    <x v="0"/>
    <x v="37"/>
    <x v="0"/>
    <x v="10"/>
    <x v="10"/>
    <s v="ZACHARY JOHNSON / ZACHARY.D.JOHNSON@USACE.ARMY.MIL"/>
    <n v="0"/>
    <n v="0"/>
    <n v="0"/>
    <n v="0"/>
    <n v="-39.39"/>
    <n v="-39.39"/>
    <n v="-39.39"/>
    <s v="202"/>
    <n v="0"/>
    <n v="0"/>
    <n v="0"/>
    <n v="-39.39"/>
    <n v="-39.39"/>
    <x v="51"/>
    <s v="   "/>
    <m/>
    <m/>
  </r>
  <r>
    <s v="2023"/>
    <x v="0"/>
    <x v="0"/>
    <x v="10"/>
    <s v="96"/>
    <s v="  "/>
    <x v="11"/>
    <x v="7"/>
    <x v="7"/>
    <s v="U"/>
    <x v="0"/>
    <s v="    "/>
    <x v="52"/>
    <x v="52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-83397.37"/>
    <n v="-98977.21"/>
    <n v="-156106.63"/>
    <n v="-184349.18"/>
    <n v="-276546.25"/>
    <n v="-301564.56"/>
    <s v="202"/>
    <n v="0"/>
    <n v="-52738.23"/>
    <n v="-125944.57"/>
    <n v="-240918.79"/>
    <n v="-473941.66"/>
    <x v="52"/>
    <s v="   "/>
    <m/>
    <m/>
  </r>
  <r>
    <s v="2023"/>
    <x v="0"/>
    <x v="0"/>
    <x v="10"/>
    <s v="96"/>
    <s v="  "/>
    <x v="11"/>
    <x v="7"/>
    <x v="7"/>
    <s v="U"/>
    <x v="0"/>
    <s v="    "/>
    <x v="73"/>
    <x v="73"/>
    <x v="0"/>
    <s v="ZACHARY.D.JOHNSON@USACE.ARMY.MIL                  "/>
    <x v="37"/>
    <x v="0"/>
    <s v="2023-11-14"/>
    <x v="4"/>
    <x v="4"/>
    <x v="0"/>
    <x v="37"/>
    <x v="0"/>
    <x v="10"/>
    <x v="10"/>
    <s v="ZACHARY JOHNSON / ZACHARY.D.JOHNSON@USACE.ARMY.MIL"/>
    <n v="0"/>
    <n v="-1460425.65"/>
    <n v="-1537927.66"/>
    <n v="-1503297.31"/>
    <n v="-1477417.15"/>
    <n v="-1615103.74"/>
    <n v="-1902330.75"/>
    <s v="202"/>
    <n v="0"/>
    <n v="-1462581.79"/>
    <n v="-1531260.37"/>
    <n v="-1587731.28"/>
    <n v="-1359801.92"/>
    <x v="73"/>
    <s v="   "/>
    <m/>
    <m/>
  </r>
  <r>
    <s v="2023"/>
    <x v="0"/>
    <x v="0"/>
    <x v="10"/>
    <s v="96"/>
    <s v="  "/>
    <x v="11"/>
    <x v="7"/>
    <x v="7"/>
    <s v="U"/>
    <x v="0"/>
    <s v="    "/>
    <x v="53"/>
    <x v="53"/>
    <x v="0"/>
    <s v="ZACHARY.D.JOHNSON@USACE.ARMY.MIL                  "/>
    <x v="37"/>
    <x v="0"/>
    <s v="2023-11-14"/>
    <x v="4"/>
    <x v="4"/>
    <x v="0"/>
    <x v="37"/>
    <x v="0"/>
    <x v="10"/>
    <x v="10"/>
    <s v="ZACHARY JOHNSON / ZACHARY.D.JOHNSON@USACE.ARMY.MIL"/>
    <n v="0"/>
    <n v="0"/>
    <n v="0"/>
    <n v="0"/>
    <n v="39.39"/>
    <n v="39.39"/>
    <n v="39.39"/>
    <s v="202"/>
    <n v="0"/>
    <n v="0"/>
    <n v="0"/>
    <n v="39.39"/>
    <n v="39.39"/>
    <x v="53"/>
    <s v="   "/>
    <m/>
    <m/>
  </r>
  <r>
    <s v="2023"/>
    <x v="0"/>
    <x v="0"/>
    <x v="10"/>
    <s v="96"/>
    <s v="  "/>
    <x v="11"/>
    <x v="7"/>
    <x v="7"/>
    <s v="U"/>
    <x v="0"/>
    <s v="    "/>
    <x v="54"/>
    <x v="54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-1460425.65"/>
    <n v="-1537927.66"/>
    <n v="-1503297.31"/>
    <n v="-1477377.76"/>
    <n v="-1615064.35"/>
    <n v="-1902291.36"/>
    <s v="202"/>
    <n v="0"/>
    <n v="-1462581.79"/>
    <n v="-1531260.37"/>
    <n v="-1587691.89"/>
    <n v="-1359762.53"/>
    <x v="54"/>
    <s v="   "/>
    <m/>
    <m/>
  </r>
  <r>
    <s v="2023"/>
    <x v="0"/>
    <x v="0"/>
    <x v="10"/>
    <s v="96"/>
    <s v="  "/>
    <x v="11"/>
    <x v="7"/>
    <x v="7"/>
    <s v="U"/>
    <x v="0"/>
    <s v="    "/>
    <x v="47"/>
    <x v="47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215000000"/>
    <n v="215000000"/>
    <n v="215000000"/>
    <n v="215000000"/>
    <n v="215000000"/>
    <n v="215000000"/>
    <s v="202"/>
    <n v="0"/>
    <n v="215000000"/>
    <n v="215000000"/>
    <n v="215000000"/>
    <n v="215000000"/>
    <x v="47"/>
    <s v="   "/>
    <m/>
    <m/>
  </r>
  <r>
    <s v="2023"/>
    <x v="0"/>
    <x v="0"/>
    <x v="10"/>
    <s v="96"/>
    <s v="  "/>
    <x v="11"/>
    <x v="7"/>
    <x v="7"/>
    <s v="U"/>
    <x v="0"/>
    <s v="    "/>
    <x v="34"/>
    <x v="34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62518507.880000003"/>
    <n v="79159254.239999995"/>
    <n v="115018742.06999999"/>
    <n v="133868859.58"/>
    <n v="169056249.75"/>
    <n v="188961491.49000001"/>
    <s v="202"/>
    <n v="0"/>
    <n v="44085533.990000002"/>
    <n v="97751433.209999993"/>
    <n v="151796816.25"/>
    <n v="208989131.13"/>
    <x v="34"/>
    <s v="   "/>
    <m/>
    <m/>
  </r>
  <r>
    <s v="2023"/>
    <x v="0"/>
    <x v="0"/>
    <x v="10"/>
    <s v="96"/>
    <s v="  "/>
    <x v="11"/>
    <x v="7"/>
    <x v="7"/>
    <s v="U"/>
    <x v="0"/>
    <s v="    "/>
    <x v="48"/>
    <x v="48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215000000"/>
    <n v="215000000"/>
    <n v="215000000"/>
    <n v="215000000"/>
    <n v="215000000"/>
    <n v="215000000"/>
    <s v="202"/>
    <n v="0"/>
    <n v="215000000"/>
    <n v="215000000"/>
    <n v="215000000"/>
    <n v="215000000"/>
    <x v="48"/>
    <s v="   "/>
    <m/>
    <m/>
  </r>
  <r>
    <s v="2023"/>
    <x v="0"/>
    <x v="0"/>
    <x v="10"/>
    <s v="96"/>
    <s v="  "/>
    <x v="11"/>
    <x v="7"/>
    <x v="7"/>
    <s v="U"/>
    <x v="0"/>
    <s v="    "/>
    <x v="35"/>
    <x v="35"/>
    <x v="0"/>
    <s v="ZACHARY.D.JOHNSON@USACE.ARMY.MIL                  "/>
    <x v="37"/>
    <x v="0"/>
    <s v="2023-11-14"/>
    <x v="4"/>
    <x v="4"/>
    <x v="1"/>
    <x v="37"/>
    <x v="0"/>
    <x v="10"/>
    <x v="10"/>
    <s v="ZACHARY JOHNSON / ZACHARY.D.JOHNSON@USACE.ARMY.MIL"/>
    <n v="0"/>
    <n v="62518507.880000003"/>
    <n v="79159254.239999995"/>
    <n v="115018742.06999999"/>
    <n v="133868859.58"/>
    <n v="169056249.75"/>
    <n v="188961491.49000001"/>
    <s v="202"/>
    <n v="0"/>
    <n v="44085533.990000002"/>
    <n v="97751433.209999993"/>
    <n v="151796816.25"/>
    <n v="208989131.13"/>
    <x v="35"/>
    <s v="   "/>
    <m/>
    <m/>
  </r>
  <r>
    <s v="2023"/>
    <x v="0"/>
    <x v="0"/>
    <x v="10"/>
    <s v="96"/>
    <s v="  "/>
    <x v="11"/>
    <x v="7"/>
    <x v="7"/>
    <s v="U"/>
    <x v="0"/>
    <s v="    "/>
    <x v="18"/>
    <x v="18"/>
    <x v="0"/>
    <s v="ZACHARY.D.JOHNSON@USACE.ARMY.MIL                  "/>
    <x v="37"/>
    <x v="0"/>
    <s v="2023-11-14"/>
    <x v="3"/>
    <x v="3"/>
    <x v="0"/>
    <x v="37"/>
    <x v="0"/>
    <x v="10"/>
    <x v="10"/>
    <s v="ZACHARY JOHNSON / ZACHARY.D.JOHNSON@USACE.ARMY.MIL"/>
    <n v="0"/>
    <n v="150134147.16999999"/>
    <n v="132840543.73999999"/>
    <n v="96849348.120000005"/>
    <n v="78738775.859999999"/>
    <n v="42742330.060000002"/>
    <n v="22763989.32"/>
    <s v="202"/>
    <n v="0"/>
    <n v="169913224.94999999"/>
    <n v="113975919.61"/>
    <n v="59924630.799999997"/>
    <n v="995684.09"/>
    <x v="18"/>
    <s v="   "/>
    <m/>
    <m/>
  </r>
  <r>
    <s v="2023"/>
    <x v="0"/>
    <x v="0"/>
    <x v="10"/>
    <s v="96"/>
    <s v="  "/>
    <x v="11"/>
    <x v="7"/>
    <x v="7"/>
    <s v="U"/>
    <x v="0"/>
    <s v="    "/>
    <x v="77"/>
    <x v="77"/>
    <x v="0"/>
    <s v="ZACHARY.D.JOHNSON@USACE.ARMY.MIL                  "/>
    <x v="37"/>
    <x v="0"/>
    <s v="2023-11-14"/>
    <x v="3"/>
    <x v="3"/>
    <x v="0"/>
    <x v="37"/>
    <x v="0"/>
    <x v="10"/>
    <x v="10"/>
    <s v="ZACHARY JOHNSON / ZACHARY.D.JOHNSON@USACE.ARMY.MIL"/>
    <n v="0"/>
    <n v="1406278.92"/>
    <n v="1452432.92"/>
    <n v="1399730.49"/>
    <n v="1389407.05"/>
    <n v="1307766.1399999999"/>
    <n v="1202561.01"/>
    <s v="202"/>
    <n v="0"/>
    <n v="1408850.17"/>
    <n v="1421109.81"/>
    <n v="1337268.92"/>
    <n v="771419.56"/>
    <x v="77"/>
    <s v="   "/>
    <m/>
    <m/>
  </r>
  <r>
    <s v="2023"/>
    <x v="0"/>
    <x v="0"/>
    <x v="10"/>
    <s v="96"/>
    <s v="  "/>
    <x v="11"/>
    <x v="7"/>
    <x v="7"/>
    <s v="U"/>
    <x v="0"/>
    <s v="    "/>
    <x v="19"/>
    <x v="19"/>
    <x v="0"/>
    <s v="ZACHARY.D.JOHNSON@USACE.ARMY.MIL                  "/>
    <x v="37"/>
    <x v="0"/>
    <s v="2023-11-14"/>
    <x v="3"/>
    <x v="3"/>
    <x v="0"/>
    <x v="37"/>
    <x v="0"/>
    <x v="10"/>
    <x v="10"/>
    <s v="ZACHARY JOHNSON / ZACHARY.D.JOHNSON@USACE.ARMY.MIL"/>
    <n v="0"/>
    <n v="151540426.09"/>
    <n v="134292976.66"/>
    <n v="98249078.609999999"/>
    <n v="80128182.909999996"/>
    <n v="44050096.200000003"/>
    <n v="23966550.329999998"/>
    <s v="202"/>
    <n v="0"/>
    <n v="171322075.12"/>
    <n v="115397029.42"/>
    <n v="61261899.719999999"/>
    <n v="1767103.65"/>
    <x v="19"/>
    <s v="   "/>
    <m/>
    <m/>
  </r>
  <r>
    <s v="2023"/>
    <x v="0"/>
    <x v="0"/>
    <x v="10"/>
    <s v="96"/>
    <s v="  "/>
    <x v="11"/>
    <x v="7"/>
    <x v="7"/>
    <s v="U"/>
    <x v="0"/>
    <s v="    "/>
    <x v="22"/>
    <x v="22"/>
    <x v="0"/>
    <s v="ZACHARY.D.JOHNSON@USACE.ARMY.MIL                  "/>
    <x v="37"/>
    <x v="0"/>
    <s v="2023-11-14"/>
    <x v="3"/>
    <x v="3"/>
    <x v="0"/>
    <x v="37"/>
    <x v="0"/>
    <x v="10"/>
    <x v="10"/>
    <s v="ZACHARY JOHNSON / ZACHARY.D.JOHNSON@USACE.ARMY.MIL"/>
    <n v="0"/>
    <n v="2362924.79"/>
    <n v="3023547.92"/>
    <n v="3160112.97"/>
    <n v="2448934.17"/>
    <n v="3226438.5"/>
    <n v="3374045.28"/>
    <s v="202"/>
    <n v="0"/>
    <n v="1031900.2"/>
    <n v="3302809.24"/>
    <n v="3314180.41"/>
    <n v="5043710.5199999996"/>
    <x v="22"/>
    <s v="   "/>
    <m/>
    <m/>
  </r>
  <r>
    <s v="2023"/>
    <x v="0"/>
    <x v="0"/>
    <x v="10"/>
    <s v="96"/>
    <s v="  "/>
    <x v="11"/>
    <x v="7"/>
    <x v="7"/>
    <s v="U"/>
    <x v="0"/>
    <s v="    "/>
    <x v="79"/>
    <x v="79"/>
    <x v="0"/>
    <s v="ZACHARY.D.JOHNSON@USACE.ARMY.MIL                  "/>
    <x v="37"/>
    <x v="0"/>
    <s v="2023-11-14"/>
    <x v="3"/>
    <x v="3"/>
    <x v="0"/>
    <x v="37"/>
    <x v="0"/>
    <x v="10"/>
    <x v="10"/>
    <s v="ZACHARY JOHNSON / ZACHARY.D.JOHNSON@USACE.ARMY.MIL"/>
    <n v="0"/>
    <n v="-1421858.76"/>
    <n v="-1475778.82"/>
    <n v="-1427933.65"/>
    <n v="-1445976.66"/>
    <n v="-1332784.45"/>
    <n v="-1302087.1000000001"/>
    <s v="202"/>
    <n v="0"/>
    <n v="-1439509.31"/>
    <n v="-1451271.87"/>
    <n v="-1372896.38"/>
    <n v="-799945.3"/>
    <x v="79"/>
    <s v="   "/>
    <m/>
    <m/>
  </r>
  <r>
    <s v="2023"/>
    <x v="0"/>
    <x v="0"/>
    <x v="10"/>
    <s v="96"/>
    <s v="  "/>
    <x v="11"/>
    <x v="7"/>
    <x v="7"/>
    <s v="U"/>
    <x v="0"/>
    <s v="    "/>
    <x v="23"/>
    <x v="23"/>
    <x v="0"/>
    <s v="ZACHARY.D.JOHNSON@USACE.ARMY.MIL                  "/>
    <x v="37"/>
    <x v="0"/>
    <s v="2023-11-14"/>
    <x v="3"/>
    <x v="3"/>
    <x v="0"/>
    <x v="37"/>
    <x v="0"/>
    <x v="10"/>
    <x v="10"/>
    <s v="ZACHARY JOHNSON / ZACHARY.D.JOHNSON@USACE.ARMY.MIL"/>
    <n v="0"/>
    <n v="941066.03"/>
    <n v="1547769.1"/>
    <n v="1732179.32"/>
    <n v="1002957.51"/>
    <n v="1893654.05"/>
    <n v="2071958.18"/>
    <s v="202"/>
    <n v="0"/>
    <n v="-407609.11"/>
    <n v="1851537.37"/>
    <n v="1941284.03"/>
    <n v="4243765.22"/>
    <x v="23"/>
    <s v="   "/>
    <m/>
    <m/>
  </r>
  <r>
    <s v="2023"/>
    <x v="0"/>
    <x v="0"/>
    <x v="11"/>
    <s v="96"/>
    <s v="  "/>
    <x v="12"/>
    <x v="0"/>
    <x v="0"/>
    <s v="U"/>
    <x v="0"/>
    <s v="    "/>
    <x v="0"/>
    <x v="0"/>
    <x v="0"/>
    <s v="ZACHARY.D.JOHNSON@USACE.ARMY.MIL                  "/>
    <x v="38"/>
    <x v="0"/>
    <s v="2023-11-14"/>
    <x v="0"/>
    <x v="0"/>
    <x v="0"/>
    <x v="38"/>
    <x v="0"/>
    <x v="11"/>
    <x v="11"/>
    <s v="ZACHARY JOHNSON / ZACHARY.D.JOHNSON@USACE.ARMY.MIL"/>
    <n v="3995.06"/>
    <n v="0"/>
    <n v="45638997.93"/>
    <n v="3995.06"/>
    <n v="3995.06"/>
    <n v="3995.06"/>
    <n v="3995.06"/>
    <s v="202"/>
    <n v="0"/>
    <n v="0"/>
    <n v="3995.06"/>
    <n v="3995.06"/>
    <n v="3995.06"/>
    <x v="0"/>
    <s v="   "/>
    <m/>
    <m/>
  </r>
  <r>
    <s v="2023"/>
    <x v="0"/>
    <x v="0"/>
    <x v="11"/>
    <s v="96"/>
    <s v="  "/>
    <x v="12"/>
    <x v="0"/>
    <x v="0"/>
    <s v="U"/>
    <x v="0"/>
    <s v="    "/>
    <x v="92"/>
    <x v="92"/>
    <x v="0"/>
    <s v="ZACHARY.D.JOHNSON@USACE.ARMY.MIL                  "/>
    <x v="38"/>
    <x v="0"/>
    <s v="2023-11-14"/>
    <x v="0"/>
    <x v="0"/>
    <x v="0"/>
    <x v="38"/>
    <x v="0"/>
    <x v="11"/>
    <x v="11"/>
    <s v="ZACHARY JOHNSON / ZACHARY.D.JOHNSON@USACE.ARMY.MIL"/>
    <n v="0"/>
    <n v="0"/>
    <n v="88303785.75"/>
    <n v="45635002.869999997"/>
    <n v="45635002.869999997"/>
    <n v="45635002.869999997"/>
    <n v="45635002.869999997"/>
    <s v="202"/>
    <n v="0"/>
    <n v="0"/>
    <n v="45635002.869999997"/>
    <n v="45635002.869999997"/>
    <n v="45635002.869999997"/>
    <x v="92"/>
    <s v="   "/>
    <m/>
    <m/>
  </r>
  <r>
    <s v="2023"/>
    <x v="0"/>
    <x v="0"/>
    <x v="11"/>
    <s v="96"/>
    <s v="  "/>
    <x v="12"/>
    <x v="0"/>
    <x v="0"/>
    <s v="U"/>
    <x v="0"/>
    <s v="    "/>
    <x v="1"/>
    <x v="1"/>
    <x v="0"/>
    <s v="ZACHARY.D.JOHNSON@USACE.ARMY.MIL                  "/>
    <x v="38"/>
    <x v="0"/>
    <s v="2023-11-14"/>
    <x v="0"/>
    <x v="0"/>
    <x v="0"/>
    <x v="38"/>
    <x v="0"/>
    <x v="11"/>
    <x v="11"/>
    <s v="ZACHARY JOHNSON / ZACHARY.D.JOHNSON@USACE.ARMY.MIL"/>
    <n v="0"/>
    <n v="0"/>
    <n v="3221018.85"/>
    <n v="4330353.96"/>
    <n v="4447155.78"/>
    <n v="4419923.93"/>
    <n v="4473132.12"/>
    <s v="202"/>
    <n v="0"/>
    <n v="0"/>
    <n v="4076581.76"/>
    <n v="4367199.7699999996"/>
    <n v="4515951.59"/>
    <x v="1"/>
    <s v="   "/>
    <m/>
    <m/>
  </r>
  <r>
    <s v="2023"/>
    <x v="0"/>
    <x v="0"/>
    <x v="11"/>
    <s v="96"/>
    <s v="  "/>
    <x v="12"/>
    <x v="0"/>
    <x v="0"/>
    <s v="U"/>
    <x v="0"/>
    <s v="    "/>
    <x v="50"/>
    <x v="50"/>
    <x v="0"/>
    <s v="ZACHARY.D.JOHNSON@USACE.ARMY.MIL                  "/>
    <x v="38"/>
    <x v="0"/>
    <s v="2023-11-14"/>
    <x v="0"/>
    <x v="0"/>
    <x v="0"/>
    <x v="38"/>
    <x v="0"/>
    <x v="11"/>
    <x v="11"/>
    <s v="ZACHARY JOHNSON / ZACHARY.D.JOHNSON@USACE.ARMY.MIL"/>
    <n v="0"/>
    <n v="0"/>
    <n v="0"/>
    <n v="0"/>
    <n v="0"/>
    <n v="0"/>
    <n v="22.28"/>
    <s v="202"/>
    <n v="0"/>
    <n v="0"/>
    <n v="0"/>
    <n v="0"/>
    <n v="22.28"/>
    <x v="50"/>
    <s v="   "/>
    <m/>
    <m/>
  </r>
  <r>
    <s v="2023"/>
    <x v="0"/>
    <x v="0"/>
    <x v="11"/>
    <s v="96"/>
    <s v="  "/>
    <x v="12"/>
    <x v="0"/>
    <x v="0"/>
    <s v="U"/>
    <x v="0"/>
    <s v="    "/>
    <x v="2"/>
    <x v="2"/>
    <x v="0"/>
    <s v="ZJOHNS09                                          "/>
    <x v="38"/>
    <x v="0"/>
    <s v="2023-11-14"/>
    <x v="0"/>
    <x v="0"/>
    <x v="0"/>
    <x v="38"/>
    <x v="0"/>
    <x v="11"/>
    <x v="11"/>
    <s v="ZACHARY JOHNSON / ZACHARY.D.JOHNSON@USACE.ARMY.MIL"/>
    <n v="0"/>
    <n v="0"/>
    <n v="267501.15000000002"/>
    <n v="0"/>
    <n v="0"/>
    <n v="0"/>
    <n v="0"/>
    <s v="202"/>
    <n v="0"/>
    <n v="0"/>
    <n v="0"/>
    <n v="0"/>
    <n v="0"/>
    <x v="2"/>
    <s v="   "/>
    <m/>
    <m/>
  </r>
  <r>
    <s v="2023"/>
    <x v="0"/>
    <x v="0"/>
    <x v="11"/>
    <s v="96"/>
    <s v="  "/>
    <x v="12"/>
    <x v="0"/>
    <x v="0"/>
    <s v="U"/>
    <x v="0"/>
    <s v="    "/>
    <x v="3"/>
    <x v="3"/>
    <x v="0"/>
    <s v="ZACHARY.D.JOHNSON@USACE.ARMY.MIL                  "/>
    <x v="38"/>
    <x v="0"/>
    <s v="2023-11-14"/>
    <x v="0"/>
    <x v="0"/>
    <x v="1"/>
    <x v="38"/>
    <x v="0"/>
    <x v="11"/>
    <x v="11"/>
    <s v="ZACHARY JOHNSON / ZACHARY.D.JOHNSON@USACE.ARMY.MIL"/>
    <n v="3995.06"/>
    <n v="0"/>
    <n v="137431303.68000001"/>
    <n v="49969351.890000001"/>
    <n v="50086153.710000001"/>
    <n v="50058921.859999999"/>
    <n v="50112152.329999998"/>
    <s v="202"/>
    <n v="0"/>
    <n v="0"/>
    <n v="49715579.689999998"/>
    <n v="50006197.700000003"/>
    <n v="50154971.799999997"/>
    <x v="3"/>
    <s v="   "/>
    <m/>
    <m/>
  </r>
  <r>
    <s v="2023"/>
    <x v="0"/>
    <x v="0"/>
    <x v="11"/>
    <s v="96"/>
    <s v="  "/>
    <x v="12"/>
    <x v="0"/>
    <x v="0"/>
    <s v="U"/>
    <x v="0"/>
    <s v="    "/>
    <x v="93"/>
    <x v="93"/>
    <x v="0"/>
    <s v="ZACHARY.D.JOHNSON@USACE.ARMY.MIL                  "/>
    <x v="38"/>
    <x v="0"/>
    <s v="2023-11-14"/>
    <x v="0"/>
    <x v="0"/>
    <x v="0"/>
    <x v="38"/>
    <x v="0"/>
    <x v="11"/>
    <x v="11"/>
    <s v="ZACHARY JOHNSON / ZACHARY.D.JOHNSON@USACE.ARMY.MIL"/>
    <n v="0"/>
    <n v="0"/>
    <n v="18722464.030000001"/>
    <n v="53792428.75"/>
    <n v="59867426.600000001"/>
    <n v="79686955.890000001"/>
    <n v="83551213.700000003"/>
    <s v="202"/>
    <n v="0"/>
    <n v="0"/>
    <n v="32559022"/>
    <n v="63456623.509999998"/>
    <n v="147860070.49000001"/>
    <x v="93"/>
    <s v="   "/>
    <m/>
    <m/>
  </r>
  <r>
    <s v="2023"/>
    <x v="0"/>
    <x v="0"/>
    <x v="11"/>
    <s v="96"/>
    <s v="  "/>
    <x v="12"/>
    <x v="0"/>
    <x v="0"/>
    <s v="U"/>
    <x v="0"/>
    <s v="    "/>
    <x v="94"/>
    <x v="94"/>
    <x v="0"/>
    <s v="ZACHARY.D.JOHNSON@USACE.ARMY.MIL                  "/>
    <x v="38"/>
    <x v="0"/>
    <s v="2023-11-14"/>
    <x v="0"/>
    <x v="0"/>
    <x v="1"/>
    <x v="38"/>
    <x v="0"/>
    <x v="11"/>
    <x v="11"/>
    <s v="ZACHARY JOHNSON / ZACHARY.D.JOHNSON@USACE.ARMY.MIL"/>
    <n v="0"/>
    <n v="0"/>
    <n v="18722464.030000001"/>
    <n v="53792428.75"/>
    <n v="59867426.600000001"/>
    <n v="79686955.890000001"/>
    <n v="83551213.700000003"/>
    <s v="202"/>
    <n v="0"/>
    <n v="0"/>
    <n v="32559022"/>
    <n v="63456623.509999998"/>
    <n v="147860070.49000001"/>
    <x v="94"/>
    <s v="   "/>
    <m/>
    <m/>
  </r>
  <r>
    <s v="2023"/>
    <x v="0"/>
    <x v="0"/>
    <x v="11"/>
    <s v="96"/>
    <s v="  "/>
    <x v="12"/>
    <x v="0"/>
    <x v="0"/>
    <s v="U"/>
    <x v="0"/>
    <s v="    "/>
    <x v="38"/>
    <x v="38"/>
    <x v="0"/>
    <s v="ZACHARY.D.JOHNSON@USACE.ARMY.MIL                  "/>
    <x v="38"/>
    <x v="0"/>
    <s v="2023-11-14"/>
    <x v="0"/>
    <x v="0"/>
    <x v="1"/>
    <x v="38"/>
    <x v="0"/>
    <x v="11"/>
    <x v="11"/>
    <s v="ZACHARY JOHNSON / ZACHARY.D.JOHNSON@USACE.ARMY.MIL"/>
    <n v="0"/>
    <n v="0"/>
    <n v="18722464.030000001"/>
    <n v="53792428.75"/>
    <n v="59867426.600000001"/>
    <n v="79686955.890000001"/>
    <n v="83551213.700000003"/>
    <s v="202"/>
    <n v="0"/>
    <n v="0"/>
    <n v="32559022"/>
    <n v="63456623.509999998"/>
    <n v="147860070.49000001"/>
    <x v="38"/>
    <s v="   "/>
    <m/>
    <m/>
  </r>
  <r>
    <s v="2023"/>
    <x v="0"/>
    <x v="0"/>
    <x v="11"/>
    <s v="96"/>
    <s v="  "/>
    <x v="12"/>
    <x v="0"/>
    <x v="0"/>
    <s v="U"/>
    <x v="0"/>
    <s v="    "/>
    <x v="4"/>
    <x v="4"/>
    <x v="0"/>
    <s v="ZACHARY.D.JOHNSON@USACE.ARMY.MIL                  "/>
    <x v="38"/>
    <x v="0"/>
    <s v="2023-11-14"/>
    <x v="0"/>
    <x v="0"/>
    <x v="1"/>
    <x v="38"/>
    <x v="0"/>
    <x v="11"/>
    <x v="11"/>
    <s v="ZACHARY JOHNSON / ZACHARY.D.JOHNSON@USACE.ARMY.MIL"/>
    <n v="3995.06"/>
    <n v="0"/>
    <n v="156153767.71000001"/>
    <n v="103761780.64"/>
    <n v="109953580.31"/>
    <n v="129745877.75"/>
    <n v="133663366.03"/>
    <s v="202"/>
    <n v="0"/>
    <n v="0"/>
    <n v="82274601.689999998"/>
    <n v="113462821.20999999"/>
    <n v="198015042.28999999"/>
    <x v="4"/>
    <s v="   "/>
    <m/>
    <m/>
  </r>
  <r>
    <s v="2023"/>
    <x v="0"/>
    <x v="0"/>
    <x v="11"/>
    <s v="96"/>
    <s v="  "/>
    <x v="12"/>
    <x v="0"/>
    <x v="0"/>
    <s v="U"/>
    <x v="0"/>
    <s v="    "/>
    <x v="39"/>
    <x v="39"/>
    <x v="0"/>
    <s v="ZACHARY.D.JOHNSON@USACE.ARMY.MIL                  "/>
    <x v="38"/>
    <x v="0"/>
    <s v="2023-11-14"/>
    <x v="1"/>
    <x v="1"/>
    <x v="0"/>
    <x v="38"/>
    <x v="0"/>
    <x v="11"/>
    <x v="11"/>
    <s v="ZACHARY JOHNSON / ZACHARY.D.JOHNSON@USACE.ARMY.MIL"/>
    <n v="0"/>
    <n v="0"/>
    <n v="23640662.940000001"/>
    <n v="33039372.800000001"/>
    <n v="38457309.640000001"/>
    <n v="70966973.239999995"/>
    <n v="80110749.540000007"/>
    <s v="202"/>
    <n v="0"/>
    <n v="0"/>
    <n v="28090772.199999999"/>
    <n v="43915401.640000001"/>
    <n v="111642954.64"/>
    <x v="39"/>
    <s v="   "/>
    <m/>
    <m/>
  </r>
  <r>
    <s v="2023"/>
    <x v="0"/>
    <x v="0"/>
    <x v="11"/>
    <s v="96"/>
    <s v="  "/>
    <x v="12"/>
    <x v="0"/>
    <x v="0"/>
    <s v="U"/>
    <x v="0"/>
    <s v="    "/>
    <x v="40"/>
    <x v="40"/>
    <x v="0"/>
    <s v="ZACHARY.D.JOHNSON@USACE.ARMY.MIL                  "/>
    <x v="38"/>
    <x v="0"/>
    <s v="2023-11-14"/>
    <x v="1"/>
    <x v="1"/>
    <x v="1"/>
    <x v="38"/>
    <x v="0"/>
    <x v="11"/>
    <x v="11"/>
    <s v="ZACHARY JOHNSON / ZACHARY.D.JOHNSON@USACE.ARMY.MIL"/>
    <n v="0"/>
    <n v="0"/>
    <n v="23640662.940000001"/>
    <n v="33039372.800000001"/>
    <n v="38457309.640000001"/>
    <n v="70966973.239999995"/>
    <n v="80110749.540000007"/>
    <s v="202"/>
    <n v="0"/>
    <n v="0"/>
    <n v="28090772.199999999"/>
    <n v="43915401.640000001"/>
    <n v="111642954.64"/>
    <x v="40"/>
    <s v="   "/>
    <m/>
    <m/>
  </r>
  <r>
    <s v="2023"/>
    <x v="0"/>
    <x v="0"/>
    <x v="11"/>
    <s v="96"/>
    <s v="  "/>
    <x v="12"/>
    <x v="0"/>
    <x v="0"/>
    <s v="U"/>
    <x v="0"/>
    <s v="    "/>
    <x v="41"/>
    <x v="41"/>
    <x v="0"/>
    <s v="ZACHARY.D.JOHNSON@USACE.ARMY.MIL                  "/>
    <x v="38"/>
    <x v="0"/>
    <s v="2023-11-14"/>
    <x v="1"/>
    <x v="1"/>
    <x v="1"/>
    <x v="38"/>
    <x v="0"/>
    <x v="11"/>
    <x v="11"/>
    <s v="ZACHARY JOHNSON / ZACHARY.D.JOHNSON@USACE.ARMY.MIL"/>
    <n v="0"/>
    <n v="0"/>
    <n v="23640662.940000001"/>
    <n v="33039372.800000001"/>
    <n v="38457309.640000001"/>
    <n v="70966973.239999995"/>
    <n v="80110749.540000007"/>
    <s v="202"/>
    <n v="0"/>
    <n v="0"/>
    <n v="28090772.199999999"/>
    <n v="43915401.640000001"/>
    <n v="111642954.64"/>
    <x v="41"/>
    <s v="   "/>
    <m/>
    <m/>
  </r>
  <r>
    <s v="2023"/>
    <x v="0"/>
    <x v="0"/>
    <x v="11"/>
    <s v="96"/>
    <s v="  "/>
    <x v="12"/>
    <x v="0"/>
    <x v="0"/>
    <s v="U"/>
    <x v="0"/>
    <s v="    "/>
    <x v="42"/>
    <x v="42"/>
    <x v="0"/>
    <s v="ZACHARY.D.JOHNSON@USACE.ARMY.MIL                  "/>
    <x v="38"/>
    <x v="0"/>
    <s v="2023-11-14"/>
    <x v="1"/>
    <x v="1"/>
    <x v="1"/>
    <x v="38"/>
    <x v="0"/>
    <x v="11"/>
    <x v="11"/>
    <s v="ZACHARY JOHNSON / ZACHARY.D.JOHNSON@USACE.ARMY.MIL"/>
    <n v="0"/>
    <n v="0"/>
    <n v="23640662.940000001"/>
    <n v="33039372.800000001"/>
    <n v="38457309.640000001"/>
    <n v="70966973.239999995"/>
    <n v="80110749.540000007"/>
    <s v="202"/>
    <n v="0"/>
    <n v="0"/>
    <n v="28090772.199999999"/>
    <n v="43915401.640000001"/>
    <n v="111642954.64"/>
    <x v="42"/>
    <s v="   "/>
    <m/>
    <m/>
  </r>
  <r>
    <s v="2023"/>
    <x v="0"/>
    <x v="0"/>
    <x v="11"/>
    <s v="96"/>
    <s v="  "/>
    <x v="12"/>
    <x v="0"/>
    <x v="0"/>
    <s v="U"/>
    <x v="0"/>
    <s v="    "/>
    <x v="5"/>
    <x v="5"/>
    <x v="0"/>
    <s v="ZACHARY.D.JOHNSON@USACE.ARMY.MIL                  "/>
    <x v="38"/>
    <x v="0"/>
    <s v="2023-11-14"/>
    <x v="1"/>
    <x v="1"/>
    <x v="0"/>
    <x v="38"/>
    <x v="0"/>
    <x v="11"/>
    <x v="11"/>
    <s v="ZACHARY JOHNSON / ZACHARY.D.JOHNSON@USACE.ARMY.MIL"/>
    <n v="3995.06"/>
    <n v="0"/>
    <n v="43941817.869999997"/>
    <n v="25087404.969999999"/>
    <n v="25861267.800000001"/>
    <n v="58778904.509999998"/>
    <n v="53552616.490000002"/>
    <s v="202"/>
    <n v="0"/>
    <n v="0"/>
    <n v="8548826.6199999992"/>
    <n v="23912416.699999999"/>
    <n v="86372087.650000006"/>
    <x v="5"/>
    <s v="   "/>
    <m/>
    <m/>
  </r>
  <r>
    <s v="2023"/>
    <x v="0"/>
    <x v="0"/>
    <x v="11"/>
    <s v="96"/>
    <s v="  "/>
    <x v="12"/>
    <x v="0"/>
    <x v="0"/>
    <s v="U"/>
    <x v="0"/>
    <s v="    "/>
    <x v="6"/>
    <x v="6"/>
    <x v="0"/>
    <s v="ZJOHNS09                                          "/>
    <x v="38"/>
    <x v="0"/>
    <s v="2023-11-14"/>
    <x v="1"/>
    <x v="1"/>
    <x v="0"/>
    <x v="38"/>
    <x v="0"/>
    <x v="11"/>
    <x v="11"/>
    <s v="ZACHARY JOHNSON / ZACHARY.D.JOHNSON@USACE.ARMY.MIL"/>
    <n v="0"/>
    <n v="0"/>
    <n v="267501.15000000002"/>
    <n v="0"/>
    <n v="0"/>
    <n v="0"/>
    <n v="0"/>
    <s v="202"/>
    <n v="0"/>
    <n v="0"/>
    <n v="0"/>
    <n v="0"/>
    <n v="0"/>
    <x v="6"/>
    <s v="   "/>
    <m/>
    <m/>
  </r>
  <r>
    <s v="2023"/>
    <x v="0"/>
    <x v="0"/>
    <x v="11"/>
    <s v="96"/>
    <s v="  "/>
    <x v="12"/>
    <x v="0"/>
    <x v="0"/>
    <s v="U"/>
    <x v="0"/>
    <s v="    "/>
    <x v="43"/>
    <x v="43"/>
    <x v="0"/>
    <s v="ZACHARY.D.JOHNSON@USACE.ARMY.MIL                  "/>
    <x v="38"/>
    <x v="0"/>
    <s v="2023-11-14"/>
    <x v="1"/>
    <x v="1"/>
    <x v="0"/>
    <x v="38"/>
    <x v="0"/>
    <x v="11"/>
    <x v="11"/>
    <s v="ZACHARY JOHNSON / ZACHARY.D.JOHNSON@USACE.ARMY.MIL"/>
    <n v="0"/>
    <n v="0"/>
    <n v="88303785.75"/>
    <n v="45635002.869999997"/>
    <n v="45635002.869999997"/>
    <n v="0"/>
    <n v="0"/>
    <s v="202"/>
    <n v="0"/>
    <n v="0"/>
    <n v="45635002.869999997"/>
    <n v="45635002.869999997"/>
    <n v="0"/>
    <x v="43"/>
    <s v="   "/>
    <m/>
    <m/>
  </r>
  <r>
    <s v="2023"/>
    <x v="0"/>
    <x v="0"/>
    <x v="11"/>
    <s v="96"/>
    <s v="  "/>
    <x v="12"/>
    <x v="0"/>
    <x v="0"/>
    <s v="U"/>
    <x v="0"/>
    <s v="    "/>
    <x v="7"/>
    <x v="7"/>
    <x v="0"/>
    <s v="ZACHARY.D.JOHNSON@USACE.ARMY.MIL                  "/>
    <x v="38"/>
    <x v="0"/>
    <s v="2023-11-14"/>
    <x v="1"/>
    <x v="1"/>
    <x v="1"/>
    <x v="38"/>
    <x v="0"/>
    <x v="11"/>
    <x v="11"/>
    <s v="ZACHARY JOHNSON / ZACHARY.D.JOHNSON@USACE.ARMY.MIL"/>
    <n v="3995.06"/>
    <n v="0"/>
    <n v="132513104.77"/>
    <n v="70722407.840000004"/>
    <n v="71496270.670000002"/>
    <n v="58778904.509999998"/>
    <n v="53552616.490000002"/>
    <s v="202"/>
    <n v="0"/>
    <n v="0"/>
    <n v="54183829.490000002"/>
    <n v="69547419.569999993"/>
    <n v="86372087.650000006"/>
    <x v="7"/>
    <s v="   "/>
    <m/>
    <m/>
  </r>
  <r>
    <s v="2023"/>
    <x v="0"/>
    <x v="0"/>
    <x v="11"/>
    <s v="96"/>
    <s v="  "/>
    <x v="12"/>
    <x v="0"/>
    <x v="0"/>
    <s v="U"/>
    <x v="0"/>
    <s v="    "/>
    <x v="8"/>
    <x v="8"/>
    <x v="0"/>
    <s v="ZACHARY.D.JOHNSON@USACE.ARMY.MIL                  "/>
    <x v="38"/>
    <x v="0"/>
    <s v="2023-11-14"/>
    <x v="1"/>
    <x v="1"/>
    <x v="1"/>
    <x v="38"/>
    <x v="0"/>
    <x v="11"/>
    <x v="11"/>
    <s v="ZACHARY JOHNSON / ZACHARY.D.JOHNSON@USACE.ARMY.MIL"/>
    <n v="3995.06"/>
    <n v="0"/>
    <n v="132513104.77"/>
    <n v="70722407.840000004"/>
    <n v="71496270.670000002"/>
    <n v="58778904.509999998"/>
    <n v="53552616.490000002"/>
    <s v="202"/>
    <n v="0"/>
    <n v="0"/>
    <n v="54183829.490000002"/>
    <n v="69547419.569999993"/>
    <n v="86372087.650000006"/>
    <x v="8"/>
    <s v="   "/>
    <m/>
    <m/>
  </r>
  <r>
    <s v="2023"/>
    <x v="0"/>
    <x v="0"/>
    <x v="11"/>
    <s v="96"/>
    <s v="  "/>
    <x v="12"/>
    <x v="0"/>
    <x v="0"/>
    <s v="U"/>
    <x v="0"/>
    <s v="    "/>
    <x v="9"/>
    <x v="9"/>
    <x v="0"/>
    <s v="ZACHARY.D.JOHNSON@USACE.ARMY.MIL                  "/>
    <x v="38"/>
    <x v="0"/>
    <s v="2023-11-14"/>
    <x v="1"/>
    <x v="1"/>
    <x v="1"/>
    <x v="38"/>
    <x v="0"/>
    <x v="11"/>
    <x v="11"/>
    <s v="ZACHARY JOHNSON / ZACHARY.D.JOHNSON@USACE.ARMY.MIL"/>
    <n v="3995.06"/>
    <n v="0"/>
    <n v="156153767.71000001"/>
    <n v="103761780.64"/>
    <n v="109953580.31"/>
    <n v="129745877.75"/>
    <n v="133663366.03"/>
    <s v="202"/>
    <n v="0"/>
    <n v="0"/>
    <n v="82274601.689999998"/>
    <n v="113462821.20999999"/>
    <n v="198015042.28999999"/>
    <x v="9"/>
    <s v="   "/>
    <m/>
    <m/>
  </r>
  <r>
    <s v="2023"/>
    <x v="0"/>
    <x v="0"/>
    <x v="11"/>
    <s v="96"/>
    <s v="  "/>
    <x v="12"/>
    <x v="0"/>
    <x v="0"/>
    <s v="U"/>
    <x v="0"/>
    <s v="    "/>
    <x v="10"/>
    <x v="10"/>
    <x v="0"/>
    <s v="ZACHARY.D.JOHNSON@USACE.ARMY.MIL                  "/>
    <x v="38"/>
    <x v="0"/>
    <s v="2023-11-14"/>
    <x v="1"/>
    <x v="1"/>
    <x v="0"/>
    <x v="38"/>
    <x v="0"/>
    <x v="11"/>
    <x v="11"/>
    <s v="ZACHARY JOHNSON / ZACHARY.D.JOHNSON@USACE.ARMY.MIL"/>
    <n v="3995.06"/>
    <n v="0"/>
    <n v="132245603.62"/>
    <n v="70722407.840000004"/>
    <n v="71496270.670000002"/>
    <n v="58778904.509999998"/>
    <n v="53552616.490000002"/>
    <s v="202"/>
    <n v="0"/>
    <n v="0"/>
    <n v="54183829.490000002"/>
    <n v="69547419.569999993"/>
    <n v="86372087.650000006"/>
    <x v="10"/>
    <s v="   "/>
    <m/>
    <m/>
  </r>
  <r>
    <s v="2023"/>
    <x v="0"/>
    <x v="0"/>
    <x v="11"/>
    <s v="96"/>
    <s v="  "/>
    <x v="12"/>
    <x v="0"/>
    <x v="0"/>
    <s v="U"/>
    <x v="0"/>
    <s v="    "/>
    <x v="11"/>
    <x v="11"/>
    <x v="0"/>
    <s v="ZACHARY.D.JOHNSON@USACE.ARMY.MIL                  "/>
    <x v="38"/>
    <x v="0"/>
    <s v="2023-11-14"/>
    <x v="2"/>
    <x v="2"/>
    <x v="0"/>
    <x v="38"/>
    <x v="0"/>
    <x v="11"/>
    <x v="11"/>
    <s v="ZACHARY JOHNSON / ZACHARY.D.JOHNSON@USACE.ARMY.MIL"/>
    <n v="100"/>
    <n v="0"/>
    <n v="42668882.880000003"/>
    <n v="100"/>
    <n v="100"/>
    <n v="100"/>
    <n v="100"/>
    <s v="202"/>
    <n v="0"/>
    <n v="0"/>
    <n v="100"/>
    <n v="100"/>
    <n v="100"/>
    <x v="11"/>
    <s v="   "/>
    <m/>
    <m/>
  </r>
  <r>
    <s v="2023"/>
    <x v="0"/>
    <x v="0"/>
    <x v="11"/>
    <s v="96"/>
    <s v="  "/>
    <x v="12"/>
    <x v="0"/>
    <x v="0"/>
    <s v="U"/>
    <x v="0"/>
    <s v="    "/>
    <x v="95"/>
    <x v="95"/>
    <x v="0"/>
    <s v="ZACHARY.D.JOHNSON@USACE.ARMY.MIL                  "/>
    <x v="38"/>
    <x v="0"/>
    <s v="2023-11-14"/>
    <x v="2"/>
    <x v="2"/>
    <x v="0"/>
    <x v="38"/>
    <x v="0"/>
    <x v="11"/>
    <x v="11"/>
    <s v="ZACHARY JOHNSON / ZACHARY.D.JOHNSON@USACE.ARMY.MIL"/>
    <n v="0"/>
    <n v="0"/>
    <n v="0"/>
    <n v="42668782.880000003"/>
    <n v="42668782.880000003"/>
    <n v="42668782.880000003"/>
    <n v="42668782.880000003"/>
    <s v="202"/>
    <n v="0"/>
    <n v="0"/>
    <n v="42668782.880000003"/>
    <n v="42668782.880000003"/>
    <n v="42668782.880000003"/>
    <x v="95"/>
    <s v="   "/>
    <m/>
    <m/>
  </r>
  <r>
    <s v="2023"/>
    <x v="0"/>
    <x v="0"/>
    <x v="11"/>
    <s v="96"/>
    <s v="  "/>
    <x v="12"/>
    <x v="0"/>
    <x v="0"/>
    <s v="U"/>
    <x v="0"/>
    <s v="    "/>
    <x v="44"/>
    <x v="44"/>
    <x v="0"/>
    <s v="ZACHARY.D.JOHNSON@USACE.ARMY.MIL                  "/>
    <x v="38"/>
    <x v="0"/>
    <s v="2023-11-14"/>
    <x v="2"/>
    <x v="2"/>
    <x v="0"/>
    <x v="38"/>
    <x v="0"/>
    <x v="11"/>
    <x v="11"/>
    <s v="ZACHARY JOHNSON / ZACHARY.D.JOHNSON@USACE.ARMY.MIL"/>
    <n v="0"/>
    <n v="0"/>
    <n v="23640662.940000001"/>
    <n v="33039372.800000001"/>
    <n v="38457309.640000001"/>
    <n v="70966973.239999995"/>
    <n v="80110749.540000007"/>
    <s v="202"/>
    <n v="0"/>
    <n v="0"/>
    <n v="28090772.199999999"/>
    <n v="43915401.640000001"/>
    <n v="111642954.64"/>
    <x v="44"/>
    <s v="   "/>
    <m/>
    <m/>
  </r>
  <r>
    <s v="2023"/>
    <x v="0"/>
    <x v="0"/>
    <x v="11"/>
    <s v="96"/>
    <s v="  "/>
    <x v="12"/>
    <x v="0"/>
    <x v="0"/>
    <s v="U"/>
    <x v="0"/>
    <s v="    "/>
    <x v="31"/>
    <x v="31"/>
    <x v="0"/>
    <s v="ZACHARY.D.JOHNSON@USACE.ARMY.MIL                  "/>
    <x v="38"/>
    <x v="0"/>
    <s v="2023-11-14"/>
    <x v="2"/>
    <x v="2"/>
    <x v="1"/>
    <x v="38"/>
    <x v="0"/>
    <x v="11"/>
    <x v="11"/>
    <s v="ZACHARY JOHNSON / ZACHARY.D.JOHNSON@USACE.ARMY.MIL"/>
    <n v="0"/>
    <n v="0"/>
    <n v="-32596448.120000001"/>
    <n v="-41718500.189999998"/>
    <n v="-47656985.880000003"/>
    <n v="-59089579.579999998"/>
    <n v="-63368554.719999999"/>
    <s v="202"/>
    <n v="0"/>
    <n v="0"/>
    <n v="-37578533.439999998"/>
    <n v="-52723885.340000004"/>
    <n v="-71510017.040000007"/>
    <x v="31"/>
    <s v="   "/>
    <m/>
    <m/>
  </r>
  <r>
    <s v="2023"/>
    <x v="0"/>
    <x v="0"/>
    <x v="11"/>
    <s v="96"/>
    <s v="  "/>
    <x v="12"/>
    <x v="0"/>
    <x v="0"/>
    <s v="U"/>
    <x v="0"/>
    <s v="    "/>
    <x v="12"/>
    <x v="12"/>
    <x v="0"/>
    <s v="ZACHARY.D.JOHNSON@USACE.ARMY.MIL                  "/>
    <x v="38"/>
    <x v="0"/>
    <s v="2023-11-14"/>
    <x v="2"/>
    <x v="2"/>
    <x v="0"/>
    <x v="38"/>
    <x v="0"/>
    <x v="11"/>
    <x v="11"/>
    <s v="ZACHARY JOHNSON / ZACHARY.D.JOHNSON@USACE.ARMY.MIL"/>
    <n v="0"/>
    <n v="0"/>
    <n v="-3221018.85"/>
    <n v="-4330353.96"/>
    <n v="-4447155.78"/>
    <n v="-4419923.93"/>
    <n v="-4473132.12"/>
    <s v="202"/>
    <n v="0"/>
    <n v="0"/>
    <n v="-4076581.76"/>
    <n v="-4367199.7699999996"/>
    <n v="-4515951.59"/>
    <x v="12"/>
    <s v="   "/>
    <m/>
    <m/>
  </r>
  <r>
    <s v="2023"/>
    <x v="0"/>
    <x v="0"/>
    <x v="11"/>
    <s v="96"/>
    <s v="  "/>
    <x v="12"/>
    <x v="0"/>
    <x v="0"/>
    <s v="U"/>
    <x v="0"/>
    <s v="    "/>
    <x v="13"/>
    <x v="13"/>
    <x v="0"/>
    <s v="ZACHARY.D.JOHNSON@USACE.ARMY.MIL                  "/>
    <x v="38"/>
    <x v="0"/>
    <s v="2023-11-14"/>
    <x v="2"/>
    <x v="2"/>
    <x v="0"/>
    <x v="38"/>
    <x v="0"/>
    <x v="11"/>
    <x v="11"/>
    <s v="ZACHARY JOHNSON / ZACHARY.D.JOHNSON@USACE.ARMY.MIL"/>
    <n v="100"/>
    <n v="0"/>
    <n v="30492078.850000001"/>
    <n v="29659401.530000001"/>
    <n v="29022050.859999999"/>
    <n v="50126352.609999999"/>
    <n v="54937945.579999998"/>
    <s v="202"/>
    <n v="0"/>
    <n v="0"/>
    <n v="29104539.879999999"/>
    <n v="29493199.41"/>
    <n v="78285868.890000001"/>
    <x v="13"/>
    <s v="   "/>
    <m/>
    <m/>
  </r>
  <r>
    <s v="2023"/>
    <x v="0"/>
    <x v="0"/>
    <x v="11"/>
    <s v="96"/>
    <s v="  "/>
    <x v="12"/>
    <x v="0"/>
    <x v="0"/>
    <s v="U"/>
    <x v="0"/>
    <s v="    "/>
    <x v="14"/>
    <x v="14"/>
    <x v="0"/>
    <s v="ZACHARY.D.JOHNSON@USACE.ARMY.MIL                  "/>
    <x v="38"/>
    <x v="0"/>
    <s v="2023-11-14"/>
    <x v="2"/>
    <x v="2"/>
    <x v="1"/>
    <x v="38"/>
    <x v="0"/>
    <x v="11"/>
    <x v="11"/>
    <s v="ZACHARY JOHNSON / ZACHARY.D.JOHNSON@USACE.ARMY.MIL"/>
    <n v="100"/>
    <n v="0"/>
    <n v="42668882.880000003"/>
    <n v="42668882.880000003"/>
    <n v="42668882.880000003"/>
    <n v="42668882.880000003"/>
    <n v="42668882.880000003"/>
    <s v="202"/>
    <n v="0"/>
    <n v="0"/>
    <n v="42668882.880000003"/>
    <n v="42668882.880000003"/>
    <n v="42668882.880000003"/>
    <x v="14"/>
    <s v="   "/>
    <m/>
    <m/>
  </r>
  <r>
    <s v="2023"/>
    <x v="0"/>
    <x v="0"/>
    <x v="11"/>
    <s v="96"/>
    <s v="  "/>
    <x v="12"/>
    <x v="0"/>
    <x v="0"/>
    <s v="U"/>
    <x v="0"/>
    <s v="    "/>
    <x v="15"/>
    <x v="15"/>
    <x v="0"/>
    <s v="ZACHARY.D.JOHNSON@USACE.ARMY.MIL                  "/>
    <x v="38"/>
    <x v="0"/>
    <s v="2023-11-14"/>
    <x v="2"/>
    <x v="2"/>
    <x v="1"/>
    <x v="38"/>
    <x v="0"/>
    <x v="11"/>
    <x v="11"/>
    <s v="ZACHARY JOHNSON / ZACHARY.D.JOHNSON@USACE.ARMY.MIL"/>
    <n v="100"/>
    <n v="0"/>
    <n v="30492078.850000001"/>
    <n v="29659401.530000001"/>
    <n v="29022050.859999999"/>
    <n v="50126352.609999999"/>
    <n v="54937945.579999998"/>
    <s v="202"/>
    <n v="0"/>
    <n v="0"/>
    <n v="29104539.879999999"/>
    <n v="29493199.41"/>
    <n v="78285868.890000001"/>
    <x v="15"/>
    <s v="   "/>
    <m/>
    <m/>
  </r>
  <r>
    <s v="2023"/>
    <x v="0"/>
    <x v="0"/>
    <x v="11"/>
    <s v="96"/>
    <s v="  "/>
    <x v="12"/>
    <x v="0"/>
    <x v="0"/>
    <s v="U"/>
    <x v="0"/>
    <s v="    "/>
    <x v="96"/>
    <x v="96"/>
    <x v="0"/>
    <s v="ZACHARY.D.JOHNSON@USACE.ARMY.MIL                  "/>
    <x v="38"/>
    <x v="0"/>
    <s v="2023-11-14"/>
    <x v="4"/>
    <x v="4"/>
    <x v="1"/>
    <x v="38"/>
    <x v="0"/>
    <x v="11"/>
    <x v="11"/>
    <s v="ZACHARY JOHNSON / ZACHARY.D.JOHNSON@USACE.ARMY.MIL"/>
    <n v="0"/>
    <n v="0"/>
    <n v="18722464.030000001"/>
    <n v="53792428.75"/>
    <n v="59867426.600000001"/>
    <n v="79686955.890000001"/>
    <n v="83551213.700000003"/>
    <s v="202"/>
    <n v="0"/>
    <n v="0"/>
    <n v="32559022"/>
    <n v="63456623.509999998"/>
    <n v="147860070.49000001"/>
    <x v="96"/>
    <s v="   "/>
    <m/>
    <m/>
  </r>
  <r>
    <s v="2023"/>
    <x v="0"/>
    <x v="0"/>
    <x v="11"/>
    <s v="96"/>
    <s v="  "/>
    <x v="12"/>
    <x v="0"/>
    <x v="0"/>
    <s v="U"/>
    <x v="0"/>
    <s v="    "/>
    <x v="97"/>
    <x v="97"/>
    <x v="0"/>
    <s v="ZACHARY.D.JOHNSON@USACE.ARMY.MIL                  "/>
    <x v="38"/>
    <x v="0"/>
    <s v="2023-11-14"/>
    <x v="4"/>
    <x v="4"/>
    <x v="0"/>
    <x v="38"/>
    <x v="0"/>
    <x v="11"/>
    <x v="11"/>
    <s v="ZACHARY JOHNSON / ZACHARY.D.JOHNSON@USACE.ARMY.MIL"/>
    <n v="0"/>
    <n v="0"/>
    <n v="32596448.120000001"/>
    <n v="41718500.189999998"/>
    <n v="47656985.880000003"/>
    <n v="59089579.579999998"/>
    <n v="63368554.719999999"/>
    <s v="202"/>
    <n v="0"/>
    <n v="0"/>
    <n v="37578533.439999998"/>
    <n v="52723885.340000004"/>
    <n v="71510017.040000007"/>
    <x v="97"/>
    <s v="   "/>
    <m/>
    <m/>
  </r>
  <r>
    <s v="2023"/>
    <x v="0"/>
    <x v="0"/>
    <x v="11"/>
    <s v="96"/>
    <s v="  "/>
    <x v="12"/>
    <x v="0"/>
    <x v="0"/>
    <s v="U"/>
    <x v="0"/>
    <s v="    "/>
    <x v="98"/>
    <x v="98"/>
    <x v="0"/>
    <s v="ZACHARY.D.JOHNSON@USACE.ARMY.MIL                  "/>
    <x v="38"/>
    <x v="0"/>
    <s v="2023-11-14"/>
    <x v="4"/>
    <x v="4"/>
    <x v="0"/>
    <x v="38"/>
    <x v="0"/>
    <x v="11"/>
    <x v="11"/>
    <s v="ZACHARY JOHNSON / ZACHARY.D.JOHNSON@USACE.ARMY.MIL"/>
    <n v="0"/>
    <n v="0"/>
    <n v="32596448.120000001"/>
    <n v="41718500.189999998"/>
    <n v="47656985.880000003"/>
    <n v="59089579.579999998"/>
    <n v="63368554.719999999"/>
    <s v="202"/>
    <n v="0"/>
    <n v="0"/>
    <n v="37578533.439999998"/>
    <n v="52723885.340000004"/>
    <n v="71510017.040000007"/>
    <x v="98"/>
    <s v="   "/>
    <m/>
    <m/>
  </r>
  <r>
    <s v="2023"/>
    <x v="0"/>
    <x v="0"/>
    <x v="11"/>
    <s v="96"/>
    <s v="  "/>
    <x v="12"/>
    <x v="0"/>
    <x v="0"/>
    <s v="U"/>
    <x v="0"/>
    <s v="    "/>
    <x v="99"/>
    <x v="99"/>
    <x v="0"/>
    <s v="ZACHARY.D.JOHNSON@USACE.ARMY.MIL                  "/>
    <x v="38"/>
    <x v="0"/>
    <s v="2023-11-14"/>
    <x v="4"/>
    <x v="4"/>
    <x v="0"/>
    <x v="38"/>
    <x v="0"/>
    <x v="11"/>
    <x v="11"/>
    <s v="ZACHARY JOHNSON / ZACHARY.D.JOHNSON@USACE.ARMY.MIL"/>
    <n v="0"/>
    <n v="0"/>
    <n v="-18722464.030000001"/>
    <n v="-53792428.75"/>
    <n v="-59867426.600000001"/>
    <n v="-79686955.890000001"/>
    <n v="-83551235.980000004"/>
    <s v="202"/>
    <n v="0"/>
    <n v="0"/>
    <n v="-32559022"/>
    <n v="-63456623.509999998"/>
    <n v="-147860092.77000001"/>
    <x v="99"/>
    <s v="   "/>
    <m/>
    <m/>
  </r>
  <r>
    <s v="2023"/>
    <x v="0"/>
    <x v="0"/>
    <x v="11"/>
    <s v="96"/>
    <s v="  "/>
    <x v="12"/>
    <x v="0"/>
    <x v="0"/>
    <s v="U"/>
    <x v="0"/>
    <s v="    "/>
    <x v="100"/>
    <x v="100"/>
    <x v="0"/>
    <s v="ZACHARY.D.JOHNSON@USACE.ARMY.MIL                  "/>
    <x v="38"/>
    <x v="0"/>
    <s v="2023-11-14"/>
    <x v="4"/>
    <x v="4"/>
    <x v="1"/>
    <x v="38"/>
    <x v="0"/>
    <x v="11"/>
    <x v="11"/>
    <s v="ZACHARY JOHNSON / ZACHARY.D.JOHNSON@USACE.ARMY.MIL"/>
    <n v="0"/>
    <n v="0"/>
    <n v="-18722464.030000001"/>
    <n v="-53792428.75"/>
    <n v="-59867426.600000001"/>
    <n v="-79686955.890000001"/>
    <n v="-83551235.980000004"/>
    <s v="202"/>
    <n v="0"/>
    <n v="0"/>
    <n v="-32559022"/>
    <n v="-63456623.509999998"/>
    <n v="-147860092.77000001"/>
    <x v="100"/>
    <s v="   "/>
    <m/>
    <m/>
  </r>
  <r>
    <s v="2023"/>
    <x v="0"/>
    <x v="0"/>
    <x v="11"/>
    <s v="96"/>
    <s v="  "/>
    <x v="12"/>
    <x v="0"/>
    <x v="0"/>
    <s v="U"/>
    <x v="0"/>
    <s v="    "/>
    <x v="101"/>
    <x v="101"/>
    <x v="0"/>
    <s v="ZACHARY.D.JOHNSON@USACE.ARMY.MIL                  "/>
    <x v="38"/>
    <x v="0"/>
    <s v="2023-11-14"/>
    <x v="4"/>
    <x v="4"/>
    <x v="0"/>
    <x v="38"/>
    <x v="0"/>
    <x v="11"/>
    <x v="11"/>
    <s v="ZACHARY JOHNSON / ZACHARY.D.JOHNSON@USACE.ARMY.MIL"/>
    <n v="0"/>
    <n v="0"/>
    <n v="0"/>
    <n v="0"/>
    <n v="0"/>
    <n v="0"/>
    <n v="22.28"/>
    <s v="202"/>
    <n v="0"/>
    <n v="0"/>
    <n v="0"/>
    <n v="0"/>
    <n v="22.28"/>
    <x v="101"/>
    <s v="   "/>
    <m/>
    <m/>
  </r>
  <r>
    <s v="2023"/>
    <x v="0"/>
    <x v="0"/>
    <x v="11"/>
    <s v="96"/>
    <s v="  "/>
    <x v="12"/>
    <x v="0"/>
    <x v="0"/>
    <s v="U"/>
    <x v="0"/>
    <s v="    "/>
    <x v="102"/>
    <x v="102"/>
    <x v="0"/>
    <s v="ZACHARY.D.JOHNSON@USACE.ARMY.MIL                  "/>
    <x v="38"/>
    <x v="0"/>
    <s v="2023-11-14"/>
    <x v="4"/>
    <x v="4"/>
    <x v="1"/>
    <x v="38"/>
    <x v="0"/>
    <x v="11"/>
    <x v="11"/>
    <s v="ZACHARY JOHNSON / ZACHARY.D.JOHNSON@USACE.ARMY.MIL"/>
    <n v="0"/>
    <n v="0"/>
    <n v="0"/>
    <n v="0"/>
    <n v="0"/>
    <n v="0"/>
    <n v="22.28"/>
    <s v="202"/>
    <n v="0"/>
    <n v="0"/>
    <n v="0"/>
    <n v="0"/>
    <n v="22.28"/>
    <x v="102"/>
    <s v="   "/>
    <m/>
    <m/>
  </r>
  <r>
    <s v="2023"/>
    <x v="0"/>
    <x v="0"/>
    <x v="11"/>
    <s v="96"/>
    <s v="  "/>
    <x v="12"/>
    <x v="0"/>
    <x v="0"/>
    <s v="U"/>
    <x v="0"/>
    <s v="    "/>
    <x v="103"/>
    <x v="103"/>
    <x v="0"/>
    <s v="ZACHARY.D.JOHNSON@USACE.ARMY.MIL                  "/>
    <x v="38"/>
    <x v="0"/>
    <s v="2023-11-14"/>
    <x v="4"/>
    <x v="4"/>
    <x v="1"/>
    <x v="38"/>
    <x v="0"/>
    <x v="11"/>
    <x v="11"/>
    <s v="ZACHARY JOHNSON / ZACHARY.D.JOHNSON@USACE.ARMY.MIL"/>
    <n v="0"/>
    <n v="0"/>
    <n v="13873984.09"/>
    <n v="-12073928.560000001"/>
    <n v="-12210440.720000001"/>
    <n v="-20597376.309999999"/>
    <n v="-20182681.260000002"/>
    <s v="202"/>
    <n v="0"/>
    <n v="0"/>
    <n v="5019511.4400000004"/>
    <n v="-10732738.17"/>
    <n v="-76350075.730000004"/>
    <x v="103"/>
    <s v="   "/>
    <m/>
    <m/>
  </r>
  <r>
    <s v="2023"/>
    <x v="0"/>
    <x v="0"/>
    <x v="11"/>
    <s v="96"/>
    <s v="  "/>
    <x v="12"/>
    <x v="0"/>
    <x v="0"/>
    <s v="U"/>
    <x v="0"/>
    <s v="    "/>
    <x v="35"/>
    <x v="35"/>
    <x v="0"/>
    <s v="ZACHARY.D.JOHNSON@USACE.ARMY.MIL                  "/>
    <x v="38"/>
    <x v="0"/>
    <s v="2023-11-14"/>
    <x v="4"/>
    <x v="4"/>
    <x v="1"/>
    <x v="38"/>
    <x v="0"/>
    <x v="11"/>
    <x v="11"/>
    <s v="ZACHARY JOHNSON / ZACHARY.D.JOHNSON@USACE.ARMY.MIL"/>
    <n v="0"/>
    <n v="0"/>
    <n v="13873984.09"/>
    <n v="-12073928.560000001"/>
    <n v="-12210440.720000001"/>
    <n v="-20597376.309999999"/>
    <n v="-20182681.260000002"/>
    <s v="202"/>
    <n v="0"/>
    <n v="0"/>
    <n v="5019511.4400000004"/>
    <n v="-10732738.17"/>
    <n v="-76350075.730000004"/>
    <x v="35"/>
    <s v="   "/>
    <m/>
    <m/>
  </r>
  <r>
    <s v="2023"/>
    <x v="0"/>
    <x v="0"/>
    <x v="11"/>
    <s v="96"/>
    <s v="  "/>
    <x v="12"/>
    <x v="0"/>
    <x v="0"/>
    <s v="U"/>
    <x v="0"/>
    <s v="    "/>
    <x v="16"/>
    <x v="16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-308072.28999999998"/>
    <n v="0"/>
    <n v="45326930.579999998"/>
    <n v="0"/>
    <n v="0"/>
    <n v="0"/>
    <n v="0"/>
    <s v="202"/>
    <n v="0"/>
    <n v="0"/>
    <n v="0"/>
    <n v="0"/>
    <n v="0"/>
    <x v="16"/>
    <s v="   "/>
    <m/>
    <m/>
  </r>
  <r>
    <s v="2023"/>
    <x v="0"/>
    <x v="0"/>
    <x v="11"/>
    <s v="96"/>
    <s v="  "/>
    <x v="12"/>
    <x v="0"/>
    <x v="0"/>
    <s v="U"/>
    <x v="0"/>
    <s v="    "/>
    <x v="76"/>
    <x v="76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312067.34999999998"/>
    <n v="0"/>
    <n v="312067.34999999998"/>
    <n v="3995.06"/>
    <n v="3995.06"/>
    <n v="3995.06"/>
    <n v="3995.06"/>
    <s v="202"/>
    <n v="0"/>
    <n v="0"/>
    <n v="3995.06"/>
    <n v="3995.06"/>
    <n v="3995.06"/>
    <x v="76"/>
    <s v="   "/>
    <m/>
    <m/>
  </r>
  <r>
    <s v="2023"/>
    <x v="0"/>
    <x v="0"/>
    <x v="11"/>
    <s v="96"/>
    <s v="  "/>
    <x v="12"/>
    <x v="0"/>
    <x v="0"/>
    <s v="U"/>
    <x v="0"/>
    <s v="    "/>
    <x v="104"/>
    <x v="104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3995.06"/>
    <n v="0"/>
    <n v="45638997.93"/>
    <n v="3995.06"/>
    <n v="3995.06"/>
    <n v="3995.06"/>
    <n v="3995.06"/>
    <s v="202"/>
    <n v="0"/>
    <n v="0"/>
    <n v="3995.06"/>
    <n v="3995.06"/>
    <n v="3995.06"/>
    <x v="104"/>
    <s v="   "/>
    <m/>
    <m/>
  </r>
  <r>
    <s v="2023"/>
    <x v="0"/>
    <x v="0"/>
    <x v="11"/>
    <s v="96"/>
    <s v="  "/>
    <x v="12"/>
    <x v="0"/>
    <x v="0"/>
    <s v="U"/>
    <x v="0"/>
    <s v="    "/>
    <x v="18"/>
    <x v="18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0"/>
    <n v="0"/>
    <n v="132241608.56"/>
    <n v="70718412.780000001"/>
    <n v="71492275.609999999"/>
    <n v="58774909.450000003"/>
    <n v="53548621.43"/>
    <s v="202"/>
    <n v="0"/>
    <n v="0"/>
    <n v="54179834.43"/>
    <n v="69543424.510000005"/>
    <n v="86368092.590000004"/>
    <x v="18"/>
    <s v="   "/>
    <m/>
    <m/>
  </r>
  <r>
    <s v="2023"/>
    <x v="0"/>
    <x v="0"/>
    <x v="11"/>
    <s v="96"/>
    <s v="  "/>
    <x v="12"/>
    <x v="0"/>
    <x v="0"/>
    <s v="U"/>
    <x v="0"/>
    <s v="    "/>
    <x v="77"/>
    <x v="77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3995.06"/>
    <n v="0"/>
    <n v="3995.06"/>
    <n v="3995.06"/>
    <n v="3995.06"/>
    <n v="3995.06"/>
    <n v="3995.06"/>
    <s v="202"/>
    <n v="0"/>
    <n v="0"/>
    <n v="3995.06"/>
    <n v="3995.06"/>
    <n v="3995.06"/>
    <x v="77"/>
    <s v="   "/>
    <m/>
    <m/>
  </r>
  <r>
    <s v="2023"/>
    <x v="0"/>
    <x v="0"/>
    <x v="11"/>
    <s v="96"/>
    <s v="  "/>
    <x v="12"/>
    <x v="0"/>
    <x v="0"/>
    <s v="U"/>
    <x v="0"/>
    <s v="    "/>
    <x v="105"/>
    <x v="105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3995.06"/>
    <n v="0"/>
    <n v="132245603.62"/>
    <n v="70722407.840000004"/>
    <n v="71496270.670000002"/>
    <n v="58778904.509999998"/>
    <n v="53552616.490000002"/>
    <s v="202"/>
    <n v="0"/>
    <n v="0"/>
    <n v="54183829.490000002"/>
    <n v="69547419.569999993"/>
    <n v="86372087.650000006"/>
    <x v="105"/>
    <s v="   "/>
    <m/>
    <m/>
  </r>
  <r>
    <s v="2023"/>
    <x v="0"/>
    <x v="0"/>
    <x v="11"/>
    <s v="96"/>
    <s v="  "/>
    <x v="12"/>
    <x v="0"/>
    <x v="0"/>
    <s v="U"/>
    <x v="0"/>
    <s v="    "/>
    <x v="20"/>
    <x v="20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100"/>
    <n v="0"/>
    <n v="42668882.880000003"/>
    <n v="100"/>
    <n v="100"/>
    <n v="100"/>
    <n v="100"/>
    <s v="202"/>
    <n v="0"/>
    <n v="0"/>
    <n v="100"/>
    <n v="100"/>
    <n v="100"/>
    <x v="20"/>
    <s v="   "/>
    <m/>
    <m/>
  </r>
  <r>
    <s v="2023"/>
    <x v="0"/>
    <x v="0"/>
    <x v="11"/>
    <s v="96"/>
    <s v="  "/>
    <x v="12"/>
    <x v="0"/>
    <x v="0"/>
    <s v="U"/>
    <x v="0"/>
    <s v="    "/>
    <x v="106"/>
    <x v="106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100"/>
    <n v="0"/>
    <n v="42668882.880000003"/>
    <n v="100"/>
    <n v="100"/>
    <n v="100"/>
    <n v="100"/>
    <s v="202"/>
    <n v="0"/>
    <n v="0"/>
    <n v="100"/>
    <n v="100"/>
    <n v="100"/>
    <x v="106"/>
    <s v="   "/>
    <m/>
    <m/>
  </r>
  <r>
    <s v="2023"/>
    <x v="0"/>
    <x v="0"/>
    <x v="11"/>
    <s v="96"/>
    <s v="  "/>
    <x v="12"/>
    <x v="0"/>
    <x v="0"/>
    <s v="U"/>
    <x v="0"/>
    <s v="    "/>
    <x v="22"/>
    <x v="22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100"/>
    <n v="0"/>
    <n v="30492078.850000001"/>
    <n v="29659401.530000001"/>
    <n v="29022050.859999999"/>
    <n v="50126352.609999999"/>
    <n v="54937945.579999998"/>
    <s v="202"/>
    <n v="0"/>
    <n v="0"/>
    <n v="29104539.879999999"/>
    <n v="29493199.41"/>
    <n v="78285868.890000001"/>
    <x v="22"/>
    <s v="   "/>
    <m/>
    <m/>
  </r>
  <r>
    <s v="2023"/>
    <x v="0"/>
    <x v="0"/>
    <x v="11"/>
    <s v="96"/>
    <s v="  "/>
    <x v="12"/>
    <x v="0"/>
    <x v="0"/>
    <s v="U"/>
    <x v="0"/>
    <s v="    "/>
    <x v="107"/>
    <x v="107"/>
    <x v="0"/>
    <s v="ZACHARY.D.JOHNSON@USACE.ARMY.MIL                  "/>
    <x v="38"/>
    <x v="0"/>
    <s v="2023-11-14"/>
    <x v="3"/>
    <x v="3"/>
    <x v="0"/>
    <x v="38"/>
    <x v="0"/>
    <x v="11"/>
    <x v="11"/>
    <s v="ZACHARY JOHNSON / ZACHARY.D.JOHNSON@USACE.ARMY.MIL"/>
    <n v="100"/>
    <n v="0"/>
    <n v="30492078.850000001"/>
    <n v="29659401.530000001"/>
    <n v="29022050.859999999"/>
    <n v="50126352.609999999"/>
    <n v="54937945.579999998"/>
    <s v="202"/>
    <n v="0"/>
    <n v="0"/>
    <n v="29104539.879999999"/>
    <n v="29493199.41"/>
    <n v="78285868.890000001"/>
    <x v="107"/>
    <s v="   "/>
    <m/>
    <m/>
  </r>
  <r>
    <s v="2023"/>
    <x v="0"/>
    <x v="0"/>
    <x v="12"/>
    <s v="96"/>
    <s v="  "/>
    <x v="13"/>
    <x v="0"/>
    <x v="0"/>
    <s v="U"/>
    <x v="0"/>
    <s v="    "/>
    <x v="0"/>
    <x v="0"/>
    <x v="0"/>
    <s v="DYAN.S.LAXTON@USACE.ARMY.MIL                      "/>
    <x v="39"/>
    <x v="0"/>
    <s v="2023-11-14"/>
    <x v="0"/>
    <x v="0"/>
    <x v="0"/>
    <x v="39"/>
    <x v="0"/>
    <x v="12"/>
    <x v="12"/>
    <s v="DYAN LAXTON / DYAN.S.LAXTON@USACE.ARMY.MIL"/>
    <n v="295706.06"/>
    <n v="295706.06"/>
    <n v="295706.06"/>
    <n v="295706.06"/>
    <n v="295706.06"/>
    <n v="295706.06"/>
    <n v="295706.06"/>
    <s v="202"/>
    <n v="0"/>
    <n v="295706.06"/>
    <n v="295706.06"/>
    <n v="295706.06"/>
    <n v="295706.06"/>
    <x v="0"/>
    <s v="   "/>
    <m/>
    <m/>
  </r>
  <r>
    <s v="2023"/>
    <x v="0"/>
    <x v="0"/>
    <x v="12"/>
    <s v="96"/>
    <s v="  "/>
    <x v="13"/>
    <x v="0"/>
    <x v="0"/>
    <s v="U"/>
    <x v="0"/>
    <s v="    "/>
    <x v="2"/>
    <x v="2"/>
    <x v="0"/>
    <s v="DYAN.S.LAXTON@USACE.ARMY.MIL                      "/>
    <x v="39"/>
    <x v="0"/>
    <s v="2023-11-14"/>
    <x v="0"/>
    <x v="0"/>
    <x v="0"/>
    <x v="39"/>
    <x v="0"/>
    <x v="12"/>
    <x v="12"/>
    <s v="DYAN LAXTON / DYAN.S.LAXTON@USACE.ARMY.MIL"/>
    <n v="993.67"/>
    <n v="993.67"/>
    <n v="993.67"/>
    <n v="993.67"/>
    <n v="993.67"/>
    <n v="993.67"/>
    <n v="993.67"/>
    <s v="202"/>
    <n v="0"/>
    <n v="993.67"/>
    <n v="993.67"/>
    <n v="993.67"/>
    <n v="0"/>
    <x v="2"/>
    <s v="   "/>
    <m/>
    <m/>
  </r>
  <r>
    <s v="2023"/>
    <x v="0"/>
    <x v="0"/>
    <x v="12"/>
    <s v="96"/>
    <s v="  "/>
    <x v="13"/>
    <x v="0"/>
    <x v="0"/>
    <s v="U"/>
    <x v="0"/>
    <s v="    "/>
    <x v="3"/>
    <x v="3"/>
    <x v="0"/>
    <s v="DYAN.S.LAXTON@USACE.ARMY.MIL                      "/>
    <x v="39"/>
    <x v="0"/>
    <s v="2023-11-14"/>
    <x v="0"/>
    <x v="0"/>
    <x v="1"/>
    <x v="39"/>
    <x v="0"/>
    <x v="12"/>
    <x v="12"/>
    <s v="DYAN LAXTON / DYAN.S.LAXTON@USACE.ARMY.MIL"/>
    <n v="296699.73"/>
    <n v="296699.73"/>
    <n v="296699.73"/>
    <n v="296699.73"/>
    <n v="296699.73"/>
    <n v="296699.73"/>
    <n v="296699.73"/>
    <s v="202"/>
    <n v="0"/>
    <n v="296699.73"/>
    <n v="296699.73"/>
    <n v="296699.73"/>
    <n v="295706.06"/>
    <x v="3"/>
    <s v="   "/>
    <m/>
    <m/>
  </r>
  <r>
    <s v="2023"/>
    <x v="0"/>
    <x v="0"/>
    <x v="12"/>
    <s v="96"/>
    <s v="  "/>
    <x v="13"/>
    <x v="0"/>
    <x v="0"/>
    <s v="U"/>
    <x v="0"/>
    <s v="    "/>
    <x v="108"/>
    <x v="108"/>
    <x v="0"/>
    <s v="DYAN.S.LAXTON@USACE.ARMY.MIL                      "/>
    <x v="39"/>
    <x v="0"/>
    <s v="2023-11-14"/>
    <x v="0"/>
    <x v="0"/>
    <x v="0"/>
    <x v="39"/>
    <x v="0"/>
    <x v="12"/>
    <x v="12"/>
    <s v="DYAN LAXTON / DYAN.S.LAXTON@USACE.ARMY.MIL"/>
    <n v="0"/>
    <n v="0"/>
    <n v="0"/>
    <n v="0"/>
    <n v="0"/>
    <n v="139118.39999999999"/>
    <n v="139118.39999999999"/>
    <s v="202"/>
    <n v="0"/>
    <n v="0"/>
    <n v="0"/>
    <n v="0"/>
    <n v="139118.39999999999"/>
    <x v="108"/>
    <s v="   "/>
    <m/>
    <m/>
  </r>
  <r>
    <s v="2023"/>
    <x v="0"/>
    <x v="0"/>
    <x v="12"/>
    <s v="96"/>
    <s v="  "/>
    <x v="13"/>
    <x v="0"/>
    <x v="0"/>
    <s v="U"/>
    <x v="0"/>
    <s v="    "/>
    <x v="109"/>
    <x v="109"/>
    <x v="0"/>
    <s v="DYAN.S.LAXTON@USACE.ARMY.MIL                      "/>
    <x v="39"/>
    <x v="0"/>
    <s v="2023-11-14"/>
    <x v="0"/>
    <x v="0"/>
    <x v="0"/>
    <x v="39"/>
    <x v="0"/>
    <x v="12"/>
    <x v="12"/>
    <s v="DYAN LAXTON / DYAN.S.LAXTON@USACE.ARMY.MIL"/>
    <n v="0"/>
    <n v="0"/>
    <n v="0"/>
    <n v="0"/>
    <n v="0"/>
    <n v="6120"/>
    <n v="6120"/>
    <s v="202"/>
    <n v="0"/>
    <n v="0"/>
    <n v="0"/>
    <n v="0"/>
    <n v="6120"/>
    <x v="109"/>
    <s v="   "/>
    <m/>
    <m/>
  </r>
  <r>
    <s v="2023"/>
    <x v="0"/>
    <x v="0"/>
    <x v="12"/>
    <s v="96"/>
    <s v="  "/>
    <x v="13"/>
    <x v="0"/>
    <x v="0"/>
    <s v="U"/>
    <x v="0"/>
    <s v="    "/>
    <x v="110"/>
    <x v="110"/>
    <x v="0"/>
    <s v="DYAN.S.LAXTON@USACE.ARMY.MIL                      "/>
    <x v="39"/>
    <x v="0"/>
    <s v="2023-11-14"/>
    <x v="0"/>
    <x v="0"/>
    <x v="0"/>
    <x v="39"/>
    <x v="0"/>
    <x v="12"/>
    <x v="12"/>
    <s v="DYAN LAXTON / DYAN.S.LAXTON@USACE.ARMY.MIL"/>
    <n v="0"/>
    <n v="0"/>
    <n v="0"/>
    <n v="0"/>
    <n v="0"/>
    <n v="-7930"/>
    <n v="-7930"/>
    <s v="202"/>
    <n v="0"/>
    <n v="0"/>
    <n v="0"/>
    <n v="0"/>
    <n v="-7930"/>
    <x v="110"/>
    <s v="   "/>
    <m/>
    <m/>
  </r>
  <r>
    <s v="2023"/>
    <x v="0"/>
    <x v="0"/>
    <x v="12"/>
    <s v="96"/>
    <s v="  "/>
    <x v="13"/>
    <x v="0"/>
    <x v="0"/>
    <s v="U"/>
    <x v="0"/>
    <s v="    "/>
    <x v="111"/>
    <x v="111"/>
    <x v="0"/>
    <s v="DYAN.S.LAXTON@USACE.ARMY.MIL                      "/>
    <x v="39"/>
    <x v="0"/>
    <s v="2023-11-14"/>
    <x v="0"/>
    <x v="0"/>
    <x v="1"/>
    <x v="39"/>
    <x v="0"/>
    <x v="12"/>
    <x v="12"/>
    <s v="DYAN LAXTON / DYAN.S.LAXTON@USACE.ARMY.MIL"/>
    <n v="0"/>
    <n v="0"/>
    <n v="0"/>
    <n v="0"/>
    <n v="0"/>
    <n v="137308.4"/>
    <n v="137308.4"/>
    <s v="202"/>
    <n v="0"/>
    <n v="0"/>
    <n v="0"/>
    <n v="0"/>
    <n v="137308.4"/>
    <x v="111"/>
    <s v="   "/>
    <m/>
    <m/>
  </r>
  <r>
    <s v="2023"/>
    <x v="0"/>
    <x v="0"/>
    <x v="12"/>
    <s v="96"/>
    <s v="  "/>
    <x v="13"/>
    <x v="0"/>
    <x v="0"/>
    <s v="U"/>
    <x v="0"/>
    <s v="    "/>
    <x v="38"/>
    <x v="38"/>
    <x v="0"/>
    <s v="DYAN.S.LAXTON@USACE.ARMY.MIL                      "/>
    <x v="39"/>
    <x v="0"/>
    <s v="2023-11-14"/>
    <x v="0"/>
    <x v="0"/>
    <x v="1"/>
    <x v="39"/>
    <x v="0"/>
    <x v="12"/>
    <x v="12"/>
    <s v="DYAN LAXTON / DYAN.S.LAXTON@USACE.ARMY.MIL"/>
    <n v="0"/>
    <n v="0"/>
    <n v="0"/>
    <n v="0"/>
    <n v="0"/>
    <n v="137308.4"/>
    <n v="137308.4"/>
    <s v="202"/>
    <n v="0"/>
    <n v="0"/>
    <n v="0"/>
    <n v="0"/>
    <n v="137308.4"/>
    <x v="38"/>
    <s v="   "/>
    <m/>
    <m/>
  </r>
  <r>
    <s v="2023"/>
    <x v="0"/>
    <x v="0"/>
    <x v="12"/>
    <s v="96"/>
    <s v="  "/>
    <x v="13"/>
    <x v="0"/>
    <x v="0"/>
    <s v="U"/>
    <x v="0"/>
    <s v="    "/>
    <x v="4"/>
    <x v="4"/>
    <x v="0"/>
    <s v="DYAN.S.LAXTON@USACE.ARMY.MIL                      "/>
    <x v="39"/>
    <x v="0"/>
    <s v="2023-11-14"/>
    <x v="0"/>
    <x v="0"/>
    <x v="1"/>
    <x v="39"/>
    <x v="0"/>
    <x v="12"/>
    <x v="12"/>
    <s v="DYAN LAXTON / DYAN.S.LAXTON@USACE.ARMY.MIL"/>
    <n v="296699.73"/>
    <n v="296699.73"/>
    <n v="296699.73"/>
    <n v="296699.73"/>
    <n v="296699.73"/>
    <n v="434008.13"/>
    <n v="434008.13"/>
    <s v="202"/>
    <n v="0"/>
    <n v="296699.73"/>
    <n v="296699.73"/>
    <n v="296699.73"/>
    <n v="433014.46"/>
    <x v="4"/>
    <s v="   "/>
    <m/>
    <m/>
  </r>
  <r>
    <s v="2023"/>
    <x v="0"/>
    <x v="0"/>
    <x v="12"/>
    <s v="96"/>
    <s v="  "/>
    <x v="13"/>
    <x v="0"/>
    <x v="0"/>
    <s v="U"/>
    <x v="0"/>
    <s v="    "/>
    <x v="5"/>
    <x v="5"/>
    <x v="0"/>
    <s v="DYAN.S.LAXTON@USACE.ARMY.MIL                      "/>
    <x v="39"/>
    <x v="0"/>
    <s v="2023-11-14"/>
    <x v="1"/>
    <x v="1"/>
    <x v="0"/>
    <x v="39"/>
    <x v="0"/>
    <x v="12"/>
    <x v="12"/>
    <s v="DYAN LAXTON / DYAN.S.LAXTON@USACE.ARMY.MIL"/>
    <n v="295706.06"/>
    <n v="295706.06"/>
    <n v="295706.06"/>
    <n v="295706.06"/>
    <n v="295706.06"/>
    <n v="295706.06"/>
    <n v="433014.46"/>
    <s v="202"/>
    <n v="0"/>
    <n v="295706.06"/>
    <n v="295706.06"/>
    <n v="295706.06"/>
    <n v="433014.46"/>
    <x v="5"/>
    <s v="   "/>
    <m/>
    <m/>
  </r>
  <r>
    <s v="2023"/>
    <x v="0"/>
    <x v="0"/>
    <x v="12"/>
    <s v="96"/>
    <s v="  "/>
    <x v="13"/>
    <x v="0"/>
    <x v="0"/>
    <s v="U"/>
    <x v="0"/>
    <s v="    "/>
    <x v="6"/>
    <x v="6"/>
    <x v="0"/>
    <s v="DYAN.S.LAXTON@USACE.ARMY.MIL                      "/>
    <x v="39"/>
    <x v="0"/>
    <s v="2023-11-14"/>
    <x v="1"/>
    <x v="1"/>
    <x v="0"/>
    <x v="39"/>
    <x v="0"/>
    <x v="12"/>
    <x v="12"/>
    <s v="DYAN LAXTON / DYAN.S.LAXTON@USACE.ARMY.MIL"/>
    <n v="993.67"/>
    <n v="993.67"/>
    <n v="993.67"/>
    <n v="993.67"/>
    <n v="993.67"/>
    <n v="993.67"/>
    <n v="993.67"/>
    <s v="202"/>
    <n v="0"/>
    <n v="993.67"/>
    <n v="993.67"/>
    <n v="993.67"/>
    <n v="0"/>
    <x v="6"/>
    <s v="   "/>
    <m/>
    <m/>
  </r>
  <r>
    <s v="2023"/>
    <x v="0"/>
    <x v="0"/>
    <x v="12"/>
    <s v="96"/>
    <s v="  "/>
    <x v="13"/>
    <x v="0"/>
    <x v="0"/>
    <s v="U"/>
    <x v="0"/>
    <s v="    "/>
    <x v="43"/>
    <x v="43"/>
    <x v="0"/>
    <s v="DYAN.S.LAXTON@USACE.ARMY.MIL                      "/>
    <x v="39"/>
    <x v="0"/>
    <s v="2023-11-14"/>
    <x v="1"/>
    <x v="1"/>
    <x v="0"/>
    <x v="39"/>
    <x v="0"/>
    <x v="12"/>
    <x v="12"/>
    <s v="DYAN LAXTON / DYAN.S.LAXTON@USACE.ARMY.MIL"/>
    <n v="0"/>
    <n v="0"/>
    <n v="0"/>
    <n v="0"/>
    <n v="0"/>
    <n v="137308.4"/>
    <n v="0"/>
    <s v="202"/>
    <n v="0"/>
    <n v="0"/>
    <n v="0"/>
    <n v="0"/>
    <n v="0"/>
    <x v="43"/>
    <s v="   "/>
    <m/>
    <m/>
  </r>
  <r>
    <s v="2023"/>
    <x v="0"/>
    <x v="0"/>
    <x v="12"/>
    <s v="96"/>
    <s v="  "/>
    <x v="13"/>
    <x v="0"/>
    <x v="0"/>
    <s v="U"/>
    <x v="0"/>
    <s v="    "/>
    <x v="7"/>
    <x v="7"/>
    <x v="0"/>
    <s v="DYAN.S.LAXTON@USACE.ARMY.MIL                      "/>
    <x v="39"/>
    <x v="0"/>
    <s v="2023-11-14"/>
    <x v="1"/>
    <x v="1"/>
    <x v="1"/>
    <x v="39"/>
    <x v="0"/>
    <x v="12"/>
    <x v="12"/>
    <s v="DYAN LAXTON / DYAN.S.LAXTON@USACE.ARMY.MIL"/>
    <n v="296699.73"/>
    <n v="296699.73"/>
    <n v="296699.73"/>
    <n v="296699.73"/>
    <n v="296699.73"/>
    <n v="434008.13"/>
    <n v="434008.13"/>
    <s v="202"/>
    <n v="0"/>
    <n v="296699.73"/>
    <n v="296699.73"/>
    <n v="296699.73"/>
    <n v="433014.46"/>
    <x v="7"/>
    <s v="   "/>
    <m/>
    <m/>
  </r>
  <r>
    <s v="2023"/>
    <x v="0"/>
    <x v="0"/>
    <x v="12"/>
    <s v="96"/>
    <s v="  "/>
    <x v="13"/>
    <x v="0"/>
    <x v="0"/>
    <s v="U"/>
    <x v="0"/>
    <s v="    "/>
    <x v="8"/>
    <x v="8"/>
    <x v="0"/>
    <s v="DYAN.S.LAXTON@USACE.ARMY.MIL                      "/>
    <x v="39"/>
    <x v="0"/>
    <s v="2023-11-14"/>
    <x v="1"/>
    <x v="1"/>
    <x v="1"/>
    <x v="39"/>
    <x v="0"/>
    <x v="12"/>
    <x v="12"/>
    <s v="DYAN LAXTON / DYAN.S.LAXTON@USACE.ARMY.MIL"/>
    <n v="296699.73"/>
    <n v="296699.73"/>
    <n v="296699.73"/>
    <n v="296699.73"/>
    <n v="296699.73"/>
    <n v="434008.13"/>
    <n v="434008.13"/>
    <s v="202"/>
    <n v="0"/>
    <n v="296699.73"/>
    <n v="296699.73"/>
    <n v="296699.73"/>
    <n v="433014.46"/>
    <x v="8"/>
    <s v="   "/>
    <m/>
    <m/>
  </r>
  <r>
    <s v="2023"/>
    <x v="0"/>
    <x v="0"/>
    <x v="12"/>
    <s v="96"/>
    <s v="  "/>
    <x v="13"/>
    <x v="0"/>
    <x v="0"/>
    <s v="U"/>
    <x v="0"/>
    <s v="    "/>
    <x v="9"/>
    <x v="9"/>
    <x v="0"/>
    <s v="DYAN.S.LAXTON@USACE.ARMY.MIL                      "/>
    <x v="39"/>
    <x v="0"/>
    <s v="2023-11-14"/>
    <x v="1"/>
    <x v="1"/>
    <x v="1"/>
    <x v="39"/>
    <x v="0"/>
    <x v="12"/>
    <x v="12"/>
    <s v="DYAN LAXTON / DYAN.S.LAXTON@USACE.ARMY.MIL"/>
    <n v="296699.73"/>
    <n v="296699.73"/>
    <n v="296699.73"/>
    <n v="296699.73"/>
    <n v="296699.73"/>
    <n v="434008.13"/>
    <n v="434008.13"/>
    <s v="202"/>
    <n v="0"/>
    <n v="296699.73"/>
    <n v="296699.73"/>
    <n v="296699.73"/>
    <n v="433014.46"/>
    <x v="9"/>
    <s v="   "/>
    <m/>
    <m/>
  </r>
  <r>
    <s v="2023"/>
    <x v="0"/>
    <x v="0"/>
    <x v="12"/>
    <s v="96"/>
    <s v="  "/>
    <x v="13"/>
    <x v="0"/>
    <x v="0"/>
    <s v="U"/>
    <x v="0"/>
    <s v="    "/>
    <x v="10"/>
    <x v="10"/>
    <x v="0"/>
    <s v="DYAN.S.LAXTON@USACE.ARMY.MIL                      "/>
    <x v="39"/>
    <x v="0"/>
    <s v="2023-11-14"/>
    <x v="1"/>
    <x v="1"/>
    <x v="0"/>
    <x v="39"/>
    <x v="0"/>
    <x v="12"/>
    <x v="12"/>
    <s v="DYAN LAXTON / DYAN.S.LAXTON@USACE.ARMY.MIL"/>
    <n v="295706.06"/>
    <n v="295706.06"/>
    <n v="295706.06"/>
    <n v="295706.06"/>
    <n v="295706.06"/>
    <n v="433014.46"/>
    <n v="433014.46"/>
    <s v="202"/>
    <n v="0"/>
    <n v="295706.06"/>
    <n v="295706.06"/>
    <n v="295706.06"/>
    <n v="433014.46"/>
    <x v="10"/>
    <s v="   "/>
    <m/>
    <m/>
  </r>
  <r>
    <s v="2023"/>
    <x v="0"/>
    <x v="0"/>
    <x v="12"/>
    <s v="96"/>
    <s v="  "/>
    <x v="13"/>
    <x v="0"/>
    <x v="0"/>
    <s v="U"/>
    <x v="0"/>
    <s v="    "/>
    <x v="96"/>
    <x v="96"/>
    <x v="0"/>
    <s v="DYAN.S.LAXTON@USACE.ARMY.MIL                      "/>
    <x v="39"/>
    <x v="0"/>
    <s v="2023-11-14"/>
    <x v="4"/>
    <x v="4"/>
    <x v="1"/>
    <x v="39"/>
    <x v="0"/>
    <x v="12"/>
    <x v="12"/>
    <s v="DYAN LAXTON / DYAN.S.LAXTON@USACE.ARMY.MIL"/>
    <n v="0"/>
    <n v="0"/>
    <n v="0"/>
    <n v="0"/>
    <n v="0"/>
    <n v="137308.4"/>
    <n v="137308.4"/>
    <s v="202"/>
    <n v="0"/>
    <n v="0"/>
    <n v="0"/>
    <n v="0"/>
    <n v="137308.4"/>
    <x v="96"/>
    <s v="   "/>
    <m/>
    <m/>
  </r>
  <r>
    <s v="2023"/>
    <x v="0"/>
    <x v="0"/>
    <x v="12"/>
    <s v="96"/>
    <s v="  "/>
    <x v="13"/>
    <x v="0"/>
    <x v="0"/>
    <s v="U"/>
    <x v="0"/>
    <s v="    "/>
    <x v="112"/>
    <x v="112"/>
    <x v="0"/>
    <s v="DYAN.S.LAXTON@USACE.ARMY.MIL                      "/>
    <x v="39"/>
    <x v="0"/>
    <s v="2023-11-14"/>
    <x v="4"/>
    <x v="4"/>
    <x v="1"/>
    <x v="39"/>
    <x v="0"/>
    <x v="12"/>
    <x v="12"/>
    <s v="DYAN LAXTON / DYAN.S.LAXTON@USACE.ARMY.MIL"/>
    <n v="0"/>
    <n v="0"/>
    <n v="0"/>
    <n v="0"/>
    <n v="0"/>
    <n v="137308.4"/>
    <n v="137308.4"/>
    <s v="202"/>
    <n v="0"/>
    <n v="0"/>
    <n v="0"/>
    <n v="0"/>
    <n v="137308.4"/>
    <x v="112"/>
    <s v="   "/>
    <m/>
    <m/>
  </r>
  <r>
    <s v="2023"/>
    <x v="0"/>
    <x v="0"/>
    <x v="12"/>
    <s v="96"/>
    <s v="  "/>
    <x v="13"/>
    <x v="0"/>
    <x v="0"/>
    <s v="U"/>
    <x v="0"/>
    <s v="    "/>
    <x v="48"/>
    <x v="48"/>
    <x v="0"/>
    <s v="DYAN.S.LAXTON@USACE.ARMY.MIL                      "/>
    <x v="39"/>
    <x v="0"/>
    <s v="2023-11-14"/>
    <x v="4"/>
    <x v="4"/>
    <x v="1"/>
    <x v="39"/>
    <x v="0"/>
    <x v="12"/>
    <x v="12"/>
    <s v="DYAN LAXTON / DYAN.S.LAXTON@USACE.ARMY.MIL"/>
    <n v="0"/>
    <n v="0"/>
    <n v="0"/>
    <n v="0"/>
    <n v="0"/>
    <n v="137308.4"/>
    <n v="137308.4"/>
    <s v="202"/>
    <n v="0"/>
    <n v="0"/>
    <n v="0"/>
    <n v="0"/>
    <n v="137308.4"/>
    <x v="48"/>
    <s v="   "/>
    <m/>
    <m/>
  </r>
  <r>
    <s v="2023"/>
    <x v="0"/>
    <x v="0"/>
    <x v="12"/>
    <s v="96"/>
    <s v="  "/>
    <x v="13"/>
    <x v="0"/>
    <x v="0"/>
    <s v="U"/>
    <x v="0"/>
    <s v="    "/>
    <x v="16"/>
    <x v="16"/>
    <x v="0"/>
    <s v="DYAN.S.LAXTON@USACE.ARMY.MIL                      "/>
    <x v="39"/>
    <x v="0"/>
    <s v="2023-11-14"/>
    <x v="3"/>
    <x v="3"/>
    <x v="0"/>
    <x v="39"/>
    <x v="0"/>
    <x v="12"/>
    <x v="12"/>
    <s v="DYAN LAXTON / DYAN.S.LAXTON@USACE.ARMY.MIL"/>
    <n v="295706.06"/>
    <n v="295706.06"/>
    <n v="295706.06"/>
    <n v="295706.06"/>
    <n v="295706.06"/>
    <n v="295706.06"/>
    <n v="295706.06"/>
    <s v="202"/>
    <n v="0"/>
    <n v="295706.06"/>
    <n v="295706.06"/>
    <n v="295706.06"/>
    <n v="295706.06"/>
    <x v="16"/>
    <s v="   "/>
    <m/>
    <m/>
  </r>
  <r>
    <s v="2023"/>
    <x v="0"/>
    <x v="0"/>
    <x v="12"/>
    <s v="96"/>
    <s v="  "/>
    <x v="13"/>
    <x v="0"/>
    <x v="0"/>
    <s v="U"/>
    <x v="0"/>
    <s v="    "/>
    <x v="104"/>
    <x v="104"/>
    <x v="0"/>
    <s v="DYAN.S.LAXTON@USACE.ARMY.MIL                      "/>
    <x v="39"/>
    <x v="0"/>
    <s v="2023-11-14"/>
    <x v="3"/>
    <x v="3"/>
    <x v="0"/>
    <x v="39"/>
    <x v="0"/>
    <x v="12"/>
    <x v="12"/>
    <s v="DYAN LAXTON / DYAN.S.LAXTON@USACE.ARMY.MIL"/>
    <n v="295706.06"/>
    <n v="295706.06"/>
    <n v="295706.06"/>
    <n v="295706.06"/>
    <n v="295706.06"/>
    <n v="295706.06"/>
    <n v="295706.06"/>
    <s v="202"/>
    <n v="0"/>
    <n v="295706.06"/>
    <n v="295706.06"/>
    <n v="295706.06"/>
    <n v="295706.06"/>
    <x v="104"/>
    <s v="   "/>
    <m/>
    <m/>
  </r>
  <r>
    <s v="2023"/>
    <x v="0"/>
    <x v="0"/>
    <x v="12"/>
    <s v="96"/>
    <s v="  "/>
    <x v="13"/>
    <x v="0"/>
    <x v="0"/>
    <s v="U"/>
    <x v="0"/>
    <s v="    "/>
    <x v="18"/>
    <x v="18"/>
    <x v="0"/>
    <s v="DYAN.S.LAXTON@USACE.ARMY.MIL                      "/>
    <x v="39"/>
    <x v="0"/>
    <s v="2023-11-14"/>
    <x v="3"/>
    <x v="3"/>
    <x v="0"/>
    <x v="39"/>
    <x v="0"/>
    <x v="12"/>
    <x v="12"/>
    <s v="DYAN LAXTON / DYAN.S.LAXTON@USACE.ARMY.MIL"/>
    <n v="295706.06"/>
    <n v="295706.06"/>
    <n v="295706.06"/>
    <n v="295706.06"/>
    <n v="295706.06"/>
    <n v="433014.46"/>
    <n v="433014.46"/>
    <s v="202"/>
    <n v="0"/>
    <n v="295706.06"/>
    <n v="295706.06"/>
    <n v="295706.06"/>
    <n v="433014.46"/>
    <x v="18"/>
    <s v="   "/>
    <m/>
    <m/>
  </r>
  <r>
    <s v="2023"/>
    <x v="0"/>
    <x v="0"/>
    <x v="12"/>
    <s v="96"/>
    <s v="  "/>
    <x v="13"/>
    <x v="0"/>
    <x v="0"/>
    <s v="U"/>
    <x v="0"/>
    <s v="    "/>
    <x v="105"/>
    <x v="105"/>
    <x v="0"/>
    <s v="DYAN.S.LAXTON@USACE.ARMY.MIL                      "/>
    <x v="39"/>
    <x v="0"/>
    <s v="2023-11-14"/>
    <x v="3"/>
    <x v="3"/>
    <x v="0"/>
    <x v="39"/>
    <x v="0"/>
    <x v="12"/>
    <x v="12"/>
    <s v="DYAN LAXTON / DYAN.S.LAXTON@USACE.ARMY.MIL"/>
    <n v="295706.06"/>
    <n v="295706.06"/>
    <n v="295706.06"/>
    <n v="295706.06"/>
    <n v="295706.06"/>
    <n v="433014.46"/>
    <n v="433014.46"/>
    <s v="202"/>
    <n v="0"/>
    <n v="295706.06"/>
    <n v="295706.06"/>
    <n v="295706.06"/>
    <n v="433014.46"/>
    <x v="105"/>
    <s v="   "/>
    <m/>
    <m/>
  </r>
  <r>
    <s v="2023"/>
    <x v="0"/>
    <x v="0"/>
    <x v="12"/>
    <s v="96"/>
    <s v="  "/>
    <x v="14"/>
    <x v="0"/>
    <x v="0"/>
    <s v="U"/>
    <x v="0"/>
    <s v="    "/>
    <x v="0"/>
    <x v="0"/>
    <x v="0"/>
    <s v="DYAN.S.LAXTON@USACE.ARMY.MIL                      "/>
    <x v="40"/>
    <x v="0"/>
    <s v="2023-11-14"/>
    <x v="0"/>
    <x v="0"/>
    <x v="0"/>
    <x v="40"/>
    <x v="0"/>
    <x v="12"/>
    <x v="12"/>
    <s v="DYAN LAXTON / DYAN.S.LAXTON@USACE.ARMY.MIL"/>
    <n v="2232.9899999999998"/>
    <n v="2232.9899999999998"/>
    <n v="2232.9899999999998"/>
    <n v="2232.9899999999998"/>
    <n v="2232.9899999999998"/>
    <n v="2232.9899999999998"/>
    <n v="2232.9899999999998"/>
    <s v="202"/>
    <n v="0"/>
    <n v="2232.9899999999998"/>
    <n v="2232.9899999999998"/>
    <n v="2232.9899999999998"/>
    <n v="2232.9899999999998"/>
    <x v="0"/>
    <s v="   "/>
    <m/>
    <m/>
  </r>
  <r>
    <s v="2023"/>
    <x v="0"/>
    <x v="0"/>
    <x v="12"/>
    <s v="96"/>
    <s v="  "/>
    <x v="14"/>
    <x v="0"/>
    <x v="0"/>
    <s v="U"/>
    <x v="0"/>
    <s v="    "/>
    <x v="92"/>
    <x v="92"/>
    <x v="0"/>
    <s v="DYAN.S.LAXTON@USACE.ARMY.MIL                      "/>
    <x v="40"/>
    <x v="0"/>
    <s v="2023-11-14"/>
    <x v="0"/>
    <x v="0"/>
    <x v="0"/>
    <x v="40"/>
    <x v="0"/>
    <x v="12"/>
    <x v="12"/>
    <s v="DYAN LAXTON / DYAN.S.LAXTON@USACE.ARMY.MIL"/>
    <n v="0"/>
    <n v="0"/>
    <n v="0"/>
    <n v="-2232.9899999999998"/>
    <n v="-2232.9899999999998"/>
    <n v="-2232.9899999999998"/>
    <n v="-2232.9899999999998"/>
    <s v="202"/>
    <n v="0"/>
    <n v="0"/>
    <n v="-2232.9899999999998"/>
    <n v="-2232.9899999999998"/>
    <n v="-2232.9899999999998"/>
    <x v="92"/>
    <s v="   "/>
    <m/>
    <m/>
  </r>
  <r>
    <s v="2023"/>
    <x v="0"/>
    <x v="0"/>
    <x v="12"/>
    <s v="96"/>
    <s v="  "/>
    <x v="14"/>
    <x v="0"/>
    <x v="0"/>
    <s v="U"/>
    <x v="0"/>
    <s v="    "/>
    <x v="3"/>
    <x v="3"/>
    <x v="0"/>
    <s v="DYAN.S.LAXTON@USACE.ARMY.MIL                      "/>
    <x v="40"/>
    <x v="0"/>
    <s v="2023-11-14"/>
    <x v="0"/>
    <x v="0"/>
    <x v="1"/>
    <x v="40"/>
    <x v="0"/>
    <x v="12"/>
    <x v="12"/>
    <s v="DYAN LAXTON / DYAN.S.LAXTON@USACE.ARMY.MIL"/>
    <n v="2232.9899999999998"/>
    <n v="2232.9899999999998"/>
    <n v="2232.9899999999998"/>
    <n v="0"/>
    <n v="0"/>
    <n v="0"/>
    <n v="0"/>
    <s v="202"/>
    <n v="0"/>
    <n v="2232.9899999999998"/>
    <n v="0"/>
    <n v="0"/>
    <n v="0"/>
    <x v="3"/>
    <s v="   "/>
    <m/>
    <m/>
  </r>
  <r>
    <s v="2023"/>
    <x v="0"/>
    <x v="0"/>
    <x v="12"/>
    <s v="96"/>
    <s v="  "/>
    <x v="14"/>
    <x v="0"/>
    <x v="0"/>
    <s v="U"/>
    <x v="0"/>
    <s v="    "/>
    <x v="108"/>
    <x v="108"/>
    <x v="0"/>
    <s v="DYAN.S.LAXTON@USACE.ARMY.MIL                      "/>
    <x v="40"/>
    <x v="0"/>
    <s v="2023-11-14"/>
    <x v="0"/>
    <x v="0"/>
    <x v="0"/>
    <x v="40"/>
    <x v="0"/>
    <x v="12"/>
    <x v="12"/>
    <s v="DYAN LAXTON / DYAN.S.LAXTON@USACE.ARMY.MIL"/>
    <n v="0"/>
    <n v="0"/>
    <n v="0"/>
    <n v="19116172.670000002"/>
    <n v="19116172.670000002"/>
    <n v="19116172.670000002"/>
    <n v="19116172.670000002"/>
    <s v="202"/>
    <n v="0"/>
    <n v="0"/>
    <n v="19116172.670000002"/>
    <n v="19116172.670000002"/>
    <n v="19116172.670000002"/>
    <x v="108"/>
    <s v="   "/>
    <m/>
    <m/>
  </r>
  <r>
    <s v="2023"/>
    <x v="0"/>
    <x v="0"/>
    <x v="12"/>
    <s v="96"/>
    <s v="  "/>
    <x v="14"/>
    <x v="0"/>
    <x v="0"/>
    <s v="U"/>
    <x v="0"/>
    <s v="    "/>
    <x v="110"/>
    <x v="110"/>
    <x v="0"/>
    <s v="DYAN.S.LAXTON@USACE.ARMY.MIL                      "/>
    <x v="40"/>
    <x v="0"/>
    <s v="2023-11-14"/>
    <x v="0"/>
    <x v="0"/>
    <x v="0"/>
    <x v="40"/>
    <x v="0"/>
    <x v="12"/>
    <x v="12"/>
    <s v="DYAN LAXTON / DYAN.S.LAXTON@USACE.ARMY.MIL"/>
    <n v="0"/>
    <n v="0"/>
    <n v="0"/>
    <n v="0"/>
    <n v="0"/>
    <n v="-1089622"/>
    <n v="-1089622"/>
    <s v="202"/>
    <n v="0"/>
    <n v="0"/>
    <n v="0"/>
    <n v="0"/>
    <n v="-1089622"/>
    <x v="110"/>
    <s v="   "/>
    <m/>
    <m/>
  </r>
  <r>
    <s v="2023"/>
    <x v="0"/>
    <x v="0"/>
    <x v="12"/>
    <s v="96"/>
    <s v="  "/>
    <x v="14"/>
    <x v="0"/>
    <x v="0"/>
    <s v="U"/>
    <x v="0"/>
    <s v="    "/>
    <x v="111"/>
    <x v="111"/>
    <x v="0"/>
    <s v="DYAN.S.LAXTON@USACE.ARMY.MIL                      "/>
    <x v="40"/>
    <x v="0"/>
    <s v="2023-11-14"/>
    <x v="0"/>
    <x v="0"/>
    <x v="1"/>
    <x v="40"/>
    <x v="0"/>
    <x v="12"/>
    <x v="12"/>
    <s v="DYAN LAXTON / DYAN.S.LAXTON@USACE.ARMY.MIL"/>
    <n v="0"/>
    <n v="0"/>
    <n v="0"/>
    <n v="19116172.670000002"/>
    <n v="19116172.670000002"/>
    <n v="18026550.670000002"/>
    <n v="18026550.670000002"/>
    <s v="202"/>
    <n v="0"/>
    <n v="0"/>
    <n v="19116172.670000002"/>
    <n v="19116172.670000002"/>
    <n v="18026550.670000002"/>
    <x v="111"/>
    <s v="   "/>
    <m/>
    <m/>
  </r>
  <r>
    <s v="2023"/>
    <x v="0"/>
    <x v="0"/>
    <x v="12"/>
    <s v="96"/>
    <s v="  "/>
    <x v="14"/>
    <x v="0"/>
    <x v="0"/>
    <s v="U"/>
    <x v="0"/>
    <s v="    "/>
    <x v="38"/>
    <x v="38"/>
    <x v="0"/>
    <s v="DYAN.S.LAXTON@USACE.ARMY.MIL                      "/>
    <x v="40"/>
    <x v="0"/>
    <s v="2023-11-14"/>
    <x v="0"/>
    <x v="0"/>
    <x v="1"/>
    <x v="40"/>
    <x v="0"/>
    <x v="12"/>
    <x v="12"/>
    <s v="DYAN LAXTON / DYAN.S.LAXTON@USACE.ARMY.MIL"/>
    <n v="0"/>
    <n v="0"/>
    <n v="0"/>
    <n v="19116172.670000002"/>
    <n v="19116172.670000002"/>
    <n v="18026550.670000002"/>
    <n v="18026550.670000002"/>
    <s v="202"/>
    <n v="0"/>
    <n v="0"/>
    <n v="19116172.670000002"/>
    <n v="19116172.670000002"/>
    <n v="18026550.670000002"/>
    <x v="38"/>
    <s v="   "/>
    <m/>
    <m/>
  </r>
  <r>
    <s v="2023"/>
    <x v="0"/>
    <x v="0"/>
    <x v="12"/>
    <s v="96"/>
    <s v="  "/>
    <x v="14"/>
    <x v="0"/>
    <x v="0"/>
    <s v="U"/>
    <x v="0"/>
    <s v="    "/>
    <x v="4"/>
    <x v="4"/>
    <x v="0"/>
    <s v="DYAN.S.LAXTON@USACE.ARMY.MIL                      "/>
    <x v="40"/>
    <x v="0"/>
    <s v="2023-11-14"/>
    <x v="0"/>
    <x v="0"/>
    <x v="1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18026550.670000002"/>
    <s v="202"/>
    <n v="0"/>
    <n v="2232.9899999999998"/>
    <n v="19116172.670000002"/>
    <n v="19116172.670000002"/>
    <n v="18026550.670000002"/>
    <x v="4"/>
    <s v="   "/>
    <m/>
    <m/>
  </r>
  <r>
    <s v="2023"/>
    <x v="0"/>
    <x v="0"/>
    <x v="12"/>
    <s v="96"/>
    <s v="  "/>
    <x v="14"/>
    <x v="0"/>
    <x v="0"/>
    <s v="U"/>
    <x v="0"/>
    <s v="    "/>
    <x v="39"/>
    <x v="39"/>
    <x v="0"/>
    <s v="DYAN.S.LAXTON@USACE.ARMY.MIL                      "/>
    <x v="40"/>
    <x v="0"/>
    <s v="2023-11-14"/>
    <x v="1"/>
    <x v="1"/>
    <x v="0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39"/>
    <s v="   "/>
    <m/>
    <m/>
  </r>
  <r>
    <s v="2023"/>
    <x v="0"/>
    <x v="0"/>
    <x v="12"/>
    <s v="96"/>
    <s v="  "/>
    <x v="14"/>
    <x v="0"/>
    <x v="0"/>
    <s v="U"/>
    <x v="0"/>
    <s v="    "/>
    <x v="40"/>
    <x v="40"/>
    <x v="0"/>
    <s v="DYAN.S.LAXTON@USACE.ARMY.MIL                      "/>
    <x v="40"/>
    <x v="0"/>
    <s v="2023-11-14"/>
    <x v="1"/>
    <x v="1"/>
    <x v="1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40"/>
    <s v="   "/>
    <m/>
    <m/>
  </r>
  <r>
    <s v="2023"/>
    <x v="0"/>
    <x v="0"/>
    <x v="12"/>
    <s v="96"/>
    <s v="  "/>
    <x v="14"/>
    <x v="0"/>
    <x v="0"/>
    <s v="U"/>
    <x v="0"/>
    <s v="    "/>
    <x v="41"/>
    <x v="41"/>
    <x v="0"/>
    <s v="DYAN.S.LAXTON@USACE.ARMY.MIL                      "/>
    <x v="40"/>
    <x v="0"/>
    <s v="2023-11-14"/>
    <x v="1"/>
    <x v="1"/>
    <x v="1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41"/>
    <s v="   "/>
    <m/>
    <m/>
  </r>
  <r>
    <s v="2023"/>
    <x v="0"/>
    <x v="0"/>
    <x v="12"/>
    <s v="96"/>
    <s v="  "/>
    <x v="14"/>
    <x v="0"/>
    <x v="0"/>
    <s v="U"/>
    <x v="0"/>
    <s v="    "/>
    <x v="42"/>
    <x v="42"/>
    <x v="0"/>
    <s v="DYAN.S.LAXTON@USACE.ARMY.MIL                      "/>
    <x v="40"/>
    <x v="0"/>
    <s v="2023-11-14"/>
    <x v="1"/>
    <x v="1"/>
    <x v="1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42"/>
    <s v="   "/>
    <m/>
    <m/>
  </r>
  <r>
    <s v="2023"/>
    <x v="0"/>
    <x v="0"/>
    <x v="12"/>
    <s v="96"/>
    <s v="  "/>
    <x v="14"/>
    <x v="0"/>
    <x v="0"/>
    <s v="U"/>
    <x v="0"/>
    <s v="    "/>
    <x v="5"/>
    <x v="5"/>
    <x v="0"/>
    <s v="DYAN.S.LAXTON@USACE.ARMY.MIL                      "/>
    <x v="40"/>
    <x v="0"/>
    <s v="2023-11-14"/>
    <x v="1"/>
    <x v="1"/>
    <x v="0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0"/>
    <s v="202"/>
    <n v="0"/>
    <n v="2232.9899999999998"/>
    <n v="0"/>
    <n v="19116172.670000002"/>
    <n v="0"/>
    <x v="5"/>
    <s v="   "/>
    <m/>
    <m/>
  </r>
  <r>
    <s v="2023"/>
    <x v="0"/>
    <x v="0"/>
    <x v="12"/>
    <s v="96"/>
    <s v="  "/>
    <x v="14"/>
    <x v="0"/>
    <x v="0"/>
    <s v="U"/>
    <x v="0"/>
    <s v="    "/>
    <x v="43"/>
    <x v="43"/>
    <x v="0"/>
    <s v="DYAN.S.LAXTON@USACE.ARMY.MIL                      "/>
    <x v="40"/>
    <x v="0"/>
    <s v="2023-11-14"/>
    <x v="1"/>
    <x v="1"/>
    <x v="0"/>
    <x v="40"/>
    <x v="0"/>
    <x v="12"/>
    <x v="12"/>
    <s v="DYAN LAXTON / DYAN.S.LAXTON@USACE.ARMY.MIL"/>
    <n v="0"/>
    <n v="0"/>
    <n v="0"/>
    <n v="0"/>
    <n v="0"/>
    <n v="0"/>
    <n v="0"/>
    <s v="202"/>
    <n v="0"/>
    <n v="0"/>
    <n v="19116172.670000002"/>
    <n v="0"/>
    <n v="0"/>
    <x v="43"/>
    <s v="   "/>
    <m/>
    <m/>
  </r>
  <r>
    <s v="2023"/>
    <x v="0"/>
    <x v="0"/>
    <x v="12"/>
    <s v="96"/>
    <s v="  "/>
    <x v="14"/>
    <x v="0"/>
    <x v="0"/>
    <s v="U"/>
    <x v="0"/>
    <s v="    "/>
    <x v="7"/>
    <x v="7"/>
    <x v="0"/>
    <s v="DYAN.S.LAXTON@USACE.ARMY.MIL                      "/>
    <x v="40"/>
    <x v="0"/>
    <s v="2023-11-14"/>
    <x v="1"/>
    <x v="1"/>
    <x v="1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0"/>
    <s v="202"/>
    <n v="0"/>
    <n v="2232.9899999999998"/>
    <n v="19116172.670000002"/>
    <n v="19116172.670000002"/>
    <n v="0"/>
    <x v="7"/>
    <s v="   "/>
    <m/>
    <m/>
  </r>
  <r>
    <s v="2023"/>
    <x v="0"/>
    <x v="0"/>
    <x v="12"/>
    <s v="96"/>
    <s v="  "/>
    <x v="14"/>
    <x v="0"/>
    <x v="0"/>
    <s v="U"/>
    <x v="0"/>
    <s v="    "/>
    <x v="8"/>
    <x v="8"/>
    <x v="0"/>
    <s v="DYAN.S.LAXTON@USACE.ARMY.MIL                      "/>
    <x v="40"/>
    <x v="0"/>
    <s v="2023-11-14"/>
    <x v="1"/>
    <x v="1"/>
    <x v="1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0"/>
    <s v="202"/>
    <n v="0"/>
    <n v="2232.9899999999998"/>
    <n v="19116172.670000002"/>
    <n v="19116172.670000002"/>
    <n v="0"/>
    <x v="8"/>
    <s v="   "/>
    <m/>
    <m/>
  </r>
  <r>
    <s v="2023"/>
    <x v="0"/>
    <x v="0"/>
    <x v="12"/>
    <s v="96"/>
    <s v="  "/>
    <x v="14"/>
    <x v="0"/>
    <x v="0"/>
    <s v="U"/>
    <x v="0"/>
    <s v="    "/>
    <x v="9"/>
    <x v="9"/>
    <x v="0"/>
    <s v="DYAN.S.LAXTON@USACE.ARMY.MIL                      "/>
    <x v="40"/>
    <x v="0"/>
    <s v="2023-11-14"/>
    <x v="1"/>
    <x v="1"/>
    <x v="1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18026550.670000002"/>
    <s v="202"/>
    <n v="0"/>
    <n v="2232.9899999999998"/>
    <n v="19116172.670000002"/>
    <n v="19116172.670000002"/>
    <n v="18026550.670000002"/>
    <x v="9"/>
    <s v="   "/>
    <m/>
    <m/>
  </r>
  <r>
    <s v="2023"/>
    <x v="0"/>
    <x v="0"/>
    <x v="12"/>
    <s v="96"/>
    <s v="  "/>
    <x v="14"/>
    <x v="0"/>
    <x v="0"/>
    <s v="U"/>
    <x v="0"/>
    <s v="    "/>
    <x v="10"/>
    <x v="10"/>
    <x v="0"/>
    <s v="DYAN.S.LAXTON@USACE.ARMY.MIL                      "/>
    <x v="40"/>
    <x v="0"/>
    <s v="2023-11-14"/>
    <x v="1"/>
    <x v="1"/>
    <x v="0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0"/>
    <s v="202"/>
    <n v="0"/>
    <n v="2232.9899999999998"/>
    <n v="19116172.670000002"/>
    <n v="19116172.670000002"/>
    <n v="0"/>
    <x v="10"/>
    <s v="   "/>
    <m/>
    <m/>
  </r>
  <r>
    <s v="2023"/>
    <x v="0"/>
    <x v="0"/>
    <x v="12"/>
    <s v="96"/>
    <s v="  "/>
    <x v="14"/>
    <x v="0"/>
    <x v="0"/>
    <s v="U"/>
    <x v="0"/>
    <s v="    "/>
    <x v="44"/>
    <x v="44"/>
    <x v="0"/>
    <s v="DYAN.S.LAXTON@USACE.ARMY.MIL                      "/>
    <x v="40"/>
    <x v="0"/>
    <s v="2023-11-14"/>
    <x v="2"/>
    <x v="2"/>
    <x v="0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44"/>
    <s v="   "/>
    <m/>
    <m/>
  </r>
  <r>
    <s v="2023"/>
    <x v="0"/>
    <x v="0"/>
    <x v="12"/>
    <s v="96"/>
    <s v="  "/>
    <x v="14"/>
    <x v="0"/>
    <x v="0"/>
    <s v="U"/>
    <x v="0"/>
    <s v="    "/>
    <x v="31"/>
    <x v="31"/>
    <x v="0"/>
    <s v="DYAN.S.LAXTON@USACE.ARMY.MIL                      "/>
    <x v="40"/>
    <x v="0"/>
    <s v="2023-11-14"/>
    <x v="2"/>
    <x v="2"/>
    <x v="1"/>
    <x v="40"/>
    <x v="0"/>
    <x v="12"/>
    <x v="12"/>
    <s v="DYAN LAXTON / DYAN.S.LAXTON@USACE.ARMY.MIL"/>
    <n v="0"/>
    <n v="0"/>
    <n v="0"/>
    <n v="0"/>
    <n v="0"/>
    <n v="0"/>
    <n v="-18026550.670000002"/>
    <s v="202"/>
    <n v="0"/>
    <n v="0"/>
    <n v="0"/>
    <n v="0"/>
    <n v="-18026550.670000002"/>
    <x v="31"/>
    <s v="   "/>
    <m/>
    <m/>
  </r>
  <r>
    <s v="2023"/>
    <x v="0"/>
    <x v="0"/>
    <x v="12"/>
    <s v="96"/>
    <s v="  "/>
    <x v="14"/>
    <x v="0"/>
    <x v="0"/>
    <s v="U"/>
    <x v="0"/>
    <s v="    "/>
    <x v="96"/>
    <x v="96"/>
    <x v="0"/>
    <s v="DYAN.S.LAXTON@USACE.ARMY.MIL                      "/>
    <x v="40"/>
    <x v="0"/>
    <s v="2023-11-14"/>
    <x v="4"/>
    <x v="4"/>
    <x v="1"/>
    <x v="40"/>
    <x v="0"/>
    <x v="12"/>
    <x v="12"/>
    <s v="DYAN LAXTON / DYAN.S.LAXTON@USACE.ARMY.MIL"/>
    <n v="0"/>
    <n v="0"/>
    <n v="0"/>
    <n v="19116172.670000002"/>
    <n v="19116172.670000002"/>
    <n v="18026550.670000002"/>
    <n v="18026550.670000002"/>
    <s v="202"/>
    <n v="0"/>
    <n v="0"/>
    <n v="19116172.670000002"/>
    <n v="19116172.670000002"/>
    <n v="18026550.670000002"/>
    <x v="96"/>
    <s v="   "/>
    <m/>
    <m/>
  </r>
  <r>
    <s v="2023"/>
    <x v="0"/>
    <x v="0"/>
    <x v="12"/>
    <s v="96"/>
    <s v="  "/>
    <x v="14"/>
    <x v="0"/>
    <x v="0"/>
    <s v="U"/>
    <x v="0"/>
    <s v="    "/>
    <x v="113"/>
    <x v="113"/>
    <x v="0"/>
    <s v="DYAN.S.LAXTON@USACE.ARMY.MIL                      "/>
    <x v="40"/>
    <x v="0"/>
    <s v="2023-11-14"/>
    <x v="4"/>
    <x v="4"/>
    <x v="0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113"/>
    <s v="   "/>
    <m/>
    <m/>
  </r>
  <r>
    <s v="2023"/>
    <x v="0"/>
    <x v="0"/>
    <x v="12"/>
    <s v="96"/>
    <s v="  "/>
    <x v="14"/>
    <x v="0"/>
    <x v="0"/>
    <s v="U"/>
    <x v="0"/>
    <s v="    "/>
    <x v="98"/>
    <x v="98"/>
    <x v="0"/>
    <s v="DYAN.S.LAXTON@USACE.ARMY.MIL                      "/>
    <x v="40"/>
    <x v="0"/>
    <s v="2023-11-14"/>
    <x v="4"/>
    <x v="4"/>
    <x v="0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98"/>
    <s v="   "/>
    <m/>
    <m/>
  </r>
  <r>
    <s v="2023"/>
    <x v="0"/>
    <x v="0"/>
    <x v="12"/>
    <s v="96"/>
    <s v="  "/>
    <x v="14"/>
    <x v="0"/>
    <x v="0"/>
    <s v="U"/>
    <x v="0"/>
    <s v="    "/>
    <x v="112"/>
    <x v="112"/>
    <x v="0"/>
    <s v="DYAN.S.LAXTON@USACE.ARMY.MIL                      "/>
    <x v="40"/>
    <x v="0"/>
    <s v="2023-11-14"/>
    <x v="4"/>
    <x v="4"/>
    <x v="1"/>
    <x v="40"/>
    <x v="0"/>
    <x v="12"/>
    <x v="12"/>
    <s v="DYAN LAXTON / DYAN.S.LAXTON@USACE.ARMY.MIL"/>
    <n v="0"/>
    <n v="0"/>
    <n v="0"/>
    <n v="19116172.670000002"/>
    <n v="19116172.670000002"/>
    <n v="18026550.670000002"/>
    <n v="18026550.670000002"/>
    <s v="202"/>
    <n v="0"/>
    <n v="0"/>
    <n v="19116172.670000002"/>
    <n v="19116172.670000002"/>
    <n v="18026550.670000002"/>
    <x v="112"/>
    <s v="   "/>
    <m/>
    <m/>
  </r>
  <r>
    <s v="2023"/>
    <x v="0"/>
    <x v="0"/>
    <x v="12"/>
    <s v="96"/>
    <s v="  "/>
    <x v="14"/>
    <x v="0"/>
    <x v="0"/>
    <s v="U"/>
    <x v="0"/>
    <s v="    "/>
    <x v="103"/>
    <x v="103"/>
    <x v="0"/>
    <s v="DYAN.S.LAXTON@USACE.ARMY.MIL                      "/>
    <x v="40"/>
    <x v="0"/>
    <s v="2023-11-14"/>
    <x v="4"/>
    <x v="4"/>
    <x v="1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103"/>
    <s v="   "/>
    <m/>
    <m/>
  </r>
  <r>
    <s v="2023"/>
    <x v="0"/>
    <x v="0"/>
    <x v="12"/>
    <s v="96"/>
    <s v="  "/>
    <x v="14"/>
    <x v="0"/>
    <x v="0"/>
    <s v="U"/>
    <x v="0"/>
    <s v="    "/>
    <x v="48"/>
    <x v="48"/>
    <x v="0"/>
    <s v="DYAN.S.LAXTON@USACE.ARMY.MIL                      "/>
    <x v="40"/>
    <x v="0"/>
    <s v="2023-11-14"/>
    <x v="4"/>
    <x v="4"/>
    <x v="1"/>
    <x v="40"/>
    <x v="0"/>
    <x v="12"/>
    <x v="12"/>
    <s v="DYAN LAXTON / DYAN.S.LAXTON@USACE.ARMY.MIL"/>
    <n v="0"/>
    <n v="0"/>
    <n v="0"/>
    <n v="19116172.670000002"/>
    <n v="19116172.670000002"/>
    <n v="18026550.670000002"/>
    <n v="18026550.670000002"/>
    <s v="202"/>
    <n v="0"/>
    <n v="0"/>
    <n v="19116172.670000002"/>
    <n v="19116172.670000002"/>
    <n v="18026550.670000002"/>
    <x v="48"/>
    <s v="   "/>
    <m/>
    <m/>
  </r>
  <r>
    <s v="2023"/>
    <x v="0"/>
    <x v="0"/>
    <x v="12"/>
    <s v="96"/>
    <s v="  "/>
    <x v="14"/>
    <x v="0"/>
    <x v="0"/>
    <s v="U"/>
    <x v="0"/>
    <s v="    "/>
    <x v="35"/>
    <x v="35"/>
    <x v="0"/>
    <s v="DYAN.S.LAXTON@USACE.ARMY.MIL                      "/>
    <x v="40"/>
    <x v="0"/>
    <s v="2023-11-14"/>
    <x v="4"/>
    <x v="4"/>
    <x v="1"/>
    <x v="40"/>
    <x v="0"/>
    <x v="12"/>
    <x v="12"/>
    <s v="DYAN LAXTON / DYAN.S.LAXTON@USACE.ARMY.MIL"/>
    <n v="0"/>
    <n v="0"/>
    <n v="0"/>
    <n v="0"/>
    <n v="0"/>
    <n v="0"/>
    <n v="18026550.670000002"/>
    <s v="202"/>
    <n v="0"/>
    <n v="0"/>
    <n v="0"/>
    <n v="0"/>
    <n v="18026550.670000002"/>
    <x v="35"/>
    <s v="   "/>
    <m/>
    <m/>
  </r>
  <r>
    <s v="2023"/>
    <x v="0"/>
    <x v="0"/>
    <x v="12"/>
    <s v="96"/>
    <s v="  "/>
    <x v="14"/>
    <x v="0"/>
    <x v="0"/>
    <s v="U"/>
    <x v="0"/>
    <s v="    "/>
    <x v="16"/>
    <x v="16"/>
    <x v="0"/>
    <s v="DYAN.S.LAXTON@USACE.ARMY.MIL                      "/>
    <x v="40"/>
    <x v="0"/>
    <s v="2023-11-14"/>
    <x v="3"/>
    <x v="3"/>
    <x v="0"/>
    <x v="40"/>
    <x v="0"/>
    <x v="12"/>
    <x v="12"/>
    <s v="DYAN LAXTON / DYAN.S.LAXTON@USACE.ARMY.MIL"/>
    <n v="2232.9899999999998"/>
    <n v="2232.9899999999998"/>
    <n v="2232.9899999999998"/>
    <n v="2232.9899999999998"/>
    <n v="2232.9899999999998"/>
    <n v="2232.9899999999998"/>
    <n v="2232.9899999999998"/>
    <s v="202"/>
    <n v="0"/>
    <n v="2232.9899999999998"/>
    <n v="2232.9899999999998"/>
    <n v="2232.9899999999998"/>
    <n v="2232.9899999999998"/>
    <x v="16"/>
    <s v="   "/>
    <m/>
    <m/>
  </r>
  <r>
    <s v="2023"/>
    <x v="0"/>
    <x v="0"/>
    <x v="12"/>
    <s v="96"/>
    <s v="  "/>
    <x v="14"/>
    <x v="0"/>
    <x v="0"/>
    <s v="U"/>
    <x v="0"/>
    <s v="    "/>
    <x v="104"/>
    <x v="104"/>
    <x v="0"/>
    <s v="DYAN.S.LAXTON@USACE.ARMY.MIL                      "/>
    <x v="40"/>
    <x v="0"/>
    <s v="2023-11-14"/>
    <x v="3"/>
    <x v="3"/>
    <x v="0"/>
    <x v="40"/>
    <x v="0"/>
    <x v="12"/>
    <x v="12"/>
    <s v="DYAN LAXTON / DYAN.S.LAXTON@USACE.ARMY.MIL"/>
    <n v="2232.9899999999998"/>
    <n v="2232.9899999999998"/>
    <n v="2232.9899999999998"/>
    <n v="2232.9899999999998"/>
    <n v="2232.9899999999998"/>
    <n v="2232.9899999999998"/>
    <n v="2232.9899999999998"/>
    <s v="202"/>
    <n v="0"/>
    <n v="2232.9899999999998"/>
    <n v="2232.9899999999998"/>
    <n v="2232.9899999999998"/>
    <n v="2232.9899999999998"/>
    <x v="104"/>
    <s v="   "/>
    <m/>
    <m/>
  </r>
  <r>
    <s v="2023"/>
    <x v="0"/>
    <x v="0"/>
    <x v="12"/>
    <s v="96"/>
    <s v="  "/>
    <x v="14"/>
    <x v="0"/>
    <x v="0"/>
    <s v="U"/>
    <x v="0"/>
    <s v="    "/>
    <x v="18"/>
    <x v="18"/>
    <x v="0"/>
    <s v="DYAN.S.LAXTON@USACE.ARMY.MIL                      "/>
    <x v="40"/>
    <x v="0"/>
    <s v="2023-11-14"/>
    <x v="3"/>
    <x v="3"/>
    <x v="0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0"/>
    <s v="202"/>
    <n v="0"/>
    <n v="2232.9899999999998"/>
    <n v="19116172.670000002"/>
    <n v="19116172.670000002"/>
    <n v="0"/>
    <x v="18"/>
    <s v="   "/>
    <m/>
    <m/>
  </r>
  <r>
    <s v="2023"/>
    <x v="0"/>
    <x v="0"/>
    <x v="12"/>
    <s v="96"/>
    <s v="  "/>
    <x v="14"/>
    <x v="0"/>
    <x v="0"/>
    <s v="U"/>
    <x v="0"/>
    <s v="    "/>
    <x v="105"/>
    <x v="105"/>
    <x v="0"/>
    <s v="DYAN.S.LAXTON@USACE.ARMY.MIL                      "/>
    <x v="40"/>
    <x v="0"/>
    <s v="2023-11-14"/>
    <x v="3"/>
    <x v="3"/>
    <x v="0"/>
    <x v="40"/>
    <x v="0"/>
    <x v="12"/>
    <x v="12"/>
    <s v="DYAN LAXTON / DYAN.S.LAXTON@USACE.ARMY.MIL"/>
    <n v="2232.9899999999998"/>
    <n v="2232.9899999999998"/>
    <n v="2232.9899999999998"/>
    <n v="19116172.670000002"/>
    <n v="19116172.670000002"/>
    <n v="18026550.670000002"/>
    <n v="0"/>
    <s v="202"/>
    <n v="0"/>
    <n v="2232.9899999999998"/>
    <n v="19116172.670000002"/>
    <n v="19116172.670000002"/>
    <n v="0"/>
    <x v="105"/>
    <s v="   "/>
    <m/>
    <m/>
  </r>
  <r>
    <s v="2023"/>
    <x v="0"/>
    <x v="0"/>
    <x v="12"/>
    <s v="96"/>
    <s v="  "/>
    <x v="15"/>
    <x v="0"/>
    <x v="0"/>
    <s v="U"/>
    <x v="0"/>
    <s v="    "/>
    <x v="0"/>
    <x v="0"/>
    <x v="0"/>
    <s v="DYAN.S.LAXTON@USACE.ARMY.MIL                      "/>
    <x v="41"/>
    <x v="0"/>
    <s v="2023-11-14"/>
    <x v="0"/>
    <x v="0"/>
    <x v="0"/>
    <x v="41"/>
    <x v="0"/>
    <x v="12"/>
    <x v="12"/>
    <s v="DYAN LAXTON / DYAN.S.LAXTON@USACE.ARMY.MIL"/>
    <n v="38769615.049999997"/>
    <n v="38769615.049999997"/>
    <n v="38769615.049999997"/>
    <n v="38769615.049999997"/>
    <n v="38769615.049999997"/>
    <n v="38769615.049999997"/>
    <n v="38769615.049999997"/>
    <s v="202"/>
    <n v="0"/>
    <n v="38769615.049999997"/>
    <n v="38769615.049999997"/>
    <n v="38769615.049999997"/>
    <n v="38769615.049999997"/>
    <x v="0"/>
    <s v="   "/>
    <m/>
    <m/>
  </r>
  <r>
    <s v="2023"/>
    <x v="0"/>
    <x v="0"/>
    <x v="12"/>
    <s v="96"/>
    <s v="  "/>
    <x v="15"/>
    <x v="0"/>
    <x v="0"/>
    <s v="U"/>
    <x v="0"/>
    <s v="    "/>
    <x v="1"/>
    <x v="1"/>
    <x v="0"/>
    <s v="DYAN.S.LAXTON@USACE.ARMY.MIL                      "/>
    <x v="41"/>
    <x v="0"/>
    <s v="2023-11-14"/>
    <x v="0"/>
    <x v="0"/>
    <x v="0"/>
    <x v="41"/>
    <x v="0"/>
    <x v="12"/>
    <x v="12"/>
    <s v="DYAN LAXTON / DYAN.S.LAXTON@USACE.ARMY.MIL"/>
    <n v="141.41999999999999"/>
    <n v="141.41999999999999"/>
    <n v="221.22"/>
    <n v="221.22"/>
    <n v="221.22"/>
    <n v="46712.68"/>
    <n v="46712.68"/>
    <s v="202"/>
    <n v="0"/>
    <n v="141.41999999999999"/>
    <n v="221.22"/>
    <n v="46712.68"/>
    <n v="221.22"/>
    <x v="1"/>
    <s v="   "/>
    <m/>
    <m/>
  </r>
  <r>
    <s v="2023"/>
    <x v="0"/>
    <x v="0"/>
    <x v="12"/>
    <s v="96"/>
    <s v="  "/>
    <x v="15"/>
    <x v="0"/>
    <x v="0"/>
    <s v="U"/>
    <x v="0"/>
    <s v="    "/>
    <x v="2"/>
    <x v="2"/>
    <x v="0"/>
    <s v="DYAN.S.LAXTON@USACE.ARMY.MIL                      "/>
    <x v="41"/>
    <x v="0"/>
    <s v="2023-11-14"/>
    <x v="0"/>
    <x v="0"/>
    <x v="0"/>
    <x v="41"/>
    <x v="0"/>
    <x v="12"/>
    <x v="12"/>
    <s v="DYAN LAXTON / DYAN.S.LAXTON@USACE.ARMY.MIL"/>
    <n v="188060.34"/>
    <n v="188060.34"/>
    <n v="187980.54"/>
    <n v="187980.54"/>
    <n v="187980.54"/>
    <n v="141489.07999999999"/>
    <n v="141489.07999999999"/>
    <s v="202"/>
    <n v="0"/>
    <n v="188060.34"/>
    <n v="187980.54"/>
    <n v="141489.07999999999"/>
    <n v="0"/>
    <x v="2"/>
    <s v="   "/>
    <m/>
    <m/>
  </r>
  <r>
    <s v="2023"/>
    <x v="0"/>
    <x v="0"/>
    <x v="12"/>
    <s v="96"/>
    <s v="  "/>
    <x v="15"/>
    <x v="0"/>
    <x v="0"/>
    <s v="U"/>
    <x v="0"/>
    <s v="    "/>
    <x v="3"/>
    <x v="3"/>
    <x v="0"/>
    <s v="DYAN.S.LAXTON@USACE.ARMY.MIL                      "/>
    <x v="41"/>
    <x v="0"/>
    <s v="2023-11-14"/>
    <x v="0"/>
    <x v="0"/>
    <x v="1"/>
    <x v="41"/>
    <x v="0"/>
    <x v="12"/>
    <x v="12"/>
    <s v="DYAN LAXTON / DYAN.S.LAXTON@USACE.ARMY.MIL"/>
    <n v="38957816.810000002"/>
    <n v="38957816.810000002"/>
    <n v="38957816.810000002"/>
    <n v="38957816.810000002"/>
    <n v="38957816.810000002"/>
    <n v="38957816.810000002"/>
    <n v="38957816.810000002"/>
    <s v="202"/>
    <n v="0"/>
    <n v="38957816.810000002"/>
    <n v="38957816.810000002"/>
    <n v="38957816.810000002"/>
    <n v="38769836.270000003"/>
    <x v="3"/>
    <s v="   "/>
    <m/>
    <m/>
  </r>
  <r>
    <s v="2023"/>
    <x v="0"/>
    <x v="0"/>
    <x v="12"/>
    <s v="96"/>
    <s v="  "/>
    <x v="15"/>
    <x v="0"/>
    <x v="0"/>
    <s v="U"/>
    <x v="0"/>
    <s v="    "/>
    <x v="108"/>
    <x v="108"/>
    <x v="0"/>
    <s v="DYAN.S.LAXTON@USACE.ARMY.MIL                      "/>
    <x v="41"/>
    <x v="0"/>
    <s v="2023-11-14"/>
    <x v="0"/>
    <x v="0"/>
    <x v="0"/>
    <x v="41"/>
    <x v="0"/>
    <x v="12"/>
    <x v="12"/>
    <s v="DYAN LAXTON / DYAN.S.LAXTON@USACE.ARMY.MIL"/>
    <n v="0"/>
    <n v="0"/>
    <n v="12809773.73"/>
    <n v="12809773.73"/>
    <n v="12809773.73"/>
    <n v="12809773.73"/>
    <n v="12809773.73"/>
    <s v="202"/>
    <n v="0"/>
    <n v="0"/>
    <n v="12809773.73"/>
    <n v="12809773.73"/>
    <n v="12809773.73"/>
    <x v="108"/>
    <s v="   "/>
    <m/>
    <m/>
  </r>
  <r>
    <s v="2023"/>
    <x v="0"/>
    <x v="0"/>
    <x v="12"/>
    <s v="96"/>
    <s v="  "/>
    <x v="15"/>
    <x v="0"/>
    <x v="0"/>
    <s v="U"/>
    <x v="0"/>
    <s v="    "/>
    <x v="109"/>
    <x v="109"/>
    <x v="0"/>
    <s v="DYAN.S.LAXTON@USACE.ARMY.MIL                      "/>
    <x v="41"/>
    <x v="0"/>
    <s v="2023-11-14"/>
    <x v="0"/>
    <x v="0"/>
    <x v="0"/>
    <x v="41"/>
    <x v="0"/>
    <x v="12"/>
    <x v="12"/>
    <s v="DYAN LAXTON / DYAN.S.LAXTON@USACE.ARMY.MIL"/>
    <n v="0"/>
    <n v="0"/>
    <n v="0"/>
    <n v="0"/>
    <n v="0"/>
    <n v="601321"/>
    <n v="601321"/>
    <s v="202"/>
    <n v="0"/>
    <n v="0"/>
    <n v="0"/>
    <n v="0"/>
    <n v="601321"/>
    <x v="109"/>
    <s v="   "/>
    <m/>
    <m/>
  </r>
  <r>
    <s v="2023"/>
    <x v="0"/>
    <x v="0"/>
    <x v="12"/>
    <s v="96"/>
    <s v="  "/>
    <x v="15"/>
    <x v="0"/>
    <x v="0"/>
    <s v="U"/>
    <x v="0"/>
    <s v="    "/>
    <x v="110"/>
    <x v="110"/>
    <x v="0"/>
    <s v="DYAN.S.LAXTON@USACE.ARMY.MIL                      "/>
    <x v="41"/>
    <x v="0"/>
    <s v="2023-11-14"/>
    <x v="0"/>
    <x v="0"/>
    <x v="0"/>
    <x v="41"/>
    <x v="0"/>
    <x v="12"/>
    <x v="12"/>
    <s v="DYAN LAXTON / DYAN.S.LAXTON@USACE.ARMY.MIL"/>
    <n v="0"/>
    <n v="0"/>
    <n v="0"/>
    <n v="0"/>
    <n v="0"/>
    <n v="-730157"/>
    <n v="-730157"/>
    <s v="202"/>
    <n v="0"/>
    <n v="0"/>
    <n v="0"/>
    <n v="0"/>
    <n v="-730157"/>
    <x v="110"/>
    <s v="   "/>
    <m/>
    <m/>
  </r>
  <r>
    <s v="2023"/>
    <x v="0"/>
    <x v="0"/>
    <x v="12"/>
    <s v="96"/>
    <s v="  "/>
    <x v="15"/>
    <x v="0"/>
    <x v="0"/>
    <s v="U"/>
    <x v="0"/>
    <s v="    "/>
    <x v="111"/>
    <x v="111"/>
    <x v="0"/>
    <s v="DYAN.S.LAXTON@USACE.ARMY.MIL                      "/>
    <x v="41"/>
    <x v="0"/>
    <s v="2023-11-14"/>
    <x v="0"/>
    <x v="0"/>
    <x v="1"/>
    <x v="41"/>
    <x v="0"/>
    <x v="12"/>
    <x v="12"/>
    <s v="DYAN LAXTON / DYAN.S.LAXTON@USACE.ARMY.MIL"/>
    <n v="0"/>
    <n v="0"/>
    <n v="12809773.73"/>
    <n v="12809773.73"/>
    <n v="12809773.73"/>
    <n v="12680937.73"/>
    <n v="12680937.73"/>
    <s v="202"/>
    <n v="0"/>
    <n v="0"/>
    <n v="12809773.73"/>
    <n v="12809773.73"/>
    <n v="12680937.73"/>
    <x v="111"/>
    <s v="   "/>
    <m/>
    <m/>
  </r>
  <r>
    <s v="2023"/>
    <x v="0"/>
    <x v="0"/>
    <x v="12"/>
    <s v="96"/>
    <s v="  "/>
    <x v="15"/>
    <x v="0"/>
    <x v="0"/>
    <s v="U"/>
    <x v="0"/>
    <s v="    "/>
    <x v="38"/>
    <x v="38"/>
    <x v="0"/>
    <s v="DYAN.S.LAXTON@USACE.ARMY.MIL                      "/>
    <x v="41"/>
    <x v="0"/>
    <s v="2023-11-14"/>
    <x v="0"/>
    <x v="0"/>
    <x v="1"/>
    <x v="41"/>
    <x v="0"/>
    <x v="12"/>
    <x v="12"/>
    <s v="DYAN LAXTON / DYAN.S.LAXTON@USACE.ARMY.MIL"/>
    <n v="0"/>
    <n v="0"/>
    <n v="12809773.73"/>
    <n v="12809773.73"/>
    <n v="12809773.73"/>
    <n v="12680937.73"/>
    <n v="12680937.73"/>
    <s v="202"/>
    <n v="0"/>
    <n v="0"/>
    <n v="12809773.73"/>
    <n v="12809773.73"/>
    <n v="12680937.73"/>
    <x v="38"/>
    <s v="   "/>
    <m/>
    <m/>
  </r>
  <r>
    <s v="2023"/>
    <x v="0"/>
    <x v="0"/>
    <x v="12"/>
    <s v="96"/>
    <s v="  "/>
    <x v="15"/>
    <x v="0"/>
    <x v="0"/>
    <s v="U"/>
    <x v="0"/>
    <s v="    "/>
    <x v="4"/>
    <x v="4"/>
    <x v="0"/>
    <s v="DYAN.S.LAXTON@USACE.ARMY.MIL                      "/>
    <x v="41"/>
    <x v="0"/>
    <s v="2023-11-14"/>
    <x v="0"/>
    <x v="0"/>
    <x v="1"/>
    <x v="41"/>
    <x v="0"/>
    <x v="12"/>
    <x v="12"/>
    <s v="DYAN LAXTON / DYAN.S.LAXTON@USACE.ARMY.MIL"/>
    <n v="38957816.810000002"/>
    <n v="38957816.810000002"/>
    <n v="51767590.539999999"/>
    <n v="51767590.539999999"/>
    <n v="51767590.539999999"/>
    <n v="51638754.539999999"/>
    <n v="51638754.539999999"/>
    <s v="202"/>
    <n v="0"/>
    <n v="38957816.810000002"/>
    <n v="51767590.539999999"/>
    <n v="51767590.539999999"/>
    <n v="51450774"/>
    <x v="4"/>
    <s v="   "/>
    <m/>
    <m/>
  </r>
  <r>
    <s v="2023"/>
    <x v="0"/>
    <x v="0"/>
    <x v="12"/>
    <s v="96"/>
    <s v="  "/>
    <x v="15"/>
    <x v="0"/>
    <x v="0"/>
    <s v="U"/>
    <x v="0"/>
    <s v="    "/>
    <x v="39"/>
    <x v="39"/>
    <x v="0"/>
    <s v="DYAN.S.LAXTON@USACE.ARMY.MIL                      "/>
    <x v="41"/>
    <x v="0"/>
    <s v="2023-11-14"/>
    <x v="1"/>
    <x v="1"/>
    <x v="0"/>
    <x v="41"/>
    <x v="0"/>
    <x v="12"/>
    <x v="12"/>
    <s v="DYAN LAXTON / DYAN.S.LAXTON@USACE.ARMY.MIL"/>
    <n v="320959.94"/>
    <n v="1186714.47"/>
    <n v="4946969.92"/>
    <n v="5729032.9699999997"/>
    <n v="7512275.8200000003"/>
    <n v="8182176.4000000004"/>
    <n v="13619373.939999999"/>
    <s v="202"/>
    <n v="0"/>
    <n v="509137.82"/>
    <n v="5259609.49"/>
    <n v="7913271.5800000001"/>
    <n v="14370116.4"/>
    <x v="39"/>
    <s v="   "/>
    <m/>
    <m/>
  </r>
  <r>
    <s v="2023"/>
    <x v="0"/>
    <x v="0"/>
    <x v="12"/>
    <s v="96"/>
    <s v="  "/>
    <x v="15"/>
    <x v="0"/>
    <x v="0"/>
    <s v="U"/>
    <x v="0"/>
    <s v="    "/>
    <x v="40"/>
    <x v="40"/>
    <x v="0"/>
    <s v="DYAN.S.LAXTON@USACE.ARMY.MIL                      "/>
    <x v="41"/>
    <x v="0"/>
    <s v="2023-11-14"/>
    <x v="1"/>
    <x v="1"/>
    <x v="1"/>
    <x v="41"/>
    <x v="0"/>
    <x v="12"/>
    <x v="12"/>
    <s v="DYAN LAXTON / DYAN.S.LAXTON@USACE.ARMY.MIL"/>
    <n v="320959.94"/>
    <n v="1186714.47"/>
    <n v="4946969.92"/>
    <n v="5729032.9699999997"/>
    <n v="7512275.8200000003"/>
    <n v="8182176.4000000004"/>
    <n v="13619373.939999999"/>
    <s v="202"/>
    <n v="0"/>
    <n v="509137.82"/>
    <n v="5259609.49"/>
    <n v="7913271.5800000001"/>
    <n v="14370116.4"/>
    <x v="40"/>
    <s v="   "/>
    <m/>
    <m/>
  </r>
  <r>
    <s v="2023"/>
    <x v="0"/>
    <x v="0"/>
    <x v="12"/>
    <s v="96"/>
    <s v="  "/>
    <x v="15"/>
    <x v="0"/>
    <x v="0"/>
    <s v="U"/>
    <x v="0"/>
    <s v="    "/>
    <x v="41"/>
    <x v="41"/>
    <x v="0"/>
    <s v="DYAN.S.LAXTON@USACE.ARMY.MIL                      "/>
    <x v="41"/>
    <x v="0"/>
    <s v="2023-11-14"/>
    <x v="1"/>
    <x v="1"/>
    <x v="1"/>
    <x v="41"/>
    <x v="0"/>
    <x v="12"/>
    <x v="12"/>
    <s v="DYAN LAXTON / DYAN.S.LAXTON@USACE.ARMY.MIL"/>
    <n v="320959.94"/>
    <n v="1186714.47"/>
    <n v="4946969.92"/>
    <n v="5729032.9699999997"/>
    <n v="7512275.8200000003"/>
    <n v="8182176.4000000004"/>
    <n v="13619373.939999999"/>
    <s v="202"/>
    <n v="0"/>
    <n v="509137.82"/>
    <n v="5259609.49"/>
    <n v="7913271.5800000001"/>
    <n v="14370116.4"/>
    <x v="41"/>
    <s v="   "/>
    <m/>
    <m/>
  </r>
  <r>
    <s v="2023"/>
    <x v="0"/>
    <x v="0"/>
    <x v="12"/>
    <s v="96"/>
    <s v="  "/>
    <x v="15"/>
    <x v="0"/>
    <x v="0"/>
    <s v="U"/>
    <x v="0"/>
    <s v="    "/>
    <x v="42"/>
    <x v="42"/>
    <x v="0"/>
    <s v="DYAN.S.LAXTON@USACE.ARMY.MIL                      "/>
    <x v="41"/>
    <x v="0"/>
    <s v="2023-11-14"/>
    <x v="1"/>
    <x v="1"/>
    <x v="1"/>
    <x v="41"/>
    <x v="0"/>
    <x v="12"/>
    <x v="12"/>
    <s v="DYAN LAXTON / DYAN.S.LAXTON@USACE.ARMY.MIL"/>
    <n v="320959.94"/>
    <n v="1186714.47"/>
    <n v="4946969.92"/>
    <n v="5729032.9699999997"/>
    <n v="7512275.8200000003"/>
    <n v="8182176.4000000004"/>
    <n v="13619373.939999999"/>
    <s v="202"/>
    <n v="0"/>
    <n v="509137.82"/>
    <n v="5259609.49"/>
    <n v="7913271.5800000001"/>
    <n v="14370116.4"/>
    <x v="42"/>
    <s v="   "/>
    <m/>
    <m/>
  </r>
  <r>
    <s v="2023"/>
    <x v="0"/>
    <x v="0"/>
    <x v="12"/>
    <s v="96"/>
    <s v="  "/>
    <x v="15"/>
    <x v="0"/>
    <x v="0"/>
    <s v="U"/>
    <x v="0"/>
    <s v="    "/>
    <x v="5"/>
    <x v="5"/>
    <x v="0"/>
    <s v="DYAN.S.LAXTON@USACE.ARMY.MIL                      "/>
    <x v="41"/>
    <x v="0"/>
    <s v="2023-11-14"/>
    <x v="1"/>
    <x v="1"/>
    <x v="0"/>
    <x v="41"/>
    <x v="0"/>
    <x v="12"/>
    <x v="12"/>
    <s v="DYAN LAXTON / DYAN.S.LAXTON@USACE.ARMY.MIL"/>
    <n v="38448796.530000001"/>
    <n v="37583042"/>
    <n v="33822866.350000001"/>
    <n v="33040803.300000001"/>
    <n v="31257560.449999999"/>
    <n v="30634151.329999998"/>
    <n v="37877891.520000003"/>
    <s v="202"/>
    <n v="0"/>
    <n v="38260618.649999999"/>
    <n v="33510226.780000001"/>
    <n v="30903056.149999999"/>
    <n v="37080657.600000001"/>
    <x v="5"/>
    <s v="   "/>
    <m/>
    <m/>
  </r>
  <r>
    <s v="2023"/>
    <x v="0"/>
    <x v="0"/>
    <x v="12"/>
    <s v="96"/>
    <s v="  "/>
    <x v="15"/>
    <x v="0"/>
    <x v="0"/>
    <s v="U"/>
    <x v="0"/>
    <s v="    "/>
    <x v="6"/>
    <x v="6"/>
    <x v="0"/>
    <s v="DYAN.S.LAXTON@USACE.ARMY.MIL                      "/>
    <x v="41"/>
    <x v="0"/>
    <s v="2023-11-14"/>
    <x v="1"/>
    <x v="1"/>
    <x v="0"/>
    <x v="41"/>
    <x v="0"/>
    <x v="12"/>
    <x v="12"/>
    <s v="DYAN LAXTON / DYAN.S.LAXTON@USACE.ARMY.MIL"/>
    <n v="188060.34"/>
    <n v="188060.34"/>
    <n v="187980.54"/>
    <n v="187980.54"/>
    <n v="187980.54"/>
    <n v="141489.07999999999"/>
    <n v="141489.07999999999"/>
    <s v="202"/>
    <n v="0"/>
    <n v="188060.34"/>
    <n v="187980.54"/>
    <n v="141489.07999999999"/>
    <n v="0"/>
    <x v="6"/>
    <s v="   "/>
    <m/>
    <m/>
  </r>
  <r>
    <s v="2023"/>
    <x v="0"/>
    <x v="0"/>
    <x v="12"/>
    <s v="96"/>
    <s v="  "/>
    <x v="15"/>
    <x v="0"/>
    <x v="0"/>
    <s v="U"/>
    <x v="0"/>
    <s v="    "/>
    <x v="43"/>
    <x v="43"/>
    <x v="0"/>
    <s v="DYAN.S.LAXTON@USACE.ARMY.MIL                      "/>
    <x v="41"/>
    <x v="0"/>
    <s v="2023-11-14"/>
    <x v="1"/>
    <x v="1"/>
    <x v="0"/>
    <x v="41"/>
    <x v="0"/>
    <x v="12"/>
    <x v="12"/>
    <s v="DYAN LAXTON / DYAN.S.LAXTON@USACE.ARMY.MIL"/>
    <n v="0"/>
    <n v="0"/>
    <n v="12809773.73"/>
    <n v="12809773.73"/>
    <n v="12809773.73"/>
    <n v="12680937.73"/>
    <n v="0"/>
    <s v="202"/>
    <n v="0"/>
    <n v="0"/>
    <n v="12809773.73"/>
    <n v="12809773.73"/>
    <n v="0"/>
    <x v="43"/>
    <s v="   "/>
    <m/>
    <m/>
  </r>
  <r>
    <s v="2023"/>
    <x v="0"/>
    <x v="0"/>
    <x v="12"/>
    <s v="96"/>
    <s v="  "/>
    <x v="15"/>
    <x v="0"/>
    <x v="0"/>
    <s v="U"/>
    <x v="0"/>
    <s v="    "/>
    <x v="7"/>
    <x v="7"/>
    <x v="0"/>
    <s v="DYAN.S.LAXTON@USACE.ARMY.MIL                      "/>
    <x v="41"/>
    <x v="0"/>
    <s v="2023-11-14"/>
    <x v="1"/>
    <x v="1"/>
    <x v="1"/>
    <x v="41"/>
    <x v="0"/>
    <x v="12"/>
    <x v="12"/>
    <s v="DYAN LAXTON / DYAN.S.LAXTON@USACE.ARMY.MIL"/>
    <n v="38636856.869999997"/>
    <n v="37771102.340000004"/>
    <n v="46820620.619999997"/>
    <n v="46038557.57"/>
    <n v="44255314.719999999"/>
    <n v="43456578.140000001"/>
    <n v="38019380.600000001"/>
    <s v="202"/>
    <n v="0"/>
    <n v="38448678.990000002"/>
    <n v="46507981.049999997"/>
    <n v="43854318.960000001"/>
    <n v="37080657.600000001"/>
    <x v="7"/>
    <s v="   "/>
    <m/>
    <m/>
  </r>
  <r>
    <s v="2023"/>
    <x v="0"/>
    <x v="0"/>
    <x v="12"/>
    <s v="96"/>
    <s v="  "/>
    <x v="15"/>
    <x v="0"/>
    <x v="0"/>
    <s v="U"/>
    <x v="0"/>
    <s v="    "/>
    <x v="8"/>
    <x v="8"/>
    <x v="0"/>
    <s v="DYAN.S.LAXTON@USACE.ARMY.MIL                      "/>
    <x v="41"/>
    <x v="0"/>
    <s v="2023-11-14"/>
    <x v="1"/>
    <x v="1"/>
    <x v="1"/>
    <x v="41"/>
    <x v="0"/>
    <x v="12"/>
    <x v="12"/>
    <s v="DYAN LAXTON / DYAN.S.LAXTON@USACE.ARMY.MIL"/>
    <n v="38636856.869999997"/>
    <n v="37771102.340000004"/>
    <n v="46820620.619999997"/>
    <n v="46038557.57"/>
    <n v="44255314.719999999"/>
    <n v="43456578.140000001"/>
    <n v="38019380.600000001"/>
    <s v="202"/>
    <n v="0"/>
    <n v="38448678.990000002"/>
    <n v="46507981.049999997"/>
    <n v="43854318.960000001"/>
    <n v="37080657.600000001"/>
    <x v="8"/>
    <s v="   "/>
    <m/>
    <m/>
  </r>
  <r>
    <s v="2023"/>
    <x v="0"/>
    <x v="0"/>
    <x v="12"/>
    <s v="96"/>
    <s v="  "/>
    <x v="15"/>
    <x v="0"/>
    <x v="0"/>
    <s v="U"/>
    <x v="0"/>
    <s v="    "/>
    <x v="9"/>
    <x v="9"/>
    <x v="0"/>
    <s v="DYAN.S.LAXTON@USACE.ARMY.MIL                      "/>
    <x v="41"/>
    <x v="0"/>
    <s v="2023-11-14"/>
    <x v="1"/>
    <x v="1"/>
    <x v="1"/>
    <x v="41"/>
    <x v="0"/>
    <x v="12"/>
    <x v="12"/>
    <s v="DYAN LAXTON / DYAN.S.LAXTON@USACE.ARMY.MIL"/>
    <n v="38957816.810000002"/>
    <n v="38957816.810000002"/>
    <n v="51767590.539999999"/>
    <n v="51767590.539999999"/>
    <n v="51767590.539999999"/>
    <n v="51638754.539999999"/>
    <n v="51638754.539999999"/>
    <s v="202"/>
    <n v="0"/>
    <n v="38957816.810000002"/>
    <n v="51767590.539999999"/>
    <n v="51767590.539999999"/>
    <n v="51450774"/>
    <x v="9"/>
    <s v="   "/>
    <m/>
    <m/>
  </r>
  <r>
    <s v="2023"/>
    <x v="0"/>
    <x v="0"/>
    <x v="12"/>
    <s v="96"/>
    <s v="  "/>
    <x v="15"/>
    <x v="0"/>
    <x v="0"/>
    <s v="U"/>
    <x v="0"/>
    <s v="    "/>
    <x v="10"/>
    <x v="10"/>
    <x v="0"/>
    <s v="DYAN.S.LAXTON@USACE.ARMY.MIL                      "/>
    <x v="41"/>
    <x v="0"/>
    <s v="2023-11-14"/>
    <x v="1"/>
    <x v="1"/>
    <x v="0"/>
    <x v="41"/>
    <x v="0"/>
    <x v="12"/>
    <x v="12"/>
    <s v="DYAN LAXTON / DYAN.S.LAXTON@USACE.ARMY.MIL"/>
    <n v="38448796.530000001"/>
    <n v="37583042"/>
    <n v="46632640.079999998"/>
    <n v="45850577.030000001"/>
    <n v="44067334.18"/>
    <n v="43315089.060000002"/>
    <n v="37877891.520000003"/>
    <s v="202"/>
    <n v="0"/>
    <n v="38260618.649999999"/>
    <n v="46320000.509999998"/>
    <n v="43712829.880000003"/>
    <n v="37080657.600000001"/>
    <x v="10"/>
    <s v="   "/>
    <m/>
    <m/>
  </r>
  <r>
    <s v="2023"/>
    <x v="0"/>
    <x v="0"/>
    <x v="12"/>
    <s v="96"/>
    <s v="  "/>
    <x v="15"/>
    <x v="0"/>
    <x v="0"/>
    <s v="U"/>
    <x v="0"/>
    <s v="    "/>
    <x v="11"/>
    <x v="11"/>
    <x v="0"/>
    <s v="DYAN.S.LAXTON@USACE.ARMY.MIL                      "/>
    <x v="41"/>
    <x v="0"/>
    <s v="2023-11-14"/>
    <x v="2"/>
    <x v="2"/>
    <x v="0"/>
    <x v="41"/>
    <x v="0"/>
    <x v="12"/>
    <x v="12"/>
    <s v="DYAN LAXTON / DYAN.S.LAXTON@USACE.ARMY.MIL"/>
    <n v="4018239.41"/>
    <n v="4018239.41"/>
    <n v="4018239.41"/>
    <n v="4018239.41"/>
    <n v="4018239.41"/>
    <n v="4018239.41"/>
    <n v="4018239.41"/>
    <s v="202"/>
    <n v="0"/>
    <n v="4018239.41"/>
    <n v="4018239.41"/>
    <n v="4018239.41"/>
    <n v="4018239.41"/>
    <x v="11"/>
    <s v="   "/>
    <m/>
    <m/>
  </r>
  <r>
    <s v="2023"/>
    <x v="0"/>
    <x v="0"/>
    <x v="12"/>
    <s v="96"/>
    <s v="  "/>
    <x v="15"/>
    <x v="0"/>
    <x v="0"/>
    <s v="U"/>
    <x v="0"/>
    <s v="    "/>
    <x v="44"/>
    <x v="44"/>
    <x v="0"/>
    <s v="DYAN.S.LAXTON@USACE.ARMY.MIL                      "/>
    <x v="41"/>
    <x v="0"/>
    <s v="2023-11-14"/>
    <x v="2"/>
    <x v="2"/>
    <x v="0"/>
    <x v="41"/>
    <x v="0"/>
    <x v="12"/>
    <x v="12"/>
    <s v="DYAN LAXTON / DYAN.S.LAXTON@USACE.ARMY.MIL"/>
    <n v="320959.94"/>
    <n v="1186714.47"/>
    <n v="4946969.92"/>
    <n v="5729032.9699999997"/>
    <n v="7512275.8200000003"/>
    <n v="8182176.4000000004"/>
    <n v="13619373.939999999"/>
    <s v="202"/>
    <n v="0"/>
    <n v="509137.82"/>
    <n v="5259609.49"/>
    <n v="7913271.5800000001"/>
    <n v="14370116.4"/>
    <x v="44"/>
    <s v="   "/>
    <m/>
    <m/>
  </r>
  <r>
    <s v="2023"/>
    <x v="0"/>
    <x v="0"/>
    <x v="12"/>
    <s v="96"/>
    <s v="  "/>
    <x v="15"/>
    <x v="0"/>
    <x v="0"/>
    <s v="U"/>
    <x v="0"/>
    <s v="    "/>
    <x v="31"/>
    <x v="31"/>
    <x v="0"/>
    <s v="DYAN.S.LAXTON@USACE.ARMY.MIL                      "/>
    <x v="41"/>
    <x v="0"/>
    <s v="2023-11-14"/>
    <x v="2"/>
    <x v="2"/>
    <x v="1"/>
    <x v="41"/>
    <x v="0"/>
    <x v="12"/>
    <x v="12"/>
    <s v="DYAN LAXTON / DYAN.S.LAXTON@USACE.ARMY.MIL"/>
    <n v="-1609270.37"/>
    <n v="-2541902.33"/>
    <n v="-2798978.57"/>
    <n v="-4028602.62"/>
    <n v="-5483092.4699999997"/>
    <n v="-6323562.4100000001"/>
    <n v="-6614946.6299999999"/>
    <s v="202"/>
    <n v="0"/>
    <n v="-2035416.71"/>
    <n v="-3168984.02"/>
    <n v="-5889455.1200000001"/>
    <n v="-6782987.0099999998"/>
    <x v="31"/>
    <s v="   "/>
    <m/>
    <m/>
  </r>
  <r>
    <s v="2023"/>
    <x v="0"/>
    <x v="0"/>
    <x v="12"/>
    <s v="96"/>
    <s v="  "/>
    <x v="15"/>
    <x v="0"/>
    <x v="0"/>
    <s v="U"/>
    <x v="0"/>
    <s v="    "/>
    <x v="12"/>
    <x v="12"/>
    <x v="0"/>
    <s v="DYAN.S.LAXTON@USACE.ARMY.MIL                      "/>
    <x v="41"/>
    <x v="0"/>
    <s v="2023-11-14"/>
    <x v="2"/>
    <x v="2"/>
    <x v="0"/>
    <x v="41"/>
    <x v="0"/>
    <x v="12"/>
    <x v="12"/>
    <s v="DYAN LAXTON / DYAN.S.LAXTON@USACE.ARMY.MIL"/>
    <n v="-141.41999999999999"/>
    <n v="-141.41999999999999"/>
    <n v="-221.22"/>
    <n v="-221.22"/>
    <n v="-221.22"/>
    <n v="-46712.68"/>
    <n v="-46712.68"/>
    <s v="202"/>
    <n v="0"/>
    <n v="-141.41999999999999"/>
    <n v="-221.22"/>
    <n v="-46712.68"/>
    <n v="-221.22"/>
    <x v="12"/>
    <s v="   "/>
    <m/>
    <m/>
  </r>
  <r>
    <s v="2023"/>
    <x v="0"/>
    <x v="0"/>
    <x v="12"/>
    <s v="96"/>
    <s v="  "/>
    <x v="15"/>
    <x v="0"/>
    <x v="0"/>
    <s v="U"/>
    <x v="0"/>
    <s v="    "/>
    <x v="13"/>
    <x v="13"/>
    <x v="0"/>
    <s v="DYAN.S.LAXTON@USACE.ARMY.MIL                      "/>
    <x v="41"/>
    <x v="0"/>
    <s v="2023-11-14"/>
    <x v="2"/>
    <x v="2"/>
    <x v="0"/>
    <x v="41"/>
    <x v="0"/>
    <x v="12"/>
    <x v="12"/>
    <s v="DYAN LAXTON / DYAN.S.LAXTON@USACE.ARMY.MIL"/>
    <n v="2729787.56"/>
    <n v="2662910.13"/>
    <n v="6166009.54"/>
    <n v="5718448.54"/>
    <n v="6047201.54"/>
    <n v="5830140.7199999997"/>
    <n v="10975954.039999999"/>
    <s v="202"/>
    <n v="0"/>
    <n v="2491819.1"/>
    <n v="6108643.6600000001"/>
    <n v="5995343.1900000004"/>
    <n v="11605147.58"/>
    <x v="13"/>
    <s v="   "/>
    <m/>
    <m/>
  </r>
  <r>
    <s v="2023"/>
    <x v="0"/>
    <x v="0"/>
    <x v="12"/>
    <s v="96"/>
    <s v="  "/>
    <x v="15"/>
    <x v="0"/>
    <x v="0"/>
    <s v="U"/>
    <x v="0"/>
    <s v="    "/>
    <x v="14"/>
    <x v="14"/>
    <x v="0"/>
    <s v="DYAN.S.LAXTON@USACE.ARMY.MIL                      "/>
    <x v="41"/>
    <x v="0"/>
    <s v="2023-11-14"/>
    <x v="2"/>
    <x v="2"/>
    <x v="1"/>
    <x v="41"/>
    <x v="0"/>
    <x v="12"/>
    <x v="12"/>
    <s v="DYAN LAXTON / DYAN.S.LAXTON@USACE.ARMY.MIL"/>
    <n v="4018239.41"/>
    <n v="4018239.41"/>
    <n v="4018239.41"/>
    <n v="4018239.41"/>
    <n v="4018239.41"/>
    <n v="4018239.41"/>
    <n v="4018239.41"/>
    <s v="202"/>
    <n v="0"/>
    <n v="4018239.41"/>
    <n v="4018239.41"/>
    <n v="4018239.41"/>
    <n v="4018239.41"/>
    <x v="14"/>
    <s v="   "/>
    <m/>
    <m/>
  </r>
  <r>
    <s v="2023"/>
    <x v="0"/>
    <x v="0"/>
    <x v="12"/>
    <s v="96"/>
    <s v="  "/>
    <x v="15"/>
    <x v="0"/>
    <x v="0"/>
    <s v="U"/>
    <x v="0"/>
    <s v="    "/>
    <x v="15"/>
    <x v="15"/>
    <x v="0"/>
    <s v="DYAN.S.LAXTON@USACE.ARMY.MIL                      "/>
    <x v="41"/>
    <x v="0"/>
    <s v="2023-11-14"/>
    <x v="2"/>
    <x v="2"/>
    <x v="1"/>
    <x v="41"/>
    <x v="0"/>
    <x v="12"/>
    <x v="12"/>
    <s v="DYAN LAXTON / DYAN.S.LAXTON@USACE.ARMY.MIL"/>
    <n v="2729787.56"/>
    <n v="2662910.13"/>
    <n v="6166009.54"/>
    <n v="5718448.54"/>
    <n v="6047201.54"/>
    <n v="5830140.7199999997"/>
    <n v="10975954.039999999"/>
    <s v="202"/>
    <n v="0"/>
    <n v="2491819.1"/>
    <n v="6108643.6600000001"/>
    <n v="5995343.1900000004"/>
    <n v="11605147.58"/>
    <x v="15"/>
    <s v="   "/>
    <m/>
    <m/>
  </r>
  <r>
    <s v="2023"/>
    <x v="0"/>
    <x v="0"/>
    <x v="12"/>
    <s v="96"/>
    <s v="  "/>
    <x v="15"/>
    <x v="0"/>
    <x v="0"/>
    <s v="U"/>
    <x v="0"/>
    <s v="    "/>
    <x v="96"/>
    <x v="96"/>
    <x v="0"/>
    <s v="DYAN.S.LAXTON@USACE.ARMY.MIL                      "/>
    <x v="41"/>
    <x v="0"/>
    <s v="2023-11-14"/>
    <x v="4"/>
    <x v="4"/>
    <x v="1"/>
    <x v="41"/>
    <x v="0"/>
    <x v="12"/>
    <x v="12"/>
    <s v="DYAN LAXTON / DYAN.S.LAXTON@USACE.ARMY.MIL"/>
    <n v="0"/>
    <n v="0"/>
    <n v="12809773.73"/>
    <n v="12809773.73"/>
    <n v="12809773.73"/>
    <n v="12680937.73"/>
    <n v="12680937.73"/>
    <s v="202"/>
    <n v="0"/>
    <n v="0"/>
    <n v="12809773.73"/>
    <n v="12809773.73"/>
    <n v="12680937.73"/>
    <x v="96"/>
    <s v="   "/>
    <m/>
    <m/>
  </r>
  <r>
    <s v="2023"/>
    <x v="0"/>
    <x v="0"/>
    <x v="12"/>
    <s v="96"/>
    <s v="  "/>
    <x v="15"/>
    <x v="0"/>
    <x v="0"/>
    <s v="U"/>
    <x v="0"/>
    <s v="    "/>
    <x v="97"/>
    <x v="97"/>
    <x v="0"/>
    <s v="DYAN.S.LAXTON@USACE.ARMY.MIL                      "/>
    <x v="41"/>
    <x v="0"/>
    <s v="2023-11-14"/>
    <x v="4"/>
    <x v="4"/>
    <x v="0"/>
    <x v="41"/>
    <x v="0"/>
    <x v="12"/>
    <x v="12"/>
    <s v="DYAN LAXTON / DYAN.S.LAXTON@USACE.ARMY.MIL"/>
    <n v="1609270.37"/>
    <n v="2541902.33"/>
    <n v="2798978.57"/>
    <n v="4028602.62"/>
    <n v="5483092.4699999997"/>
    <n v="6323562.4100000001"/>
    <n v="6614946.6299999999"/>
    <s v="202"/>
    <n v="0"/>
    <n v="2035416.71"/>
    <n v="3168984.02"/>
    <n v="5889455.1200000001"/>
    <n v="6782987.0099999998"/>
    <x v="97"/>
    <s v="   "/>
    <m/>
    <m/>
  </r>
  <r>
    <s v="2023"/>
    <x v="0"/>
    <x v="0"/>
    <x v="12"/>
    <s v="96"/>
    <s v="  "/>
    <x v="15"/>
    <x v="0"/>
    <x v="0"/>
    <s v="U"/>
    <x v="0"/>
    <s v="    "/>
    <x v="98"/>
    <x v="98"/>
    <x v="0"/>
    <s v="DYAN.S.LAXTON@USACE.ARMY.MIL                      "/>
    <x v="41"/>
    <x v="0"/>
    <s v="2023-11-14"/>
    <x v="4"/>
    <x v="4"/>
    <x v="0"/>
    <x v="41"/>
    <x v="0"/>
    <x v="12"/>
    <x v="12"/>
    <s v="DYAN LAXTON / DYAN.S.LAXTON@USACE.ARMY.MIL"/>
    <n v="1609270.37"/>
    <n v="2541902.33"/>
    <n v="2798978.57"/>
    <n v="4028602.62"/>
    <n v="5483092.4699999997"/>
    <n v="6323562.4100000001"/>
    <n v="6614946.6299999999"/>
    <s v="202"/>
    <n v="0"/>
    <n v="2035416.71"/>
    <n v="3168984.02"/>
    <n v="5889455.1200000001"/>
    <n v="6782987.0099999998"/>
    <x v="98"/>
    <s v="   "/>
    <m/>
    <m/>
  </r>
  <r>
    <s v="2023"/>
    <x v="0"/>
    <x v="0"/>
    <x v="12"/>
    <s v="96"/>
    <s v="  "/>
    <x v="15"/>
    <x v="0"/>
    <x v="0"/>
    <s v="U"/>
    <x v="0"/>
    <s v="    "/>
    <x v="112"/>
    <x v="112"/>
    <x v="0"/>
    <s v="DYAN.S.LAXTON@USACE.ARMY.MIL                      "/>
    <x v="41"/>
    <x v="0"/>
    <s v="2023-11-14"/>
    <x v="4"/>
    <x v="4"/>
    <x v="1"/>
    <x v="41"/>
    <x v="0"/>
    <x v="12"/>
    <x v="12"/>
    <s v="DYAN LAXTON / DYAN.S.LAXTON@USACE.ARMY.MIL"/>
    <n v="0"/>
    <n v="0"/>
    <n v="12809773.73"/>
    <n v="12809773.73"/>
    <n v="12809773.73"/>
    <n v="12680937.73"/>
    <n v="12680937.73"/>
    <s v="202"/>
    <n v="0"/>
    <n v="0"/>
    <n v="12809773.73"/>
    <n v="12809773.73"/>
    <n v="12680937.73"/>
    <x v="112"/>
    <s v="   "/>
    <m/>
    <m/>
  </r>
  <r>
    <s v="2023"/>
    <x v="0"/>
    <x v="0"/>
    <x v="12"/>
    <s v="96"/>
    <s v="  "/>
    <x v="15"/>
    <x v="0"/>
    <x v="0"/>
    <s v="U"/>
    <x v="0"/>
    <s v="    "/>
    <x v="103"/>
    <x v="103"/>
    <x v="0"/>
    <s v="DYAN.S.LAXTON@USACE.ARMY.MIL                      "/>
    <x v="41"/>
    <x v="0"/>
    <s v="2023-11-14"/>
    <x v="4"/>
    <x v="4"/>
    <x v="1"/>
    <x v="41"/>
    <x v="0"/>
    <x v="12"/>
    <x v="12"/>
    <s v="DYAN LAXTON / DYAN.S.LAXTON@USACE.ARMY.MIL"/>
    <n v="1609270.37"/>
    <n v="2541902.33"/>
    <n v="2798978.57"/>
    <n v="4028602.62"/>
    <n v="5483092.4699999997"/>
    <n v="6323562.4100000001"/>
    <n v="6614946.6299999999"/>
    <s v="202"/>
    <n v="0"/>
    <n v="2035416.71"/>
    <n v="3168984.02"/>
    <n v="5889455.1200000001"/>
    <n v="6782987.0099999998"/>
    <x v="103"/>
    <s v="   "/>
    <m/>
    <m/>
  </r>
  <r>
    <s v="2023"/>
    <x v="0"/>
    <x v="0"/>
    <x v="12"/>
    <s v="96"/>
    <s v="  "/>
    <x v="15"/>
    <x v="0"/>
    <x v="0"/>
    <s v="U"/>
    <x v="0"/>
    <s v="    "/>
    <x v="48"/>
    <x v="48"/>
    <x v="0"/>
    <s v="DYAN.S.LAXTON@USACE.ARMY.MIL                      "/>
    <x v="41"/>
    <x v="0"/>
    <s v="2023-11-14"/>
    <x v="4"/>
    <x v="4"/>
    <x v="1"/>
    <x v="41"/>
    <x v="0"/>
    <x v="12"/>
    <x v="12"/>
    <s v="DYAN LAXTON / DYAN.S.LAXTON@USACE.ARMY.MIL"/>
    <n v="0"/>
    <n v="0"/>
    <n v="12809773.73"/>
    <n v="12809773.73"/>
    <n v="12809773.73"/>
    <n v="12680937.73"/>
    <n v="12680937.73"/>
    <s v="202"/>
    <n v="0"/>
    <n v="0"/>
    <n v="12809773.73"/>
    <n v="12809773.73"/>
    <n v="12680937.73"/>
    <x v="48"/>
    <s v="   "/>
    <m/>
    <m/>
  </r>
  <r>
    <s v="2023"/>
    <x v="0"/>
    <x v="0"/>
    <x v="12"/>
    <s v="96"/>
    <s v="  "/>
    <x v="15"/>
    <x v="0"/>
    <x v="0"/>
    <s v="U"/>
    <x v="0"/>
    <s v="    "/>
    <x v="35"/>
    <x v="35"/>
    <x v="0"/>
    <s v="DYAN.S.LAXTON@USACE.ARMY.MIL                      "/>
    <x v="41"/>
    <x v="0"/>
    <s v="2023-11-14"/>
    <x v="4"/>
    <x v="4"/>
    <x v="1"/>
    <x v="41"/>
    <x v="0"/>
    <x v="12"/>
    <x v="12"/>
    <s v="DYAN LAXTON / DYAN.S.LAXTON@USACE.ARMY.MIL"/>
    <n v="1609270.37"/>
    <n v="2541902.33"/>
    <n v="2798978.57"/>
    <n v="4028602.62"/>
    <n v="5483092.4699999997"/>
    <n v="6323562.4100000001"/>
    <n v="6614946.6299999999"/>
    <s v="202"/>
    <n v="0"/>
    <n v="2035416.71"/>
    <n v="3168984.02"/>
    <n v="5889455.1200000001"/>
    <n v="6782987.0099999998"/>
    <x v="35"/>
    <s v="   "/>
    <m/>
    <m/>
  </r>
  <r>
    <s v="2023"/>
    <x v="0"/>
    <x v="0"/>
    <x v="12"/>
    <s v="96"/>
    <s v="  "/>
    <x v="15"/>
    <x v="0"/>
    <x v="0"/>
    <s v="U"/>
    <x v="0"/>
    <s v="    "/>
    <x v="16"/>
    <x v="16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38769615.049999997"/>
    <n v="38769615.049999997"/>
    <n v="38769615.049999997"/>
    <n v="38769615.049999997"/>
    <n v="38769615.049999997"/>
    <n v="38769615.049999997"/>
    <n v="38769615.049999997"/>
    <s v="202"/>
    <n v="0"/>
    <n v="38769615.049999997"/>
    <n v="38769615.049999997"/>
    <n v="38769615.049999997"/>
    <n v="38769615.049999997"/>
    <x v="16"/>
    <s v="   "/>
    <m/>
    <m/>
  </r>
  <r>
    <s v="2023"/>
    <x v="0"/>
    <x v="0"/>
    <x v="12"/>
    <s v="96"/>
    <s v="  "/>
    <x v="15"/>
    <x v="0"/>
    <x v="0"/>
    <s v="U"/>
    <x v="0"/>
    <s v="    "/>
    <x v="104"/>
    <x v="104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38769615.049999997"/>
    <n v="38769615.049999997"/>
    <n v="38769615.049999997"/>
    <n v="38769615.049999997"/>
    <n v="38769615.049999997"/>
    <n v="38769615.049999997"/>
    <n v="38769615.049999997"/>
    <s v="202"/>
    <n v="0"/>
    <n v="38769615.049999997"/>
    <n v="38769615.049999997"/>
    <n v="38769615.049999997"/>
    <n v="38769615.049999997"/>
    <x v="104"/>
    <s v="   "/>
    <m/>
    <m/>
  </r>
  <r>
    <s v="2023"/>
    <x v="0"/>
    <x v="0"/>
    <x v="12"/>
    <s v="96"/>
    <s v="  "/>
    <x v="15"/>
    <x v="0"/>
    <x v="0"/>
    <s v="U"/>
    <x v="0"/>
    <s v="    "/>
    <x v="18"/>
    <x v="18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38448796.530000001"/>
    <n v="37583042"/>
    <n v="46632640.079999998"/>
    <n v="45850577.030000001"/>
    <n v="44067334.18"/>
    <n v="43315089.060000002"/>
    <n v="37877891.520000003"/>
    <s v="202"/>
    <n v="0"/>
    <n v="38260618.649999999"/>
    <n v="46320000.509999998"/>
    <n v="43712829.880000003"/>
    <n v="37080657.600000001"/>
    <x v="18"/>
    <s v="   "/>
    <m/>
    <m/>
  </r>
  <r>
    <s v="2023"/>
    <x v="0"/>
    <x v="0"/>
    <x v="12"/>
    <s v="96"/>
    <s v="  "/>
    <x v="15"/>
    <x v="0"/>
    <x v="0"/>
    <s v="U"/>
    <x v="0"/>
    <s v="    "/>
    <x v="105"/>
    <x v="105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38448796.530000001"/>
    <n v="37583042"/>
    <n v="46632640.079999998"/>
    <n v="45850577.030000001"/>
    <n v="44067334.18"/>
    <n v="43315089.060000002"/>
    <n v="37877891.520000003"/>
    <s v="202"/>
    <n v="0"/>
    <n v="38260618.649999999"/>
    <n v="46320000.509999998"/>
    <n v="43712829.880000003"/>
    <n v="37080657.600000001"/>
    <x v="105"/>
    <s v="   "/>
    <m/>
    <m/>
  </r>
  <r>
    <s v="2023"/>
    <x v="0"/>
    <x v="0"/>
    <x v="12"/>
    <s v="96"/>
    <s v="  "/>
    <x v="15"/>
    <x v="0"/>
    <x v="0"/>
    <s v="U"/>
    <x v="0"/>
    <s v="    "/>
    <x v="20"/>
    <x v="20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4018239.41"/>
    <n v="4018239.41"/>
    <n v="4018239.41"/>
    <n v="4018239.41"/>
    <n v="4018239.41"/>
    <n v="4018239.41"/>
    <n v="4018239.41"/>
    <s v="202"/>
    <n v="0"/>
    <n v="4018239.41"/>
    <n v="4018239.41"/>
    <n v="4018239.41"/>
    <n v="4018239.41"/>
    <x v="20"/>
    <s v="   "/>
    <m/>
    <m/>
  </r>
  <r>
    <s v="2023"/>
    <x v="0"/>
    <x v="0"/>
    <x v="12"/>
    <s v="96"/>
    <s v="  "/>
    <x v="15"/>
    <x v="0"/>
    <x v="0"/>
    <s v="U"/>
    <x v="0"/>
    <s v="    "/>
    <x v="106"/>
    <x v="106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4018239.41"/>
    <n v="4018239.41"/>
    <n v="4018239.41"/>
    <n v="4018239.41"/>
    <n v="4018239.41"/>
    <n v="4018239.41"/>
    <n v="4018239.41"/>
    <s v="202"/>
    <n v="0"/>
    <n v="4018239.41"/>
    <n v="4018239.41"/>
    <n v="4018239.41"/>
    <n v="4018239.41"/>
    <x v="106"/>
    <s v="   "/>
    <m/>
    <m/>
  </r>
  <r>
    <s v="2023"/>
    <x v="0"/>
    <x v="0"/>
    <x v="12"/>
    <s v="96"/>
    <s v="  "/>
    <x v="15"/>
    <x v="0"/>
    <x v="0"/>
    <s v="U"/>
    <x v="0"/>
    <s v="    "/>
    <x v="22"/>
    <x v="22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2729787.56"/>
    <n v="2662910.13"/>
    <n v="6166009.54"/>
    <n v="5718448.54"/>
    <n v="6047201.54"/>
    <n v="5830140.7199999997"/>
    <n v="10975954.039999999"/>
    <s v="202"/>
    <n v="0"/>
    <n v="2491819.1"/>
    <n v="6108643.6600000001"/>
    <n v="5995343.1900000004"/>
    <n v="11605147.58"/>
    <x v="22"/>
    <s v="   "/>
    <m/>
    <m/>
  </r>
  <r>
    <s v="2023"/>
    <x v="0"/>
    <x v="0"/>
    <x v="12"/>
    <s v="96"/>
    <s v="  "/>
    <x v="15"/>
    <x v="0"/>
    <x v="0"/>
    <s v="U"/>
    <x v="0"/>
    <s v="    "/>
    <x v="107"/>
    <x v="107"/>
    <x v="0"/>
    <s v="DYAN.S.LAXTON@USACE.ARMY.MIL                      "/>
    <x v="41"/>
    <x v="0"/>
    <s v="2023-11-14"/>
    <x v="3"/>
    <x v="3"/>
    <x v="0"/>
    <x v="41"/>
    <x v="0"/>
    <x v="12"/>
    <x v="12"/>
    <s v="DYAN LAXTON / DYAN.S.LAXTON@USACE.ARMY.MIL"/>
    <n v="2729787.56"/>
    <n v="2662910.13"/>
    <n v="6166009.54"/>
    <n v="5718448.54"/>
    <n v="6047201.54"/>
    <n v="5830140.7199999997"/>
    <n v="10975954.039999999"/>
    <s v="202"/>
    <n v="0"/>
    <n v="2491819.1"/>
    <n v="6108643.6600000001"/>
    <n v="5995343.1900000004"/>
    <n v="11605147.58"/>
    <x v="107"/>
    <s v="   "/>
    <m/>
    <m/>
  </r>
  <r>
    <s v="2023"/>
    <x v="0"/>
    <x v="0"/>
    <x v="13"/>
    <s v="96"/>
    <s v="  "/>
    <x v="16"/>
    <x v="0"/>
    <x v="0"/>
    <s v="U"/>
    <x v="0"/>
    <s v="    "/>
    <x v="0"/>
    <x v="0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941346116.21000004"/>
    <n v="941346116.21000004"/>
    <n v="941346116.21000004"/>
    <n v="941346116.21000004"/>
    <n v="941346116.21000004"/>
    <n v="941346116.21000004"/>
    <n v="941346116.21000004"/>
    <s v="202"/>
    <n v="0"/>
    <n v="941346116.21000004"/>
    <n v="941346116.21000004"/>
    <n v="941346116.21000004"/>
    <n v="941346116.21000004"/>
    <x v="0"/>
    <s v="   "/>
    <m/>
    <m/>
  </r>
  <r>
    <s v="2023"/>
    <x v="0"/>
    <x v="0"/>
    <x v="13"/>
    <s v="96"/>
    <s v="  "/>
    <x v="16"/>
    <x v="0"/>
    <x v="0"/>
    <s v="U"/>
    <x v="0"/>
    <s v="    "/>
    <x v="1"/>
    <x v="1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7803881.9500000002"/>
    <n v="23961859.43"/>
    <n v="32897426.530000001"/>
    <n v="38723667.399999999"/>
    <n v="40450029.359999999"/>
    <n v="86112952.010000005"/>
    <n v="95704036.159999996"/>
    <s v="202"/>
    <n v="0"/>
    <n v="14364430.74"/>
    <n v="35516629.18"/>
    <n v="80247269.730000004"/>
    <n v="99455483.640000001"/>
    <x v="1"/>
    <s v="   "/>
    <m/>
    <m/>
  </r>
  <r>
    <s v="2023"/>
    <x v="0"/>
    <x v="0"/>
    <x v="13"/>
    <s v="96"/>
    <s v="  "/>
    <x v="16"/>
    <x v="0"/>
    <x v="0"/>
    <s v="U"/>
    <x v="0"/>
    <s v="    "/>
    <x v="50"/>
    <x v="50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268448.90000000002"/>
    <n v="545417.57999999996"/>
    <n v="614887.76"/>
    <n v="826070.49"/>
    <n v="939136.89"/>
    <n v="1104327.45"/>
    <n v="1165118.94"/>
    <s v="202"/>
    <n v="0"/>
    <n v="467385.23"/>
    <n v="759794.92"/>
    <n v="1048918.05"/>
    <n v="1229076.1299999999"/>
    <x v="50"/>
    <s v="   "/>
    <m/>
    <m/>
  </r>
  <r>
    <s v="2023"/>
    <x v="0"/>
    <x v="0"/>
    <x v="13"/>
    <s v="96"/>
    <s v="  "/>
    <x v="16"/>
    <x v="0"/>
    <x v="0"/>
    <s v="U"/>
    <x v="0"/>
    <s v="    "/>
    <x v="2"/>
    <x v="2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85213678.579999998"/>
    <n v="69055701.099999994"/>
    <n v="60120134"/>
    <n v="54293893.130000003"/>
    <n v="52567531.170000002"/>
    <n v="6904608.5199999996"/>
    <n v="0"/>
    <s v="202"/>
    <n v="0"/>
    <n v="78653129.790000007"/>
    <n v="57500931.350000001"/>
    <n v="12770290.800000001"/>
    <n v="0"/>
    <x v="2"/>
    <s v="   "/>
    <m/>
    <m/>
  </r>
  <r>
    <s v="2023"/>
    <x v="0"/>
    <x v="0"/>
    <x v="13"/>
    <s v="96"/>
    <s v="  "/>
    <x v="16"/>
    <x v="0"/>
    <x v="0"/>
    <s v="U"/>
    <x v="0"/>
    <s v="    "/>
    <x v="3"/>
    <x v="3"/>
    <x v="0"/>
    <s v="CLIFTON.R.FORD@USACE.ARMY.MIL                     "/>
    <x v="42"/>
    <x v="0"/>
    <s v="2023-11-14"/>
    <x v="0"/>
    <x v="0"/>
    <x v="1"/>
    <x v="42"/>
    <x v="0"/>
    <x v="13"/>
    <x v="13"/>
    <s v="CLIFTON FORD / CLIFTON.R.FORD@USACE.ARMY.MIL"/>
    <n v="1034632125.64"/>
    <n v="1034909094.3200001"/>
    <n v="1034978564.5"/>
    <n v="1035189747.23"/>
    <n v="1035302813.63"/>
    <n v="1035468004.1900001"/>
    <n v="1038215271.3099999"/>
    <s v="202"/>
    <n v="0"/>
    <n v="1034831061.97"/>
    <n v="1035123471.66"/>
    <n v="1035412594.79"/>
    <n v="1042030675.98"/>
    <x v="3"/>
    <s v="   "/>
    <m/>
    <m/>
  </r>
  <r>
    <s v="2023"/>
    <x v="0"/>
    <x v="0"/>
    <x v="13"/>
    <s v="96"/>
    <s v="  "/>
    <x v="16"/>
    <x v="0"/>
    <x v="0"/>
    <s v="U"/>
    <x v="0"/>
    <s v="    "/>
    <x v="93"/>
    <x v="93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1569053116.54"/>
    <n v="3276738564.9899998"/>
    <n v="4135623887.27"/>
    <n v="6082867391.8500004"/>
    <n v="7092045677.3100004"/>
    <n v="8977517662.8199997"/>
    <n v="9994991737.3999996"/>
    <s v="202"/>
    <n v="0"/>
    <n v="2395567877.25"/>
    <n v="5173598059.3800001"/>
    <n v="8051932508.8800001"/>
    <n v="11313736045.32"/>
    <x v="93"/>
    <s v="   "/>
    <m/>
    <m/>
  </r>
  <r>
    <s v="2023"/>
    <x v="0"/>
    <x v="0"/>
    <x v="13"/>
    <s v="96"/>
    <s v="  "/>
    <x v="16"/>
    <x v="0"/>
    <x v="0"/>
    <s v="U"/>
    <x v="0"/>
    <s v="    "/>
    <x v="114"/>
    <x v="114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14434000.289999999"/>
    <n v="15600555.720000001"/>
    <n v="24572555.870000001"/>
    <n v="23659165.100000001"/>
    <n v="27449265.210000001"/>
    <n v="28948946"/>
    <n v="31525279.829999998"/>
    <s v="202"/>
    <n v="0"/>
    <n v="12058067.68"/>
    <n v="24842855.649999999"/>
    <n v="31350095.57"/>
    <n v="15601343.07"/>
    <x v="114"/>
    <s v="   "/>
    <m/>
    <m/>
  </r>
  <r>
    <s v="2023"/>
    <x v="0"/>
    <x v="0"/>
    <x v="13"/>
    <s v="96"/>
    <s v="  "/>
    <x v="16"/>
    <x v="0"/>
    <x v="0"/>
    <s v="U"/>
    <x v="0"/>
    <s v="    "/>
    <x v="115"/>
    <x v="115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-1311000"/>
    <n v="-1311000"/>
    <n v="-1311000"/>
    <n v="-1311000"/>
    <n v="-1311000"/>
    <n v="-1311000"/>
    <n v="-1311000"/>
    <s v="202"/>
    <n v="0"/>
    <n v="-1311000"/>
    <n v="-1311000"/>
    <n v="-1311000"/>
    <n v="-1311000"/>
    <x v="115"/>
    <s v="   "/>
    <m/>
    <m/>
  </r>
  <r>
    <s v="2023"/>
    <x v="0"/>
    <x v="0"/>
    <x v="13"/>
    <s v="96"/>
    <s v="  "/>
    <x v="16"/>
    <x v="0"/>
    <x v="0"/>
    <s v="U"/>
    <x v="0"/>
    <s v="    "/>
    <x v="116"/>
    <x v="116"/>
    <x v="0"/>
    <s v="CLIFTON.R.FORD@USACE.ARMY.MIL                     "/>
    <x v="42"/>
    <x v="0"/>
    <s v="2023-11-14"/>
    <x v="0"/>
    <x v="0"/>
    <x v="0"/>
    <x v="42"/>
    <x v="0"/>
    <x v="13"/>
    <x v="13"/>
    <s v="CLIFTON FORD / CLIFTON.R.FORD@USACE.ARMY.MIL"/>
    <n v="7239344883.1700001"/>
    <n v="5530492879.29"/>
    <n v="4651783356.8599997"/>
    <n v="2705453243.0500002"/>
    <n v="1692484857.48"/>
    <n v="-234058625.86000001"/>
    <n v="0"/>
    <s v="202"/>
    <n v="0"/>
    <n v="6415206055.0699997"/>
    <n v="3613538884.9699998"/>
    <n v="728697195.54999995"/>
    <n v="0"/>
    <x v="116"/>
    <s v="   "/>
    <m/>
    <m/>
  </r>
  <r>
    <s v="2023"/>
    <x v="0"/>
    <x v="0"/>
    <x v="13"/>
    <s v="96"/>
    <s v="  "/>
    <x v="16"/>
    <x v="0"/>
    <x v="0"/>
    <s v="U"/>
    <x v="0"/>
    <s v="    "/>
    <x v="94"/>
    <x v="94"/>
    <x v="0"/>
    <s v="CLIFTON.R.FORD@USACE.ARMY.MIL                     "/>
    <x v="42"/>
    <x v="0"/>
    <s v="2023-11-14"/>
    <x v="0"/>
    <x v="0"/>
    <x v="1"/>
    <x v="42"/>
    <x v="0"/>
    <x v="13"/>
    <x v="13"/>
    <s v="CLIFTON FORD / CLIFTON.R.FORD@USACE.ARMY.MIL"/>
    <n v="8821521000"/>
    <n v="8821521000"/>
    <n v="8810668800"/>
    <n v="8810668800"/>
    <n v="8810668800"/>
    <n v="8771096982.9599991"/>
    <n v="10025206017.23"/>
    <s v="202"/>
    <n v="0"/>
    <n v="8821521000"/>
    <n v="8810668800"/>
    <n v="8810668800"/>
    <n v="11328026388.389999"/>
    <x v="94"/>
    <s v="   "/>
    <m/>
    <m/>
  </r>
  <r>
    <s v="2023"/>
    <x v="0"/>
    <x v="0"/>
    <x v="13"/>
    <s v="96"/>
    <s v="  "/>
    <x v="16"/>
    <x v="0"/>
    <x v="0"/>
    <s v="U"/>
    <x v="0"/>
    <s v="    "/>
    <x v="38"/>
    <x v="38"/>
    <x v="0"/>
    <s v="CLIFTON.R.FORD@USACE.ARMY.MIL                     "/>
    <x v="42"/>
    <x v="0"/>
    <s v="2023-11-14"/>
    <x v="0"/>
    <x v="0"/>
    <x v="1"/>
    <x v="42"/>
    <x v="0"/>
    <x v="13"/>
    <x v="13"/>
    <s v="CLIFTON FORD / CLIFTON.R.FORD@USACE.ARMY.MIL"/>
    <n v="8821521000"/>
    <n v="8821521000"/>
    <n v="8810668800"/>
    <n v="8810668800"/>
    <n v="8810668800"/>
    <n v="8771096982.9599991"/>
    <n v="10025206017.23"/>
    <s v="202"/>
    <n v="0"/>
    <n v="8821521000"/>
    <n v="8810668800"/>
    <n v="8810668800"/>
    <n v="11328026388.389999"/>
    <x v="38"/>
    <s v="   "/>
    <m/>
    <m/>
  </r>
  <r>
    <s v="2023"/>
    <x v="0"/>
    <x v="0"/>
    <x v="13"/>
    <s v="96"/>
    <s v="  "/>
    <x v="16"/>
    <x v="0"/>
    <x v="0"/>
    <s v="U"/>
    <x v="0"/>
    <s v="    "/>
    <x v="4"/>
    <x v="4"/>
    <x v="0"/>
    <s v="CLIFTON.R.FORD@USACE.ARMY.MIL                     "/>
    <x v="42"/>
    <x v="0"/>
    <s v="2023-11-14"/>
    <x v="0"/>
    <x v="0"/>
    <x v="1"/>
    <x v="42"/>
    <x v="0"/>
    <x v="13"/>
    <x v="13"/>
    <s v="CLIFTON FORD / CLIFTON.R.FORD@USACE.ARMY.MIL"/>
    <n v="9856153125.6399994"/>
    <n v="9856430094.3199997"/>
    <n v="9845647364.5"/>
    <n v="9845858547.2299995"/>
    <n v="9845971613.6299992"/>
    <n v="9806564987.1499996"/>
    <n v="11063421288.540001"/>
    <s v="202"/>
    <n v="0"/>
    <n v="9856352061.9699993"/>
    <n v="9845792271.6599998"/>
    <n v="9846081394.7900009"/>
    <n v="12370057064.370001"/>
    <x v="4"/>
    <s v="   "/>
    <m/>
    <m/>
  </r>
  <r>
    <s v="2023"/>
    <x v="0"/>
    <x v="0"/>
    <x v="13"/>
    <s v="96"/>
    <s v="  "/>
    <x v="16"/>
    <x v="0"/>
    <x v="0"/>
    <s v="U"/>
    <x v="0"/>
    <s v="    "/>
    <x v="66"/>
    <x v="66"/>
    <x v="0"/>
    <s v="CLIFTON.R.FORD@USACE.ARMY.MIL                     "/>
    <x v="42"/>
    <x v="0"/>
    <s v="2023-11-14"/>
    <x v="1"/>
    <x v="1"/>
    <x v="0"/>
    <x v="42"/>
    <x v="0"/>
    <x v="13"/>
    <x v="13"/>
    <s v="CLIFTON FORD / CLIFTON.R.FORD@USACE.ARMY.MIL"/>
    <n v="2271080278.1199999"/>
    <n v="3999583667.7800002"/>
    <n v="4859944120.4200001"/>
    <n v="6795494209.1199999"/>
    <n v="7761231276.9300003"/>
    <n v="9932332953.0100002"/>
    <n v="10890361365.610001"/>
    <s v="202"/>
    <n v="0"/>
    <n v="2646783219.7600002"/>
    <n v="5385163294.6000004"/>
    <n v="8283685132.3000002"/>
    <n v="11683703589.59"/>
    <x v="66"/>
    <s v="   "/>
    <m/>
    <m/>
  </r>
  <r>
    <s v="2023"/>
    <x v="0"/>
    <x v="0"/>
    <x v="13"/>
    <s v="96"/>
    <s v="  "/>
    <x v="16"/>
    <x v="0"/>
    <x v="0"/>
    <s v="U"/>
    <x v="0"/>
    <s v="    "/>
    <x v="67"/>
    <x v="67"/>
    <x v="0"/>
    <s v="CLIFTON.R.FORD@USACE.ARMY.MIL                     "/>
    <x v="42"/>
    <x v="0"/>
    <s v="2023-11-14"/>
    <x v="1"/>
    <x v="1"/>
    <x v="1"/>
    <x v="42"/>
    <x v="0"/>
    <x v="13"/>
    <x v="13"/>
    <s v="CLIFTON FORD / CLIFTON.R.FORD@USACE.ARMY.MIL"/>
    <n v="2271080278.1199999"/>
    <n v="3999583667.7800002"/>
    <n v="4859944120.4200001"/>
    <n v="6795494209.1199999"/>
    <n v="7761231276.9300003"/>
    <n v="9932332953.0100002"/>
    <n v="10890361365.610001"/>
    <s v="202"/>
    <n v="0"/>
    <n v="2646783219.7600002"/>
    <n v="5385163294.6000004"/>
    <n v="8283685132.3000002"/>
    <n v="11683703589.59"/>
    <x v="67"/>
    <s v="   "/>
    <m/>
    <m/>
  </r>
  <r>
    <s v="2023"/>
    <x v="0"/>
    <x v="0"/>
    <x v="13"/>
    <s v="96"/>
    <s v="  "/>
    <x v="16"/>
    <x v="0"/>
    <x v="0"/>
    <s v="U"/>
    <x v="0"/>
    <s v="    "/>
    <x v="41"/>
    <x v="41"/>
    <x v="0"/>
    <s v="CLIFTON.R.FORD@USACE.ARMY.MIL                     "/>
    <x v="42"/>
    <x v="0"/>
    <s v="2023-11-14"/>
    <x v="1"/>
    <x v="1"/>
    <x v="1"/>
    <x v="42"/>
    <x v="0"/>
    <x v="13"/>
    <x v="13"/>
    <s v="CLIFTON FORD / CLIFTON.R.FORD@USACE.ARMY.MIL"/>
    <n v="2271080278.1199999"/>
    <n v="3999583667.7800002"/>
    <n v="4859944120.4200001"/>
    <n v="6795494209.1199999"/>
    <n v="7761231276.9300003"/>
    <n v="9932332953.0100002"/>
    <n v="10890361365.610001"/>
    <s v="202"/>
    <n v="0"/>
    <n v="2646783219.7600002"/>
    <n v="5385163294.6000004"/>
    <n v="8283685132.3000002"/>
    <n v="11683703589.59"/>
    <x v="41"/>
    <s v="   "/>
    <m/>
    <m/>
  </r>
  <r>
    <s v="2023"/>
    <x v="0"/>
    <x v="0"/>
    <x v="13"/>
    <s v="96"/>
    <s v="  "/>
    <x v="16"/>
    <x v="0"/>
    <x v="0"/>
    <s v="U"/>
    <x v="0"/>
    <s v="    "/>
    <x v="42"/>
    <x v="42"/>
    <x v="0"/>
    <s v="CLIFTON.R.FORD@USACE.ARMY.MIL                     "/>
    <x v="42"/>
    <x v="0"/>
    <s v="2023-11-14"/>
    <x v="1"/>
    <x v="1"/>
    <x v="1"/>
    <x v="42"/>
    <x v="0"/>
    <x v="13"/>
    <x v="13"/>
    <s v="CLIFTON FORD / CLIFTON.R.FORD@USACE.ARMY.MIL"/>
    <n v="2271080278.1199999"/>
    <n v="3999583667.7800002"/>
    <n v="4859944120.4200001"/>
    <n v="6795494209.1199999"/>
    <n v="7761231276.9300003"/>
    <n v="9932332953.0100002"/>
    <n v="10890361365.610001"/>
    <s v="202"/>
    <n v="0"/>
    <n v="2646783219.7600002"/>
    <n v="5385163294.6000004"/>
    <n v="8283685132.3000002"/>
    <n v="11683703589.59"/>
    <x v="42"/>
    <s v="   "/>
    <m/>
    <m/>
  </r>
  <r>
    <s v="2023"/>
    <x v="0"/>
    <x v="0"/>
    <x v="13"/>
    <s v="96"/>
    <s v="  "/>
    <x v="16"/>
    <x v="0"/>
    <x v="0"/>
    <s v="U"/>
    <x v="0"/>
    <s v="    "/>
    <x v="5"/>
    <x v="5"/>
    <x v="0"/>
    <s v="CLIFTON.R.FORD@USACE.ARMY.MIL                     "/>
    <x v="42"/>
    <x v="0"/>
    <s v="2023-11-14"/>
    <x v="1"/>
    <x v="1"/>
    <x v="0"/>
    <x v="42"/>
    <x v="0"/>
    <x v="13"/>
    <x v="13"/>
    <s v="CLIFTON FORD / CLIFTON.R.FORD@USACE.ARMY.MIL"/>
    <n v="260514285.77000001"/>
    <n v="257297846.15000001"/>
    <n v="273799753.22000003"/>
    <n v="290617201.93000001"/>
    <n v="339687948.05000001"/>
    <n v="101386051.48"/>
    <n v="173059922.93000001"/>
    <s v="202"/>
    <n v="0"/>
    <n v="715709657.35000002"/>
    <n v="789589160.74000001"/>
    <n v="820928776.13999999"/>
    <n v="686353474.77999997"/>
    <x v="5"/>
    <s v="   "/>
    <m/>
    <m/>
  </r>
  <r>
    <s v="2023"/>
    <x v="0"/>
    <x v="0"/>
    <x v="13"/>
    <s v="96"/>
    <s v="  "/>
    <x v="16"/>
    <x v="0"/>
    <x v="0"/>
    <s v="U"/>
    <x v="0"/>
    <s v="    "/>
    <x v="6"/>
    <x v="6"/>
    <x v="0"/>
    <s v="CLIFTON.R.FORD@USACE.ARMY.MIL                     "/>
    <x v="42"/>
    <x v="0"/>
    <s v="2023-11-14"/>
    <x v="1"/>
    <x v="1"/>
    <x v="0"/>
    <x v="42"/>
    <x v="0"/>
    <x v="13"/>
    <x v="13"/>
    <s v="CLIFTON FORD / CLIFTON.R.FORD@USACE.ARMY.MIL"/>
    <n v="7324558561.75"/>
    <n v="5599548580.3900003"/>
    <n v="4711903490.8599997"/>
    <n v="2759747136.1799998"/>
    <n v="1745052388.6500001"/>
    <n v="-227154017.34"/>
    <n v="0"/>
    <s v="202"/>
    <n v="0"/>
    <n v="6493859184.8599997"/>
    <n v="3671039816.3200002"/>
    <n v="741467486.35000002"/>
    <n v="0"/>
    <x v="6"/>
    <s v="   "/>
    <m/>
    <m/>
  </r>
  <r>
    <s v="2023"/>
    <x v="0"/>
    <x v="0"/>
    <x v="13"/>
    <s v="96"/>
    <s v="  "/>
    <x v="16"/>
    <x v="0"/>
    <x v="0"/>
    <s v="U"/>
    <x v="0"/>
    <s v="    "/>
    <x v="7"/>
    <x v="7"/>
    <x v="0"/>
    <s v="CLIFTON.R.FORD@USACE.ARMY.MIL                     "/>
    <x v="42"/>
    <x v="0"/>
    <s v="2023-11-14"/>
    <x v="1"/>
    <x v="1"/>
    <x v="1"/>
    <x v="42"/>
    <x v="0"/>
    <x v="13"/>
    <x v="13"/>
    <s v="CLIFTON FORD / CLIFTON.R.FORD@USACE.ARMY.MIL"/>
    <n v="7585072847.5200005"/>
    <n v="5856846426.54"/>
    <n v="4985703244.0799999"/>
    <n v="3050364338.1100001"/>
    <n v="2084740336.7"/>
    <n v="-125767965.86"/>
    <n v="173059922.93000001"/>
    <s v="202"/>
    <n v="0"/>
    <n v="7209568842.21"/>
    <n v="4460628977.0600004"/>
    <n v="1562396262.49"/>
    <n v="686353474.77999997"/>
    <x v="7"/>
    <s v="   "/>
    <m/>
    <m/>
  </r>
  <r>
    <s v="2023"/>
    <x v="0"/>
    <x v="0"/>
    <x v="13"/>
    <s v="96"/>
    <s v="  "/>
    <x v="16"/>
    <x v="0"/>
    <x v="0"/>
    <s v="U"/>
    <x v="0"/>
    <s v="    "/>
    <x v="8"/>
    <x v="8"/>
    <x v="0"/>
    <s v="CLIFTON.R.FORD@USACE.ARMY.MIL                     "/>
    <x v="42"/>
    <x v="0"/>
    <s v="2023-11-14"/>
    <x v="1"/>
    <x v="1"/>
    <x v="1"/>
    <x v="42"/>
    <x v="0"/>
    <x v="13"/>
    <x v="13"/>
    <s v="CLIFTON FORD / CLIFTON.R.FORD@USACE.ARMY.MIL"/>
    <n v="7585072847.5200005"/>
    <n v="5856846426.54"/>
    <n v="4985703244.0799999"/>
    <n v="3050364338.1100001"/>
    <n v="2084740336.7"/>
    <n v="-125767965.86"/>
    <n v="173059922.93000001"/>
    <s v="202"/>
    <n v="0"/>
    <n v="7209568842.21"/>
    <n v="4460628977.0600004"/>
    <n v="1562396262.49"/>
    <n v="686353474.77999997"/>
    <x v="8"/>
    <s v="   "/>
    <m/>
    <m/>
  </r>
  <r>
    <s v="2023"/>
    <x v="0"/>
    <x v="0"/>
    <x v="13"/>
    <s v="96"/>
    <s v="  "/>
    <x v="16"/>
    <x v="0"/>
    <x v="0"/>
    <s v="U"/>
    <x v="0"/>
    <s v="    "/>
    <x v="9"/>
    <x v="9"/>
    <x v="0"/>
    <s v="CLIFTON.R.FORD@USACE.ARMY.MIL                     "/>
    <x v="42"/>
    <x v="0"/>
    <s v="2023-11-14"/>
    <x v="1"/>
    <x v="1"/>
    <x v="1"/>
    <x v="42"/>
    <x v="0"/>
    <x v="13"/>
    <x v="13"/>
    <s v="CLIFTON FORD / CLIFTON.R.FORD@USACE.ARMY.MIL"/>
    <n v="9856153125.6399994"/>
    <n v="9856430094.3199997"/>
    <n v="9845647364.5"/>
    <n v="9845858547.2299995"/>
    <n v="9845971613.6299992"/>
    <n v="9806564987.1499996"/>
    <n v="11063421288.540001"/>
    <s v="202"/>
    <n v="0"/>
    <n v="9856352061.9699993"/>
    <n v="9845792271.6599998"/>
    <n v="9846081394.7900009"/>
    <n v="12370057064.370001"/>
    <x v="9"/>
    <s v="   "/>
    <m/>
    <m/>
  </r>
  <r>
    <s v="2023"/>
    <x v="0"/>
    <x v="0"/>
    <x v="13"/>
    <s v="96"/>
    <s v="  "/>
    <x v="16"/>
    <x v="0"/>
    <x v="0"/>
    <s v="U"/>
    <x v="0"/>
    <s v="    "/>
    <x v="10"/>
    <x v="10"/>
    <x v="0"/>
    <s v="CLIFTON.R.FORD@USACE.ARMY.MIL                     "/>
    <x v="42"/>
    <x v="0"/>
    <s v="2023-11-14"/>
    <x v="1"/>
    <x v="1"/>
    <x v="0"/>
    <x v="42"/>
    <x v="0"/>
    <x v="13"/>
    <x v="13"/>
    <s v="CLIFTON FORD / CLIFTON.R.FORD@USACE.ARMY.MIL"/>
    <n v="260514285.77000001"/>
    <n v="257297846.15000001"/>
    <n v="273799753.22000003"/>
    <n v="290617201.93000001"/>
    <n v="339687948.05000001"/>
    <n v="101386051.48"/>
    <n v="173059922.93000001"/>
    <s v="202"/>
    <n v="0"/>
    <n v="715709657.35000002"/>
    <n v="789589160.74000001"/>
    <n v="820928776.13999999"/>
    <n v="686353474.77999997"/>
    <x v="10"/>
    <s v="   "/>
    <m/>
    <m/>
  </r>
  <r>
    <s v="2023"/>
    <x v="0"/>
    <x v="0"/>
    <x v="13"/>
    <s v="96"/>
    <s v="  "/>
    <x v="16"/>
    <x v="0"/>
    <x v="0"/>
    <s v="U"/>
    <x v="0"/>
    <s v="    "/>
    <x v="11"/>
    <x v="11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1276669617.6900001"/>
    <n v="1276669617.6900001"/>
    <n v="1276669617.6900001"/>
    <n v="1276669617.6900001"/>
    <n v="1276669617.6900001"/>
    <n v="1276669617.6900001"/>
    <n v="1276669617.6900001"/>
    <s v="202"/>
    <n v="0"/>
    <n v="1276669617.6900001"/>
    <n v="1276669617.6900001"/>
    <n v="1276669617.6900001"/>
    <n v="1276669617.6900001"/>
    <x v="11"/>
    <s v="   "/>
    <m/>
    <m/>
  </r>
  <r>
    <s v="2023"/>
    <x v="0"/>
    <x v="0"/>
    <x v="13"/>
    <s v="96"/>
    <s v="  "/>
    <x v="16"/>
    <x v="0"/>
    <x v="0"/>
    <s v="U"/>
    <x v="0"/>
    <s v="    "/>
    <x v="44"/>
    <x v="44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2271080278.1199999"/>
    <n v="3999583667.7800002"/>
    <n v="4859944120.4200001"/>
    <n v="6795494209.1199999"/>
    <n v="7761231276.9300003"/>
    <n v="9932332953.0100002"/>
    <n v="10890361365.610001"/>
    <s v="202"/>
    <n v="0"/>
    <n v="2646783219.7600002"/>
    <n v="5385163294.6000004"/>
    <n v="8283685132.3000002"/>
    <n v="11683703589.59"/>
    <x v="44"/>
    <s v="   "/>
    <m/>
    <m/>
  </r>
  <r>
    <s v="2023"/>
    <x v="0"/>
    <x v="0"/>
    <x v="13"/>
    <s v="96"/>
    <s v="  "/>
    <x v="16"/>
    <x v="0"/>
    <x v="0"/>
    <s v="U"/>
    <x v="0"/>
    <s v="    "/>
    <x v="31"/>
    <x v="31"/>
    <x v="0"/>
    <s v="CLIFTON.R.FORD@USACE.ARMY.MIL                     "/>
    <x v="42"/>
    <x v="0"/>
    <s v="2023-11-14"/>
    <x v="2"/>
    <x v="2"/>
    <x v="1"/>
    <x v="42"/>
    <x v="0"/>
    <x v="13"/>
    <x v="13"/>
    <s v="CLIFTON FORD / CLIFTON.R.FORD@USACE.ARMY.MIL"/>
    <n v="-1613522759.8499999"/>
    <n v="-3527329777.5500002"/>
    <n v="-4400484733.2299995"/>
    <n v="-6165305832.3000002"/>
    <n v="-7101090657.5500002"/>
    <n v="-9165881187.6800003"/>
    <n v="-10135787369.34"/>
    <s v="202"/>
    <n v="0"/>
    <n v="-2666275727.5700002"/>
    <n v="-5294382522.1000004"/>
    <n v="-8214896287.4300003"/>
    <n v="-11217056301.549999"/>
    <x v="31"/>
    <s v="   "/>
    <m/>
    <m/>
  </r>
  <r>
    <s v="2023"/>
    <x v="0"/>
    <x v="0"/>
    <x v="13"/>
    <s v="96"/>
    <s v="  "/>
    <x v="16"/>
    <x v="0"/>
    <x v="0"/>
    <s v="U"/>
    <x v="0"/>
    <s v="    "/>
    <x v="12"/>
    <x v="12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-7803881.9500000002"/>
    <n v="-23961859.43"/>
    <n v="-32897426.530000001"/>
    <n v="-38723667.399999999"/>
    <n v="-40450029.359999999"/>
    <n v="-86112952.010000005"/>
    <n v="-95704036.159999996"/>
    <s v="202"/>
    <n v="0"/>
    <n v="-14364430.74"/>
    <n v="-35516629.18"/>
    <n v="-80247269.730000004"/>
    <n v="-99455483.640000001"/>
    <x v="12"/>
    <s v="   "/>
    <m/>
    <m/>
  </r>
  <r>
    <s v="2023"/>
    <x v="0"/>
    <x v="0"/>
    <x v="13"/>
    <s v="96"/>
    <s v="  "/>
    <x v="16"/>
    <x v="0"/>
    <x v="0"/>
    <s v="U"/>
    <x v="0"/>
    <s v="    "/>
    <x v="13"/>
    <x v="13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1926423254.01"/>
    <n v="1724961648.49"/>
    <n v="1703231578.3499999"/>
    <n v="1868134327.1099999"/>
    <n v="1896360207.71"/>
    <n v="1957008431.01"/>
    <n v="1935539577.8"/>
    <s v="202"/>
    <n v="0"/>
    <n v="1242812679.1400001"/>
    <n v="1331933761.01"/>
    <n v="1265211192.8299999"/>
    <n v="1643861422.0899999"/>
    <x v="13"/>
    <s v="   "/>
    <m/>
    <m/>
  </r>
  <r>
    <s v="2023"/>
    <x v="0"/>
    <x v="0"/>
    <x v="13"/>
    <s v="96"/>
    <s v="  "/>
    <x v="16"/>
    <x v="0"/>
    <x v="0"/>
    <s v="U"/>
    <x v="0"/>
    <s v="    "/>
    <x v="68"/>
    <x v="68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-93538946.019999996"/>
    <n v="-93538946.019999996"/>
    <n v="-93538946.019999996"/>
    <n v="-93538946.019999996"/>
    <n v="-93538946.019999996"/>
    <n v="-93538946.019999996"/>
    <n v="-93538946.019999996"/>
    <s v="202"/>
    <n v="0"/>
    <n v="-93538946.019999996"/>
    <n v="-93538946.019999996"/>
    <n v="-93538946.019999996"/>
    <n v="-93538946.019999996"/>
    <x v="68"/>
    <s v="   "/>
    <m/>
    <m/>
  </r>
  <r>
    <s v="2023"/>
    <x v="0"/>
    <x v="0"/>
    <x v="13"/>
    <s v="96"/>
    <s v="  "/>
    <x v="16"/>
    <x v="0"/>
    <x v="0"/>
    <s v="U"/>
    <x v="0"/>
    <s v="    "/>
    <x v="69"/>
    <x v="69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-14434000.289999999"/>
    <n v="-15600555.720000001"/>
    <n v="-24572555.870000001"/>
    <n v="-23659165.100000001"/>
    <n v="-27449265.210000001"/>
    <n v="-28948946"/>
    <n v="-31525279.829999998"/>
    <s v="202"/>
    <n v="0"/>
    <n v="-12058067.68"/>
    <n v="-24842855.649999999"/>
    <n v="-31350095.57"/>
    <n v="-15601343.07"/>
    <x v="69"/>
    <s v="   "/>
    <m/>
    <m/>
  </r>
  <r>
    <s v="2023"/>
    <x v="0"/>
    <x v="0"/>
    <x v="13"/>
    <s v="96"/>
    <s v="  "/>
    <x v="16"/>
    <x v="0"/>
    <x v="0"/>
    <s v="U"/>
    <x v="0"/>
    <s v="    "/>
    <x v="71"/>
    <x v="71"/>
    <x v="0"/>
    <s v="CLIFTON.R.FORD@USACE.ARMY.MIL                     "/>
    <x v="42"/>
    <x v="0"/>
    <s v="2023-11-14"/>
    <x v="2"/>
    <x v="2"/>
    <x v="0"/>
    <x v="42"/>
    <x v="0"/>
    <x v="13"/>
    <x v="13"/>
    <s v="CLIFTON FORD / CLIFTON.R.FORD@USACE.ARMY.MIL"/>
    <n v="-107972946.31"/>
    <n v="-109139501.73999999"/>
    <n v="-118111501.89"/>
    <n v="-117198111.12"/>
    <n v="-120988211.23"/>
    <n v="-122487892.02"/>
    <n v="-125064225.84999999"/>
    <s v="202"/>
    <n v="0"/>
    <n v="-105597013.7"/>
    <n v="-118381801.67"/>
    <n v="-124889041.59"/>
    <n v="-109140289.09"/>
    <x v="71"/>
    <s v="   "/>
    <m/>
    <m/>
  </r>
  <r>
    <s v="2023"/>
    <x v="0"/>
    <x v="0"/>
    <x v="13"/>
    <s v="96"/>
    <s v="  "/>
    <x v="16"/>
    <x v="0"/>
    <x v="0"/>
    <s v="U"/>
    <x v="0"/>
    <s v="    "/>
    <x v="14"/>
    <x v="14"/>
    <x v="0"/>
    <s v="CLIFTON.R.FORD@USACE.ARMY.MIL                     "/>
    <x v="42"/>
    <x v="0"/>
    <s v="2023-11-14"/>
    <x v="2"/>
    <x v="2"/>
    <x v="1"/>
    <x v="42"/>
    <x v="0"/>
    <x v="13"/>
    <x v="13"/>
    <s v="CLIFTON FORD / CLIFTON.R.FORD@USACE.ARMY.MIL"/>
    <n v="1183130671.6700001"/>
    <n v="1183130671.6700001"/>
    <n v="1183130671.6700001"/>
    <n v="1183130671.6700001"/>
    <n v="1183130671.6700001"/>
    <n v="1183130671.6700001"/>
    <n v="1183130671.6700001"/>
    <s v="202"/>
    <n v="0"/>
    <n v="1183130671.6700001"/>
    <n v="1183130671.6700001"/>
    <n v="1183130671.6700001"/>
    <n v="1183130671.6700001"/>
    <x v="14"/>
    <s v="   "/>
    <m/>
    <m/>
  </r>
  <r>
    <s v="2023"/>
    <x v="0"/>
    <x v="0"/>
    <x v="13"/>
    <s v="96"/>
    <s v="  "/>
    <x v="16"/>
    <x v="0"/>
    <x v="0"/>
    <s v="U"/>
    <x v="0"/>
    <s v="    "/>
    <x v="15"/>
    <x v="15"/>
    <x v="0"/>
    <s v="CLIFTON.R.FORD@USACE.ARMY.MIL                     "/>
    <x v="42"/>
    <x v="0"/>
    <s v="2023-11-14"/>
    <x v="2"/>
    <x v="2"/>
    <x v="1"/>
    <x v="42"/>
    <x v="0"/>
    <x v="13"/>
    <x v="13"/>
    <s v="CLIFTON FORD / CLIFTON.R.FORD@USACE.ARMY.MIL"/>
    <n v="1818450307.7"/>
    <n v="1615822146.75"/>
    <n v="1585120076.46"/>
    <n v="1750936215.99"/>
    <n v="1775371996.48"/>
    <n v="1834520538.99"/>
    <n v="1810475351.95"/>
    <s v="202"/>
    <n v="0"/>
    <n v="1137215665.4400001"/>
    <n v="1213551959.3399999"/>
    <n v="1140322151.24"/>
    <n v="1534721133"/>
    <x v="15"/>
    <s v="   "/>
    <m/>
    <m/>
  </r>
  <r>
    <s v="2023"/>
    <x v="0"/>
    <x v="0"/>
    <x v="13"/>
    <s v="96"/>
    <s v="  "/>
    <x v="16"/>
    <x v="0"/>
    <x v="0"/>
    <s v="U"/>
    <x v="0"/>
    <s v="    "/>
    <x v="96"/>
    <x v="96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8821521000"/>
    <n v="8821521000"/>
    <n v="8810668800"/>
    <n v="8810668800"/>
    <n v="8810668800"/>
    <n v="8771096982.9599991"/>
    <n v="10025206017.23"/>
    <s v="202"/>
    <n v="0"/>
    <n v="8821521000"/>
    <n v="8810668800"/>
    <n v="8810668800"/>
    <n v="11328026388.389999"/>
    <x v="96"/>
    <s v="   "/>
    <m/>
    <m/>
  </r>
  <r>
    <s v="2023"/>
    <x v="0"/>
    <x v="0"/>
    <x v="13"/>
    <s v="96"/>
    <s v="  "/>
    <x v="16"/>
    <x v="0"/>
    <x v="0"/>
    <s v="U"/>
    <x v="0"/>
    <s v="    "/>
    <x v="113"/>
    <x v="113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0"/>
    <n v="1309258207.76"/>
    <n v="2182409163.3499999"/>
    <n v="3947222902.6999998"/>
    <n v="4882994620.1099997"/>
    <n v="6947811378.0799999"/>
    <n v="7917716124.7399998"/>
    <s v="202"/>
    <n v="0"/>
    <n v="448215683.97000003"/>
    <n v="3076303337.5"/>
    <n v="5996821861.8299999"/>
    <n v="8998985115.8600006"/>
    <x v="113"/>
    <s v="   "/>
    <m/>
    <m/>
  </r>
  <r>
    <s v="2023"/>
    <x v="0"/>
    <x v="0"/>
    <x v="13"/>
    <s v="96"/>
    <s v="  "/>
    <x v="16"/>
    <x v="0"/>
    <x v="0"/>
    <s v="U"/>
    <x v="0"/>
    <s v="    "/>
    <x v="97"/>
    <x v="97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1613522759.8499999"/>
    <n v="2218071569.79"/>
    <n v="2218075569.8800001"/>
    <n v="2218082929.5999999"/>
    <n v="2218096037.4400001"/>
    <n v="2218069809.5999999"/>
    <n v="2218071244.5999999"/>
    <s v="202"/>
    <n v="0"/>
    <n v="2218060043.5999999"/>
    <n v="2218079184.5999999"/>
    <n v="2218074425.5999999"/>
    <n v="2218071185.6900001"/>
    <x v="97"/>
    <s v="   "/>
    <m/>
    <m/>
  </r>
  <r>
    <s v="2023"/>
    <x v="0"/>
    <x v="0"/>
    <x v="13"/>
    <s v="96"/>
    <s v="  "/>
    <x v="16"/>
    <x v="0"/>
    <x v="0"/>
    <s v="U"/>
    <x v="0"/>
    <s v="    "/>
    <x v="98"/>
    <x v="98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1613522759.8499999"/>
    <n v="3527329777.5500002"/>
    <n v="4400484733.2299995"/>
    <n v="6165305832.3000002"/>
    <n v="7101090657.5500002"/>
    <n v="9165881187.6800003"/>
    <n v="10135787369.34"/>
    <s v="202"/>
    <n v="0"/>
    <n v="2666275727.5700002"/>
    <n v="5294382522.1000004"/>
    <n v="8214896287.4300003"/>
    <n v="11217056301.549999"/>
    <x v="98"/>
    <s v="   "/>
    <m/>
    <m/>
  </r>
  <r>
    <s v="2023"/>
    <x v="0"/>
    <x v="0"/>
    <x v="13"/>
    <s v="96"/>
    <s v="  "/>
    <x v="16"/>
    <x v="0"/>
    <x v="0"/>
    <s v="U"/>
    <x v="0"/>
    <s v="    "/>
    <x v="117"/>
    <x v="117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-1566415595.47"/>
    <n v="-3273225133.4200001"/>
    <n v="-4131218343.9200001"/>
    <n v="-6077816230.9499998"/>
    <n v="-7084776989.4300003"/>
    <n v="-8968549285.7399998"/>
    <n v="-9984505132.8299999"/>
    <s v="202"/>
    <n v="0"/>
    <n v="-2392066076.4200001"/>
    <n v="-5168343687.6599998"/>
    <n v="-8043566784.0200005"/>
    <n v="-11299378114.950001"/>
    <x v="117"/>
    <s v="   "/>
    <m/>
    <m/>
  </r>
  <r>
    <s v="2023"/>
    <x v="0"/>
    <x v="0"/>
    <x v="13"/>
    <s v="96"/>
    <s v="  "/>
    <x v="16"/>
    <x v="0"/>
    <x v="0"/>
    <s v="U"/>
    <x v="0"/>
    <s v="    "/>
    <x v="99"/>
    <x v="99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-2905969.97"/>
    <n v="-4058849.15"/>
    <n v="-5020431.1100000003"/>
    <n v="-5877231.3899999997"/>
    <n v="-8207824.7699999996"/>
    <n v="-10072704.529999999"/>
    <n v="-11651723.51"/>
    <s v="202"/>
    <n v="0"/>
    <n v="-3969186.06"/>
    <n v="-6014166.6399999997"/>
    <n v="-9414642.9100000001"/>
    <n v="-15587006.5"/>
    <x v="99"/>
    <s v="   "/>
    <m/>
    <m/>
  </r>
  <r>
    <s v="2023"/>
    <x v="0"/>
    <x v="0"/>
    <x v="13"/>
    <s v="96"/>
    <s v="  "/>
    <x v="16"/>
    <x v="0"/>
    <x v="0"/>
    <s v="U"/>
    <x v="0"/>
    <s v="    "/>
    <x v="100"/>
    <x v="100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-1569321565.4400001"/>
    <n v="-3277283982.5700002"/>
    <n v="-4136238775.0300002"/>
    <n v="-6083693462.3400002"/>
    <n v="-7092984814.1999998"/>
    <n v="-8978621990.2700005"/>
    <n v="-9996156856.3400002"/>
    <s v="202"/>
    <n v="0"/>
    <n v="-2396035262.48"/>
    <n v="-5174357854.3000002"/>
    <n v="-8052981426.9300003"/>
    <n v="-11314965121.450001"/>
    <x v="100"/>
    <s v="   "/>
    <m/>
    <m/>
  </r>
  <r>
    <s v="2023"/>
    <x v="0"/>
    <x v="0"/>
    <x v="13"/>
    <s v="96"/>
    <s v="  "/>
    <x v="16"/>
    <x v="0"/>
    <x v="0"/>
    <s v="U"/>
    <x v="0"/>
    <s v="    "/>
    <x v="118"/>
    <x v="118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-14434000.289999999"/>
    <n v="-15600555.720000001"/>
    <n v="-24572555.870000001"/>
    <n v="-23659165.100000001"/>
    <n v="-27449265.210000001"/>
    <n v="-28948946"/>
    <n v="-31525279.829999998"/>
    <s v="202"/>
    <n v="0"/>
    <n v="-12058067.68"/>
    <n v="-24842855.649999999"/>
    <n v="-31350095.57"/>
    <n v="-15601343.07"/>
    <x v="118"/>
    <s v="   "/>
    <m/>
    <m/>
  </r>
  <r>
    <s v="2023"/>
    <x v="0"/>
    <x v="0"/>
    <x v="13"/>
    <s v="96"/>
    <s v="  "/>
    <x v="16"/>
    <x v="0"/>
    <x v="0"/>
    <s v="U"/>
    <x v="0"/>
    <s v="    "/>
    <x v="101"/>
    <x v="101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268448.90000000002"/>
    <n v="545417.57999999996"/>
    <n v="614887.76"/>
    <n v="826070.49"/>
    <n v="939136.89"/>
    <n v="1104327.45"/>
    <n v="1165118.94"/>
    <s v="202"/>
    <n v="0"/>
    <n v="467385.23"/>
    <n v="759794.92"/>
    <n v="1048918.05"/>
    <n v="1229076.1299999999"/>
    <x v="101"/>
    <s v="   "/>
    <m/>
    <m/>
  </r>
  <r>
    <s v="2023"/>
    <x v="0"/>
    <x v="0"/>
    <x v="13"/>
    <s v="96"/>
    <s v="  "/>
    <x v="16"/>
    <x v="0"/>
    <x v="0"/>
    <s v="U"/>
    <x v="0"/>
    <s v="    "/>
    <x v="119"/>
    <x v="119"/>
    <x v="0"/>
    <s v="CLIFTON.R.FORD@USACE.ARMY.MIL                     "/>
    <x v="42"/>
    <x v="0"/>
    <s v="2023-11-14"/>
    <x v="4"/>
    <x v="4"/>
    <x v="0"/>
    <x v="42"/>
    <x v="0"/>
    <x v="13"/>
    <x v="13"/>
    <s v="CLIFTON FORD / CLIFTON.R.FORD@USACE.ARMY.MIL"/>
    <n v="-7239344883.1700001"/>
    <n v="-5530492879.29"/>
    <n v="-4651783356.8599997"/>
    <n v="-2705453243.0500002"/>
    <n v="-1692484857.48"/>
    <n v="234058625.86000001"/>
    <n v="0"/>
    <s v="202"/>
    <n v="0"/>
    <n v="-6415206055.0699997"/>
    <n v="-3613538884.9699998"/>
    <n v="-728697195.54999995"/>
    <n v="0"/>
    <x v="119"/>
    <s v="   "/>
    <m/>
    <m/>
  </r>
  <r>
    <s v="2023"/>
    <x v="0"/>
    <x v="0"/>
    <x v="13"/>
    <s v="96"/>
    <s v="  "/>
    <x v="16"/>
    <x v="0"/>
    <x v="0"/>
    <s v="U"/>
    <x v="0"/>
    <s v="    "/>
    <x v="102"/>
    <x v="102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-7253510434.5600004"/>
    <n v="-5545548017.4300003"/>
    <n v="-4675741024.9700003"/>
    <n v="-2728286337.6599998"/>
    <n v="-1718994985.8"/>
    <n v="206214007.31"/>
    <n v="-30360160.890000001"/>
    <s v="202"/>
    <n v="0"/>
    <n v="-6426796737.5200005"/>
    <n v="-3637621945.6999998"/>
    <n v="-758998373.07000005"/>
    <n v="-14372266.939999999"/>
    <x v="102"/>
    <s v="   "/>
    <m/>
    <m/>
  </r>
  <r>
    <s v="2023"/>
    <x v="0"/>
    <x v="0"/>
    <x v="13"/>
    <s v="96"/>
    <s v="  "/>
    <x v="16"/>
    <x v="0"/>
    <x v="0"/>
    <s v="U"/>
    <x v="0"/>
    <s v="    "/>
    <x v="112"/>
    <x v="112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-1311000"/>
    <n v="-1311000"/>
    <n v="-1311000"/>
    <n v="-1311000"/>
    <n v="-1311000"/>
    <n v="-1311000"/>
    <n v="-1311000"/>
    <s v="202"/>
    <n v="0"/>
    <n v="-1311000"/>
    <n v="-1311000"/>
    <n v="-1311000"/>
    <n v="-1311000"/>
    <x v="112"/>
    <s v="   "/>
    <m/>
    <m/>
  </r>
  <r>
    <s v="2023"/>
    <x v="0"/>
    <x v="0"/>
    <x v="13"/>
    <s v="96"/>
    <s v="  "/>
    <x v="16"/>
    <x v="0"/>
    <x v="0"/>
    <s v="U"/>
    <x v="0"/>
    <s v="    "/>
    <x v="103"/>
    <x v="103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44201194.409999996"/>
    <n v="250045794.97999999"/>
    <n v="264245958.19999999"/>
    <n v="81612369.959999993"/>
    <n v="8105843.3499999996"/>
    <n v="187259197.41"/>
    <n v="139630513"/>
    <s v="202"/>
    <n v="0"/>
    <n v="270240465.08999997"/>
    <n v="120024667.8"/>
    <n v="161914860.5"/>
    <n v="-97908819.900000006"/>
    <x v="103"/>
    <s v="   "/>
    <m/>
    <m/>
  </r>
  <r>
    <s v="2023"/>
    <x v="0"/>
    <x v="0"/>
    <x v="13"/>
    <s v="96"/>
    <s v="  "/>
    <x v="16"/>
    <x v="0"/>
    <x v="0"/>
    <s v="U"/>
    <x v="0"/>
    <s v="    "/>
    <x v="48"/>
    <x v="48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-1311000"/>
    <n v="-1311000"/>
    <n v="-1311000"/>
    <n v="-1311000"/>
    <n v="-1311000"/>
    <n v="-1311000"/>
    <n v="-1311000"/>
    <s v="202"/>
    <n v="0"/>
    <n v="-1311000"/>
    <n v="-1311000"/>
    <n v="-1311000"/>
    <n v="-1311000"/>
    <x v="48"/>
    <s v="   "/>
    <m/>
    <m/>
  </r>
  <r>
    <s v="2023"/>
    <x v="0"/>
    <x v="0"/>
    <x v="13"/>
    <s v="96"/>
    <s v="  "/>
    <x v="16"/>
    <x v="0"/>
    <x v="0"/>
    <s v="U"/>
    <x v="0"/>
    <s v="    "/>
    <x v="35"/>
    <x v="35"/>
    <x v="0"/>
    <s v="CLIFTON.R.FORD@USACE.ARMY.MIL                     "/>
    <x v="42"/>
    <x v="0"/>
    <s v="2023-11-14"/>
    <x v="4"/>
    <x v="4"/>
    <x v="1"/>
    <x v="42"/>
    <x v="0"/>
    <x v="13"/>
    <x v="13"/>
    <s v="CLIFTON FORD / CLIFTON.R.FORD@USACE.ARMY.MIL"/>
    <n v="44201194.409999996"/>
    <n v="250045794.97999999"/>
    <n v="264245958.19999999"/>
    <n v="81612369.959999993"/>
    <n v="8105843.3499999996"/>
    <n v="187259197.41"/>
    <n v="139630513"/>
    <s v="202"/>
    <n v="0"/>
    <n v="270240465.08999997"/>
    <n v="120024667.8"/>
    <n v="161914860.5"/>
    <n v="-97908819.900000006"/>
    <x v="35"/>
    <s v="   "/>
    <m/>
    <m/>
  </r>
  <r>
    <s v="2023"/>
    <x v="0"/>
    <x v="0"/>
    <x v="13"/>
    <s v="96"/>
    <s v="  "/>
    <x v="16"/>
    <x v="0"/>
    <x v="0"/>
    <s v="U"/>
    <x v="0"/>
    <s v="    "/>
    <x v="16"/>
    <x v="16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23806817.039999999"/>
    <n v="23806817.039999999"/>
    <n v="23806817.039999999"/>
    <n v="23806817.039999999"/>
    <n v="23806817.039999999"/>
    <n v="23806817.039999999"/>
    <n v="23806817.039999999"/>
    <s v="202"/>
    <n v="0"/>
    <n v="23806817.039999999"/>
    <n v="23806817.039999999"/>
    <n v="23806817.039999999"/>
    <n v="23806817.039999999"/>
    <x v="16"/>
    <s v="   "/>
    <m/>
    <m/>
  </r>
  <r>
    <s v="2023"/>
    <x v="0"/>
    <x v="0"/>
    <x v="13"/>
    <s v="96"/>
    <s v="  "/>
    <x v="16"/>
    <x v="0"/>
    <x v="0"/>
    <s v="U"/>
    <x v="0"/>
    <s v="    "/>
    <x v="76"/>
    <x v="76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917539299.16999996"/>
    <n v="917539299.16999996"/>
    <n v="917539299.16999996"/>
    <n v="917539299.16999996"/>
    <n v="917539299.16999996"/>
    <n v="917539299.16999996"/>
    <n v="917539299.16999996"/>
    <s v="202"/>
    <n v="0"/>
    <n v="917539299.16999996"/>
    <n v="917539299.16999996"/>
    <n v="917539299.16999996"/>
    <n v="917539299.16999996"/>
    <x v="76"/>
    <s v="   "/>
    <m/>
    <m/>
  </r>
  <r>
    <s v="2023"/>
    <x v="0"/>
    <x v="0"/>
    <x v="13"/>
    <s v="96"/>
    <s v="  "/>
    <x v="16"/>
    <x v="0"/>
    <x v="0"/>
    <s v="U"/>
    <x v="0"/>
    <s v="    "/>
    <x v="104"/>
    <x v="104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941346116.21000004"/>
    <n v="941346116.21000004"/>
    <n v="941346116.21000004"/>
    <n v="941346116.21000004"/>
    <n v="941346116.21000004"/>
    <n v="941346116.21000004"/>
    <n v="941346116.21000004"/>
    <s v="202"/>
    <n v="0"/>
    <n v="941346116.21000004"/>
    <n v="941346116.21000004"/>
    <n v="941346116.21000004"/>
    <n v="941346116.21000004"/>
    <x v="104"/>
    <s v="   "/>
    <m/>
    <m/>
  </r>
  <r>
    <s v="2023"/>
    <x v="0"/>
    <x v="0"/>
    <x v="13"/>
    <s v="96"/>
    <s v="  "/>
    <x v="16"/>
    <x v="0"/>
    <x v="0"/>
    <s v="U"/>
    <x v="0"/>
    <s v="    "/>
    <x v="77"/>
    <x v="77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260514285.77000001"/>
    <n v="257297846.15000001"/>
    <n v="273799753.22000003"/>
    <n v="290617201.93000001"/>
    <n v="339687948.05000001"/>
    <n v="101386051.48"/>
    <n v="173059922.93000001"/>
    <s v="202"/>
    <n v="0"/>
    <n v="715709657.35000002"/>
    <n v="789589160.74000001"/>
    <n v="820928776.13999999"/>
    <n v="686353474.77999997"/>
    <x v="77"/>
    <s v="   "/>
    <m/>
    <m/>
  </r>
  <r>
    <s v="2023"/>
    <x v="0"/>
    <x v="0"/>
    <x v="13"/>
    <s v="96"/>
    <s v="  "/>
    <x v="16"/>
    <x v="0"/>
    <x v="0"/>
    <s v="U"/>
    <x v="0"/>
    <s v="    "/>
    <x v="105"/>
    <x v="105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260514285.77000001"/>
    <n v="257297846.15000001"/>
    <n v="273799753.22000003"/>
    <n v="290617201.93000001"/>
    <n v="339687948.05000001"/>
    <n v="101386051.48"/>
    <n v="173059922.93000001"/>
    <s v="202"/>
    <n v="0"/>
    <n v="715709657.35000002"/>
    <n v="789589160.74000001"/>
    <n v="820928776.13999999"/>
    <n v="686353474.77999997"/>
    <x v="105"/>
    <s v="   "/>
    <m/>
    <m/>
  </r>
  <r>
    <s v="2023"/>
    <x v="0"/>
    <x v="0"/>
    <x v="13"/>
    <s v="96"/>
    <s v="  "/>
    <x v="16"/>
    <x v="0"/>
    <x v="0"/>
    <s v="U"/>
    <x v="0"/>
    <s v="    "/>
    <x v="20"/>
    <x v="20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-39571817.039999999"/>
    <n v="-39571817.039999999"/>
    <n v="-39571817.039999999"/>
    <n v="-39571817.039999999"/>
    <n v="-39571817.039999999"/>
    <n v="-39571817.039999999"/>
    <n v="-39571817.039999999"/>
    <s v="202"/>
    <n v="0"/>
    <n v="-39571817.039999999"/>
    <n v="-39571817.039999999"/>
    <n v="-39571817.039999999"/>
    <n v="-39571817.039999999"/>
    <x v="20"/>
    <s v="   "/>
    <m/>
    <m/>
  </r>
  <r>
    <s v="2023"/>
    <x v="0"/>
    <x v="0"/>
    <x v="13"/>
    <s v="96"/>
    <s v="  "/>
    <x v="16"/>
    <x v="0"/>
    <x v="0"/>
    <s v="U"/>
    <x v="0"/>
    <s v="    "/>
    <x v="78"/>
    <x v="78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1222702488.71"/>
    <n v="1222702488.71"/>
    <n v="1222702488.71"/>
    <n v="1222702488.71"/>
    <n v="1222702488.71"/>
    <n v="1222702488.71"/>
    <n v="1222702488.71"/>
    <s v="202"/>
    <n v="0"/>
    <n v="1222702488.71"/>
    <n v="1222702488.71"/>
    <n v="1222702488.71"/>
    <n v="1222702488.71"/>
    <x v="78"/>
    <s v="   "/>
    <m/>
    <m/>
  </r>
  <r>
    <s v="2023"/>
    <x v="0"/>
    <x v="0"/>
    <x v="13"/>
    <s v="96"/>
    <s v="  "/>
    <x v="16"/>
    <x v="0"/>
    <x v="0"/>
    <s v="U"/>
    <x v="0"/>
    <s v="    "/>
    <x v="106"/>
    <x v="106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1183130671.6700001"/>
    <n v="1183130671.6700001"/>
    <n v="1183130671.6700001"/>
    <n v="1183130671.6700001"/>
    <n v="1183130671.6700001"/>
    <n v="1183130671.6700001"/>
    <n v="1183130671.6700001"/>
    <s v="202"/>
    <n v="0"/>
    <n v="1183130671.6700001"/>
    <n v="1183130671.6700001"/>
    <n v="1183130671.6700001"/>
    <n v="1183130671.6700001"/>
    <x v="106"/>
    <s v="   "/>
    <m/>
    <m/>
  </r>
  <r>
    <s v="2023"/>
    <x v="0"/>
    <x v="0"/>
    <x v="13"/>
    <s v="96"/>
    <s v="  "/>
    <x v="16"/>
    <x v="0"/>
    <x v="0"/>
    <s v="U"/>
    <x v="0"/>
    <s v="    "/>
    <x v="22"/>
    <x v="22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-40297276.369999997"/>
    <n v="-40817671.460000001"/>
    <n v="-42580431.25"/>
    <n v="-46193400.909999996"/>
    <n v="-48282748.770000003"/>
    <n v="-40693407.340000004"/>
    <n v="-47619080.25"/>
    <s v="202"/>
    <n v="0"/>
    <n v="-40400666.780000001"/>
    <n v="-44806144.520000003"/>
    <n v="-44891038.18"/>
    <n v="-46355134.310000002"/>
    <x v="22"/>
    <s v="   "/>
    <m/>
    <m/>
  </r>
  <r>
    <s v="2023"/>
    <x v="0"/>
    <x v="0"/>
    <x v="13"/>
    <s v="96"/>
    <s v="  "/>
    <x v="16"/>
    <x v="0"/>
    <x v="0"/>
    <s v="U"/>
    <x v="0"/>
    <s v="    "/>
    <x v="79"/>
    <x v="79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1858747584.0699999"/>
    <n v="1656639818.21"/>
    <n v="1627700507.71"/>
    <n v="1797129616.9000001"/>
    <n v="1823654745.25"/>
    <n v="1875213946.3299999"/>
    <n v="1858094432.2"/>
    <s v="202"/>
    <n v="0"/>
    <n v="1177616332.22"/>
    <n v="1258358103.8599999"/>
    <n v="1185213189.4200001"/>
    <n v="1581076267.3099999"/>
    <x v="79"/>
    <s v="   "/>
    <m/>
    <m/>
  </r>
  <r>
    <s v="2023"/>
    <x v="0"/>
    <x v="0"/>
    <x v="13"/>
    <s v="96"/>
    <s v="  "/>
    <x v="16"/>
    <x v="0"/>
    <x v="0"/>
    <s v="U"/>
    <x v="0"/>
    <s v="    "/>
    <x v="107"/>
    <x v="107"/>
    <x v="0"/>
    <s v="CLIFTON.R.FORD@USACE.ARMY.MIL                     "/>
    <x v="42"/>
    <x v="0"/>
    <s v="2023-11-14"/>
    <x v="3"/>
    <x v="3"/>
    <x v="0"/>
    <x v="42"/>
    <x v="0"/>
    <x v="13"/>
    <x v="13"/>
    <s v="CLIFTON FORD / CLIFTON.R.FORD@USACE.ARMY.MIL"/>
    <n v="1818450307.7"/>
    <n v="1615822146.75"/>
    <n v="1585120076.46"/>
    <n v="1750936215.99"/>
    <n v="1775371996.48"/>
    <n v="1834520538.99"/>
    <n v="1810475351.95"/>
    <s v="202"/>
    <n v="0"/>
    <n v="1137215665.4400001"/>
    <n v="1213551959.3399999"/>
    <n v="1140322151.24"/>
    <n v="1534721133"/>
    <x v="107"/>
    <s v="   "/>
    <m/>
    <m/>
  </r>
  <r>
    <s v="2023"/>
    <x v="0"/>
    <x v="0"/>
    <x v="14"/>
    <s v="96"/>
    <s v="  "/>
    <x v="17"/>
    <x v="0"/>
    <x v="0"/>
    <s v="U"/>
    <x v="0"/>
    <s v="    "/>
    <x v="0"/>
    <x v="0"/>
    <x v="0"/>
    <s v="DYAN.S.LAXTON@USACE.ARMY.MIL                      "/>
    <x v="43"/>
    <x v="0"/>
    <s v="2023-11-14"/>
    <x v="0"/>
    <x v="0"/>
    <x v="0"/>
    <x v="43"/>
    <x v="0"/>
    <x v="14"/>
    <x v="14"/>
    <s v="DYAN LAXTON / DYAN.S.LAXTON@USACE.ARMY.MIL"/>
    <n v="3321013.56"/>
    <n v="3321013.56"/>
    <n v="3321013.56"/>
    <n v="3321013.56"/>
    <n v="3321013.56"/>
    <n v="3321013.56"/>
    <n v="3321013.56"/>
    <s v="202"/>
    <n v="0"/>
    <n v="3321013.56"/>
    <n v="3321013.56"/>
    <n v="3321013.56"/>
    <n v="3321013.56"/>
    <x v="0"/>
    <s v="   "/>
    <m/>
    <m/>
  </r>
  <r>
    <s v="2023"/>
    <x v="0"/>
    <x v="0"/>
    <x v="14"/>
    <s v="96"/>
    <s v="  "/>
    <x v="17"/>
    <x v="0"/>
    <x v="0"/>
    <s v="U"/>
    <x v="0"/>
    <s v="    "/>
    <x v="1"/>
    <x v="1"/>
    <x v="0"/>
    <s v="DYAN.S.LAXTON@USACE.ARMY.MIL                      "/>
    <x v="43"/>
    <x v="0"/>
    <s v="2023-11-14"/>
    <x v="0"/>
    <x v="0"/>
    <x v="0"/>
    <x v="43"/>
    <x v="0"/>
    <x v="14"/>
    <x v="14"/>
    <s v="DYAN LAXTON / DYAN.S.LAXTON@USACE.ARMY.MIL"/>
    <n v="36020.639999999999"/>
    <n v="40249.33"/>
    <n v="61642.18"/>
    <n v="77136.350000000006"/>
    <n v="89755.87"/>
    <n v="90235.87"/>
    <n v="91339.14"/>
    <s v="202"/>
    <n v="0"/>
    <n v="38621.629999999997"/>
    <n v="62716.06"/>
    <n v="89915.67"/>
    <n v="91339.14"/>
    <x v="1"/>
    <s v="   "/>
    <m/>
    <m/>
  </r>
  <r>
    <s v="2023"/>
    <x v="0"/>
    <x v="0"/>
    <x v="14"/>
    <s v="96"/>
    <s v="  "/>
    <x v="17"/>
    <x v="0"/>
    <x v="0"/>
    <s v="U"/>
    <x v="0"/>
    <s v="    "/>
    <x v="50"/>
    <x v="50"/>
    <x v="0"/>
    <s v="DYAN.S.LAXTON@USACE.ARMY.MIL                      "/>
    <x v="43"/>
    <x v="0"/>
    <s v="2023-11-14"/>
    <x v="0"/>
    <x v="0"/>
    <x v="0"/>
    <x v="43"/>
    <x v="0"/>
    <x v="14"/>
    <x v="14"/>
    <s v="DYAN LAXTON / DYAN.S.LAXTON@USACE.ARMY.MIL"/>
    <n v="59"/>
    <n v="59"/>
    <n v="59"/>
    <n v="251"/>
    <n v="251"/>
    <n v="251"/>
    <n v="251"/>
    <s v="202"/>
    <n v="0"/>
    <n v="59"/>
    <n v="59"/>
    <n v="251"/>
    <n v="251"/>
    <x v="50"/>
    <s v="   "/>
    <m/>
    <m/>
  </r>
  <r>
    <s v="2023"/>
    <x v="0"/>
    <x v="0"/>
    <x v="14"/>
    <s v="96"/>
    <s v="  "/>
    <x v="17"/>
    <x v="0"/>
    <x v="0"/>
    <s v="U"/>
    <x v="0"/>
    <s v="    "/>
    <x v="3"/>
    <x v="3"/>
    <x v="0"/>
    <s v="DYAN.S.LAXTON@USACE.ARMY.MIL                      "/>
    <x v="43"/>
    <x v="0"/>
    <s v="2023-11-14"/>
    <x v="0"/>
    <x v="0"/>
    <x v="1"/>
    <x v="43"/>
    <x v="0"/>
    <x v="14"/>
    <x v="14"/>
    <s v="DYAN LAXTON / DYAN.S.LAXTON@USACE.ARMY.MIL"/>
    <n v="3357093.2"/>
    <n v="3361321.89"/>
    <n v="3382714.74"/>
    <n v="3398400.91"/>
    <n v="3411020.43"/>
    <n v="3411500.43"/>
    <n v="3412603.7"/>
    <s v="202"/>
    <n v="0"/>
    <n v="3359694.19"/>
    <n v="3383788.62"/>
    <n v="3411180.23"/>
    <n v="3412603.7"/>
    <x v="3"/>
    <s v="   "/>
    <m/>
    <m/>
  </r>
  <r>
    <s v="2023"/>
    <x v="0"/>
    <x v="0"/>
    <x v="14"/>
    <s v="96"/>
    <s v="  "/>
    <x v="17"/>
    <x v="0"/>
    <x v="0"/>
    <s v="U"/>
    <x v="0"/>
    <s v="    "/>
    <x v="108"/>
    <x v="108"/>
    <x v="0"/>
    <s v="DYAN.S.LAXTON@USACE.ARMY.MIL                      "/>
    <x v="43"/>
    <x v="0"/>
    <s v="2023-11-14"/>
    <x v="0"/>
    <x v="0"/>
    <x v="0"/>
    <x v="43"/>
    <x v="0"/>
    <x v="14"/>
    <x v="14"/>
    <s v="DYAN LAXTON / DYAN.S.LAXTON@USACE.ARMY.MIL"/>
    <n v="433078.39"/>
    <n v="647162.13"/>
    <n v="783814.61"/>
    <n v="998606.23"/>
    <n v="1177613.99"/>
    <n v="1489829.96"/>
    <n v="1669449.99"/>
    <s v="202"/>
    <n v="0"/>
    <n v="540689.79"/>
    <n v="903950.72"/>
    <n v="1297225.8700000001"/>
    <n v="1778637.99"/>
    <x v="108"/>
    <s v="   "/>
    <m/>
    <m/>
  </r>
  <r>
    <s v="2023"/>
    <x v="0"/>
    <x v="0"/>
    <x v="14"/>
    <s v="96"/>
    <s v="  "/>
    <x v="17"/>
    <x v="0"/>
    <x v="0"/>
    <s v="U"/>
    <x v="0"/>
    <s v="    "/>
    <x v="109"/>
    <x v="109"/>
    <x v="0"/>
    <s v="DYAN.S.LAXTON@USACE.ARMY.MIL                      "/>
    <x v="43"/>
    <x v="0"/>
    <s v="2023-11-14"/>
    <x v="0"/>
    <x v="0"/>
    <x v="0"/>
    <x v="43"/>
    <x v="0"/>
    <x v="14"/>
    <x v="14"/>
    <s v="DYAN LAXTON / DYAN.S.LAXTON@USACE.ARMY.MIL"/>
    <n v="0"/>
    <n v="0"/>
    <n v="0"/>
    <n v="0"/>
    <n v="0"/>
    <n v="0"/>
    <n v="7746"/>
    <s v="202"/>
    <n v="0"/>
    <n v="0"/>
    <n v="0"/>
    <n v="0"/>
    <n v="7746"/>
    <x v="109"/>
    <s v="   "/>
    <m/>
    <m/>
  </r>
  <r>
    <s v="2023"/>
    <x v="0"/>
    <x v="0"/>
    <x v="14"/>
    <s v="96"/>
    <s v="  "/>
    <x v="17"/>
    <x v="0"/>
    <x v="0"/>
    <s v="U"/>
    <x v="0"/>
    <s v="    "/>
    <x v="110"/>
    <x v="110"/>
    <x v="0"/>
    <s v="DYAN.S.LAXTON@USACE.ARMY.MIL                      "/>
    <x v="43"/>
    <x v="0"/>
    <s v="2023-11-14"/>
    <x v="0"/>
    <x v="0"/>
    <x v="0"/>
    <x v="43"/>
    <x v="0"/>
    <x v="14"/>
    <x v="14"/>
    <s v="DYAN LAXTON / DYAN.S.LAXTON@USACE.ARMY.MIL"/>
    <n v="-1590"/>
    <n v="-2376"/>
    <n v="-2877"/>
    <n v="-3666"/>
    <n v="-4323"/>
    <n v="-5469"/>
    <n v="-6128"/>
    <s v="202"/>
    <n v="0"/>
    <n v="-1985"/>
    <n v="-3318"/>
    <n v="-4762"/>
    <n v="-6529"/>
    <x v="110"/>
    <s v="   "/>
    <m/>
    <m/>
  </r>
  <r>
    <s v="2023"/>
    <x v="0"/>
    <x v="0"/>
    <x v="14"/>
    <s v="96"/>
    <s v="  "/>
    <x v="17"/>
    <x v="0"/>
    <x v="0"/>
    <s v="U"/>
    <x v="0"/>
    <s v="    "/>
    <x v="111"/>
    <x v="111"/>
    <x v="0"/>
    <s v="DYAN.S.LAXTON@USACE.ARMY.MIL                      "/>
    <x v="43"/>
    <x v="0"/>
    <s v="2023-11-14"/>
    <x v="0"/>
    <x v="0"/>
    <x v="1"/>
    <x v="43"/>
    <x v="0"/>
    <x v="14"/>
    <x v="14"/>
    <s v="DYAN LAXTON / DYAN.S.LAXTON@USACE.ARMY.MIL"/>
    <n v="431488.39"/>
    <n v="644786.13"/>
    <n v="780937.61"/>
    <n v="994940.23"/>
    <n v="1173290.99"/>
    <n v="1484360.96"/>
    <n v="1671067.99"/>
    <s v="202"/>
    <n v="0"/>
    <n v="538704.79"/>
    <n v="900632.72"/>
    <n v="1292463.8700000001"/>
    <n v="1779854.99"/>
    <x v="111"/>
    <s v="   "/>
    <m/>
    <m/>
  </r>
  <r>
    <s v="2023"/>
    <x v="0"/>
    <x v="0"/>
    <x v="14"/>
    <s v="96"/>
    <s v="  "/>
    <x v="17"/>
    <x v="0"/>
    <x v="0"/>
    <s v="U"/>
    <x v="0"/>
    <s v="    "/>
    <x v="38"/>
    <x v="38"/>
    <x v="0"/>
    <s v="DYAN.S.LAXTON@USACE.ARMY.MIL                      "/>
    <x v="43"/>
    <x v="0"/>
    <s v="2023-11-14"/>
    <x v="0"/>
    <x v="0"/>
    <x v="1"/>
    <x v="43"/>
    <x v="0"/>
    <x v="14"/>
    <x v="14"/>
    <s v="DYAN LAXTON / DYAN.S.LAXTON@USACE.ARMY.MIL"/>
    <n v="431488.39"/>
    <n v="644786.13"/>
    <n v="780937.61"/>
    <n v="994940.23"/>
    <n v="1173290.99"/>
    <n v="1484360.96"/>
    <n v="1671067.99"/>
    <s v="202"/>
    <n v="0"/>
    <n v="538704.79"/>
    <n v="900632.72"/>
    <n v="1292463.8700000001"/>
    <n v="1779854.99"/>
    <x v="38"/>
    <s v="   "/>
    <m/>
    <m/>
  </r>
  <r>
    <s v="2023"/>
    <x v="0"/>
    <x v="0"/>
    <x v="14"/>
    <s v="96"/>
    <s v="  "/>
    <x v="17"/>
    <x v="0"/>
    <x v="0"/>
    <s v="U"/>
    <x v="0"/>
    <s v="    "/>
    <x v="4"/>
    <x v="4"/>
    <x v="0"/>
    <s v="DYAN.S.LAXTON@USACE.ARMY.MIL                      "/>
    <x v="43"/>
    <x v="0"/>
    <s v="2023-11-14"/>
    <x v="0"/>
    <x v="0"/>
    <x v="1"/>
    <x v="43"/>
    <x v="0"/>
    <x v="14"/>
    <x v="14"/>
    <s v="DYAN LAXTON / DYAN.S.LAXTON@USACE.ARMY.MIL"/>
    <n v="3788581.59"/>
    <n v="4006108.02"/>
    <n v="4163652.35"/>
    <n v="4393341.1399999997"/>
    <n v="4584311.42"/>
    <n v="4895861.3899999997"/>
    <n v="5083671.6900000004"/>
    <s v="202"/>
    <n v="0"/>
    <n v="3898398.98"/>
    <n v="4284421.34"/>
    <n v="4703644.0999999996"/>
    <n v="5192458.6900000004"/>
    <x v="4"/>
    <s v="   "/>
    <m/>
    <m/>
  </r>
  <r>
    <s v="2023"/>
    <x v="0"/>
    <x v="0"/>
    <x v="14"/>
    <s v="96"/>
    <s v="  "/>
    <x v="17"/>
    <x v="0"/>
    <x v="0"/>
    <s v="U"/>
    <x v="0"/>
    <s v="    "/>
    <x v="39"/>
    <x v="39"/>
    <x v="0"/>
    <s v="DYAN.S.LAXTON@USACE.ARMY.MIL                      "/>
    <x v="43"/>
    <x v="0"/>
    <s v="2023-11-14"/>
    <x v="1"/>
    <x v="1"/>
    <x v="0"/>
    <x v="43"/>
    <x v="0"/>
    <x v="14"/>
    <x v="14"/>
    <s v="DYAN LAXTON / DYAN.S.LAXTON@USACE.ARMY.MIL"/>
    <n v="148164.15"/>
    <n v="381304.99"/>
    <n v="501564.93"/>
    <n v="687890.31"/>
    <n v="1215014.3700000001"/>
    <n v="1550447.87"/>
    <n v="1861362.93"/>
    <s v="202"/>
    <n v="0"/>
    <n v="219011.34"/>
    <n v="620892.37"/>
    <n v="1335305.25"/>
    <n v="2282570.81"/>
    <x v="39"/>
    <s v="   "/>
    <m/>
    <m/>
  </r>
  <r>
    <s v="2023"/>
    <x v="0"/>
    <x v="0"/>
    <x v="14"/>
    <s v="96"/>
    <s v="  "/>
    <x v="17"/>
    <x v="0"/>
    <x v="0"/>
    <s v="U"/>
    <x v="0"/>
    <s v="    "/>
    <x v="40"/>
    <x v="40"/>
    <x v="0"/>
    <s v="DYAN.S.LAXTON@USACE.ARMY.MIL                      "/>
    <x v="43"/>
    <x v="0"/>
    <s v="2023-11-14"/>
    <x v="1"/>
    <x v="1"/>
    <x v="1"/>
    <x v="43"/>
    <x v="0"/>
    <x v="14"/>
    <x v="14"/>
    <s v="DYAN LAXTON / DYAN.S.LAXTON@USACE.ARMY.MIL"/>
    <n v="148164.15"/>
    <n v="381304.99"/>
    <n v="501564.93"/>
    <n v="687890.31"/>
    <n v="1215014.3700000001"/>
    <n v="1550447.87"/>
    <n v="1861362.93"/>
    <s v="202"/>
    <n v="0"/>
    <n v="219011.34"/>
    <n v="620892.37"/>
    <n v="1335305.25"/>
    <n v="2282570.81"/>
    <x v="40"/>
    <s v="   "/>
    <m/>
    <m/>
  </r>
  <r>
    <s v="2023"/>
    <x v="0"/>
    <x v="0"/>
    <x v="14"/>
    <s v="96"/>
    <s v="  "/>
    <x v="17"/>
    <x v="0"/>
    <x v="0"/>
    <s v="U"/>
    <x v="0"/>
    <s v="    "/>
    <x v="41"/>
    <x v="41"/>
    <x v="0"/>
    <s v="DYAN.S.LAXTON@USACE.ARMY.MIL                      "/>
    <x v="43"/>
    <x v="0"/>
    <s v="2023-11-14"/>
    <x v="1"/>
    <x v="1"/>
    <x v="1"/>
    <x v="43"/>
    <x v="0"/>
    <x v="14"/>
    <x v="14"/>
    <s v="DYAN LAXTON / DYAN.S.LAXTON@USACE.ARMY.MIL"/>
    <n v="148164.15"/>
    <n v="381304.99"/>
    <n v="501564.93"/>
    <n v="687890.31"/>
    <n v="1215014.3700000001"/>
    <n v="1550447.87"/>
    <n v="1861362.93"/>
    <s v="202"/>
    <n v="0"/>
    <n v="219011.34"/>
    <n v="620892.37"/>
    <n v="1335305.25"/>
    <n v="2282570.81"/>
    <x v="41"/>
    <s v="   "/>
    <m/>
    <m/>
  </r>
  <r>
    <s v="2023"/>
    <x v="0"/>
    <x v="0"/>
    <x v="14"/>
    <s v="96"/>
    <s v="  "/>
    <x v="17"/>
    <x v="0"/>
    <x v="0"/>
    <s v="U"/>
    <x v="0"/>
    <s v="    "/>
    <x v="42"/>
    <x v="42"/>
    <x v="0"/>
    <s v="DYAN.S.LAXTON@USACE.ARMY.MIL                      "/>
    <x v="43"/>
    <x v="0"/>
    <s v="2023-11-14"/>
    <x v="1"/>
    <x v="1"/>
    <x v="1"/>
    <x v="43"/>
    <x v="0"/>
    <x v="14"/>
    <x v="14"/>
    <s v="DYAN LAXTON / DYAN.S.LAXTON@USACE.ARMY.MIL"/>
    <n v="148164.15"/>
    <n v="381304.99"/>
    <n v="501564.93"/>
    <n v="687890.31"/>
    <n v="1215014.3700000001"/>
    <n v="1550447.87"/>
    <n v="1861362.93"/>
    <s v="202"/>
    <n v="0"/>
    <n v="219011.34"/>
    <n v="620892.37"/>
    <n v="1335305.25"/>
    <n v="2282570.81"/>
    <x v="42"/>
    <s v="   "/>
    <m/>
    <m/>
  </r>
  <r>
    <s v="2023"/>
    <x v="0"/>
    <x v="0"/>
    <x v="14"/>
    <s v="96"/>
    <s v="  "/>
    <x v="17"/>
    <x v="0"/>
    <x v="0"/>
    <s v="U"/>
    <x v="0"/>
    <s v="    "/>
    <x v="5"/>
    <x v="5"/>
    <x v="0"/>
    <s v="DYAN.S.LAXTON@USACE.ARMY.MIL                      "/>
    <x v="43"/>
    <x v="0"/>
    <s v="2023-11-14"/>
    <x v="1"/>
    <x v="1"/>
    <x v="0"/>
    <x v="43"/>
    <x v="0"/>
    <x v="14"/>
    <x v="14"/>
    <s v="DYAN LAXTON / DYAN.S.LAXTON@USACE.ARMY.MIL"/>
    <n v="3640417.44"/>
    <n v="3624803.03"/>
    <n v="3662087.42"/>
    <n v="3705450.83"/>
    <n v="3369297.05"/>
    <n v="3345413.52"/>
    <n v="3222308.76"/>
    <s v="202"/>
    <n v="0"/>
    <n v="3679387.64"/>
    <n v="3663528.97"/>
    <n v="3368338.85"/>
    <n v="2909887.88"/>
    <x v="5"/>
    <s v="   "/>
    <m/>
    <m/>
  </r>
  <r>
    <s v="2023"/>
    <x v="0"/>
    <x v="0"/>
    <x v="14"/>
    <s v="96"/>
    <s v="  "/>
    <x v="17"/>
    <x v="0"/>
    <x v="0"/>
    <s v="U"/>
    <x v="0"/>
    <s v="    "/>
    <x v="7"/>
    <x v="7"/>
    <x v="0"/>
    <s v="DYAN.S.LAXTON@USACE.ARMY.MIL                      "/>
    <x v="43"/>
    <x v="0"/>
    <s v="2023-11-14"/>
    <x v="1"/>
    <x v="1"/>
    <x v="1"/>
    <x v="43"/>
    <x v="0"/>
    <x v="14"/>
    <x v="14"/>
    <s v="DYAN LAXTON / DYAN.S.LAXTON@USACE.ARMY.MIL"/>
    <n v="3640417.44"/>
    <n v="3624803.03"/>
    <n v="3662087.42"/>
    <n v="3705450.83"/>
    <n v="3369297.05"/>
    <n v="3345413.52"/>
    <n v="3222308.76"/>
    <s v="202"/>
    <n v="0"/>
    <n v="3679387.64"/>
    <n v="3663528.97"/>
    <n v="3368338.85"/>
    <n v="2909887.88"/>
    <x v="7"/>
    <s v="   "/>
    <m/>
    <m/>
  </r>
  <r>
    <s v="2023"/>
    <x v="0"/>
    <x v="0"/>
    <x v="14"/>
    <s v="96"/>
    <s v="  "/>
    <x v="17"/>
    <x v="0"/>
    <x v="0"/>
    <s v="U"/>
    <x v="0"/>
    <s v="    "/>
    <x v="8"/>
    <x v="8"/>
    <x v="0"/>
    <s v="DYAN.S.LAXTON@USACE.ARMY.MIL                      "/>
    <x v="43"/>
    <x v="0"/>
    <s v="2023-11-14"/>
    <x v="1"/>
    <x v="1"/>
    <x v="1"/>
    <x v="43"/>
    <x v="0"/>
    <x v="14"/>
    <x v="14"/>
    <s v="DYAN LAXTON / DYAN.S.LAXTON@USACE.ARMY.MIL"/>
    <n v="3640417.44"/>
    <n v="3624803.03"/>
    <n v="3662087.42"/>
    <n v="3705450.83"/>
    <n v="3369297.05"/>
    <n v="3345413.52"/>
    <n v="3222308.76"/>
    <s v="202"/>
    <n v="0"/>
    <n v="3679387.64"/>
    <n v="3663528.97"/>
    <n v="3368338.85"/>
    <n v="2909887.88"/>
    <x v="8"/>
    <s v="   "/>
    <m/>
    <m/>
  </r>
  <r>
    <s v="2023"/>
    <x v="0"/>
    <x v="0"/>
    <x v="14"/>
    <s v="96"/>
    <s v="  "/>
    <x v="17"/>
    <x v="0"/>
    <x v="0"/>
    <s v="U"/>
    <x v="0"/>
    <s v="    "/>
    <x v="9"/>
    <x v="9"/>
    <x v="0"/>
    <s v="DYAN.S.LAXTON@USACE.ARMY.MIL                      "/>
    <x v="43"/>
    <x v="0"/>
    <s v="2023-11-14"/>
    <x v="1"/>
    <x v="1"/>
    <x v="1"/>
    <x v="43"/>
    <x v="0"/>
    <x v="14"/>
    <x v="14"/>
    <s v="DYAN LAXTON / DYAN.S.LAXTON@USACE.ARMY.MIL"/>
    <n v="3788581.59"/>
    <n v="4006108.02"/>
    <n v="4163652.35"/>
    <n v="4393341.1399999997"/>
    <n v="4584311.42"/>
    <n v="4895861.3899999997"/>
    <n v="5083671.6900000004"/>
    <s v="202"/>
    <n v="0"/>
    <n v="3898398.98"/>
    <n v="4284421.34"/>
    <n v="4703644.0999999996"/>
    <n v="5192458.6900000004"/>
    <x v="9"/>
    <s v="   "/>
    <m/>
    <m/>
  </r>
  <r>
    <s v="2023"/>
    <x v="0"/>
    <x v="0"/>
    <x v="14"/>
    <s v="96"/>
    <s v="  "/>
    <x v="17"/>
    <x v="0"/>
    <x v="0"/>
    <s v="U"/>
    <x v="0"/>
    <s v="    "/>
    <x v="10"/>
    <x v="10"/>
    <x v="0"/>
    <s v="DYAN.S.LAXTON@USACE.ARMY.MIL                      "/>
    <x v="43"/>
    <x v="0"/>
    <s v="2023-11-14"/>
    <x v="1"/>
    <x v="1"/>
    <x v="0"/>
    <x v="43"/>
    <x v="0"/>
    <x v="14"/>
    <x v="14"/>
    <s v="DYAN LAXTON / DYAN.S.LAXTON@USACE.ARMY.MIL"/>
    <n v="3640417.44"/>
    <n v="3624803.03"/>
    <n v="3662087.42"/>
    <n v="3705450.83"/>
    <n v="3369297.05"/>
    <n v="3345413.52"/>
    <n v="3222308.76"/>
    <s v="202"/>
    <n v="0"/>
    <n v="3679387.64"/>
    <n v="3663528.97"/>
    <n v="3368338.85"/>
    <n v="2909887.88"/>
    <x v="10"/>
    <s v="   "/>
    <m/>
    <m/>
  </r>
  <r>
    <s v="2023"/>
    <x v="0"/>
    <x v="0"/>
    <x v="14"/>
    <s v="96"/>
    <s v="  "/>
    <x v="17"/>
    <x v="0"/>
    <x v="0"/>
    <s v="U"/>
    <x v="0"/>
    <s v="    "/>
    <x v="11"/>
    <x v="11"/>
    <x v="0"/>
    <s v="DYAN.S.LAXTON@USACE.ARMY.MIL                      "/>
    <x v="43"/>
    <x v="0"/>
    <s v="2023-11-14"/>
    <x v="2"/>
    <x v="2"/>
    <x v="0"/>
    <x v="43"/>
    <x v="0"/>
    <x v="14"/>
    <x v="14"/>
    <s v="DYAN LAXTON / DYAN.S.LAXTON@USACE.ARMY.MIL"/>
    <n v="1745635.22"/>
    <n v="1745635.22"/>
    <n v="1745635.22"/>
    <n v="1745635.22"/>
    <n v="1745635.22"/>
    <n v="1745635.22"/>
    <n v="1745635.22"/>
    <s v="202"/>
    <n v="0"/>
    <n v="1745635.22"/>
    <n v="1745635.22"/>
    <n v="1745635.22"/>
    <n v="1745635.22"/>
    <x v="11"/>
    <s v="   "/>
    <m/>
    <m/>
  </r>
  <r>
    <s v="2023"/>
    <x v="0"/>
    <x v="0"/>
    <x v="14"/>
    <s v="96"/>
    <s v="  "/>
    <x v="17"/>
    <x v="0"/>
    <x v="0"/>
    <s v="U"/>
    <x v="0"/>
    <s v="    "/>
    <x v="44"/>
    <x v="44"/>
    <x v="0"/>
    <s v="DYAN.S.LAXTON@USACE.ARMY.MIL                      "/>
    <x v="43"/>
    <x v="0"/>
    <s v="2023-11-14"/>
    <x v="2"/>
    <x v="2"/>
    <x v="0"/>
    <x v="43"/>
    <x v="0"/>
    <x v="14"/>
    <x v="14"/>
    <s v="DYAN LAXTON / DYAN.S.LAXTON@USACE.ARMY.MIL"/>
    <n v="148164.15"/>
    <n v="381304.99"/>
    <n v="501564.93"/>
    <n v="687890.31"/>
    <n v="1215014.3700000001"/>
    <n v="1550447.87"/>
    <n v="1861362.93"/>
    <s v="202"/>
    <n v="0"/>
    <n v="219011.34"/>
    <n v="620892.37"/>
    <n v="1335305.25"/>
    <n v="2282570.81"/>
    <x v="44"/>
    <s v="   "/>
    <m/>
    <m/>
  </r>
  <r>
    <s v="2023"/>
    <x v="0"/>
    <x v="0"/>
    <x v="14"/>
    <s v="96"/>
    <s v="  "/>
    <x v="17"/>
    <x v="0"/>
    <x v="0"/>
    <s v="U"/>
    <x v="0"/>
    <s v="    "/>
    <x v="31"/>
    <x v="31"/>
    <x v="0"/>
    <s v="DYAN.S.LAXTON@USACE.ARMY.MIL                      "/>
    <x v="43"/>
    <x v="0"/>
    <s v="2023-11-14"/>
    <x v="2"/>
    <x v="2"/>
    <x v="1"/>
    <x v="43"/>
    <x v="0"/>
    <x v="14"/>
    <x v="14"/>
    <s v="DYAN LAXTON / DYAN.S.LAXTON@USACE.ARMY.MIL"/>
    <n v="-494038.89"/>
    <n v="-833350.46"/>
    <n v="-992377.44"/>
    <n v="-1318597.3"/>
    <n v="-1406819.58"/>
    <n v="-2104241.9900000002"/>
    <n v="-2285765.19"/>
    <s v="202"/>
    <n v="0"/>
    <n v="-653950.65"/>
    <n v="-1168901.3899999999"/>
    <n v="-1841409.82"/>
    <n v="-2810720.98"/>
    <x v="31"/>
    <s v="   "/>
    <m/>
    <m/>
  </r>
  <r>
    <s v="2023"/>
    <x v="0"/>
    <x v="0"/>
    <x v="14"/>
    <s v="96"/>
    <s v="  "/>
    <x v="17"/>
    <x v="0"/>
    <x v="0"/>
    <s v="U"/>
    <x v="0"/>
    <s v="    "/>
    <x v="12"/>
    <x v="12"/>
    <x v="0"/>
    <s v="DYAN.S.LAXTON@USACE.ARMY.MIL                      "/>
    <x v="43"/>
    <x v="0"/>
    <s v="2023-11-14"/>
    <x v="2"/>
    <x v="2"/>
    <x v="0"/>
    <x v="43"/>
    <x v="0"/>
    <x v="14"/>
    <x v="14"/>
    <s v="DYAN LAXTON / DYAN.S.LAXTON@USACE.ARMY.MIL"/>
    <n v="-36020.639999999999"/>
    <n v="-40249.33"/>
    <n v="-61642.18"/>
    <n v="-77136.350000000006"/>
    <n v="-89755.87"/>
    <n v="-90235.87"/>
    <n v="-91339.14"/>
    <s v="202"/>
    <n v="0"/>
    <n v="-38621.629999999997"/>
    <n v="-62716.06"/>
    <n v="-89915.67"/>
    <n v="-91339.14"/>
    <x v="12"/>
    <s v="   "/>
    <m/>
    <m/>
  </r>
  <r>
    <s v="2023"/>
    <x v="0"/>
    <x v="0"/>
    <x v="14"/>
    <s v="96"/>
    <s v="  "/>
    <x v="17"/>
    <x v="0"/>
    <x v="0"/>
    <s v="U"/>
    <x v="0"/>
    <s v="    "/>
    <x v="13"/>
    <x v="13"/>
    <x v="0"/>
    <s v="DYAN.S.LAXTON@USACE.ARMY.MIL                      "/>
    <x v="43"/>
    <x v="0"/>
    <s v="2023-11-14"/>
    <x v="2"/>
    <x v="2"/>
    <x v="0"/>
    <x v="43"/>
    <x v="0"/>
    <x v="14"/>
    <x v="14"/>
    <s v="DYAN LAXTON / DYAN.S.LAXTON@USACE.ARMY.MIL"/>
    <n v="1363739.84"/>
    <n v="1253340.42"/>
    <n v="1193180.53"/>
    <n v="1037791.88"/>
    <n v="1464074.14"/>
    <n v="1101605.23"/>
    <n v="1229893.82"/>
    <s v="202"/>
    <n v="0"/>
    <n v="1272074.28"/>
    <n v="1134910.1399999999"/>
    <n v="1149614.98"/>
    <n v="1126145.9099999999"/>
    <x v="13"/>
    <s v="   "/>
    <m/>
    <m/>
  </r>
  <r>
    <s v="2023"/>
    <x v="0"/>
    <x v="0"/>
    <x v="14"/>
    <s v="96"/>
    <s v="  "/>
    <x v="17"/>
    <x v="0"/>
    <x v="0"/>
    <s v="U"/>
    <x v="0"/>
    <s v="    "/>
    <x v="14"/>
    <x v="14"/>
    <x v="0"/>
    <s v="DYAN.S.LAXTON@USACE.ARMY.MIL                      "/>
    <x v="43"/>
    <x v="0"/>
    <s v="2023-11-14"/>
    <x v="2"/>
    <x v="2"/>
    <x v="1"/>
    <x v="43"/>
    <x v="0"/>
    <x v="14"/>
    <x v="14"/>
    <s v="DYAN LAXTON / DYAN.S.LAXTON@USACE.ARMY.MIL"/>
    <n v="1745635.22"/>
    <n v="1745635.22"/>
    <n v="1745635.22"/>
    <n v="1745635.22"/>
    <n v="1745635.22"/>
    <n v="1745635.22"/>
    <n v="1745635.22"/>
    <s v="202"/>
    <n v="0"/>
    <n v="1745635.22"/>
    <n v="1745635.22"/>
    <n v="1745635.22"/>
    <n v="1745635.22"/>
    <x v="14"/>
    <s v="   "/>
    <m/>
    <m/>
  </r>
  <r>
    <s v="2023"/>
    <x v="0"/>
    <x v="0"/>
    <x v="14"/>
    <s v="96"/>
    <s v="  "/>
    <x v="17"/>
    <x v="0"/>
    <x v="0"/>
    <s v="U"/>
    <x v="0"/>
    <s v="    "/>
    <x v="15"/>
    <x v="15"/>
    <x v="0"/>
    <s v="DYAN.S.LAXTON@USACE.ARMY.MIL                      "/>
    <x v="43"/>
    <x v="0"/>
    <s v="2023-11-14"/>
    <x v="2"/>
    <x v="2"/>
    <x v="1"/>
    <x v="43"/>
    <x v="0"/>
    <x v="14"/>
    <x v="14"/>
    <s v="DYAN LAXTON / DYAN.S.LAXTON@USACE.ARMY.MIL"/>
    <n v="1363739.84"/>
    <n v="1253340.42"/>
    <n v="1193180.53"/>
    <n v="1037791.88"/>
    <n v="1464074.14"/>
    <n v="1101605.23"/>
    <n v="1229893.82"/>
    <s v="202"/>
    <n v="0"/>
    <n v="1272074.28"/>
    <n v="1134910.1399999999"/>
    <n v="1149614.98"/>
    <n v="1126145.9099999999"/>
    <x v="15"/>
    <s v="   "/>
    <m/>
    <m/>
  </r>
  <r>
    <s v="2023"/>
    <x v="0"/>
    <x v="0"/>
    <x v="14"/>
    <s v="96"/>
    <s v="  "/>
    <x v="17"/>
    <x v="0"/>
    <x v="0"/>
    <s v="U"/>
    <x v="0"/>
    <s v="    "/>
    <x v="96"/>
    <x v="96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431488.39"/>
    <n v="644786.13"/>
    <n v="780937.61"/>
    <n v="994940.23"/>
    <n v="1173290.99"/>
    <n v="1484360.96"/>
    <n v="1671067.99"/>
    <s v="202"/>
    <n v="0"/>
    <n v="538704.79"/>
    <n v="900632.72"/>
    <n v="1292463.8700000001"/>
    <n v="1779854.99"/>
    <x v="96"/>
    <s v="   "/>
    <m/>
    <m/>
  </r>
  <r>
    <s v="2023"/>
    <x v="0"/>
    <x v="0"/>
    <x v="14"/>
    <s v="96"/>
    <s v="  "/>
    <x v="17"/>
    <x v="0"/>
    <x v="0"/>
    <s v="U"/>
    <x v="0"/>
    <s v="    "/>
    <x v="97"/>
    <x v="97"/>
    <x v="0"/>
    <s v="DYAN.S.LAXTON@USACE.ARMY.MIL                      "/>
    <x v="43"/>
    <x v="0"/>
    <s v="2023-11-14"/>
    <x v="4"/>
    <x v="4"/>
    <x v="0"/>
    <x v="43"/>
    <x v="0"/>
    <x v="14"/>
    <x v="14"/>
    <s v="DYAN LAXTON / DYAN.S.LAXTON@USACE.ARMY.MIL"/>
    <n v="494038.89"/>
    <n v="833350.46"/>
    <n v="992377.44"/>
    <n v="1318597.3"/>
    <n v="1406819.58"/>
    <n v="2104241.9900000002"/>
    <n v="2285765.19"/>
    <s v="202"/>
    <n v="0"/>
    <n v="653950.65"/>
    <n v="1168901.3899999999"/>
    <n v="1841409.82"/>
    <n v="2810720.98"/>
    <x v="97"/>
    <s v="   "/>
    <m/>
    <m/>
  </r>
  <r>
    <s v="2023"/>
    <x v="0"/>
    <x v="0"/>
    <x v="14"/>
    <s v="96"/>
    <s v="  "/>
    <x v="17"/>
    <x v="0"/>
    <x v="0"/>
    <s v="U"/>
    <x v="0"/>
    <s v="    "/>
    <x v="98"/>
    <x v="98"/>
    <x v="0"/>
    <s v="DYAN.S.LAXTON@USACE.ARMY.MIL                      "/>
    <x v="43"/>
    <x v="0"/>
    <s v="2023-11-14"/>
    <x v="4"/>
    <x v="4"/>
    <x v="0"/>
    <x v="43"/>
    <x v="0"/>
    <x v="14"/>
    <x v="14"/>
    <s v="DYAN LAXTON / DYAN.S.LAXTON@USACE.ARMY.MIL"/>
    <n v="494038.89"/>
    <n v="833350.46"/>
    <n v="992377.44"/>
    <n v="1318597.3"/>
    <n v="1406819.58"/>
    <n v="2104241.9900000002"/>
    <n v="2285765.19"/>
    <s v="202"/>
    <n v="0"/>
    <n v="653950.65"/>
    <n v="1168901.3899999999"/>
    <n v="1841409.82"/>
    <n v="2810720.98"/>
    <x v="98"/>
    <s v="   "/>
    <m/>
    <m/>
  </r>
  <r>
    <s v="2023"/>
    <x v="0"/>
    <x v="0"/>
    <x v="14"/>
    <s v="96"/>
    <s v="  "/>
    <x v="17"/>
    <x v="0"/>
    <x v="0"/>
    <s v="U"/>
    <x v="0"/>
    <s v="    "/>
    <x v="99"/>
    <x v="99"/>
    <x v="0"/>
    <s v="DYAN.S.LAXTON@USACE.ARMY.MIL                      "/>
    <x v="43"/>
    <x v="0"/>
    <s v="2023-11-14"/>
    <x v="4"/>
    <x v="4"/>
    <x v="0"/>
    <x v="43"/>
    <x v="0"/>
    <x v="14"/>
    <x v="14"/>
    <s v="DYAN LAXTON / DYAN.S.LAXTON@USACE.ARMY.MIL"/>
    <n v="-59"/>
    <n v="-59"/>
    <n v="-59"/>
    <n v="-251"/>
    <n v="-251"/>
    <n v="-251"/>
    <n v="-251"/>
    <s v="202"/>
    <n v="0"/>
    <n v="-59"/>
    <n v="-59"/>
    <n v="-251"/>
    <n v="-251"/>
    <x v="99"/>
    <s v="   "/>
    <m/>
    <m/>
  </r>
  <r>
    <s v="2023"/>
    <x v="0"/>
    <x v="0"/>
    <x v="14"/>
    <s v="96"/>
    <s v="  "/>
    <x v="17"/>
    <x v="0"/>
    <x v="0"/>
    <s v="U"/>
    <x v="0"/>
    <s v="    "/>
    <x v="100"/>
    <x v="100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-59"/>
    <n v="-59"/>
    <n v="-59"/>
    <n v="-251"/>
    <n v="-251"/>
    <n v="-251"/>
    <n v="-251"/>
    <s v="202"/>
    <n v="0"/>
    <n v="-59"/>
    <n v="-59"/>
    <n v="-251"/>
    <n v="-251"/>
    <x v="100"/>
    <s v="   "/>
    <m/>
    <m/>
  </r>
  <r>
    <s v="2023"/>
    <x v="0"/>
    <x v="0"/>
    <x v="14"/>
    <s v="96"/>
    <s v="  "/>
    <x v="17"/>
    <x v="0"/>
    <x v="0"/>
    <s v="U"/>
    <x v="0"/>
    <s v="    "/>
    <x v="101"/>
    <x v="101"/>
    <x v="0"/>
    <s v="DYAN.S.LAXTON@USACE.ARMY.MIL                      "/>
    <x v="43"/>
    <x v="0"/>
    <s v="2023-11-14"/>
    <x v="4"/>
    <x v="4"/>
    <x v="0"/>
    <x v="43"/>
    <x v="0"/>
    <x v="14"/>
    <x v="14"/>
    <s v="DYAN LAXTON / DYAN.S.LAXTON@USACE.ARMY.MIL"/>
    <n v="59"/>
    <n v="59"/>
    <n v="59"/>
    <n v="251"/>
    <n v="251"/>
    <n v="251"/>
    <n v="251"/>
    <s v="202"/>
    <n v="0"/>
    <n v="59"/>
    <n v="59"/>
    <n v="251"/>
    <n v="251"/>
    <x v="101"/>
    <s v="   "/>
    <m/>
    <m/>
  </r>
  <r>
    <s v="2023"/>
    <x v="0"/>
    <x v="0"/>
    <x v="14"/>
    <s v="96"/>
    <s v="  "/>
    <x v="17"/>
    <x v="0"/>
    <x v="0"/>
    <s v="U"/>
    <x v="0"/>
    <s v="    "/>
    <x v="102"/>
    <x v="102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59"/>
    <n v="59"/>
    <n v="59"/>
    <n v="251"/>
    <n v="251"/>
    <n v="251"/>
    <n v="251"/>
    <s v="202"/>
    <n v="0"/>
    <n v="59"/>
    <n v="59"/>
    <n v="251"/>
    <n v="251"/>
    <x v="102"/>
    <s v="   "/>
    <m/>
    <m/>
  </r>
  <r>
    <s v="2023"/>
    <x v="0"/>
    <x v="0"/>
    <x v="14"/>
    <s v="96"/>
    <s v="  "/>
    <x v="17"/>
    <x v="0"/>
    <x v="0"/>
    <s v="U"/>
    <x v="0"/>
    <s v="    "/>
    <x v="112"/>
    <x v="112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431488.39"/>
    <n v="644786.13"/>
    <n v="780937.61"/>
    <n v="994940.23"/>
    <n v="1173290.99"/>
    <n v="1484360.96"/>
    <n v="1671067.99"/>
    <s v="202"/>
    <n v="0"/>
    <n v="538704.79"/>
    <n v="900632.72"/>
    <n v="1292463.8700000001"/>
    <n v="1779854.99"/>
    <x v="112"/>
    <s v="   "/>
    <m/>
    <m/>
  </r>
  <r>
    <s v="2023"/>
    <x v="0"/>
    <x v="0"/>
    <x v="14"/>
    <s v="96"/>
    <s v="  "/>
    <x v="17"/>
    <x v="0"/>
    <x v="0"/>
    <s v="U"/>
    <x v="0"/>
    <s v="    "/>
    <x v="103"/>
    <x v="103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493979.89"/>
    <n v="833291.46"/>
    <n v="992318.44"/>
    <n v="1318346.3"/>
    <n v="1406568.58"/>
    <n v="2103990.9900000002"/>
    <n v="2285514.19"/>
    <s v="202"/>
    <n v="0"/>
    <n v="653891.65"/>
    <n v="1168842.3899999999"/>
    <n v="1841158.82"/>
    <n v="2810469.98"/>
    <x v="103"/>
    <s v="   "/>
    <m/>
    <m/>
  </r>
  <r>
    <s v="2023"/>
    <x v="0"/>
    <x v="0"/>
    <x v="14"/>
    <s v="96"/>
    <s v="  "/>
    <x v="17"/>
    <x v="0"/>
    <x v="0"/>
    <s v="U"/>
    <x v="0"/>
    <s v="    "/>
    <x v="48"/>
    <x v="48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431488.39"/>
    <n v="644786.13"/>
    <n v="780937.61"/>
    <n v="994940.23"/>
    <n v="1173290.99"/>
    <n v="1484360.96"/>
    <n v="1671067.99"/>
    <s v="202"/>
    <n v="0"/>
    <n v="538704.79"/>
    <n v="900632.72"/>
    <n v="1292463.8700000001"/>
    <n v="1779854.99"/>
    <x v="48"/>
    <s v="   "/>
    <m/>
    <m/>
  </r>
  <r>
    <s v="2023"/>
    <x v="0"/>
    <x v="0"/>
    <x v="14"/>
    <s v="96"/>
    <s v="  "/>
    <x v="17"/>
    <x v="0"/>
    <x v="0"/>
    <s v="U"/>
    <x v="0"/>
    <s v="    "/>
    <x v="35"/>
    <x v="35"/>
    <x v="0"/>
    <s v="DYAN.S.LAXTON@USACE.ARMY.MIL                      "/>
    <x v="43"/>
    <x v="0"/>
    <s v="2023-11-14"/>
    <x v="4"/>
    <x v="4"/>
    <x v="1"/>
    <x v="43"/>
    <x v="0"/>
    <x v="14"/>
    <x v="14"/>
    <s v="DYAN LAXTON / DYAN.S.LAXTON@USACE.ARMY.MIL"/>
    <n v="493979.89"/>
    <n v="833291.46"/>
    <n v="992318.44"/>
    <n v="1318346.3"/>
    <n v="1406568.58"/>
    <n v="2103990.9900000002"/>
    <n v="2285514.19"/>
    <s v="202"/>
    <n v="0"/>
    <n v="653891.65"/>
    <n v="1168842.3899999999"/>
    <n v="1841158.82"/>
    <n v="2810469.98"/>
    <x v="35"/>
    <s v="   "/>
    <m/>
    <m/>
  </r>
  <r>
    <s v="2023"/>
    <x v="0"/>
    <x v="0"/>
    <x v="14"/>
    <s v="96"/>
    <s v="  "/>
    <x v="17"/>
    <x v="0"/>
    <x v="0"/>
    <s v="U"/>
    <x v="0"/>
    <s v="    "/>
    <x v="16"/>
    <x v="16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3321013.56"/>
    <n v="3321013.56"/>
    <n v="3321013.56"/>
    <n v="3321013.56"/>
    <n v="3321013.56"/>
    <n v="3321013.56"/>
    <n v="3321013.56"/>
    <s v="202"/>
    <n v="0"/>
    <n v="3321013.56"/>
    <n v="3321013.56"/>
    <n v="3321013.56"/>
    <n v="3321013.56"/>
    <x v="16"/>
    <s v="   "/>
    <m/>
    <m/>
  </r>
  <r>
    <s v="2023"/>
    <x v="0"/>
    <x v="0"/>
    <x v="14"/>
    <s v="96"/>
    <s v="  "/>
    <x v="17"/>
    <x v="0"/>
    <x v="0"/>
    <s v="U"/>
    <x v="0"/>
    <s v="    "/>
    <x v="104"/>
    <x v="104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3321013.56"/>
    <n v="3321013.56"/>
    <n v="3321013.56"/>
    <n v="3321013.56"/>
    <n v="3321013.56"/>
    <n v="3321013.56"/>
    <n v="3321013.56"/>
    <s v="202"/>
    <n v="0"/>
    <n v="3321013.56"/>
    <n v="3321013.56"/>
    <n v="3321013.56"/>
    <n v="3321013.56"/>
    <x v="104"/>
    <s v="   "/>
    <m/>
    <m/>
  </r>
  <r>
    <s v="2023"/>
    <x v="0"/>
    <x v="0"/>
    <x v="14"/>
    <s v="96"/>
    <s v="  "/>
    <x v="17"/>
    <x v="0"/>
    <x v="0"/>
    <s v="U"/>
    <x v="0"/>
    <s v="    "/>
    <x v="18"/>
    <x v="18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3640417.44"/>
    <n v="3624803.03"/>
    <n v="3662087.42"/>
    <n v="3705450.83"/>
    <n v="3369297.05"/>
    <n v="3345413.52"/>
    <n v="3222308.76"/>
    <s v="202"/>
    <n v="0"/>
    <n v="3679387.64"/>
    <n v="3663528.97"/>
    <n v="3368338.85"/>
    <n v="2909887.88"/>
    <x v="18"/>
    <s v="   "/>
    <m/>
    <m/>
  </r>
  <r>
    <s v="2023"/>
    <x v="0"/>
    <x v="0"/>
    <x v="14"/>
    <s v="96"/>
    <s v="  "/>
    <x v="17"/>
    <x v="0"/>
    <x v="0"/>
    <s v="U"/>
    <x v="0"/>
    <s v="    "/>
    <x v="105"/>
    <x v="105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3640417.44"/>
    <n v="3624803.03"/>
    <n v="3662087.42"/>
    <n v="3705450.83"/>
    <n v="3369297.05"/>
    <n v="3345413.52"/>
    <n v="3222308.76"/>
    <s v="202"/>
    <n v="0"/>
    <n v="3679387.64"/>
    <n v="3663528.97"/>
    <n v="3368338.85"/>
    <n v="2909887.88"/>
    <x v="105"/>
    <s v="   "/>
    <m/>
    <m/>
  </r>
  <r>
    <s v="2023"/>
    <x v="0"/>
    <x v="0"/>
    <x v="14"/>
    <s v="96"/>
    <s v="  "/>
    <x v="17"/>
    <x v="0"/>
    <x v="0"/>
    <s v="U"/>
    <x v="0"/>
    <s v="    "/>
    <x v="20"/>
    <x v="20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1745635.22"/>
    <n v="1745635.22"/>
    <n v="1745635.22"/>
    <n v="1745635.22"/>
    <n v="1745635.22"/>
    <n v="1745635.22"/>
    <n v="1745635.22"/>
    <s v="202"/>
    <n v="0"/>
    <n v="1745635.22"/>
    <n v="1745635.22"/>
    <n v="1745635.22"/>
    <n v="1745635.22"/>
    <x v="20"/>
    <s v="   "/>
    <m/>
    <m/>
  </r>
  <r>
    <s v="2023"/>
    <x v="0"/>
    <x v="0"/>
    <x v="14"/>
    <s v="96"/>
    <s v="  "/>
    <x v="17"/>
    <x v="0"/>
    <x v="0"/>
    <s v="U"/>
    <x v="0"/>
    <s v="    "/>
    <x v="106"/>
    <x v="106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1745635.22"/>
    <n v="1745635.22"/>
    <n v="1745635.22"/>
    <n v="1745635.22"/>
    <n v="1745635.22"/>
    <n v="1745635.22"/>
    <n v="1745635.22"/>
    <s v="202"/>
    <n v="0"/>
    <n v="1745635.22"/>
    <n v="1745635.22"/>
    <n v="1745635.22"/>
    <n v="1745635.22"/>
    <x v="106"/>
    <s v="   "/>
    <m/>
    <m/>
  </r>
  <r>
    <s v="2023"/>
    <x v="0"/>
    <x v="0"/>
    <x v="14"/>
    <s v="96"/>
    <s v="  "/>
    <x v="17"/>
    <x v="0"/>
    <x v="0"/>
    <s v="U"/>
    <x v="0"/>
    <s v="    "/>
    <x v="22"/>
    <x v="22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1363739.84"/>
    <n v="1253340.42"/>
    <n v="1193180.53"/>
    <n v="1037791.88"/>
    <n v="1464074.14"/>
    <n v="1101605.23"/>
    <n v="1229893.82"/>
    <s v="202"/>
    <n v="0"/>
    <n v="1272074.28"/>
    <n v="1134910.1399999999"/>
    <n v="1149614.98"/>
    <n v="1126145.9099999999"/>
    <x v="22"/>
    <s v="   "/>
    <m/>
    <m/>
  </r>
  <r>
    <s v="2023"/>
    <x v="0"/>
    <x v="0"/>
    <x v="14"/>
    <s v="96"/>
    <s v="  "/>
    <x v="17"/>
    <x v="0"/>
    <x v="0"/>
    <s v="U"/>
    <x v="0"/>
    <s v="    "/>
    <x v="107"/>
    <x v="107"/>
    <x v="0"/>
    <s v="DYAN.S.LAXTON@USACE.ARMY.MIL                      "/>
    <x v="43"/>
    <x v="0"/>
    <s v="2023-11-14"/>
    <x v="3"/>
    <x v="3"/>
    <x v="0"/>
    <x v="43"/>
    <x v="0"/>
    <x v="14"/>
    <x v="14"/>
    <s v="DYAN LAXTON / DYAN.S.LAXTON@USACE.ARMY.MIL"/>
    <n v="1363739.84"/>
    <n v="1253340.42"/>
    <n v="1193180.53"/>
    <n v="1037791.88"/>
    <n v="1464074.14"/>
    <n v="1101605.23"/>
    <n v="1229893.82"/>
    <s v="202"/>
    <n v="0"/>
    <n v="1272074.28"/>
    <n v="1134910.1399999999"/>
    <n v="1149614.98"/>
    <n v="1126145.9099999999"/>
    <x v="107"/>
    <s v="   "/>
    <m/>
    <m/>
  </r>
  <r>
    <s v="2023"/>
    <x v="0"/>
    <x v="0"/>
    <x v="15"/>
    <s v="96"/>
    <s v="  "/>
    <x v="18"/>
    <x v="0"/>
    <x v="0"/>
    <s v="U"/>
    <x v="0"/>
    <s v="    "/>
    <x v="0"/>
    <x v="0"/>
    <x v="0"/>
    <s v="DYAN.S.LAXTON@USACE.ARMY.MIL                      "/>
    <x v="44"/>
    <x v="0"/>
    <s v="2023-11-14"/>
    <x v="0"/>
    <x v="0"/>
    <x v="0"/>
    <x v="44"/>
    <x v="0"/>
    <x v="15"/>
    <x v="15"/>
    <s v="DYAN LAXTON / DYAN.S.LAXTON@USACE.ARMY.MIL"/>
    <n v="2484653.27"/>
    <n v="2484653.27"/>
    <n v="2484653.27"/>
    <n v="2484653.27"/>
    <n v="2484653.27"/>
    <n v="2484653.27"/>
    <n v="2484653.27"/>
    <s v="202"/>
    <n v="0"/>
    <n v="2484653.27"/>
    <n v="2484653.27"/>
    <n v="2484653.27"/>
    <n v="2484653.27"/>
    <x v="0"/>
    <s v="   "/>
    <m/>
    <m/>
  </r>
  <r>
    <s v="2023"/>
    <x v="0"/>
    <x v="0"/>
    <x v="15"/>
    <s v="96"/>
    <s v="  "/>
    <x v="18"/>
    <x v="0"/>
    <x v="0"/>
    <s v="U"/>
    <x v="0"/>
    <s v="    "/>
    <x v="1"/>
    <x v="1"/>
    <x v="0"/>
    <s v="DYAN.S.LAXTON@USACE.ARMY.MIL                      "/>
    <x v="44"/>
    <x v="0"/>
    <s v="2023-11-14"/>
    <x v="0"/>
    <x v="0"/>
    <x v="0"/>
    <x v="44"/>
    <x v="0"/>
    <x v="15"/>
    <x v="15"/>
    <s v="DYAN LAXTON / DYAN.S.LAXTON@USACE.ARMY.MIL"/>
    <n v="10643.67"/>
    <n v="18704.88"/>
    <n v="24155.9"/>
    <n v="28260.76"/>
    <n v="33501.86"/>
    <n v="35133.949999999997"/>
    <n v="35133.949999999997"/>
    <s v="202"/>
    <n v="0"/>
    <n v="13565.55"/>
    <n v="28063.09"/>
    <n v="33501.86"/>
    <n v="35133.949999999997"/>
    <x v="1"/>
    <s v="   "/>
    <m/>
    <m/>
  </r>
  <r>
    <s v="2023"/>
    <x v="0"/>
    <x v="0"/>
    <x v="15"/>
    <s v="96"/>
    <s v="  "/>
    <x v="18"/>
    <x v="0"/>
    <x v="0"/>
    <s v="U"/>
    <x v="0"/>
    <s v="    "/>
    <x v="3"/>
    <x v="3"/>
    <x v="0"/>
    <s v="DYAN.S.LAXTON@USACE.ARMY.MIL                      "/>
    <x v="44"/>
    <x v="0"/>
    <s v="2023-11-14"/>
    <x v="0"/>
    <x v="0"/>
    <x v="1"/>
    <x v="44"/>
    <x v="0"/>
    <x v="15"/>
    <x v="15"/>
    <s v="DYAN LAXTON / DYAN.S.LAXTON@USACE.ARMY.MIL"/>
    <n v="2495296.94"/>
    <n v="2503358.15"/>
    <n v="2508809.17"/>
    <n v="2512914.0299999998"/>
    <n v="2518155.13"/>
    <n v="2519787.2200000002"/>
    <n v="2519787.2200000002"/>
    <s v="202"/>
    <n v="0"/>
    <n v="2498218.8199999998"/>
    <n v="2512716.36"/>
    <n v="2518155.13"/>
    <n v="2519787.2200000002"/>
    <x v="3"/>
    <s v="   "/>
    <m/>
    <m/>
  </r>
  <r>
    <s v="2023"/>
    <x v="0"/>
    <x v="0"/>
    <x v="15"/>
    <s v="96"/>
    <s v="  "/>
    <x v="18"/>
    <x v="0"/>
    <x v="0"/>
    <s v="U"/>
    <x v="0"/>
    <s v="    "/>
    <x v="108"/>
    <x v="108"/>
    <x v="0"/>
    <s v="DYAN.S.LAXTON@USACE.ARMY.MIL                      "/>
    <x v="44"/>
    <x v="0"/>
    <s v="2023-11-14"/>
    <x v="0"/>
    <x v="0"/>
    <x v="0"/>
    <x v="44"/>
    <x v="0"/>
    <x v="15"/>
    <x v="15"/>
    <s v="DYAN LAXTON / DYAN.S.LAXTON@USACE.ARMY.MIL"/>
    <n v="24152.15"/>
    <n v="418539.45"/>
    <n v="513172.55"/>
    <n v="546896.54"/>
    <n v="573836.54"/>
    <n v="877029.46"/>
    <n v="899330.14"/>
    <s v="202"/>
    <n v="0"/>
    <n v="40838.6"/>
    <n v="527591.30000000005"/>
    <n v="591701.66"/>
    <n v="922350.6"/>
    <x v="108"/>
    <s v="   "/>
    <m/>
    <m/>
  </r>
  <r>
    <s v="2023"/>
    <x v="0"/>
    <x v="0"/>
    <x v="15"/>
    <s v="96"/>
    <s v="  "/>
    <x v="18"/>
    <x v="0"/>
    <x v="0"/>
    <s v="U"/>
    <x v="0"/>
    <s v="    "/>
    <x v="109"/>
    <x v="109"/>
    <x v="0"/>
    <s v="DYAN.S.LAXTON@USACE.ARMY.MIL                      "/>
    <x v="44"/>
    <x v="0"/>
    <s v="2023-11-14"/>
    <x v="0"/>
    <x v="0"/>
    <x v="0"/>
    <x v="44"/>
    <x v="0"/>
    <x v="15"/>
    <x v="15"/>
    <s v="DYAN LAXTON / DYAN.S.LAXTON@USACE.ARMY.MIL"/>
    <n v="0"/>
    <n v="0"/>
    <n v="0"/>
    <n v="0"/>
    <n v="0"/>
    <n v="0"/>
    <n v="14227"/>
    <s v="202"/>
    <n v="0"/>
    <n v="0"/>
    <n v="0"/>
    <n v="0"/>
    <n v="14227"/>
    <x v="109"/>
    <s v="   "/>
    <m/>
    <m/>
  </r>
  <r>
    <s v="2023"/>
    <x v="0"/>
    <x v="0"/>
    <x v="15"/>
    <s v="96"/>
    <s v="  "/>
    <x v="18"/>
    <x v="0"/>
    <x v="0"/>
    <s v="U"/>
    <x v="0"/>
    <s v="    "/>
    <x v="110"/>
    <x v="110"/>
    <x v="0"/>
    <s v="DYAN.S.LAXTON@USACE.ARMY.MIL                      "/>
    <x v="44"/>
    <x v="0"/>
    <s v="2023-11-14"/>
    <x v="0"/>
    <x v="0"/>
    <x v="0"/>
    <x v="44"/>
    <x v="0"/>
    <x v="15"/>
    <x v="15"/>
    <s v="DYAN LAXTON / DYAN.S.LAXTON@USACE.ARMY.MIL"/>
    <n v="-155"/>
    <n v="-2686"/>
    <n v="-3294"/>
    <n v="-3510"/>
    <n v="-3683"/>
    <n v="-5629"/>
    <n v="-5772"/>
    <s v="202"/>
    <n v="0"/>
    <n v="-262"/>
    <n v="-3386"/>
    <n v="-3798"/>
    <n v="-5920"/>
    <x v="110"/>
    <s v="   "/>
    <m/>
    <m/>
  </r>
  <r>
    <s v="2023"/>
    <x v="0"/>
    <x v="0"/>
    <x v="15"/>
    <s v="96"/>
    <s v="  "/>
    <x v="18"/>
    <x v="0"/>
    <x v="0"/>
    <s v="U"/>
    <x v="0"/>
    <s v="    "/>
    <x v="111"/>
    <x v="111"/>
    <x v="0"/>
    <s v="DYAN.S.LAXTON@USACE.ARMY.MIL                      "/>
    <x v="44"/>
    <x v="0"/>
    <s v="2023-11-14"/>
    <x v="0"/>
    <x v="0"/>
    <x v="1"/>
    <x v="44"/>
    <x v="0"/>
    <x v="15"/>
    <x v="15"/>
    <s v="DYAN LAXTON / DYAN.S.LAXTON@USACE.ARMY.MIL"/>
    <n v="23997.15"/>
    <n v="415853.45"/>
    <n v="509878.55"/>
    <n v="543386.54"/>
    <n v="570153.54"/>
    <n v="871400.46"/>
    <n v="907785.14"/>
    <s v="202"/>
    <n v="0"/>
    <n v="40576.6"/>
    <n v="524205.3"/>
    <n v="587903.66"/>
    <n v="930657.6"/>
    <x v="111"/>
    <s v="   "/>
    <m/>
    <m/>
  </r>
  <r>
    <s v="2023"/>
    <x v="0"/>
    <x v="0"/>
    <x v="15"/>
    <s v="96"/>
    <s v="  "/>
    <x v="18"/>
    <x v="0"/>
    <x v="0"/>
    <s v="U"/>
    <x v="0"/>
    <s v="    "/>
    <x v="38"/>
    <x v="38"/>
    <x v="0"/>
    <s v="DYAN.S.LAXTON@USACE.ARMY.MIL                      "/>
    <x v="44"/>
    <x v="0"/>
    <s v="2023-11-14"/>
    <x v="0"/>
    <x v="0"/>
    <x v="1"/>
    <x v="44"/>
    <x v="0"/>
    <x v="15"/>
    <x v="15"/>
    <s v="DYAN LAXTON / DYAN.S.LAXTON@USACE.ARMY.MIL"/>
    <n v="23997.15"/>
    <n v="415853.45"/>
    <n v="509878.55"/>
    <n v="543386.54"/>
    <n v="570153.54"/>
    <n v="871400.46"/>
    <n v="907785.14"/>
    <s v="202"/>
    <n v="0"/>
    <n v="40576.6"/>
    <n v="524205.3"/>
    <n v="587903.66"/>
    <n v="930657.6"/>
    <x v="38"/>
    <s v="   "/>
    <m/>
    <m/>
  </r>
  <r>
    <s v="2023"/>
    <x v="0"/>
    <x v="0"/>
    <x v="15"/>
    <s v="96"/>
    <s v="  "/>
    <x v="18"/>
    <x v="0"/>
    <x v="0"/>
    <s v="U"/>
    <x v="0"/>
    <s v="    "/>
    <x v="4"/>
    <x v="4"/>
    <x v="0"/>
    <s v="DYAN.S.LAXTON@USACE.ARMY.MIL                      "/>
    <x v="44"/>
    <x v="0"/>
    <s v="2023-11-14"/>
    <x v="0"/>
    <x v="0"/>
    <x v="1"/>
    <x v="44"/>
    <x v="0"/>
    <x v="15"/>
    <x v="15"/>
    <s v="DYAN LAXTON / DYAN.S.LAXTON@USACE.ARMY.MIL"/>
    <n v="2519294.09"/>
    <n v="2919211.6"/>
    <n v="3018687.72"/>
    <n v="3056300.57"/>
    <n v="3088308.67"/>
    <n v="3391187.68"/>
    <n v="3427572.36"/>
    <s v="202"/>
    <n v="0"/>
    <n v="2538795.42"/>
    <n v="3036921.66"/>
    <n v="3106058.79"/>
    <n v="3450444.82"/>
    <x v="4"/>
    <s v="   "/>
    <m/>
    <m/>
  </r>
  <r>
    <s v="2023"/>
    <x v="0"/>
    <x v="0"/>
    <x v="15"/>
    <s v="96"/>
    <s v="  "/>
    <x v="18"/>
    <x v="0"/>
    <x v="0"/>
    <s v="U"/>
    <x v="0"/>
    <s v="    "/>
    <x v="39"/>
    <x v="39"/>
    <x v="0"/>
    <s v="DYAN.S.LAXTON@USACE.ARMY.MIL                      "/>
    <x v="44"/>
    <x v="0"/>
    <s v="2023-11-14"/>
    <x v="1"/>
    <x v="1"/>
    <x v="0"/>
    <x v="44"/>
    <x v="0"/>
    <x v="15"/>
    <x v="15"/>
    <s v="DYAN LAXTON / DYAN.S.LAXTON@USACE.ARMY.MIL"/>
    <n v="127468.83"/>
    <n v="334307.14"/>
    <n v="393827.62"/>
    <n v="512844.25"/>
    <n v="551602.22"/>
    <n v="698670.26"/>
    <n v="1006950.97"/>
    <s v="202"/>
    <n v="0"/>
    <n v="230759.46"/>
    <n v="471903.19"/>
    <n v="653893.71"/>
    <n v="1494918.88"/>
    <x v="39"/>
    <s v="   "/>
    <m/>
    <m/>
  </r>
  <r>
    <s v="2023"/>
    <x v="0"/>
    <x v="0"/>
    <x v="15"/>
    <s v="96"/>
    <s v="  "/>
    <x v="18"/>
    <x v="0"/>
    <x v="0"/>
    <s v="U"/>
    <x v="0"/>
    <s v="    "/>
    <x v="40"/>
    <x v="40"/>
    <x v="0"/>
    <s v="DYAN.S.LAXTON@USACE.ARMY.MIL                      "/>
    <x v="44"/>
    <x v="0"/>
    <s v="2023-11-14"/>
    <x v="1"/>
    <x v="1"/>
    <x v="1"/>
    <x v="44"/>
    <x v="0"/>
    <x v="15"/>
    <x v="15"/>
    <s v="DYAN LAXTON / DYAN.S.LAXTON@USACE.ARMY.MIL"/>
    <n v="127468.83"/>
    <n v="334307.14"/>
    <n v="393827.62"/>
    <n v="512844.25"/>
    <n v="551602.22"/>
    <n v="698670.26"/>
    <n v="1006950.97"/>
    <s v="202"/>
    <n v="0"/>
    <n v="230759.46"/>
    <n v="471903.19"/>
    <n v="653893.71"/>
    <n v="1494918.88"/>
    <x v="40"/>
    <s v="   "/>
    <m/>
    <m/>
  </r>
  <r>
    <s v="2023"/>
    <x v="0"/>
    <x v="0"/>
    <x v="15"/>
    <s v="96"/>
    <s v="  "/>
    <x v="18"/>
    <x v="0"/>
    <x v="0"/>
    <s v="U"/>
    <x v="0"/>
    <s v="    "/>
    <x v="41"/>
    <x v="41"/>
    <x v="0"/>
    <s v="DYAN.S.LAXTON@USACE.ARMY.MIL                      "/>
    <x v="44"/>
    <x v="0"/>
    <s v="2023-11-14"/>
    <x v="1"/>
    <x v="1"/>
    <x v="1"/>
    <x v="44"/>
    <x v="0"/>
    <x v="15"/>
    <x v="15"/>
    <s v="DYAN LAXTON / DYAN.S.LAXTON@USACE.ARMY.MIL"/>
    <n v="127468.83"/>
    <n v="334307.14"/>
    <n v="393827.62"/>
    <n v="512844.25"/>
    <n v="551602.22"/>
    <n v="698670.26"/>
    <n v="1006950.97"/>
    <s v="202"/>
    <n v="0"/>
    <n v="230759.46"/>
    <n v="471903.19"/>
    <n v="653893.71"/>
    <n v="1494918.88"/>
    <x v="41"/>
    <s v="   "/>
    <m/>
    <m/>
  </r>
  <r>
    <s v="2023"/>
    <x v="0"/>
    <x v="0"/>
    <x v="15"/>
    <s v="96"/>
    <s v="  "/>
    <x v="18"/>
    <x v="0"/>
    <x v="0"/>
    <s v="U"/>
    <x v="0"/>
    <s v="    "/>
    <x v="42"/>
    <x v="42"/>
    <x v="0"/>
    <s v="DYAN.S.LAXTON@USACE.ARMY.MIL                      "/>
    <x v="44"/>
    <x v="0"/>
    <s v="2023-11-14"/>
    <x v="1"/>
    <x v="1"/>
    <x v="1"/>
    <x v="44"/>
    <x v="0"/>
    <x v="15"/>
    <x v="15"/>
    <s v="DYAN LAXTON / DYAN.S.LAXTON@USACE.ARMY.MIL"/>
    <n v="127468.83"/>
    <n v="334307.14"/>
    <n v="393827.62"/>
    <n v="512844.25"/>
    <n v="551602.22"/>
    <n v="698670.26"/>
    <n v="1006950.97"/>
    <s v="202"/>
    <n v="0"/>
    <n v="230759.46"/>
    <n v="471903.19"/>
    <n v="653893.71"/>
    <n v="1494918.88"/>
    <x v="42"/>
    <s v="   "/>
    <m/>
    <m/>
  </r>
  <r>
    <s v="2023"/>
    <x v="0"/>
    <x v="0"/>
    <x v="15"/>
    <s v="96"/>
    <s v="  "/>
    <x v="18"/>
    <x v="0"/>
    <x v="0"/>
    <s v="U"/>
    <x v="0"/>
    <s v="    "/>
    <x v="5"/>
    <x v="5"/>
    <x v="0"/>
    <s v="DYAN.S.LAXTON@USACE.ARMY.MIL                      "/>
    <x v="44"/>
    <x v="0"/>
    <s v="2023-11-14"/>
    <x v="1"/>
    <x v="1"/>
    <x v="0"/>
    <x v="44"/>
    <x v="0"/>
    <x v="15"/>
    <x v="15"/>
    <s v="DYAN LAXTON / DYAN.S.LAXTON@USACE.ARMY.MIL"/>
    <n v="2391825.2599999998"/>
    <n v="2584904.46"/>
    <n v="2624860.1"/>
    <n v="2543456.3199999998"/>
    <n v="2536706.4500000002"/>
    <n v="2692517.42"/>
    <n v="2420621.39"/>
    <s v="202"/>
    <n v="0"/>
    <n v="2308035.96"/>
    <n v="2565018.4700000002"/>
    <n v="2452165.08"/>
    <n v="1955525.94"/>
    <x v="5"/>
    <s v="   "/>
    <m/>
    <m/>
  </r>
  <r>
    <s v="2023"/>
    <x v="0"/>
    <x v="0"/>
    <x v="15"/>
    <s v="96"/>
    <s v="  "/>
    <x v="18"/>
    <x v="0"/>
    <x v="0"/>
    <s v="U"/>
    <x v="0"/>
    <s v="    "/>
    <x v="7"/>
    <x v="7"/>
    <x v="0"/>
    <s v="DYAN.S.LAXTON@USACE.ARMY.MIL                      "/>
    <x v="44"/>
    <x v="0"/>
    <s v="2023-11-14"/>
    <x v="1"/>
    <x v="1"/>
    <x v="1"/>
    <x v="44"/>
    <x v="0"/>
    <x v="15"/>
    <x v="15"/>
    <s v="DYAN LAXTON / DYAN.S.LAXTON@USACE.ARMY.MIL"/>
    <n v="2391825.2599999998"/>
    <n v="2584904.46"/>
    <n v="2624860.1"/>
    <n v="2543456.3199999998"/>
    <n v="2536706.4500000002"/>
    <n v="2692517.42"/>
    <n v="2420621.39"/>
    <s v="202"/>
    <n v="0"/>
    <n v="2308035.96"/>
    <n v="2565018.4700000002"/>
    <n v="2452165.08"/>
    <n v="1955525.94"/>
    <x v="7"/>
    <s v="   "/>
    <m/>
    <m/>
  </r>
  <r>
    <s v="2023"/>
    <x v="0"/>
    <x v="0"/>
    <x v="15"/>
    <s v="96"/>
    <s v="  "/>
    <x v="18"/>
    <x v="0"/>
    <x v="0"/>
    <s v="U"/>
    <x v="0"/>
    <s v="    "/>
    <x v="8"/>
    <x v="8"/>
    <x v="0"/>
    <s v="DYAN.S.LAXTON@USACE.ARMY.MIL                      "/>
    <x v="44"/>
    <x v="0"/>
    <s v="2023-11-14"/>
    <x v="1"/>
    <x v="1"/>
    <x v="1"/>
    <x v="44"/>
    <x v="0"/>
    <x v="15"/>
    <x v="15"/>
    <s v="DYAN LAXTON / DYAN.S.LAXTON@USACE.ARMY.MIL"/>
    <n v="2391825.2599999998"/>
    <n v="2584904.46"/>
    <n v="2624860.1"/>
    <n v="2543456.3199999998"/>
    <n v="2536706.4500000002"/>
    <n v="2692517.42"/>
    <n v="2420621.39"/>
    <s v="202"/>
    <n v="0"/>
    <n v="2308035.96"/>
    <n v="2565018.4700000002"/>
    <n v="2452165.08"/>
    <n v="1955525.94"/>
    <x v="8"/>
    <s v="   "/>
    <m/>
    <m/>
  </r>
  <r>
    <s v="2023"/>
    <x v="0"/>
    <x v="0"/>
    <x v="15"/>
    <s v="96"/>
    <s v="  "/>
    <x v="18"/>
    <x v="0"/>
    <x v="0"/>
    <s v="U"/>
    <x v="0"/>
    <s v="    "/>
    <x v="9"/>
    <x v="9"/>
    <x v="0"/>
    <s v="DYAN.S.LAXTON@USACE.ARMY.MIL                      "/>
    <x v="44"/>
    <x v="0"/>
    <s v="2023-11-14"/>
    <x v="1"/>
    <x v="1"/>
    <x v="1"/>
    <x v="44"/>
    <x v="0"/>
    <x v="15"/>
    <x v="15"/>
    <s v="DYAN LAXTON / DYAN.S.LAXTON@USACE.ARMY.MIL"/>
    <n v="2519294.09"/>
    <n v="2919211.6"/>
    <n v="3018687.72"/>
    <n v="3056300.57"/>
    <n v="3088308.67"/>
    <n v="3391187.68"/>
    <n v="3427572.36"/>
    <s v="202"/>
    <n v="0"/>
    <n v="2538795.42"/>
    <n v="3036921.66"/>
    <n v="3106058.79"/>
    <n v="3450444.82"/>
    <x v="9"/>
    <s v="   "/>
    <m/>
    <m/>
  </r>
  <r>
    <s v="2023"/>
    <x v="0"/>
    <x v="0"/>
    <x v="15"/>
    <s v="96"/>
    <s v="  "/>
    <x v="18"/>
    <x v="0"/>
    <x v="0"/>
    <s v="U"/>
    <x v="0"/>
    <s v="    "/>
    <x v="10"/>
    <x v="10"/>
    <x v="0"/>
    <s v="DYAN.S.LAXTON@USACE.ARMY.MIL                      "/>
    <x v="44"/>
    <x v="0"/>
    <s v="2023-11-14"/>
    <x v="1"/>
    <x v="1"/>
    <x v="0"/>
    <x v="44"/>
    <x v="0"/>
    <x v="15"/>
    <x v="15"/>
    <s v="DYAN LAXTON / DYAN.S.LAXTON@USACE.ARMY.MIL"/>
    <n v="2391825.2599999998"/>
    <n v="2584904.46"/>
    <n v="2624860.1"/>
    <n v="2543456.3199999998"/>
    <n v="2536706.4500000002"/>
    <n v="2692517.42"/>
    <n v="2420621.39"/>
    <s v="202"/>
    <n v="0"/>
    <n v="2308035.96"/>
    <n v="2565018.4700000002"/>
    <n v="2452165.08"/>
    <n v="1955525.94"/>
    <x v="10"/>
    <s v="   "/>
    <m/>
    <m/>
  </r>
  <r>
    <s v="2023"/>
    <x v="0"/>
    <x v="0"/>
    <x v="15"/>
    <s v="96"/>
    <s v="  "/>
    <x v="18"/>
    <x v="0"/>
    <x v="0"/>
    <s v="U"/>
    <x v="0"/>
    <s v="    "/>
    <x v="11"/>
    <x v="11"/>
    <x v="0"/>
    <s v="DYAN.S.LAXTON@USACE.ARMY.MIL                      "/>
    <x v="44"/>
    <x v="0"/>
    <s v="2023-11-14"/>
    <x v="2"/>
    <x v="2"/>
    <x v="0"/>
    <x v="44"/>
    <x v="0"/>
    <x v="15"/>
    <x v="15"/>
    <s v="DYAN LAXTON / DYAN.S.LAXTON@USACE.ARMY.MIL"/>
    <n v="640348.17000000004"/>
    <n v="640348.17000000004"/>
    <n v="640348.17000000004"/>
    <n v="640348.17000000004"/>
    <n v="640348.17000000004"/>
    <n v="640348.17000000004"/>
    <n v="640348.17000000004"/>
    <s v="202"/>
    <n v="0"/>
    <n v="640348.17000000004"/>
    <n v="640348.17000000004"/>
    <n v="640348.17000000004"/>
    <n v="640348.17000000004"/>
    <x v="11"/>
    <s v="   "/>
    <m/>
    <m/>
  </r>
  <r>
    <s v="2023"/>
    <x v="0"/>
    <x v="0"/>
    <x v="15"/>
    <s v="96"/>
    <s v="  "/>
    <x v="18"/>
    <x v="0"/>
    <x v="0"/>
    <s v="U"/>
    <x v="0"/>
    <s v="    "/>
    <x v="44"/>
    <x v="44"/>
    <x v="0"/>
    <s v="DYAN.S.LAXTON@USACE.ARMY.MIL                      "/>
    <x v="44"/>
    <x v="0"/>
    <s v="2023-11-14"/>
    <x v="2"/>
    <x v="2"/>
    <x v="0"/>
    <x v="44"/>
    <x v="0"/>
    <x v="15"/>
    <x v="15"/>
    <s v="DYAN LAXTON / DYAN.S.LAXTON@USACE.ARMY.MIL"/>
    <n v="127468.83"/>
    <n v="334307.14"/>
    <n v="393827.62"/>
    <n v="512844.25"/>
    <n v="551602.22"/>
    <n v="698670.26"/>
    <n v="1006950.97"/>
    <s v="202"/>
    <n v="0"/>
    <n v="230759.46"/>
    <n v="471903.19"/>
    <n v="653893.71"/>
    <n v="1494918.88"/>
    <x v="44"/>
    <s v="   "/>
    <m/>
    <m/>
  </r>
  <r>
    <s v="2023"/>
    <x v="0"/>
    <x v="0"/>
    <x v="15"/>
    <s v="96"/>
    <s v="  "/>
    <x v="18"/>
    <x v="0"/>
    <x v="0"/>
    <s v="U"/>
    <x v="0"/>
    <s v="    "/>
    <x v="31"/>
    <x v="31"/>
    <x v="0"/>
    <s v="DYAN.S.LAXTON@USACE.ARMY.MIL                      "/>
    <x v="44"/>
    <x v="0"/>
    <s v="2023-11-14"/>
    <x v="2"/>
    <x v="2"/>
    <x v="1"/>
    <x v="44"/>
    <x v="0"/>
    <x v="15"/>
    <x v="15"/>
    <s v="DYAN LAXTON / DYAN.S.LAXTON@USACE.ARMY.MIL"/>
    <n v="-301304.53000000003"/>
    <n v="-520402.42"/>
    <n v="-630399.81000000006"/>
    <n v="-841279.13"/>
    <n v="-913696.72"/>
    <n v="-1081457.9099999999"/>
    <n v="-1179234.6000000001"/>
    <s v="202"/>
    <n v="0"/>
    <n v="-395225.8"/>
    <n v="-724427.7"/>
    <n v="-1070108.8999999999"/>
    <n v="-1469104.14"/>
    <x v="31"/>
    <s v="   "/>
    <m/>
    <m/>
  </r>
  <r>
    <s v="2023"/>
    <x v="0"/>
    <x v="0"/>
    <x v="15"/>
    <s v="96"/>
    <s v="  "/>
    <x v="18"/>
    <x v="0"/>
    <x v="0"/>
    <s v="U"/>
    <x v="0"/>
    <s v="    "/>
    <x v="12"/>
    <x v="12"/>
    <x v="0"/>
    <s v="DYAN.S.LAXTON@USACE.ARMY.MIL                      "/>
    <x v="44"/>
    <x v="0"/>
    <s v="2023-11-14"/>
    <x v="2"/>
    <x v="2"/>
    <x v="0"/>
    <x v="44"/>
    <x v="0"/>
    <x v="15"/>
    <x v="15"/>
    <s v="DYAN LAXTON / DYAN.S.LAXTON@USACE.ARMY.MIL"/>
    <n v="-10643.67"/>
    <n v="-18704.88"/>
    <n v="-24155.9"/>
    <n v="-28260.76"/>
    <n v="-33501.86"/>
    <n v="-35133.949999999997"/>
    <n v="-35133.949999999997"/>
    <s v="202"/>
    <n v="0"/>
    <n v="-13565.55"/>
    <n v="-28063.09"/>
    <n v="-33501.86"/>
    <n v="-35133.949999999997"/>
    <x v="12"/>
    <s v="   "/>
    <m/>
    <m/>
  </r>
  <r>
    <s v="2023"/>
    <x v="0"/>
    <x v="0"/>
    <x v="15"/>
    <s v="96"/>
    <s v="  "/>
    <x v="18"/>
    <x v="0"/>
    <x v="0"/>
    <s v="U"/>
    <x v="0"/>
    <s v="    "/>
    <x v="13"/>
    <x v="13"/>
    <x v="0"/>
    <s v="DYAN.S.LAXTON@USACE.ARMY.MIL                      "/>
    <x v="44"/>
    <x v="0"/>
    <s v="2023-11-14"/>
    <x v="2"/>
    <x v="2"/>
    <x v="0"/>
    <x v="44"/>
    <x v="0"/>
    <x v="15"/>
    <x v="15"/>
    <s v="DYAN LAXTON / DYAN.S.LAXTON@USACE.ARMY.MIL"/>
    <n v="455868.8"/>
    <n v="435548.01"/>
    <n v="379620.08"/>
    <n v="283652.53000000003"/>
    <n v="244751.81"/>
    <n v="222426.57"/>
    <n v="432930.59"/>
    <s v="202"/>
    <n v="0"/>
    <n v="462316.28"/>
    <n v="359760.57"/>
    <n v="190631.12"/>
    <n v="631028.96"/>
    <x v="13"/>
    <s v="   "/>
    <m/>
    <m/>
  </r>
  <r>
    <s v="2023"/>
    <x v="0"/>
    <x v="0"/>
    <x v="15"/>
    <s v="96"/>
    <s v="  "/>
    <x v="18"/>
    <x v="0"/>
    <x v="0"/>
    <s v="U"/>
    <x v="0"/>
    <s v="    "/>
    <x v="14"/>
    <x v="14"/>
    <x v="0"/>
    <s v="DYAN.S.LAXTON@USACE.ARMY.MIL                      "/>
    <x v="44"/>
    <x v="0"/>
    <s v="2023-11-14"/>
    <x v="2"/>
    <x v="2"/>
    <x v="1"/>
    <x v="44"/>
    <x v="0"/>
    <x v="15"/>
    <x v="15"/>
    <s v="DYAN LAXTON / DYAN.S.LAXTON@USACE.ARMY.MIL"/>
    <n v="640348.17000000004"/>
    <n v="640348.17000000004"/>
    <n v="640348.17000000004"/>
    <n v="640348.17000000004"/>
    <n v="640348.17000000004"/>
    <n v="640348.17000000004"/>
    <n v="640348.17000000004"/>
    <s v="202"/>
    <n v="0"/>
    <n v="640348.17000000004"/>
    <n v="640348.17000000004"/>
    <n v="640348.17000000004"/>
    <n v="640348.17000000004"/>
    <x v="14"/>
    <s v="   "/>
    <m/>
    <m/>
  </r>
  <r>
    <s v="2023"/>
    <x v="0"/>
    <x v="0"/>
    <x v="15"/>
    <s v="96"/>
    <s v="  "/>
    <x v="18"/>
    <x v="0"/>
    <x v="0"/>
    <s v="U"/>
    <x v="0"/>
    <s v="    "/>
    <x v="15"/>
    <x v="15"/>
    <x v="0"/>
    <s v="DYAN.S.LAXTON@USACE.ARMY.MIL                      "/>
    <x v="44"/>
    <x v="0"/>
    <s v="2023-11-14"/>
    <x v="2"/>
    <x v="2"/>
    <x v="1"/>
    <x v="44"/>
    <x v="0"/>
    <x v="15"/>
    <x v="15"/>
    <s v="DYAN LAXTON / DYAN.S.LAXTON@USACE.ARMY.MIL"/>
    <n v="455868.8"/>
    <n v="435548.01"/>
    <n v="379620.08"/>
    <n v="283652.53000000003"/>
    <n v="244751.81"/>
    <n v="222426.57"/>
    <n v="432930.59"/>
    <s v="202"/>
    <n v="0"/>
    <n v="462316.28"/>
    <n v="359760.57"/>
    <n v="190631.12"/>
    <n v="631028.96"/>
    <x v="15"/>
    <s v="   "/>
    <m/>
    <m/>
  </r>
  <r>
    <s v="2023"/>
    <x v="0"/>
    <x v="0"/>
    <x v="15"/>
    <s v="96"/>
    <s v="  "/>
    <x v="18"/>
    <x v="0"/>
    <x v="0"/>
    <s v="U"/>
    <x v="0"/>
    <s v="    "/>
    <x v="96"/>
    <x v="96"/>
    <x v="0"/>
    <s v="DYAN.S.LAXTON@USACE.ARMY.MIL                      "/>
    <x v="44"/>
    <x v="0"/>
    <s v="2023-11-14"/>
    <x v="4"/>
    <x v="4"/>
    <x v="1"/>
    <x v="44"/>
    <x v="0"/>
    <x v="15"/>
    <x v="15"/>
    <s v="DYAN LAXTON / DYAN.S.LAXTON@USACE.ARMY.MIL"/>
    <n v="23997.15"/>
    <n v="415853.45"/>
    <n v="509878.55"/>
    <n v="543386.54"/>
    <n v="570153.54"/>
    <n v="871400.46"/>
    <n v="907785.14"/>
    <s v="202"/>
    <n v="0"/>
    <n v="40576.6"/>
    <n v="524205.3"/>
    <n v="587903.66"/>
    <n v="930657.6"/>
    <x v="96"/>
    <s v="   "/>
    <m/>
    <m/>
  </r>
  <r>
    <s v="2023"/>
    <x v="0"/>
    <x v="0"/>
    <x v="15"/>
    <s v="96"/>
    <s v="  "/>
    <x v="18"/>
    <x v="0"/>
    <x v="0"/>
    <s v="U"/>
    <x v="0"/>
    <s v="    "/>
    <x v="97"/>
    <x v="97"/>
    <x v="0"/>
    <s v="DYAN.S.LAXTON@USACE.ARMY.MIL                      "/>
    <x v="44"/>
    <x v="0"/>
    <s v="2023-11-14"/>
    <x v="4"/>
    <x v="4"/>
    <x v="0"/>
    <x v="44"/>
    <x v="0"/>
    <x v="15"/>
    <x v="15"/>
    <s v="DYAN LAXTON / DYAN.S.LAXTON@USACE.ARMY.MIL"/>
    <n v="301304.53000000003"/>
    <n v="520402.42"/>
    <n v="630399.81000000006"/>
    <n v="841279.13"/>
    <n v="913696.72"/>
    <n v="1081457.9099999999"/>
    <n v="1179234.6000000001"/>
    <s v="202"/>
    <n v="0"/>
    <n v="395225.8"/>
    <n v="724427.7"/>
    <n v="1070108.8999999999"/>
    <n v="1469104.14"/>
    <x v="97"/>
    <s v="   "/>
    <m/>
    <m/>
  </r>
  <r>
    <s v="2023"/>
    <x v="0"/>
    <x v="0"/>
    <x v="15"/>
    <s v="96"/>
    <s v="  "/>
    <x v="18"/>
    <x v="0"/>
    <x v="0"/>
    <s v="U"/>
    <x v="0"/>
    <s v="    "/>
    <x v="98"/>
    <x v="98"/>
    <x v="0"/>
    <s v="DYAN.S.LAXTON@USACE.ARMY.MIL                      "/>
    <x v="44"/>
    <x v="0"/>
    <s v="2023-11-14"/>
    <x v="4"/>
    <x v="4"/>
    <x v="0"/>
    <x v="44"/>
    <x v="0"/>
    <x v="15"/>
    <x v="15"/>
    <s v="DYAN LAXTON / DYAN.S.LAXTON@USACE.ARMY.MIL"/>
    <n v="301304.53000000003"/>
    <n v="520402.42"/>
    <n v="630399.81000000006"/>
    <n v="841279.13"/>
    <n v="913696.72"/>
    <n v="1081457.9099999999"/>
    <n v="1179234.6000000001"/>
    <s v="202"/>
    <n v="0"/>
    <n v="395225.8"/>
    <n v="724427.7"/>
    <n v="1070108.8999999999"/>
    <n v="1469104.14"/>
    <x v="98"/>
    <s v="   "/>
    <m/>
    <m/>
  </r>
  <r>
    <s v="2023"/>
    <x v="0"/>
    <x v="0"/>
    <x v="15"/>
    <s v="96"/>
    <s v="  "/>
    <x v="18"/>
    <x v="0"/>
    <x v="0"/>
    <s v="U"/>
    <x v="0"/>
    <s v="    "/>
    <x v="112"/>
    <x v="112"/>
    <x v="0"/>
    <s v="DYAN.S.LAXTON@USACE.ARMY.MIL                      "/>
    <x v="44"/>
    <x v="0"/>
    <s v="2023-11-14"/>
    <x v="4"/>
    <x v="4"/>
    <x v="1"/>
    <x v="44"/>
    <x v="0"/>
    <x v="15"/>
    <x v="15"/>
    <s v="DYAN LAXTON / DYAN.S.LAXTON@USACE.ARMY.MIL"/>
    <n v="23997.15"/>
    <n v="415853.45"/>
    <n v="509878.55"/>
    <n v="543386.54"/>
    <n v="570153.54"/>
    <n v="871400.46"/>
    <n v="907785.14"/>
    <s v="202"/>
    <n v="0"/>
    <n v="40576.6"/>
    <n v="524205.3"/>
    <n v="587903.66"/>
    <n v="930657.6"/>
    <x v="112"/>
    <s v="   "/>
    <m/>
    <m/>
  </r>
  <r>
    <s v="2023"/>
    <x v="0"/>
    <x v="0"/>
    <x v="15"/>
    <s v="96"/>
    <s v="  "/>
    <x v="18"/>
    <x v="0"/>
    <x v="0"/>
    <s v="U"/>
    <x v="0"/>
    <s v="    "/>
    <x v="103"/>
    <x v="103"/>
    <x v="0"/>
    <s v="DYAN.S.LAXTON@USACE.ARMY.MIL                      "/>
    <x v="44"/>
    <x v="0"/>
    <s v="2023-11-14"/>
    <x v="4"/>
    <x v="4"/>
    <x v="1"/>
    <x v="44"/>
    <x v="0"/>
    <x v="15"/>
    <x v="15"/>
    <s v="DYAN LAXTON / DYAN.S.LAXTON@USACE.ARMY.MIL"/>
    <n v="301304.53000000003"/>
    <n v="520402.42"/>
    <n v="630399.81000000006"/>
    <n v="841279.13"/>
    <n v="913696.72"/>
    <n v="1081457.9099999999"/>
    <n v="1179234.6000000001"/>
    <s v="202"/>
    <n v="0"/>
    <n v="395225.8"/>
    <n v="724427.7"/>
    <n v="1070108.8999999999"/>
    <n v="1469104.14"/>
    <x v="103"/>
    <s v="   "/>
    <m/>
    <m/>
  </r>
  <r>
    <s v="2023"/>
    <x v="0"/>
    <x v="0"/>
    <x v="15"/>
    <s v="96"/>
    <s v="  "/>
    <x v="18"/>
    <x v="0"/>
    <x v="0"/>
    <s v="U"/>
    <x v="0"/>
    <s v="    "/>
    <x v="48"/>
    <x v="48"/>
    <x v="0"/>
    <s v="DYAN.S.LAXTON@USACE.ARMY.MIL                      "/>
    <x v="44"/>
    <x v="0"/>
    <s v="2023-11-14"/>
    <x v="4"/>
    <x v="4"/>
    <x v="1"/>
    <x v="44"/>
    <x v="0"/>
    <x v="15"/>
    <x v="15"/>
    <s v="DYAN LAXTON / DYAN.S.LAXTON@USACE.ARMY.MIL"/>
    <n v="23997.15"/>
    <n v="415853.45"/>
    <n v="509878.55"/>
    <n v="543386.54"/>
    <n v="570153.54"/>
    <n v="871400.46"/>
    <n v="907785.14"/>
    <s v="202"/>
    <n v="0"/>
    <n v="40576.6"/>
    <n v="524205.3"/>
    <n v="587903.66"/>
    <n v="930657.6"/>
    <x v="48"/>
    <s v="   "/>
    <m/>
    <m/>
  </r>
  <r>
    <s v="2023"/>
    <x v="0"/>
    <x v="0"/>
    <x v="15"/>
    <s v="96"/>
    <s v="  "/>
    <x v="18"/>
    <x v="0"/>
    <x v="0"/>
    <s v="U"/>
    <x v="0"/>
    <s v="    "/>
    <x v="35"/>
    <x v="35"/>
    <x v="0"/>
    <s v="DYAN.S.LAXTON@USACE.ARMY.MIL                      "/>
    <x v="44"/>
    <x v="0"/>
    <s v="2023-11-14"/>
    <x v="4"/>
    <x v="4"/>
    <x v="1"/>
    <x v="44"/>
    <x v="0"/>
    <x v="15"/>
    <x v="15"/>
    <s v="DYAN LAXTON / DYAN.S.LAXTON@USACE.ARMY.MIL"/>
    <n v="301304.53000000003"/>
    <n v="520402.42"/>
    <n v="630399.81000000006"/>
    <n v="841279.13"/>
    <n v="913696.72"/>
    <n v="1081457.9099999999"/>
    <n v="1179234.6000000001"/>
    <s v="202"/>
    <n v="0"/>
    <n v="395225.8"/>
    <n v="724427.7"/>
    <n v="1070108.8999999999"/>
    <n v="1469104.14"/>
    <x v="35"/>
    <s v="   "/>
    <m/>
    <m/>
  </r>
  <r>
    <s v="2023"/>
    <x v="0"/>
    <x v="0"/>
    <x v="15"/>
    <s v="96"/>
    <s v="  "/>
    <x v="18"/>
    <x v="0"/>
    <x v="0"/>
    <s v="U"/>
    <x v="0"/>
    <s v="    "/>
    <x v="16"/>
    <x v="16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2484653.27"/>
    <n v="2484653.27"/>
    <n v="2484653.27"/>
    <n v="2484653.27"/>
    <n v="2484653.27"/>
    <n v="2484653.27"/>
    <n v="2484653.27"/>
    <s v="202"/>
    <n v="0"/>
    <n v="2484653.27"/>
    <n v="2484653.27"/>
    <n v="2484653.27"/>
    <n v="2484653.27"/>
    <x v="16"/>
    <s v="   "/>
    <m/>
    <m/>
  </r>
  <r>
    <s v="2023"/>
    <x v="0"/>
    <x v="0"/>
    <x v="15"/>
    <s v="96"/>
    <s v="  "/>
    <x v="18"/>
    <x v="0"/>
    <x v="0"/>
    <s v="U"/>
    <x v="0"/>
    <s v="    "/>
    <x v="104"/>
    <x v="104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2484653.27"/>
    <n v="2484653.27"/>
    <n v="2484653.27"/>
    <n v="2484653.27"/>
    <n v="2484653.27"/>
    <n v="2484653.27"/>
    <n v="2484653.27"/>
    <s v="202"/>
    <n v="0"/>
    <n v="2484653.27"/>
    <n v="2484653.27"/>
    <n v="2484653.27"/>
    <n v="2484653.27"/>
    <x v="104"/>
    <s v="   "/>
    <m/>
    <m/>
  </r>
  <r>
    <s v="2023"/>
    <x v="0"/>
    <x v="0"/>
    <x v="15"/>
    <s v="96"/>
    <s v="  "/>
    <x v="18"/>
    <x v="0"/>
    <x v="0"/>
    <s v="U"/>
    <x v="0"/>
    <s v="    "/>
    <x v="18"/>
    <x v="18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2391825.2599999998"/>
    <n v="2584904.46"/>
    <n v="2624860.1"/>
    <n v="2543456.3199999998"/>
    <n v="2536706.4500000002"/>
    <n v="2692517.42"/>
    <n v="2420621.39"/>
    <s v="202"/>
    <n v="0"/>
    <n v="2308035.96"/>
    <n v="2565018.4700000002"/>
    <n v="2452165.08"/>
    <n v="1955525.94"/>
    <x v="18"/>
    <s v="   "/>
    <m/>
    <m/>
  </r>
  <r>
    <s v="2023"/>
    <x v="0"/>
    <x v="0"/>
    <x v="15"/>
    <s v="96"/>
    <s v="  "/>
    <x v="18"/>
    <x v="0"/>
    <x v="0"/>
    <s v="U"/>
    <x v="0"/>
    <s v="    "/>
    <x v="105"/>
    <x v="105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2391825.2599999998"/>
    <n v="2584904.46"/>
    <n v="2624860.1"/>
    <n v="2543456.3199999998"/>
    <n v="2536706.4500000002"/>
    <n v="2692517.42"/>
    <n v="2420621.39"/>
    <s v="202"/>
    <n v="0"/>
    <n v="2308035.96"/>
    <n v="2565018.4700000002"/>
    <n v="2452165.08"/>
    <n v="1955525.94"/>
    <x v="105"/>
    <s v="   "/>
    <m/>
    <m/>
  </r>
  <r>
    <s v="2023"/>
    <x v="0"/>
    <x v="0"/>
    <x v="15"/>
    <s v="96"/>
    <s v="  "/>
    <x v="18"/>
    <x v="0"/>
    <x v="0"/>
    <s v="U"/>
    <x v="0"/>
    <s v="    "/>
    <x v="20"/>
    <x v="20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640348.17000000004"/>
    <n v="640348.17000000004"/>
    <n v="640348.17000000004"/>
    <n v="640348.17000000004"/>
    <n v="640348.17000000004"/>
    <n v="640348.17000000004"/>
    <n v="640348.17000000004"/>
    <s v="202"/>
    <n v="0"/>
    <n v="640348.17000000004"/>
    <n v="640348.17000000004"/>
    <n v="640348.17000000004"/>
    <n v="640348.17000000004"/>
    <x v="20"/>
    <s v="   "/>
    <m/>
    <m/>
  </r>
  <r>
    <s v="2023"/>
    <x v="0"/>
    <x v="0"/>
    <x v="15"/>
    <s v="96"/>
    <s v="  "/>
    <x v="18"/>
    <x v="0"/>
    <x v="0"/>
    <s v="U"/>
    <x v="0"/>
    <s v="    "/>
    <x v="106"/>
    <x v="106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640348.17000000004"/>
    <n v="640348.17000000004"/>
    <n v="640348.17000000004"/>
    <n v="640348.17000000004"/>
    <n v="640348.17000000004"/>
    <n v="640348.17000000004"/>
    <n v="640348.17000000004"/>
    <s v="202"/>
    <n v="0"/>
    <n v="640348.17000000004"/>
    <n v="640348.17000000004"/>
    <n v="640348.17000000004"/>
    <n v="640348.17000000004"/>
    <x v="106"/>
    <s v="   "/>
    <m/>
    <m/>
  </r>
  <r>
    <s v="2023"/>
    <x v="0"/>
    <x v="0"/>
    <x v="15"/>
    <s v="96"/>
    <s v="  "/>
    <x v="18"/>
    <x v="0"/>
    <x v="0"/>
    <s v="U"/>
    <x v="0"/>
    <s v="    "/>
    <x v="22"/>
    <x v="22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455868.8"/>
    <n v="435548.01"/>
    <n v="379620.08"/>
    <n v="283652.53000000003"/>
    <n v="244751.81"/>
    <n v="222426.57"/>
    <n v="432930.59"/>
    <s v="202"/>
    <n v="0"/>
    <n v="462316.28"/>
    <n v="359760.57"/>
    <n v="190631.12"/>
    <n v="631028.96"/>
    <x v="22"/>
    <s v="   "/>
    <m/>
    <m/>
  </r>
  <r>
    <s v="2023"/>
    <x v="0"/>
    <x v="0"/>
    <x v="15"/>
    <s v="96"/>
    <s v="  "/>
    <x v="18"/>
    <x v="0"/>
    <x v="0"/>
    <s v="U"/>
    <x v="0"/>
    <s v="    "/>
    <x v="107"/>
    <x v="107"/>
    <x v="0"/>
    <s v="DYAN.S.LAXTON@USACE.ARMY.MIL                      "/>
    <x v="44"/>
    <x v="0"/>
    <s v="2023-11-14"/>
    <x v="3"/>
    <x v="3"/>
    <x v="0"/>
    <x v="44"/>
    <x v="0"/>
    <x v="15"/>
    <x v="15"/>
    <s v="DYAN LAXTON / DYAN.S.LAXTON@USACE.ARMY.MIL"/>
    <n v="455868.8"/>
    <n v="435548.01"/>
    <n v="379620.08"/>
    <n v="283652.53000000003"/>
    <n v="244751.81"/>
    <n v="222426.57"/>
    <n v="432930.59"/>
    <s v="202"/>
    <n v="0"/>
    <n v="462316.28"/>
    <n v="359760.57"/>
    <n v="190631.12"/>
    <n v="631028.96"/>
    <x v="107"/>
    <s v="   "/>
    <m/>
    <m/>
  </r>
  <r>
    <s v="2023"/>
    <x v="0"/>
    <x v="0"/>
    <x v="16"/>
    <s v="96"/>
    <s v="  "/>
    <x v="19"/>
    <x v="0"/>
    <x v="0"/>
    <s v="U"/>
    <x v="0"/>
    <s v="    "/>
    <x v="80"/>
    <x v="80"/>
    <x v="0"/>
    <s v="BRENDA.K.CARTER@USACE.ARMY.MIL                    "/>
    <x v="45"/>
    <x v="0"/>
    <s v="2023-11-14"/>
    <x v="0"/>
    <x v="0"/>
    <x v="0"/>
    <x v="45"/>
    <x v="0"/>
    <x v="16"/>
    <x v="16"/>
    <s v="BRENDA CARTER / BRENDA.K.CARTER@USACE.ARMY.MIL"/>
    <n v="-412537716.94"/>
    <n v="-412537716.94"/>
    <n v="-412537716.94"/>
    <n v="-412537716.94"/>
    <n v="-412537716.94"/>
    <n v="-412537716.94"/>
    <n v="-412537716.94"/>
    <s v="202"/>
    <n v="0"/>
    <n v="-412537716.94"/>
    <n v="-412537716.94"/>
    <n v="-412537716.94"/>
    <n v="-134948460.16999999"/>
    <x v="80"/>
    <s v="   "/>
    <m/>
    <m/>
  </r>
  <r>
    <s v="2023"/>
    <x v="0"/>
    <x v="0"/>
    <x v="16"/>
    <s v="96"/>
    <s v="  "/>
    <x v="19"/>
    <x v="0"/>
    <x v="0"/>
    <s v="U"/>
    <x v="0"/>
    <s v="    "/>
    <x v="120"/>
    <x v="120"/>
    <x v="0"/>
    <s v="BRENDA.K.CARTER@USACE.ARMY.MIL                    "/>
    <x v="45"/>
    <x v="0"/>
    <s v="2023-11-14"/>
    <x v="0"/>
    <x v="0"/>
    <x v="0"/>
    <x v="45"/>
    <x v="0"/>
    <x v="16"/>
    <x v="16"/>
    <s v="BRENDA CARTER / BRENDA.K.CARTER@USACE.ARMY.MIL"/>
    <n v="412537716.94"/>
    <n v="412537716.94"/>
    <n v="412537716.94"/>
    <n v="412537716.94"/>
    <n v="412537716.94"/>
    <n v="412537716.94"/>
    <n v="412537716.94"/>
    <s v="202"/>
    <n v="0"/>
    <n v="412537716.94"/>
    <n v="412537716.94"/>
    <n v="412537716.94"/>
    <n v="134948460.16999999"/>
    <x v="120"/>
    <s v="   "/>
    <m/>
    <m/>
  </r>
  <r>
    <s v="2023"/>
    <x v="0"/>
    <x v="0"/>
    <x v="16"/>
    <s v="96"/>
    <s v="  "/>
    <x v="19"/>
    <x v="0"/>
    <x v="0"/>
    <s v="U"/>
    <x v="0"/>
    <s v="    "/>
    <x v="88"/>
    <x v="88"/>
    <x v="0"/>
    <s v="BRENDA.K.CARTER@USACE.ARMY.MIL                    "/>
    <x v="45"/>
    <x v="0"/>
    <s v="2023-11-14"/>
    <x v="0"/>
    <x v="0"/>
    <x v="0"/>
    <x v="45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88"/>
    <s v="   "/>
    <m/>
    <m/>
  </r>
  <r>
    <s v="2023"/>
    <x v="0"/>
    <x v="0"/>
    <x v="16"/>
    <s v="96"/>
    <s v="  "/>
    <x v="19"/>
    <x v="0"/>
    <x v="0"/>
    <s v="U"/>
    <x v="0"/>
    <s v="    "/>
    <x v="81"/>
    <x v="81"/>
    <x v="0"/>
    <s v="BRENDA.K.CARTER@USACE.ARMY.MIL                    "/>
    <x v="45"/>
    <x v="0"/>
    <s v="2023-11-14"/>
    <x v="0"/>
    <x v="0"/>
    <x v="0"/>
    <x v="45"/>
    <x v="0"/>
    <x v="16"/>
    <x v="16"/>
    <s v="BRENDA CARTER / BRENDA.K.CARTER@USACE.ARMY.MIL"/>
    <n v="0"/>
    <n v="-2318000000"/>
    <n v="-2318000000"/>
    <n v="-2318000000"/>
    <n v="-2318000000"/>
    <n v="-2318000000"/>
    <n v="-2318000000"/>
    <s v="202"/>
    <n v="0"/>
    <n v="-2318000000"/>
    <n v="-2318000000"/>
    <n v="-2318000000"/>
    <n v="-2318000000"/>
    <x v="81"/>
    <s v="   "/>
    <m/>
    <m/>
  </r>
  <r>
    <s v="2023"/>
    <x v="0"/>
    <x v="0"/>
    <x v="16"/>
    <s v="96"/>
    <s v="96"/>
    <x v="19"/>
    <x v="0"/>
    <x v="0"/>
    <s v="U"/>
    <x v="0"/>
    <s v="    "/>
    <x v="91"/>
    <x v="91"/>
    <x v="0"/>
    <s v="BRENDA.K.CARTER@USACE.ARMY.MIL                    "/>
    <x v="46"/>
    <x v="0"/>
    <s v="2023-11-14"/>
    <x v="0"/>
    <x v="0"/>
    <x v="0"/>
    <x v="46"/>
    <x v="0"/>
    <x v="16"/>
    <x v="16"/>
    <s v="BRENDA CARTER / BRENDA.K.CARTER@USACE.ARMY.MIL"/>
    <n v="412537716.94"/>
    <n v="412537716.94"/>
    <n v="412537716.94"/>
    <n v="412537716.94"/>
    <n v="412537716.94"/>
    <n v="412537716.94"/>
    <n v="412537716.94"/>
    <s v="202"/>
    <n v="0"/>
    <n v="412537716.94"/>
    <n v="412537716.94"/>
    <n v="412537716.94"/>
    <n v="134948460.16999999"/>
    <x v="91"/>
    <s v="   "/>
    <m/>
    <m/>
  </r>
  <r>
    <s v="2023"/>
    <x v="0"/>
    <x v="0"/>
    <x v="16"/>
    <s v="96"/>
    <s v="96"/>
    <x v="19"/>
    <x v="0"/>
    <x v="0"/>
    <s v="U"/>
    <x v="0"/>
    <s v="    "/>
    <x v="3"/>
    <x v="3"/>
    <x v="0"/>
    <s v="BRENDA.K.CARTER@USACE.ARMY.MIL                    "/>
    <x v="46"/>
    <x v="0"/>
    <s v="2023-11-14"/>
    <x v="0"/>
    <x v="0"/>
    <x v="1"/>
    <x v="46"/>
    <x v="0"/>
    <x v="16"/>
    <x v="16"/>
    <s v="BRENDA CARTER / BRENDA.K.CARTER@USACE.ARMY.MIL"/>
    <n v="412537716.94"/>
    <n v="412537716.94"/>
    <n v="412537716.94"/>
    <n v="412537716.94"/>
    <n v="412537716.94"/>
    <n v="412537716.94"/>
    <n v="412537716.94"/>
    <s v="202"/>
    <n v="0"/>
    <n v="412537716.94"/>
    <n v="412537716.94"/>
    <n v="412537716.94"/>
    <n v="134948460.16999999"/>
    <x v="3"/>
    <s v="   "/>
    <m/>
    <m/>
  </r>
  <r>
    <s v="2023"/>
    <x v="0"/>
    <x v="0"/>
    <x v="16"/>
    <s v="96"/>
    <s v="96"/>
    <x v="19"/>
    <x v="0"/>
    <x v="0"/>
    <s v="U"/>
    <x v="0"/>
    <s v="    "/>
    <x v="82"/>
    <x v="82"/>
    <x v="0"/>
    <s v="BRENDA.K.CARTER@USACE.ARMY.MIL                    "/>
    <x v="46"/>
    <x v="0"/>
    <s v="2023-11-14"/>
    <x v="0"/>
    <x v="0"/>
    <x v="0"/>
    <x v="46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82"/>
    <s v="   "/>
    <m/>
    <m/>
  </r>
  <r>
    <s v="2023"/>
    <x v="0"/>
    <x v="0"/>
    <x v="16"/>
    <s v="96"/>
    <s v="96"/>
    <x v="19"/>
    <x v="0"/>
    <x v="0"/>
    <s v="U"/>
    <x v="0"/>
    <s v="    "/>
    <x v="37"/>
    <x v="37"/>
    <x v="0"/>
    <s v="BRENDA.K.CARTER@USACE.ARMY.MIL                    "/>
    <x v="46"/>
    <x v="0"/>
    <s v="2023-11-14"/>
    <x v="0"/>
    <x v="0"/>
    <x v="1"/>
    <x v="46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37"/>
    <s v="   "/>
    <m/>
    <m/>
  </r>
  <r>
    <s v="2023"/>
    <x v="0"/>
    <x v="0"/>
    <x v="16"/>
    <s v="96"/>
    <s v="96"/>
    <x v="19"/>
    <x v="0"/>
    <x v="0"/>
    <s v="U"/>
    <x v="0"/>
    <s v="    "/>
    <x v="38"/>
    <x v="38"/>
    <x v="0"/>
    <s v="BRENDA.K.CARTER@USACE.ARMY.MIL                    "/>
    <x v="46"/>
    <x v="0"/>
    <s v="2023-11-14"/>
    <x v="0"/>
    <x v="0"/>
    <x v="1"/>
    <x v="46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38"/>
    <s v="   "/>
    <m/>
    <m/>
  </r>
  <r>
    <s v="2023"/>
    <x v="0"/>
    <x v="0"/>
    <x v="16"/>
    <s v="96"/>
    <s v="96"/>
    <x v="19"/>
    <x v="0"/>
    <x v="0"/>
    <s v="U"/>
    <x v="0"/>
    <s v="    "/>
    <x v="4"/>
    <x v="4"/>
    <x v="0"/>
    <s v="BRENDA.K.CARTER@USACE.ARMY.MIL                    "/>
    <x v="46"/>
    <x v="0"/>
    <s v="2023-11-14"/>
    <x v="0"/>
    <x v="0"/>
    <x v="1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4"/>
    <s v="   "/>
    <m/>
    <m/>
  </r>
  <r>
    <s v="2023"/>
    <x v="0"/>
    <x v="0"/>
    <x v="16"/>
    <s v="96"/>
    <s v="96"/>
    <x v="19"/>
    <x v="0"/>
    <x v="0"/>
    <s v="U"/>
    <x v="0"/>
    <s v="    "/>
    <x v="121"/>
    <x v="121"/>
    <x v="1"/>
    <s v="BRENDA.K.CARTER@USACE.ARMY.MIL                    "/>
    <x v="46"/>
    <x v="0"/>
    <s v="2023-11-14"/>
    <x v="1"/>
    <x v="1"/>
    <x v="0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121"/>
    <s v="   "/>
    <m/>
    <s v="Harbor Maintenance Trust Fund (Payment to Construc"/>
  </r>
  <r>
    <s v="2023"/>
    <x v="0"/>
    <x v="0"/>
    <x v="16"/>
    <s v="96"/>
    <s v="96"/>
    <x v="19"/>
    <x v="0"/>
    <x v="0"/>
    <s v="U"/>
    <x v="0"/>
    <s v="    "/>
    <x v="40"/>
    <x v="40"/>
    <x v="0"/>
    <s v="BRENDA.K.CARTER@USACE.ARMY.MIL                    "/>
    <x v="46"/>
    <x v="0"/>
    <s v="2023-11-14"/>
    <x v="1"/>
    <x v="1"/>
    <x v="1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40"/>
    <s v="   "/>
    <m/>
    <m/>
  </r>
  <r>
    <s v="2023"/>
    <x v="0"/>
    <x v="0"/>
    <x v="16"/>
    <s v="96"/>
    <s v="96"/>
    <x v="19"/>
    <x v="0"/>
    <x v="0"/>
    <s v="U"/>
    <x v="0"/>
    <s v="    "/>
    <x v="41"/>
    <x v="41"/>
    <x v="1"/>
    <s v="BRENDA.K.CARTER@USACE.ARMY.MIL                    "/>
    <x v="46"/>
    <x v="0"/>
    <s v="2023-11-14"/>
    <x v="1"/>
    <x v="1"/>
    <x v="1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41"/>
    <s v="   "/>
    <m/>
    <s v="Harbor Maintenance Trust Fund (Payment to Construc"/>
  </r>
  <r>
    <s v="2023"/>
    <x v="0"/>
    <x v="0"/>
    <x v="16"/>
    <s v="96"/>
    <s v="96"/>
    <x v="19"/>
    <x v="0"/>
    <x v="0"/>
    <s v="U"/>
    <x v="0"/>
    <s v="    "/>
    <x v="42"/>
    <x v="42"/>
    <x v="0"/>
    <s v="BRENDA.K.CARTER@USACE.ARMY.MIL                    "/>
    <x v="46"/>
    <x v="0"/>
    <s v="2023-11-14"/>
    <x v="1"/>
    <x v="1"/>
    <x v="1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42"/>
    <s v="   "/>
    <m/>
    <m/>
  </r>
  <r>
    <s v="2023"/>
    <x v="0"/>
    <x v="0"/>
    <x v="16"/>
    <s v="96"/>
    <s v="96"/>
    <x v="19"/>
    <x v="0"/>
    <x v="0"/>
    <s v="U"/>
    <x v="0"/>
    <s v="    "/>
    <x v="9"/>
    <x v="9"/>
    <x v="0"/>
    <s v="BRENDA.K.CARTER@USACE.ARMY.MIL                    "/>
    <x v="46"/>
    <x v="0"/>
    <s v="2023-11-14"/>
    <x v="1"/>
    <x v="1"/>
    <x v="1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9"/>
    <s v="   "/>
    <m/>
    <m/>
  </r>
  <r>
    <s v="2023"/>
    <x v="0"/>
    <x v="0"/>
    <x v="16"/>
    <s v="96"/>
    <s v="96"/>
    <x v="19"/>
    <x v="0"/>
    <x v="0"/>
    <s v="U"/>
    <x v="0"/>
    <s v="    "/>
    <x v="11"/>
    <x v="11"/>
    <x v="0"/>
    <s v="BRENDA.K.CARTER@USACE.ARMY.MIL                    "/>
    <x v="46"/>
    <x v="0"/>
    <s v="2023-11-14"/>
    <x v="2"/>
    <x v="2"/>
    <x v="0"/>
    <x v="46"/>
    <x v="0"/>
    <x v="16"/>
    <x v="16"/>
    <s v="BRENDA CARTER / BRENDA.K.CARTER@USACE.ARMY.MIL"/>
    <n v="1061084421.86"/>
    <n v="1061084421.86"/>
    <n v="1061084421.86"/>
    <n v="1061084421.86"/>
    <n v="1061084421.86"/>
    <n v="1061084421.86"/>
    <n v="1061084421.86"/>
    <s v="202"/>
    <n v="0"/>
    <n v="1061084421.86"/>
    <n v="1061084421.86"/>
    <n v="1061084421.86"/>
    <n v="1061084421.86"/>
    <x v="11"/>
    <s v="   "/>
    <m/>
    <m/>
  </r>
  <r>
    <s v="2023"/>
    <x v="0"/>
    <x v="0"/>
    <x v="16"/>
    <s v="96"/>
    <s v="96"/>
    <x v="19"/>
    <x v="0"/>
    <x v="0"/>
    <s v="U"/>
    <x v="0"/>
    <s v="    "/>
    <x v="44"/>
    <x v="44"/>
    <x v="0"/>
    <s v="BRENDA.K.CARTER@USACE.ARMY.MIL                    "/>
    <x v="46"/>
    <x v="0"/>
    <s v="2023-11-14"/>
    <x v="2"/>
    <x v="2"/>
    <x v="0"/>
    <x v="46"/>
    <x v="0"/>
    <x v="16"/>
    <x v="16"/>
    <s v="BRENDA CARTER / BRENDA.K.CARTER@USACE.ARMY.MIL"/>
    <n v="412537716.94"/>
    <n v="2730537716.9400001"/>
    <n v="2730537716.9400001"/>
    <n v="2730537716.9400001"/>
    <n v="2730537716.9400001"/>
    <n v="2730537716.9400001"/>
    <n v="2730537716.9400001"/>
    <s v="202"/>
    <n v="0"/>
    <n v="2730537716.9400001"/>
    <n v="2730537716.9400001"/>
    <n v="2730537716.9400001"/>
    <n v="2452948460.1700001"/>
    <x v="44"/>
    <s v="   "/>
    <m/>
    <m/>
  </r>
  <r>
    <s v="2023"/>
    <x v="0"/>
    <x v="0"/>
    <x v="16"/>
    <s v="96"/>
    <s v="96"/>
    <x v="19"/>
    <x v="0"/>
    <x v="0"/>
    <s v="U"/>
    <x v="0"/>
    <s v="    "/>
    <x v="31"/>
    <x v="31"/>
    <x v="0"/>
    <s v="BRENDA.K.CARTER@USACE.ARMY.MIL                    "/>
    <x v="46"/>
    <x v="0"/>
    <s v="2023-11-14"/>
    <x v="2"/>
    <x v="2"/>
    <x v="1"/>
    <x v="46"/>
    <x v="0"/>
    <x v="16"/>
    <x v="16"/>
    <s v="BRENDA CARTER / BRENDA.K.CARTER@USACE.ARMY.MIL"/>
    <n v="0"/>
    <n v="0"/>
    <n v="0"/>
    <n v="0"/>
    <n v="0"/>
    <n v="-899675723.67999995"/>
    <n v="-899675723.67999995"/>
    <s v="202"/>
    <n v="0"/>
    <n v="0"/>
    <n v="0"/>
    <n v="-899675723.67999995"/>
    <n v="-1296872557.3399999"/>
    <x v="31"/>
    <s v="   "/>
    <m/>
    <m/>
  </r>
  <r>
    <s v="2023"/>
    <x v="0"/>
    <x v="0"/>
    <x v="16"/>
    <s v="96"/>
    <s v="96"/>
    <x v="19"/>
    <x v="0"/>
    <x v="0"/>
    <s v="U"/>
    <x v="0"/>
    <s v="    "/>
    <x v="13"/>
    <x v="13"/>
    <x v="0"/>
    <s v="BRENDA.K.CARTER@USACE.ARMY.MIL                    "/>
    <x v="46"/>
    <x v="0"/>
    <s v="2023-11-14"/>
    <x v="2"/>
    <x v="2"/>
    <x v="0"/>
    <x v="46"/>
    <x v="0"/>
    <x v="16"/>
    <x v="16"/>
    <s v="BRENDA CARTER / BRENDA.K.CARTER@USACE.ARMY.MIL"/>
    <n v="1473622138.8"/>
    <n v="3791622138.8000002"/>
    <n v="3791622138.8000002"/>
    <n v="3791622138.8000002"/>
    <n v="3791622138.8000002"/>
    <n v="2891946415.1199999"/>
    <n v="2891946415.1199999"/>
    <s v="202"/>
    <n v="0"/>
    <n v="3791622138.8000002"/>
    <n v="3791622138.8000002"/>
    <n v="2891946415.1199999"/>
    <n v="2217160324.6900001"/>
    <x v="13"/>
    <s v="   "/>
    <m/>
    <m/>
  </r>
  <r>
    <s v="2023"/>
    <x v="0"/>
    <x v="0"/>
    <x v="16"/>
    <s v="96"/>
    <s v="96"/>
    <x v="19"/>
    <x v="0"/>
    <x v="0"/>
    <s v="U"/>
    <x v="0"/>
    <s v="    "/>
    <x v="14"/>
    <x v="14"/>
    <x v="0"/>
    <s v="BRENDA.K.CARTER@USACE.ARMY.MIL                    "/>
    <x v="46"/>
    <x v="0"/>
    <s v="2023-11-14"/>
    <x v="2"/>
    <x v="2"/>
    <x v="1"/>
    <x v="46"/>
    <x v="0"/>
    <x v="16"/>
    <x v="16"/>
    <s v="BRENDA CARTER / BRENDA.K.CARTER@USACE.ARMY.MIL"/>
    <n v="1061084421.86"/>
    <n v="1061084421.86"/>
    <n v="1061084421.86"/>
    <n v="1061084421.86"/>
    <n v="1061084421.86"/>
    <n v="1061084421.86"/>
    <n v="1061084421.86"/>
    <s v="202"/>
    <n v="0"/>
    <n v="1061084421.86"/>
    <n v="1061084421.86"/>
    <n v="1061084421.86"/>
    <n v="1061084421.86"/>
    <x v="14"/>
    <s v="   "/>
    <m/>
    <m/>
  </r>
  <r>
    <s v="2023"/>
    <x v="0"/>
    <x v="0"/>
    <x v="16"/>
    <s v="96"/>
    <s v="96"/>
    <x v="19"/>
    <x v="0"/>
    <x v="0"/>
    <s v="U"/>
    <x v="0"/>
    <s v="    "/>
    <x v="15"/>
    <x v="15"/>
    <x v="0"/>
    <s v="BRENDA.K.CARTER@USACE.ARMY.MIL                    "/>
    <x v="46"/>
    <x v="0"/>
    <s v="2023-11-14"/>
    <x v="2"/>
    <x v="2"/>
    <x v="1"/>
    <x v="46"/>
    <x v="0"/>
    <x v="16"/>
    <x v="16"/>
    <s v="BRENDA CARTER / BRENDA.K.CARTER@USACE.ARMY.MIL"/>
    <n v="1473622138.8"/>
    <n v="3791622138.8000002"/>
    <n v="3791622138.8000002"/>
    <n v="3791622138.8000002"/>
    <n v="3791622138.8000002"/>
    <n v="2891946415.1199999"/>
    <n v="2891946415.1199999"/>
    <s v="202"/>
    <n v="0"/>
    <n v="3791622138.8000002"/>
    <n v="3791622138.8000002"/>
    <n v="2891946415.1199999"/>
    <n v="2217160324.6900001"/>
    <x v="15"/>
    <s v="   "/>
    <m/>
    <m/>
  </r>
  <r>
    <s v="2023"/>
    <x v="0"/>
    <x v="0"/>
    <x v="16"/>
    <s v="96"/>
    <s v="96"/>
    <x v="19"/>
    <x v="0"/>
    <x v="0"/>
    <s v="U"/>
    <x v="0"/>
    <s v="    "/>
    <x v="45"/>
    <x v="45"/>
    <x v="0"/>
    <s v="BRENDA.K.CARTER@USACE.ARMY.MIL                    "/>
    <x v="46"/>
    <x v="0"/>
    <s v="2023-11-14"/>
    <x v="4"/>
    <x v="4"/>
    <x v="1"/>
    <x v="46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45"/>
    <s v="   "/>
    <m/>
    <m/>
  </r>
  <r>
    <s v="2023"/>
    <x v="0"/>
    <x v="0"/>
    <x v="16"/>
    <s v="96"/>
    <s v="96"/>
    <x v="19"/>
    <x v="0"/>
    <x v="0"/>
    <s v="U"/>
    <x v="0"/>
    <s v="    "/>
    <x v="46"/>
    <x v="46"/>
    <x v="0"/>
    <s v="BRENDA.K.CARTER@USACE.ARMY.MIL                    "/>
    <x v="46"/>
    <x v="0"/>
    <s v="2023-11-14"/>
    <x v="4"/>
    <x v="4"/>
    <x v="0"/>
    <x v="46"/>
    <x v="0"/>
    <x v="16"/>
    <x v="16"/>
    <s v="BRENDA CARTER / BRENDA.K.CARTER@USACE.ARMY.MIL"/>
    <n v="0"/>
    <n v="0"/>
    <n v="0"/>
    <n v="0"/>
    <n v="0"/>
    <n v="778568809.96000004"/>
    <n v="778568809.96000004"/>
    <s v="202"/>
    <n v="0"/>
    <n v="0"/>
    <n v="0"/>
    <n v="778568809.96000004"/>
    <n v="1161924097.1700001"/>
    <x v="46"/>
    <s v="   "/>
    <m/>
    <m/>
  </r>
  <r>
    <s v="2023"/>
    <x v="0"/>
    <x v="0"/>
    <x v="16"/>
    <s v="96"/>
    <s v="96"/>
    <x v="19"/>
    <x v="0"/>
    <x v="0"/>
    <s v="U"/>
    <x v="0"/>
    <s v="    "/>
    <x v="32"/>
    <x v="32"/>
    <x v="0"/>
    <s v="BRENDA.K.CARTER@USACE.ARMY.MIL                    "/>
    <x v="46"/>
    <x v="0"/>
    <s v="2023-11-14"/>
    <x v="4"/>
    <x v="4"/>
    <x v="0"/>
    <x v="46"/>
    <x v="0"/>
    <x v="16"/>
    <x v="16"/>
    <s v="BRENDA CARTER / BRENDA.K.CARTER@USACE.ARMY.MIL"/>
    <n v="0"/>
    <n v="0"/>
    <n v="0"/>
    <n v="0"/>
    <n v="0"/>
    <n v="121106913.72"/>
    <n v="121106913.72"/>
    <s v="202"/>
    <n v="0"/>
    <n v="0"/>
    <n v="0"/>
    <n v="121106913.72"/>
    <n v="134948460.16999999"/>
    <x v="32"/>
    <s v="   "/>
    <m/>
    <m/>
  </r>
  <r>
    <s v="2023"/>
    <x v="0"/>
    <x v="0"/>
    <x v="16"/>
    <s v="96"/>
    <s v="96"/>
    <x v="19"/>
    <x v="0"/>
    <x v="0"/>
    <s v="U"/>
    <x v="0"/>
    <s v="    "/>
    <x v="33"/>
    <x v="33"/>
    <x v="0"/>
    <s v="BRENDA.K.CARTER@USACE.ARMY.MIL                    "/>
    <x v="46"/>
    <x v="0"/>
    <s v="2023-11-14"/>
    <x v="4"/>
    <x v="4"/>
    <x v="1"/>
    <x v="46"/>
    <x v="0"/>
    <x v="16"/>
    <x v="16"/>
    <s v="BRENDA CARTER / BRENDA.K.CARTER@USACE.ARMY.MIL"/>
    <n v="0"/>
    <n v="0"/>
    <n v="0"/>
    <n v="0"/>
    <n v="0"/>
    <n v="899675723.67999995"/>
    <n v="899675723.67999995"/>
    <s v="202"/>
    <n v="0"/>
    <n v="0"/>
    <n v="0"/>
    <n v="899675723.67999995"/>
    <n v="1296872557.3399999"/>
    <x v="33"/>
    <s v="   "/>
    <m/>
    <m/>
  </r>
  <r>
    <s v="2023"/>
    <x v="0"/>
    <x v="0"/>
    <x v="16"/>
    <s v="96"/>
    <s v="96"/>
    <x v="19"/>
    <x v="0"/>
    <x v="0"/>
    <s v="U"/>
    <x v="0"/>
    <s v="    "/>
    <x v="47"/>
    <x v="47"/>
    <x v="0"/>
    <s v="BRENDA.K.CARTER@USACE.ARMY.MIL                    "/>
    <x v="46"/>
    <x v="0"/>
    <s v="2023-11-14"/>
    <x v="4"/>
    <x v="4"/>
    <x v="1"/>
    <x v="46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47"/>
    <s v="   "/>
    <m/>
    <m/>
  </r>
  <r>
    <s v="2023"/>
    <x v="0"/>
    <x v="0"/>
    <x v="16"/>
    <s v="96"/>
    <s v="96"/>
    <x v="19"/>
    <x v="0"/>
    <x v="0"/>
    <s v="U"/>
    <x v="0"/>
    <s v="    "/>
    <x v="34"/>
    <x v="34"/>
    <x v="0"/>
    <s v="BRENDA.K.CARTER@USACE.ARMY.MIL                    "/>
    <x v="46"/>
    <x v="0"/>
    <s v="2023-11-14"/>
    <x v="4"/>
    <x v="4"/>
    <x v="1"/>
    <x v="46"/>
    <x v="0"/>
    <x v="16"/>
    <x v="16"/>
    <s v="BRENDA CARTER / BRENDA.K.CARTER@USACE.ARMY.MIL"/>
    <n v="0"/>
    <n v="0"/>
    <n v="0"/>
    <n v="0"/>
    <n v="0"/>
    <n v="899675723.67999995"/>
    <n v="899675723.67999995"/>
    <s v="202"/>
    <n v="0"/>
    <n v="0"/>
    <n v="0"/>
    <n v="899675723.67999995"/>
    <n v="1296872557.3399999"/>
    <x v="34"/>
    <s v="   "/>
    <m/>
    <m/>
  </r>
  <r>
    <s v="2023"/>
    <x v="0"/>
    <x v="0"/>
    <x v="16"/>
    <s v="96"/>
    <s v="96"/>
    <x v="19"/>
    <x v="0"/>
    <x v="0"/>
    <s v="U"/>
    <x v="0"/>
    <s v="    "/>
    <x v="48"/>
    <x v="48"/>
    <x v="0"/>
    <s v="BRENDA.K.CARTER@USACE.ARMY.MIL                    "/>
    <x v="46"/>
    <x v="0"/>
    <s v="2023-11-14"/>
    <x v="4"/>
    <x v="4"/>
    <x v="1"/>
    <x v="46"/>
    <x v="0"/>
    <x v="16"/>
    <x v="16"/>
    <s v="BRENDA CARTER / BRENDA.K.CARTER@USACE.ARMY.MIL"/>
    <n v="0"/>
    <n v="2318000000"/>
    <n v="2318000000"/>
    <n v="2318000000"/>
    <n v="2318000000"/>
    <n v="2318000000"/>
    <n v="2318000000"/>
    <s v="202"/>
    <n v="0"/>
    <n v="2318000000"/>
    <n v="2318000000"/>
    <n v="2318000000"/>
    <n v="2318000000"/>
    <x v="48"/>
    <s v="   "/>
    <m/>
    <m/>
  </r>
  <r>
    <s v="2023"/>
    <x v="0"/>
    <x v="0"/>
    <x v="16"/>
    <s v="96"/>
    <s v="96"/>
    <x v="19"/>
    <x v="0"/>
    <x v="0"/>
    <s v="U"/>
    <x v="0"/>
    <s v="    "/>
    <x v="35"/>
    <x v="35"/>
    <x v="0"/>
    <s v="BRENDA.K.CARTER@USACE.ARMY.MIL                    "/>
    <x v="46"/>
    <x v="0"/>
    <s v="2023-11-14"/>
    <x v="4"/>
    <x v="4"/>
    <x v="1"/>
    <x v="46"/>
    <x v="0"/>
    <x v="16"/>
    <x v="16"/>
    <s v="BRENDA CARTER / BRENDA.K.CARTER@USACE.ARMY.MIL"/>
    <n v="0"/>
    <n v="0"/>
    <n v="0"/>
    <n v="0"/>
    <n v="0"/>
    <n v="899675723.67999995"/>
    <n v="899675723.67999995"/>
    <s v="202"/>
    <n v="0"/>
    <n v="0"/>
    <n v="0"/>
    <n v="899675723.67999995"/>
    <n v="1296872557.3399999"/>
    <x v="35"/>
    <s v="   "/>
    <m/>
    <m/>
  </r>
  <r>
    <s v="2023"/>
    <x v="0"/>
    <x v="0"/>
    <x v="16"/>
    <s v="96"/>
    <s v="96"/>
    <x v="19"/>
    <x v="0"/>
    <x v="0"/>
    <s v="U"/>
    <x v="0"/>
    <s v="    "/>
    <x v="20"/>
    <x v="20"/>
    <x v="0"/>
    <s v="BRENDA.K.CARTER@USACE.ARMY.MIL                    "/>
    <x v="46"/>
    <x v="0"/>
    <s v="2023-11-14"/>
    <x v="3"/>
    <x v="3"/>
    <x v="0"/>
    <x v="46"/>
    <x v="0"/>
    <x v="16"/>
    <x v="16"/>
    <s v="BRENDA CARTER / BRENDA.K.CARTER@USACE.ARMY.MIL"/>
    <n v="1061084421.86"/>
    <n v="1061084421.86"/>
    <n v="1061084421.86"/>
    <n v="1061084421.86"/>
    <n v="1061084421.86"/>
    <n v="1061084421.86"/>
    <n v="1061084421.86"/>
    <s v="202"/>
    <n v="0"/>
    <n v="1061084421.86"/>
    <n v="1061084421.86"/>
    <n v="1061084421.86"/>
    <n v="1061084421.86"/>
    <x v="20"/>
    <s v="   "/>
    <m/>
    <m/>
  </r>
  <r>
    <s v="2023"/>
    <x v="0"/>
    <x v="0"/>
    <x v="16"/>
    <s v="96"/>
    <s v="96"/>
    <x v="19"/>
    <x v="0"/>
    <x v="0"/>
    <s v="U"/>
    <x v="0"/>
    <s v="    "/>
    <x v="21"/>
    <x v="21"/>
    <x v="0"/>
    <s v="BRENDA.K.CARTER@USACE.ARMY.MIL                    "/>
    <x v="46"/>
    <x v="0"/>
    <s v="2023-11-14"/>
    <x v="3"/>
    <x v="3"/>
    <x v="0"/>
    <x v="46"/>
    <x v="0"/>
    <x v="16"/>
    <x v="16"/>
    <s v="BRENDA CARTER / BRENDA.K.CARTER@USACE.ARMY.MIL"/>
    <n v="1061084421.86"/>
    <n v="1061084421.86"/>
    <n v="1061084421.86"/>
    <n v="1061084421.86"/>
    <n v="1061084421.86"/>
    <n v="1061084421.86"/>
    <n v="1061084421.86"/>
    <s v="202"/>
    <n v="0"/>
    <n v="1061084421.86"/>
    <n v="1061084421.86"/>
    <n v="1061084421.86"/>
    <n v="1061084421.86"/>
    <x v="21"/>
    <s v="   "/>
    <m/>
    <m/>
  </r>
  <r>
    <s v="2023"/>
    <x v="0"/>
    <x v="0"/>
    <x v="16"/>
    <s v="96"/>
    <s v="96"/>
    <x v="19"/>
    <x v="0"/>
    <x v="0"/>
    <s v="U"/>
    <x v="0"/>
    <s v="    "/>
    <x v="22"/>
    <x v="22"/>
    <x v="0"/>
    <s v="BRENDA.K.CARTER@USACE.ARMY.MIL                    "/>
    <x v="46"/>
    <x v="0"/>
    <s v="2023-11-14"/>
    <x v="3"/>
    <x v="3"/>
    <x v="0"/>
    <x v="46"/>
    <x v="0"/>
    <x v="16"/>
    <x v="16"/>
    <s v="BRENDA CARTER / BRENDA.K.CARTER@USACE.ARMY.MIL"/>
    <n v="1473622138.8"/>
    <n v="3791622138.8000002"/>
    <n v="3791622138.8000002"/>
    <n v="3791622138.8000002"/>
    <n v="3791622138.8000002"/>
    <n v="2891946415.1199999"/>
    <n v="2891946415.1199999"/>
    <s v="202"/>
    <n v="0"/>
    <n v="3791622138.8000002"/>
    <n v="3791622138.8000002"/>
    <n v="2891946415.1199999"/>
    <n v="2217160324.6900001"/>
    <x v="22"/>
    <s v="   "/>
    <m/>
    <m/>
  </r>
  <r>
    <s v="2023"/>
    <x v="0"/>
    <x v="0"/>
    <x v="16"/>
    <s v="96"/>
    <s v="96"/>
    <x v="19"/>
    <x v="0"/>
    <x v="0"/>
    <s v="U"/>
    <x v="0"/>
    <s v="    "/>
    <x v="23"/>
    <x v="23"/>
    <x v="0"/>
    <s v="BRENDA.K.CARTER@USACE.ARMY.MIL                    "/>
    <x v="46"/>
    <x v="0"/>
    <s v="2023-11-14"/>
    <x v="3"/>
    <x v="3"/>
    <x v="0"/>
    <x v="46"/>
    <x v="0"/>
    <x v="16"/>
    <x v="16"/>
    <s v="BRENDA CARTER / BRENDA.K.CARTER@USACE.ARMY.MIL"/>
    <n v="1473622138.8"/>
    <n v="3791622138.8000002"/>
    <n v="3791622138.8000002"/>
    <n v="3791622138.8000002"/>
    <n v="3791622138.8000002"/>
    <n v="2891946415.1199999"/>
    <n v="2891946415.1199999"/>
    <s v="202"/>
    <n v="0"/>
    <n v="3791622138.8000002"/>
    <n v="3791622138.8000002"/>
    <n v="2891946415.1199999"/>
    <n v="2217160324.6900001"/>
    <x v="23"/>
    <s v="   "/>
    <m/>
    <m/>
  </r>
  <r>
    <s v="2023"/>
    <x v="0"/>
    <x v="0"/>
    <x v="17"/>
    <s v="96"/>
    <s v="  "/>
    <x v="20"/>
    <x v="0"/>
    <x v="0"/>
    <s v="U"/>
    <x v="0"/>
    <s v="    "/>
    <x v="80"/>
    <x v="80"/>
    <x v="0"/>
    <s v="ERIN.E.STARK@USACE.ARMY.MIL                       "/>
    <x v="47"/>
    <x v="0"/>
    <s v="2023-11-14"/>
    <x v="0"/>
    <x v="0"/>
    <x v="0"/>
    <x v="47"/>
    <x v="0"/>
    <x v="17"/>
    <x v="17"/>
    <s v="ERIN STARK / ERIN.E.STARK@USACE.ARMY.MIL"/>
    <n v="-112933728.84999999"/>
    <n v="-112933728.84999999"/>
    <n v="-112933728.84999999"/>
    <n v="-121587399.84999999"/>
    <n v="-121587399.84999999"/>
    <n v="-121587399.84999999"/>
    <n v="-121587399.84999999"/>
    <s v="202"/>
    <n v="0"/>
    <n v="-112933728.84999999"/>
    <n v="-112933728.84999999"/>
    <n v="-121587399.84999999"/>
    <n v="-41398292.130000003"/>
    <x v="80"/>
    <s v="   "/>
    <m/>
    <m/>
  </r>
  <r>
    <s v="2023"/>
    <x v="0"/>
    <x v="0"/>
    <x v="17"/>
    <s v="96"/>
    <s v="  "/>
    <x v="20"/>
    <x v="0"/>
    <x v="0"/>
    <s v="U"/>
    <x v="0"/>
    <s v="    "/>
    <x v="120"/>
    <x v="120"/>
    <x v="0"/>
    <s v="ERIN.E.STARK@USACE.ARMY.MIL                       "/>
    <x v="47"/>
    <x v="0"/>
    <s v="2023-11-14"/>
    <x v="0"/>
    <x v="0"/>
    <x v="0"/>
    <x v="47"/>
    <x v="0"/>
    <x v="17"/>
    <x v="17"/>
    <s v="ERIN STARK / ERIN.E.STARK@USACE.ARMY.MIL"/>
    <n v="112933728.84999999"/>
    <n v="112933728.84999999"/>
    <n v="112933728.84999999"/>
    <n v="121587399.84999999"/>
    <n v="121587399.84999999"/>
    <n v="121587399.84999999"/>
    <n v="121587399.84999999"/>
    <s v="202"/>
    <n v="0"/>
    <n v="112933728.84999999"/>
    <n v="112933728.84999999"/>
    <n v="121587399.84999999"/>
    <n v="41398292.130000003"/>
    <x v="120"/>
    <s v="   "/>
    <m/>
    <m/>
  </r>
  <r>
    <s v="2023"/>
    <x v="0"/>
    <x v="0"/>
    <x v="17"/>
    <s v="96"/>
    <s v="  "/>
    <x v="20"/>
    <x v="0"/>
    <x v="0"/>
    <s v="U"/>
    <x v="0"/>
    <s v="    "/>
    <x v="88"/>
    <x v="88"/>
    <x v="0"/>
    <s v="ERIN.E.STARK@USACE.ARMY.MIL                       "/>
    <x v="47"/>
    <x v="0"/>
    <s v="2023-11-14"/>
    <x v="0"/>
    <x v="0"/>
    <x v="0"/>
    <x v="47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88"/>
    <s v="   "/>
    <m/>
    <m/>
  </r>
  <r>
    <s v="2023"/>
    <x v="0"/>
    <x v="0"/>
    <x v="17"/>
    <s v="96"/>
    <s v="  "/>
    <x v="20"/>
    <x v="0"/>
    <x v="0"/>
    <s v="U"/>
    <x v="0"/>
    <s v="    "/>
    <x v="81"/>
    <x v="81"/>
    <x v="0"/>
    <s v="ERIN.E.STARK@USACE.ARMY.MIL                       "/>
    <x v="47"/>
    <x v="0"/>
    <s v="2023-11-14"/>
    <x v="0"/>
    <x v="0"/>
    <x v="0"/>
    <x v="47"/>
    <x v="0"/>
    <x v="17"/>
    <x v="17"/>
    <s v="ERIN STARK / ERIN.E.STARK@USACE.ARMY.MIL"/>
    <n v="0"/>
    <n v="-20755000"/>
    <n v="-20755000"/>
    <n v="-20755000"/>
    <n v="-20755000"/>
    <n v="-20755000"/>
    <n v="-20755000"/>
    <s v="202"/>
    <n v="0"/>
    <n v="-20755000"/>
    <n v="-20755000"/>
    <n v="-20755000"/>
    <n v="-26412.05"/>
    <x v="81"/>
    <s v="   "/>
    <m/>
    <m/>
  </r>
  <r>
    <s v="2023"/>
    <x v="0"/>
    <x v="0"/>
    <x v="17"/>
    <s v="96"/>
    <s v="96"/>
    <x v="20"/>
    <x v="0"/>
    <x v="0"/>
    <s v="U"/>
    <x v="0"/>
    <s v="    "/>
    <x v="91"/>
    <x v="91"/>
    <x v="0"/>
    <s v="ERIN.E.STARK@USACE.ARMY.MIL                       "/>
    <x v="48"/>
    <x v="0"/>
    <s v="2023-11-14"/>
    <x v="0"/>
    <x v="0"/>
    <x v="0"/>
    <x v="48"/>
    <x v="0"/>
    <x v="17"/>
    <x v="17"/>
    <s v="ERIN STARK / ERIN.E.STARK@USACE.ARMY.MIL"/>
    <n v="112933728.84999999"/>
    <n v="112933728.84999999"/>
    <n v="112933728.84999999"/>
    <n v="121587399.84999999"/>
    <n v="121587399.84999999"/>
    <n v="121587399.84999999"/>
    <n v="121587399.84999999"/>
    <s v="202"/>
    <n v="0"/>
    <n v="112933728.84999999"/>
    <n v="112933728.84999999"/>
    <n v="121587399.84999999"/>
    <n v="41398292.130000003"/>
    <x v="91"/>
    <s v="   "/>
    <m/>
    <m/>
  </r>
  <r>
    <s v="2023"/>
    <x v="0"/>
    <x v="0"/>
    <x v="17"/>
    <s v="96"/>
    <s v="96"/>
    <x v="20"/>
    <x v="0"/>
    <x v="0"/>
    <s v="U"/>
    <x v="0"/>
    <s v="    "/>
    <x v="3"/>
    <x v="3"/>
    <x v="0"/>
    <s v="ERIN.E.STARK@USACE.ARMY.MIL                       "/>
    <x v="48"/>
    <x v="0"/>
    <s v="2023-11-14"/>
    <x v="0"/>
    <x v="0"/>
    <x v="1"/>
    <x v="48"/>
    <x v="0"/>
    <x v="17"/>
    <x v="17"/>
    <s v="ERIN STARK / ERIN.E.STARK@USACE.ARMY.MIL"/>
    <n v="112933728.84999999"/>
    <n v="112933728.84999999"/>
    <n v="112933728.84999999"/>
    <n v="121587399.84999999"/>
    <n v="121587399.84999999"/>
    <n v="121587399.84999999"/>
    <n v="121587399.84999999"/>
    <s v="202"/>
    <n v="0"/>
    <n v="112933728.84999999"/>
    <n v="112933728.84999999"/>
    <n v="121587399.84999999"/>
    <n v="41398292.130000003"/>
    <x v="3"/>
    <s v="   "/>
    <m/>
    <m/>
  </r>
  <r>
    <s v="2023"/>
    <x v="0"/>
    <x v="0"/>
    <x v="17"/>
    <s v="96"/>
    <s v="96"/>
    <x v="20"/>
    <x v="0"/>
    <x v="0"/>
    <s v="U"/>
    <x v="0"/>
    <s v="    "/>
    <x v="82"/>
    <x v="82"/>
    <x v="0"/>
    <s v="ERIN.E.STARK@USACE.ARMY.MIL                       "/>
    <x v="48"/>
    <x v="0"/>
    <s v="2023-11-14"/>
    <x v="0"/>
    <x v="0"/>
    <x v="0"/>
    <x v="48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82"/>
    <s v="   "/>
    <m/>
    <m/>
  </r>
  <r>
    <s v="2023"/>
    <x v="0"/>
    <x v="0"/>
    <x v="17"/>
    <s v="96"/>
    <s v="96"/>
    <x v="20"/>
    <x v="0"/>
    <x v="0"/>
    <s v="U"/>
    <x v="0"/>
    <s v="    "/>
    <x v="37"/>
    <x v="37"/>
    <x v="0"/>
    <s v="ERIN.E.STARK@USACE.ARMY.MIL                       "/>
    <x v="48"/>
    <x v="0"/>
    <s v="2023-11-14"/>
    <x v="0"/>
    <x v="0"/>
    <x v="1"/>
    <x v="48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37"/>
    <s v="   "/>
    <m/>
    <m/>
  </r>
  <r>
    <s v="2023"/>
    <x v="0"/>
    <x v="0"/>
    <x v="17"/>
    <s v="96"/>
    <s v="96"/>
    <x v="20"/>
    <x v="0"/>
    <x v="0"/>
    <s v="U"/>
    <x v="0"/>
    <s v="    "/>
    <x v="38"/>
    <x v="38"/>
    <x v="0"/>
    <s v="ERIN.E.STARK@USACE.ARMY.MIL                       "/>
    <x v="48"/>
    <x v="0"/>
    <s v="2023-11-14"/>
    <x v="0"/>
    <x v="0"/>
    <x v="1"/>
    <x v="48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38"/>
    <s v="   "/>
    <m/>
    <m/>
  </r>
  <r>
    <s v="2023"/>
    <x v="0"/>
    <x v="0"/>
    <x v="17"/>
    <s v="96"/>
    <s v="96"/>
    <x v="20"/>
    <x v="0"/>
    <x v="0"/>
    <s v="U"/>
    <x v="0"/>
    <s v="    "/>
    <x v="4"/>
    <x v="4"/>
    <x v="0"/>
    <s v="ERIN.E.STARK@USACE.ARMY.MIL                       "/>
    <x v="48"/>
    <x v="0"/>
    <s v="2023-11-14"/>
    <x v="0"/>
    <x v="0"/>
    <x v="1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4"/>
    <s v="   "/>
    <m/>
    <m/>
  </r>
  <r>
    <s v="2023"/>
    <x v="0"/>
    <x v="0"/>
    <x v="17"/>
    <s v="96"/>
    <s v="96"/>
    <x v="20"/>
    <x v="0"/>
    <x v="0"/>
    <s v="U"/>
    <x v="0"/>
    <s v="    "/>
    <x v="121"/>
    <x v="122"/>
    <x v="1"/>
    <s v="ERIN.E.STARK@USACE.ARMY.MIL                       "/>
    <x v="48"/>
    <x v="0"/>
    <s v="2023-11-14"/>
    <x v="1"/>
    <x v="1"/>
    <x v="0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121"/>
    <s v="   "/>
    <m/>
    <s v="Inland Waterway Trust Fund (Construction)"/>
  </r>
  <r>
    <s v="2023"/>
    <x v="0"/>
    <x v="0"/>
    <x v="17"/>
    <s v="96"/>
    <s v="96"/>
    <x v="20"/>
    <x v="0"/>
    <x v="0"/>
    <s v="U"/>
    <x v="0"/>
    <s v="    "/>
    <x v="40"/>
    <x v="40"/>
    <x v="0"/>
    <s v="ERIN.E.STARK@USACE.ARMY.MIL                       "/>
    <x v="48"/>
    <x v="0"/>
    <s v="2023-11-14"/>
    <x v="1"/>
    <x v="1"/>
    <x v="1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40"/>
    <s v="   "/>
    <m/>
    <m/>
  </r>
  <r>
    <s v="2023"/>
    <x v="0"/>
    <x v="0"/>
    <x v="17"/>
    <s v="96"/>
    <s v="96"/>
    <x v="20"/>
    <x v="0"/>
    <x v="0"/>
    <s v="U"/>
    <x v="0"/>
    <s v="    "/>
    <x v="41"/>
    <x v="41"/>
    <x v="1"/>
    <s v="ERIN.E.STARK@USACE.ARMY.MIL                       "/>
    <x v="48"/>
    <x v="0"/>
    <s v="2023-11-14"/>
    <x v="1"/>
    <x v="1"/>
    <x v="1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41"/>
    <s v="   "/>
    <m/>
    <s v="Inland Waterway Trust Fund (Construction)"/>
  </r>
  <r>
    <s v="2023"/>
    <x v="0"/>
    <x v="0"/>
    <x v="17"/>
    <s v="96"/>
    <s v="96"/>
    <x v="20"/>
    <x v="0"/>
    <x v="0"/>
    <s v="U"/>
    <x v="0"/>
    <s v="    "/>
    <x v="42"/>
    <x v="42"/>
    <x v="0"/>
    <s v="ERIN.E.STARK@USACE.ARMY.MIL                       "/>
    <x v="48"/>
    <x v="0"/>
    <s v="2023-11-14"/>
    <x v="1"/>
    <x v="1"/>
    <x v="1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42"/>
    <s v="   "/>
    <m/>
    <m/>
  </r>
  <r>
    <s v="2023"/>
    <x v="0"/>
    <x v="0"/>
    <x v="17"/>
    <s v="96"/>
    <s v="96"/>
    <x v="20"/>
    <x v="0"/>
    <x v="0"/>
    <s v="U"/>
    <x v="0"/>
    <s v="    "/>
    <x v="9"/>
    <x v="9"/>
    <x v="0"/>
    <s v="ERIN.E.STARK@USACE.ARMY.MIL                       "/>
    <x v="48"/>
    <x v="0"/>
    <s v="2023-11-14"/>
    <x v="1"/>
    <x v="1"/>
    <x v="1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9"/>
    <s v="   "/>
    <m/>
    <m/>
  </r>
  <r>
    <s v="2023"/>
    <x v="0"/>
    <x v="0"/>
    <x v="17"/>
    <s v="96"/>
    <s v="96"/>
    <x v="20"/>
    <x v="0"/>
    <x v="0"/>
    <s v="U"/>
    <x v="0"/>
    <s v="    "/>
    <x v="44"/>
    <x v="44"/>
    <x v="0"/>
    <s v="ERIN.E.STARK@USACE.ARMY.MIL                       "/>
    <x v="48"/>
    <x v="0"/>
    <s v="2023-11-14"/>
    <x v="2"/>
    <x v="2"/>
    <x v="0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42342399.84999999"/>
    <n v="142342399.84999999"/>
    <s v="202"/>
    <n v="0"/>
    <n v="133688728.84999999"/>
    <n v="133688728.84999999"/>
    <n v="142342399.84999999"/>
    <n v="41424704.18"/>
    <x v="44"/>
    <s v="   "/>
    <m/>
    <m/>
  </r>
  <r>
    <s v="2023"/>
    <x v="0"/>
    <x v="0"/>
    <x v="17"/>
    <s v="96"/>
    <s v="96"/>
    <x v="20"/>
    <x v="0"/>
    <x v="0"/>
    <s v="U"/>
    <x v="0"/>
    <s v="    "/>
    <x v="31"/>
    <x v="31"/>
    <x v="0"/>
    <s v="ERIN.E.STARK@USACE.ARMY.MIL                       "/>
    <x v="48"/>
    <x v="0"/>
    <s v="2023-11-14"/>
    <x v="2"/>
    <x v="2"/>
    <x v="1"/>
    <x v="48"/>
    <x v="0"/>
    <x v="17"/>
    <x v="17"/>
    <s v="ERIN STARK / ERIN.E.STARK@USACE.ARMY.MIL"/>
    <n v="0"/>
    <n v="0"/>
    <n v="0"/>
    <n v="0"/>
    <n v="0"/>
    <n v="-25276864.579999998"/>
    <n v="-25276864.579999998"/>
    <s v="202"/>
    <n v="0"/>
    <n v="0"/>
    <n v="0"/>
    <n v="-25276864.579999998"/>
    <n v="-41424704.18"/>
    <x v="31"/>
    <s v="   "/>
    <m/>
    <m/>
  </r>
  <r>
    <s v="2023"/>
    <x v="0"/>
    <x v="0"/>
    <x v="17"/>
    <s v="96"/>
    <s v="96"/>
    <x v="20"/>
    <x v="0"/>
    <x v="0"/>
    <s v="U"/>
    <x v="0"/>
    <s v="    "/>
    <x v="13"/>
    <x v="13"/>
    <x v="0"/>
    <s v="ERIN.E.STARK@USACE.ARMY.MIL                       "/>
    <x v="48"/>
    <x v="0"/>
    <s v="2023-11-14"/>
    <x v="2"/>
    <x v="2"/>
    <x v="0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17065535.27"/>
    <n v="117065535.27"/>
    <s v="202"/>
    <n v="0"/>
    <n v="133688728.84999999"/>
    <n v="133688728.84999999"/>
    <n v="117065535.27"/>
    <n v="0"/>
    <x v="13"/>
    <s v="   "/>
    <m/>
    <m/>
  </r>
  <r>
    <s v="2023"/>
    <x v="0"/>
    <x v="0"/>
    <x v="17"/>
    <s v="96"/>
    <s v="96"/>
    <x v="20"/>
    <x v="0"/>
    <x v="0"/>
    <s v="U"/>
    <x v="0"/>
    <s v="    "/>
    <x v="15"/>
    <x v="15"/>
    <x v="0"/>
    <s v="ERIN.E.STARK@USACE.ARMY.MIL                       "/>
    <x v="48"/>
    <x v="0"/>
    <s v="2023-11-14"/>
    <x v="2"/>
    <x v="2"/>
    <x v="1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17065535.27"/>
    <n v="117065535.27"/>
    <s v="202"/>
    <n v="0"/>
    <n v="133688728.84999999"/>
    <n v="133688728.84999999"/>
    <n v="117065535.27"/>
    <n v="0"/>
    <x v="15"/>
    <s v="   "/>
    <m/>
    <m/>
  </r>
  <r>
    <s v="2023"/>
    <x v="0"/>
    <x v="0"/>
    <x v="17"/>
    <s v="96"/>
    <s v="96"/>
    <x v="20"/>
    <x v="0"/>
    <x v="0"/>
    <s v="U"/>
    <x v="0"/>
    <s v="    "/>
    <x v="45"/>
    <x v="45"/>
    <x v="0"/>
    <s v="ERIN.E.STARK@USACE.ARMY.MIL                       "/>
    <x v="48"/>
    <x v="0"/>
    <s v="2023-11-14"/>
    <x v="4"/>
    <x v="4"/>
    <x v="1"/>
    <x v="48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45"/>
    <s v="   "/>
    <m/>
    <m/>
  </r>
  <r>
    <s v="2023"/>
    <x v="0"/>
    <x v="0"/>
    <x v="17"/>
    <s v="96"/>
    <s v="96"/>
    <x v="20"/>
    <x v="0"/>
    <x v="0"/>
    <s v="U"/>
    <x v="0"/>
    <s v="    "/>
    <x v="46"/>
    <x v="46"/>
    <x v="0"/>
    <s v="ERIN.E.STARK@USACE.ARMY.MIL                       "/>
    <x v="48"/>
    <x v="0"/>
    <s v="2023-11-14"/>
    <x v="4"/>
    <x v="4"/>
    <x v="0"/>
    <x v="48"/>
    <x v="0"/>
    <x v="17"/>
    <x v="17"/>
    <s v="ERIN STARK / ERIN.E.STARK@USACE.ARMY.MIL"/>
    <n v="0"/>
    <n v="0"/>
    <n v="0"/>
    <n v="0"/>
    <n v="0"/>
    <n v="0"/>
    <n v="0"/>
    <s v="202"/>
    <n v="0"/>
    <n v="0"/>
    <n v="0"/>
    <n v="0"/>
    <n v="26412.05"/>
    <x v="46"/>
    <s v="   "/>
    <m/>
    <m/>
  </r>
  <r>
    <s v="2023"/>
    <x v="0"/>
    <x v="0"/>
    <x v="17"/>
    <s v="96"/>
    <s v="96"/>
    <x v="20"/>
    <x v="0"/>
    <x v="0"/>
    <s v="U"/>
    <x v="0"/>
    <s v="    "/>
    <x v="32"/>
    <x v="32"/>
    <x v="0"/>
    <s v="ERIN.E.STARK@USACE.ARMY.MIL                       "/>
    <x v="48"/>
    <x v="0"/>
    <s v="2023-11-14"/>
    <x v="4"/>
    <x v="4"/>
    <x v="0"/>
    <x v="48"/>
    <x v="0"/>
    <x v="17"/>
    <x v="17"/>
    <s v="ERIN STARK / ERIN.E.STARK@USACE.ARMY.MIL"/>
    <n v="0"/>
    <n v="0"/>
    <n v="0"/>
    <n v="0"/>
    <n v="0"/>
    <n v="25276864.579999998"/>
    <n v="25276864.579999998"/>
    <s v="202"/>
    <n v="0"/>
    <n v="0"/>
    <n v="0"/>
    <n v="25276864.579999998"/>
    <n v="41398292.130000003"/>
    <x v="32"/>
    <s v="   "/>
    <m/>
    <m/>
  </r>
  <r>
    <s v="2023"/>
    <x v="0"/>
    <x v="0"/>
    <x v="17"/>
    <s v="96"/>
    <s v="96"/>
    <x v="20"/>
    <x v="0"/>
    <x v="0"/>
    <s v="U"/>
    <x v="0"/>
    <s v="    "/>
    <x v="33"/>
    <x v="33"/>
    <x v="0"/>
    <s v="ERIN.E.STARK@USACE.ARMY.MIL                       "/>
    <x v="48"/>
    <x v="0"/>
    <s v="2023-11-14"/>
    <x v="4"/>
    <x v="4"/>
    <x v="1"/>
    <x v="48"/>
    <x v="0"/>
    <x v="17"/>
    <x v="17"/>
    <s v="ERIN STARK / ERIN.E.STARK@USACE.ARMY.MIL"/>
    <n v="0"/>
    <n v="0"/>
    <n v="0"/>
    <n v="0"/>
    <n v="0"/>
    <n v="25276864.579999998"/>
    <n v="25276864.579999998"/>
    <s v="202"/>
    <n v="0"/>
    <n v="0"/>
    <n v="0"/>
    <n v="25276864.579999998"/>
    <n v="41424704.18"/>
    <x v="33"/>
    <s v="   "/>
    <m/>
    <m/>
  </r>
  <r>
    <s v="2023"/>
    <x v="0"/>
    <x v="0"/>
    <x v="17"/>
    <s v="96"/>
    <s v="96"/>
    <x v="20"/>
    <x v="0"/>
    <x v="0"/>
    <s v="U"/>
    <x v="0"/>
    <s v="    "/>
    <x v="47"/>
    <x v="47"/>
    <x v="0"/>
    <s v="ERIN.E.STARK@USACE.ARMY.MIL                       "/>
    <x v="48"/>
    <x v="0"/>
    <s v="2023-11-14"/>
    <x v="4"/>
    <x v="4"/>
    <x v="1"/>
    <x v="48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47"/>
    <s v="   "/>
    <m/>
    <m/>
  </r>
  <r>
    <s v="2023"/>
    <x v="0"/>
    <x v="0"/>
    <x v="17"/>
    <s v="96"/>
    <s v="96"/>
    <x v="20"/>
    <x v="0"/>
    <x v="0"/>
    <s v="U"/>
    <x v="0"/>
    <s v="    "/>
    <x v="34"/>
    <x v="34"/>
    <x v="0"/>
    <s v="ERIN.E.STARK@USACE.ARMY.MIL                       "/>
    <x v="48"/>
    <x v="0"/>
    <s v="2023-11-14"/>
    <x v="4"/>
    <x v="4"/>
    <x v="1"/>
    <x v="48"/>
    <x v="0"/>
    <x v="17"/>
    <x v="17"/>
    <s v="ERIN STARK / ERIN.E.STARK@USACE.ARMY.MIL"/>
    <n v="0"/>
    <n v="0"/>
    <n v="0"/>
    <n v="0"/>
    <n v="0"/>
    <n v="25276864.579999998"/>
    <n v="25276864.579999998"/>
    <s v="202"/>
    <n v="0"/>
    <n v="0"/>
    <n v="0"/>
    <n v="25276864.579999998"/>
    <n v="41424704.18"/>
    <x v="34"/>
    <s v="   "/>
    <m/>
    <m/>
  </r>
  <r>
    <s v="2023"/>
    <x v="0"/>
    <x v="0"/>
    <x v="17"/>
    <s v="96"/>
    <s v="96"/>
    <x v="20"/>
    <x v="0"/>
    <x v="0"/>
    <s v="U"/>
    <x v="0"/>
    <s v="    "/>
    <x v="48"/>
    <x v="48"/>
    <x v="0"/>
    <s v="ERIN.E.STARK@USACE.ARMY.MIL                       "/>
    <x v="48"/>
    <x v="0"/>
    <s v="2023-11-14"/>
    <x v="4"/>
    <x v="4"/>
    <x v="1"/>
    <x v="48"/>
    <x v="0"/>
    <x v="17"/>
    <x v="17"/>
    <s v="ERIN STARK / ERIN.E.STARK@USACE.ARMY.MIL"/>
    <n v="0"/>
    <n v="20755000"/>
    <n v="20755000"/>
    <n v="20755000"/>
    <n v="20755000"/>
    <n v="20755000"/>
    <n v="20755000"/>
    <s v="202"/>
    <n v="0"/>
    <n v="20755000"/>
    <n v="20755000"/>
    <n v="20755000"/>
    <n v="26412.05"/>
    <x v="48"/>
    <s v="   "/>
    <m/>
    <m/>
  </r>
  <r>
    <s v="2023"/>
    <x v="0"/>
    <x v="0"/>
    <x v="17"/>
    <s v="96"/>
    <s v="96"/>
    <x v="20"/>
    <x v="0"/>
    <x v="0"/>
    <s v="U"/>
    <x v="0"/>
    <s v="    "/>
    <x v="35"/>
    <x v="35"/>
    <x v="0"/>
    <s v="ERIN.E.STARK@USACE.ARMY.MIL                       "/>
    <x v="48"/>
    <x v="0"/>
    <s v="2023-11-14"/>
    <x v="4"/>
    <x v="4"/>
    <x v="1"/>
    <x v="48"/>
    <x v="0"/>
    <x v="17"/>
    <x v="17"/>
    <s v="ERIN STARK / ERIN.E.STARK@USACE.ARMY.MIL"/>
    <n v="0"/>
    <n v="0"/>
    <n v="0"/>
    <n v="0"/>
    <n v="0"/>
    <n v="25276864.579999998"/>
    <n v="25276864.579999998"/>
    <s v="202"/>
    <n v="0"/>
    <n v="0"/>
    <n v="0"/>
    <n v="25276864.579999998"/>
    <n v="41424704.18"/>
    <x v="35"/>
    <s v="   "/>
    <m/>
    <m/>
  </r>
  <r>
    <s v="2023"/>
    <x v="0"/>
    <x v="0"/>
    <x v="17"/>
    <s v="96"/>
    <s v="96"/>
    <x v="20"/>
    <x v="0"/>
    <x v="0"/>
    <s v="U"/>
    <x v="0"/>
    <s v="    "/>
    <x v="22"/>
    <x v="22"/>
    <x v="0"/>
    <s v="ERIN.E.STARK@USACE.ARMY.MIL                       "/>
    <x v="48"/>
    <x v="0"/>
    <s v="2023-11-14"/>
    <x v="3"/>
    <x v="3"/>
    <x v="0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17065535.27"/>
    <n v="117065535.27"/>
    <s v="202"/>
    <n v="0"/>
    <n v="133688728.84999999"/>
    <n v="133688728.84999999"/>
    <n v="117065535.27"/>
    <n v="0"/>
    <x v="22"/>
    <s v="   "/>
    <m/>
    <m/>
  </r>
  <r>
    <s v="2023"/>
    <x v="0"/>
    <x v="0"/>
    <x v="17"/>
    <s v="96"/>
    <s v="96"/>
    <x v="20"/>
    <x v="0"/>
    <x v="0"/>
    <s v="U"/>
    <x v="0"/>
    <s v="    "/>
    <x v="23"/>
    <x v="23"/>
    <x v="0"/>
    <s v="ERIN.E.STARK@USACE.ARMY.MIL                       "/>
    <x v="48"/>
    <x v="0"/>
    <s v="2023-11-14"/>
    <x v="3"/>
    <x v="3"/>
    <x v="0"/>
    <x v="48"/>
    <x v="0"/>
    <x v="17"/>
    <x v="17"/>
    <s v="ERIN STARK / ERIN.E.STARK@USACE.ARMY.MIL"/>
    <n v="112933728.84999999"/>
    <n v="133688728.84999999"/>
    <n v="133688728.84999999"/>
    <n v="142342399.84999999"/>
    <n v="142342399.84999999"/>
    <n v="117065535.27"/>
    <n v="117065535.27"/>
    <s v="202"/>
    <n v="0"/>
    <n v="133688728.84999999"/>
    <n v="133688728.84999999"/>
    <n v="117065535.27"/>
    <n v="0"/>
    <x v="23"/>
    <s v="   "/>
    <m/>
    <m/>
  </r>
  <r>
    <s v="2023"/>
    <x v="0"/>
    <x v="0"/>
    <x v="18"/>
    <s v="96"/>
    <s v="  "/>
    <x v="21"/>
    <x v="0"/>
    <x v="0"/>
    <s v="U"/>
    <x v="0"/>
    <s v="    "/>
    <x v="0"/>
    <x v="0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1626430657.3800001"/>
    <n v="1626430657.3800001"/>
    <n v="1626430657.3800001"/>
    <n v="1626430657.3800001"/>
    <n v="1626430657.3800001"/>
    <n v="1626430657.3800001"/>
    <n v="1626430657.3800001"/>
    <s v="202"/>
    <n v="0"/>
    <n v="1626430657.3800001"/>
    <n v="1626430657.3800001"/>
    <n v="1626430657.3800001"/>
    <n v="1626430657.3800001"/>
    <x v="0"/>
    <s v="   "/>
    <m/>
    <m/>
  </r>
  <r>
    <s v="2023"/>
    <x v="0"/>
    <x v="0"/>
    <x v="18"/>
    <s v="96"/>
    <s v="  "/>
    <x v="21"/>
    <x v="0"/>
    <x v="0"/>
    <s v="U"/>
    <x v="0"/>
    <s v="    "/>
    <x v="1"/>
    <x v="1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1045303.71"/>
    <n v="2108664.9900000002"/>
    <n v="6673482.4900000002"/>
    <n v="10952150.710000001"/>
    <n v="11247632.939999999"/>
    <n v="13821637.83"/>
    <n v="14455392.300000001"/>
    <s v="202"/>
    <n v="0"/>
    <n v="1255043.45"/>
    <n v="6062763.29"/>
    <n v="11439713.33"/>
    <n v="15176271.68"/>
    <x v="1"/>
    <s v="   "/>
    <m/>
    <m/>
  </r>
  <r>
    <s v="2023"/>
    <x v="0"/>
    <x v="0"/>
    <x v="18"/>
    <s v="96"/>
    <s v="  "/>
    <x v="21"/>
    <x v="0"/>
    <x v="0"/>
    <s v="U"/>
    <x v="0"/>
    <s v="    "/>
    <x v="50"/>
    <x v="50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0"/>
    <n v="262.41000000000003"/>
    <n v="262.41000000000003"/>
    <n v="23279.91"/>
    <n v="23279.91"/>
    <n v="23279.91"/>
    <n v="23279.91"/>
    <s v="202"/>
    <n v="0"/>
    <n v="0"/>
    <n v="23279.91"/>
    <n v="23279.91"/>
    <n v="71795.02"/>
    <x v="50"/>
    <s v="   "/>
    <m/>
    <m/>
  </r>
  <r>
    <s v="2023"/>
    <x v="0"/>
    <x v="0"/>
    <x v="18"/>
    <s v="96"/>
    <s v="  "/>
    <x v="21"/>
    <x v="0"/>
    <x v="0"/>
    <s v="U"/>
    <x v="0"/>
    <s v="    "/>
    <x v="2"/>
    <x v="2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28604085.09"/>
    <n v="27540723.809999999"/>
    <n v="22975906.309999999"/>
    <n v="18697238.09"/>
    <n v="18401755.859999999"/>
    <n v="15827750.970000001"/>
    <n v="15193996.5"/>
    <s v="202"/>
    <n v="0"/>
    <n v="28394345.350000001"/>
    <n v="23586625.510000002"/>
    <n v="18209675.469999999"/>
    <n v="0"/>
    <x v="2"/>
    <s v="   "/>
    <m/>
    <m/>
  </r>
  <r>
    <s v="2023"/>
    <x v="0"/>
    <x v="0"/>
    <x v="18"/>
    <s v="96"/>
    <s v="  "/>
    <x v="21"/>
    <x v="0"/>
    <x v="0"/>
    <s v="U"/>
    <x v="0"/>
    <s v="    "/>
    <x v="3"/>
    <x v="3"/>
    <x v="0"/>
    <s v="BRENDA.K.CARTER@USACE.ARMY.MIL                    "/>
    <x v="49"/>
    <x v="0"/>
    <s v="2023-11-14"/>
    <x v="0"/>
    <x v="0"/>
    <x v="1"/>
    <x v="49"/>
    <x v="0"/>
    <x v="18"/>
    <x v="18"/>
    <s v="BRENDA CARTER / BRENDA.K.CARTER@USACE.ARMY.MIL"/>
    <n v="1656080046.1800001"/>
    <n v="1656080308.5899999"/>
    <n v="1656080308.5899999"/>
    <n v="1656103326.0899999"/>
    <n v="1656103326.0899999"/>
    <n v="1656103326.0899999"/>
    <n v="1656103326.0899999"/>
    <s v="202"/>
    <n v="0"/>
    <n v="1656080046.1800001"/>
    <n v="1656103326.0899999"/>
    <n v="1656103326.0899999"/>
    <n v="1641678724.0799999"/>
    <x v="3"/>
    <s v="   "/>
    <m/>
    <m/>
  </r>
  <r>
    <s v="2023"/>
    <x v="0"/>
    <x v="0"/>
    <x v="18"/>
    <s v="96"/>
    <s v="  "/>
    <x v="21"/>
    <x v="0"/>
    <x v="0"/>
    <s v="U"/>
    <x v="0"/>
    <s v="    "/>
    <x v="108"/>
    <x v="108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93589182.219999999"/>
    <n v="197512098.75"/>
    <n v="292696588.87"/>
    <n v="507345311.94"/>
    <n v="582596832.63"/>
    <n v="696626906.94000006"/>
    <n v="770252792.70000005"/>
    <s v="202"/>
    <n v="0"/>
    <n v="165939758.33000001"/>
    <n v="308342609.74000001"/>
    <n v="656518289.00999999"/>
    <n v="822003853.63"/>
    <x v="108"/>
    <s v="   "/>
    <m/>
    <m/>
  </r>
  <r>
    <s v="2023"/>
    <x v="0"/>
    <x v="0"/>
    <x v="18"/>
    <s v="96"/>
    <s v="  "/>
    <x v="21"/>
    <x v="0"/>
    <x v="0"/>
    <s v="U"/>
    <x v="0"/>
    <s v="    "/>
    <x v="109"/>
    <x v="109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0"/>
    <n v="0"/>
    <n v="0"/>
    <n v="0"/>
    <n v="0"/>
    <n v="0"/>
    <n v="8721000"/>
    <s v="202"/>
    <n v="0"/>
    <n v="0"/>
    <n v="0"/>
    <n v="0"/>
    <n v="8721000"/>
    <x v="109"/>
    <s v="   "/>
    <m/>
    <m/>
  </r>
  <r>
    <s v="2023"/>
    <x v="0"/>
    <x v="0"/>
    <x v="18"/>
    <s v="96"/>
    <s v="  "/>
    <x v="21"/>
    <x v="0"/>
    <x v="0"/>
    <s v="U"/>
    <x v="0"/>
    <s v="    "/>
    <x v="110"/>
    <x v="110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-8721000"/>
    <n v="-8721000"/>
    <n v="-8721000"/>
    <n v="-8721000"/>
    <n v="-8721000"/>
    <n v="-8721000"/>
    <n v="-8721000"/>
    <s v="202"/>
    <n v="0"/>
    <n v="-8721000"/>
    <n v="-8721000"/>
    <n v="-8721000"/>
    <n v="-8721000"/>
    <x v="110"/>
    <s v="   "/>
    <m/>
    <m/>
  </r>
  <r>
    <s v="2023"/>
    <x v="0"/>
    <x v="0"/>
    <x v="18"/>
    <s v="96"/>
    <s v="  "/>
    <x v="21"/>
    <x v="0"/>
    <x v="0"/>
    <s v="U"/>
    <x v="0"/>
    <s v="    "/>
    <x v="111"/>
    <x v="111"/>
    <x v="0"/>
    <s v="BRENDA.K.CARTER@USACE.ARMY.MIL                    "/>
    <x v="49"/>
    <x v="0"/>
    <s v="2023-11-14"/>
    <x v="0"/>
    <x v="0"/>
    <x v="1"/>
    <x v="49"/>
    <x v="0"/>
    <x v="18"/>
    <x v="18"/>
    <s v="BRENDA CARTER / BRENDA.K.CARTER@USACE.ARMY.MIL"/>
    <n v="84868182.219999999"/>
    <n v="188791098.75"/>
    <n v="283975588.87"/>
    <n v="498624311.94"/>
    <n v="573875832.63"/>
    <n v="687905906.94000006"/>
    <n v="770252792.70000005"/>
    <s v="202"/>
    <n v="0"/>
    <n v="157218758.33000001"/>
    <n v="299621609.74000001"/>
    <n v="647797289.00999999"/>
    <n v="822003853.63"/>
    <x v="111"/>
    <s v="   "/>
    <m/>
    <m/>
  </r>
  <r>
    <s v="2023"/>
    <x v="0"/>
    <x v="0"/>
    <x v="18"/>
    <s v="96"/>
    <s v="  "/>
    <x v="21"/>
    <x v="0"/>
    <x v="0"/>
    <s v="U"/>
    <x v="0"/>
    <s v="    "/>
    <x v="93"/>
    <x v="93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2002581.63"/>
    <n v="2002907.52"/>
    <n v="2003270.28"/>
    <n v="5004398.38"/>
    <n v="7504398.3799999999"/>
    <n v="10209760.369999999"/>
    <n v="10211365.960000001"/>
    <s v="202"/>
    <n v="0"/>
    <n v="2002907.52"/>
    <n v="2003892.53"/>
    <n v="10206523.75"/>
    <n v="12210999.73"/>
    <x v="93"/>
    <s v="   "/>
    <m/>
    <m/>
  </r>
  <r>
    <s v="2023"/>
    <x v="0"/>
    <x v="0"/>
    <x v="18"/>
    <s v="96"/>
    <s v="  "/>
    <x v="21"/>
    <x v="0"/>
    <x v="0"/>
    <s v="U"/>
    <x v="0"/>
    <s v="    "/>
    <x v="114"/>
    <x v="114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0"/>
    <n v="0"/>
    <n v="-362.76"/>
    <n v="-362.76"/>
    <n v="-362.76"/>
    <n v="-362.76"/>
    <n v="-362.76"/>
    <s v="202"/>
    <n v="0"/>
    <n v="0"/>
    <n v="-362.76"/>
    <n v="-362.76"/>
    <n v="-362.76"/>
    <x v="114"/>
    <s v="   "/>
    <m/>
    <m/>
  </r>
  <r>
    <s v="2023"/>
    <x v="0"/>
    <x v="0"/>
    <x v="18"/>
    <s v="96"/>
    <s v="  "/>
    <x v="21"/>
    <x v="0"/>
    <x v="0"/>
    <s v="U"/>
    <x v="0"/>
    <s v="    "/>
    <x v="116"/>
    <x v="116"/>
    <x v="0"/>
    <s v="BRENDA.K.CARTER@USACE.ARMY.MIL                    "/>
    <x v="49"/>
    <x v="0"/>
    <s v="2023-11-14"/>
    <x v="0"/>
    <x v="0"/>
    <x v="0"/>
    <x v="49"/>
    <x v="0"/>
    <x v="18"/>
    <x v="18"/>
    <s v="BRENDA CARTER / BRENDA.K.CARTER@USACE.ARMY.MIL"/>
    <n v="0"/>
    <n v="0"/>
    <n v="0"/>
    <n v="0"/>
    <n v="0"/>
    <n v="0"/>
    <n v="2036824.8"/>
    <s v="202"/>
    <n v="0"/>
    <n v="0"/>
    <n v="0"/>
    <n v="0"/>
    <n v="0"/>
    <x v="116"/>
    <s v="   "/>
    <m/>
    <m/>
  </r>
  <r>
    <s v="2023"/>
    <x v="0"/>
    <x v="0"/>
    <x v="18"/>
    <s v="96"/>
    <s v="  "/>
    <x v="21"/>
    <x v="0"/>
    <x v="0"/>
    <s v="U"/>
    <x v="0"/>
    <s v="    "/>
    <x v="94"/>
    <x v="94"/>
    <x v="0"/>
    <s v="BRENDA.K.CARTER@USACE.ARMY.MIL                    "/>
    <x v="49"/>
    <x v="0"/>
    <s v="2023-11-14"/>
    <x v="0"/>
    <x v="0"/>
    <x v="1"/>
    <x v="49"/>
    <x v="0"/>
    <x v="18"/>
    <x v="18"/>
    <s v="BRENDA CARTER / BRENDA.K.CARTER@USACE.ARMY.MIL"/>
    <n v="2002581.63"/>
    <n v="2002907.52"/>
    <n v="2002907.52"/>
    <n v="5004035.62"/>
    <n v="7504035.6200000001"/>
    <n v="10209397.609999999"/>
    <n v="12247828"/>
    <s v="202"/>
    <n v="0"/>
    <n v="2002907.52"/>
    <n v="2003529.77"/>
    <n v="10206160.99"/>
    <n v="12210636.970000001"/>
    <x v="94"/>
    <s v="   "/>
    <m/>
    <m/>
  </r>
  <r>
    <s v="2023"/>
    <x v="0"/>
    <x v="0"/>
    <x v="18"/>
    <s v="96"/>
    <s v="  "/>
    <x v="21"/>
    <x v="0"/>
    <x v="0"/>
    <s v="U"/>
    <x v="0"/>
    <s v="    "/>
    <x v="38"/>
    <x v="38"/>
    <x v="0"/>
    <s v="BRENDA.K.CARTER@USACE.ARMY.MIL                    "/>
    <x v="49"/>
    <x v="0"/>
    <s v="2023-11-14"/>
    <x v="0"/>
    <x v="0"/>
    <x v="1"/>
    <x v="49"/>
    <x v="0"/>
    <x v="18"/>
    <x v="18"/>
    <s v="BRENDA CARTER / BRENDA.K.CARTER@USACE.ARMY.MIL"/>
    <n v="86870763.849999994"/>
    <n v="190794006.27000001"/>
    <n v="285978496.38999999"/>
    <n v="503628347.56"/>
    <n v="581379868.25"/>
    <n v="698115304.54999995"/>
    <n v="782500620.70000005"/>
    <s v="202"/>
    <n v="0"/>
    <n v="159221665.84999999"/>
    <n v="301625139.50999999"/>
    <n v="658003450"/>
    <n v="834214490.60000002"/>
    <x v="38"/>
    <s v="   "/>
    <m/>
    <m/>
  </r>
  <r>
    <s v="2023"/>
    <x v="0"/>
    <x v="0"/>
    <x v="18"/>
    <s v="96"/>
    <s v="  "/>
    <x v="21"/>
    <x v="0"/>
    <x v="0"/>
    <s v="U"/>
    <x v="0"/>
    <s v="    "/>
    <x v="4"/>
    <x v="4"/>
    <x v="0"/>
    <s v="BRENDA.K.CARTER@USACE.ARMY.MIL                    "/>
    <x v="49"/>
    <x v="0"/>
    <s v="2023-11-14"/>
    <x v="0"/>
    <x v="0"/>
    <x v="1"/>
    <x v="49"/>
    <x v="0"/>
    <x v="18"/>
    <x v="18"/>
    <s v="BRENDA CARTER / BRENDA.K.CARTER@USACE.ARMY.MIL"/>
    <n v="1742950810.03"/>
    <n v="1846874314.8599999"/>
    <n v="1942058804.98"/>
    <n v="2159731673.6500001"/>
    <n v="2237483194.3400002"/>
    <n v="2354218630.6399999"/>
    <n v="2438603946.79"/>
    <s v="202"/>
    <n v="0"/>
    <n v="1815301712.03"/>
    <n v="1957728465.5999999"/>
    <n v="2314106776.0900002"/>
    <n v="2475893214.6799998"/>
    <x v="4"/>
    <s v="   "/>
    <m/>
    <m/>
  </r>
  <r>
    <s v="2023"/>
    <x v="0"/>
    <x v="0"/>
    <x v="18"/>
    <s v="96"/>
    <s v="  "/>
    <x v="21"/>
    <x v="0"/>
    <x v="0"/>
    <s v="U"/>
    <x v="0"/>
    <s v="    "/>
    <x v="39"/>
    <x v="39"/>
    <x v="0"/>
    <s v="BRENDA.K.CARTER@USACE.ARMY.MIL                    "/>
    <x v="49"/>
    <x v="0"/>
    <s v="2023-11-14"/>
    <x v="1"/>
    <x v="1"/>
    <x v="0"/>
    <x v="49"/>
    <x v="0"/>
    <x v="18"/>
    <x v="18"/>
    <s v="BRENDA CARTER / BRENDA.K.CARTER@USACE.ARMY.MIL"/>
    <n v="45636152.840000004"/>
    <n v="86995496.230000004"/>
    <n v="189638690.40000001"/>
    <n v="345500339.35000002"/>
    <n v="558587095.15999997"/>
    <n v="649728849.25"/>
    <n v="703083108.75"/>
    <s v="202"/>
    <n v="0"/>
    <n v="63156464.810000002"/>
    <n v="231781251.38"/>
    <n v="617506115.25999999"/>
    <n v="843862586.74000001"/>
    <x v="39"/>
    <s v="   "/>
    <m/>
    <m/>
  </r>
  <r>
    <s v="2023"/>
    <x v="0"/>
    <x v="0"/>
    <x v="18"/>
    <s v="96"/>
    <s v="  "/>
    <x v="21"/>
    <x v="0"/>
    <x v="0"/>
    <s v="U"/>
    <x v="0"/>
    <s v="    "/>
    <x v="40"/>
    <x v="40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45636152.840000004"/>
    <n v="86995496.230000004"/>
    <n v="189638690.40000001"/>
    <n v="345500339.35000002"/>
    <n v="558587095.15999997"/>
    <n v="649728849.25"/>
    <n v="703083108.75"/>
    <s v="202"/>
    <n v="0"/>
    <n v="63156464.810000002"/>
    <n v="231781251.38"/>
    <n v="617506115.25999999"/>
    <n v="843862586.74000001"/>
    <x v="40"/>
    <s v="   "/>
    <m/>
    <m/>
  </r>
  <r>
    <s v="2023"/>
    <x v="0"/>
    <x v="0"/>
    <x v="18"/>
    <s v="96"/>
    <s v="  "/>
    <x v="21"/>
    <x v="0"/>
    <x v="0"/>
    <s v="U"/>
    <x v="0"/>
    <s v="    "/>
    <x v="66"/>
    <x v="66"/>
    <x v="0"/>
    <s v="BRENDA.K.CARTER@USACE.ARMY.MIL                    "/>
    <x v="49"/>
    <x v="0"/>
    <s v="2023-11-14"/>
    <x v="1"/>
    <x v="1"/>
    <x v="0"/>
    <x v="49"/>
    <x v="0"/>
    <x v="18"/>
    <x v="18"/>
    <s v="BRENDA CARTER / BRENDA.K.CARTER@USACE.ARMY.MIL"/>
    <n v="19119"/>
    <n v="152237.09"/>
    <n v="187162.97"/>
    <n v="226159.92"/>
    <n v="501266.68"/>
    <n v="3867591.12"/>
    <n v="4057094.8"/>
    <s v="202"/>
    <n v="0"/>
    <n v="40435.96"/>
    <n v="212445.63"/>
    <n v="1516920.29"/>
    <n v="6125100.04"/>
    <x v="66"/>
    <s v="   "/>
    <m/>
    <m/>
  </r>
  <r>
    <s v="2023"/>
    <x v="0"/>
    <x v="0"/>
    <x v="18"/>
    <s v="96"/>
    <s v="  "/>
    <x v="21"/>
    <x v="0"/>
    <x v="0"/>
    <s v="U"/>
    <x v="0"/>
    <s v="    "/>
    <x v="67"/>
    <x v="67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19119"/>
    <n v="152237.09"/>
    <n v="187162.97"/>
    <n v="226159.92"/>
    <n v="501266.68"/>
    <n v="3867591.12"/>
    <n v="4057094.8"/>
    <s v="202"/>
    <n v="0"/>
    <n v="40435.96"/>
    <n v="212445.63"/>
    <n v="1516920.29"/>
    <n v="6125100.04"/>
    <x v="67"/>
    <s v="   "/>
    <m/>
    <m/>
  </r>
  <r>
    <s v="2023"/>
    <x v="0"/>
    <x v="0"/>
    <x v="18"/>
    <s v="96"/>
    <s v="  "/>
    <x v="21"/>
    <x v="0"/>
    <x v="0"/>
    <s v="U"/>
    <x v="0"/>
    <s v="    "/>
    <x v="41"/>
    <x v="41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45655271.840000004"/>
    <n v="87147733.319999993"/>
    <n v="189825853.37"/>
    <n v="345726499.26999998"/>
    <n v="559088361.84000003"/>
    <n v="653596440.37"/>
    <n v="707140203.54999995"/>
    <s v="202"/>
    <n v="0"/>
    <n v="63196900.770000003"/>
    <n v="231993697.00999999"/>
    <n v="619023035.54999995"/>
    <n v="849987686.77999997"/>
    <x v="41"/>
    <s v="   "/>
    <m/>
    <m/>
  </r>
  <r>
    <s v="2023"/>
    <x v="0"/>
    <x v="0"/>
    <x v="18"/>
    <s v="96"/>
    <s v="  "/>
    <x v="21"/>
    <x v="0"/>
    <x v="0"/>
    <s v="U"/>
    <x v="0"/>
    <s v="    "/>
    <x v="42"/>
    <x v="42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45655271.840000004"/>
    <n v="87147733.319999993"/>
    <n v="189825853.37"/>
    <n v="345726499.26999998"/>
    <n v="559088361.84000003"/>
    <n v="653596440.37"/>
    <n v="707140203.54999995"/>
    <s v="202"/>
    <n v="0"/>
    <n v="63196900.770000003"/>
    <n v="231993697.00999999"/>
    <n v="619023035.54999995"/>
    <n v="849987686.77999997"/>
    <x v="42"/>
    <s v="   "/>
    <m/>
    <m/>
  </r>
  <r>
    <s v="2023"/>
    <x v="0"/>
    <x v="0"/>
    <x v="18"/>
    <s v="96"/>
    <s v="  "/>
    <x v="21"/>
    <x v="0"/>
    <x v="0"/>
    <s v="U"/>
    <x v="0"/>
    <s v="    "/>
    <x v="5"/>
    <x v="5"/>
    <x v="0"/>
    <s v="BRENDA.K.CARTER@USACE.ARMY.MIL                    "/>
    <x v="49"/>
    <x v="0"/>
    <s v="2023-11-14"/>
    <x v="1"/>
    <x v="1"/>
    <x v="0"/>
    <x v="49"/>
    <x v="0"/>
    <x v="18"/>
    <x v="18"/>
    <s v="BRENDA CARTER / BRENDA.K.CARTER@USACE.ARMY.MIL"/>
    <n v="1668691453.0999999"/>
    <n v="1732185857.73"/>
    <n v="1729257045.3"/>
    <n v="1795307936.29"/>
    <n v="1659993076.6400001"/>
    <n v="1684794439.3"/>
    <n v="1714232921.9400001"/>
    <s v="202"/>
    <n v="0"/>
    <n v="1723710465.9100001"/>
    <n v="1702148143.0799999"/>
    <n v="1676874065.0699999"/>
    <n v="1625905527.9000001"/>
    <x v="5"/>
    <s v="   "/>
    <m/>
    <m/>
  </r>
  <r>
    <s v="2023"/>
    <x v="0"/>
    <x v="0"/>
    <x v="18"/>
    <s v="96"/>
    <s v="  "/>
    <x v="21"/>
    <x v="0"/>
    <x v="0"/>
    <s v="U"/>
    <x v="0"/>
    <s v="    "/>
    <x v="6"/>
    <x v="6"/>
    <x v="0"/>
    <s v="BRENDA.K.CARTER@USACE.ARMY.MIL                    "/>
    <x v="49"/>
    <x v="0"/>
    <s v="2023-11-14"/>
    <x v="1"/>
    <x v="1"/>
    <x v="0"/>
    <x v="49"/>
    <x v="0"/>
    <x v="18"/>
    <x v="18"/>
    <s v="BRENDA CARTER / BRENDA.K.CARTER@USACE.ARMY.MIL"/>
    <n v="28604085.09"/>
    <n v="27540723.809999999"/>
    <n v="22975906.309999999"/>
    <n v="18697238.09"/>
    <n v="18401755.859999999"/>
    <n v="15827750.970000001"/>
    <n v="17230821.300000001"/>
    <s v="202"/>
    <n v="0"/>
    <n v="28394345.350000001"/>
    <n v="23586625.510000002"/>
    <n v="18209675.469999999"/>
    <n v="0"/>
    <x v="6"/>
    <s v="   "/>
    <m/>
    <m/>
  </r>
  <r>
    <s v="2023"/>
    <x v="0"/>
    <x v="0"/>
    <x v="18"/>
    <s v="96"/>
    <s v="  "/>
    <x v="21"/>
    <x v="0"/>
    <x v="0"/>
    <s v="U"/>
    <x v="0"/>
    <s v="    "/>
    <x v="7"/>
    <x v="7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1697295538.1900001"/>
    <n v="1759726581.54"/>
    <n v="1752232951.6099999"/>
    <n v="1814005174.3800001"/>
    <n v="1678394832.5"/>
    <n v="1700622190.27"/>
    <n v="1731463743.24"/>
    <s v="202"/>
    <n v="0"/>
    <n v="1752104811.26"/>
    <n v="1725734768.5899999"/>
    <n v="1695083740.54"/>
    <n v="1625905527.9000001"/>
    <x v="7"/>
    <s v="   "/>
    <m/>
    <m/>
  </r>
  <r>
    <s v="2023"/>
    <x v="0"/>
    <x v="0"/>
    <x v="18"/>
    <s v="96"/>
    <s v="  "/>
    <x v="21"/>
    <x v="0"/>
    <x v="0"/>
    <s v="U"/>
    <x v="0"/>
    <s v="    "/>
    <x v="8"/>
    <x v="8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1697295538.1900001"/>
    <n v="1759726581.54"/>
    <n v="1752232951.6099999"/>
    <n v="1814005174.3800001"/>
    <n v="1678394832.5"/>
    <n v="1700622190.27"/>
    <n v="1731463743.24"/>
    <s v="202"/>
    <n v="0"/>
    <n v="1752104811.26"/>
    <n v="1725734768.5899999"/>
    <n v="1695083740.54"/>
    <n v="1625905527.9000001"/>
    <x v="8"/>
    <s v="   "/>
    <m/>
    <m/>
  </r>
  <r>
    <s v="2023"/>
    <x v="0"/>
    <x v="0"/>
    <x v="18"/>
    <s v="96"/>
    <s v="  "/>
    <x v="21"/>
    <x v="0"/>
    <x v="0"/>
    <s v="U"/>
    <x v="0"/>
    <s v="    "/>
    <x v="9"/>
    <x v="9"/>
    <x v="0"/>
    <s v="BRENDA.K.CARTER@USACE.ARMY.MIL                    "/>
    <x v="49"/>
    <x v="0"/>
    <s v="2023-11-14"/>
    <x v="1"/>
    <x v="1"/>
    <x v="1"/>
    <x v="49"/>
    <x v="0"/>
    <x v="18"/>
    <x v="18"/>
    <s v="BRENDA CARTER / BRENDA.K.CARTER@USACE.ARMY.MIL"/>
    <n v="1742950810.03"/>
    <n v="1846874314.8599999"/>
    <n v="1942058804.98"/>
    <n v="2159731673.6500001"/>
    <n v="2237483194.3400002"/>
    <n v="2354218630.6399999"/>
    <n v="2438603946.79"/>
    <s v="202"/>
    <n v="0"/>
    <n v="1815301712.03"/>
    <n v="1957728465.5999999"/>
    <n v="2314106776.0900002"/>
    <n v="2475893214.6799998"/>
    <x v="9"/>
    <s v="   "/>
    <m/>
    <m/>
  </r>
  <r>
    <s v="2023"/>
    <x v="0"/>
    <x v="0"/>
    <x v="18"/>
    <s v="96"/>
    <s v="  "/>
    <x v="21"/>
    <x v="0"/>
    <x v="0"/>
    <s v="U"/>
    <x v="0"/>
    <s v="    "/>
    <x v="10"/>
    <x v="10"/>
    <x v="0"/>
    <s v="BRENDA.K.CARTER@USACE.ARMY.MIL                    "/>
    <x v="49"/>
    <x v="0"/>
    <s v="2023-11-14"/>
    <x v="1"/>
    <x v="1"/>
    <x v="0"/>
    <x v="49"/>
    <x v="0"/>
    <x v="18"/>
    <x v="18"/>
    <s v="BRENDA CARTER / BRENDA.K.CARTER@USACE.ARMY.MIL"/>
    <n v="1668691453.0999999"/>
    <n v="1732185857.73"/>
    <n v="1729257045.3"/>
    <n v="1795307936.29"/>
    <n v="1659993076.6400001"/>
    <n v="1684794439.3"/>
    <n v="1714232921.9400001"/>
    <s v="202"/>
    <n v="0"/>
    <n v="1723710465.9100001"/>
    <n v="1702148143.0799999"/>
    <n v="1676874065.0699999"/>
    <n v="1625905527.9000001"/>
    <x v="10"/>
    <s v="   "/>
    <m/>
    <m/>
  </r>
  <r>
    <s v="2023"/>
    <x v="0"/>
    <x v="0"/>
    <x v="18"/>
    <s v="96"/>
    <s v="  "/>
    <x v="21"/>
    <x v="0"/>
    <x v="0"/>
    <s v="U"/>
    <x v="0"/>
    <s v="    "/>
    <x v="11"/>
    <x v="11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812645423.73000002"/>
    <n v="812645423.73000002"/>
    <n v="812645423.73000002"/>
    <n v="812645423.73000002"/>
    <n v="812645423.73000002"/>
    <n v="812645423.73000002"/>
    <n v="812645423.73000002"/>
    <s v="202"/>
    <n v="0"/>
    <n v="812645423.73000002"/>
    <n v="812645423.73000002"/>
    <n v="812645423.73000002"/>
    <n v="812645423.73000002"/>
    <x v="11"/>
    <s v="   "/>
    <m/>
    <m/>
  </r>
  <r>
    <s v="2023"/>
    <x v="0"/>
    <x v="0"/>
    <x v="18"/>
    <s v="96"/>
    <s v="  "/>
    <x v="21"/>
    <x v="0"/>
    <x v="0"/>
    <s v="U"/>
    <x v="0"/>
    <s v="    "/>
    <x v="44"/>
    <x v="44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45655271.840000004"/>
    <n v="87147733.319999993"/>
    <n v="189825853.37"/>
    <n v="345726499.26999998"/>
    <n v="559088361.84000003"/>
    <n v="653596440.37"/>
    <n v="707140203.54999995"/>
    <s v="202"/>
    <n v="0"/>
    <n v="63196900.770000003"/>
    <n v="231993697.00999999"/>
    <n v="619023035.54999995"/>
    <n v="849987686.77999997"/>
    <x v="44"/>
    <s v="   "/>
    <m/>
    <m/>
  </r>
  <r>
    <s v="2023"/>
    <x v="0"/>
    <x v="0"/>
    <x v="18"/>
    <s v="96"/>
    <s v="  "/>
    <x v="21"/>
    <x v="0"/>
    <x v="0"/>
    <s v="U"/>
    <x v="0"/>
    <s v="    "/>
    <x v="31"/>
    <x v="31"/>
    <x v="0"/>
    <s v="BRENDA.K.CARTER@USACE.ARMY.MIL                    "/>
    <x v="49"/>
    <x v="0"/>
    <s v="2023-11-14"/>
    <x v="2"/>
    <x v="2"/>
    <x v="1"/>
    <x v="49"/>
    <x v="0"/>
    <x v="18"/>
    <x v="18"/>
    <s v="BRENDA CARTER / BRENDA.K.CARTER@USACE.ARMY.MIL"/>
    <n v="-59667932.979999997"/>
    <n v="-121050017.23"/>
    <n v="-154021926.88"/>
    <n v="-227069315.27000001"/>
    <n v="-269759248.85000002"/>
    <n v="-336918583.51999998"/>
    <n v="-383522353.48000002"/>
    <s v="202"/>
    <n v="0"/>
    <n v="-98160104.939999998"/>
    <n v="-197121049.30000001"/>
    <n v="-302320129.02999997"/>
    <n v="-439531413.12"/>
    <x v="31"/>
    <s v="   "/>
    <m/>
    <m/>
  </r>
  <r>
    <s v="2023"/>
    <x v="0"/>
    <x v="0"/>
    <x v="18"/>
    <s v="96"/>
    <s v="  "/>
    <x v="21"/>
    <x v="0"/>
    <x v="0"/>
    <s v="U"/>
    <x v="0"/>
    <s v="    "/>
    <x v="12"/>
    <x v="12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-1045303.71"/>
    <n v="-2108664.9900000002"/>
    <n v="-6673482.4900000002"/>
    <n v="-10952150.710000001"/>
    <n v="-11247632.939999999"/>
    <n v="-13821637.83"/>
    <n v="-14455392.300000001"/>
    <s v="202"/>
    <n v="0"/>
    <n v="-1255043.45"/>
    <n v="-6062763.29"/>
    <n v="-11439713.33"/>
    <n v="-15176271.68"/>
    <x v="12"/>
    <s v="   "/>
    <m/>
    <m/>
  </r>
  <r>
    <s v="2023"/>
    <x v="0"/>
    <x v="0"/>
    <x v="18"/>
    <s v="96"/>
    <s v="  "/>
    <x v="21"/>
    <x v="0"/>
    <x v="0"/>
    <s v="U"/>
    <x v="0"/>
    <s v="    "/>
    <x v="13"/>
    <x v="13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797587458.88"/>
    <n v="776634474.83000004"/>
    <n v="841775867.73000002"/>
    <n v="920350457.01999998"/>
    <n v="1090726903.78"/>
    <n v="1115501642.75"/>
    <n v="1121807881.5"/>
    <s v="202"/>
    <n v="0"/>
    <n v="776427176.11000001"/>
    <n v="841455308.14999998"/>
    <n v="1117908616.9200001"/>
    <n v="1207925425.71"/>
    <x v="13"/>
    <s v="   "/>
    <m/>
    <m/>
  </r>
  <r>
    <s v="2023"/>
    <x v="0"/>
    <x v="0"/>
    <x v="18"/>
    <s v="96"/>
    <s v="  "/>
    <x v="21"/>
    <x v="0"/>
    <x v="0"/>
    <s v="U"/>
    <x v="0"/>
    <s v="    "/>
    <x v="68"/>
    <x v="68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-9311.8700000000008"/>
    <n v="-9311.8700000000008"/>
    <n v="-9311.8700000000008"/>
    <n v="-9311.8700000000008"/>
    <n v="-9311.8700000000008"/>
    <n v="-9311.8700000000008"/>
    <n v="-9311.8700000000008"/>
    <s v="202"/>
    <n v="0"/>
    <n v="-9311.8700000000008"/>
    <n v="-9311.8700000000008"/>
    <n v="-9311.8700000000008"/>
    <n v="-9311.8700000000008"/>
    <x v="68"/>
    <s v="   "/>
    <m/>
    <m/>
  </r>
  <r>
    <s v="2023"/>
    <x v="0"/>
    <x v="0"/>
    <x v="18"/>
    <s v="96"/>
    <s v="  "/>
    <x v="21"/>
    <x v="0"/>
    <x v="0"/>
    <s v="U"/>
    <x v="0"/>
    <s v="    "/>
    <x v="69"/>
    <x v="69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0"/>
    <n v="0"/>
    <n v="362.76"/>
    <n v="362.76"/>
    <n v="362.76"/>
    <n v="362.76"/>
    <n v="362.76"/>
    <s v="202"/>
    <n v="0"/>
    <n v="0"/>
    <n v="362.76"/>
    <n v="362.76"/>
    <n v="362.76"/>
    <x v="69"/>
    <s v="   "/>
    <m/>
    <m/>
  </r>
  <r>
    <s v="2023"/>
    <x v="0"/>
    <x v="0"/>
    <x v="18"/>
    <s v="96"/>
    <s v="  "/>
    <x v="21"/>
    <x v="0"/>
    <x v="0"/>
    <s v="U"/>
    <x v="0"/>
    <s v="    "/>
    <x v="71"/>
    <x v="71"/>
    <x v="0"/>
    <s v="BRENDA.K.CARTER@USACE.ARMY.MIL                    "/>
    <x v="49"/>
    <x v="0"/>
    <s v="2023-11-14"/>
    <x v="2"/>
    <x v="2"/>
    <x v="0"/>
    <x v="49"/>
    <x v="0"/>
    <x v="18"/>
    <x v="18"/>
    <s v="BRENDA CARTER / BRENDA.K.CARTER@USACE.ARMY.MIL"/>
    <n v="-9311.8700000000008"/>
    <n v="-9311.8700000000008"/>
    <n v="-8949.11"/>
    <n v="-8949.11"/>
    <n v="-8949.11"/>
    <n v="-8949.11"/>
    <n v="-8949.11"/>
    <s v="202"/>
    <n v="0"/>
    <n v="-9311.8700000000008"/>
    <n v="-8949.11"/>
    <n v="-8949.11"/>
    <n v="-8949.11"/>
    <x v="71"/>
    <s v="   "/>
    <m/>
    <m/>
  </r>
  <r>
    <s v="2023"/>
    <x v="0"/>
    <x v="0"/>
    <x v="18"/>
    <s v="96"/>
    <s v="  "/>
    <x v="21"/>
    <x v="0"/>
    <x v="0"/>
    <s v="U"/>
    <x v="0"/>
    <s v="    "/>
    <x v="14"/>
    <x v="14"/>
    <x v="0"/>
    <s v="BRENDA.K.CARTER@USACE.ARMY.MIL                    "/>
    <x v="49"/>
    <x v="0"/>
    <s v="2023-11-14"/>
    <x v="2"/>
    <x v="2"/>
    <x v="1"/>
    <x v="49"/>
    <x v="0"/>
    <x v="18"/>
    <x v="18"/>
    <s v="BRENDA CARTER / BRENDA.K.CARTER@USACE.ARMY.MIL"/>
    <n v="812636111.86000001"/>
    <n v="812636111.86000001"/>
    <n v="812636111.86000001"/>
    <n v="812636111.86000001"/>
    <n v="812636111.86000001"/>
    <n v="812636111.86000001"/>
    <n v="812636111.86000001"/>
    <s v="202"/>
    <n v="0"/>
    <n v="812636111.86000001"/>
    <n v="812636111.86000001"/>
    <n v="812636111.86000001"/>
    <n v="812636111.86000001"/>
    <x v="14"/>
    <s v="   "/>
    <m/>
    <m/>
  </r>
  <r>
    <s v="2023"/>
    <x v="0"/>
    <x v="0"/>
    <x v="18"/>
    <s v="96"/>
    <s v="  "/>
    <x v="21"/>
    <x v="0"/>
    <x v="0"/>
    <s v="U"/>
    <x v="0"/>
    <s v="    "/>
    <x v="15"/>
    <x v="15"/>
    <x v="0"/>
    <s v="BRENDA.K.CARTER@USACE.ARMY.MIL                    "/>
    <x v="49"/>
    <x v="0"/>
    <s v="2023-11-14"/>
    <x v="2"/>
    <x v="2"/>
    <x v="1"/>
    <x v="49"/>
    <x v="0"/>
    <x v="18"/>
    <x v="18"/>
    <s v="BRENDA CARTER / BRENDA.K.CARTER@USACE.ARMY.MIL"/>
    <n v="797578147.00999999"/>
    <n v="776625162.96000004"/>
    <n v="841766918.62"/>
    <n v="920341507.90999997"/>
    <n v="1090717954.6700001"/>
    <n v="1115492693.6400001"/>
    <n v="1121798932.3900001"/>
    <s v="202"/>
    <n v="0"/>
    <n v="776417864.24000001"/>
    <n v="841446359.03999996"/>
    <n v="1117899667.8099999"/>
    <n v="1207916476.5999999"/>
    <x v="15"/>
    <s v="   "/>
    <m/>
    <m/>
  </r>
  <r>
    <s v="2023"/>
    <x v="0"/>
    <x v="0"/>
    <x v="18"/>
    <s v="96"/>
    <s v="  "/>
    <x v="21"/>
    <x v="0"/>
    <x v="0"/>
    <s v="U"/>
    <x v="0"/>
    <s v="    "/>
    <x v="96"/>
    <x v="96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86870763.849999994"/>
    <n v="190794006.27000001"/>
    <n v="285978496.38999999"/>
    <n v="503628347.56"/>
    <n v="581379868.25"/>
    <n v="698115304.54999995"/>
    <n v="782500620.70000005"/>
    <s v="202"/>
    <n v="0"/>
    <n v="159221665.84999999"/>
    <n v="301625139.50999999"/>
    <n v="658003450"/>
    <n v="834214490.60000002"/>
    <x v="96"/>
    <s v="   "/>
    <m/>
    <m/>
  </r>
  <r>
    <s v="2023"/>
    <x v="0"/>
    <x v="0"/>
    <x v="18"/>
    <s v="96"/>
    <s v="  "/>
    <x v="21"/>
    <x v="0"/>
    <x v="0"/>
    <s v="U"/>
    <x v="0"/>
    <s v="    "/>
    <x v="113"/>
    <x v="113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0"/>
    <n v="0"/>
    <n v="0"/>
    <n v="0"/>
    <n v="20446.78"/>
    <n v="557498.54"/>
    <n v="1321437.79"/>
    <s v="202"/>
    <n v="0"/>
    <n v="0"/>
    <n v="0"/>
    <n v="230864.81"/>
    <n v="3631367.71"/>
    <x v="113"/>
    <s v="   "/>
    <m/>
    <m/>
  </r>
  <r>
    <s v="2023"/>
    <x v="0"/>
    <x v="0"/>
    <x v="18"/>
    <s v="96"/>
    <s v="  "/>
    <x v="21"/>
    <x v="0"/>
    <x v="0"/>
    <s v="U"/>
    <x v="0"/>
    <s v="    "/>
    <x v="97"/>
    <x v="97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59667932.979999997"/>
    <n v="121050017.23"/>
    <n v="154021926.88"/>
    <n v="227069315.27000001"/>
    <n v="269738802.06999999"/>
    <n v="336361084.98000002"/>
    <n v="382200915.69"/>
    <s v="202"/>
    <n v="0"/>
    <n v="98160104.939999998"/>
    <n v="197121049.30000001"/>
    <n v="302089264.22000003"/>
    <n v="435900045.41000003"/>
    <x v="97"/>
    <s v="   "/>
    <m/>
    <m/>
  </r>
  <r>
    <s v="2023"/>
    <x v="0"/>
    <x v="0"/>
    <x v="18"/>
    <s v="96"/>
    <s v="  "/>
    <x v="21"/>
    <x v="0"/>
    <x v="0"/>
    <s v="U"/>
    <x v="0"/>
    <s v="    "/>
    <x v="98"/>
    <x v="98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59667932.979999997"/>
    <n v="121050017.23"/>
    <n v="154021926.88"/>
    <n v="227069315.27000001"/>
    <n v="269759248.85000002"/>
    <n v="336918583.51999998"/>
    <n v="383522353.48000002"/>
    <s v="202"/>
    <n v="0"/>
    <n v="98160104.939999998"/>
    <n v="197121049.30000001"/>
    <n v="302320129.02999997"/>
    <n v="439531413.12"/>
    <x v="98"/>
    <s v="   "/>
    <m/>
    <m/>
  </r>
  <r>
    <s v="2023"/>
    <x v="0"/>
    <x v="0"/>
    <x v="18"/>
    <s v="96"/>
    <s v="  "/>
    <x v="21"/>
    <x v="0"/>
    <x v="0"/>
    <s v="U"/>
    <x v="0"/>
    <s v="    "/>
    <x v="117"/>
    <x v="117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0"/>
    <n v="0"/>
    <n v="-362.76"/>
    <n v="-362.76"/>
    <n v="-362.76"/>
    <n v="-362.76"/>
    <n v="-362.76"/>
    <s v="202"/>
    <n v="0"/>
    <n v="0"/>
    <n v="-362.76"/>
    <n v="-362.76"/>
    <n v="-362.76"/>
    <x v="117"/>
    <s v="   "/>
    <m/>
    <m/>
  </r>
  <r>
    <s v="2023"/>
    <x v="0"/>
    <x v="0"/>
    <x v="18"/>
    <s v="96"/>
    <s v="  "/>
    <x v="21"/>
    <x v="0"/>
    <x v="0"/>
    <s v="U"/>
    <x v="0"/>
    <s v="    "/>
    <x v="99"/>
    <x v="99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-2002581.63"/>
    <n v="-2003169.93"/>
    <n v="-2003169.93"/>
    <n v="-5027315.53"/>
    <n v="-7527315.5300000003"/>
    <n v="-10232677.52"/>
    <n v="-10234283.109999999"/>
    <s v="202"/>
    <n v="0"/>
    <n v="-2002907.52"/>
    <n v="-2026809.68"/>
    <n v="-10229440.9"/>
    <n v="-12282431.99"/>
    <x v="99"/>
    <s v="   "/>
    <m/>
    <m/>
  </r>
  <r>
    <s v="2023"/>
    <x v="0"/>
    <x v="0"/>
    <x v="18"/>
    <s v="96"/>
    <s v="  "/>
    <x v="21"/>
    <x v="0"/>
    <x v="0"/>
    <s v="U"/>
    <x v="0"/>
    <s v="    "/>
    <x v="100"/>
    <x v="100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-2002581.63"/>
    <n v="-2003169.93"/>
    <n v="-2003532.69"/>
    <n v="-5027678.29"/>
    <n v="-7527678.29"/>
    <n v="-10233040.279999999"/>
    <n v="-10234645.869999999"/>
    <s v="202"/>
    <n v="0"/>
    <n v="-2002907.52"/>
    <n v="-2027172.44"/>
    <n v="-10229803.66"/>
    <n v="-12282794.75"/>
    <x v="100"/>
    <s v="   "/>
    <m/>
    <m/>
  </r>
  <r>
    <s v="2023"/>
    <x v="0"/>
    <x v="0"/>
    <x v="18"/>
    <s v="96"/>
    <s v="  "/>
    <x v="21"/>
    <x v="0"/>
    <x v="0"/>
    <s v="U"/>
    <x v="0"/>
    <s v="    "/>
    <x v="118"/>
    <x v="118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0"/>
    <n v="0"/>
    <n v="362.76"/>
    <n v="362.76"/>
    <n v="362.76"/>
    <n v="362.76"/>
    <n v="362.76"/>
    <s v="202"/>
    <n v="0"/>
    <n v="0"/>
    <n v="362.76"/>
    <n v="362.76"/>
    <n v="362.76"/>
    <x v="118"/>
    <s v="   "/>
    <m/>
    <m/>
  </r>
  <r>
    <s v="2023"/>
    <x v="0"/>
    <x v="0"/>
    <x v="18"/>
    <s v="96"/>
    <s v="  "/>
    <x v="21"/>
    <x v="0"/>
    <x v="0"/>
    <s v="U"/>
    <x v="0"/>
    <s v="    "/>
    <x v="101"/>
    <x v="101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0"/>
    <n v="262.41000000000003"/>
    <n v="262.41000000000003"/>
    <n v="23279.91"/>
    <n v="23279.91"/>
    <n v="23279.91"/>
    <n v="23279.91"/>
    <s v="202"/>
    <n v="0"/>
    <n v="0"/>
    <n v="23279.91"/>
    <n v="23279.91"/>
    <n v="71795.02"/>
    <x v="101"/>
    <s v="   "/>
    <m/>
    <m/>
  </r>
  <r>
    <s v="2023"/>
    <x v="0"/>
    <x v="0"/>
    <x v="18"/>
    <s v="96"/>
    <s v="  "/>
    <x v="21"/>
    <x v="0"/>
    <x v="0"/>
    <s v="U"/>
    <x v="0"/>
    <s v="    "/>
    <x v="119"/>
    <x v="119"/>
    <x v="0"/>
    <s v="BRENDA.K.CARTER@USACE.ARMY.MIL                    "/>
    <x v="49"/>
    <x v="0"/>
    <s v="2023-11-14"/>
    <x v="4"/>
    <x v="4"/>
    <x v="0"/>
    <x v="49"/>
    <x v="0"/>
    <x v="18"/>
    <x v="18"/>
    <s v="BRENDA CARTER / BRENDA.K.CARTER@USACE.ARMY.MIL"/>
    <n v="0"/>
    <n v="0"/>
    <n v="0"/>
    <n v="0"/>
    <n v="0"/>
    <n v="0"/>
    <n v="-2036824.8"/>
    <s v="202"/>
    <n v="0"/>
    <n v="0"/>
    <n v="0"/>
    <n v="0"/>
    <n v="0"/>
    <x v="119"/>
    <s v="   "/>
    <m/>
    <m/>
  </r>
  <r>
    <s v="2023"/>
    <x v="0"/>
    <x v="0"/>
    <x v="18"/>
    <s v="96"/>
    <s v="  "/>
    <x v="21"/>
    <x v="0"/>
    <x v="0"/>
    <s v="U"/>
    <x v="0"/>
    <s v="    "/>
    <x v="102"/>
    <x v="102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0"/>
    <n v="262.41000000000003"/>
    <n v="625.16999999999996"/>
    <n v="23642.67"/>
    <n v="23642.67"/>
    <n v="23642.67"/>
    <n v="-2013182.13"/>
    <s v="202"/>
    <n v="0"/>
    <n v="0"/>
    <n v="23642.67"/>
    <n v="23642.67"/>
    <n v="72157.78"/>
    <x v="102"/>
    <s v="   "/>
    <m/>
    <m/>
  </r>
  <r>
    <s v="2023"/>
    <x v="0"/>
    <x v="0"/>
    <x v="18"/>
    <s v="96"/>
    <s v="  "/>
    <x v="21"/>
    <x v="0"/>
    <x v="0"/>
    <s v="U"/>
    <x v="0"/>
    <s v="    "/>
    <x v="112"/>
    <x v="112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84868182.219999999"/>
    <n v="188791098.75"/>
    <n v="283975588.87"/>
    <n v="498624311.94"/>
    <n v="573875832.63"/>
    <n v="687905906.94000006"/>
    <n v="770252792.70000005"/>
    <s v="202"/>
    <n v="0"/>
    <n v="157218758.33000001"/>
    <n v="299621609.74000001"/>
    <n v="647797289.00999999"/>
    <n v="822003853.63"/>
    <x v="112"/>
    <s v="   "/>
    <m/>
    <m/>
  </r>
  <r>
    <s v="2023"/>
    <x v="0"/>
    <x v="0"/>
    <x v="18"/>
    <s v="96"/>
    <s v="  "/>
    <x v="21"/>
    <x v="0"/>
    <x v="0"/>
    <s v="U"/>
    <x v="0"/>
    <s v="    "/>
    <x v="103"/>
    <x v="103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57665351.350000001"/>
    <n v="119046847.3"/>
    <n v="152018394.19"/>
    <n v="222041636.97999999"/>
    <n v="262231570.56"/>
    <n v="326685543.24000001"/>
    <n v="373287707.61000001"/>
    <s v="202"/>
    <n v="0"/>
    <n v="96157197.420000002"/>
    <n v="195093876.86000001"/>
    <n v="292090325.37"/>
    <n v="427248618.37"/>
    <x v="103"/>
    <s v="   "/>
    <m/>
    <m/>
  </r>
  <r>
    <s v="2023"/>
    <x v="0"/>
    <x v="0"/>
    <x v="18"/>
    <s v="96"/>
    <s v="  "/>
    <x v="21"/>
    <x v="0"/>
    <x v="0"/>
    <s v="U"/>
    <x v="0"/>
    <s v="    "/>
    <x v="48"/>
    <x v="48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84868182.219999999"/>
    <n v="188791098.75"/>
    <n v="283975588.87"/>
    <n v="498624311.94"/>
    <n v="573875832.63"/>
    <n v="687905906.94000006"/>
    <n v="770252792.70000005"/>
    <s v="202"/>
    <n v="0"/>
    <n v="157218758.33000001"/>
    <n v="299621609.74000001"/>
    <n v="647797289.00999999"/>
    <n v="822003853.63"/>
    <x v="48"/>
    <s v="   "/>
    <m/>
    <m/>
  </r>
  <r>
    <s v="2023"/>
    <x v="0"/>
    <x v="0"/>
    <x v="18"/>
    <s v="96"/>
    <s v="  "/>
    <x v="21"/>
    <x v="0"/>
    <x v="0"/>
    <s v="U"/>
    <x v="0"/>
    <s v="    "/>
    <x v="35"/>
    <x v="35"/>
    <x v="0"/>
    <s v="BRENDA.K.CARTER@USACE.ARMY.MIL                    "/>
    <x v="49"/>
    <x v="0"/>
    <s v="2023-11-14"/>
    <x v="4"/>
    <x v="4"/>
    <x v="1"/>
    <x v="49"/>
    <x v="0"/>
    <x v="18"/>
    <x v="18"/>
    <s v="BRENDA CARTER / BRENDA.K.CARTER@USACE.ARMY.MIL"/>
    <n v="57665351.350000001"/>
    <n v="119046847.3"/>
    <n v="152018394.19"/>
    <n v="222041636.97999999"/>
    <n v="262231570.56"/>
    <n v="326685543.24000001"/>
    <n v="373287707.61000001"/>
    <s v="202"/>
    <n v="0"/>
    <n v="96157197.420000002"/>
    <n v="195093876.86000001"/>
    <n v="292090325.37"/>
    <n v="427248618.37"/>
    <x v="35"/>
    <s v="   "/>
    <m/>
    <m/>
  </r>
  <r>
    <s v="2023"/>
    <x v="0"/>
    <x v="0"/>
    <x v="18"/>
    <s v="96"/>
    <s v="  "/>
    <x v="21"/>
    <x v="0"/>
    <x v="0"/>
    <s v="U"/>
    <x v="0"/>
    <s v="    "/>
    <x v="16"/>
    <x v="16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1626211258.48"/>
    <n v="1626211258.48"/>
    <n v="1626211258.48"/>
    <n v="1626195479.28"/>
    <n v="1626195479.28"/>
    <n v="1626195479.28"/>
    <n v="1626195479.28"/>
    <s v="202"/>
    <n v="0"/>
    <n v="1626211258.48"/>
    <n v="1626195479.28"/>
    <n v="1626195479.28"/>
    <n v="1626195479.28"/>
    <x v="16"/>
    <s v="   "/>
    <m/>
    <m/>
  </r>
  <r>
    <s v="2023"/>
    <x v="0"/>
    <x v="0"/>
    <x v="18"/>
    <s v="96"/>
    <s v="  "/>
    <x v="21"/>
    <x v="0"/>
    <x v="0"/>
    <s v="U"/>
    <x v="0"/>
    <s v="    "/>
    <x v="76"/>
    <x v="76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219398.9"/>
    <n v="219398.9"/>
    <n v="219398.9"/>
    <n v="235178.1"/>
    <n v="235178.1"/>
    <n v="235178.1"/>
    <n v="235178.1"/>
    <s v="202"/>
    <n v="0"/>
    <n v="219398.9"/>
    <n v="235178.1"/>
    <n v="235178.1"/>
    <n v="235178.1"/>
    <x v="76"/>
    <s v="   "/>
    <m/>
    <m/>
  </r>
  <r>
    <s v="2023"/>
    <x v="0"/>
    <x v="0"/>
    <x v="18"/>
    <s v="96"/>
    <s v="  "/>
    <x v="21"/>
    <x v="0"/>
    <x v="0"/>
    <s v="U"/>
    <x v="0"/>
    <s v="    "/>
    <x v="104"/>
    <x v="104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1626430657.3800001"/>
    <n v="1626430657.3800001"/>
    <n v="1626430657.3800001"/>
    <n v="1626430657.3800001"/>
    <n v="1626430657.3800001"/>
    <n v="1626430657.3800001"/>
    <n v="1626430657.3800001"/>
    <s v="202"/>
    <n v="0"/>
    <n v="1626430657.3800001"/>
    <n v="1626430657.3800001"/>
    <n v="1626430657.3800001"/>
    <n v="1626430657.3800001"/>
    <x v="104"/>
    <s v="   "/>
    <m/>
    <m/>
  </r>
  <r>
    <s v="2023"/>
    <x v="0"/>
    <x v="0"/>
    <x v="18"/>
    <s v="96"/>
    <s v="  "/>
    <x v="21"/>
    <x v="0"/>
    <x v="0"/>
    <s v="U"/>
    <x v="0"/>
    <s v="    "/>
    <x v="18"/>
    <x v="18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1666472812.3699999"/>
    <n v="1730100009.2"/>
    <n v="1727206122.6500001"/>
    <n v="1790294828.3800001"/>
    <n v="1652755075.49"/>
    <n v="1678217400.5999999"/>
    <n v="1707843781.3299999"/>
    <s v="202"/>
    <n v="0"/>
    <n v="1721512816.25"/>
    <n v="1700121826.73"/>
    <n v="1667949592.1600001"/>
    <n v="1619584758.76"/>
    <x v="18"/>
    <s v="   "/>
    <m/>
    <m/>
  </r>
  <r>
    <s v="2023"/>
    <x v="0"/>
    <x v="0"/>
    <x v="18"/>
    <s v="96"/>
    <s v="  "/>
    <x v="21"/>
    <x v="0"/>
    <x v="0"/>
    <s v="U"/>
    <x v="0"/>
    <s v="    "/>
    <x v="77"/>
    <x v="77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2218640.73"/>
    <n v="2085848.53"/>
    <n v="2050922.65"/>
    <n v="5013107.91"/>
    <n v="7238001.1500000004"/>
    <n v="6577038.7000000002"/>
    <n v="6389140.6100000003"/>
    <s v="202"/>
    <n v="0"/>
    <n v="2197649.66"/>
    <n v="2026316.35"/>
    <n v="8924472.9100000001"/>
    <n v="6320769.1399999997"/>
    <x v="77"/>
    <s v="   "/>
    <m/>
    <m/>
  </r>
  <r>
    <s v="2023"/>
    <x v="0"/>
    <x v="0"/>
    <x v="18"/>
    <s v="96"/>
    <s v="  "/>
    <x v="21"/>
    <x v="0"/>
    <x v="0"/>
    <s v="U"/>
    <x v="0"/>
    <s v="    "/>
    <x v="105"/>
    <x v="105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1668691453.0999999"/>
    <n v="1732185857.73"/>
    <n v="1729257045.3"/>
    <n v="1795307936.29"/>
    <n v="1659993076.6400001"/>
    <n v="1684794439.3"/>
    <n v="1714232921.9400001"/>
    <s v="202"/>
    <n v="0"/>
    <n v="1723710465.9100001"/>
    <n v="1702148143.0799999"/>
    <n v="1676874065.0699999"/>
    <n v="1625905527.9000001"/>
    <x v="105"/>
    <s v="   "/>
    <m/>
    <m/>
  </r>
  <r>
    <s v="2023"/>
    <x v="0"/>
    <x v="0"/>
    <x v="18"/>
    <s v="96"/>
    <s v="  "/>
    <x v="21"/>
    <x v="0"/>
    <x v="0"/>
    <s v="U"/>
    <x v="0"/>
    <s v="    "/>
    <x v="20"/>
    <x v="20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812636111.86000001"/>
    <n v="812636111.86000001"/>
    <n v="812636111.86000001"/>
    <n v="812636111.86000001"/>
    <n v="812636111.86000001"/>
    <n v="812636111.86000001"/>
    <n v="812636111.86000001"/>
    <s v="202"/>
    <n v="0"/>
    <n v="812636111.86000001"/>
    <n v="812636111.86000001"/>
    <n v="812636111.86000001"/>
    <n v="812636111.86000001"/>
    <x v="20"/>
    <s v="   "/>
    <m/>
    <m/>
  </r>
  <r>
    <s v="2023"/>
    <x v="0"/>
    <x v="0"/>
    <x v="18"/>
    <s v="96"/>
    <s v="  "/>
    <x v="21"/>
    <x v="0"/>
    <x v="0"/>
    <s v="U"/>
    <x v="0"/>
    <s v="    "/>
    <x v="106"/>
    <x v="106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812636111.86000001"/>
    <n v="812636111.86000001"/>
    <n v="812636111.86000001"/>
    <n v="812636111.86000001"/>
    <n v="812636111.86000001"/>
    <n v="812636111.86000001"/>
    <n v="812636111.86000001"/>
    <s v="202"/>
    <n v="0"/>
    <n v="812636111.86000001"/>
    <n v="812636111.86000001"/>
    <n v="812636111.86000001"/>
    <n v="812636111.86000001"/>
    <x v="106"/>
    <s v="   "/>
    <m/>
    <m/>
  </r>
  <r>
    <s v="2023"/>
    <x v="0"/>
    <x v="0"/>
    <x v="18"/>
    <s v="96"/>
    <s v="  "/>
    <x v="21"/>
    <x v="0"/>
    <x v="0"/>
    <s v="U"/>
    <x v="0"/>
    <s v="    "/>
    <x v="22"/>
    <x v="22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797578147.00999999"/>
    <n v="776579760.35000002"/>
    <n v="841720242.51999998"/>
    <n v="920338944.52999997"/>
    <n v="1090481316.0899999"/>
    <n v="1112426782.3800001"/>
    <n v="1119307456.7"/>
    <s v="202"/>
    <n v="0"/>
    <n v="776417864.24000001"/>
    <n v="841425757.99000001"/>
    <n v="1116857793.6500001"/>
    <n v="1205666925.5899999"/>
    <x v="22"/>
    <s v="   "/>
    <m/>
    <m/>
  </r>
  <r>
    <s v="2023"/>
    <x v="0"/>
    <x v="0"/>
    <x v="18"/>
    <s v="96"/>
    <s v="  "/>
    <x v="21"/>
    <x v="0"/>
    <x v="0"/>
    <s v="U"/>
    <x v="0"/>
    <s v="    "/>
    <x v="79"/>
    <x v="79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0"/>
    <n v="45402.61"/>
    <n v="46676.1"/>
    <n v="2563.38"/>
    <n v="236638.58"/>
    <n v="3065911.26"/>
    <n v="2491475.69"/>
    <s v="202"/>
    <n v="0"/>
    <n v="0"/>
    <n v="20601.05"/>
    <n v="1041874.16"/>
    <n v="2249551.0099999998"/>
    <x v="79"/>
    <s v="   "/>
    <m/>
    <m/>
  </r>
  <r>
    <s v="2023"/>
    <x v="0"/>
    <x v="0"/>
    <x v="18"/>
    <s v="96"/>
    <s v="  "/>
    <x v="21"/>
    <x v="0"/>
    <x v="0"/>
    <s v="U"/>
    <x v="0"/>
    <s v="    "/>
    <x v="107"/>
    <x v="107"/>
    <x v="0"/>
    <s v="BRENDA.K.CARTER@USACE.ARMY.MIL                    "/>
    <x v="49"/>
    <x v="0"/>
    <s v="2023-11-14"/>
    <x v="3"/>
    <x v="3"/>
    <x v="0"/>
    <x v="49"/>
    <x v="0"/>
    <x v="18"/>
    <x v="18"/>
    <s v="BRENDA CARTER / BRENDA.K.CARTER@USACE.ARMY.MIL"/>
    <n v="797578147.00999999"/>
    <n v="776625162.96000004"/>
    <n v="841766918.62"/>
    <n v="920341507.90999997"/>
    <n v="1090717954.6700001"/>
    <n v="1115492693.6400001"/>
    <n v="1121798932.3900001"/>
    <s v="202"/>
    <n v="0"/>
    <n v="776417864.24000001"/>
    <n v="841446359.03999996"/>
    <n v="1117899667.8099999"/>
    <n v="1207916476.5999999"/>
    <x v="107"/>
    <s v="   "/>
    <m/>
    <m/>
  </r>
  <r>
    <s v="2023"/>
    <x v="0"/>
    <x v="0"/>
    <x v="19"/>
    <s v="96"/>
    <s v="  "/>
    <x v="22"/>
    <x v="0"/>
    <x v="0"/>
    <s v="U"/>
    <x v="0"/>
    <s v="    "/>
    <x v="0"/>
    <x v="0"/>
    <x v="0"/>
    <s v="ERIN.E.STARK@USACE.ARMY.MIL                       "/>
    <x v="50"/>
    <x v="0"/>
    <s v="2023-11-14"/>
    <x v="0"/>
    <x v="0"/>
    <x v="0"/>
    <x v="50"/>
    <x v="0"/>
    <x v="19"/>
    <x v="19"/>
    <s v="ERIN STARK / ERIN.E.STARK@USACE.ARMY.MIL"/>
    <n v="383644435"/>
    <n v="383644435"/>
    <n v="383644435"/>
    <n v="383644435"/>
    <n v="383644435"/>
    <n v="383644435"/>
    <n v="383644435"/>
    <s v="202"/>
    <n v="0"/>
    <n v="383644435"/>
    <n v="383644435"/>
    <n v="383644435"/>
    <n v="383644435"/>
    <x v="0"/>
    <s v="   "/>
    <m/>
    <m/>
  </r>
  <r>
    <s v="2023"/>
    <x v="0"/>
    <x v="0"/>
    <x v="19"/>
    <s v="96"/>
    <s v="  "/>
    <x v="22"/>
    <x v="0"/>
    <x v="0"/>
    <s v="U"/>
    <x v="0"/>
    <s v="    "/>
    <x v="1"/>
    <x v="1"/>
    <x v="0"/>
    <s v="ERIN.E.STARK@USACE.ARMY.MIL                       "/>
    <x v="50"/>
    <x v="0"/>
    <s v="2023-11-14"/>
    <x v="0"/>
    <x v="0"/>
    <x v="0"/>
    <x v="50"/>
    <x v="0"/>
    <x v="19"/>
    <x v="19"/>
    <s v="ERIN STARK / ERIN.E.STARK@USACE.ARMY.MIL"/>
    <n v="59690.78"/>
    <n v="1148205.3899999999"/>
    <n v="1172224.52"/>
    <n v="1172226.03"/>
    <n v="1689718.64"/>
    <n v="2941004.2"/>
    <n v="9827973.1799999997"/>
    <s v="202"/>
    <n v="0"/>
    <n v="59693.15"/>
    <n v="1172224.52"/>
    <n v="1689718.64"/>
    <n v="16735569.710000001"/>
    <x v="1"/>
    <s v="   "/>
    <m/>
    <m/>
  </r>
  <r>
    <s v="2023"/>
    <x v="0"/>
    <x v="0"/>
    <x v="19"/>
    <s v="96"/>
    <s v="  "/>
    <x v="22"/>
    <x v="0"/>
    <x v="0"/>
    <s v="U"/>
    <x v="0"/>
    <s v="    "/>
    <x v="2"/>
    <x v="2"/>
    <x v="0"/>
    <s v="ERIN.E.STARK@USACE.ARMY.MIL                       "/>
    <x v="50"/>
    <x v="0"/>
    <s v="2023-11-14"/>
    <x v="0"/>
    <x v="0"/>
    <x v="0"/>
    <x v="50"/>
    <x v="0"/>
    <x v="19"/>
    <x v="19"/>
    <s v="ERIN STARK / ERIN.E.STARK@USACE.ARMY.MIL"/>
    <n v="13978790.67"/>
    <n v="12890276.060000001"/>
    <n v="12866256.93"/>
    <n v="12866255.42"/>
    <n v="12348762.810000001"/>
    <n v="11097477.25"/>
    <n v="4210508.2699999996"/>
    <s v="202"/>
    <n v="0"/>
    <n v="13978788.300000001"/>
    <n v="12866256.93"/>
    <n v="12348762.810000001"/>
    <n v="0"/>
    <x v="2"/>
    <s v="   "/>
    <m/>
    <m/>
  </r>
  <r>
    <s v="2023"/>
    <x v="0"/>
    <x v="0"/>
    <x v="19"/>
    <s v="96"/>
    <s v="  "/>
    <x v="22"/>
    <x v="0"/>
    <x v="0"/>
    <s v="U"/>
    <x v="0"/>
    <s v="    "/>
    <x v="3"/>
    <x v="3"/>
    <x v="0"/>
    <s v="ERIN.E.STARK@USACE.ARMY.MIL                       "/>
    <x v="50"/>
    <x v="0"/>
    <s v="2023-11-14"/>
    <x v="0"/>
    <x v="0"/>
    <x v="1"/>
    <x v="50"/>
    <x v="0"/>
    <x v="19"/>
    <x v="19"/>
    <s v="ERIN STARK / ERIN.E.STARK@USACE.ARMY.MIL"/>
    <n v="397682916.44999999"/>
    <n v="397682916.44999999"/>
    <n v="397682916.44999999"/>
    <n v="397682916.44999999"/>
    <n v="397682916.44999999"/>
    <n v="397682916.44999999"/>
    <n v="397682916.44999999"/>
    <s v="202"/>
    <n v="0"/>
    <n v="397682916.44999999"/>
    <n v="397682916.44999999"/>
    <n v="397682916.44999999"/>
    <n v="400380004.70999998"/>
    <x v="3"/>
    <s v="   "/>
    <m/>
    <m/>
  </r>
  <r>
    <s v="2023"/>
    <x v="0"/>
    <x v="0"/>
    <x v="19"/>
    <s v="96"/>
    <s v="  "/>
    <x v="22"/>
    <x v="0"/>
    <x v="0"/>
    <s v="U"/>
    <x v="0"/>
    <s v="    "/>
    <x v="109"/>
    <x v="109"/>
    <x v="0"/>
    <s v="ERIN.E.STARK@USACE.ARMY.MIL                       "/>
    <x v="50"/>
    <x v="0"/>
    <s v="2023-11-14"/>
    <x v="0"/>
    <x v="0"/>
    <x v="0"/>
    <x v="50"/>
    <x v="0"/>
    <x v="19"/>
    <x v="19"/>
    <s v="ERIN STARK / ERIN.E.STARK@USACE.ARMY.MIL"/>
    <n v="0"/>
    <n v="5131190"/>
    <n v="5131190"/>
    <n v="5131190"/>
    <n v="5131190"/>
    <n v="5131190"/>
    <n v="5131190"/>
    <s v="202"/>
    <n v="0"/>
    <n v="5131190"/>
    <n v="5131190"/>
    <n v="5131190"/>
    <n v="5131190"/>
    <x v="109"/>
    <s v="   "/>
    <m/>
    <m/>
  </r>
  <r>
    <s v="2023"/>
    <x v="0"/>
    <x v="0"/>
    <x v="19"/>
    <s v="96"/>
    <s v="  "/>
    <x v="22"/>
    <x v="0"/>
    <x v="0"/>
    <s v="U"/>
    <x v="0"/>
    <s v="    "/>
    <x v="122"/>
    <x v="123"/>
    <x v="0"/>
    <s v="ERIN.E.STARK@USACE.ARMY.MIL                       "/>
    <x v="50"/>
    <x v="0"/>
    <s v="2023-11-14"/>
    <x v="0"/>
    <x v="0"/>
    <x v="0"/>
    <x v="50"/>
    <x v="0"/>
    <x v="19"/>
    <x v="19"/>
    <s v="ERIN STARK / ERIN.E.STARK@USACE.ARMY.MIL"/>
    <n v="0"/>
    <n v="94642066"/>
    <n v="94642066"/>
    <n v="94642066"/>
    <n v="94642066"/>
    <n v="94642066"/>
    <n v="94642066"/>
    <s v="202"/>
    <n v="0"/>
    <n v="94642066"/>
    <n v="94642066"/>
    <n v="94642066"/>
    <n v="94642066"/>
    <x v="122"/>
    <s v="   "/>
    <m/>
    <m/>
  </r>
  <r>
    <s v="2023"/>
    <x v="0"/>
    <x v="0"/>
    <x v="19"/>
    <s v="96"/>
    <s v="  "/>
    <x v="22"/>
    <x v="0"/>
    <x v="0"/>
    <s v="U"/>
    <x v="0"/>
    <s v="    "/>
    <x v="110"/>
    <x v="110"/>
    <x v="0"/>
    <s v="ERIN.E.STARK@USACE.ARMY.MIL                       "/>
    <x v="50"/>
    <x v="0"/>
    <s v="2023-11-14"/>
    <x v="0"/>
    <x v="0"/>
    <x v="0"/>
    <x v="50"/>
    <x v="0"/>
    <x v="19"/>
    <x v="19"/>
    <s v="ERIN STARK / ERIN.E.STARK@USACE.ARMY.MIL"/>
    <n v="0"/>
    <n v="-5394598"/>
    <n v="-5394598"/>
    <n v="-5394598"/>
    <n v="-5394598"/>
    <n v="-5394598"/>
    <n v="-5394598"/>
    <s v="202"/>
    <n v="0"/>
    <n v="-5394598"/>
    <n v="-5394598"/>
    <n v="-5394598"/>
    <n v="-5394598"/>
    <x v="110"/>
    <s v="   "/>
    <m/>
    <m/>
  </r>
  <r>
    <s v="2023"/>
    <x v="0"/>
    <x v="0"/>
    <x v="19"/>
    <s v="96"/>
    <s v="  "/>
    <x v="22"/>
    <x v="0"/>
    <x v="0"/>
    <s v="U"/>
    <x v="0"/>
    <s v="    "/>
    <x v="111"/>
    <x v="111"/>
    <x v="0"/>
    <s v="ERIN.E.STARK@USACE.ARMY.MIL                       "/>
    <x v="50"/>
    <x v="0"/>
    <s v="2023-11-14"/>
    <x v="0"/>
    <x v="0"/>
    <x v="1"/>
    <x v="50"/>
    <x v="0"/>
    <x v="19"/>
    <x v="19"/>
    <s v="ERIN STARK / ERIN.E.STARK@USACE.ARMY.MIL"/>
    <n v="0"/>
    <n v="94378658"/>
    <n v="94378658"/>
    <n v="94378658"/>
    <n v="94378658"/>
    <n v="94378658"/>
    <n v="94378658"/>
    <s v="202"/>
    <n v="0"/>
    <n v="94378658"/>
    <n v="94378658"/>
    <n v="94378658"/>
    <n v="94378658"/>
    <x v="111"/>
    <s v="   "/>
    <m/>
    <m/>
  </r>
  <r>
    <s v="2023"/>
    <x v="0"/>
    <x v="0"/>
    <x v="19"/>
    <s v="96"/>
    <s v="  "/>
    <x v="22"/>
    <x v="0"/>
    <x v="0"/>
    <s v="U"/>
    <x v="0"/>
    <s v="    "/>
    <x v="38"/>
    <x v="38"/>
    <x v="0"/>
    <s v="ERIN.E.STARK@USACE.ARMY.MIL                       "/>
    <x v="50"/>
    <x v="0"/>
    <s v="2023-11-14"/>
    <x v="0"/>
    <x v="0"/>
    <x v="1"/>
    <x v="50"/>
    <x v="0"/>
    <x v="19"/>
    <x v="19"/>
    <s v="ERIN STARK / ERIN.E.STARK@USACE.ARMY.MIL"/>
    <n v="0"/>
    <n v="94378658"/>
    <n v="94378658"/>
    <n v="94378658"/>
    <n v="94378658"/>
    <n v="94378658"/>
    <n v="94378658"/>
    <s v="202"/>
    <n v="0"/>
    <n v="94378658"/>
    <n v="94378658"/>
    <n v="94378658"/>
    <n v="94378658"/>
    <x v="38"/>
    <s v="   "/>
    <m/>
    <m/>
  </r>
  <r>
    <s v="2023"/>
    <x v="0"/>
    <x v="0"/>
    <x v="19"/>
    <s v="96"/>
    <s v="  "/>
    <x v="22"/>
    <x v="0"/>
    <x v="0"/>
    <s v="U"/>
    <x v="0"/>
    <s v="    "/>
    <x v="4"/>
    <x v="4"/>
    <x v="0"/>
    <s v="ERIN.E.STARK@USACE.ARMY.MIL                       "/>
    <x v="50"/>
    <x v="0"/>
    <s v="2023-11-14"/>
    <x v="0"/>
    <x v="0"/>
    <x v="1"/>
    <x v="50"/>
    <x v="0"/>
    <x v="19"/>
    <x v="19"/>
    <s v="ERIN STARK / ERIN.E.STARK@USACE.ARMY.MIL"/>
    <n v="397682916.44999999"/>
    <n v="492061574.44999999"/>
    <n v="492061574.44999999"/>
    <n v="492061574.44999999"/>
    <n v="492061574.44999999"/>
    <n v="492061574.44999999"/>
    <n v="492061574.44999999"/>
    <s v="202"/>
    <n v="0"/>
    <n v="492061574.44999999"/>
    <n v="492061574.44999999"/>
    <n v="492061574.44999999"/>
    <n v="494758662.70999998"/>
    <x v="4"/>
    <s v="   "/>
    <m/>
    <m/>
  </r>
  <r>
    <s v="2023"/>
    <x v="0"/>
    <x v="0"/>
    <x v="19"/>
    <s v="96"/>
    <s v="  "/>
    <x v="22"/>
    <x v="0"/>
    <x v="0"/>
    <s v="U"/>
    <x v="0"/>
    <s v="    "/>
    <x v="39"/>
    <x v="39"/>
    <x v="0"/>
    <s v="ERIN.E.STARK@USACE.ARMY.MIL                       "/>
    <x v="50"/>
    <x v="0"/>
    <s v="2023-11-14"/>
    <x v="1"/>
    <x v="1"/>
    <x v="0"/>
    <x v="50"/>
    <x v="0"/>
    <x v="19"/>
    <x v="19"/>
    <s v="ERIN STARK / ERIN.E.STARK@USACE.ARMY.MIL"/>
    <n v="263757.28999999998"/>
    <n v="1819247.87"/>
    <n v="5691074.4100000001"/>
    <n v="13638404.220000001"/>
    <n v="16592892.699999999"/>
    <n v="71428371.079999998"/>
    <n v="75409117.950000003"/>
    <s v="202"/>
    <n v="0"/>
    <n v="374142.89"/>
    <n v="13483988.93"/>
    <n v="71226797.599999994"/>
    <n v="76215781.359999999"/>
    <x v="39"/>
    <s v="   "/>
    <m/>
    <m/>
  </r>
  <r>
    <s v="2023"/>
    <x v="0"/>
    <x v="0"/>
    <x v="19"/>
    <s v="96"/>
    <s v="  "/>
    <x v="22"/>
    <x v="0"/>
    <x v="0"/>
    <s v="U"/>
    <x v="0"/>
    <s v="    "/>
    <x v="40"/>
    <x v="40"/>
    <x v="0"/>
    <s v="ERIN.E.STARK@USACE.ARMY.MIL                       "/>
    <x v="50"/>
    <x v="0"/>
    <s v="2023-11-14"/>
    <x v="1"/>
    <x v="1"/>
    <x v="1"/>
    <x v="50"/>
    <x v="0"/>
    <x v="19"/>
    <x v="19"/>
    <s v="ERIN STARK / ERIN.E.STARK@USACE.ARMY.MIL"/>
    <n v="263757.28999999998"/>
    <n v="1819247.87"/>
    <n v="5691074.4100000001"/>
    <n v="13638404.220000001"/>
    <n v="16592892.699999999"/>
    <n v="71428371.079999998"/>
    <n v="75409117.950000003"/>
    <s v="202"/>
    <n v="0"/>
    <n v="374142.89"/>
    <n v="13483988.93"/>
    <n v="71226797.599999994"/>
    <n v="76215781.359999999"/>
    <x v="40"/>
    <s v="   "/>
    <m/>
    <m/>
  </r>
  <r>
    <s v="2023"/>
    <x v="0"/>
    <x v="0"/>
    <x v="19"/>
    <s v="96"/>
    <s v="  "/>
    <x v="22"/>
    <x v="0"/>
    <x v="0"/>
    <s v="U"/>
    <x v="0"/>
    <s v="    "/>
    <x v="41"/>
    <x v="41"/>
    <x v="0"/>
    <s v="ERIN.E.STARK@USACE.ARMY.MIL                       "/>
    <x v="50"/>
    <x v="0"/>
    <s v="2023-11-14"/>
    <x v="1"/>
    <x v="1"/>
    <x v="1"/>
    <x v="50"/>
    <x v="0"/>
    <x v="19"/>
    <x v="19"/>
    <s v="ERIN STARK / ERIN.E.STARK@USACE.ARMY.MIL"/>
    <n v="263757.28999999998"/>
    <n v="1819247.87"/>
    <n v="5691074.4100000001"/>
    <n v="13638404.220000001"/>
    <n v="16592892.699999999"/>
    <n v="71428371.079999998"/>
    <n v="75409117.950000003"/>
    <s v="202"/>
    <n v="0"/>
    <n v="374142.89"/>
    <n v="13483988.93"/>
    <n v="71226797.599999994"/>
    <n v="76215781.359999999"/>
    <x v="41"/>
    <s v="   "/>
    <m/>
    <m/>
  </r>
  <r>
    <s v="2023"/>
    <x v="0"/>
    <x v="0"/>
    <x v="19"/>
    <s v="96"/>
    <s v="  "/>
    <x v="22"/>
    <x v="0"/>
    <x v="0"/>
    <s v="U"/>
    <x v="0"/>
    <s v="    "/>
    <x v="42"/>
    <x v="42"/>
    <x v="0"/>
    <s v="ERIN.E.STARK@USACE.ARMY.MIL                       "/>
    <x v="50"/>
    <x v="0"/>
    <s v="2023-11-14"/>
    <x v="1"/>
    <x v="1"/>
    <x v="1"/>
    <x v="50"/>
    <x v="0"/>
    <x v="19"/>
    <x v="19"/>
    <s v="ERIN STARK / ERIN.E.STARK@USACE.ARMY.MIL"/>
    <n v="263757.28999999998"/>
    <n v="1819247.87"/>
    <n v="5691074.4100000001"/>
    <n v="13638404.220000001"/>
    <n v="16592892.699999999"/>
    <n v="71428371.079999998"/>
    <n v="75409117.950000003"/>
    <s v="202"/>
    <n v="0"/>
    <n v="374142.89"/>
    <n v="13483988.93"/>
    <n v="71226797.599999994"/>
    <n v="76215781.359999999"/>
    <x v="42"/>
    <s v="   "/>
    <m/>
    <m/>
  </r>
  <r>
    <s v="2023"/>
    <x v="0"/>
    <x v="0"/>
    <x v="19"/>
    <s v="96"/>
    <s v="  "/>
    <x v="22"/>
    <x v="0"/>
    <x v="0"/>
    <s v="U"/>
    <x v="0"/>
    <s v="    "/>
    <x v="5"/>
    <x v="5"/>
    <x v="0"/>
    <s v="ERIN.E.STARK@USACE.ARMY.MIL                       "/>
    <x v="50"/>
    <x v="0"/>
    <s v="2023-11-14"/>
    <x v="1"/>
    <x v="1"/>
    <x v="0"/>
    <x v="50"/>
    <x v="0"/>
    <x v="19"/>
    <x v="19"/>
    <s v="ERIN STARK / ERIN.E.STARK@USACE.ARMY.MIL"/>
    <n v="383440368.49000001"/>
    <n v="477352050.51999998"/>
    <n v="473504243.11000001"/>
    <n v="465556914.81"/>
    <n v="463119918.94"/>
    <n v="409535726.12"/>
    <n v="412441948.23000002"/>
    <s v="202"/>
    <n v="0"/>
    <n v="477708643.25999999"/>
    <n v="465711328.58999997"/>
    <n v="408486014.04000002"/>
    <n v="418542881.35000002"/>
    <x v="5"/>
    <s v="   "/>
    <m/>
    <m/>
  </r>
  <r>
    <s v="2023"/>
    <x v="0"/>
    <x v="0"/>
    <x v="19"/>
    <s v="96"/>
    <s v="  "/>
    <x v="22"/>
    <x v="0"/>
    <x v="0"/>
    <s v="U"/>
    <x v="0"/>
    <s v="    "/>
    <x v="6"/>
    <x v="6"/>
    <x v="0"/>
    <s v="ERIN.E.STARK@USACE.ARMY.MIL                       "/>
    <x v="50"/>
    <x v="0"/>
    <s v="2023-11-14"/>
    <x v="1"/>
    <x v="1"/>
    <x v="0"/>
    <x v="50"/>
    <x v="0"/>
    <x v="19"/>
    <x v="19"/>
    <s v="ERIN STARK / ERIN.E.STARK@USACE.ARMY.MIL"/>
    <n v="13978790.67"/>
    <n v="12890276.060000001"/>
    <n v="12866256.93"/>
    <n v="12866255.42"/>
    <n v="12348762.810000001"/>
    <n v="11097477.25"/>
    <n v="4210508.2699999996"/>
    <s v="202"/>
    <n v="0"/>
    <n v="13978788.300000001"/>
    <n v="12866256.93"/>
    <n v="12348762.810000001"/>
    <n v="0"/>
    <x v="6"/>
    <s v="   "/>
    <m/>
    <m/>
  </r>
  <r>
    <s v="2023"/>
    <x v="0"/>
    <x v="0"/>
    <x v="19"/>
    <s v="96"/>
    <s v="  "/>
    <x v="22"/>
    <x v="0"/>
    <x v="0"/>
    <s v="U"/>
    <x v="0"/>
    <s v="    "/>
    <x v="7"/>
    <x v="7"/>
    <x v="0"/>
    <s v="ERIN.E.STARK@USACE.ARMY.MIL                       "/>
    <x v="50"/>
    <x v="0"/>
    <s v="2023-11-14"/>
    <x v="1"/>
    <x v="1"/>
    <x v="1"/>
    <x v="50"/>
    <x v="0"/>
    <x v="19"/>
    <x v="19"/>
    <s v="ERIN STARK / ERIN.E.STARK@USACE.ARMY.MIL"/>
    <n v="397419159.16000003"/>
    <n v="490242326.57999998"/>
    <n v="486370500.04000002"/>
    <n v="478423170.23000002"/>
    <n v="475468681.75"/>
    <n v="420633203.37"/>
    <n v="416652456.5"/>
    <s v="202"/>
    <n v="0"/>
    <n v="491687431.56"/>
    <n v="478577585.51999998"/>
    <n v="420834776.85000002"/>
    <n v="418542881.35000002"/>
    <x v="7"/>
    <s v="   "/>
    <m/>
    <m/>
  </r>
  <r>
    <s v="2023"/>
    <x v="0"/>
    <x v="0"/>
    <x v="19"/>
    <s v="96"/>
    <s v="  "/>
    <x v="22"/>
    <x v="0"/>
    <x v="0"/>
    <s v="U"/>
    <x v="0"/>
    <s v="    "/>
    <x v="8"/>
    <x v="8"/>
    <x v="0"/>
    <s v="ERIN.E.STARK@USACE.ARMY.MIL                       "/>
    <x v="50"/>
    <x v="0"/>
    <s v="2023-11-14"/>
    <x v="1"/>
    <x v="1"/>
    <x v="1"/>
    <x v="50"/>
    <x v="0"/>
    <x v="19"/>
    <x v="19"/>
    <s v="ERIN STARK / ERIN.E.STARK@USACE.ARMY.MIL"/>
    <n v="397419159.16000003"/>
    <n v="490242326.57999998"/>
    <n v="486370500.04000002"/>
    <n v="478423170.23000002"/>
    <n v="475468681.75"/>
    <n v="420633203.37"/>
    <n v="416652456.5"/>
    <s v="202"/>
    <n v="0"/>
    <n v="491687431.56"/>
    <n v="478577585.51999998"/>
    <n v="420834776.85000002"/>
    <n v="418542881.35000002"/>
    <x v="8"/>
    <s v="   "/>
    <m/>
    <m/>
  </r>
  <r>
    <s v="2023"/>
    <x v="0"/>
    <x v="0"/>
    <x v="19"/>
    <s v="96"/>
    <s v="  "/>
    <x v="22"/>
    <x v="0"/>
    <x v="0"/>
    <s v="U"/>
    <x v="0"/>
    <s v="    "/>
    <x v="9"/>
    <x v="9"/>
    <x v="0"/>
    <s v="ERIN.E.STARK@USACE.ARMY.MIL                       "/>
    <x v="50"/>
    <x v="0"/>
    <s v="2023-11-14"/>
    <x v="1"/>
    <x v="1"/>
    <x v="1"/>
    <x v="50"/>
    <x v="0"/>
    <x v="19"/>
    <x v="19"/>
    <s v="ERIN STARK / ERIN.E.STARK@USACE.ARMY.MIL"/>
    <n v="397682916.44999999"/>
    <n v="492061574.44999999"/>
    <n v="492061574.44999999"/>
    <n v="492061574.44999999"/>
    <n v="492061574.44999999"/>
    <n v="492061574.44999999"/>
    <n v="492061574.44999999"/>
    <s v="202"/>
    <n v="0"/>
    <n v="492061574.44999999"/>
    <n v="492061574.44999999"/>
    <n v="492061574.44999999"/>
    <n v="494758662.70999998"/>
    <x v="9"/>
    <s v="   "/>
    <m/>
    <m/>
  </r>
  <r>
    <s v="2023"/>
    <x v="0"/>
    <x v="0"/>
    <x v="19"/>
    <s v="96"/>
    <s v="  "/>
    <x v="22"/>
    <x v="0"/>
    <x v="0"/>
    <s v="U"/>
    <x v="0"/>
    <s v="    "/>
    <x v="10"/>
    <x v="10"/>
    <x v="0"/>
    <s v="ERIN.E.STARK@USACE.ARMY.MIL                       "/>
    <x v="50"/>
    <x v="0"/>
    <s v="2023-11-14"/>
    <x v="1"/>
    <x v="1"/>
    <x v="0"/>
    <x v="50"/>
    <x v="0"/>
    <x v="19"/>
    <x v="19"/>
    <s v="ERIN STARK / ERIN.E.STARK@USACE.ARMY.MIL"/>
    <n v="383440368.49000001"/>
    <n v="477352050.51999998"/>
    <n v="473504243.11000001"/>
    <n v="465556914.81"/>
    <n v="463119918.94"/>
    <n v="409535726.12"/>
    <n v="412441948.23000002"/>
    <s v="202"/>
    <n v="0"/>
    <n v="477708643.25999999"/>
    <n v="465711328.58999997"/>
    <n v="408486014.04000002"/>
    <n v="418542881.35000002"/>
    <x v="10"/>
    <s v="   "/>
    <m/>
    <m/>
  </r>
  <r>
    <s v="2023"/>
    <x v="0"/>
    <x v="0"/>
    <x v="19"/>
    <s v="96"/>
    <s v="  "/>
    <x v="22"/>
    <x v="0"/>
    <x v="0"/>
    <s v="U"/>
    <x v="0"/>
    <s v="    "/>
    <x v="11"/>
    <x v="11"/>
    <x v="0"/>
    <s v="ERIN.E.STARK@USACE.ARMY.MIL                       "/>
    <x v="50"/>
    <x v="0"/>
    <s v="2023-11-14"/>
    <x v="2"/>
    <x v="2"/>
    <x v="0"/>
    <x v="50"/>
    <x v="0"/>
    <x v="19"/>
    <x v="19"/>
    <s v="ERIN STARK / ERIN.E.STARK@USACE.ARMY.MIL"/>
    <n v="213621237.09999999"/>
    <n v="213621237.09999999"/>
    <n v="213621237.09999999"/>
    <n v="213621237.09999999"/>
    <n v="213621237.09999999"/>
    <n v="213621237.09999999"/>
    <n v="213621237.09999999"/>
    <s v="202"/>
    <n v="0"/>
    <n v="213621237.09999999"/>
    <n v="213621237.09999999"/>
    <n v="213621237.09999999"/>
    <n v="213621237.09999999"/>
    <x v="11"/>
    <s v="   "/>
    <m/>
    <m/>
  </r>
  <r>
    <s v="2023"/>
    <x v="0"/>
    <x v="0"/>
    <x v="19"/>
    <s v="96"/>
    <s v="  "/>
    <x v="22"/>
    <x v="0"/>
    <x v="0"/>
    <s v="U"/>
    <x v="0"/>
    <s v="    "/>
    <x v="44"/>
    <x v="44"/>
    <x v="0"/>
    <s v="ERIN.E.STARK@USACE.ARMY.MIL                       "/>
    <x v="50"/>
    <x v="0"/>
    <s v="2023-11-14"/>
    <x v="2"/>
    <x v="2"/>
    <x v="0"/>
    <x v="50"/>
    <x v="0"/>
    <x v="19"/>
    <x v="19"/>
    <s v="ERIN STARK / ERIN.E.STARK@USACE.ARMY.MIL"/>
    <n v="263757.28999999998"/>
    <n v="1819247.87"/>
    <n v="5691074.4100000001"/>
    <n v="13638404.220000001"/>
    <n v="16592892.699999999"/>
    <n v="71428371.079999998"/>
    <n v="75409117.950000003"/>
    <s v="202"/>
    <n v="0"/>
    <n v="374142.89"/>
    <n v="13483988.93"/>
    <n v="71226797.599999994"/>
    <n v="76215781.359999999"/>
    <x v="44"/>
    <s v="   "/>
    <m/>
    <m/>
  </r>
  <r>
    <s v="2023"/>
    <x v="0"/>
    <x v="0"/>
    <x v="19"/>
    <s v="96"/>
    <s v="  "/>
    <x v="22"/>
    <x v="0"/>
    <x v="0"/>
    <s v="U"/>
    <x v="0"/>
    <s v="    "/>
    <x v="31"/>
    <x v="31"/>
    <x v="0"/>
    <s v="ERIN.E.STARK@USACE.ARMY.MIL                       "/>
    <x v="50"/>
    <x v="0"/>
    <s v="2023-11-14"/>
    <x v="2"/>
    <x v="2"/>
    <x v="1"/>
    <x v="50"/>
    <x v="0"/>
    <x v="19"/>
    <x v="19"/>
    <s v="ERIN STARK / ERIN.E.STARK@USACE.ARMY.MIL"/>
    <n v="-12362709.890000001"/>
    <n v="-16194530.4"/>
    <n v="-19017166.719999999"/>
    <n v="-51733686.780000001"/>
    <n v="-52737403.119999997"/>
    <n v="-57281830.390000001"/>
    <n v="-60438664.07"/>
    <s v="202"/>
    <n v="0"/>
    <n v="-13148767.34"/>
    <n v="-42170075.100000001"/>
    <n v="-54253496.369999997"/>
    <n v="-61463440.060000002"/>
    <x v="31"/>
    <s v="   "/>
    <m/>
    <m/>
  </r>
  <r>
    <s v="2023"/>
    <x v="0"/>
    <x v="0"/>
    <x v="19"/>
    <s v="96"/>
    <s v="  "/>
    <x v="22"/>
    <x v="0"/>
    <x v="0"/>
    <s v="U"/>
    <x v="0"/>
    <s v="    "/>
    <x v="12"/>
    <x v="12"/>
    <x v="0"/>
    <s v="ERIN.E.STARK@USACE.ARMY.MIL                       "/>
    <x v="50"/>
    <x v="0"/>
    <s v="2023-11-14"/>
    <x v="2"/>
    <x v="2"/>
    <x v="0"/>
    <x v="50"/>
    <x v="0"/>
    <x v="19"/>
    <x v="19"/>
    <s v="ERIN STARK / ERIN.E.STARK@USACE.ARMY.MIL"/>
    <n v="-59690.78"/>
    <n v="-1148205.3899999999"/>
    <n v="-1172224.52"/>
    <n v="-1172226.03"/>
    <n v="-1689718.64"/>
    <n v="-2941004.2"/>
    <n v="-9827973.1799999997"/>
    <s v="202"/>
    <n v="0"/>
    <n v="-59693.15"/>
    <n v="-1172224.52"/>
    <n v="-1689718.64"/>
    <n v="-16735569.710000001"/>
    <x v="12"/>
    <s v="   "/>
    <m/>
    <m/>
  </r>
  <r>
    <s v="2023"/>
    <x v="0"/>
    <x v="0"/>
    <x v="19"/>
    <s v="96"/>
    <s v="  "/>
    <x v="22"/>
    <x v="0"/>
    <x v="0"/>
    <s v="U"/>
    <x v="0"/>
    <s v="    "/>
    <x v="13"/>
    <x v="13"/>
    <x v="0"/>
    <s v="ERIN.E.STARK@USACE.ARMY.MIL                       "/>
    <x v="50"/>
    <x v="0"/>
    <s v="2023-11-14"/>
    <x v="2"/>
    <x v="2"/>
    <x v="0"/>
    <x v="50"/>
    <x v="0"/>
    <x v="19"/>
    <x v="19"/>
    <s v="ERIN STARK / ERIN.E.STARK@USACE.ARMY.MIL"/>
    <n v="201462593.72"/>
    <n v="198097749.18000001"/>
    <n v="199122920.27000001"/>
    <n v="174353728.50999999"/>
    <n v="175787008.03999999"/>
    <n v="224826773.59"/>
    <n v="218763717.80000001"/>
    <s v="202"/>
    <n v="0"/>
    <n v="200786919.5"/>
    <n v="183762926.41"/>
    <n v="228904819.69"/>
    <n v="211638008.69"/>
    <x v="13"/>
    <s v="   "/>
    <m/>
    <m/>
  </r>
  <r>
    <s v="2023"/>
    <x v="0"/>
    <x v="0"/>
    <x v="19"/>
    <s v="96"/>
    <s v="  "/>
    <x v="22"/>
    <x v="0"/>
    <x v="0"/>
    <s v="U"/>
    <x v="0"/>
    <s v="    "/>
    <x v="14"/>
    <x v="14"/>
    <x v="0"/>
    <s v="ERIN.E.STARK@USACE.ARMY.MIL                       "/>
    <x v="50"/>
    <x v="0"/>
    <s v="2023-11-14"/>
    <x v="2"/>
    <x v="2"/>
    <x v="1"/>
    <x v="50"/>
    <x v="0"/>
    <x v="19"/>
    <x v="19"/>
    <s v="ERIN STARK / ERIN.E.STARK@USACE.ARMY.MIL"/>
    <n v="213621237.09999999"/>
    <n v="213621237.09999999"/>
    <n v="213621237.09999999"/>
    <n v="213621237.09999999"/>
    <n v="213621237.09999999"/>
    <n v="213621237.09999999"/>
    <n v="213621237.09999999"/>
    <s v="202"/>
    <n v="0"/>
    <n v="213621237.09999999"/>
    <n v="213621237.09999999"/>
    <n v="213621237.09999999"/>
    <n v="213621237.09999999"/>
    <x v="14"/>
    <s v="   "/>
    <m/>
    <m/>
  </r>
  <r>
    <s v="2023"/>
    <x v="0"/>
    <x v="0"/>
    <x v="19"/>
    <s v="96"/>
    <s v="  "/>
    <x v="22"/>
    <x v="0"/>
    <x v="0"/>
    <s v="U"/>
    <x v="0"/>
    <s v="    "/>
    <x v="15"/>
    <x v="15"/>
    <x v="0"/>
    <s v="ERIN.E.STARK@USACE.ARMY.MIL                       "/>
    <x v="50"/>
    <x v="0"/>
    <s v="2023-11-14"/>
    <x v="2"/>
    <x v="2"/>
    <x v="1"/>
    <x v="50"/>
    <x v="0"/>
    <x v="19"/>
    <x v="19"/>
    <s v="ERIN STARK / ERIN.E.STARK@USACE.ARMY.MIL"/>
    <n v="201462593.72"/>
    <n v="198097749.18000001"/>
    <n v="199122920.27000001"/>
    <n v="174353728.50999999"/>
    <n v="175787008.03999999"/>
    <n v="224826773.59"/>
    <n v="218763717.80000001"/>
    <s v="202"/>
    <n v="0"/>
    <n v="200786919.5"/>
    <n v="183762926.41"/>
    <n v="228904819.69"/>
    <n v="211638008.69"/>
    <x v="15"/>
    <s v="   "/>
    <m/>
    <m/>
  </r>
  <r>
    <s v="2023"/>
    <x v="0"/>
    <x v="0"/>
    <x v="19"/>
    <s v="96"/>
    <s v="  "/>
    <x v="22"/>
    <x v="0"/>
    <x v="0"/>
    <s v="U"/>
    <x v="0"/>
    <s v="    "/>
    <x v="96"/>
    <x v="96"/>
    <x v="0"/>
    <s v="ERIN.E.STARK@USACE.ARMY.MIL                       "/>
    <x v="50"/>
    <x v="0"/>
    <s v="2023-11-14"/>
    <x v="4"/>
    <x v="4"/>
    <x v="1"/>
    <x v="50"/>
    <x v="0"/>
    <x v="19"/>
    <x v="19"/>
    <s v="ERIN STARK / ERIN.E.STARK@USACE.ARMY.MIL"/>
    <n v="0"/>
    <n v="94378658"/>
    <n v="94378658"/>
    <n v="94378658"/>
    <n v="94378658"/>
    <n v="94378658"/>
    <n v="94378658"/>
    <s v="202"/>
    <n v="0"/>
    <n v="94378658"/>
    <n v="94378658"/>
    <n v="94378658"/>
    <n v="94378658"/>
    <x v="96"/>
    <s v="   "/>
    <m/>
    <m/>
  </r>
  <r>
    <s v="2023"/>
    <x v="0"/>
    <x v="0"/>
    <x v="19"/>
    <s v="96"/>
    <s v="  "/>
    <x v="22"/>
    <x v="0"/>
    <x v="0"/>
    <s v="U"/>
    <x v="0"/>
    <s v="    "/>
    <x v="97"/>
    <x v="97"/>
    <x v="0"/>
    <s v="ERIN.E.STARK@USACE.ARMY.MIL                       "/>
    <x v="50"/>
    <x v="0"/>
    <s v="2023-11-14"/>
    <x v="4"/>
    <x v="4"/>
    <x v="0"/>
    <x v="50"/>
    <x v="0"/>
    <x v="19"/>
    <x v="19"/>
    <s v="ERIN STARK / ERIN.E.STARK@USACE.ARMY.MIL"/>
    <n v="12362709.890000001"/>
    <n v="16194530.4"/>
    <n v="19017166.719999999"/>
    <n v="51733686.780000001"/>
    <n v="52737403.119999997"/>
    <n v="57281830.390000001"/>
    <n v="60438664.07"/>
    <s v="202"/>
    <n v="0"/>
    <n v="13148767.34"/>
    <n v="42170075.100000001"/>
    <n v="54253496.369999997"/>
    <n v="61463440.060000002"/>
    <x v="97"/>
    <s v="   "/>
    <m/>
    <m/>
  </r>
  <r>
    <s v="2023"/>
    <x v="0"/>
    <x v="0"/>
    <x v="19"/>
    <s v="96"/>
    <s v="  "/>
    <x v="22"/>
    <x v="0"/>
    <x v="0"/>
    <s v="U"/>
    <x v="0"/>
    <s v="    "/>
    <x v="98"/>
    <x v="98"/>
    <x v="0"/>
    <s v="ERIN.E.STARK@USACE.ARMY.MIL                       "/>
    <x v="50"/>
    <x v="0"/>
    <s v="2023-11-14"/>
    <x v="4"/>
    <x v="4"/>
    <x v="0"/>
    <x v="50"/>
    <x v="0"/>
    <x v="19"/>
    <x v="19"/>
    <s v="ERIN STARK / ERIN.E.STARK@USACE.ARMY.MIL"/>
    <n v="12362709.890000001"/>
    <n v="16194530.4"/>
    <n v="19017166.719999999"/>
    <n v="51733686.780000001"/>
    <n v="52737403.119999997"/>
    <n v="57281830.390000001"/>
    <n v="60438664.07"/>
    <s v="202"/>
    <n v="0"/>
    <n v="13148767.34"/>
    <n v="42170075.100000001"/>
    <n v="54253496.369999997"/>
    <n v="61463440.060000002"/>
    <x v="98"/>
    <s v="   "/>
    <m/>
    <m/>
  </r>
  <r>
    <s v="2023"/>
    <x v="0"/>
    <x v="0"/>
    <x v="19"/>
    <s v="96"/>
    <s v="  "/>
    <x v="22"/>
    <x v="0"/>
    <x v="0"/>
    <s v="U"/>
    <x v="0"/>
    <s v="    "/>
    <x v="112"/>
    <x v="112"/>
    <x v="0"/>
    <s v="ERIN.E.STARK@USACE.ARMY.MIL                       "/>
    <x v="50"/>
    <x v="0"/>
    <s v="2023-11-14"/>
    <x v="4"/>
    <x v="4"/>
    <x v="1"/>
    <x v="50"/>
    <x v="0"/>
    <x v="19"/>
    <x v="19"/>
    <s v="ERIN STARK / ERIN.E.STARK@USACE.ARMY.MIL"/>
    <n v="0"/>
    <n v="94378658"/>
    <n v="94378658"/>
    <n v="94378658"/>
    <n v="94378658"/>
    <n v="94378658"/>
    <n v="94378658"/>
    <s v="202"/>
    <n v="0"/>
    <n v="94378658"/>
    <n v="94378658"/>
    <n v="94378658"/>
    <n v="94378658"/>
    <x v="112"/>
    <s v="   "/>
    <m/>
    <m/>
  </r>
  <r>
    <s v="2023"/>
    <x v="0"/>
    <x v="0"/>
    <x v="19"/>
    <s v="96"/>
    <s v="  "/>
    <x v="22"/>
    <x v="0"/>
    <x v="0"/>
    <s v="U"/>
    <x v="0"/>
    <s v="    "/>
    <x v="103"/>
    <x v="103"/>
    <x v="0"/>
    <s v="ERIN.E.STARK@USACE.ARMY.MIL                       "/>
    <x v="50"/>
    <x v="0"/>
    <s v="2023-11-14"/>
    <x v="4"/>
    <x v="4"/>
    <x v="1"/>
    <x v="50"/>
    <x v="0"/>
    <x v="19"/>
    <x v="19"/>
    <s v="ERIN STARK / ERIN.E.STARK@USACE.ARMY.MIL"/>
    <n v="12362709.890000001"/>
    <n v="16194530.4"/>
    <n v="19017166.719999999"/>
    <n v="51733686.780000001"/>
    <n v="52737403.119999997"/>
    <n v="57281830.390000001"/>
    <n v="60438664.07"/>
    <s v="202"/>
    <n v="0"/>
    <n v="13148767.34"/>
    <n v="42170075.100000001"/>
    <n v="54253496.369999997"/>
    <n v="61463440.060000002"/>
    <x v="103"/>
    <s v="   "/>
    <m/>
    <m/>
  </r>
  <r>
    <s v="2023"/>
    <x v="0"/>
    <x v="0"/>
    <x v="19"/>
    <s v="96"/>
    <s v="  "/>
    <x v="22"/>
    <x v="0"/>
    <x v="0"/>
    <s v="U"/>
    <x v="0"/>
    <s v="    "/>
    <x v="48"/>
    <x v="48"/>
    <x v="0"/>
    <s v="ERIN.E.STARK@USACE.ARMY.MIL                       "/>
    <x v="50"/>
    <x v="0"/>
    <s v="2023-11-14"/>
    <x v="4"/>
    <x v="4"/>
    <x v="1"/>
    <x v="50"/>
    <x v="0"/>
    <x v="19"/>
    <x v="19"/>
    <s v="ERIN STARK / ERIN.E.STARK@USACE.ARMY.MIL"/>
    <n v="0"/>
    <n v="94378658"/>
    <n v="94378658"/>
    <n v="94378658"/>
    <n v="94378658"/>
    <n v="94378658"/>
    <n v="94378658"/>
    <s v="202"/>
    <n v="0"/>
    <n v="94378658"/>
    <n v="94378658"/>
    <n v="94378658"/>
    <n v="94378658"/>
    <x v="48"/>
    <s v="   "/>
    <m/>
    <m/>
  </r>
  <r>
    <s v="2023"/>
    <x v="0"/>
    <x v="0"/>
    <x v="19"/>
    <s v="96"/>
    <s v="  "/>
    <x v="22"/>
    <x v="0"/>
    <x v="0"/>
    <s v="U"/>
    <x v="0"/>
    <s v="    "/>
    <x v="35"/>
    <x v="35"/>
    <x v="0"/>
    <s v="ERIN.E.STARK@USACE.ARMY.MIL                       "/>
    <x v="50"/>
    <x v="0"/>
    <s v="2023-11-14"/>
    <x v="4"/>
    <x v="4"/>
    <x v="1"/>
    <x v="50"/>
    <x v="0"/>
    <x v="19"/>
    <x v="19"/>
    <s v="ERIN STARK / ERIN.E.STARK@USACE.ARMY.MIL"/>
    <n v="12362709.890000001"/>
    <n v="16194530.4"/>
    <n v="19017166.719999999"/>
    <n v="51733686.780000001"/>
    <n v="52737403.119999997"/>
    <n v="57281830.390000001"/>
    <n v="60438664.07"/>
    <s v="202"/>
    <n v="0"/>
    <n v="13148767.34"/>
    <n v="42170075.100000001"/>
    <n v="54253496.369999997"/>
    <n v="61463440.060000002"/>
    <x v="35"/>
    <s v="   "/>
    <m/>
    <m/>
  </r>
  <r>
    <s v="2023"/>
    <x v="0"/>
    <x v="0"/>
    <x v="19"/>
    <s v="96"/>
    <s v="  "/>
    <x v="22"/>
    <x v="0"/>
    <x v="0"/>
    <s v="U"/>
    <x v="0"/>
    <s v="    "/>
    <x v="16"/>
    <x v="16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383644435"/>
    <n v="383644435"/>
    <n v="383644435"/>
    <n v="383644435"/>
    <n v="383644435"/>
    <n v="383644435"/>
    <n v="383644435"/>
    <s v="202"/>
    <n v="0"/>
    <n v="383644435"/>
    <n v="383644435"/>
    <n v="383644435"/>
    <n v="383644435"/>
    <x v="16"/>
    <s v="   "/>
    <m/>
    <m/>
  </r>
  <r>
    <s v="2023"/>
    <x v="0"/>
    <x v="0"/>
    <x v="19"/>
    <s v="96"/>
    <s v="  "/>
    <x v="22"/>
    <x v="0"/>
    <x v="0"/>
    <s v="U"/>
    <x v="0"/>
    <s v="    "/>
    <x v="104"/>
    <x v="104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383644435"/>
    <n v="383644435"/>
    <n v="383644435"/>
    <n v="383644435"/>
    <n v="383644435"/>
    <n v="383644435"/>
    <n v="383644435"/>
    <s v="202"/>
    <n v="0"/>
    <n v="383644435"/>
    <n v="383644435"/>
    <n v="383644435"/>
    <n v="383644435"/>
    <x v="104"/>
    <s v="   "/>
    <m/>
    <m/>
  </r>
  <r>
    <s v="2023"/>
    <x v="0"/>
    <x v="0"/>
    <x v="19"/>
    <s v="96"/>
    <s v="  "/>
    <x v="22"/>
    <x v="0"/>
    <x v="0"/>
    <s v="U"/>
    <x v="0"/>
    <s v="    "/>
    <x v="18"/>
    <x v="18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383440368.49000001"/>
    <n v="477352050.51999998"/>
    <n v="473504243.11000001"/>
    <n v="465556914.81"/>
    <n v="463119918.94"/>
    <n v="409535726.12"/>
    <n v="412441948.23000002"/>
    <s v="202"/>
    <n v="0"/>
    <n v="477708643.25999999"/>
    <n v="465711328.58999997"/>
    <n v="408486014.04000002"/>
    <n v="418542881.35000002"/>
    <x v="18"/>
    <s v="   "/>
    <m/>
    <m/>
  </r>
  <r>
    <s v="2023"/>
    <x v="0"/>
    <x v="0"/>
    <x v="19"/>
    <s v="96"/>
    <s v="  "/>
    <x v="22"/>
    <x v="0"/>
    <x v="0"/>
    <s v="U"/>
    <x v="0"/>
    <s v="    "/>
    <x v="105"/>
    <x v="105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383440368.49000001"/>
    <n v="477352050.51999998"/>
    <n v="473504243.11000001"/>
    <n v="465556914.81"/>
    <n v="463119918.94"/>
    <n v="409535726.12"/>
    <n v="412441948.23000002"/>
    <s v="202"/>
    <n v="0"/>
    <n v="477708643.25999999"/>
    <n v="465711328.58999997"/>
    <n v="408486014.04000002"/>
    <n v="418542881.35000002"/>
    <x v="105"/>
    <s v="   "/>
    <m/>
    <m/>
  </r>
  <r>
    <s v="2023"/>
    <x v="0"/>
    <x v="0"/>
    <x v="19"/>
    <s v="96"/>
    <s v="  "/>
    <x v="22"/>
    <x v="0"/>
    <x v="0"/>
    <s v="U"/>
    <x v="0"/>
    <s v="    "/>
    <x v="20"/>
    <x v="20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213621237.09999999"/>
    <n v="213621237.09999999"/>
    <n v="213621237.09999999"/>
    <n v="213621237.09999999"/>
    <n v="213621237.09999999"/>
    <n v="213621237.09999999"/>
    <n v="213621237.09999999"/>
    <s v="202"/>
    <n v="0"/>
    <n v="213621237.09999999"/>
    <n v="213621237.09999999"/>
    <n v="213621237.09999999"/>
    <n v="213621237.09999999"/>
    <x v="20"/>
    <s v="   "/>
    <m/>
    <m/>
  </r>
  <r>
    <s v="2023"/>
    <x v="0"/>
    <x v="0"/>
    <x v="19"/>
    <s v="96"/>
    <s v="  "/>
    <x v="22"/>
    <x v="0"/>
    <x v="0"/>
    <s v="U"/>
    <x v="0"/>
    <s v="    "/>
    <x v="106"/>
    <x v="106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213621237.09999999"/>
    <n v="213621237.09999999"/>
    <n v="213621237.09999999"/>
    <n v="213621237.09999999"/>
    <n v="213621237.09999999"/>
    <n v="213621237.09999999"/>
    <n v="213621237.09999999"/>
    <s v="202"/>
    <n v="0"/>
    <n v="213621237.09999999"/>
    <n v="213621237.09999999"/>
    <n v="213621237.09999999"/>
    <n v="213621237.09999999"/>
    <x v="106"/>
    <s v="   "/>
    <m/>
    <m/>
  </r>
  <r>
    <s v="2023"/>
    <x v="0"/>
    <x v="0"/>
    <x v="19"/>
    <s v="96"/>
    <s v="  "/>
    <x v="22"/>
    <x v="0"/>
    <x v="0"/>
    <s v="U"/>
    <x v="0"/>
    <s v="    "/>
    <x v="22"/>
    <x v="22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201462593.72"/>
    <n v="198097749.18000001"/>
    <n v="199122920.27000001"/>
    <n v="174353728.50999999"/>
    <n v="175787008.03999999"/>
    <n v="224826773.59"/>
    <n v="218763717.80000001"/>
    <s v="202"/>
    <n v="0"/>
    <n v="200786919.5"/>
    <n v="183762926.41"/>
    <n v="228904819.69"/>
    <n v="211638008.69"/>
    <x v="22"/>
    <s v="   "/>
    <m/>
    <m/>
  </r>
  <r>
    <s v="2023"/>
    <x v="0"/>
    <x v="0"/>
    <x v="19"/>
    <s v="96"/>
    <s v="  "/>
    <x v="22"/>
    <x v="0"/>
    <x v="0"/>
    <s v="U"/>
    <x v="0"/>
    <s v="    "/>
    <x v="107"/>
    <x v="107"/>
    <x v="0"/>
    <s v="ERIN.E.STARK@USACE.ARMY.MIL                       "/>
    <x v="50"/>
    <x v="0"/>
    <s v="2023-11-14"/>
    <x v="3"/>
    <x v="3"/>
    <x v="0"/>
    <x v="50"/>
    <x v="0"/>
    <x v="19"/>
    <x v="19"/>
    <s v="ERIN STARK / ERIN.E.STARK@USACE.ARMY.MIL"/>
    <n v="201462593.72"/>
    <n v="198097749.18000001"/>
    <n v="199122920.27000001"/>
    <n v="174353728.50999999"/>
    <n v="175787008.03999999"/>
    <n v="224826773.59"/>
    <n v="218763717.80000001"/>
    <s v="202"/>
    <n v="0"/>
    <n v="200786919.5"/>
    <n v="183762926.41"/>
    <n v="228904819.69"/>
    <n v="211638008.69"/>
    <x v="107"/>
    <s v="   "/>
    <m/>
    <m/>
  </r>
  <r>
    <s v="2023"/>
    <x v="0"/>
    <x v="0"/>
    <x v="20"/>
    <s v="96"/>
    <s v="  "/>
    <x v="23"/>
    <x v="0"/>
    <x v="0"/>
    <s v="U"/>
    <x v="0"/>
    <s v="    "/>
    <x v="0"/>
    <x v="0"/>
    <x v="0"/>
    <s v="BRENDA.K.CARTER@USACE.ARMY.MIL                    "/>
    <x v="51"/>
    <x v="0"/>
    <s v="2023-11-14"/>
    <x v="0"/>
    <x v="0"/>
    <x v="0"/>
    <x v="51"/>
    <x v="0"/>
    <x v="20"/>
    <x v="20"/>
    <s v="BRENDA CARTER / BRENDA.K.CARTER@USACE.ARMY.MIL"/>
    <n v="8409650.1400000006"/>
    <n v="8409650.1400000006"/>
    <n v="8409650.1400000006"/>
    <n v="8409650.1400000006"/>
    <n v="8409650.1400000006"/>
    <n v="8409650.1400000006"/>
    <n v="8409650.1400000006"/>
    <s v="202"/>
    <n v="0"/>
    <n v="8409650.1400000006"/>
    <n v="8409650.1400000006"/>
    <n v="8409650.1400000006"/>
    <n v="8409650.1400000006"/>
    <x v="0"/>
    <s v="   "/>
    <m/>
    <m/>
  </r>
  <r>
    <s v="2023"/>
    <x v="0"/>
    <x v="0"/>
    <x v="20"/>
    <s v="96"/>
    <s v="  "/>
    <x v="23"/>
    <x v="0"/>
    <x v="0"/>
    <s v="U"/>
    <x v="0"/>
    <s v="    "/>
    <x v="3"/>
    <x v="3"/>
    <x v="0"/>
    <s v="BRENDA.K.CARTER@USACE.ARMY.MIL                    "/>
    <x v="51"/>
    <x v="0"/>
    <s v="2023-11-14"/>
    <x v="0"/>
    <x v="0"/>
    <x v="1"/>
    <x v="51"/>
    <x v="0"/>
    <x v="20"/>
    <x v="20"/>
    <s v="BRENDA CARTER / BRENDA.K.CARTER@USACE.ARMY.MIL"/>
    <n v="8409650.1400000006"/>
    <n v="8409650.1400000006"/>
    <n v="8409650.1400000006"/>
    <n v="8409650.1400000006"/>
    <n v="8409650.1400000006"/>
    <n v="8409650.1400000006"/>
    <n v="8409650.1400000006"/>
    <s v="202"/>
    <n v="0"/>
    <n v="8409650.1400000006"/>
    <n v="8409650.1400000006"/>
    <n v="8409650.1400000006"/>
    <n v="8409650.1400000006"/>
    <x v="3"/>
    <s v="   "/>
    <m/>
    <m/>
  </r>
  <r>
    <s v="2023"/>
    <x v="0"/>
    <x v="0"/>
    <x v="20"/>
    <s v="96"/>
    <s v="  "/>
    <x v="23"/>
    <x v="0"/>
    <x v="0"/>
    <s v="U"/>
    <x v="0"/>
    <s v="    "/>
    <x v="108"/>
    <x v="108"/>
    <x v="0"/>
    <s v="BRENDA.K.CARTER@USACE.ARMY.MIL                    "/>
    <x v="51"/>
    <x v="0"/>
    <s v="2023-11-14"/>
    <x v="0"/>
    <x v="0"/>
    <x v="0"/>
    <x v="51"/>
    <x v="0"/>
    <x v="20"/>
    <x v="20"/>
    <s v="BRENDA CARTER / BRENDA.K.CARTER@USACE.ARMY.MIL"/>
    <n v="490960.19"/>
    <n v="618107.14"/>
    <n v="1150150.54"/>
    <n v="1247031.83"/>
    <n v="1799464.53"/>
    <n v="1939105.11"/>
    <n v="2517829.4500000002"/>
    <s v="202"/>
    <n v="0"/>
    <n v="523293.16"/>
    <n v="1214331.6100000001"/>
    <n v="1871054.42"/>
    <n v="2552850.25"/>
    <x v="108"/>
    <s v="   "/>
    <m/>
    <m/>
  </r>
  <r>
    <s v="2023"/>
    <x v="0"/>
    <x v="0"/>
    <x v="20"/>
    <s v="96"/>
    <s v="  "/>
    <x v="23"/>
    <x v="0"/>
    <x v="0"/>
    <s v="U"/>
    <x v="0"/>
    <s v="    "/>
    <x v="109"/>
    <x v="109"/>
    <x v="0"/>
    <s v="BRENDA.K.CARTER@USACE.ARMY.MIL                    "/>
    <x v="51"/>
    <x v="0"/>
    <s v="2023-11-14"/>
    <x v="0"/>
    <x v="0"/>
    <x v="0"/>
    <x v="51"/>
    <x v="0"/>
    <x v="20"/>
    <x v="20"/>
    <s v="BRENDA CARTER / BRENDA.K.CARTER@USACE.ARMY.MIL"/>
    <n v="115170"/>
    <n v="115170"/>
    <n v="115170"/>
    <n v="115170"/>
    <n v="115170"/>
    <n v="115170"/>
    <n v="115170"/>
    <s v="202"/>
    <n v="0"/>
    <n v="115170"/>
    <n v="115170"/>
    <n v="115170"/>
    <n v="115170"/>
    <x v="109"/>
    <s v="   "/>
    <m/>
    <m/>
  </r>
  <r>
    <s v="2023"/>
    <x v="0"/>
    <x v="0"/>
    <x v="20"/>
    <s v="96"/>
    <s v="  "/>
    <x v="23"/>
    <x v="0"/>
    <x v="0"/>
    <s v="U"/>
    <x v="0"/>
    <s v="    "/>
    <x v="110"/>
    <x v="110"/>
    <x v="0"/>
    <s v="BRENDA.K.CARTER@USACE.ARMY.MIL                    "/>
    <x v="51"/>
    <x v="0"/>
    <s v="2023-11-14"/>
    <x v="0"/>
    <x v="0"/>
    <x v="0"/>
    <x v="51"/>
    <x v="0"/>
    <x v="20"/>
    <x v="20"/>
    <s v="BRENDA CARTER / BRENDA.K.CARTER@USACE.ARMY.MIL"/>
    <n v="-27984.73"/>
    <n v="-35232.11"/>
    <n v="-65558.58"/>
    <n v="-71080.81"/>
    <n v="-102569.48"/>
    <n v="-110528.99"/>
    <n v="-143516.28"/>
    <s v="202"/>
    <n v="0"/>
    <n v="-29827.71"/>
    <n v="-69216.899999999994"/>
    <n v="-106650.1"/>
    <n v="-145512"/>
    <x v="110"/>
    <s v="   "/>
    <m/>
    <m/>
  </r>
  <r>
    <s v="2023"/>
    <x v="0"/>
    <x v="0"/>
    <x v="20"/>
    <s v="96"/>
    <s v="  "/>
    <x v="23"/>
    <x v="0"/>
    <x v="0"/>
    <s v="U"/>
    <x v="0"/>
    <s v="    "/>
    <x v="123"/>
    <x v="124"/>
    <x v="0"/>
    <s v="BRENDA.K.CARTER@USACE.ARMY.MIL                    "/>
    <x v="51"/>
    <x v="0"/>
    <s v="2023-11-14"/>
    <x v="0"/>
    <x v="0"/>
    <x v="0"/>
    <x v="51"/>
    <x v="0"/>
    <x v="20"/>
    <x v="20"/>
    <s v="BRENDA CARTER / BRENDA.K.CARTER@USACE.ARMY.MIL"/>
    <n v="10184239.810000001"/>
    <n v="10057092.859999999"/>
    <n v="1249849.46"/>
    <n v="1359968.17"/>
    <n v="807535.47"/>
    <n v="667894.89"/>
    <n v="89170.55"/>
    <s v="202"/>
    <n v="0"/>
    <n v="10151906.84"/>
    <n v="1185668.3899999999"/>
    <n v="735945.58"/>
    <n v="0"/>
    <x v="123"/>
    <s v="   "/>
    <m/>
    <m/>
  </r>
  <r>
    <s v="2023"/>
    <x v="0"/>
    <x v="0"/>
    <x v="20"/>
    <s v="96"/>
    <s v="  "/>
    <x v="23"/>
    <x v="0"/>
    <x v="0"/>
    <s v="U"/>
    <x v="0"/>
    <s v="    "/>
    <x v="111"/>
    <x v="111"/>
    <x v="0"/>
    <s v="BRENDA.K.CARTER@USACE.ARMY.MIL                    "/>
    <x v="51"/>
    <x v="0"/>
    <s v="2023-11-14"/>
    <x v="0"/>
    <x v="0"/>
    <x v="1"/>
    <x v="51"/>
    <x v="0"/>
    <x v="20"/>
    <x v="20"/>
    <s v="BRENDA CARTER / BRENDA.K.CARTER@USACE.ARMY.MIL"/>
    <n v="10762385.27"/>
    <n v="10755137.890000001"/>
    <n v="2449611.42"/>
    <n v="2651089.19"/>
    <n v="2619600.52"/>
    <n v="2611641.0099999998"/>
    <n v="2578653.7200000002"/>
    <s v="202"/>
    <n v="0"/>
    <n v="10760542.289999999"/>
    <n v="2445953.1"/>
    <n v="2615519.9"/>
    <n v="2522508.25"/>
    <x v="111"/>
    <s v="   "/>
    <m/>
    <m/>
  </r>
  <r>
    <s v="2023"/>
    <x v="0"/>
    <x v="0"/>
    <x v="20"/>
    <s v="96"/>
    <s v="  "/>
    <x v="23"/>
    <x v="0"/>
    <x v="0"/>
    <s v="U"/>
    <x v="0"/>
    <s v="    "/>
    <x v="38"/>
    <x v="38"/>
    <x v="0"/>
    <s v="BRENDA.K.CARTER@USACE.ARMY.MIL                    "/>
    <x v="51"/>
    <x v="0"/>
    <s v="2023-11-14"/>
    <x v="0"/>
    <x v="0"/>
    <x v="1"/>
    <x v="51"/>
    <x v="0"/>
    <x v="20"/>
    <x v="20"/>
    <s v="BRENDA CARTER / BRENDA.K.CARTER@USACE.ARMY.MIL"/>
    <n v="10762385.27"/>
    <n v="10755137.890000001"/>
    <n v="2449611.42"/>
    <n v="2651089.19"/>
    <n v="2619600.52"/>
    <n v="2611641.0099999998"/>
    <n v="2578653.7200000002"/>
    <s v="202"/>
    <n v="0"/>
    <n v="10760542.289999999"/>
    <n v="2445953.1"/>
    <n v="2615519.9"/>
    <n v="2522508.25"/>
    <x v="38"/>
    <s v="   "/>
    <m/>
    <m/>
  </r>
  <r>
    <s v="2023"/>
    <x v="0"/>
    <x v="0"/>
    <x v="20"/>
    <s v="96"/>
    <s v="  "/>
    <x v="23"/>
    <x v="0"/>
    <x v="0"/>
    <s v="U"/>
    <x v="0"/>
    <s v="    "/>
    <x v="4"/>
    <x v="4"/>
    <x v="0"/>
    <s v="BRENDA.K.CARTER@USACE.ARMY.MIL                    "/>
    <x v="51"/>
    <x v="0"/>
    <s v="2023-11-14"/>
    <x v="0"/>
    <x v="0"/>
    <x v="1"/>
    <x v="51"/>
    <x v="0"/>
    <x v="20"/>
    <x v="20"/>
    <s v="BRENDA CARTER / BRENDA.K.CARTER@USACE.ARMY.MIL"/>
    <n v="19172035.41"/>
    <n v="19164788.030000001"/>
    <n v="10859261.560000001"/>
    <n v="11060739.33"/>
    <n v="11029250.66"/>
    <n v="11021291.15"/>
    <n v="10988303.859999999"/>
    <s v="202"/>
    <n v="0"/>
    <n v="19170192.43"/>
    <n v="10855603.24"/>
    <n v="11025170.039999999"/>
    <n v="10932158.390000001"/>
    <x v="4"/>
    <s v="   "/>
    <m/>
    <m/>
  </r>
  <r>
    <s v="2023"/>
    <x v="0"/>
    <x v="0"/>
    <x v="20"/>
    <s v="96"/>
    <s v="  "/>
    <x v="23"/>
    <x v="0"/>
    <x v="0"/>
    <s v="U"/>
    <x v="0"/>
    <s v="    "/>
    <x v="39"/>
    <x v="39"/>
    <x v="0"/>
    <s v="BRENDA.K.CARTER@USACE.ARMY.MIL                    "/>
    <x v="51"/>
    <x v="0"/>
    <s v="2023-11-14"/>
    <x v="1"/>
    <x v="1"/>
    <x v="0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39"/>
    <s v="00 "/>
    <m/>
    <m/>
  </r>
  <r>
    <s v="2023"/>
    <x v="0"/>
    <x v="0"/>
    <x v="20"/>
    <s v="96"/>
    <s v="  "/>
    <x v="23"/>
    <x v="0"/>
    <x v="0"/>
    <s v="U"/>
    <x v="0"/>
    <s v="    "/>
    <x v="40"/>
    <x v="40"/>
    <x v="0"/>
    <s v="BRENDA.K.CARTER@USACE.ARMY.MIL                    "/>
    <x v="51"/>
    <x v="0"/>
    <s v="2023-11-14"/>
    <x v="1"/>
    <x v="1"/>
    <x v="1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40"/>
    <s v="   "/>
    <m/>
    <m/>
  </r>
  <r>
    <s v="2023"/>
    <x v="0"/>
    <x v="0"/>
    <x v="20"/>
    <s v="96"/>
    <s v="  "/>
    <x v="23"/>
    <x v="0"/>
    <x v="0"/>
    <s v="U"/>
    <x v="0"/>
    <s v="    "/>
    <x v="41"/>
    <x v="41"/>
    <x v="0"/>
    <s v="BRENDA.K.CARTER@USACE.ARMY.MIL                    "/>
    <x v="51"/>
    <x v="0"/>
    <s v="2023-11-14"/>
    <x v="1"/>
    <x v="1"/>
    <x v="1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41"/>
    <s v="00 "/>
    <m/>
    <m/>
  </r>
  <r>
    <s v="2023"/>
    <x v="0"/>
    <x v="0"/>
    <x v="20"/>
    <s v="96"/>
    <s v="  "/>
    <x v="23"/>
    <x v="0"/>
    <x v="0"/>
    <s v="U"/>
    <x v="0"/>
    <s v="    "/>
    <x v="42"/>
    <x v="42"/>
    <x v="0"/>
    <s v="BRENDA.K.CARTER@USACE.ARMY.MIL                    "/>
    <x v="51"/>
    <x v="0"/>
    <s v="2023-11-14"/>
    <x v="1"/>
    <x v="1"/>
    <x v="1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42"/>
    <s v="   "/>
    <m/>
    <m/>
  </r>
  <r>
    <s v="2023"/>
    <x v="0"/>
    <x v="0"/>
    <x v="20"/>
    <s v="96"/>
    <s v="  "/>
    <x v="23"/>
    <x v="0"/>
    <x v="0"/>
    <s v="U"/>
    <x v="0"/>
    <s v="    "/>
    <x v="5"/>
    <x v="5"/>
    <x v="0"/>
    <s v="BRENDA.K.CARTER@USACE.ARMY.MIL                    "/>
    <x v="51"/>
    <x v="0"/>
    <s v="2023-11-14"/>
    <x v="1"/>
    <x v="1"/>
    <x v="0"/>
    <x v="51"/>
    <x v="0"/>
    <x v="20"/>
    <x v="20"/>
    <s v="BRENDA CARTER / BRENDA.K.CARTER@USACE.ARMY.MIL"/>
    <n v="8872625.5999999996"/>
    <n v="8992525.1699999999"/>
    <n v="9494242.0999999996"/>
    <n v="9700771.1600000001"/>
    <n v="10221715.189999999"/>
    <n v="7353396.2599999998"/>
    <n v="7899133.3099999996"/>
    <s v="202"/>
    <n v="0"/>
    <n v="8903115.5899999999"/>
    <n v="9554764.8499999996"/>
    <n v="7289224.46"/>
    <n v="7932158.3899999997"/>
    <x v="5"/>
    <s v="   "/>
    <m/>
    <m/>
  </r>
  <r>
    <s v="2023"/>
    <x v="0"/>
    <x v="0"/>
    <x v="20"/>
    <s v="96"/>
    <s v="  "/>
    <x v="23"/>
    <x v="0"/>
    <x v="0"/>
    <s v="U"/>
    <x v="0"/>
    <s v="    "/>
    <x v="6"/>
    <x v="6"/>
    <x v="0"/>
    <s v="BRENDA.K.CARTER@USACE.ARMY.MIL                    "/>
    <x v="51"/>
    <x v="0"/>
    <s v="2023-11-14"/>
    <x v="1"/>
    <x v="1"/>
    <x v="0"/>
    <x v="51"/>
    <x v="0"/>
    <x v="20"/>
    <x v="20"/>
    <s v="BRENDA CARTER / BRENDA.K.CARTER@USACE.ARMY.MIL"/>
    <n v="10184239.810000001"/>
    <n v="10057092.859999999"/>
    <n v="1249849.46"/>
    <n v="1359968.17"/>
    <n v="807535.47"/>
    <n v="667894.89"/>
    <n v="89170.55"/>
    <s v="202"/>
    <n v="0"/>
    <n v="10151906.84"/>
    <n v="1185668.3899999999"/>
    <n v="735945.58"/>
    <n v="0"/>
    <x v="6"/>
    <s v="   "/>
    <m/>
    <m/>
  </r>
  <r>
    <s v="2023"/>
    <x v="0"/>
    <x v="0"/>
    <x v="20"/>
    <s v="96"/>
    <s v="  "/>
    <x v="23"/>
    <x v="0"/>
    <x v="0"/>
    <s v="U"/>
    <x v="0"/>
    <s v="    "/>
    <x v="43"/>
    <x v="43"/>
    <x v="0"/>
    <s v="BCARTE03                                          "/>
    <x v="51"/>
    <x v="0"/>
    <s v="2023-11-14"/>
    <x v="1"/>
    <x v="1"/>
    <x v="0"/>
    <x v="51"/>
    <x v="0"/>
    <x v="20"/>
    <x v="20"/>
    <s v="BRENDA CARTER / BRENDA.K.CARTER@USACE.ARMY.MIL"/>
    <n v="115170"/>
    <n v="115170"/>
    <n v="115170"/>
    <n v="0"/>
    <n v="0"/>
    <n v="0"/>
    <n v="0"/>
    <s v="202"/>
    <n v="0"/>
    <n v="115170"/>
    <n v="115170"/>
    <n v="0"/>
    <n v="0"/>
    <x v="43"/>
    <s v="   "/>
    <m/>
    <m/>
  </r>
  <r>
    <s v="2023"/>
    <x v="0"/>
    <x v="0"/>
    <x v="20"/>
    <s v="96"/>
    <s v="  "/>
    <x v="23"/>
    <x v="0"/>
    <x v="0"/>
    <s v="U"/>
    <x v="0"/>
    <s v="    "/>
    <x v="7"/>
    <x v="7"/>
    <x v="0"/>
    <s v="BRENDA.K.CARTER@USACE.ARMY.MIL                    "/>
    <x v="51"/>
    <x v="0"/>
    <s v="2023-11-14"/>
    <x v="1"/>
    <x v="1"/>
    <x v="1"/>
    <x v="51"/>
    <x v="0"/>
    <x v="20"/>
    <x v="20"/>
    <s v="BRENDA CARTER / BRENDA.K.CARTER@USACE.ARMY.MIL"/>
    <n v="19172035.41"/>
    <n v="19164788.030000001"/>
    <n v="10859261.560000001"/>
    <n v="11060739.33"/>
    <n v="11029250.66"/>
    <n v="8021291.1500000004"/>
    <n v="7988303.8600000003"/>
    <s v="202"/>
    <n v="0"/>
    <n v="19170192.43"/>
    <n v="10855603.24"/>
    <n v="8025170.04"/>
    <n v="7932158.3899999997"/>
    <x v="7"/>
    <s v="   "/>
    <m/>
    <m/>
  </r>
  <r>
    <s v="2023"/>
    <x v="0"/>
    <x v="0"/>
    <x v="20"/>
    <s v="96"/>
    <s v="  "/>
    <x v="23"/>
    <x v="0"/>
    <x v="0"/>
    <s v="U"/>
    <x v="0"/>
    <s v="    "/>
    <x v="8"/>
    <x v="8"/>
    <x v="0"/>
    <s v="BRENDA.K.CARTER@USACE.ARMY.MIL                    "/>
    <x v="51"/>
    <x v="0"/>
    <s v="2023-11-14"/>
    <x v="1"/>
    <x v="1"/>
    <x v="1"/>
    <x v="51"/>
    <x v="0"/>
    <x v="20"/>
    <x v="20"/>
    <s v="BRENDA CARTER / BRENDA.K.CARTER@USACE.ARMY.MIL"/>
    <n v="19172035.41"/>
    <n v="19164788.030000001"/>
    <n v="10859261.560000001"/>
    <n v="11060739.33"/>
    <n v="11029250.66"/>
    <n v="8021291.1500000004"/>
    <n v="7988303.8600000003"/>
    <s v="202"/>
    <n v="0"/>
    <n v="19170192.43"/>
    <n v="10855603.24"/>
    <n v="8025170.04"/>
    <n v="7932158.3899999997"/>
    <x v="8"/>
    <s v="   "/>
    <m/>
    <m/>
  </r>
  <r>
    <s v="2023"/>
    <x v="0"/>
    <x v="0"/>
    <x v="20"/>
    <s v="96"/>
    <s v="  "/>
    <x v="23"/>
    <x v="0"/>
    <x v="0"/>
    <s v="U"/>
    <x v="0"/>
    <s v="    "/>
    <x v="9"/>
    <x v="9"/>
    <x v="0"/>
    <s v="BRENDA.K.CARTER@USACE.ARMY.MIL                    "/>
    <x v="51"/>
    <x v="0"/>
    <s v="2023-11-14"/>
    <x v="1"/>
    <x v="1"/>
    <x v="1"/>
    <x v="51"/>
    <x v="0"/>
    <x v="20"/>
    <x v="20"/>
    <s v="BRENDA CARTER / BRENDA.K.CARTER@USACE.ARMY.MIL"/>
    <n v="19172035.41"/>
    <n v="19164788.030000001"/>
    <n v="10859261.560000001"/>
    <n v="11060739.33"/>
    <n v="11029250.66"/>
    <n v="11021291.15"/>
    <n v="10988303.859999999"/>
    <s v="202"/>
    <n v="0"/>
    <n v="19170192.43"/>
    <n v="10855603.24"/>
    <n v="11025170.039999999"/>
    <n v="10932158.390000001"/>
    <x v="9"/>
    <s v="   "/>
    <m/>
    <m/>
  </r>
  <r>
    <s v="2023"/>
    <x v="0"/>
    <x v="0"/>
    <x v="20"/>
    <s v="96"/>
    <s v="  "/>
    <x v="23"/>
    <x v="0"/>
    <x v="0"/>
    <s v="U"/>
    <x v="0"/>
    <s v="    "/>
    <x v="10"/>
    <x v="10"/>
    <x v="0"/>
    <s v="BRENDA.K.CARTER@USACE.ARMY.MIL                    "/>
    <x v="51"/>
    <x v="0"/>
    <s v="2023-11-14"/>
    <x v="1"/>
    <x v="1"/>
    <x v="0"/>
    <x v="51"/>
    <x v="0"/>
    <x v="20"/>
    <x v="20"/>
    <s v="BRENDA CARTER / BRENDA.K.CARTER@USACE.ARMY.MIL"/>
    <n v="8987795.5999999996"/>
    <n v="9107695.1699999999"/>
    <n v="9609412.0999999996"/>
    <n v="9700771.1600000001"/>
    <n v="10221715.189999999"/>
    <n v="7353396.2599999998"/>
    <n v="7899133.3099999996"/>
    <s v="202"/>
    <n v="0"/>
    <n v="9018285.5899999999"/>
    <n v="9669934.8499999996"/>
    <n v="7289224.46"/>
    <n v="7932158.3899999997"/>
    <x v="10"/>
    <s v="   "/>
    <m/>
    <m/>
  </r>
  <r>
    <s v="2023"/>
    <x v="0"/>
    <x v="0"/>
    <x v="20"/>
    <s v="96"/>
    <s v="  "/>
    <x v="23"/>
    <x v="0"/>
    <x v="0"/>
    <s v="U"/>
    <x v="0"/>
    <s v="    "/>
    <x v="44"/>
    <x v="44"/>
    <x v="0"/>
    <s v="BRENDA.K.CARTER@USACE.ARMY.MIL                    "/>
    <x v="51"/>
    <x v="0"/>
    <s v="2023-11-14"/>
    <x v="2"/>
    <x v="2"/>
    <x v="0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44"/>
    <s v="   "/>
    <m/>
    <m/>
  </r>
  <r>
    <s v="2023"/>
    <x v="0"/>
    <x v="0"/>
    <x v="20"/>
    <s v="96"/>
    <s v="  "/>
    <x v="23"/>
    <x v="0"/>
    <x v="0"/>
    <s v="U"/>
    <x v="0"/>
    <s v="    "/>
    <x v="31"/>
    <x v="31"/>
    <x v="0"/>
    <s v="BRENDA.K.CARTER@USACE.ARMY.MIL                    "/>
    <x v="51"/>
    <x v="0"/>
    <s v="2023-11-14"/>
    <x v="2"/>
    <x v="2"/>
    <x v="1"/>
    <x v="51"/>
    <x v="0"/>
    <x v="20"/>
    <x v="20"/>
    <s v="BRENDA CARTER / BRENDA.K.CARTER@USACE.ARMY.MIL"/>
    <n v="0"/>
    <n v="0"/>
    <n v="0"/>
    <n v="0"/>
    <n v="0"/>
    <n v="-3000000"/>
    <n v="-3000000"/>
    <s v="202"/>
    <n v="0"/>
    <n v="0"/>
    <n v="0"/>
    <n v="-3000000"/>
    <n v="-3000000"/>
    <x v="31"/>
    <s v="   "/>
    <m/>
    <m/>
  </r>
  <r>
    <s v="2023"/>
    <x v="0"/>
    <x v="0"/>
    <x v="20"/>
    <s v="96"/>
    <s v="  "/>
    <x v="23"/>
    <x v="0"/>
    <x v="0"/>
    <s v="U"/>
    <x v="0"/>
    <s v="    "/>
    <x v="96"/>
    <x v="96"/>
    <x v="0"/>
    <s v="BRENDA.K.CARTER@USACE.ARMY.MIL                    "/>
    <x v="51"/>
    <x v="0"/>
    <s v="2023-11-14"/>
    <x v="4"/>
    <x v="4"/>
    <x v="1"/>
    <x v="51"/>
    <x v="0"/>
    <x v="20"/>
    <x v="20"/>
    <s v="BRENDA CARTER / BRENDA.K.CARTER@USACE.ARMY.MIL"/>
    <n v="10762385.27"/>
    <n v="10755137.890000001"/>
    <n v="2449611.42"/>
    <n v="2651089.19"/>
    <n v="2619600.52"/>
    <n v="2611641.0099999998"/>
    <n v="2578653.7200000002"/>
    <s v="202"/>
    <n v="0"/>
    <n v="10760542.289999999"/>
    <n v="2445953.1"/>
    <n v="2615519.9"/>
    <n v="2522508.25"/>
    <x v="96"/>
    <s v="   "/>
    <m/>
    <m/>
  </r>
  <r>
    <s v="2023"/>
    <x v="0"/>
    <x v="0"/>
    <x v="20"/>
    <s v="96"/>
    <s v="  "/>
    <x v="23"/>
    <x v="0"/>
    <x v="0"/>
    <s v="U"/>
    <x v="0"/>
    <s v="    "/>
    <x v="97"/>
    <x v="97"/>
    <x v="0"/>
    <s v="BRENDA.K.CARTER@USACE.ARMY.MIL                    "/>
    <x v="51"/>
    <x v="0"/>
    <s v="2023-11-14"/>
    <x v="4"/>
    <x v="4"/>
    <x v="0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97"/>
    <s v="   "/>
    <m/>
    <m/>
  </r>
  <r>
    <s v="2023"/>
    <x v="0"/>
    <x v="0"/>
    <x v="20"/>
    <s v="96"/>
    <s v="  "/>
    <x v="23"/>
    <x v="0"/>
    <x v="0"/>
    <s v="U"/>
    <x v="0"/>
    <s v="    "/>
    <x v="98"/>
    <x v="98"/>
    <x v="0"/>
    <s v="BRENDA.K.CARTER@USACE.ARMY.MIL                    "/>
    <x v="51"/>
    <x v="0"/>
    <s v="2023-11-14"/>
    <x v="4"/>
    <x v="4"/>
    <x v="0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98"/>
    <s v="   "/>
    <m/>
    <m/>
  </r>
  <r>
    <s v="2023"/>
    <x v="0"/>
    <x v="0"/>
    <x v="20"/>
    <s v="96"/>
    <s v="  "/>
    <x v="23"/>
    <x v="0"/>
    <x v="0"/>
    <s v="U"/>
    <x v="0"/>
    <s v="    "/>
    <x v="112"/>
    <x v="112"/>
    <x v="0"/>
    <s v="BRENDA.K.CARTER@USACE.ARMY.MIL                    "/>
    <x v="51"/>
    <x v="0"/>
    <s v="2023-11-14"/>
    <x v="4"/>
    <x v="4"/>
    <x v="1"/>
    <x v="51"/>
    <x v="0"/>
    <x v="20"/>
    <x v="20"/>
    <s v="BRENDA CARTER / BRENDA.K.CARTER@USACE.ARMY.MIL"/>
    <n v="10762385.27"/>
    <n v="10755137.890000001"/>
    <n v="2449611.42"/>
    <n v="2651089.19"/>
    <n v="2619600.52"/>
    <n v="2611641.0099999998"/>
    <n v="2578653.7200000002"/>
    <s v="202"/>
    <n v="0"/>
    <n v="10760542.289999999"/>
    <n v="2445953.1"/>
    <n v="2615519.9"/>
    <n v="2522508.25"/>
    <x v="112"/>
    <s v="   "/>
    <m/>
    <m/>
  </r>
  <r>
    <s v="2023"/>
    <x v="0"/>
    <x v="0"/>
    <x v="20"/>
    <s v="96"/>
    <s v="  "/>
    <x v="23"/>
    <x v="0"/>
    <x v="0"/>
    <s v="U"/>
    <x v="0"/>
    <s v="    "/>
    <x v="103"/>
    <x v="103"/>
    <x v="0"/>
    <s v="BRENDA.K.CARTER@USACE.ARMY.MIL                    "/>
    <x v="51"/>
    <x v="0"/>
    <s v="2023-11-14"/>
    <x v="4"/>
    <x v="4"/>
    <x v="1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103"/>
    <s v="   "/>
    <m/>
    <m/>
  </r>
  <r>
    <s v="2023"/>
    <x v="0"/>
    <x v="0"/>
    <x v="20"/>
    <s v="96"/>
    <s v="  "/>
    <x v="23"/>
    <x v="0"/>
    <x v="0"/>
    <s v="U"/>
    <x v="0"/>
    <s v="    "/>
    <x v="48"/>
    <x v="48"/>
    <x v="0"/>
    <s v="BRENDA.K.CARTER@USACE.ARMY.MIL                    "/>
    <x v="51"/>
    <x v="0"/>
    <s v="2023-11-14"/>
    <x v="4"/>
    <x v="4"/>
    <x v="1"/>
    <x v="51"/>
    <x v="0"/>
    <x v="20"/>
    <x v="20"/>
    <s v="BRENDA CARTER / BRENDA.K.CARTER@USACE.ARMY.MIL"/>
    <n v="10762385.27"/>
    <n v="10755137.890000001"/>
    <n v="2449611.42"/>
    <n v="2651089.19"/>
    <n v="2619600.52"/>
    <n v="2611641.0099999998"/>
    <n v="2578653.7200000002"/>
    <s v="202"/>
    <n v="0"/>
    <n v="10760542.289999999"/>
    <n v="2445953.1"/>
    <n v="2615519.9"/>
    <n v="2522508.25"/>
    <x v="48"/>
    <s v="   "/>
    <m/>
    <m/>
  </r>
  <r>
    <s v="2023"/>
    <x v="0"/>
    <x v="0"/>
    <x v="20"/>
    <s v="96"/>
    <s v="  "/>
    <x v="23"/>
    <x v="0"/>
    <x v="0"/>
    <s v="U"/>
    <x v="0"/>
    <s v="    "/>
    <x v="35"/>
    <x v="35"/>
    <x v="0"/>
    <s v="BRENDA.K.CARTER@USACE.ARMY.MIL                    "/>
    <x v="51"/>
    <x v="0"/>
    <s v="2023-11-14"/>
    <x v="4"/>
    <x v="4"/>
    <x v="1"/>
    <x v="51"/>
    <x v="0"/>
    <x v="20"/>
    <x v="20"/>
    <s v="BRENDA CARTER / BRENDA.K.CARTER@USACE.ARMY.MIL"/>
    <n v="0"/>
    <n v="0"/>
    <n v="0"/>
    <n v="0"/>
    <n v="0"/>
    <n v="3000000"/>
    <n v="3000000"/>
    <s v="202"/>
    <n v="0"/>
    <n v="0"/>
    <n v="0"/>
    <n v="3000000"/>
    <n v="3000000"/>
    <x v="35"/>
    <s v="   "/>
    <m/>
    <m/>
  </r>
  <r>
    <s v="2023"/>
    <x v="0"/>
    <x v="0"/>
    <x v="20"/>
    <s v="96"/>
    <s v="  "/>
    <x v="23"/>
    <x v="0"/>
    <x v="0"/>
    <s v="U"/>
    <x v="0"/>
    <s v="    "/>
    <x v="16"/>
    <x v="16"/>
    <x v="0"/>
    <s v="BRENDA.K.CARTER@USACE.ARMY.MIL                    "/>
    <x v="51"/>
    <x v="0"/>
    <s v="2023-11-14"/>
    <x v="3"/>
    <x v="3"/>
    <x v="0"/>
    <x v="51"/>
    <x v="0"/>
    <x v="20"/>
    <x v="20"/>
    <s v="BRENDA CARTER / BRENDA.K.CARTER@USACE.ARMY.MIL"/>
    <n v="8409650.1400000006"/>
    <n v="8409650.1400000006"/>
    <n v="8409650.1400000006"/>
    <n v="8409650.1400000006"/>
    <n v="8409650.1400000006"/>
    <n v="8409650.1400000006"/>
    <n v="8409650.1400000006"/>
    <s v="202"/>
    <n v="0"/>
    <n v="8409650.1400000006"/>
    <n v="8409650.1400000006"/>
    <n v="8409650.1400000006"/>
    <n v="8409650.1400000006"/>
    <x v="16"/>
    <s v="   "/>
    <m/>
    <m/>
  </r>
  <r>
    <s v="2023"/>
    <x v="0"/>
    <x v="0"/>
    <x v="20"/>
    <s v="96"/>
    <s v="  "/>
    <x v="23"/>
    <x v="0"/>
    <x v="0"/>
    <s v="U"/>
    <x v="0"/>
    <s v="    "/>
    <x v="104"/>
    <x v="104"/>
    <x v="0"/>
    <s v="BRENDA.K.CARTER@USACE.ARMY.MIL                    "/>
    <x v="51"/>
    <x v="0"/>
    <s v="2023-11-14"/>
    <x v="3"/>
    <x v="3"/>
    <x v="0"/>
    <x v="51"/>
    <x v="0"/>
    <x v="20"/>
    <x v="20"/>
    <s v="BRENDA CARTER / BRENDA.K.CARTER@USACE.ARMY.MIL"/>
    <n v="8409650.1400000006"/>
    <n v="8409650.1400000006"/>
    <n v="8409650.1400000006"/>
    <n v="8409650.1400000006"/>
    <n v="8409650.1400000006"/>
    <n v="8409650.1400000006"/>
    <n v="8409650.1400000006"/>
    <s v="202"/>
    <n v="0"/>
    <n v="8409650.1400000006"/>
    <n v="8409650.1400000006"/>
    <n v="8409650.1400000006"/>
    <n v="8409650.1400000006"/>
    <x v="104"/>
    <s v="   "/>
    <m/>
    <m/>
  </r>
  <r>
    <s v="2023"/>
    <x v="0"/>
    <x v="0"/>
    <x v="20"/>
    <s v="96"/>
    <s v="  "/>
    <x v="23"/>
    <x v="0"/>
    <x v="0"/>
    <s v="U"/>
    <x v="0"/>
    <s v="    "/>
    <x v="18"/>
    <x v="18"/>
    <x v="0"/>
    <s v="BRENDA.K.CARTER@USACE.ARMY.MIL                    "/>
    <x v="51"/>
    <x v="0"/>
    <s v="2023-11-14"/>
    <x v="3"/>
    <x v="3"/>
    <x v="0"/>
    <x v="51"/>
    <x v="0"/>
    <x v="20"/>
    <x v="20"/>
    <s v="BRENDA CARTER / BRENDA.K.CARTER@USACE.ARMY.MIL"/>
    <n v="8987795.5999999996"/>
    <n v="9107695.1699999999"/>
    <n v="9609412.0999999996"/>
    <n v="9700771.1600000001"/>
    <n v="10221715.189999999"/>
    <n v="7353396.2599999998"/>
    <n v="7899133.3099999996"/>
    <s v="202"/>
    <n v="0"/>
    <n v="9018285.5899999999"/>
    <n v="9669934.8499999996"/>
    <n v="7289224.46"/>
    <n v="7932158.3899999997"/>
    <x v="18"/>
    <s v="   "/>
    <m/>
    <m/>
  </r>
  <r>
    <s v="2023"/>
    <x v="0"/>
    <x v="0"/>
    <x v="20"/>
    <s v="96"/>
    <s v="  "/>
    <x v="23"/>
    <x v="0"/>
    <x v="0"/>
    <s v="U"/>
    <x v="0"/>
    <s v="    "/>
    <x v="105"/>
    <x v="105"/>
    <x v="0"/>
    <s v="BRENDA.K.CARTER@USACE.ARMY.MIL                    "/>
    <x v="51"/>
    <x v="0"/>
    <s v="2023-11-14"/>
    <x v="3"/>
    <x v="3"/>
    <x v="0"/>
    <x v="51"/>
    <x v="0"/>
    <x v="20"/>
    <x v="20"/>
    <s v="BRENDA CARTER / BRENDA.K.CARTER@USACE.ARMY.MIL"/>
    <n v="8987795.5999999996"/>
    <n v="9107695.1699999999"/>
    <n v="9609412.0999999996"/>
    <n v="9700771.1600000001"/>
    <n v="10221715.189999999"/>
    <n v="7353396.2599999998"/>
    <n v="7899133.3099999996"/>
    <s v="202"/>
    <n v="0"/>
    <n v="9018285.5899999999"/>
    <n v="9669934.8499999996"/>
    <n v="7289224.46"/>
    <n v="7932158.3899999997"/>
    <x v="105"/>
    <s v="   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U2584" firstHeaderRow="0" firstDataRow="1" firstDataCol="10" rowPageCount="3" colPageCount="1"/>
  <pivotFields count="44">
    <pivotField compact="0" outline="0" showAll="0" defaultSubtota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sortType="ascending" defaultSubtotal="0">
      <items count="21">
        <item x="5"/>
        <item x="7"/>
        <item x="2"/>
        <item x="3"/>
        <item x="10"/>
        <item x="6"/>
        <item x="8"/>
        <item x="11"/>
        <item x="9"/>
        <item x="0"/>
        <item x="1"/>
        <item x="13"/>
        <item x="4"/>
        <item x="14"/>
        <item x="15"/>
        <item x="20"/>
        <item x="19"/>
        <item x="17"/>
        <item x="18"/>
        <item x="16"/>
        <item x="12"/>
      </items>
    </pivotField>
    <pivotField compact="0" outline="0" showAll="0" defaultSubtotal="0"/>
    <pivotField compact="0" outline="0" showAll="0" defaultSubtotal="0"/>
    <pivotField compact="0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descending" defaultSubtotal="0">
      <items count="9">
        <item x="0"/>
        <item x="8"/>
        <item x="7"/>
        <item x="6"/>
        <item x="5"/>
        <item x="4"/>
        <item x="3"/>
        <item x="2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ubtotalTop="0" showAll="0" sortType="ascending" defaultSubtotal="0">
      <items count="124">
        <item x="0"/>
        <item x="80"/>
        <item x="91"/>
        <item x="92"/>
        <item x="1"/>
        <item x="24"/>
        <item x="50"/>
        <item x="55"/>
        <item x="56"/>
        <item x="57"/>
        <item x="120"/>
        <item x="2"/>
        <item x="58"/>
        <item x="3"/>
        <item x="30"/>
        <item x="25"/>
        <item x="26"/>
        <item x="84"/>
        <item x="27"/>
        <item x="36"/>
        <item x="88"/>
        <item x="81"/>
        <item x="82"/>
        <item x="49"/>
        <item x="59"/>
        <item x="37"/>
        <item x="60"/>
        <item x="61"/>
        <item x="108"/>
        <item x="109"/>
        <item x="122"/>
        <item x="110"/>
        <item x="123"/>
        <item x="111"/>
        <item x="62"/>
        <item x="63"/>
        <item x="83"/>
        <item x="64"/>
        <item x="65"/>
        <item x="93"/>
        <item x="114"/>
        <item x="115"/>
        <item x="116"/>
        <item x="94"/>
        <item x="38"/>
        <item x="4"/>
        <item x="39"/>
        <item x="121"/>
        <item x="40"/>
        <item x="66"/>
        <item x="67"/>
        <item x="41"/>
        <item x="85"/>
        <item x="42"/>
        <item x="5"/>
        <item x="6"/>
        <item x="43"/>
        <item x="7"/>
        <item x="28"/>
        <item x="8"/>
        <item x="9"/>
        <item x="10"/>
        <item x="11"/>
        <item x="95"/>
        <item x="44"/>
        <item x="86"/>
        <item x="31"/>
        <item x="12"/>
        <item x="29"/>
        <item x="13"/>
        <item x="68"/>
        <item x="69"/>
        <item x="89"/>
        <item x="70"/>
        <item x="71"/>
        <item x="14"/>
        <item x="15"/>
        <item x="45"/>
        <item x="46"/>
        <item x="32"/>
        <item x="33"/>
        <item x="72"/>
        <item x="51"/>
        <item x="52"/>
        <item x="73"/>
        <item x="90"/>
        <item x="53"/>
        <item x="87"/>
        <item x="74"/>
        <item x="75"/>
        <item x="54"/>
        <item x="47"/>
        <item x="34"/>
        <item x="96"/>
        <item x="113"/>
        <item x="97"/>
        <item x="98"/>
        <item x="117"/>
        <item x="99"/>
        <item x="100"/>
        <item x="118"/>
        <item x="101"/>
        <item x="119"/>
        <item x="102"/>
        <item x="112"/>
        <item x="103"/>
        <item x="48"/>
        <item x="35"/>
        <item x="16"/>
        <item x="76"/>
        <item x="17"/>
        <item x="104"/>
        <item x="18"/>
        <item x="77"/>
        <item x="19"/>
        <item x="105"/>
        <item x="20"/>
        <item x="78"/>
        <item x="21"/>
        <item x="106"/>
        <item x="22"/>
        <item x="79"/>
        <item x="23"/>
        <item x="1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25">
        <item x="60"/>
        <item x="61"/>
        <item x="59"/>
        <item x="36"/>
        <item x="88"/>
        <item x="37"/>
        <item x="49"/>
        <item x="82"/>
        <item x="81"/>
        <item x="63"/>
        <item x="62"/>
        <item x="65"/>
        <item x="83"/>
        <item x="64"/>
        <item x="124"/>
        <item x="109"/>
        <item x="108"/>
        <item x="111"/>
        <item x="123"/>
        <item x="110"/>
        <item x="114"/>
        <item x="93"/>
        <item x="115"/>
        <item x="94"/>
        <item x="116"/>
        <item x="38"/>
        <item x="48"/>
        <item x="121"/>
        <item x="122"/>
        <item x="40"/>
        <item x="39"/>
        <item x="54"/>
        <item x="45"/>
        <item x="47"/>
        <item x="74"/>
        <item x="90"/>
        <item x="73"/>
        <item x="87"/>
        <item x="53"/>
        <item x="52"/>
        <item x="72"/>
        <item x="51"/>
        <item x="75"/>
        <item x="32"/>
        <item x="46"/>
        <item x="33"/>
        <item x="34"/>
        <item x="30"/>
        <item x="27"/>
        <item x="26"/>
        <item x="84"/>
        <item x="25"/>
        <item x="28"/>
        <item x="102"/>
        <item x="96"/>
        <item x="112"/>
        <item x="118"/>
        <item x="101"/>
        <item x="100"/>
        <item x="117"/>
        <item x="99"/>
        <item x="119"/>
        <item x="97"/>
        <item x="113"/>
        <item x="98"/>
        <item x="103"/>
        <item x="10"/>
        <item x="22"/>
        <item x="20"/>
        <item x="18"/>
        <item x="16"/>
        <item x="23"/>
        <item x="21"/>
        <item x="19"/>
        <item x="17"/>
        <item x="107"/>
        <item x="106"/>
        <item x="105"/>
        <item x="104"/>
        <item x="15"/>
        <item x="14"/>
        <item x="79"/>
        <item x="78"/>
        <item x="77"/>
        <item x="76"/>
        <item x="42"/>
        <item x="41"/>
        <item x="70"/>
        <item x="89"/>
        <item x="69"/>
        <item x="71"/>
        <item x="13"/>
        <item x="44"/>
        <item x="86"/>
        <item x="31"/>
        <item x="29"/>
        <item x="12"/>
        <item x="95"/>
        <item x="68"/>
        <item x="11"/>
        <item x="85"/>
        <item x="35"/>
        <item x="67"/>
        <item x="66"/>
        <item x="9"/>
        <item x="4"/>
        <item x="7"/>
        <item x="55"/>
        <item x="56"/>
        <item x="57"/>
        <item x="120"/>
        <item x="92"/>
        <item x="58"/>
        <item x="2"/>
        <item x="6"/>
        <item x="5"/>
        <item x="0"/>
        <item x="8"/>
        <item x="24"/>
        <item x="50"/>
        <item x="1"/>
        <item x="91"/>
        <item x="80"/>
        <item x="43"/>
        <item x="3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/>
    <pivotField axis="axisPage" compact="0" subtotalTop="0" multipleItemSelectionAllowed="1" showAll="0" insertBlankRow="1" insertPageBreak="1" sortType="ascending" defaultSubtotal="0">
      <items count="52">
        <item x="17"/>
        <item x="19"/>
        <item x="12"/>
        <item x="13"/>
        <item x="14"/>
        <item x="30"/>
        <item x="31"/>
        <item x="32"/>
        <item x="33"/>
        <item x="34"/>
        <item x="35"/>
        <item x="36"/>
        <item x="37"/>
        <item x="18"/>
        <item x="20"/>
        <item x="21"/>
        <item x="22"/>
        <item x="23"/>
        <item x="24"/>
        <item x="25"/>
        <item x="26"/>
        <item x="27"/>
        <item x="28"/>
        <item x="38"/>
        <item x="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42"/>
        <item x="15"/>
        <item x="39"/>
        <item x="40"/>
        <item x="41"/>
        <item x="16"/>
        <item x="43"/>
        <item x="44"/>
        <item x="51"/>
        <item x="50"/>
        <item x="47"/>
        <item x="49"/>
        <item x="45"/>
        <item x="48"/>
        <item x="46"/>
      </items>
    </pivotField>
    <pivotField compact="0" subtotalTop="0" showAll="0" insertBlankRow="1" insertPageBreak="1" defaultSubtotal="0">
      <items count="1">
        <item x="0"/>
      </items>
    </pivotField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4"/>
        <item x="3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multipleItemSelectionAllowed="1" showAll="0" defaultSubtotal="0">
      <items count="1">
        <item x="0"/>
      </items>
    </pivotField>
    <pivotField axis="axisRow" compact="0" subtotalTop="0" multipleItemSelectionAllowed="1" showAll="0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compact="0" subtotalTop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</pivotFields>
  <rowFields count="10">
    <field x="23"/>
    <field x="24"/>
    <field x="8"/>
    <field x="7"/>
    <field x="22"/>
    <field x="20"/>
    <field x="19"/>
    <field x="12"/>
    <field x="21"/>
    <field x="13"/>
  </rowFields>
  <rowItems count="2574">
    <i>
      <x/>
    </i>
    <i r="1">
      <x/>
    </i>
    <i r="2">
      <x/>
      <x/>
      <x/>
    </i>
    <i r="5">
      <x/>
      <x/>
    </i>
    <i r="7">
      <x/>
      <x/>
      <x v="116"/>
    </i>
    <i r="7">
      <x v="4"/>
      <x/>
      <x v="120"/>
    </i>
    <i r="7">
      <x v="11"/>
      <x/>
      <x v="113"/>
    </i>
    <i r="7">
      <x v="13"/>
      <x v="1"/>
      <x v="124"/>
    </i>
    <i r="7">
      <x v="45"/>
      <x v="1"/>
      <x v="105"/>
    </i>
    <i t="blank" r="6">
      <x/>
    </i>
    <i r="5">
      <x v="1"/>
      <x v="1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2"/>
      <x v="7"/>
      <x v="7"/>
    </i>
    <i r="5">
      <x/>
      <x/>
    </i>
    <i r="7">
      <x v="19"/>
      <x/>
      <x v="3"/>
    </i>
    <i r="7">
      <x v="25"/>
      <x v="1"/>
      <x v="5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r="7">
      <x v="69"/>
      <x/>
      <x v="91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80"/>
      <x v="1"/>
      <x v="45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12"/>
      <x/>
      <x v="69"/>
    </i>
    <i r="7">
      <x v="114"/>
      <x/>
      <x v="73"/>
    </i>
    <i r="7">
      <x v="120"/>
      <x/>
      <x v="67"/>
    </i>
    <i r="7">
      <x v="122"/>
      <x/>
      <x v="71"/>
    </i>
    <i t="blank" r="6">
      <x v="3"/>
    </i>
    <i r="2">
      <x v="3"/>
      <x v="6"/>
      <x v="6"/>
    </i>
    <i r="5">
      <x/>
      <x/>
    </i>
    <i r="7">
      <x v="4"/>
      <x/>
      <x v="120"/>
    </i>
    <i r="7">
      <x v="11"/>
      <x/>
      <x v="113"/>
    </i>
    <i r="7">
      <x v="13"/>
      <x v="1"/>
      <x v="124"/>
    </i>
    <i r="7">
      <x v="45"/>
      <x v="1"/>
      <x v="105"/>
    </i>
    <i t="blank" r="6">
      <x/>
    </i>
    <i r="5">
      <x v="1"/>
      <x v="1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4"/>
      <x v="5"/>
      <x v="5"/>
    </i>
    <i r="5">
      <x/>
      <x/>
    </i>
    <i r="7">
      <x/>
      <x/>
      <x v="116"/>
    </i>
    <i r="7">
      <x v="13"/>
      <x v="1"/>
      <x v="124"/>
    </i>
    <i r="7">
      <x v="14"/>
      <x/>
      <x v="47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6"/>
      <x v="1"/>
      <x v="94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5"/>
      <x v="4"/>
      <x v="4"/>
    </i>
    <i r="5">
      <x/>
      <x/>
    </i>
    <i r="7">
      <x v="4"/>
      <x/>
      <x v="120"/>
    </i>
    <i r="7">
      <x v="13"/>
      <x v="1"/>
      <x v="124"/>
    </i>
    <i r="7">
      <x v="15"/>
      <x/>
      <x v="51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4"/>
      <x v="3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6"/>
      <x v="3"/>
      <x v="3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14"/>
      <x/>
      <x v="47"/>
    </i>
    <i r="7">
      <x v="15"/>
      <x/>
      <x v="51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7"/>
      <x v="2"/>
      <x v="2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14"/>
      <x/>
      <x v="47"/>
    </i>
    <i r="7">
      <x v="15"/>
      <x/>
      <x v="51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6"/>
      <x v="1"/>
      <x v="94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8"/>
      <x v="1"/>
      <x v="1"/>
    </i>
    <i r="5">
      <x/>
      <x/>
    </i>
    <i r="7">
      <x v="4"/>
      <x/>
      <x v="120"/>
    </i>
    <i r="7">
      <x v="5"/>
      <x/>
      <x v="118"/>
    </i>
    <i r="7">
      <x v="13"/>
      <x v="1"/>
      <x v="124"/>
    </i>
    <i r="7">
      <x v="15"/>
      <x/>
      <x v="51"/>
    </i>
    <i r="7">
      <x v="16"/>
      <x/>
      <x v="49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4"/>
      <x v="3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1">
      <x v="1"/>
    </i>
    <i r="2">
      <x/>
      <x/>
      <x v="8"/>
    </i>
    <i r="5">
      <x/>
      <x/>
    </i>
    <i r="7">
      <x/>
      <x/>
      <x v="116"/>
    </i>
    <i r="7">
      <x v="13"/>
      <x v="1"/>
      <x v="124"/>
    </i>
    <i r="7">
      <x v="19"/>
      <x/>
      <x v="3"/>
    </i>
    <i r="7">
      <x v="23"/>
      <x/>
      <x v="6"/>
    </i>
    <i r="7">
      <x v="25"/>
      <x v="1"/>
      <x v="5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2"/>
      <x v="7"/>
      <x v="11"/>
    </i>
    <i r="5">
      <x/>
      <x/>
    </i>
    <i r="7">
      <x v="19"/>
      <x/>
      <x v="3"/>
    </i>
    <i r="7">
      <x v="25"/>
      <x v="1"/>
      <x v="5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r="7">
      <x v="69"/>
      <x/>
      <x v="91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80"/>
      <x v="1"/>
      <x v="45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12"/>
      <x/>
      <x v="69"/>
    </i>
    <i r="7">
      <x v="114"/>
      <x/>
      <x v="73"/>
    </i>
    <i r="7">
      <x v="120"/>
      <x/>
      <x v="67"/>
    </i>
    <i r="7">
      <x v="122"/>
      <x/>
      <x v="71"/>
    </i>
    <i t="blank" r="6">
      <x v="3"/>
    </i>
    <i r="2">
      <x v="3"/>
      <x v="6"/>
      <x v="10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3"/>
      <x v="1"/>
      <x v="124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86"/>
      <x/>
      <x v="38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4"/>
      <x v="5"/>
      <x v="9"/>
    </i>
    <i r="5">
      <x/>
      <x/>
    </i>
    <i r="7">
      <x/>
      <x/>
      <x v="116"/>
    </i>
    <i r="7">
      <x v="13"/>
      <x v="1"/>
      <x v="124"/>
    </i>
    <i r="7">
      <x v="14"/>
      <x/>
      <x v="47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6"/>
      <x v="1"/>
      <x v="94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1">
      <x v="2"/>
    </i>
    <i r="2">
      <x/>
      <x/>
      <x v="12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7"/>
      <x/>
      <x v="107"/>
    </i>
    <i r="7">
      <x v="8"/>
      <x/>
      <x v="108"/>
    </i>
    <i r="7">
      <x v="9"/>
      <x/>
      <x v="109"/>
    </i>
    <i r="7">
      <x v="11"/>
      <x/>
      <x v="113"/>
    </i>
    <i r="7">
      <x v="12"/>
      <x/>
      <x v="112"/>
    </i>
    <i r="7">
      <x v="13"/>
      <x v="1"/>
      <x v="124"/>
    </i>
    <i r="7">
      <x v="19"/>
      <x/>
      <x v="3"/>
    </i>
    <i r="7">
      <x v="23"/>
      <x/>
      <x v="6"/>
    </i>
    <i r="7">
      <x v="24"/>
      <x/>
      <x v="2"/>
    </i>
    <i r="7">
      <x v="25"/>
      <x v="1"/>
      <x v="5"/>
    </i>
    <i r="7">
      <x v="26"/>
      <x/>
      <x/>
    </i>
    <i r="7">
      <x v="27"/>
      <x v="1"/>
      <x v="1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3"/>
      <x/>
      <x v="87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8"/>
      <x/>
      <x v="34"/>
    </i>
    <i r="7">
      <x v="89"/>
      <x/>
      <x v="42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1">
      <x v="3"/>
    </i>
    <i r="2">
      <x/>
      <x/>
      <x v="13"/>
    </i>
    <i r="5">
      <x/>
      <x/>
    </i>
    <i r="7">
      <x/>
      <x/>
      <x v="116"/>
    </i>
    <i r="7">
      <x v="1"/>
      <x/>
      <x v="122"/>
    </i>
    <i r="7">
      <x v="4"/>
      <x/>
      <x v="120"/>
    </i>
    <i r="7">
      <x v="6"/>
      <x/>
      <x v="119"/>
    </i>
    <i r="7">
      <x v="7"/>
      <x/>
      <x v="107"/>
    </i>
    <i r="7">
      <x v="8"/>
      <x/>
      <x v="108"/>
    </i>
    <i r="7">
      <x v="9"/>
      <x/>
      <x v="109"/>
    </i>
    <i r="7">
      <x v="11"/>
      <x/>
      <x v="113"/>
    </i>
    <i r="7">
      <x v="12"/>
      <x/>
      <x v="112"/>
    </i>
    <i r="7">
      <x v="13"/>
      <x v="1"/>
      <x v="124"/>
    </i>
    <i r="7">
      <x v="19"/>
      <x/>
      <x v="3"/>
    </i>
    <i r="7">
      <x v="21"/>
      <x/>
      <x v="8"/>
    </i>
    <i r="7">
      <x v="22"/>
      <x/>
      <x v="7"/>
    </i>
    <i r="7">
      <x v="23"/>
      <x/>
      <x v="6"/>
    </i>
    <i r="7">
      <x v="25"/>
      <x v="1"/>
      <x v="5"/>
    </i>
    <i r="7">
      <x v="26"/>
      <x/>
      <x/>
    </i>
    <i r="7">
      <x v="27"/>
      <x v="1"/>
      <x v="1"/>
    </i>
    <i r="7">
      <x v="34"/>
      <x/>
      <x v="10"/>
    </i>
    <i r="7">
      <x v="35"/>
      <x/>
      <x v="9"/>
    </i>
    <i r="7">
      <x v="36"/>
      <x/>
      <x v="12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3"/>
      <x/>
      <x v="87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8"/>
      <x/>
      <x v="34"/>
    </i>
    <i r="7">
      <x v="89"/>
      <x/>
      <x v="42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5"/>
      <x v="4"/>
      <x v="14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3"/>
      <x v="1"/>
      <x v="124"/>
    </i>
    <i r="7">
      <x v="14"/>
      <x/>
      <x v="47"/>
    </i>
    <i r="7">
      <x v="15"/>
      <x/>
      <x v="51"/>
    </i>
    <i r="7">
      <x v="17"/>
      <x/>
      <x v="50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87"/>
      <x/>
      <x v="37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1">
      <x v="4"/>
    </i>
    <i r="2">
      <x/>
      <x/>
      <x v="15"/>
    </i>
    <i r="5">
      <x/>
      <x/>
    </i>
    <i r="7">
      <x v="20"/>
      <x/>
      <x v="4"/>
    </i>
    <i r="7">
      <x v="21"/>
      <x/>
      <x v="8"/>
    </i>
    <i t="blank" r="6">
      <x/>
    </i>
    <i r="4">
      <x v="16"/>
    </i>
    <i r="5">
      <x/>
      <x/>
    </i>
    <i r="7">
      <x v="20"/>
      <x/>
      <x v="4"/>
    </i>
    <i r="7">
      <x v="21"/>
      <x/>
      <x v="8"/>
    </i>
    <i t="blank" r="6">
      <x/>
    </i>
    <i r="1">
      <x v="5"/>
    </i>
    <i r="2">
      <x/>
      <x/>
      <x v="17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7"/>
      <x/>
      <x v="107"/>
    </i>
    <i r="7">
      <x v="8"/>
      <x/>
      <x v="108"/>
    </i>
    <i r="7">
      <x v="9"/>
      <x/>
      <x v="109"/>
    </i>
    <i r="7">
      <x v="11"/>
      <x/>
      <x v="113"/>
    </i>
    <i r="7">
      <x v="12"/>
      <x/>
      <x v="112"/>
    </i>
    <i r="7">
      <x v="13"/>
      <x v="1"/>
      <x v="124"/>
    </i>
    <i r="7">
      <x v="19"/>
      <x/>
      <x v="3"/>
    </i>
    <i r="7">
      <x v="23"/>
      <x/>
      <x v="6"/>
    </i>
    <i r="7">
      <x v="25"/>
      <x v="1"/>
      <x v="5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3"/>
      <x/>
      <x v="87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8"/>
      <x/>
      <x v="34"/>
    </i>
    <i r="7">
      <x v="89"/>
      <x/>
      <x v="42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1">
      <x v="6"/>
    </i>
    <i r="2">
      <x/>
      <x/>
      <x v="18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19"/>
      <x/>
      <x v="3"/>
    </i>
    <i r="7">
      <x v="23"/>
      <x/>
      <x v="6"/>
    </i>
    <i r="7">
      <x v="25"/>
      <x v="1"/>
      <x v="5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9"/>
      <x/>
      <x v="42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1">
      <x v="7"/>
    </i>
    <i r="2">
      <x/>
      <x/>
      <x v="19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19"/>
      <x/>
      <x v="3"/>
    </i>
    <i r="7">
      <x v="23"/>
      <x/>
      <x v="6"/>
    </i>
    <i r="7">
      <x v="25"/>
      <x v="1"/>
      <x v="5"/>
    </i>
    <i r="7">
      <x v="26"/>
      <x/>
      <x/>
    </i>
    <i r="7">
      <x v="27"/>
      <x v="1"/>
      <x v="1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9"/>
      <x/>
      <x v="42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1">
      <x v="8"/>
    </i>
    <i r="2">
      <x/>
      <x/>
      <x v="20"/>
    </i>
    <i r="5">
      <x/>
      <x/>
    </i>
    <i r="7">
      <x/>
      <x/>
      <x v="116"/>
    </i>
    <i r="7">
      <x v="11"/>
      <x/>
      <x v="113"/>
    </i>
    <i r="7">
      <x v="13"/>
      <x v="1"/>
      <x v="124"/>
    </i>
    <i r="7">
      <x v="34"/>
      <x/>
      <x v="10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89"/>
      <x/>
      <x v="42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t="blank" r="6">
      <x v="3"/>
    </i>
    <i r="2">
      <x v="1"/>
      <x v="6"/>
      <x v="27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2"/>
      <x v="7"/>
      <x v="28"/>
    </i>
    <i r="5">
      <x/>
      <x/>
    </i>
    <i r="7">
      <x v="19"/>
      <x/>
      <x v="3"/>
    </i>
    <i r="7">
      <x v="25"/>
      <x v="1"/>
      <x v="5"/>
    </i>
    <i r="7">
      <x v="34"/>
      <x/>
      <x v="10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r="7">
      <x v="69"/>
      <x/>
      <x v="91"/>
    </i>
    <i r="7">
      <x v="71"/>
      <x/>
      <x v="89"/>
    </i>
    <i r="7">
      <x v="74"/>
      <x/>
      <x v="9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12"/>
      <x/>
      <x v="69"/>
    </i>
    <i r="7">
      <x v="113"/>
      <x/>
      <x v="83"/>
    </i>
    <i r="7">
      <x v="114"/>
      <x/>
      <x v="73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3"/>
      <x v="6"/>
      <x v="26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9"/>
      <x/>
      <x v="42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4"/>
      <x v="5"/>
      <x v="25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3"/>
      <x v="1"/>
      <x v="124"/>
    </i>
    <i r="7">
      <x v="14"/>
      <x/>
      <x v="47"/>
    </i>
    <i r="7">
      <x v="15"/>
      <x/>
      <x v="51"/>
    </i>
    <i r="7">
      <x v="17"/>
      <x/>
      <x v="50"/>
    </i>
    <i r="7">
      <x v="18"/>
      <x v="1"/>
      <x v="48"/>
    </i>
    <i r="7">
      <x v="34"/>
      <x/>
      <x v="10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0"/>
      <x/>
      <x v="98"/>
    </i>
    <i r="7">
      <x v="72"/>
      <x/>
      <x v="88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5"/>
      <x/>
      <x v="35"/>
    </i>
    <i r="7">
      <x v="87"/>
      <x/>
      <x v="37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5"/>
      <x v="4"/>
      <x v="24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14"/>
      <x/>
      <x v="47"/>
    </i>
    <i r="7">
      <x v="15"/>
      <x/>
      <x v="51"/>
    </i>
    <i r="7">
      <x v="18"/>
      <x v="1"/>
      <x v="48"/>
    </i>
    <i r="7">
      <x v="34"/>
      <x/>
      <x v="10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6"/>
      <x v="3"/>
      <x v="23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14"/>
      <x/>
      <x v="47"/>
    </i>
    <i r="7">
      <x v="15"/>
      <x/>
      <x v="51"/>
    </i>
    <i r="7">
      <x v="18"/>
      <x v="1"/>
      <x v="48"/>
    </i>
    <i r="7">
      <x v="34"/>
      <x/>
      <x v="10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9"/>
      <x/>
      <x v="103"/>
    </i>
    <i r="7">
      <x v="50"/>
      <x v="1"/>
      <x v="102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7"/>
      <x v="2"/>
      <x v="22"/>
    </i>
    <i r="5">
      <x/>
      <x/>
    </i>
    <i r="7">
      <x/>
      <x/>
      <x v="116"/>
    </i>
    <i r="7">
      <x v="13"/>
      <x v="1"/>
      <x v="124"/>
    </i>
    <i r="7">
      <x v="14"/>
      <x/>
      <x v="47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t="blank" r="6">
      <x v="3"/>
    </i>
    <i r="2">
      <x v="8"/>
      <x v="1"/>
      <x v="21"/>
    </i>
    <i r="5">
      <x/>
      <x/>
    </i>
    <i r="7">
      <x/>
      <x/>
      <x v="116"/>
    </i>
    <i r="7">
      <x v="4"/>
      <x/>
      <x v="120"/>
    </i>
    <i r="7">
      <x v="5"/>
      <x/>
      <x v="118"/>
    </i>
    <i r="7">
      <x v="13"/>
      <x v="1"/>
      <x v="124"/>
    </i>
    <i r="7">
      <x v="14"/>
      <x/>
      <x v="47"/>
    </i>
    <i r="7">
      <x v="15"/>
      <x/>
      <x v="51"/>
    </i>
    <i r="7">
      <x v="16"/>
      <x/>
      <x v="49"/>
    </i>
    <i r="7">
      <x v="18"/>
      <x v="1"/>
      <x v="48"/>
    </i>
    <i r="7">
      <x v="34"/>
      <x/>
      <x v="10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9"/>
      <x/>
      <x v="103"/>
    </i>
    <i r="7">
      <x v="50"/>
      <x v="1"/>
      <x v="102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1"/>
      <x/>
      <x v="81"/>
    </i>
    <i r="7">
      <x v="122"/>
      <x/>
      <x v="71"/>
    </i>
    <i t="blank" r="6">
      <x v="3"/>
    </i>
    <i r="1">
      <x v="9"/>
    </i>
    <i r="2">
      <x/>
      <x/>
      <x v="29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19"/>
      <x/>
      <x v="3"/>
    </i>
    <i r="7">
      <x v="23"/>
      <x/>
      <x v="6"/>
    </i>
    <i r="7">
      <x v="25"/>
      <x v="1"/>
      <x v="5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9"/>
      <x/>
      <x v="42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1">
      <x v="10"/>
    </i>
    <i r="2">
      <x/>
      <x/>
      <x v="30"/>
    </i>
    <i r="5">
      <x/>
      <x/>
    </i>
    <i r="7">
      <x/>
      <x/>
      <x v="116"/>
    </i>
    <i r="7">
      <x v="2"/>
      <x/>
      <x v="121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19"/>
      <x/>
      <x v="3"/>
    </i>
    <i r="7">
      <x v="22"/>
      <x/>
      <x v="7"/>
    </i>
    <i r="7">
      <x v="25"/>
      <x v="1"/>
      <x v="5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86"/>
      <x/>
      <x v="38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2"/>
      <x v="7"/>
      <x v="37"/>
    </i>
    <i r="5">
      <x/>
      <x/>
    </i>
    <i r="7">
      <x v="6"/>
      <x/>
      <x v="119"/>
    </i>
    <i r="7">
      <x v="13"/>
      <x v="1"/>
      <x v="124"/>
    </i>
    <i r="7">
      <x v="19"/>
      <x/>
      <x v="3"/>
    </i>
    <i r="7">
      <x v="25"/>
      <x v="1"/>
      <x v="5"/>
    </i>
    <i r="7">
      <x v="34"/>
      <x/>
      <x v="10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r="7">
      <x v="69"/>
      <x/>
      <x v="91"/>
    </i>
    <i r="7">
      <x v="71"/>
      <x/>
      <x v="89"/>
    </i>
    <i r="7">
      <x v="74"/>
      <x/>
      <x v="9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90"/>
      <x v="1"/>
      <x v="31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12"/>
      <x/>
      <x v="69"/>
    </i>
    <i r="7">
      <x v="113"/>
      <x/>
      <x v="83"/>
    </i>
    <i r="7">
      <x v="114"/>
      <x/>
      <x v="73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3"/>
      <x v="6"/>
      <x v="36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34"/>
      <x/>
      <x v="10"/>
    </i>
    <i r="7">
      <x v="35"/>
      <x/>
      <x v="9"/>
    </i>
    <i r="7">
      <x v="37"/>
      <x/>
      <x v="13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4"/>
      <x/>
      <x v="36"/>
    </i>
    <i r="7">
      <x v="86"/>
      <x/>
      <x v="38"/>
    </i>
    <i r="7">
      <x v="89"/>
      <x/>
      <x v="42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4"/>
      <x v="5"/>
      <x v="35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3"/>
      <x v="1"/>
      <x v="124"/>
    </i>
    <i r="7">
      <x v="14"/>
      <x/>
      <x v="47"/>
    </i>
    <i r="7">
      <x v="15"/>
      <x/>
      <x v="51"/>
    </i>
    <i r="7">
      <x v="17"/>
      <x/>
      <x v="50"/>
    </i>
    <i r="7">
      <x v="18"/>
      <x v="1"/>
      <x v="48"/>
    </i>
    <i r="7">
      <x v="34"/>
      <x/>
      <x v="10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0"/>
      <x/>
      <x v="98"/>
    </i>
    <i r="7">
      <x v="72"/>
      <x/>
      <x v="88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1"/>
      <x/>
      <x v="40"/>
    </i>
    <i r="7">
      <x v="82"/>
      <x/>
      <x v="41"/>
    </i>
    <i r="7">
      <x v="83"/>
      <x v="1"/>
      <x v="39"/>
    </i>
    <i r="7">
      <x v="85"/>
      <x/>
      <x v="35"/>
    </i>
    <i r="7">
      <x v="87"/>
      <x/>
      <x v="37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5"/>
      <x v="4"/>
      <x v="34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3"/>
      <x v="1"/>
      <x v="124"/>
    </i>
    <i r="7">
      <x v="14"/>
      <x/>
      <x v="47"/>
    </i>
    <i r="7">
      <x v="15"/>
      <x/>
      <x v="51"/>
    </i>
    <i r="7">
      <x v="17"/>
      <x/>
      <x v="50"/>
    </i>
    <i r="7">
      <x v="18"/>
      <x v="1"/>
      <x v="48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2"/>
      <x/>
      <x v="88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2"/>
      <x/>
      <x v="41"/>
    </i>
    <i r="7">
      <x v="83"/>
      <x v="1"/>
      <x v="39"/>
    </i>
    <i r="7">
      <x v="85"/>
      <x/>
      <x v="35"/>
    </i>
    <i r="7">
      <x v="87"/>
      <x/>
      <x v="37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6"/>
      <x v="3"/>
      <x v="33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14"/>
      <x/>
      <x v="47"/>
    </i>
    <i r="7">
      <x v="15"/>
      <x/>
      <x v="51"/>
    </i>
    <i r="7">
      <x v="18"/>
      <x v="1"/>
      <x v="48"/>
    </i>
    <i r="7">
      <x v="34"/>
      <x/>
      <x v="10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0"/>
      <x/>
      <x v="98"/>
    </i>
    <i r="7">
      <x v="72"/>
      <x/>
      <x v="88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1"/>
      <x/>
      <x v="40"/>
    </i>
    <i r="7">
      <x v="83"/>
      <x v="1"/>
      <x v="39"/>
    </i>
    <i r="7">
      <x v="85"/>
      <x/>
      <x v="35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2">
      <x v="7"/>
      <x v="2"/>
      <x v="32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14"/>
      <x/>
      <x v="47"/>
    </i>
    <i r="7">
      <x v="15"/>
      <x/>
      <x v="51"/>
    </i>
    <i r="7">
      <x v="18"/>
      <x v="1"/>
      <x v="48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9"/>
      <x/>
      <x v="43"/>
    </i>
    <i r="7">
      <x v="80"/>
      <x v="1"/>
      <x v="45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4"/>
      <x/>
      <x v="7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2">
      <x v="8"/>
      <x v="1"/>
      <x v="31"/>
    </i>
    <i r="5">
      <x/>
      <x/>
    </i>
    <i r="7">
      <x/>
      <x/>
      <x v="116"/>
    </i>
    <i r="7">
      <x v="4"/>
      <x/>
      <x v="120"/>
    </i>
    <i r="7">
      <x v="5"/>
      <x/>
      <x v="118"/>
    </i>
    <i r="7">
      <x v="13"/>
      <x v="1"/>
      <x v="124"/>
    </i>
    <i r="7">
      <x v="14"/>
      <x/>
      <x v="47"/>
    </i>
    <i r="7">
      <x v="15"/>
      <x/>
      <x v="51"/>
    </i>
    <i r="7">
      <x v="16"/>
      <x/>
      <x v="49"/>
    </i>
    <i r="7">
      <x v="18"/>
      <x v="1"/>
      <x v="48"/>
    </i>
    <i r="7">
      <x v="35"/>
      <x/>
      <x v="9"/>
    </i>
    <i r="7">
      <x v="38"/>
      <x v="1"/>
      <x v="11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9"/>
      <x/>
      <x v="103"/>
    </i>
    <i r="7">
      <x v="50"/>
      <x v="1"/>
      <x v="102"/>
    </i>
    <i r="7">
      <x v="52"/>
      <x v="1"/>
      <x v="100"/>
    </i>
    <i r="7">
      <x v="53"/>
      <x v="1"/>
      <x v="85"/>
    </i>
    <i r="7">
      <x v="58"/>
      <x/>
      <x v="52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5"/>
      <x/>
      <x v="93"/>
    </i>
    <i r="7">
      <x v="66"/>
      <x v="1"/>
      <x v="94"/>
    </i>
    <i r="7">
      <x v="68"/>
      <x/>
      <x v="95"/>
    </i>
    <i r="7">
      <x v="69"/>
      <x/>
      <x v="91"/>
    </i>
    <i r="7">
      <x v="70"/>
      <x/>
      <x v="98"/>
    </i>
    <i r="7">
      <x v="72"/>
      <x/>
      <x v="88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9"/>
      <x/>
      <x v="43"/>
    </i>
    <i r="7">
      <x v="80"/>
      <x v="1"/>
      <x v="45"/>
    </i>
    <i r="7">
      <x v="85"/>
      <x/>
      <x v="35"/>
    </i>
    <i r="7">
      <x v="90"/>
      <x v="1"/>
      <x v="31"/>
    </i>
    <i r="7">
      <x v="92"/>
      <x v="1"/>
      <x v="4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0"/>
      <x/>
      <x v="74"/>
    </i>
    <i r="7">
      <x v="112"/>
      <x/>
      <x v="69"/>
    </i>
    <i r="7">
      <x v="113"/>
      <x/>
      <x v="83"/>
    </i>
    <i r="7">
      <x v="114"/>
      <x/>
      <x v="73"/>
    </i>
    <i r="7">
      <x v="116"/>
      <x/>
      <x v="68"/>
    </i>
    <i r="7">
      <x v="117"/>
      <x/>
      <x v="82"/>
    </i>
    <i r="7">
      <x v="118"/>
      <x/>
      <x v="72"/>
    </i>
    <i r="7">
      <x v="120"/>
      <x/>
      <x v="67"/>
    </i>
    <i r="7">
      <x v="121"/>
      <x/>
      <x v="81"/>
    </i>
    <i r="7">
      <x v="122"/>
      <x/>
      <x v="71"/>
    </i>
    <i t="blank" r="6">
      <x v="3"/>
    </i>
    <i r="1">
      <x v="11"/>
    </i>
    <i r="2">
      <x/>
      <x/>
      <x v="38"/>
    </i>
    <i r="5">
      <x/>
      <x/>
    </i>
    <i r="7">
      <x/>
      <x/>
      <x v="116"/>
    </i>
    <i r="7">
      <x v="3"/>
      <x/>
      <x v="111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39"/>
      <x/>
      <x v="21"/>
    </i>
    <i r="7">
      <x v="43"/>
      <x v="1"/>
      <x v="23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3"/>
      <x/>
      <x v="97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5"/>
      <x/>
      <x v="62"/>
    </i>
    <i r="7">
      <x v="96"/>
      <x/>
      <x v="64"/>
    </i>
    <i r="7">
      <x v="98"/>
      <x/>
      <x v="60"/>
    </i>
    <i r="7">
      <x v="99"/>
      <x v="1"/>
      <x v="58"/>
    </i>
    <i r="7">
      <x v="101"/>
      <x/>
      <x v="57"/>
    </i>
    <i r="7">
      <x v="103"/>
      <x v="1"/>
      <x v="53"/>
    </i>
    <i r="7">
      <x v="105"/>
      <x v="1"/>
      <x v="65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1"/>
      <x/>
      <x v="78"/>
    </i>
    <i r="7">
      <x v="112"/>
      <x/>
      <x v="69"/>
    </i>
    <i r="7">
      <x v="113"/>
      <x/>
      <x v="83"/>
    </i>
    <i r="7">
      <x v="115"/>
      <x/>
      <x v="77"/>
    </i>
    <i r="7">
      <x v="116"/>
      <x/>
      <x v="68"/>
    </i>
    <i r="7">
      <x v="119"/>
      <x/>
      <x v="76"/>
    </i>
    <i r="7">
      <x v="120"/>
      <x/>
      <x v="67"/>
    </i>
    <i r="7">
      <x v="123"/>
      <x/>
      <x v="75"/>
    </i>
    <i t="blank" r="6">
      <x v="3"/>
    </i>
    <i r="1">
      <x v="12"/>
    </i>
    <i r="2">
      <x/>
      <x/>
      <x v="39"/>
    </i>
    <i r="5">
      <x/>
      <x/>
    </i>
    <i r="7">
      <x/>
      <x/>
      <x v="116"/>
    </i>
    <i r="7">
      <x v="11"/>
      <x/>
      <x v="113"/>
    </i>
    <i r="7">
      <x v="13"/>
      <x v="1"/>
      <x v="124"/>
    </i>
    <i r="7">
      <x v="28"/>
      <x/>
      <x v="16"/>
    </i>
    <i r="7">
      <x v="29"/>
      <x/>
      <x v="15"/>
    </i>
    <i r="7">
      <x v="31"/>
      <x/>
      <x v="19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3"/>
      <x v="4"/>
    </i>
    <i r="7">
      <x v="93"/>
      <x v="1"/>
      <x v="54"/>
    </i>
    <i r="7">
      <x v="104"/>
      <x v="1"/>
      <x v="55"/>
    </i>
    <i r="7">
      <x v="106"/>
      <x v="1"/>
      <x v="26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t="blank" r="6">
      <x v="3"/>
    </i>
    <i r="4">
      <x v="40"/>
    </i>
    <i r="5">
      <x/>
      <x/>
    </i>
    <i r="7">
      <x/>
      <x/>
      <x v="116"/>
    </i>
    <i r="7">
      <x v="3"/>
      <x/>
      <x v="111"/>
    </i>
    <i r="7">
      <x v="13"/>
      <x v="1"/>
      <x v="124"/>
    </i>
    <i r="7">
      <x v="28"/>
      <x/>
      <x v="16"/>
    </i>
    <i r="7">
      <x v="31"/>
      <x/>
      <x v="19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t="blank" r="6">
      <x v="2"/>
    </i>
    <i r="5">
      <x v="3"/>
      <x v="4"/>
    </i>
    <i r="7">
      <x v="93"/>
      <x v="1"/>
      <x v="54"/>
    </i>
    <i r="7">
      <x v="94"/>
      <x/>
      <x v="63"/>
    </i>
    <i r="7">
      <x v="96"/>
      <x/>
      <x v="64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t="blank" r="6">
      <x v="3"/>
    </i>
    <i r="4">
      <x v="41"/>
    </i>
    <i r="5">
      <x/>
      <x/>
    </i>
    <i r="7">
      <x/>
      <x/>
      <x v="116"/>
    </i>
    <i r="7">
      <x v="4"/>
      <x/>
      <x v="120"/>
    </i>
    <i r="7">
      <x v="11"/>
      <x/>
      <x v="113"/>
    </i>
    <i r="7">
      <x v="13"/>
      <x v="1"/>
      <x v="124"/>
    </i>
    <i r="7">
      <x v="28"/>
      <x/>
      <x v="16"/>
    </i>
    <i r="7">
      <x v="29"/>
      <x/>
      <x v="15"/>
    </i>
    <i r="7">
      <x v="31"/>
      <x/>
      <x v="19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5"/>
      <x/>
      <x v="62"/>
    </i>
    <i r="7">
      <x v="96"/>
      <x/>
      <x v="64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r="7">
      <x v="116"/>
      <x/>
      <x v="68"/>
    </i>
    <i r="7">
      <x v="119"/>
      <x/>
      <x v="76"/>
    </i>
    <i r="7">
      <x v="120"/>
      <x/>
      <x v="67"/>
    </i>
    <i r="7">
      <x v="123"/>
      <x/>
      <x v="75"/>
    </i>
    <i t="blank" r="6">
      <x v="3"/>
    </i>
    <i r="1">
      <x v="13"/>
    </i>
    <i r="2">
      <x/>
      <x/>
      <x v="42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39"/>
      <x/>
      <x v="21"/>
    </i>
    <i r="7">
      <x v="40"/>
      <x/>
      <x v="20"/>
    </i>
    <i r="7">
      <x v="41"/>
      <x/>
      <x v="22"/>
    </i>
    <i r="7">
      <x v="42"/>
      <x/>
      <x v="24"/>
    </i>
    <i r="7">
      <x v="43"/>
      <x v="1"/>
      <x v="23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4"/>
      <x/>
      <x v="63"/>
    </i>
    <i r="7">
      <x v="95"/>
      <x/>
      <x v="62"/>
    </i>
    <i r="7">
      <x v="96"/>
      <x/>
      <x v="64"/>
    </i>
    <i r="7">
      <x v="97"/>
      <x/>
      <x v="59"/>
    </i>
    <i r="7">
      <x v="98"/>
      <x/>
      <x v="60"/>
    </i>
    <i r="7">
      <x v="99"/>
      <x v="1"/>
      <x v="58"/>
    </i>
    <i r="7">
      <x v="100"/>
      <x/>
      <x v="56"/>
    </i>
    <i r="7">
      <x v="101"/>
      <x/>
      <x v="57"/>
    </i>
    <i r="7">
      <x v="102"/>
      <x/>
      <x v="61"/>
    </i>
    <i r="7">
      <x v="103"/>
      <x v="1"/>
      <x v="53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1"/>
      <x/>
      <x v="78"/>
    </i>
    <i r="7">
      <x v="113"/>
      <x/>
      <x v="83"/>
    </i>
    <i r="7">
      <x v="115"/>
      <x/>
      <x v="77"/>
    </i>
    <i r="7">
      <x v="116"/>
      <x/>
      <x v="68"/>
    </i>
    <i r="7">
      <x v="117"/>
      <x/>
      <x v="82"/>
    </i>
    <i r="7">
      <x v="119"/>
      <x/>
      <x v="76"/>
    </i>
    <i r="7">
      <x v="120"/>
      <x/>
      <x v="67"/>
    </i>
    <i r="7">
      <x v="121"/>
      <x/>
      <x v="81"/>
    </i>
    <i r="7">
      <x v="123"/>
      <x/>
      <x v="75"/>
    </i>
    <i t="blank" r="6">
      <x v="3"/>
    </i>
    <i r="1">
      <x v="14"/>
    </i>
    <i r="2">
      <x/>
      <x/>
      <x v="43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3"/>
      <x v="1"/>
      <x v="124"/>
    </i>
    <i r="7">
      <x v="28"/>
      <x/>
      <x v="16"/>
    </i>
    <i r="7">
      <x v="29"/>
      <x/>
      <x v="15"/>
    </i>
    <i r="7">
      <x v="31"/>
      <x/>
      <x v="19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5"/>
      <x/>
      <x v="62"/>
    </i>
    <i r="7">
      <x v="96"/>
      <x/>
      <x v="64"/>
    </i>
    <i r="7">
      <x v="98"/>
      <x/>
      <x v="60"/>
    </i>
    <i r="7">
      <x v="99"/>
      <x v="1"/>
      <x v="58"/>
    </i>
    <i r="7">
      <x v="101"/>
      <x/>
      <x v="57"/>
    </i>
    <i r="7">
      <x v="103"/>
      <x v="1"/>
      <x v="53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r="7">
      <x v="116"/>
      <x/>
      <x v="68"/>
    </i>
    <i r="7">
      <x v="119"/>
      <x/>
      <x v="76"/>
    </i>
    <i r="7">
      <x v="120"/>
      <x/>
      <x v="67"/>
    </i>
    <i r="7">
      <x v="123"/>
      <x/>
      <x v="75"/>
    </i>
    <i t="blank" r="6">
      <x v="3"/>
    </i>
    <i r="1">
      <x v="15"/>
    </i>
    <i r="2">
      <x/>
      <x/>
      <x v="44"/>
    </i>
    <i r="5">
      <x/>
      <x/>
    </i>
    <i r="7">
      <x/>
      <x/>
      <x v="116"/>
    </i>
    <i r="7">
      <x v="4"/>
      <x/>
      <x v="120"/>
    </i>
    <i r="7">
      <x v="13"/>
      <x v="1"/>
      <x v="124"/>
    </i>
    <i r="7">
      <x v="28"/>
      <x/>
      <x v="16"/>
    </i>
    <i r="7">
      <x v="29"/>
      <x/>
      <x v="15"/>
    </i>
    <i r="7">
      <x v="31"/>
      <x/>
      <x v="19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5"/>
      <x/>
      <x v="62"/>
    </i>
    <i r="7">
      <x v="96"/>
      <x/>
      <x v="64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r="7">
      <x v="116"/>
      <x/>
      <x v="68"/>
    </i>
    <i r="7">
      <x v="119"/>
      <x/>
      <x v="76"/>
    </i>
    <i r="7">
      <x v="120"/>
      <x/>
      <x v="67"/>
    </i>
    <i r="7">
      <x v="123"/>
      <x/>
      <x v="75"/>
    </i>
    <i t="blank" r="6">
      <x v="3"/>
    </i>
    <i r="1">
      <x v="16"/>
    </i>
    <i r="2">
      <x/>
      <x/>
      <x v="45"/>
    </i>
    <i r="5">
      <x/>
      <x/>
    </i>
    <i r="7">
      <x v="1"/>
      <x/>
      <x v="122"/>
    </i>
    <i r="7">
      <x v="10"/>
      <x/>
      <x v="110"/>
    </i>
    <i r="7">
      <x v="20"/>
      <x/>
      <x v="4"/>
    </i>
    <i r="7">
      <x v="21"/>
      <x/>
      <x v="8"/>
    </i>
    <i t="blank" r="6">
      <x/>
    </i>
    <i r="4">
      <x v="46"/>
    </i>
    <i r="5">
      <x/>
      <x/>
    </i>
    <i r="7">
      <x v="2"/>
      <x/>
      <x v="121"/>
    </i>
    <i r="7">
      <x v="13"/>
      <x v="1"/>
      <x v="124"/>
    </i>
    <i r="7">
      <x v="22"/>
      <x/>
      <x v="7"/>
    </i>
    <i r="7">
      <x v="25"/>
      <x v="1"/>
      <x v="5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7"/>
      <x/>
      <x v="27"/>
    </i>
    <i r="7">
      <x v="48"/>
      <x v="1"/>
      <x v="29"/>
    </i>
    <i r="7">
      <x v="51"/>
      <x v="1"/>
      <x v="86"/>
    </i>
    <i r="7">
      <x v="53"/>
      <x v="1"/>
      <x v="85"/>
    </i>
    <i r="7">
      <x v="60"/>
      <x v="1"/>
      <x v="104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16"/>
      <x/>
      <x v="68"/>
    </i>
    <i r="7">
      <x v="118"/>
      <x/>
      <x v="72"/>
    </i>
    <i r="7">
      <x v="120"/>
      <x/>
      <x v="67"/>
    </i>
    <i r="7">
      <x v="122"/>
      <x/>
      <x v="71"/>
    </i>
    <i t="blank" r="6">
      <x v="3"/>
    </i>
    <i r="1">
      <x v="17"/>
    </i>
    <i r="2">
      <x/>
      <x/>
      <x v="47"/>
    </i>
    <i r="5">
      <x/>
      <x/>
    </i>
    <i r="7">
      <x v="1"/>
      <x/>
      <x v="122"/>
    </i>
    <i r="7">
      <x v="10"/>
      <x/>
      <x v="110"/>
    </i>
    <i r="7">
      <x v="20"/>
      <x/>
      <x v="4"/>
    </i>
    <i r="7">
      <x v="21"/>
      <x/>
      <x v="8"/>
    </i>
    <i t="blank" r="6">
      <x/>
    </i>
    <i r="4">
      <x v="48"/>
    </i>
    <i r="5">
      <x/>
      <x/>
    </i>
    <i r="7">
      <x v="2"/>
      <x/>
      <x v="121"/>
    </i>
    <i r="7">
      <x v="13"/>
      <x v="1"/>
      <x v="124"/>
    </i>
    <i r="7">
      <x v="22"/>
      <x/>
      <x v="7"/>
    </i>
    <i r="7">
      <x v="25"/>
      <x v="1"/>
      <x v="5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7"/>
      <x/>
      <x v="28"/>
    </i>
    <i r="7">
      <x v="48"/>
      <x v="1"/>
      <x v="29"/>
    </i>
    <i r="7">
      <x v="51"/>
      <x v="1"/>
      <x v="86"/>
    </i>
    <i r="7">
      <x v="53"/>
      <x v="1"/>
      <x v="85"/>
    </i>
    <i r="7">
      <x v="60"/>
      <x v="1"/>
      <x v="104"/>
    </i>
    <i t="blank" r="6">
      <x v="1"/>
    </i>
    <i r="5">
      <x v="2"/>
      <x v="2"/>
    </i>
    <i r="7">
      <x v="64"/>
      <x/>
      <x v="92"/>
    </i>
    <i r="7">
      <x v="66"/>
      <x v="1"/>
      <x v="94"/>
    </i>
    <i r="7">
      <x v="69"/>
      <x/>
      <x v="91"/>
    </i>
    <i r="7">
      <x v="76"/>
      <x v="1"/>
      <x v="79"/>
    </i>
    <i t="blank" r="6">
      <x v="2"/>
    </i>
    <i r="5">
      <x v="3"/>
      <x v="4"/>
    </i>
    <i r="7">
      <x v="77"/>
      <x v="1"/>
      <x v="32"/>
    </i>
    <i r="7">
      <x v="78"/>
      <x/>
      <x v="44"/>
    </i>
    <i r="7">
      <x v="79"/>
      <x/>
      <x v="43"/>
    </i>
    <i r="7">
      <x v="80"/>
      <x v="1"/>
      <x v="45"/>
    </i>
    <i r="7">
      <x v="91"/>
      <x v="1"/>
      <x v="33"/>
    </i>
    <i r="7">
      <x v="92"/>
      <x v="1"/>
      <x v="46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20"/>
      <x/>
      <x v="67"/>
    </i>
    <i r="7">
      <x v="122"/>
      <x/>
      <x v="71"/>
    </i>
    <i t="blank" r="6">
      <x v="3"/>
    </i>
    <i r="1">
      <x v="18"/>
    </i>
    <i r="2">
      <x/>
      <x/>
      <x v="49"/>
    </i>
    <i r="5">
      <x/>
      <x/>
    </i>
    <i r="7">
      <x/>
      <x/>
      <x v="116"/>
    </i>
    <i r="7">
      <x v="4"/>
      <x/>
      <x v="120"/>
    </i>
    <i r="7">
      <x v="6"/>
      <x/>
      <x v="119"/>
    </i>
    <i r="7">
      <x v="11"/>
      <x/>
      <x v="113"/>
    </i>
    <i r="7">
      <x v="13"/>
      <x v="1"/>
      <x v="124"/>
    </i>
    <i r="7">
      <x v="28"/>
      <x/>
      <x v="16"/>
    </i>
    <i r="7">
      <x v="29"/>
      <x/>
      <x v="15"/>
    </i>
    <i r="7">
      <x v="31"/>
      <x/>
      <x v="19"/>
    </i>
    <i r="7">
      <x v="33"/>
      <x v="1"/>
      <x v="17"/>
    </i>
    <i r="7">
      <x v="39"/>
      <x/>
      <x v="21"/>
    </i>
    <i r="7">
      <x v="40"/>
      <x/>
      <x v="20"/>
    </i>
    <i r="7">
      <x v="42"/>
      <x/>
      <x v="24"/>
    </i>
    <i r="7">
      <x v="43"/>
      <x v="1"/>
      <x v="23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49"/>
      <x/>
      <x v="103"/>
    </i>
    <i r="7">
      <x v="50"/>
      <x v="1"/>
      <x v="102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0"/>
      <x/>
      <x v="98"/>
    </i>
    <i r="7">
      <x v="71"/>
      <x/>
      <x v="89"/>
    </i>
    <i r="7">
      <x v="74"/>
      <x/>
      <x v="90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4"/>
      <x/>
      <x v="63"/>
    </i>
    <i r="7">
      <x v="95"/>
      <x/>
      <x v="62"/>
    </i>
    <i r="7">
      <x v="96"/>
      <x/>
      <x v="64"/>
    </i>
    <i r="7">
      <x v="97"/>
      <x/>
      <x v="59"/>
    </i>
    <i r="7">
      <x v="98"/>
      <x/>
      <x v="60"/>
    </i>
    <i r="7">
      <x v="99"/>
      <x v="1"/>
      <x v="58"/>
    </i>
    <i r="7">
      <x v="100"/>
      <x/>
      <x v="56"/>
    </i>
    <i r="7">
      <x v="101"/>
      <x/>
      <x v="57"/>
    </i>
    <i r="7">
      <x v="102"/>
      <x/>
      <x v="61"/>
    </i>
    <i r="7">
      <x v="103"/>
      <x v="1"/>
      <x v="53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09"/>
      <x/>
      <x v="84"/>
    </i>
    <i r="7">
      <x v="111"/>
      <x/>
      <x v="78"/>
    </i>
    <i r="7">
      <x v="112"/>
      <x/>
      <x v="69"/>
    </i>
    <i r="7">
      <x v="113"/>
      <x/>
      <x v="83"/>
    </i>
    <i r="7">
      <x v="115"/>
      <x/>
      <x v="77"/>
    </i>
    <i r="7">
      <x v="116"/>
      <x/>
      <x v="68"/>
    </i>
    <i r="7">
      <x v="119"/>
      <x/>
      <x v="76"/>
    </i>
    <i r="7">
      <x v="120"/>
      <x/>
      <x v="67"/>
    </i>
    <i r="7">
      <x v="121"/>
      <x/>
      <x v="81"/>
    </i>
    <i r="7">
      <x v="123"/>
      <x/>
      <x v="75"/>
    </i>
    <i t="blank" r="6">
      <x v="3"/>
    </i>
    <i r="1">
      <x v="19"/>
    </i>
    <i r="2">
      <x/>
      <x/>
      <x v="50"/>
    </i>
    <i r="5">
      <x/>
      <x/>
    </i>
    <i r="7">
      <x/>
      <x/>
      <x v="116"/>
    </i>
    <i r="7">
      <x v="4"/>
      <x/>
      <x v="120"/>
    </i>
    <i r="7">
      <x v="11"/>
      <x/>
      <x v="113"/>
    </i>
    <i r="7">
      <x v="13"/>
      <x v="1"/>
      <x v="124"/>
    </i>
    <i r="7">
      <x v="29"/>
      <x/>
      <x v="15"/>
    </i>
    <i r="7">
      <x v="30"/>
      <x/>
      <x v="18"/>
    </i>
    <i r="7">
      <x v="31"/>
      <x/>
      <x v="19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2"/>
      <x/>
      <x v="99"/>
    </i>
    <i r="7">
      <x v="64"/>
      <x/>
      <x v="92"/>
    </i>
    <i r="7">
      <x v="66"/>
      <x v="1"/>
      <x v="94"/>
    </i>
    <i r="7">
      <x v="67"/>
      <x/>
      <x v="96"/>
    </i>
    <i r="7">
      <x v="69"/>
      <x/>
      <x v="91"/>
    </i>
    <i r="7">
      <x v="75"/>
      <x v="1"/>
      <x v="80"/>
    </i>
    <i r="7">
      <x v="76"/>
      <x v="1"/>
      <x v="79"/>
    </i>
    <i t="blank" r="6">
      <x v="2"/>
    </i>
    <i r="5">
      <x v="3"/>
      <x v="4"/>
    </i>
    <i r="7">
      <x v="93"/>
      <x v="1"/>
      <x v="54"/>
    </i>
    <i r="7">
      <x v="95"/>
      <x/>
      <x v="62"/>
    </i>
    <i r="7">
      <x v="96"/>
      <x/>
      <x v="64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r="7">
      <x v="116"/>
      <x/>
      <x v="68"/>
    </i>
    <i r="7">
      <x v="119"/>
      <x/>
      <x v="76"/>
    </i>
    <i r="7">
      <x v="120"/>
      <x/>
      <x v="67"/>
    </i>
    <i r="7">
      <x v="123"/>
      <x/>
      <x v="75"/>
    </i>
    <i t="blank" r="6">
      <x v="3"/>
    </i>
    <i r="1">
      <x v="20"/>
    </i>
    <i r="2">
      <x/>
      <x/>
      <x v="51"/>
    </i>
    <i r="5">
      <x/>
      <x/>
    </i>
    <i r="7">
      <x/>
      <x/>
      <x v="116"/>
    </i>
    <i r="7">
      <x v="13"/>
      <x v="1"/>
      <x v="124"/>
    </i>
    <i r="7">
      <x v="28"/>
      <x/>
      <x v="16"/>
    </i>
    <i r="7">
      <x v="29"/>
      <x/>
      <x v="15"/>
    </i>
    <i r="7">
      <x v="31"/>
      <x/>
      <x v="19"/>
    </i>
    <i r="7">
      <x v="32"/>
      <x/>
      <x v="14"/>
    </i>
    <i r="7">
      <x v="33"/>
      <x v="1"/>
      <x v="17"/>
    </i>
    <i r="7">
      <x v="44"/>
      <x v="1"/>
      <x v="25"/>
    </i>
    <i r="7">
      <x v="45"/>
      <x v="1"/>
      <x v="105"/>
    </i>
    <i t="blank" r="6">
      <x/>
    </i>
    <i r="5">
      <x v="1"/>
      <x v="1"/>
    </i>
    <i r="7">
      <x v="46"/>
      <x/>
      <x v="30"/>
    </i>
    <i r="7">
      <x v="48"/>
      <x v="1"/>
      <x v="29"/>
    </i>
    <i r="7">
      <x v="51"/>
      <x v="1"/>
      <x v="86"/>
    </i>
    <i r="7">
      <x v="53"/>
      <x v="1"/>
      <x v="85"/>
    </i>
    <i r="7">
      <x v="54"/>
      <x/>
      <x v="115"/>
    </i>
    <i r="7">
      <x v="55"/>
      <x/>
      <x v="114"/>
    </i>
    <i r="7">
      <x v="56"/>
      <x/>
      <x v="123"/>
    </i>
    <i r="7">
      <x v="57"/>
      <x v="1"/>
      <x v="106"/>
    </i>
    <i r="7">
      <x v="59"/>
      <x v="1"/>
      <x v="117"/>
    </i>
    <i r="7">
      <x v="60"/>
      <x v="1"/>
      <x v="104"/>
    </i>
    <i r="7">
      <x v="61"/>
      <x/>
      <x v="66"/>
    </i>
    <i t="blank" r="6">
      <x v="1"/>
    </i>
    <i r="5">
      <x v="2"/>
      <x v="2"/>
    </i>
    <i r="7">
      <x v="64"/>
      <x/>
      <x v="92"/>
    </i>
    <i r="7">
      <x v="66"/>
      <x v="1"/>
      <x v="94"/>
    </i>
    <i t="blank" r="6">
      <x v="2"/>
    </i>
    <i r="5">
      <x v="3"/>
      <x v="4"/>
    </i>
    <i r="7">
      <x v="93"/>
      <x v="1"/>
      <x v="54"/>
    </i>
    <i r="7">
      <x v="95"/>
      <x/>
      <x v="62"/>
    </i>
    <i r="7">
      <x v="96"/>
      <x/>
      <x v="64"/>
    </i>
    <i r="7">
      <x v="104"/>
      <x v="1"/>
      <x v="55"/>
    </i>
    <i r="7">
      <x v="105"/>
      <x v="1"/>
      <x v="65"/>
    </i>
    <i r="7">
      <x v="106"/>
      <x v="1"/>
      <x v="26"/>
    </i>
    <i r="7">
      <x v="107"/>
      <x v="1"/>
      <x v="101"/>
    </i>
    <i t="blank" r="6">
      <x v="4"/>
    </i>
    <i r="5">
      <x v="4"/>
      <x v="3"/>
    </i>
    <i r="7">
      <x v="108"/>
      <x/>
      <x v="70"/>
    </i>
    <i r="7">
      <x v="111"/>
      <x/>
      <x v="78"/>
    </i>
    <i r="7">
      <x v="112"/>
      <x/>
      <x v="69"/>
    </i>
    <i r="7">
      <x v="115"/>
      <x/>
      <x v="77"/>
    </i>
    <i t="blank" r="6">
      <x v="3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3">
    <pageField fld="2" hier="-1"/>
    <pageField fld="3" hier="-1"/>
    <pageField fld="16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58">
    <format dxfId="179">
      <pivotArea field="12" type="button" dataOnly="0" labelOnly="1" outline="0" axis="axisRow" fieldPosition="7"/>
    </format>
    <format dxfId="178">
      <pivotArea field="17" type="button" dataOnly="0" labelOnly="1" outline="0"/>
    </format>
    <format dxfId="177">
      <pivotArea type="origin" dataOnly="0" labelOnly="1" outline="0" fieldPosition="0"/>
    </format>
    <format dxfId="176">
      <pivotArea field="1" type="button" dataOnly="0" labelOnly="1" outline="0"/>
    </format>
    <format dxfId="175">
      <pivotArea field="2" type="button" dataOnly="0" labelOnly="1" outline="0" axis="axisPage" fieldPosition="0"/>
    </format>
    <format dxfId="174">
      <pivotArea field="3" type="button" dataOnly="0" labelOnly="1" outline="0" axis="axisPage" fieldPosition="1"/>
    </format>
    <format dxfId="173">
      <pivotArea field="6" type="button" dataOnly="0" labelOnly="1" outline="0"/>
    </format>
    <format dxfId="172">
      <pivotArea field="8" type="button" dataOnly="0" labelOnly="1" outline="0" axis="axisRow" fieldPosition="2"/>
    </format>
    <format dxfId="171">
      <pivotArea field="7" type="button" dataOnly="0" labelOnly="1" outline="0" axis="axisRow" fieldPosition="3"/>
    </format>
    <format dxfId="170">
      <pivotArea field="16" type="button" dataOnly="0" labelOnly="1" outline="0" axis="axisPage" fieldPosition="2"/>
    </format>
    <format dxfId="169">
      <pivotArea field="20" type="button" dataOnly="0" labelOnly="1" outline="0" axis="axisRow" fieldPosition="5"/>
    </format>
    <format dxfId="168">
      <pivotArea field="19" type="button" dataOnly="0" labelOnly="1" outline="0" axis="axisRow" fieldPosition="6"/>
    </format>
    <format dxfId="167">
      <pivotArea field="21" type="button" dataOnly="0" labelOnly="1" outline="0" axis="axisRow" fieldPosition="8"/>
    </format>
    <format dxfId="166">
      <pivotArea field="12" type="button" dataOnly="0" labelOnly="1" outline="0" axis="axisRow" fieldPosition="7"/>
    </format>
    <format dxfId="165">
      <pivotArea field="13" type="button" dataOnly="0" labelOnly="1" outline="0" axis="axisRow" fieldPosition="9"/>
    </format>
    <format dxfId="164">
      <pivotArea field="14" type="button" dataOnly="0" labelOnly="1" outline="0"/>
    </format>
    <format dxfId="163">
      <pivotArea type="origin" dataOnly="0" labelOnly="1" outline="0" fieldPosition="0"/>
    </format>
    <format dxfId="162">
      <pivotArea field="1" type="button" dataOnly="0" labelOnly="1" outline="0"/>
    </format>
    <format dxfId="161">
      <pivotArea field="2" type="button" dataOnly="0" labelOnly="1" outline="0" axis="axisPage" fieldPosition="0"/>
    </format>
    <format dxfId="160">
      <pivotArea field="3" type="button" dataOnly="0" labelOnly="1" outline="0" axis="axisPage" fieldPosition="1"/>
    </format>
    <format dxfId="159">
      <pivotArea field="6" type="button" dataOnly="0" labelOnly="1" outline="0"/>
    </format>
    <format dxfId="158">
      <pivotArea field="8" type="button" dataOnly="0" labelOnly="1" outline="0" axis="axisRow" fieldPosition="2"/>
    </format>
    <format dxfId="157">
      <pivotArea field="7" type="button" dataOnly="0" labelOnly="1" outline="0" axis="axisRow" fieldPosition="3"/>
    </format>
    <format dxfId="156">
      <pivotArea field="16" type="button" dataOnly="0" labelOnly="1" outline="0" axis="axisPage" fieldPosition="2"/>
    </format>
    <format dxfId="155">
      <pivotArea field="20" type="button" dataOnly="0" labelOnly="1" outline="0" axis="axisRow" fieldPosition="5"/>
    </format>
    <format dxfId="154">
      <pivotArea field="19" type="button" dataOnly="0" labelOnly="1" outline="0" axis="axisRow" fieldPosition="6"/>
    </format>
    <format dxfId="153">
      <pivotArea field="21" type="button" dataOnly="0" labelOnly="1" outline="0" axis="axisRow" fieldPosition="8"/>
    </format>
    <format dxfId="152">
      <pivotArea field="12" type="button" dataOnly="0" labelOnly="1" outline="0" axis="axisRow" fieldPosition="7"/>
    </format>
    <format dxfId="151">
      <pivotArea field="13" type="button" dataOnly="0" labelOnly="1" outline="0" axis="axisRow" fieldPosition="9"/>
    </format>
    <format dxfId="150">
      <pivotArea field="14" type="button" dataOnly="0" labelOnly="1" outline="0"/>
    </format>
    <format dxfId="149">
      <pivotArea type="all" dataOnly="0" outline="0" fieldPosition="0"/>
    </format>
    <format dxfId="148">
      <pivotArea field="17" type="button" dataOnly="0" labelOnly="1" outline="0"/>
    </format>
    <format dxfId="147">
      <pivotArea type="origin" dataOnly="0" labelOnly="1" outline="0" fieldPosition="0"/>
    </format>
    <format dxfId="146">
      <pivotArea field="1" type="button" dataOnly="0" labelOnly="1" outline="0"/>
    </format>
    <format dxfId="145">
      <pivotArea field="2" type="button" dataOnly="0" labelOnly="1" outline="0" axis="axisPage" fieldPosition="0"/>
    </format>
    <format dxfId="144">
      <pivotArea field="3" type="button" dataOnly="0" labelOnly="1" outline="0" axis="axisPage" fieldPosition="1"/>
    </format>
    <format dxfId="143">
      <pivotArea field="6" type="button" dataOnly="0" labelOnly="1" outline="0"/>
    </format>
    <format dxfId="142">
      <pivotArea field="8" type="button" dataOnly="0" labelOnly="1" outline="0" axis="axisRow" fieldPosition="2"/>
    </format>
    <format dxfId="141">
      <pivotArea field="7" type="button" dataOnly="0" labelOnly="1" outline="0" axis="axisRow" fieldPosition="3"/>
    </format>
    <format dxfId="140">
      <pivotArea field="16" type="button" dataOnly="0" labelOnly="1" outline="0" axis="axisPage" fieldPosition="2"/>
    </format>
    <format dxfId="139">
      <pivotArea field="20" type="button" dataOnly="0" labelOnly="1" outline="0" axis="axisRow" fieldPosition="5"/>
    </format>
    <format dxfId="138">
      <pivotArea field="19" type="button" dataOnly="0" labelOnly="1" outline="0" axis="axisRow" fieldPosition="6"/>
    </format>
    <format dxfId="137">
      <pivotArea field="21" type="button" dataOnly="0" labelOnly="1" outline="0" axis="axisRow" fieldPosition="8"/>
    </format>
    <format dxfId="136">
      <pivotArea field="12" type="button" dataOnly="0" labelOnly="1" outline="0" axis="axisRow" fieldPosition="7"/>
    </format>
    <format dxfId="135">
      <pivotArea field="13" type="button" dataOnly="0" labelOnly="1" outline="0" axis="axisRow" fieldPosition="9"/>
    </format>
    <format dxfId="134">
      <pivotArea field="14" type="button" dataOnly="0" labelOnly="1" outline="0"/>
    </format>
    <format dxfId="133">
      <pivotArea type="all" dataOnly="0" outline="0" fieldPosition="0"/>
    </format>
    <format dxfId="132">
      <pivotArea dataOnly="0" labelOnly="1" outline="0" axis="axisValues" fieldPosition="0"/>
    </format>
    <format dxfId="131">
      <pivotArea outline="0" collapsedLevelsAreSubtotals="1" fieldPosition="0"/>
    </format>
    <format dxfId="130">
      <pivotArea dataOnly="0" labelOnly="1" outline="0" fieldPosition="0">
        <references count="1">
          <reference field="4294967294" count="3">
            <x v="0"/>
            <x v="8"/>
            <x v="9"/>
          </reference>
        </references>
      </pivotArea>
    </format>
    <format dxfId="129">
      <pivotArea outline="0" collapsedLevelsAreSubtotals="1" fieldPosition="0"/>
    </format>
    <format dxfId="128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10:S1346" firstHeaderRow="0" firstDataRow="1" firstDataCol="8" rowPageCount="2" colPageCount="1"/>
  <pivotFields count="44">
    <pivotField compact="0" outline="0" showAll="0"/>
    <pivotField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">
        <item x="0"/>
      </items>
    </pivotField>
    <pivotField axis="axisPage" compact="0" subtotalTop="0" multipleItemSelectionAllowed="1" showAll="0" insertBlankRow="1" insertPageBreak="1" sortType="ascending" defaultSubtotal="0">
      <items count="21">
        <item x="5"/>
        <item x="7"/>
        <item x="2"/>
        <item x="3"/>
        <item x="10"/>
        <item x="6"/>
        <item x="8"/>
        <item x="11"/>
        <item x="9"/>
        <item x="0"/>
        <item x="1"/>
        <item x="13"/>
        <item x="4"/>
        <item x="14"/>
        <item x="15"/>
        <item x="20"/>
        <item x="19"/>
        <item x="17"/>
        <item x="18"/>
        <item x="16"/>
        <item x="1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124">
        <item x="0"/>
        <item x="80"/>
        <item x="91"/>
        <item x="92"/>
        <item x="1"/>
        <item x="24"/>
        <item x="50"/>
        <item x="55"/>
        <item x="56"/>
        <item x="57"/>
        <item x="120"/>
        <item x="2"/>
        <item x="58"/>
        <item x="3"/>
        <item x="30"/>
        <item x="25"/>
        <item x="26"/>
        <item x="84"/>
        <item x="27"/>
        <item x="36"/>
        <item x="88"/>
        <item x="81"/>
        <item x="82"/>
        <item x="49"/>
        <item x="59"/>
        <item x="37"/>
        <item x="60"/>
        <item x="61"/>
        <item x="108"/>
        <item x="109"/>
        <item x="122"/>
        <item x="110"/>
        <item x="123"/>
        <item x="111"/>
        <item x="62"/>
        <item x="63"/>
        <item x="83"/>
        <item x="64"/>
        <item x="65"/>
        <item x="93"/>
        <item x="114"/>
        <item x="115"/>
        <item x="116"/>
        <item x="94"/>
        <item x="38"/>
        <item x="4"/>
        <item x="39"/>
        <item x="121"/>
        <item x="40"/>
        <item x="66"/>
        <item x="67"/>
        <item x="41"/>
        <item x="85"/>
        <item x="42"/>
        <item x="5"/>
        <item x="6"/>
        <item x="43"/>
        <item x="7"/>
        <item x="28"/>
        <item x="8"/>
        <item x="9"/>
        <item x="10"/>
        <item x="11"/>
        <item x="95"/>
        <item x="44"/>
        <item x="86"/>
        <item x="31"/>
        <item x="12"/>
        <item x="29"/>
        <item x="13"/>
        <item x="68"/>
        <item x="69"/>
        <item x="89"/>
        <item x="70"/>
        <item x="71"/>
        <item x="14"/>
        <item x="15"/>
        <item x="45"/>
        <item x="46"/>
        <item x="32"/>
        <item x="33"/>
        <item x="72"/>
        <item x="51"/>
        <item x="52"/>
        <item x="73"/>
        <item x="90"/>
        <item x="53"/>
        <item x="87"/>
        <item x="74"/>
        <item x="75"/>
        <item x="54"/>
        <item x="47"/>
        <item x="34"/>
        <item x="96"/>
        <item x="113"/>
        <item x="97"/>
        <item x="98"/>
        <item x="117"/>
        <item x="99"/>
        <item x="100"/>
        <item x="118"/>
        <item x="101"/>
        <item x="119"/>
        <item x="102"/>
        <item x="112"/>
        <item x="103"/>
        <item x="48"/>
        <item x="35"/>
        <item x="16"/>
        <item x="76"/>
        <item x="17"/>
        <item x="104"/>
        <item x="18"/>
        <item x="77"/>
        <item x="19"/>
        <item x="105"/>
        <item x="20"/>
        <item x="78"/>
        <item x="21"/>
        <item x="106"/>
        <item x="22"/>
        <item x="79"/>
        <item x="23"/>
        <item x="10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insertBlankRow="1" insertPageBreak="1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4"/>
        <item x="3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1">
        <item x="0"/>
      </items>
    </pivotField>
    <pivotField axis="axisRow" compact="0" subtotalTop="0" multipleItemSelectionAllowed="1" showAll="0" insertPageBreak="1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24"/>
    <field x="20"/>
    <field x="19"/>
    <field x="12"/>
    <field x="21"/>
    <field x="40"/>
  </rowFields>
  <rowItems count="1336">
    <i>
      <x/>
    </i>
    <i r="1">
      <x/>
    </i>
    <i r="2">
      <x/>
    </i>
    <i r="3">
      <x/>
      <x/>
    </i>
    <i r="5">
      <x/>
      <x/>
      <x/>
    </i>
    <i r="5">
      <x v="4"/>
      <x/>
      <x v="1"/>
    </i>
    <i r="5">
      <x v="5"/>
      <x/>
      <x v="24"/>
    </i>
    <i r="5">
      <x v="11"/>
      <x/>
      <x v="2"/>
    </i>
    <i r="5">
      <x v="13"/>
      <x v="1"/>
      <x v="3"/>
    </i>
    <i r="5">
      <x v="14"/>
      <x/>
      <x v="30"/>
    </i>
    <i r="5">
      <x v="15"/>
      <x/>
      <x v="25"/>
    </i>
    <i r="5">
      <x v="16"/>
      <x/>
      <x v="26"/>
    </i>
    <i r="5">
      <x v="18"/>
      <x v="1"/>
      <x v="27"/>
    </i>
    <i r="5">
      <x v="19"/>
      <x/>
      <x v="36"/>
    </i>
    <i r="5">
      <x v="25"/>
      <x v="1"/>
      <x v="37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8"/>
      <x/>
      <x v="28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8"/>
      <x/>
      <x v="29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0"/>
      <x/>
      <x v="17"/>
    </i>
    <i r="5">
      <x v="112"/>
      <x/>
      <x v="18"/>
    </i>
    <i r="5">
      <x v="114"/>
      <x/>
      <x v="19"/>
    </i>
    <i r="5">
      <x v="116"/>
      <x/>
      <x v="20"/>
    </i>
    <i r="5">
      <x v="118"/>
      <x/>
      <x v="21"/>
    </i>
    <i r="5">
      <x v="120"/>
      <x/>
      <x v="22"/>
    </i>
    <i r="5">
      <x v="122"/>
      <x/>
      <x v="23"/>
    </i>
    <i t="blank" r="4">
      <x v="3"/>
    </i>
    <i r="2">
      <x v="1"/>
    </i>
    <i r="3">
      <x/>
      <x/>
    </i>
    <i r="5">
      <x/>
      <x/>
      <x/>
    </i>
    <i r="5">
      <x v="4"/>
      <x/>
      <x v="1"/>
    </i>
    <i r="5">
      <x v="6"/>
      <x/>
      <x v="50"/>
    </i>
    <i r="5">
      <x v="13"/>
      <x v="1"/>
      <x v="3"/>
    </i>
    <i r="5">
      <x v="14"/>
      <x/>
      <x v="30"/>
    </i>
    <i r="5">
      <x v="18"/>
      <x v="1"/>
      <x v="27"/>
    </i>
    <i r="5">
      <x v="19"/>
      <x/>
      <x v="36"/>
    </i>
    <i r="5">
      <x v="23"/>
      <x/>
      <x v="49"/>
    </i>
    <i r="5">
      <x v="25"/>
      <x v="1"/>
      <x v="37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6"/>
      <x/>
      <x v="43"/>
    </i>
    <i r="5">
      <x v="57"/>
      <x v="1"/>
      <x v="7"/>
    </i>
    <i r="5">
      <x v="58"/>
      <x/>
      <x v="28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2"/>
      <x/>
      <x v="51"/>
    </i>
    <i r="5">
      <x v="83"/>
      <x v="1"/>
      <x v="52"/>
    </i>
    <i r="5">
      <x v="86"/>
      <x/>
      <x v="53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0"/>
      <x/>
      <x v="17"/>
    </i>
    <i r="5">
      <x v="112"/>
      <x/>
      <x v="18"/>
    </i>
    <i r="5">
      <x v="114"/>
      <x/>
      <x v="19"/>
    </i>
    <i r="5">
      <x v="116"/>
      <x/>
      <x v="20"/>
    </i>
    <i r="5">
      <x v="118"/>
      <x/>
      <x v="21"/>
    </i>
    <i r="5">
      <x v="120"/>
      <x/>
      <x v="22"/>
    </i>
    <i r="5">
      <x v="122"/>
      <x/>
      <x v="23"/>
    </i>
    <i t="blank" r="4">
      <x v="3"/>
    </i>
    <i r="2">
      <x v="2"/>
    </i>
    <i r="3">
      <x/>
      <x/>
    </i>
    <i r="5">
      <x/>
      <x/>
      <x/>
    </i>
    <i r="5">
      <x v="4"/>
      <x/>
      <x v="1"/>
    </i>
    <i r="5">
      <x v="6"/>
      <x/>
      <x v="50"/>
    </i>
    <i r="5">
      <x v="7"/>
      <x/>
      <x v="55"/>
    </i>
    <i r="5">
      <x v="8"/>
      <x/>
      <x v="56"/>
    </i>
    <i r="5">
      <x v="9"/>
      <x/>
      <x v="57"/>
    </i>
    <i r="5">
      <x v="11"/>
      <x/>
      <x v="2"/>
    </i>
    <i r="5">
      <x v="12"/>
      <x/>
      <x v="58"/>
    </i>
    <i r="5">
      <x v="13"/>
      <x v="1"/>
      <x v="3"/>
    </i>
    <i r="5">
      <x v="19"/>
      <x/>
      <x v="36"/>
    </i>
    <i r="5">
      <x v="23"/>
      <x/>
      <x v="49"/>
    </i>
    <i r="5">
      <x v="24"/>
      <x/>
      <x v="59"/>
    </i>
    <i r="5">
      <x v="25"/>
      <x v="1"/>
      <x v="37"/>
    </i>
    <i r="5">
      <x v="26"/>
      <x/>
      <x v="60"/>
    </i>
    <i r="5">
      <x v="27"/>
      <x v="1"/>
      <x v="61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3"/>
      <x/>
      <x v="70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6"/>
      <x/>
      <x v="53"/>
    </i>
    <i r="5">
      <x v="88"/>
      <x/>
      <x v="74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3"/>
    </i>
    <i r="3">
      <x/>
      <x/>
    </i>
    <i r="5">
      <x/>
      <x/>
      <x/>
    </i>
    <i r="5">
      <x v="1"/>
      <x/>
      <x v="80"/>
    </i>
    <i r="5">
      <x v="4"/>
      <x/>
      <x v="1"/>
    </i>
    <i r="5">
      <x v="6"/>
      <x/>
      <x v="50"/>
    </i>
    <i r="5">
      <x v="7"/>
      <x/>
      <x v="55"/>
    </i>
    <i r="5">
      <x v="8"/>
      <x/>
      <x v="56"/>
    </i>
    <i r="5">
      <x v="9"/>
      <x/>
      <x v="57"/>
    </i>
    <i r="5">
      <x v="11"/>
      <x/>
      <x v="2"/>
    </i>
    <i r="5">
      <x v="12"/>
      <x/>
      <x v="58"/>
    </i>
    <i r="5">
      <x v="13"/>
      <x v="1"/>
      <x v="3"/>
    </i>
    <i r="5">
      <x v="14"/>
      <x/>
      <x v="30"/>
    </i>
    <i r="5">
      <x v="15"/>
      <x/>
      <x v="25"/>
    </i>
    <i r="5">
      <x v="17"/>
      <x/>
      <x v="84"/>
    </i>
    <i r="5">
      <x v="18"/>
      <x v="1"/>
      <x v="27"/>
    </i>
    <i r="5">
      <x v="19"/>
      <x/>
      <x v="36"/>
    </i>
    <i r="5">
      <x v="21"/>
      <x/>
      <x v="81"/>
    </i>
    <i r="5">
      <x v="22"/>
      <x/>
      <x v="82"/>
    </i>
    <i r="5">
      <x v="23"/>
      <x/>
      <x v="49"/>
    </i>
    <i r="5">
      <x v="25"/>
      <x v="1"/>
      <x v="37"/>
    </i>
    <i r="5">
      <x v="26"/>
      <x/>
      <x v="60"/>
    </i>
    <i r="5">
      <x v="27"/>
      <x v="1"/>
      <x v="61"/>
    </i>
    <i r="5">
      <x v="34"/>
      <x/>
      <x v="62"/>
    </i>
    <i r="5">
      <x v="35"/>
      <x/>
      <x v="63"/>
    </i>
    <i r="5">
      <x v="36"/>
      <x/>
      <x v="8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2"/>
      <x v="1"/>
      <x v="85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8"/>
      <x/>
      <x v="28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5"/>
      <x/>
      <x v="86"/>
    </i>
    <i r="5">
      <x v="66"/>
      <x v="1"/>
      <x v="31"/>
    </i>
    <i r="5">
      <x v="67"/>
      <x/>
      <x v="12"/>
    </i>
    <i r="5">
      <x v="68"/>
      <x/>
      <x v="29"/>
    </i>
    <i r="5">
      <x v="69"/>
      <x/>
      <x v="13"/>
    </i>
    <i r="5">
      <x v="70"/>
      <x/>
      <x v="68"/>
    </i>
    <i r="5">
      <x v="71"/>
      <x/>
      <x v="69"/>
    </i>
    <i r="5">
      <x v="73"/>
      <x/>
      <x v="70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6"/>
      <x/>
      <x v="53"/>
    </i>
    <i r="5">
      <x v="87"/>
      <x/>
      <x v="87"/>
    </i>
    <i r="5">
      <x v="88"/>
      <x/>
      <x v="74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4"/>
    </i>
    <i r="3">
      <x/>
      <x/>
    </i>
    <i r="5">
      <x v="20"/>
      <x/>
      <x v="88"/>
    </i>
    <i r="5">
      <x v="21"/>
      <x/>
      <x v="81"/>
    </i>
    <i t="blank" r="4">
      <x/>
    </i>
    <i r="2">
      <x v="5"/>
    </i>
    <i r="3">
      <x/>
      <x/>
    </i>
    <i r="5">
      <x/>
      <x/>
      <x/>
    </i>
    <i r="5">
      <x v="4"/>
      <x/>
      <x v="1"/>
    </i>
    <i r="5">
      <x v="6"/>
      <x/>
      <x v="50"/>
    </i>
    <i r="5">
      <x v="7"/>
      <x/>
      <x v="55"/>
    </i>
    <i r="5">
      <x v="8"/>
      <x/>
      <x v="56"/>
    </i>
    <i r="5">
      <x v="9"/>
      <x/>
      <x v="57"/>
    </i>
    <i r="5">
      <x v="11"/>
      <x/>
      <x v="2"/>
    </i>
    <i r="5">
      <x v="12"/>
      <x/>
      <x v="58"/>
    </i>
    <i r="5">
      <x v="13"/>
      <x v="1"/>
      <x v="3"/>
    </i>
    <i r="5">
      <x v="19"/>
      <x/>
      <x v="36"/>
    </i>
    <i r="5">
      <x v="23"/>
      <x/>
      <x v="49"/>
    </i>
    <i r="5">
      <x v="25"/>
      <x v="1"/>
      <x v="37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3"/>
      <x/>
      <x v="70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6"/>
      <x/>
      <x v="53"/>
    </i>
    <i r="5">
      <x v="88"/>
      <x/>
      <x v="74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6"/>
    </i>
    <i r="3">
      <x/>
      <x/>
    </i>
    <i r="5">
      <x/>
      <x/>
      <x/>
    </i>
    <i r="5">
      <x v="4"/>
      <x/>
      <x v="1"/>
    </i>
    <i r="5">
      <x v="6"/>
      <x/>
      <x v="50"/>
    </i>
    <i r="5">
      <x v="11"/>
      <x/>
      <x v="2"/>
    </i>
    <i r="5">
      <x v="13"/>
      <x v="1"/>
      <x v="3"/>
    </i>
    <i r="5">
      <x v="19"/>
      <x/>
      <x v="36"/>
    </i>
    <i r="5">
      <x v="23"/>
      <x/>
      <x v="49"/>
    </i>
    <i r="5">
      <x v="25"/>
      <x v="1"/>
      <x v="37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6"/>
      <x/>
      <x v="53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7"/>
    </i>
    <i r="3">
      <x/>
      <x/>
    </i>
    <i r="5">
      <x/>
      <x/>
      <x/>
    </i>
    <i r="5">
      <x v="4"/>
      <x/>
      <x v="1"/>
    </i>
    <i r="5">
      <x v="6"/>
      <x/>
      <x v="50"/>
    </i>
    <i r="5">
      <x v="11"/>
      <x/>
      <x v="2"/>
    </i>
    <i r="5">
      <x v="13"/>
      <x v="1"/>
      <x v="3"/>
    </i>
    <i r="5">
      <x v="19"/>
      <x/>
      <x v="36"/>
    </i>
    <i r="5">
      <x v="23"/>
      <x/>
      <x v="49"/>
    </i>
    <i r="5">
      <x v="25"/>
      <x v="1"/>
      <x v="37"/>
    </i>
    <i r="5">
      <x v="26"/>
      <x/>
      <x v="60"/>
    </i>
    <i r="5">
      <x v="27"/>
      <x v="1"/>
      <x v="61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6"/>
      <x/>
      <x v="53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8"/>
    </i>
    <i r="3">
      <x/>
      <x/>
    </i>
    <i r="5">
      <x/>
      <x/>
      <x/>
    </i>
    <i r="5">
      <x v="4"/>
      <x/>
      <x v="1"/>
    </i>
    <i r="5">
      <x v="5"/>
      <x/>
      <x v="24"/>
    </i>
    <i r="5">
      <x v="6"/>
      <x/>
      <x v="50"/>
    </i>
    <i r="5">
      <x v="11"/>
      <x/>
      <x v="2"/>
    </i>
    <i r="5">
      <x v="13"/>
      <x v="1"/>
      <x v="3"/>
    </i>
    <i r="5">
      <x v="14"/>
      <x/>
      <x v="30"/>
    </i>
    <i r="5">
      <x v="15"/>
      <x/>
      <x v="25"/>
    </i>
    <i r="5">
      <x v="16"/>
      <x/>
      <x v="26"/>
    </i>
    <i r="5">
      <x v="17"/>
      <x/>
      <x v="84"/>
    </i>
    <i r="5">
      <x v="18"/>
      <x v="1"/>
      <x v="27"/>
    </i>
    <i r="5">
      <x v="19"/>
      <x/>
      <x v="36"/>
    </i>
    <i r="5">
      <x v="25"/>
      <x v="1"/>
      <x v="37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2"/>
      <x v="1"/>
      <x v="85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8"/>
      <x/>
      <x v="28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5"/>
      <x/>
      <x v="86"/>
    </i>
    <i r="5">
      <x v="66"/>
      <x v="1"/>
      <x v="31"/>
    </i>
    <i r="5">
      <x v="67"/>
      <x/>
      <x v="12"/>
    </i>
    <i r="5">
      <x v="68"/>
      <x/>
      <x v="29"/>
    </i>
    <i r="5">
      <x v="69"/>
      <x/>
      <x v="13"/>
    </i>
    <i r="5">
      <x v="70"/>
      <x/>
      <x v="68"/>
    </i>
    <i r="5">
      <x v="71"/>
      <x/>
      <x v="69"/>
    </i>
    <i r="5">
      <x v="72"/>
      <x/>
      <x v="8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5"/>
      <x/>
      <x v="90"/>
    </i>
    <i r="5">
      <x v="86"/>
      <x/>
      <x v="53"/>
    </i>
    <i r="5">
      <x v="87"/>
      <x/>
      <x v="87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9"/>
    </i>
    <i r="3">
      <x/>
      <x/>
    </i>
    <i r="5">
      <x/>
      <x/>
      <x/>
    </i>
    <i r="5">
      <x v="4"/>
      <x/>
      <x v="1"/>
    </i>
    <i r="5">
      <x v="6"/>
      <x/>
      <x v="50"/>
    </i>
    <i r="5">
      <x v="11"/>
      <x/>
      <x v="2"/>
    </i>
    <i r="5">
      <x v="13"/>
      <x v="1"/>
      <x v="3"/>
    </i>
    <i r="5">
      <x v="19"/>
      <x/>
      <x v="36"/>
    </i>
    <i r="5">
      <x v="23"/>
      <x/>
      <x v="49"/>
    </i>
    <i r="5">
      <x v="25"/>
      <x v="1"/>
      <x v="37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6"/>
      <x/>
      <x v="53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10"/>
    </i>
    <i r="3">
      <x/>
      <x/>
    </i>
    <i r="5">
      <x/>
      <x/>
      <x/>
    </i>
    <i r="5">
      <x v="2"/>
      <x/>
      <x v="91"/>
    </i>
    <i r="5">
      <x v="4"/>
      <x/>
      <x v="1"/>
    </i>
    <i r="5">
      <x v="5"/>
      <x/>
      <x v="24"/>
    </i>
    <i r="5">
      <x v="6"/>
      <x/>
      <x v="50"/>
    </i>
    <i r="5">
      <x v="11"/>
      <x/>
      <x v="2"/>
    </i>
    <i r="5">
      <x v="13"/>
      <x v="1"/>
      <x v="3"/>
    </i>
    <i r="5">
      <x v="14"/>
      <x/>
      <x v="30"/>
    </i>
    <i r="5">
      <x v="15"/>
      <x/>
      <x v="25"/>
    </i>
    <i r="5">
      <x v="16"/>
      <x/>
      <x v="26"/>
    </i>
    <i r="5">
      <x v="17"/>
      <x/>
      <x v="84"/>
    </i>
    <i r="5">
      <x v="18"/>
      <x v="1"/>
      <x v="27"/>
    </i>
    <i r="5">
      <x v="19"/>
      <x/>
      <x v="36"/>
    </i>
    <i r="5">
      <x v="22"/>
      <x/>
      <x v="82"/>
    </i>
    <i r="5">
      <x v="25"/>
      <x v="1"/>
      <x v="37"/>
    </i>
    <i r="5">
      <x v="34"/>
      <x/>
      <x v="62"/>
    </i>
    <i r="5">
      <x v="35"/>
      <x/>
      <x v="63"/>
    </i>
    <i r="5">
      <x v="37"/>
      <x/>
      <x v="64"/>
    </i>
    <i r="5">
      <x v="38"/>
      <x v="1"/>
      <x v="65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2"/>
      <x v="1"/>
      <x v="85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8"/>
      <x/>
      <x v="28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5"/>
      <x/>
      <x v="86"/>
    </i>
    <i r="5">
      <x v="66"/>
      <x v="1"/>
      <x v="31"/>
    </i>
    <i r="5">
      <x v="67"/>
      <x/>
      <x v="12"/>
    </i>
    <i r="5">
      <x v="68"/>
      <x/>
      <x v="29"/>
    </i>
    <i r="5">
      <x v="69"/>
      <x/>
      <x v="13"/>
    </i>
    <i r="5">
      <x v="70"/>
      <x/>
      <x v="68"/>
    </i>
    <i r="5">
      <x v="71"/>
      <x/>
      <x v="69"/>
    </i>
    <i r="5">
      <x v="72"/>
      <x/>
      <x v="8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5"/>
      <x/>
      <x v="90"/>
    </i>
    <i r="5">
      <x v="86"/>
      <x/>
      <x v="53"/>
    </i>
    <i r="5">
      <x v="87"/>
      <x/>
      <x v="87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2"/>
      <x/>
      <x v="18"/>
    </i>
    <i r="5">
      <x v="113"/>
      <x/>
      <x v="77"/>
    </i>
    <i r="5">
      <x v="114"/>
      <x/>
      <x v="19"/>
    </i>
    <i r="5">
      <x v="116"/>
      <x/>
      <x v="20"/>
    </i>
    <i r="5">
      <x v="117"/>
      <x/>
      <x v="78"/>
    </i>
    <i r="5">
      <x v="118"/>
      <x/>
      <x v="21"/>
    </i>
    <i r="5">
      <x v="120"/>
      <x/>
      <x v="22"/>
    </i>
    <i r="5">
      <x v="121"/>
      <x/>
      <x v="79"/>
    </i>
    <i r="5">
      <x v="122"/>
      <x/>
      <x v="23"/>
    </i>
    <i t="blank" r="4">
      <x v="3"/>
    </i>
    <i r="2">
      <x v="11"/>
    </i>
    <i r="3">
      <x/>
      <x/>
    </i>
    <i r="5">
      <x/>
      <x/>
      <x/>
    </i>
    <i r="5">
      <x v="3"/>
      <x/>
      <x v="92"/>
    </i>
    <i r="5">
      <x v="4"/>
      <x/>
      <x v="1"/>
    </i>
    <i r="5">
      <x v="6"/>
      <x/>
      <x v="50"/>
    </i>
    <i r="5">
      <x v="11"/>
      <x/>
      <x v="2"/>
    </i>
    <i r="5">
      <x v="13"/>
      <x v="1"/>
      <x v="3"/>
    </i>
    <i r="5">
      <x v="39"/>
      <x/>
      <x v="93"/>
    </i>
    <i r="5">
      <x v="43"/>
      <x v="1"/>
      <x v="94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3"/>
      <x/>
      <x v="95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5"/>
      <x/>
      <x v="97"/>
    </i>
    <i r="5">
      <x v="96"/>
      <x/>
      <x v="98"/>
    </i>
    <i r="5">
      <x v="98"/>
      <x/>
      <x v="99"/>
    </i>
    <i r="5">
      <x v="99"/>
      <x v="1"/>
      <x v="100"/>
    </i>
    <i r="5">
      <x v="101"/>
      <x/>
      <x v="101"/>
    </i>
    <i r="5">
      <x v="103"/>
      <x v="1"/>
      <x v="102"/>
    </i>
    <i r="5">
      <x v="105"/>
      <x v="1"/>
      <x v="103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1"/>
      <x/>
      <x v="104"/>
    </i>
    <i r="5">
      <x v="112"/>
      <x/>
      <x v="18"/>
    </i>
    <i r="5">
      <x v="113"/>
      <x/>
      <x v="77"/>
    </i>
    <i r="5">
      <x v="115"/>
      <x/>
      <x v="105"/>
    </i>
    <i r="5">
      <x v="116"/>
      <x/>
      <x v="20"/>
    </i>
    <i r="5">
      <x v="119"/>
      <x/>
      <x v="106"/>
    </i>
    <i r="5">
      <x v="120"/>
      <x/>
      <x v="22"/>
    </i>
    <i r="5">
      <x v="123"/>
      <x/>
      <x v="107"/>
    </i>
    <i t="blank" r="4">
      <x v="3"/>
    </i>
    <i r="2">
      <x v="12"/>
    </i>
    <i r="3">
      <x/>
      <x/>
    </i>
    <i r="5">
      <x/>
      <x/>
      <x/>
    </i>
    <i r="5">
      <x v="3"/>
      <x/>
      <x v="92"/>
    </i>
    <i r="5">
      <x v="4"/>
      <x/>
      <x v="1"/>
    </i>
    <i r="5">
      <x v="11"/>
      <x/>
      <x v="2"/>
    </i>
    <i r="5">
      <x v="13"/>
      <x v="1"/>
      <x v="3"/>
    </i>
    <i r="5">
      <x v="28"/>
      <x/>
      <x v="108"/>
    </i>
    <i r="5">
      <x v="29"/>
      <x/>
      <x v="109"/>
    </i>
    <i r="5">
      <x v="31"/>
      <x/>
      <x v="110"/>
    </i>
    <i r="5">
      <x v="33"/>
      <x v="1"/>
      <x v="111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4"/>
      <x/>
      <x v="113"/>
    </i>
    <i r="5">
      <x v="95"/>
      <x/>
      <x v="97"/>
    </i>
    <i r="5">
      <x v="96"/>
      <x/>
      <x v="98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1"/>
      <x/>
      <x v="104"/>
    </i>
    <i r="5">
      <x v="112"/>
      <x/>
      <x v="18"/>
    </i>
    <i r="5">
      <x v="115"/>
      <x/>
      <x v="105"/>
    </i>
    <i r="5">
      <x v="116"/>
      <x/>
      <x v="20"/>
    </i>
    <i r="5">
      <x v="119"/>
      <x/>
      <x v="106"/>
    </i>
    <i r="5">
      <x v="120"/>
      <x/>
      <x v="22"/>
    </i>
    <i r="5">
      <x v="123"/>
      <x/>
      <x v="107"/>
    </i>
    <i t="blank" r="4">
      <x v="3"/>
    </i>
    <i r="2">
      <x v="13"/>
    </i>
    <i r="3">
      <x/>
      <x/>
    </i>
    <i r="5">
      <x/>
      <x/>
      <x/>
    </i>
    <i r="5">
      <x v="4"/>
      <x/>
      <x v="1"/>
    </i>
    <i r="5">
      <x v="6"/>
      <x/>
      <x v="50"/>
    </i>
    <i r="5">
      <x v="11"/>
      <x/>
      <x v="2"/>
    </i>
    <i r="5">
      <x v="13"/>
      <x v="1"/>
      <x v="3"/>
    </i>
    <i r="5">
      <x v="39"/>
      <x/>
      <x v="93"/>
    </i>
    <i r="5">
      <x v="40"/>
      <x/>
      <x v="114"/>
    </i>
    <i r="5">
      <x v="41"/>
      <x/>
      <x v="115"/>
    </i>
    <i r="5">
      <x v="42"/>
      <x/>
      <x v="116"/>
    </i>
    <i r="5">
      <x v="43"/>
      <x v="1"/>
      <x v="94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4"/>
      <x/>
      <x v="113"/>
    </i>
    <i r="5">
      <x v="95"/>
      <x/>
      <x v="97"/>
    </i>
    <i r="5">
      <x v="96"/>
      <x/>
      <x v="98"/>
    </i>
    <i r="5">
      <x v="97"/>
      <x/>
      <x v="117"/>
    </i>
    <i r="5">
      <x v="98"/>
      <x/>
      <x v="99"/>
    </i>
    <i r="5">
      <x v="99"/>
      <x v="1"/>
      <x v="100"/>
    </i>
    <i r="5">
      <x v="100"/>
      <x/>
      <x v="118"/>
    </i>
    <i r="5">
      <x v="101"/>
      <x/>
      <x v="101"/>
    </i>
    <i r="5">
      <x v="102"/>
      <x/>
      <x v="119"/>
    </i>
    <i r="5">
      <x v="103"/>
      <x v="1"/>
      <x v="102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1"/>
      <x/>
      <x v="104"/>
    </i>
    <i r="5">
      <x v="113"/>
      <x/>
      <x v="77"/>
    </i>
    <i r="5">
      <x v="115"/>
      <x/>
      <x v="105"/>
    </i>
    <i r="5">
      <x v="116"/>
      <x/>
      <x v="20"/>
    </i>
    <i r="5">
      <x v="117"/>
      <x/>
      <x v="78"/>
    </i>
    <i r="5">
      <x v="119"/>
      <x/>
      <x v="106"/>
    </i>
    <i r="5">
      <x v="120"/>
      <x/>
      <x v="22"/>
    </i>
    <i r="5">
      <x v="121"/>
      <x/>
      <x v="79"/>
    </i>
    <i r="5">
      <x v="123"/>
      <x/>
      <x v="107"/>
    </i>
    <i t="blank" r="4">
      <x v="3"/>
    </i>
    <i r="2">
      <x v="14"/>
    </i>
    <i r="3">
      <x/>
      <x/>
    </i>
    <i r="5">
      <x/>
      <x/>
      <x/>
    </i>
    <i r="5">
      <x v="4"/>
      <x/>
      <x v="1"/>
    </i>
    <i r="5">
      <x v="6"/>
      <x/>
      <x v="50"/>
    </i>
    <i r="5">
      <x v="13"/>
      <x v="1"/>
      <x v="3"/>
    </i>
    <i r="5">
      <x v="28"/>
      <x/>
      <x v="108"/>
    </i>
    <i r="5">
      <x v="29"/>
      <x/>
      <x v="109"/>
    </i>
    <i r="5">
      <x v="31"/>
      <x/>
      <x v="110"/>
    </i>
    <i r="5">
      <x v="33"/>
      <x v="1"/>
      <x v="111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5"/>
      <x/>
      <x v="97"/>
    </i>
    <i r="5">
      <x v="96"/>
      <x/>
      <x v="98"/>
    </i>
    <i r="5">
      <x v="98"/>
      <x/>
      <x v="99"/>
    </i>
    <i r="5">
      <x v="99"/>
      <x v="1"/>
      <x v="100"/>
    </i>
    <i r="5">
      <x v="101"/>
      <x/>
      <x v="101"/>
    </i>
    <i r="5">
      <x v="103"/>
      <x v="1"/>
      <x v="102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1"/>
      <x/>
      <x v="104"/>
    </i>
    <i r="5">
      <x v="112"/>
      <x/>
      <x v="18"/>
    </i>
    <i r="5">
      <x v="115"/>
      <x/>
      <x v="105"/>
    </i>
    <i r="5">
      <x v="116"/>
      <x/>
      <x v="20"/>
    </i>
    <i r="5">
      <x v="119"/>
      <x/>
      <x v="106"/>
    </i>
    <i r="5">
      <x v="120"/>
      <x/>
      <x v="22"/>
    </i>
    <i r="5">
      <x v="123"/>
      <x/>
      <x v="107"/>
    </i>
    <i t="blank" r="4">
      <x v="3"/>
    </i>
    <i r="2">
      <x v="15"/>
    </i>
    <i r="3">
      <x/>
      <x/>
    </i>
    <i r="5">
      <x/>
      <x/>
      <x/>
    </i>
    <i r="5">
      <x v="4"/>
      <x/>
      <x v="1"/>
    </i>
    <i r="5">
      <x v="13"/>
      <x v="1"/>
      <x v="3"/>
    </i>
    <i r="5">
      <x v="28"/>
      <x/>
      <x v="108"/>
    </i>
    <i r="5">
      <x v="29"/>
      <x/>
      <x v="109"/>
    </i>
    <i r="5">
      <x v="31"/>
      <x/>
      <x v="110"/>
    </i>
    <i r="5">
      <x v="33"/>
      <x v="1"/>
      <x v="111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5"/>
      <x/>
      <x v="97"/>
    </i>
    <i r="5">
      <x v="96"/>
      <x/>
      <x v="98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1"/>
      <x/>
      <x v="104"/>
    </i>
    <i r="5">
      <x v="112"/>
      <x/>
      <x v="18"/>
    </i>
    <i r="5">
      <x v="115"/>
      <x/>
      <x v="105"/>
    </i>
    <i r="5">
      <x v="116"/>
      <x/>
      <x v="20"/>
    </i>
    <i r="5">
      <x v="119"/>
      <x/>
      <x v="106"/>
    </i>
    <i r="5">
      <x v="120"/>
      <x/>
      <x v="22"/>
    </i>
    <i r="5">
      <x v="123"/>
      <x/>
      <x v="107"/>
    </i>
    <i t="blank" r="4">
      <x v="3"/>
    </i>
    <i r="2">
      <x v="16"/>
    </i>
    <i r="3">
      <x/>
      <x/>
    </i>
    <i r="5">
      <x v="1"/>
      <x/>
      <x v="80"/>
    </i>
    <i r="5">
      <x v="2"/>
      <x/>
      <x v="91"/>
    </i>
    <i r="5">
      <x v="10"/>
      <x/>
      <x v="120"/>
    </i>
    <i r="5">
      <x v="13"/>
      <x v="1"/>
      <x v="3"/>
    </i>
    <i r="5">
      <x v="20"/>
      <x/>
      <x v="88"/>
    </i>
    <i r="5">
      <x v="21"/>
      <x/>
      <x v="81"/>
    </i>
    <i r="5">
      <x v="22"/>
      <x/>
      <x v="82"/>
    </i>
    <i r="5">
      <x v="25"/>
      <x v="1"/>
      <x v="37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7"/>
      <x/>
      <x v="121"/>
    </i>
    <i r="5">
      <x v="48"/>
      <x v="1"/>
      <x v="40"/>
    </i>
    <i r="5">
      <x v="51"/>
      <x v="1"/>
      <x v="41"/>
    </i>
    <i r="5">
      <x v="53"/>
      <x v="1"/>
      <x v="42"/>
    </i>
    <i r="5">
      <x v="60"/>
      <x v="1"/>
      <x v="9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16"/>
      <x/>
      <x v="20"/>
    </i>
    <i r="5">
      <x v="118"/>
      <x/>
      <x v="21"/>
    </i>
    <i r="5">
      <x v="120"/>
      <x/>
      <x v="22"/>
    </i>
    <i r="5">
      <x v="122"/>
      <x/>
      <x v="23"/>
    </i>
    <i t="blank" r="4">
      <x v="3"/>
    </i>
    <i r="2">
      <x v="17"/>
    </i>
    <i r="3">
      <x/>
      <x/>
    </i>
    <i r="5">
      <x v="1"/>
      <x/>
      <x v="80"/>
    </i>
    <i r="5">
      <x v="2"/>
      <x/>
      <x v="91"/>
    </i>
    <i r="5">
      <x v="10"/>
      <x/>
      <x v="120"/>
    </i>
    <i r="5">
      <x v="13"/>
      <x v="1"/>
      <x v="3"/>
    </i>
    <i r="5">
      <x v="20"/>
      <x/>
      <x v="88"/>
    </i>
    <i r="5">
      <x v="21"/>
      <x/>
      <x v="81"/>
    </i>
    <i r="5">
      <x v="22"/>
      <x/>
      <x v="82"/>
    </i>
    <i r="5">
      <x v="25"/>
      <x v="1"/>
      <x v="37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7"/>
      <x/>
      <x v="121"/>
    </i>
    <i r="5">
      <x v="48"/>
      <x v="1"/>
      <x v="40"/>
    </i>
    <i r="5">
      <x v="51"/>
      <x v="1"/>
      <x v="41"/>
    </i>
    <i r="5">
      <x v="53"/>
      <x v="1"/>
      <x v="42"/>
    </i>
    <i r="5">
      <x v="60"/>
      <x v="1"/>
      <x v="9"/>
    </i>
    <i t="blank" r="4">
      <x v="1"/>
    </i>
    <i r="3">
      <x v="2"/>
      <x v="2"/>
    </i>
    <i r="5">
      <x v="64"/>
      <x/>
      <x v="44"/>
    </i>
    <i r="5">
      <x v="66"/>
      <x v="1"/>
      <x v="31"/>
    </i>
    <i r="5">
      <x v="69"/>
      <x/>
      <x v="13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91"/>
      <x v="1"/>
      <x v="47"/>
    </i>
    <i r="5">
      <x v="92"/>
      <x v="1"/>
      <x v="34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20"/>
      <x/>
      <x v="22"/>
    </i>
    <i r="5">
      <x v="122"/>
      <x/>
      <x v="23"/>
    </i>
    <i t="blank" r="4">
      <x v="3"/>
    </i>
    <i r="2">
      <x v="18"/>
    </i>
    <i r="3">
      <x/>
      <x/>
    </i>
    <i r="5">
      <x/>
      <x/>
      <x/>
    </i>
    <i r="5">
      <x v="4"/>
      <x/>
      <x v="1"/>
    </i>
    <i r="5">
      <x v="6"/>
      <x/>
      <x v="50"/>
    </i>
    <i r="5">
      <x v="11"/>
      <x/>
      <x v="2"/>
    </i>
    <i r="5">
      <x v="13"/>
      <x v="1"/>
      <x v="3"/>
    </i>
    <i r="5">
      <x v="28"/>
      <x/>
      <x v="108"/>
    </i>
    <i r="5">
      <x v="29"/>
      <x/>
      <x v="109"/>
    </i>
    <i r="5">
      <x v="31"/>
      <x/>
      <x v="110"/>
    </i>
    <i r="5">
      <x v="33"/>
      <x v="1"/>
      <x v="111"/>
    </i>
    <i r="5">
      <x v="39"/>
      <x/>
      <x v="93"/>
    </i>
    <i r="5">
      <x v="40"/>
      <x/>
      <x v="114"/>
    </i>
    <i r="5">
      <x v="42"/>
      <x/>
      <x v="116"/>
    </i>
    <i r="5">
      <x v="43"/>
      <x v="1"/>
      <x v="94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0"/>
      <x/>
      <x v="68"/>
    </i>
    <i r="5">
      <x v="71"/>
      <x/>
      <x v="69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4"/>
      <x/>
      <x v="113"/>
    </i>
    <i r="5">
      <x v="95"/>
      <x/>
      <x v="97"/>
    </i>
    <i r="5">
      <x v="96"/>
      <x/>
      <x v="98"/>
    </i>
    <i r="5">
      <x v="97"/>
      <x/>
      <x v="117"/>
    </i>
    <i r="5">
      <x v="98"/>
      <x/>
      <x v="99"/>
    </i>
    <i r="5">
      <x v="99"/>
      <x v="1"/>
      <x v="100"/>
    </i>
    <i r="5">
      <x v="100"/>
      <x/>
      <x v="118"/>
    </i>
    <i r="5">
      <x v="101"/>
      <x/>
      <x v="101"/>
    </i>
    <i r="5">
      <x v="102"/>
      <x/>
      <x v="119"/>
    </i>
    <i r="5">
      <x v="103"/>
      <x v="1"/>
      <x v="102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1"/>
      <x/>
      <x v="104"/>
    </i>
    <i r="5">
      <x v="112"/>
      <x/>
      <x v="18"/>
    </i>
    <i r="5">
      <x v="113"/>
      <x/>
      <x v="77"/>
    </i>
    <i r="5">
      <x v="115"/>
      <x/>
      <x v="105"/>
    </i>
    <i r="5">
      <x v="116"/>
      <x/>
      <x v="20"/>
    </i>
    <i r="5">
      <x v="119"/>
      <x/>
      <x v="106"/>
    </i>
    <i r="5">
      <x v="120"/>
      <x/>
      <x v="22"/>
    </i>
    <i r="5">
      <x v="121"/>
      <x/>
      <x v="79"/>
    </i>
    <i r="5">
      <x v="123"/>
      <x/>
      <x v="107"/>
    </i>
    <i t="blank" r="4">
      <x v="3"/>
    </i>
    <i r="2">
      <x v="19"/>
    </i>
    <i r="3">
      <x/>
      <x/>
    </i>
    <i r="5">
      <x/>
      <x/>
      <x/>
    </i>
    <i r="5">
      <x v="4"/>
      <x/>
      <x v="1"/>
    </i>
    <i r="5">
      <x v="11"/>
      <x/>
      <x v="2"/>
    </i>
    <i r="5">
      <x v="13"/>
      <x v="1"/>
      <x v="3"/>
    </i>
    <i r="5">
      <x v="29"/>
      <x/>
      <x v="109"/>
    </i>
    <i r="5">
      <x v="30"/>
      <x/>
      <x v="122"/>
    </i>
    <i r="5">
      <x v="31"/>
      <x/>
      <x v="110"/>
    </i>
    <i r="5">
      <x v="33"/>
      <x v="1"/>
      <x v="111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4"/>
      <x/>
      <x v="44"/>
    </i>
    <i r="5">
      <x v="66"/>
      <x v="1"/>
      <x v="31"/>
    </i>
    <i r="5">
      <x v="67"/>
      <x/>
      <x v="12"/>
    </i>
    <i r="5">
      <x v="69"/>
      <x/>
      <x v="13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93"/>
      <x v="1"/>
      <x v="96"/>
    </i>
    <i r="5">
      <x v="95"/>
      <x/>
      <x v="97"/>
    </i>
    <i r="5">
      <x v="96"/>
      <x/>
      <x v="98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1"/>
      <x/>
      <x v="104"/>
    </i>
    <i r="5">
      <x v="112"/>
      <x/>
      <x v="18"/>
    </i>
    <i r="5">
      <x v="115"/>
      <x/>
      <x v="105"/>
    </i>
    <i r="5">
      <x v="116"/>
      <x/>
      <x v="20"/>
    </i>
    <i r="5">
      <x v="119"/>
      <x/>
      <x v="106"/>
    </i>
    <i r="5">
      <x v="120"/>
      <x/>
      <x v="22"/>
    </i>
    <i r="5">
      <x v="123"/>
      <x/>
      <x v="107"/>
    </i>
    <i t="blank" r="4">
      <x v="3"/>
    </i>
    <i r="2">
      <x v="20"/>
    </i>
    <i r="3">
      <x/>
      <x/>
    </i>
    <i r="5">
      <x/>
      <x/>
      <x/>
    </i>
    <i r="5">
      <x v="13"/>
      <x v="1"/>
      <x v="3"/>
    </i>
    <i r="5">
      <x v="28"/>
      <x/>
      <x v="108"/>
    </i>
    <i r="5">
      <x v="29"/>
      <x/>
      <x v="109"/>
    </i>
    <i r="5">
      <x v="31"/>
      <x/>
      <x v="110"/>
    </i>
    <i r="5">
      <x v="32"/>
      <x/>
      <x v="123"/>
    </i>
    <i r="5">
      <x v="33"/>
      <x v="1"/>
      <x v="111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8"/>
      <x v="1"/>
      <x v="40"/>
    </i>
    <i r="5">
      <x v="51"/>
      <x v="1"/>
      <x v="41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4"/>
      <x/>
      <x v="44"/>
    </i>
    <i r="5">
      <x v="66"/>
      <x v="1"/>
      <x v="31"/>
    </i>
    <i t="blank" r="4">
      <x v="2"/>
    </i>
    <i r="3">
      <x v="3"/>
      <x v="4"/>
    </i>
    <i r="5">
      <x v="93"/>
      <x v="1"/>
      <x v="96"/>
    </i>
    <i r="5">
      <x v="95"/>
      <x/>
      <x v="97"/>
    </i>
    <i r="5">
      <x v="96"/>
      <x/>
      <x v="98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11"/>
      <x/>
      <x v="104"/>
    </i>
    <i r="5">
      <x v="112"/>
      <x/>
      <x v="18"/>
    </i>
    <i r="5">
      <x v="115"/>
      <x/>
      <x v="105"/>
    </i>
    <i t="blank" r="4">
      <x v="3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3" hier="-1"/>
  </pageFields>
  <dataFields count="11">
    <dataField name="Sum of AMT_NOV" fld="27" baseField="0" baseItem="0"/>
    <dataField name="Sum of AMT1" fld="36" baseField="13" baseItem="106"/>
    <dataField name="Sum of AMT_JAN" fld="28" baseField="0" baseItem="0"/>
    <dataField name="Sum of AMT_FEB" fld="29" baseField="0" baseItem="0"/>
    <dataField name="Sum of AMT2" fld="37" baseField="13" baseItem="61"/>
    <dataField name="Sum of AMT_APR" fld="30" baseField="0" baseItem="0"/>
    <dataField name="Sum of AMT_MAY" fld="31" baseField="0" baseItem="0"/>
    <dataField name="Sum of AMT3" fld="38" baseField="17" baseItem="0"/>
    <dataField name="Sum of AMT_JUL" fld="32" baseField="0" baseItem="0"/>
    <dataField name="Sum of AMT_AUG" fld="33" baseField="0" baseItem="0"/>
    <dataField name="Sum of AMT4" fld="39" baseField="13" baseItem="61"/>
  </dataFields>
  <formats count="20">
    <format dxfId="121">
      <pivotArea outline="0" collapsedLevelsAreSubtotals="1" fieldPosition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13" type="button" dataOnly="0" labelOnly="1" outline="0"/>
    </format>
    <format dxfId="117">
      <pivotArea outline="0" collapsedLevelsAreSubtotals="1" fieldPosition="0"/>
    </format>
    <format dxfId="116">
      <pivotArea dataOnly="0" labelOnly="1" outline="0" axis="axisValues" fieldPosition="0"/>
    </format>
    <format dxfId="115">
      <pivotArea outline="0" collapsedLevelsAreSubtotals="1" fieldPosition="0"/>
    </format>
    <format dxfId="114">
      <pivotArea dataOnly="0" labelOnly="1" outline="0" axis="axisValues" fieldPosition="0"/>
    </format>
    <format dxfId="113">
      <pivotArea field="1" type="button" dataOnly="0" labelOnly="1" outline="0"/>
    </format>
    <format dxfId="112">
      <pivotArea field="2" type="button" dataOnly="0" labelOnly="1" outline="0" axis="axisPage" fieldPosition="0"/>
    </format>
    <format dxfId="111">
      <pivotArea dataOnly="0" labelOnly="1" outline="0" fieldPosition="0">
        <references count="1">
          <reference field="2" count="0"/>
        </references>
      </pivotArea>
    </format>
    <format dxfId="110">
      <pivotArea outline="0" collapsedLevelsAreSubtotals="1" fieldPosition="0">
        <references count="1">
          <reference field="4294967294" count="1" selected="0">
            <x v="9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294967294" count="6">
            <x v="1"/>
            <x v="4"/>
            <x v="7"/>
            <x v="8"/>
            <x v="9"/>
            <x v="10"/>
          </reference>
        </references>
      </pivotArea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17" count="0"/>
        </references>
      </pivotArea>
    </format>
    <format dxfId="104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103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102">
      <pivotArea dataOnly="0" labelOnly="1" fieldPosition="0">
        <references count="1">
          <reference field="23" count="0"/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createdVersion="4" indent="0" showHeaders="0" compact="0" compactData="0" multipleFieldFilters="0">
  <location ref="A10:S147" firstHeaderRow="0" firstDataRow="1" firstDataCol="8" rowPageCount="2" colPageCount="1"/>
  <pivotFields count="44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1">
        <item x="0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124">
        <item x="0"/>
        <item x="80"/>
        <item x="91"/>
        <item x="92"/>
        <item x="1"/>
        <item x="24"/>
        <item x="50"/>
        <item x="55"/>
        <item x="56"/>
        <item x="57"/>
        <item x="120"/>
        <item x="2"/>
        <item x="58"/>
        <item x="3"/>
        <item x="30"/>
        <item x="25"/>
        <item x="26"/>
        <item x="84"/>
        <item x="27"/>
        <item x="36"/>
        <item x="88"/>
        <item x="81"/>
        <item x="82"/>
        <item x="49"/>
        <item x="59"/>
        <item x="37"/>
        <item x="60"/>
        <item x="61"/>
        <item x="108"/>
        <item x="109"/>
        <item x="122"/>
        <item x="110"/>
        <item x="123"/>
        <item x="111"/>
        <item x="62"/>
        <item x="63"/>
        <item x="83"/>
        <item x="64"/>
        <item x="65"/>
        <item x="93"/>
        <item x="114"/>
        <item x="115"/>
        <item x="116"/>
        <item x="94"/>
        <item x="38"/>
        <item x="4"/>
        <item x="39"/>
        <item x="121"/>
        <item x="40"/>
        <item x="66"/>
        <item x="67"/>
        <item x="41"/>
        <item x="85"/>
        <item x="42"/>
        <item x="5"/>
        <item x="6"/>
        <item x="43"/>
        <item x="7"/>
        <item x="28"/>
        <item x="8"/>
        <item x="9"/>
        <item x="10"/>
        <item x="11"/>
        <item x="95"/>
        <item x="44"/>
        <item x="86"/>
        <item x="31"/>
        <item x="12"/>
        <item x="29"/>
        <item x="13"/>
        <item x="68"/>
        <item x="69"/>
        <item x="89"/>
        <item x="70"/>
        <item x="71"/>
        <item x="14"/>
        <item x="15"/>
        <item x="45"/>
        <item x="46"/>
        <item x="32"/>
        <item x="33"/>
        <item x="72"/>
        <item x="51"/>
        <item x="52"/>
        <item x="73"/>
        <item x="90"/>
        <item x="53"/>
        <item x="87"/>
        <item x="74"/>
        <item x="75"/>
        <item x="54"/>
        <item x="47"/>
        <item x="34"/>
        <item x="96"/>
        <item x="113"/>
        <item x="97"/>
        <item x="98"/>
        <item x="117"/>
        <item x="99"/>
        <item x="100"/>
        <item x="118"/>
        <item x="101"/>
        <item x="119"/>
        <item x="102"/>
        <item x="112"/>
        <item x="103"/>
        <item x="48"/>
        <item x="35"/>
        <item x="16"/>
        <item x="76"/>
        <item x="17"/>
        <item x="104"/>
        <item x="18"/>
        <item x="77"/>
        <item x="19"/>
        <item x="105"/>
        <item x="20"/>
        <item x="78"/>
        <item x="21"/>
        <item x="106"/>
        <item x="22"/>
        <item x="79"/>
        <item x="23"/>
        <item x="107"/>
      </items>
    </pivotField>
    <pivotField compact="0" outline="0" showAll="0" defaultSubtotal="0"/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4"/>
        <item x="3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Page" compact="0" outline="0" multipleItemSelectionAllowed="1" showAll="0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compact="0" outline="0" showAll="0"/>
    <pivotField compact="0" outline="0" showAll="0"/>
    <pivotField compact="0" outline="0" showAll="0"/>
  </pivotFields>
  <rowFields count="8">
    <field x="17"/>
    <field x="23"/>
    <field x="10"/>
    <field x="20"/>
    <field x="19"/>
    <field x="12"/>
    <field x="21"/>
    <field x="40"/>
  </rowFields>
  <rowItems count="137">
    <i>
      <x/>
    </i>
    <i r="1">
      <x/>
    </i>
    <i r="2">
      <x/>
    </i>
    <i r="3">
      <x/>
      <x/>
    </i>
    <i r="5">
      <x/>
      <x/>
      <x/>
    </i>
    <i r="5">
      <x v="1"/>
      <x/>
      <x v="80"/>
    </i>
    <i r="5">
      <x v="2"/>
      <x/>
      <x v="91"/>
    </i>
    <i r="5">
      <x v="3"/>
      <x/>
      <x v="92"/>
    </i>
    <i r="5">
      <x v="4"/>
      <x/>
      <x v="1"/>
    </i>
    <i r="5">
      <x v="5"/>
      <x/>
      <x v="24"/>
    </i>
    <i r="5">
      <x v="6"/>
      <x/>
      <x v="50"/>
    </i>
    <i r="5">
      <x v="7"/>
      <x/>
      <x v="55"/>
    </i>
    <i r="5">
      <x v="8"/>
      <x/>
      <x v="56"/>
    </i>
    <i r="5">
      <x v="9"/>
      <x/>
      <x v="57"/>
    </i>
    <i r="5">
      <x v="10"/>
      <x/>
      <x v="120"/>
    </i>
    <i r="5">
      <x v="11"/>
      <x/>
      <x v="2"/>
    </i>
    <i r="5">
      <x v="12"/>
      <x/>
      <x v="58"/>
    </i>
    <i r="5">
      <x v="13"/>
      <x v="1"/>
      <x v="3"/>
    </i>
    <i r="5">
      <x v="14"/>
      <x/>
      <x v="30"/>
    </i>
    <i r="5">
      <x v="15"/>
      <x/>
      <x v="25"/>
    </i>
    <i r="5">
      <x v="16"/>
      <x/>
      <x v="26"/>
    </i>
    <i r="5">
      <x v="17"/>
      <x/>
      <x v="84"/>
    </i>
    <i r="5">
      <x v="18"/>
      <x v="1"/>
      <x v="27"/>
    </i>
    <i r="5">
      <x v="19"/>
      <x/>
      <x v="36"/>
    </i>
    <i r="5">
      <x v="20"/>
      <x/>
      <x v="88"/>
    </i>
    <i r="5">
      <x v="21"/>
      <x/>
      <x v="81"/>
    </i>
    <i r="5">
      <x v="22"/>
      <x/>
      <x v="82"/>
    </i>
    <i r="5">
      <x v="23"/>
      <x/>
      <x v="49"/>
    </i>
    <i r="5">
      <x v="24"/>
      <x/>
      <x v="59"/>
    </i>
    <i r="5">
      <x v="25"/>
      <x v="1"/>
      <x v="37"/>
    </i>
    <i r="5">
      <x v="26"/>
      <x/>
      <x v="60"/>
    </i>
    <i r="5">
      <x v="27"/>
      <x v="1"/>
      <x v="61"/>
    </i>
    <i r="5">
      <x v="28"/>
      <x/>
      <x v="108"/>
    </i>
    <i r="5">
      <x v="29"/>
      <x/>
      <x v="109"/>
    </i>
    <i r="5">
      <x v="30"/>
      <x/>
      <x v="122"/>
    </i>
    <i r="5">
      <x v="31"/>
      <x/>
      <x v="110"/>
    </i>
    <i r="5">
      <x v="32"/>
      <x/>
      <x v="123"/>
    </i>
    <i r="5">
      <x v="33"/>
      <x v="1"/>
      <x v="111"/>
    </i>
    <i r="5">
      <x v="34"/>
      <x/>
      <x v="62"/>
    </i>
    <i r="5">
      <x v="35"/>
      <x/>
      <x v="63"/>
    </i>
    <i r="5">
      <x v="36"/>
      <x/>
      <x v="83"/>
    </i>
    <i r="5">
      <x v="37"/>
      <x/>
      <x v="64"/>
    </i>
    <i r="5">
      <x v="38"/>
      <x v="1"/>
      <x v="65"/>
    </i>
    <i r="5">
      <x v="39"/>
      <x/>
      <x v="93"/>
    </i>
    <i r="5">
      <x v="40"/>
      <x/>
      <x v="114"/>
    </i>
    <i r="5">
      <x v="41"/>
      <x/>
      <x v="115"/>
    </i>
    <i r="5">
      <x v="42"/>
      <x/>
      <x v="116"/>
    </i>
    <i r="5">
      <x v="43"/>
      <x v="1"/>
      <x v="94"/>
    </i>
    <i r="5">
      <x v="44"/>
      <x v="1"/>
      <x v="38"/>
    </i>
    <i r="5">
      <x v="45"/>
      <x v="1"/>
      <x v="4"/>
    </i>
    <i t="blank" r="4">
      <x/>
    </i>
    <i r="3">
      <x v="1"/>
      <x v="1"/>
    </i>
    <i r="5">
      <x v="46"/>
      <x/>
      <x v="39"/>
    </i>
    <i r="5">
      <x v="47"/>
      <x/>
      <x v="121"/>
    </i>
    <i r="5">
      <x v="48"/>
      <x v="1"/>
      <x v="40"/>
    </i>
    <i r="5">
      <x v="49"/>
      <x/>
      <x v="66"/>
    </i>
    <i r="5">
      <x v="50"/>
      <x v="1"/>
      <x v="67"/>
    </i>
    <i r="5">
      <x v="51"/>
      <x v="1"/>
      <x v="41"/>
    </i>
    <i r="5">
      <x v="52"/>
      <x v="1"/>
      <x v="85"/>
    </i>
    <i r="5">
      <x v="53"/>
      <x v="1"/>
      <x v="42"/>
    </i>
    <i r="5">
      <x v="54"/>
      <x/>
      <x v="5"/>
    </i>
    <i r="5">
      <x v="55"/>
      <x/>
      <x v="6"/>
    </i>
    <i r="5">
      <x v="56"/>
      <x/>
      <x v="43"/>
    </i>
    <i r="5">
      <x v="57"/>
      <x v="1"/>
      <x v="7"/>
    </i>
    <i r="5">
      <x v="58"/>
      <x/>
      <x v="28"/>
    </i>
    <i r="5">
      <x v="59"/>
      <x v="1"/>
      <x v="8"/>
    </i>
    <i r="5">
      <x v="60"/>
      <x v="1"/>
      <x v="9"/>
    </i>
    <i r="5">
      <x v="61"/>
      <x/>
      <x v="10"/>
    </i>
    <i t="blank" r="4">
      <x v="1"/>
    </i>
    <i r="3">
      <x v="2"/>
      <x v="2"/>
    </i>
    <i r="5">
      <x v="62"/>
      <x/>
      <x v="11"/>
    </i>
    <i r="5">
      <x v="63"/>
      <x/>
      <x v="95"/>
    </i>
    <i r="5">
      <x v="64"/>
      <x/>
      <x v="44"/>
    </i>
    <i r="5">
      <x v="65"/>
      <x/>
      <x v="86"/>
    </i>
    <i r="5">
      <x v="66"/>
      <x v="1"/>
      <x v="31"/>
    </i>
    <i r="5">
      <x v="67"/>
      <x/>
      <x v="12"/>
    </i>
    <i r="5">
      <x v="68"/>
      <x/>
      <x v="29"/>
    </i>
    <i r="5">
      <x v="69"/>
      <x/>
      <x v="13"/>
    </i>
    <i r="5">
      <x v="70"/>
      <x/>
      <x v="68"/>
    </i>
    <i r="5">
      <x v="71"/>
      <x/>
      <x v="69"/>
    </i>
    <i r="5">
      <x v="72"/>
      <x/>
      <x v="89"/>
    </i>
    <i r="5">
      <x v="73"/>
      <x/>
      <x v="70"/>
    </i>
    <i r="5">
      <x v="74"/>
      <x/>
      <x v="71"/>
    </i>
    <i r="5">
      <x v="75"/>
      <x v="1"/>
      <x v="14"/>
    </i>
    <i r="5">
      <x v="76"/>
      <x v="1"/>
      <x v="15"/>
    </i>
    <i t="blank" r="4">
      <x v="2"/>
    </i>
    <i r="3">
      <x v="3"/>
      <x v="4"/>
    </i>
    <i r="5">
      <x v="77"/>
      <x v="1"/>
      <x v="45"/>
    </i>
    <i r="5">
      <x v="78"/>
      <x/>
      <x v="46"/>
    </i>
    <i r="5">
      <x v="79"/>
      <x/>
      <x v="32"/>
    </i>
    <i r="5">
      <x v="80"/>
      <x v="1"/>
      <x v="33"/>
    </i>
    <i r="5">
      <x v="81"/>
      <x/>
      <x v="72"/>
    </i>
    <i r="5">
      <x v="82"/>
      <x/>
      <x v="51"/>
    </i>
    <i r="5">
      <x v="83"/>
      <x v="1"/>
      <x v="52"/>
    </i>
    <i r="5">
      <x v="84"/>
      <x/>
      <x v="73"/>
    </i>
    <i r="5">
      <x v="85"/>
      <x/>
      <x v="90"/>
    </i>
    <i r="5">
      <x v="86"/>
      <x/>
      <x v="53"/>
    </i>
    <i r="5">
      <x v="87"/>
      <x/>
      <x v="87"/>
    </i>
    <i r="5">
      <x v="88"/>
      <x/>
      <x v="74"/>
    </i>
    <i r="5">
      <x v="89"/>
      <x/>
      <x v="75"/>
    </i>
    <i r="5">
      <x v="90"/>
      <x v="1"/>
      <x v="54"/>
    </i>
    <i r="5">
      <x v="91"/>
      <x v="1"/>
      <x v="47"/>
    </i>
    <i r="5">
      <x v="92"/>
      <x v="1"/>
      <x v="34"/>
    </i>
    <i r="5">
      <x v="93"/>
      <x v="1"/>
      <x v="96"/>
    </i>
    <i r="5">
      <x v="94"/>
      <x/>
      <x v="113"/>
    </i>
    <i r="5">
      <x v="95"/>
      <x/>
      <x v="97"/>
    </i>
    <i r="5">
      <x v="96"/>
      <x/>
      <x v="98"/>
    </i>
    <i r="5">
      <x v="97"/>
      <x/>
      <x v="117"/>
    </i>
    <i r="5">
      <x v="98"/>
      <x/>
      <x v="99"/>
    </i>
    <i r="5">
      <x v="99"/>
      <x v="1"/>
      <x v="100"/>
    </i>
    <i r="5">
      <x v="100"/>
      <x/>
      <x v="118"/>
    </i>
    <i r="5">
      <x v="101"/>
      <x/>
      <x v="101"/>
    </i>
    <i r="5">
      <x v="102"/>
      <x/>
      <x v="119"/>
    </i>
    <i r="5">
      <x v="103"/>
      <x v="1"/>
      <x v="102"/>
    </i>
    <i r="5">
      <x v="104"/>
      <x v="1"/>
      <x v="112"/>
    </i>
    <i r="5">
      <x v="105"/>
      <x v="1"/>
      <x v="103"/>
    </i>
    <i r="5">
      <x v="106"/>
      <x v="1"/>
      <x v="48"/>
    </i>
    <i r="5">
      <x v="107"/>
      <x v="1"/>
      <x v="35"/>
    </i>
    <i t="blank" r="4">
      <x v="4"/>
    </i>
    <i r="3">
      <x v="4"/>
      <x v="3"/>
    </i>
    <i r="5">
      <x v="108"/>
      <x/>
      <x v="16"/>
    </i>
    <i r="5">
      <x v="109"/>
      <x/>
      <x v="76"/>
    </i>
    <i r="5">
      <x v="110"/>
      <x/>
      <x v="17"/>
    </i>
    <i r="5">
      <x v="111"/>
      <x/>
      <x v="104"/>
    </i>
    <i r="5">
      <x v="112"/>
      <x/>
      <x v="18"/>
    </i>
    <i r="5">
      <x v="113"/>
      <x/>
      <x v="77"/>
    </i>
    <i r="5">
      <x v="114"/>
      <x/>
      <x v="19"/>
    </i>
    <i r="5">
      <x v="115"/>
      <x/>
      <x v="105"/>
    </i>
    <i r="5">
      <x v="116"/>
      <x/>
      <x v="20"/>
    </i>
    <i r="5">
      <x v="117"/>
      <x/>
      <x v="78"/>
    </i>
    <i r="5">
      <x v="118"/>
      <x/>
      <x v="21"/>
    </i>
    <i r="5">
      <x v="119"/>
      <x/>
      <x v="106"/>
    </i>
    <i r="5">
      <x v="120"/>
      <x/>
      <x v="22"/>
    </i>
    <i r="5">
      <x v="121"/>
      <x/>
      <x v="79"/>
    </i>
    <i r="5">
      <x v="122"/>
      <x/>
      <x v="23"/>
    </i>
    <i r="5">
      <x v="123"/>
      <x/>
      <x v="107"/>
    </i>
    <i t="blank" r="4">
      <x v="3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2">
    <pageField fld="2" hier="-1"/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6">
    <format dxfId="101">
      <pivotArea field="-2" type="button" dataOnly="0" labelOnly="1" outline="0" axis="axisCol" fieldPosition="0"/>
    </format>
    <format dxfId="100">
      <pivotArea field="12" type="button" dataOnly="0" labelOnly="1" outline="0" axis="axisRow" fieldPosition="5"/>
    </format>
    <format dxfId="99">
      <pivotArea outline="0" collapsedLevelsAreSubtotals="1" fieldPosition="0"/>
    </format>
    <format dxfId="98">
      <pivotArea type="topRight" dataOnly="0" labelOnly="1" outline="0" fieldPosition="0"/>
    </format>
    <format dxfId="97">
      <pivotArea outline="0" collapsedLevelsAreSubtotals="1" fieldPosition="0"/>
    </format>
    <format dxfId="96">
      <pivotArea type="topRight" dataOnly="0" labelOnly="1" outline="0" fieldPosition="0"/>
    </format>
    <format dxfId="95">
      <pivotArea type="topRight" dataOnly="0" labelOnly="1" outline="0" fieldPosition="0"/>
    </format>
    <format dxfId="94">
      <pivotArea outline="0" collapsedLevelsAreSubtotals="1" fieldPosition="0"/>
    </format>
    <format dxfId="93">
      <pivotArea dataOnly="0" labelOnly="1" outline="0" axis="axisValues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dataOnly="0" labelOnly="1" outline="0" fieldPosition="0">
        <references count="1">
          <reference field="17" count="0"/>
        </references>
      </pivotArea>
    </format>
    <format dxfId="87">
      <pivotArea dataOnly="0" labelOnly="1" outline="0" fieldPosition="0">
        <references count="2">
          <reference field="17" count="0" selected="0"/>
          <reference field="23" count="0"/>
        </references>
      </pivotArea>
    </format>
    <format dxfId="86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10" applyNumberFormats="0" applyBorderFormats="0" applyFontFormats="0" applyPatternFormats="0" applyAlignmentFormats="0" applyWidthHeightFormats="1" dataCaption="Values" updatedVersion="6" minRefreshableVersion="3" showDrill="0" rowGrandTotals="0" colGrandTotals="0" itemPrintTitles="1" createdVersion="4" indent="0" showHeaders="0" compact="0" compactData="0" multipleFieldFilters="0">
  <location ref="A9:Q144" firstHeaderRow="0" firstDataRow="1" firstDataCol="6" rowPageCount="1" colPageCount="1"/>
  <pivotFields count="44">
    <pivotField compact="0" outline="0" showAll="0" defaultSubtotal="0"/>
    <pivotField compact="0" subtotalTop="0" showAll="0" defaultSubtotal="0"/>
    <pivotField compact="0" subtotalTop="0" showAll="0" sortType="ascending" defaultSubtotal="0"/>
    <pivotField compact="0" subtotalTop="0" showAll="0" sortType="ascending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subtotalTop="0" showAll="0" insertPageBreak="1" defaultSubtotal="0">
      <items count="1">
        <item x="0"/>
      </items>
    </pivotField>
    <pivotField compact="0" outline="0" showAll="0" defaultSubtotal="0"/>
    <pivotField axis="axisRow" compact="0" outline="0" subtotalTop="0" showAll="0" sortType="ascending" defaultSubtotal="0">
      <items count="124">
        <item x="0"/>
        <item x="80"/>
        <item x="91"/>
        <item x="92"/>
        <item x="1"/>
        <item x="24"/>
        <item x="50"/>
        <item x="55"/>
        <item x="56"/>
        <item x="57"/>
        <item x="120"/>
        <item x="2"/>
        <item x="58"/>
        <item x="3"/>
        <item x="30"/>
        <item x="25"/>
        <item x="26"/>
        <item x="84"/>
        <item x="27"/>
        <item x="36"/>
        <item x="88"/>
        <item x="81"/>
        <item x="82"/>
        <item x="49"/>
        <item x="59"/>
        <item x="37"/>
        <item x="60"/>
        <item x="61"/>
        <item x="108"/>
        <item x="109"/>
        <item x="122"/>
        <item x="110"/>
        <item x="123"/>
        <item x="111"/>
        <item x="62"/>
        <item x="63"/>
        <item x="83"/>
        <item x="64"/>
        <item x="65"/>
        <item x="93"/>
        <item x="114"/>
        <item x="115"/>
        <item x="116"/>
        <item x="94"/>
        <item x="38"/>
        <item x="4"/>
        <item x="39"/>
        <item x="121"/>
        <item x="40"/>
        <item x="66"/>
        <item x="67"/>
        <item x="41"/>
        <item x="85"/>
        <item x="42"/>
        <item x="5"/>
        <item x="6"/>
        <item x="43"/>
        <item x="7"/>
        <item x="28"/>
        <item x="8"/>
        <item x="9"/>
        <item x="10"/>
        <item x="11"/>
        <item x="95"/>
        <item x="44"/>
        <item x="86"/>
        <item x="31"/>
        <item x="12"/>
        <item x="29"/>
        <item x="13"/>
        <item x="68"/>
        <item x="69"/>
        <item x="89"/>
        <item x="70"/>
        <item x="71"/>
        <item x="14"/>
        <item x="15"/>
        <item x="45"/>
        <item x="46"/>
        <item x="32"/>
        <item x="33"/>
        <item x="72"/>
        <item x="51"/>
        <item x="52"/>
        <item x="73"/>
        <item x="90"/>
        <item x="53"/>
        <item x="87"/>
        <item x="74"/>
        <item x="75"/>
        <item x="54"/>
        <item x="47"/>
        <item x="34"/>
        <item x="96"/>
        <item x="113"/>
        <item x="97"/>
        <item x="98"/>
        <item x="117"/>
        <item x="99"/>
        <item x="100"/>
        <item x="118"/>
        <item x="101"/>
        <item x="119"/>
        <item x="102"/>
        <item x="112"/>
        <item x="103"/>
        <item x="48"/>
        <item x="35"/>
        <item x="16"/>
        <item x="76"/>
        <item x="17"/>
        <item x="104"/>
        <item x="18"/>
        <item x="77"/>
        <item x="19"/>
        <item x="105"/>
        <item x="20"/>
        <item x="78"/>
        <item x="21"/>
        <item x="106"/>
        <item x="22"/>
        <item x="79"/>
        <item x="23"/>
        <item x="10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subtotalTop="0" showAll="0" sortType="ascending" defaultSubtotal="0"/>
    <pivotField compact="0" showAll="0" insertBlankRow="1" insertPageBreak="1" defaultSubtotal="0"/>
    <pivotField compact="0" outline="0" showAll="0" defaultSubtotal="0"/>
    <pivotField axis="axisRow" compact="0" subtotalTop="0" showAll="0" insertBlankRow="1" defaultSubtotal="0">
      <items count="5">
        <item x="0"/>
        <item x="1"/>
        <item x="2"/>
        <item x="3"/>
        <item x="4"/>
      </items>
    </pivotField>
    <pivotField axis="axisRow" compact="0" outline="0" showAll="0" sortType="ascending" defaultSubtotal="0">
      <items count="5">
        <item x="0"/>
        <item x="1"/>
        <item x="2"/>
        <item x="4"/>
        <item x="3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howAll="0" defaultSubtota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compact="0" outline="0" showAll="0"/>
    <pivotField compact="0" outline="0" showAll="0"/>
    <pivotField compact="0" outline="0" showAll="0"/>
  </pivotFields>
  <rowFields count="6">
    <field x="10"/>
    <field x="20"/>
    <field x="19"/>
    <field x="12"/>
    <field x="21"/>
    <field x="40"/>
  </rowFields>
  <rowItems count="135">
    <i>
      <x/>
    </i>
    <i r="1">
      <x/>
      <x/>
    </i>
    <i r="3">
      <x/>
      <x/>
      <x/>
    </i>
    <i r="3">
      <x v="1"/>
      <x/>
      <x v="80"/>
    </i>
    <i r="3">
      <x v="2"/>
      <x/>
      <x v="91"/>
    </i>
    <i r="3">
      <x v="3"/>
      <x/>
      <x v="92"/>
    </i>
    <i r="3">
      <x v="4"/>
      <x/>
      <x v="1"/>
    </i>
    <i r="3">
      <x v="5"/>
      <x/>
      <x v="24"/>
    </i>
    <i r="3">
      <x v="6"/>
      <x/>
      <x v="50"/>
    </i>
    <i r="3">
      <x v="7"/>
      <x/>
      <x v="55"/>
    </i>
    <i r="3">
      <x v="8"/>
      <x/>
      <x v="56"/>
    </i>
    <i r="3">
      <x v="9"/>
      <x/>
      <x v="57"/>
    </i>
    <i r="3">
      <x v="10"/>
      <x/>
      <x v="120"/>
    </i>
    <i r="3">
      <x v="11"/>
      <x/>
      <x v="2"/>
    </i>
    <i r="3">
      <x v="12"/>
      <x/>
      <x v="58"/>
    </i>
    <i r="3">
      <x v="13"/>
      <x v="1"/>
      <x v="3"/>
    </i>
    <i r="3">
      <x v="14"/>
      <x/>
      <x v="30"/>
    </i>
    <i r="3">
      <x v="15"/>
      <x/>
      <x v="25"/>
    </i>
    <i r="3">
      <x v="16"/>
      <x/>
      <x v="26"/>
    </i>
    <i r="3">
      <x v="17"/>
      <x/>
      <x v="84"/>
    </i>
    <i r="3">
      <x v="18"/>
      <x v="1"/>
      <x v="27"/>
    </i>
    <i r="3">
      <x v="19"/>
      <x/>
      <x v="36"/>
    </i>
    <i r="3">
      <x v="20"/>
      <x/>
      <x v="88"/>
    </i>
    <i r="3">
      <x v="21"/>
      <x/>
      <x v="81"/>
    </i>
    <i r="3">
      <x v="22"/>
      <x/>
      <x v="82"/>
    </i>
    <i r="3">
      <x v="23"/>
      <x/>
      <x v="49"/>
    </i>
    <i r="3">
      <x v="24"/>
      <x/>
      <x v="59"/>
    </i>
    <i r="3">
      <x v="25"/>
      <x v="1"/>
      <x v="37"/>
    </i>
    <i r="3">
      <x v="26"/>
      <x/>
      <x v="60"/>
    </i>
    <i r="3">
      <x v="27"/>
      <x v="1"/>
      <x v="61"/>
    </i>
    <i r="3">
      <x v="28"/>
      <x/>
      <x v="108"/>
    </i>
    <i r="3">
      <x v="29"/>
      <x/>
      <x v="109"/>
    </i>
    <i r="3">
      <x v="30"/>
      <x/>
      <x v="122"/>
    </i>
    <i r="3">
      <x v="31"/>
      <x/>
      <x v="110"/>
    </i>
    <i r="3">
      <x v="32"/>
      <x/>
      <x v="123"/>
    </i>
    <i r="3">
      <x v="33"/>
      <x v="1"/>
      <x v="111"/>
    </i>
    <i r="3">
      <x v="34"/>
      <x/>
      <x v="62"/>
    </i>
    <i r="3">
      <x v="35"/>
      <x/>
      <x v="63"/>
    </i>
    <i r="3">
      <x v="36"/>
      <x/>
      <x v="83"/>
    </i>
    <i r="3">
      <x v="37"/>
      <x/>
      <x v="64"/>
    </i>
    <i r="3">
      <x v="38"/>
      <x v="1"/>
      <x v="65"/>
    </i>
    <i r="3">
      <x v="39"/>
      <x/>
      <x v="93"/>
    </i>
    <i r="3">
      <x v="40"/>
      <x/>
      <x v="114"/>
    </i>
    <i r="3">
      <x v="41"/>
      <x/>
      <x v="115"/>
    </i>
    <i r="3">
      <x v="42"/>
      <x/>
      <x v="116"/>
    </i>
    <i r="3">
      <x v="43"/>
      <x v="1"/>
      <x v="94"/>
    </i>
    <i r="3">
      <x v="44"/>
      <x v="1"/>
      <x v="38"/>
    </i>
    <i r="3">
      <x v="45"/>
      <x v="1"/>
      <x v="4"/>
    </i>
    <i t="blank" r="2">
      <x/>
    </i>
    <i r="1">
      <x v="1"/>
      <x v="1"/>
    </i>
    <i r="3">
      <x v="46"/>
      <x/>
      <x v="39"/>
    </i>
    <i r="3">
      <x v="47"/>
      <x/>
      <x v="121"/>
    </i>
    <i r="3">
      <x v="48"/>
      <x v="1"/>
      <x v="40"/>
    </i>
    <i r="3">
      <x v="49"/>
      <x/>
      <x v="66"/>
    </i>
    <i r="3">
      <x v="50"/>
      <x v="1"/>
      <x v="67"/>
    </i>
    <i r="3">
      <x v="51"/>
      <x v="1"/>
      <x v="41"/>
    </i>
    <i r="3">
      <x v="52"/>
      <x v="1"/>
      <x v="85"/>
    </i>
    <i r="3">
      <x v="53"/>
      <x v="1"/>
      <x v="42"/>
    </i>
    <i r="3">
      <x v="54"/>
      <x/>
      <x v="5"/>
    </i>
    <i r="3">
      <x v="55"/>
      <x/>
      <x v="6"/>
    </i>
    <i r="3">
      <x v="56"/>
      <x/>
      <x v="43"/>
    </i>
    <i r="3">
      <x v="57"/>
      <x v="1"/>
      <x v="7"/>
    </i>
    <i r="3">
      <x v="58"/>
      <x/>
      <x v="28"/>
    </i>
    <i r="3">
      <x v="59"/>
      <x v="1"/>
      <x v="8"/>
    </i>
    <i r="3">
      <x v="60"/>
      <x v="1"/>
      <x v="9"/>
    </i>
    <i r="3">
      <x v="61"/>
      <x/>
      <x v="10"/>
    </i>
    <i t="blank" r="2">
      <x v="1"/>
    </i>
    <i r="1">
      <x v="2"/>
      <x v="2"/>
    </i>
    <i r="3">
      <x v="62"/>
      <x/>
      <x v="11"/>
    </i>
    <i r="3">
      <x v="63"/>
      <x/>
      <x v="95"/>
    </i>
    <i r="3">
      <x v="64"/>
      <x/>
      <x v="44"/>
    </i>
    <i r="3">
      <x v="65"/>
      <x/>
      <x v="86"/>
    </i>
    <i r="3">
      <x v="66"/>
      <x v="1"/>
      <x v="31"/>
    </i>
    <i r="3">
      <x v="67"/>
      <x/>
      <x v="12"/>
    </i>
    <i r="3">
      <x v="68"/>
      <x/>
      <x v="29"/>
    </i>
    <i r="3">
      <x v="69"/>
      <x/>
      <x v="13"/>
    </i>
    <i r="3">
      <x v="70"/>
      <x/>
      <x v="68"/>
    </i>
    <i r="3">
      <x v="71"/>
      <x/>
      <x v="69"/>
    </i>
    <i r="3">
      <x v="72"/>
      <x/>
      <x v="89"/>
    </i>
    <i r="3">
      <x v="73"/>
      <x/>
      <x v="70"/>
    </i>
    <i r="3">
      <x v="74"/>
      <x/>
      <x v="71"/>
    </i>
    <i r="3">
      <x v="75"/>
      <x v="1"/>
      <x v="14"/>
    </i>
    <i r="3">
      <x v="76"/>
      <x v="1"/>
      <x v="15"/>
    </i>
    <i t="blank" r="2">
      <x v="2"/>
    </i>
    <i r="1">
      <x v="3"/>
      <x v="4"/>
    </i>
    <i r="3">
      <x v="77"/>
      <x v="1"/>
      <x v="45"/>
    </i>
    <i r="3">
      <x v="78"/>
      <x/>
      <x v="46"/>
    </i>
    <i r="3">
      <x v="79"/>
      <x/>
      <x v="32"/>
    </i>
    <i r="3">
      <x v="80"/>
      <x v="1"/>
      <x v="33"/>
    </i>
    <i r="3">
      <x v="81"/>
      <x/>
      <x v="72"/>
    </i>
    <i r="3">
      <x v="82"/>
      <x/>
      <x v="51"/>
    </i>
    <i r="3">
      <x v="83"/>
      <x v="1"/>
      <x v="52"/>
    </i>
    <i r="3">
      <x v="84"/>
      <x/>
      <x v="73"/>
    </i>
    <i r="3">
      <x v="85"/>
      <x/>
      <x v="90"/>
    </i>
    <i r="3">
      <x v="86"/>
      <x/>
      <x v="53"/>
    </i>
    <i r="3">
      <x v="87"/>
      <x/>
      <x v="87"/>
    </i>
    <i r="3">
      <x v="88"/>
      <x/>
      <x v="74"/>
    </i>
    <i r="3">
      <x v="89"/>
      <x/>
      <x v="75"/>
    </i>
    <i r="3">
      <x v="90"/>
      <x v="1"/>
      <x v="54"/>
    </i>
    <i r="3">
      <x v="91"/>
      <x v="1"/>
      <x v="47"/>
    </i>
    <i r="3">
      <x v="92"/>
      <x v="1"/>
      <x v="34"/>
    </i>
    <i r="3">
      <x v="93"/>
      <x v="1"/>
      <x v="96"/>
    </i>
    <i r="3">
      <x v="94"/>
      <x/>
      <x v="113"/>
    </i>
    <i r="3">
      <x v="95"/>
      <x/>
      <x v="97"/>
    </i>
    <i r="3">
      <x v="96"/>
      <x/>
      <x v="98"/>
    </i>
    <i r="3">
      <x v="97"/>
      <x/>
      <x v="117"/>
    </i>
    <i r="3">
      <x v="98"/>
      <x/>
      <x v="99"/>
    </i>
    <i r="3">
      <x v="99"/>
      <x v="1"/>
      <x v="100"/>
    </i>
    <i r="3">
      <x v="100"/>
      <x/>
      <x v="118"/>
    </i>
    <i r="3">
      <x v="101"/>
      <x/>
      <x v="101"/>
    </i>
    <i r="3">
      <x v="102"/>
      <x/>
      <x v="119"/>
    </i>
    <i r="3">
      <x v="103"/>
      <x v="1"/>
      <x v="102"/>
    </i>
    <i r="3">
      <x v="104"/>
      <x v="1"/>
      <x v="112"/>
    </i>
    <i r="3">
      <x v="105"/>
      <x v="1"/>
      <x v="103"/>
    </i>
    <i r="3">
      <x v="106"/>
      <x v="1"/>
      <x v="48"/>
    </i>
    <i r="3">
      <x v="107"/>
      <x v="1"/>
      <x v="35"/>
    </i>
    <i t="blank" r="2">
      <x v="4"/>
    </i>
    <i r="1">
      <x v="4"/>
      <x v="3"/>
    </i>
    <i r="3">
      <x v="108"/>
      <x/>
      <x v="16"/>
    </i>
    <i r="3">
      <x v="109"/>
      <x/>
      <x v="76"/>
    </i>
    <i r="3">
      <x v="110"/>
      <x/>
      <x v="17"/>
    </i>
    <i r="3">
      <x v="111"/>
      <x/>
      <x v="104"/>
    </i>
    <i r="3">
      <x v="112"/>
      <x/>
      <x v="18"/>
    </i>
    <i r="3">
      <x v="113"/>
      <x/>
      <x v="77"/>
    </i>
    <i r="3">
      <x v="114"/>
      <x/>
      <x v="19"/>
    </i>
    <i r="3">
      <x v="115"/>
      <x/>
      <x v="105"/>
    </i>
    <i r="3">
      <x v="116"/>
      <x/>
      <x v="20"/>
    </i>
    <i r="3">
      <x v="117"/>
      <x/>
      <x v="78"/>
    </i>
    <i r="3">
      <x v="118"/>
      <x/>
      <x v="21"/>
    </i>
    <i r="3">
      <x v="119"/>
      <x/>
      <x v="106"/>
    </i>
    <i r="3">
      <x v="120"/>
      <x/>
      <x v="22"/>
    </i>
    <i r="3">
      <x v="121"/>
      <x/>
      <x v="79"/>
    </i>
    <i r="3">
      <x v="122"/>
      <x/>
      <x v="23"/>
    </i>
    <i r="3">
      <x v="123"/>
      <x/>
      <x v="107"/>
    </i>
    <i t="blank" r="2">
      <x v="3"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25" hier="-1"/>
  </pageFields>
  <dataFields count="11">
    <dataField name="Sum of AMT_NOV" fld="27" baseField="0" baseItem="0"/>
    <dataField name="Sum of AMT1" fld="36" baseField="0" baseItem="0"/>
    <dataField name="Sum of AMT_JAN" fld="28" baseField="0" baseItem="0"/>
    <dataField name="Sum of AMT_FEB" fld="29" baseField="0" baseItem="0"/>
    <dataField name="Sum of AMT2" fld="37" baseField="0" baseItem="0"/>
    <dataField name="Sum of AMT_APR" fld="30" baseField="0" baseItem="0"/>
    <dataField name="Sum of AMT_MAY" fld="31" baseField="0" baseItem="0"/>
    <dataField name="Sum of AMT3" fld="38" baseField="0" baseItem="0"/>
    <dataField name="Sum of AMT_JUL" fld="32" baseField="0" baseItem="0"/>
    <dataField name="Sum of AMT_AUG" fld="33" baseField="0" baseItem="0"/>
    <dataField name="Sum of AMT4" fld="39" baseField="0" baseItem="0"/>
  </dataFields>
  <formats count="15">
    <format dxfId="85">
      <pivotArea field="-2" type="button" dataOnly="0" labelOnly="1" outline="0" axis="axisCol" fieldPosition="0"/>
    </format>
    <format dxfId="84">
      <pivotArea type="topRight" dataOnly="0" labelOnly="1" outline="0" fieldPosition="0"/>
    </format>
    <format dxfId="83">
      <pivotArea field="12" type="button" dataOnly="0" labelOnly="1" outline="0" axis="axisRow" fieldPosition="3"/>
    </format>
    <format dxfId="82">
      <pivotArea outline="0" collapsedLevelsAreSubtotals="1" fieldPosition="0"/>
    </format>
    <format dxfId="81">
      <pivotArea dataOnly="0" labelOnly="1" outline="0" axis="axisValues" fieldPosition="0"/>
    </format>
    <format dxfId="80">
      <pivotArea outline="0" collapsedLevelsAreSubtotals="1" fieldPosition="0"/>
    </format>
    <format dxfId="79">
      <pivotArea dataOnly="0" labelOnly="1" outline="0" axis="axisValues" fieldPosition="0"/>
    </format>
    <format dxfId="78">
      <pivotArea outline="0" collapsedLevelsAreSubtotals="1" fieldPosition="0"/>
    </format>
    <format dxfId="77">
      <pivotArea dataOnly="0" labelOnly="1" outline="0" axis="axisValues" fieldPosition="0"/>
    </format>
    <format dxfId="76">
      <pivotArea outline="0" collapsedLevelsAreSubtotals="1" fieldPosition="0"/>
    </format>
    <format dxfId="75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  <format dxfId="74">
      <pivotArea dataOnly="0" outline="0" fieldPosition="0">
        <references count="1">
          <reference field="20" count="1">
            <x v="0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294967294" count="7">
            <x v="0"/>
            <x v="1"/>
            <x v="4"/>
            <x v="7"/>
            <x v="8"/>
            <x v="9"/>
            <x v="10"/>
          </reference>
        </references>
      </pivotArea>
    </format>
  </formats>
  <pivotTableStyleInfo name="PivotStyleLight1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57">
    <queryTableFields count="44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40" name="AMT_NOV" tableColumnId="29"/>
      <queryTableField id="41" name="AMT_JAN" tableColumnId="30"/>
      <queryTableField id="42" name="AMT_FEB" tableColumnId="31"/>
      <queryTableField id="43" name="AMT_APR" tableColumnId="32"/>
      <queryTableField id="44" name="AMT_MAY" tableColumnId="33"/>
      <queryTableField id="45" name="AMT_JUL" tableColumnId="34"/>
      <queryTableField id="46" name="AMT_AUG" tableColumnId="35"/>
      <queryTableField id="47" name="AGEUP" tableColumnId="36"/>
      <queryTableField id="48" name="AMT_OCT" tableColumnId="16"/>
      <queryTableField id="49" name="AMT1" tableColumnId="37"/>
      <queryTableField id="50" name="AMT2" tableColumnId="38"/>
      <queryTableField id="51" name="AMT3" tableColumnId="39"/>
      <queryTableField id="52" name="AMT4" tableColumnId="40"/>
      <queryTableField id="53" name="LINE_DESC_SHORT" tableColumnId="41"/>
      <queryTableField id="54" name="PGM_CAT" tableColumnId="42"/>
      <queryTableField id="55" name="PGM_CAT_STUB" tableColumnId="43"/>
      <queryTableField id="56" name="CAT_B_STUB" tableColumnId="4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R2027" tableType="queryTable" totalsRowShown="0" headerRowDxfId="70" dataDxfId="69">
  <autoFilter ref="A1:AR2027"/>
  <tableColumns count="44">
    <tableColumn id="1" uniqueName="1" name="RPT_YR" queryTableFieldId="1" dataDxfId="43"/>
    <tableColumn id="2" uniqueName="2" name="AGENCY" queryTableFieldId="2" dataDxfId="42"/>
    <tableColumn id="3" uniqueName="3" name="BUREAU" queryTableFieldId="3" dataDxfId="41"/>
    <tableColumn id="4" uniqueName="4" name="OMB_ACCT" queryTableFieldId="4" dataDxfId="40"/>
    <tableColumn id="5" uniqueName="5" name="TRAG" queryTableFieldId="5" dataDxfId="39"/>
    <tableColumn id="6" uniqueName="6" name="ALLOC" queryTableFieldId="6" dataDxfId="38"/>
    <tableColumn id="7" uniqueName="7" name="TRACCT" queryTableFieldId="7" dataDxfId="37"/>
    <tableColumn id="8" uniqueName="8" name="FY1" queryTableFieldId="8" dataDxfId="36"/>
    <tableColumn id="9" uniqueName="9" name="FY2" queryTableFieldId="9" dataDxfId="35"/>
    <tableColumn id="10" uniqueName="10" name="STAT" queryTableFieldId="10" dataDxfId="34"/>
    <tableColumn id="11" uniqueName="11" name="CRED_IND" queryTableFieldId="11" dataDxfId="33"/>
    <tableColumn id="12" uniqueName="12" name="COHORT" queryTableFieldId="12" dataDxfId="32"/>
    <tableColumn id="13" uniqueName="13" name="LINENO" queryTableFieldId="13" dataDxfId="31"/>
    <tableColumn id="14" uniqueName="14" name="LINE_DESC" queryTableFieldId="14" dataDxfId="30"/>
    <tableColumn id="15" uniqueName="15" name="CAT_B" queryTableFieldId="15" dataDxfId="29"/>
    <tableColumn id="20" uniqueName="20" name="F2_USER_ID" queryTableFieldId="20" dataDxfId="28"/>
    <tableColumn id="21" uniqueName="21" name="TAFS" queryTableFieldId="21" dataDxfId="27"/>
    <tableColumn id="22" uniqueName="22" name="AGENCY_TITLE" queryTableFieldId="22" dataDxfId="26"/>
    <tableColumn id="23" uniqueName="23" name="LAST_UPDATED" queryTableFieldId="23" dataDxfId="25"/>
    <tableColumn id="24" uniqueName="24" name="SECTION" queryTableFieldId="24" dataDxfId="24"/>
    <tableColumn id="25" uniqueName="25" name="SECTION_NO" queryTableFieldId="25" dataDxfId="23"/>
    <tableColumn id="26" uniqueName="26" name="LINE_TYPE" queryTableFieldId="26" dataDxfId="22"/>
    <tableColumn id="17" uniqueName="17" name="TAFS_ACCT" queryTableFieldId="28" dataDxfId="21"/>
    <tableColumn id="18" uniqueName="18" name="BUREAU_TITLE" queryTableFieldId="29" dataDxfId="20"/>
    <tableColumn id="19" uniqueName="19" name="OMB_ACCOUNT" queryTableFieldId="30" dataDxfId="19"/>
    <tableColumn id="27" uniqueName="27" name="FIN_ACCTS" queryTableFieldId="31" dataDxfId="18"/>
    <tableColumn id="28" uniqueName="28" name="F2_USER" queryTableFieldId="32" dataDxfId="17"/>
    <tableColumn id="29" uniqueName="29" name="AMT_NOV" queryTableFieldId="40" dataDxfId="16"/>
    <tableColumn id="30" uniqueName="30" name="AMT_JAN" queryTableFieldId="41" dataDxfId="15"/>
    <tableColumn id="31" uniqueName="31" name="AMT_FEB" queryTableFieldId="42" dataDxfId="14"/>
    <tableColumn id="32" uniqueName="32" name="AMT_APR" queryTableFieldId="43" dataDxfId="13"/>
    <tableColumn id="33" uniqueName="33" name="AMT_MAY" queryTableFieldId="44" dataDxfId="12"/>
    <tableColumn id="34" uniqueName="34" name="AMT_JUL" queryTableFieldId="45" dataDxfId="11"/>
    <tableColumn id="35" uniqueName="35" name="AMT_AUG" queryTableFieldId="46" dataDxfId="10"/>
    <tableColumn id="36" uniqueName="36" name="AGEUP" queryTableFieldId="47" dataDxfId="9"/>
    <tableColumn id="16" uniqueName="16" name="AMT_OCT" queryTableFieldId="48" dataDxfId="8"/>
    <tableColumn id="37" uniqueName="37" name="AMT1" queryTableFieldId="49" dataDxfId="7"/>
    <tableColumn id="38" uniqueName="38" name="AMT2" queryTableFieldId="50" dataDxfId="6"/>
    <tableColumn id="39" uniqueName="39" name="AMT3" queryTableFieldId="51" dataDxfId="5"/>
    <tableColumn id="40" uniqueName="40" name="AMT4" queryTableFieldId="52" dataDxfId="4"/>
    <tableColumn id="41" uniqueName="41" name="LINE_DESC_SHORT" queryTableFieldId="53" dataDxfId="3"/>
    <tableColumn id="42" uniqueName="42" name="PGM_CAT" queryTableFieldId="54" dataDxfId="2"/>
    <tableColumn id="43" uniqueName="43" name="PGM_CAT_STUB" queryTableFieldId="55" dataDxfId="1"/>
    <tableColumn id="44" uniqueName="44" name="CAT_B_STUB" queryTableFieldId="5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zoomScaleNormal="100" workbookViewId="0">
      <selection activeCell="P13" sqref="P13"/>
    </sheetView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B17090"/>
  <sheetViews>
    <sheetView showGridLines="0" tabSelected="1" zoomScaleNormal="100" workbookViewId="0">
      <pane ySplit="10" topLeftCell="A11" activePane="bottomLeft" state="frozen"/>
      <selection pane="bottomLeft" activeCell="A9" sqref="A9"/>
    </sheetView>
  </sheetViews>
  <sheetFormatPr defaultRowHeight="12.75" customHeight="1" x14ac:dyDescent="0.2"/>
  <cols>
    <col min="1" max="1" width="8.28515625" style="6" customWidth="1"/>
    <col min="2" max="2" width="2.7109375" style="6" customWidth="1"/>
    <col min="3" max="3" width="3.28515625" style="6" hidden="1" customWidth="1"/>
    <col min="4" max="4" width="2.140625" style="6" hidden="1" customWidth="1"/>
    <col min="5" max="5" width="2.140625" style="6" customWidth="1"/>
    <col min="6" max="6" width="2.85546875" style="6" hidden="1" customWidth="1"/>
    <col min="7" max="7" width="3" style="6" customWidth="1"/>
    <col min="8" max="8" width="7.42578125" style="6" customWidth="1"/>
    <col min="9" max="9" width="7.5703125" style="6" hidden="1" customWidth="1"/>
    <col min="10" max="10" width="51.7109375" style="6" bestFit="1" customWidth="1"/>
    <col min="11" max="11" width="17.42578125" style="6" customWidth="1"/>
    <col min="12" max="13" width="17.28515625" style="6" customWidth="1"/>
    <col min="14" max="14" width="17.28515625" style="2" customWidth="1"/>
    <col min="15" max="18" width="17.28515625" style="3" customWidth="1"/>
    <col min="19" max="20" width="15.7109375" style="3" customWidth="1"/>
    <col min="21" max="21" width="17.85546875" style="3" customWidth="1"/>
    <col min="22" max="25" width="17.85546875" style="4" customWidth="1"/>
    <col min="26" max="16384" width="9.140625" style="1"/>
  </cols>
  <sheetData>
    <row r="1" spans="1:28" s="32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8" s="32" customFormat="1" ht="12.75" customHeight="1" x14ac:dyDescent="0.25">
      <c r="A2" s="45" t="str">
        <f>" FY "&amp;Table_Query_from_MAXP[[#This Row],[RPT_YR]]&amp;" GTAS Cross Walk to the SF 133 - TAFS Detail"</f>
        <v xml:space="preserve"> FY 2023 GTAS Cross Walk to the SF 133 - TAFS Detail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8" s="32" customFormat="1" ht="12.75" customHeight="1" x14ac:dyDescent="0.25">
      <c r="A3" s="45" t="str">
        <f>'Raw Data'!B2027</f>
        <v>Corps of Engineers--Civil Works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8" s="32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8" ht="12.75" customHeight="1" x14ac:dyDescent="0.2">
      <c r="A5" s="1" t="s">
        <v>27</v>
      </c>
      <c r="B5" s="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U5" s="5" t="str">
        <f>"Data Last updated: "&amp;'Raw Data'!S2027</f>
        <v>Data Last updated: 2023-11-14</v>
      </c>
      <c r="V5" s="3"/>
      <c r="W5" s="1"/>
      <c r="X5" s="3"/>
      <c r="Z5" s="4"/>
      <c r="AA5" s="4"/>
      <c r="AB5" s="4"/>
    </row>
    <row r="6" spans="1:28" x14ac:dyDescent="0.2">
      <c r="A6" s="29" t="s">
        <v>2</v>
      </c>
      <c r="B6" s="6" t="s">
        <v>84</v>
      </c>
      <c r="C6" s="11"/>
      <c r="D6" s="11"/>
      <c r="E6" s="11"/>
      <c r="F6" s="11"/>
      <c r="G6" s="11"/>
    </row>
    <row r="7" spans="1:28" x14ac:dyDescent="0.2">
      <c r="A7" s="29" t="s">
        <v>3</v>
      </c>
      <c r="B7" s="6" t="s">
        <v>602</v>
      </c>
      <c r="C7" s="7"/>
      <c r="D7" s="7"/>
      <c r="E7" s="7"/>
      <c r="F7" s="7"/>
      <c r="G7" s="7"/>
      <c r="S7" s="12"/>
      <c r="T7" s="12"/>
      <c r="U7" s="12"/>
      <c r="V7" s="12"/>
      <c r="W7" s="12"/>
      <c r="X7" s="12"/>
      <c r="Y7" s="12"/>
    </row>
    <row r="8" spans="1:28" x14ac:dyDescent="0.2">
      <c r="A8" s="29" t="s">
        <v>16</v>
      </c>
      <c r="B8" s="6" t="s">
        <v>602</v>
      </c>
      <c r="L8" s="44" t="str">
        <f xml:space="preserve"> "FY " &amp; 'Raw Data'!$A$2027 &amp; " Reporting Period Amounts"</f>
        <v>FY 2023 Reporting Period Amounts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1"/>
      <c r="X8" s="1"/>
      <c r="Y8" s="1"/>
    </row>
    <row r="9" spans="1:28" ht="12.75" customHeight="1" x14ac:dyDescent="0.2">
      <c r="A9" s="8"/>
      <c r="H9" s="30" t="s">
        <v>29</v>
      </c>
      <c r="J9" s="30" t="s">
        <v>26</v>
      </c>
      <c r="K9" s="33" t="s">
        <v>44</v>
      </c>
      <c r="L9" s="34" t="s">
        <v>55</v>
      </c>
      <c r="M9" s="34" t="s">
        <v>72</v>
      </c>
      <c r="N9" s="34" t="s">
        <v>73</v>
      </c>
      <c r="O9" s="34" t="s">
        <v>57</v>
      </c>
      <c r="P9" s="34" t="s">
        <v>67</v>
      </c>
      <c r="Q9" s="34" t="s">
        <v>69</v>
      </c>
      <c r="R9" s="34" t="s">
        <v>59</v>
      </c>
      <c r="S9" s="34" t="s">
        <v>45</v>
      </c>
      <c r="T9" s="34" t="s">
        <v>46</v>
      </c>
      <c r="U9" s="34" t="s">
        <v>61</v>
      </c>
      <c r="V9" s="3"/>
      <c r="W9" s="3"/>
      <c r="X9" s="3"/>
      <c r="Z9" s="4"/>
      <c r="AA9" s="4"/>
      <c r="AB9" s="4"/>
    </row>
    <row r="10" spans="1:28" ht="15" hidden="1" x14ac:dyDescent="0.25">
      <c r="K10" s="3" t="s">
        <v>41</v>
      </c>
      <c r="L10" s="3" t="s">
        <v>54</v>
      </c>
      <c r="M10" s="6" t="s">
        <v>70</v>
      </c>
      <c r="N10" s="6" t="s">
        <v>71</v>
      </c>
      <c r="O10" s="3" t="s">
        <v>56</v>
      </c>
      <c r="P10" s="6" t="s">
        <v>66</v>
      </c>
      <c r="Q10" s="6" t="s">
        <v>68</v>
      </c>
      <c r="R10" s="3" t="s">
        <v>58</v>
      </c>
      <c r="S10" s="3" t="s">
        <v>42</v>
      </c>
      <c r="T10" s="3" t="s">
        <v>43</v>
      </c>
      <c r="U10" s="3" t="s">
        <v>60</v>
      </c>
      <c r="V10"/>
      <c r="W10" s="1"/>
      <c r="X10" s="1"/>
      <c r="Y10" s="1"/>
    </row>
    <row r="11" spans="1:28" ht="15" x14ac:dyDescent="0.25">
      <c r="A11" s="6" t="s">
        <v>84</v>
      </c>
      <c r="K11" s="3"/>
      <c r="L11" s="3"/>
      <c r="M11" s="3"/>
      <c r="N11" s="3"/>
      <c r="V11"/>
      <c r="W11" s="1"/>
      <c r="X11" s="1"/>
      <c r="Y11" s="1"/>
    </row>
    <row r="12" spans="1:28" ht="15" x14ac:dyDescent="0.25">
      <c r="B12" s="6" t="s">
        <v>85</v>
      </c>
      <c r="K12" s="3"/>
      <c r="L12" s="3"/>
      <c r="M12" s="3"/>
      <c r="N12" s="3"/>
      <c r="V12"/>
      <c r="W12" s="1"/>
      <c r="X12" s="1"/>
      <c r="Y12" s="1"/>
    </row>
    <row r="13" spans="1:28" ht="15" x14ac:dyDescent="0.25">
      <c r="C13" s="6" t="s">
        <v>88</v>
      </c>
      <c r="D13" s="6" t="s">
        <v>62</v>
      </c>
      <c r="E13" s="6" t="s">
        <v>91</v>
      </c>
      <c r="K13" s="3"/>
      <c r="L13" s="3"/>
      <c r="M13" s="3"/>
      <c r="N13" s="3"/>
      <c r="V13"/>
      <c r="W13" s="1"/>
      <c r="X13" s="1"/>
      <c r="Y13" s="1"/>
    </row>
    <row r="14" spans="1:28" ht="15" x14ac:dyDescent="0.25">
      <c r="F14" s="6" t="s">
        <v>31</v>
      </c>
      <c r="G14" s="6" t="s">
        <v>48</v>
      </c>
      <c r="K14" s="3"/>
      <c r="L14" s="3"/>
      <c r="M14" s="3"/>
      <c r="N14" s="3"/>
      <c r="V14"/>
      <c r="W14" s="1"/>
      <c r="X14" s="1"/>
      <c r="Y14" s="1"/>
    </row>
    <row r="15" spans="1:28" ht="15" x14ac:dyDescent="0.25">
      <c r="H15" s="6" t="s">
        <v>81</v>
      </c>
      <c r="I15" s="6" t="s">
        <v>32</v>
      </c>
      <c r="J15" s="6" t="s">
        <v>82</v>
      </c>
      <c r="K15" s="3">
        <v>150557.54999999999</v>
      </c>
      <c r="L15" s="3">
        <v>150557.54999999999</v>
      </c>
      <c r="M15" s="3">
        <v>150557.54999999999</v>
      </c>
      <c r="N15" s="3">
        <v>150557.54999999999</v>
      </c>
      <c r="O15" s="3">
        <v>150557.54999999999</v>
      </c>
      <c r="P15" s="3">
        <v>150557.54999999999</v>
      </c>
      <c r="Q15" s="3">
        <v>150557.54999999999</v>
      </c>
      <c r="R15" s="3">
        <v>150557.54999999999</v>
      </c>
      <c r="S15" s="3">
        <v>150557.54999999999</v>
      </c>
      <c r="T15" s="3">
        <v>150557.54999999999</v>
      </c>
      <c r="U15" s="3">
        <v>150557.54999999999</v>
      </c>
      <c r="V15"/>
      <c r="W15" s="1"/>
      <c r="X15" s="1"/>
      <c r="Y15" s="1"/>
    </row>
    <row r="16" spans="1:28" ht="15" x14ac:dyDescent="0.25">
      <c r="H16" s="6" t="s">
        <v>96</v>
      </c>
      <c r="I16" s="6" t="s">
        <v>32</v>
      </c>
      <c r="J16" s="6" t="s">
        <v>97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16423.78</v>
      </c>
      <c r="R16" s="3">
        <v>16423.78</v>
      </c>
      <c r="S16" s="3">
        <v>16423.78</v>
      </c>
      <c r="T16" s="3">
        <v>16423.78</v>
      </c>
      <c r="U16" s="3">
        <v>16423.78</v>
      </c>
      <c r="V16"/>
      <c r="W16" s="1"/>
      <c r="X16" s="1"/>
      <c r="Y16" s="1"/>
    </row>
    <row r="17" spans="6:25" ht="15" x14ac:dyDescent="0.25">
      <c r="H17" s="6" t="s">
        <v>99</v>
      </c>
      <c r="I17" s="6" t="s">
        <v>32</v>
      </c>
      <c r="J17" s="6" t="s">
        <v>100</v>
      </c>
      <c r="K17" s="3">
        <v>87970.54</v>
      </c>
      <c r="L17" s="3">
        <v>87970.54</v>
      </c>
      <c r="M17" s="3">
        <v>87970.54</v>
      </c>
      <c r="N17" s="3">
        <v>87970.54</v>
      </c>
      <c r="O17" s="3">
        <v>87970.54</v>
      </c>
      <c r="P17" s="3">
        <v>87970.54</v>
      </c>
      <c r="Q17" s="3">
        <v>71546.759999999995</v>
      </c>
      <c r="R17" s="3">
        <v>0</v>
      </c>
      <c r="S17" s="3">
        <v>71546.759999999995</v>
      </c>
      <c r="T17" s="3">
        <v>71546.759999999995</v>
      </c>
      <c r="U17" s="3">
        <v>0</v>
      </c>
      <c r="V17"/>
      <c r="W17" s="1"/>
      <c r="X17" s="1"/>
      <c r="Y17" s="1"/>
    </row>
    <row r="18" spans="6:25" ht="15" x14ac:dyDescent="0.25">
      <c r="H18" s="6" t="s">
        <v>102</v>
      </c>
      <c r="I18" s="6" t="s">
        <v>105</v>
      </c>
      <c r="J18" s="6" t="s">
        <v>103</v>
      </c>
      <c r="K18" s="3">
        <v>238528.09</v>
      </c>
      <c r="L18" s="3">
        <v>238528.09</v>
      </c>
      <c r="M18" s="3">
        <v>238528.09</v>
      </c>
      <c r="N18" s="3">
        <v>238528.09</v>
      </c>
      <c r="O18" s="3">
        <v>238528.09</v>
      </c>
      <c r="P18" s="3">
        <v>238528.09</v>
      </c>
      <c r="Q18" s="3">
        <v>238528.09</v>
      </c>
      <c r="R18" s="3">
        <v>166981.32999999999</v>
      </c>
      <c r="S18" s="3">
        <v>238528.09</v>
      </c>
      <c r="T18" s="3">
        <v>238528.09</v>
      </c>
      <c r="U18" s="3">
        <v>166981.32999999999</v>
      </c>
      <c r="V18"/>
      <c r="W18" s="1"/>
      <c r="X18" s="1"/>
      <c r="Y18" s="1"/>
    </row>
    <row r="19" spans="6:25" ht="15" x14ac:dyDescent="0.25">
      <c r="H19" s="6" t="s">
        <v>106</v>
      </c>
      <c r="I19" s="6" t="s">
        <v>105</v>
      </c>
      <c r="J19" s="6" t="s">
        <v>107</v>
      </c>
      <c r="K19" s="3">
        <v>238528.09</v>
      </c>
      <c r="L19" s="3">
        <v>238528.09</v>
      </c>
      <c r="M19" s="3">
        <v>238528.09</v>
      </c>
      <c r="N19" s="3">
        <v>238528.09</v>
      </c>
      <c r="O19" s="3">
        <v>238528.09</v>
      </c>
      <c r="P19" s="3">
        <v>238528.09</v>
      </c>
      <c r="Q19" s="3">
        <v>238528.09</v>
      </c>
      <c r="R19" s="3">
        <v>166981.32999999999</v>
      </c>
      <c r="S19" s="3">
        <v>238528.09</v>
      </c>
      <c r="T19" s="3">
        <v>238528.09</v>
      </c>
      <c r="U19" s="3">
        <v>166981.32999999999</v>
      </c>
      <c r="V19"/>
      <c r="W19" s="1"/>
      <c r="X19" s="1"/>
      <c r="Y19" s="1"/>
    </row>
    <row r="20" spans="6:25" ht="15" x14ac:dyDescent="0.25">
      <c r="K20" s="3"/>
      <c r="L20" s="3"/>
      <c r="M20" s="3"/>
      <c r="N20" s="3"/>
      <c r="V20"/>
      <c r="W20" s="1"/>
      <c r="X20" s="1"/>
      <c r="Y20" s="1"/>
    </row>
    <row r="21" spans="6:25" ht="15" x14ac:dyDescent="0.25">
      <c r="F21" s="6" t="s">
        <v>112</v>
      </c>
      <c r="G21" s="6" t="s">
        <v>111</v>
      </c>
      <c r="K21" s="3"/>
      <c r="L21" s="3"/>
      <c r="M21" s="3"/>
      <c r="N21" s="3"/>
      <c r="V21"/>
      <c r="W21" s="1"/>
      <c r="X21" s="1"/>
      <c r="Y21" s="1"/>
    </row>
    <row r="22" spans="6:25" ht="15" x14ac:dyDescent="0.25">
      <c r="H22" s="6" t="s">
        <v>109</v>
      </c>
      <c r="I22" s="6" t="s">
        <v>32</v>
      </c>
      <c r="J22" s="6" t="s">
        <v>110</v>
      </c>
      <c r="K22" s="3">
        <v>150557.54999999999</v>
      </c>
      <c r="L22" s="3">
        <v>150557.54999999999</v>
      </c>
      <c r="M22" s="3">
        <v>150557.54999999999</v>
      </c>
      <c r="N22" s="3">
        <v>150557.54999999999</v>
      </c>
      <c r="O22" s="3">
        <v>150557.54999999999</v>
      </c>
      <c r="P22" s="3">
        <v>150557.54999999999</v>
      </c>
      <c r="Q22" s="3">
        <v>166981.32999999999</v>
      </c>
      <c r="R22" s="3">
        <v>166981.32999999999</v>
      </c>
      <c r="S22" s="3">
        <v>166981.32999999999</v>
      </c>
      <c r="T22" s="3">
        <v>166981.32999999999</v>
      </c>
      <c r="U22" s="3">
        <v>166981.32999999999</v>
      </c>
      <c r="V22"/>
      <c r="W22" s="1"/>
      <c r="X22" s="1"/>
      <c r="Y22" s="1"/>
    </row>
    <row r="23" spans="6:25" ht="15" x14ac:dyDescent="0.25">
      <c r="H23" s="6" t="s">
        <v>113</v>
      </c>
      <c r="I23" s="6" t="s">
        <v>32</v>
      </c>
      <c r="J23" s="6" t="s">
        <v>114</v>
      </c>
      <c r="K23" s="3">
        <v>87970.54</v>
      </c>
      <c r="L23" s="3">
        <v>87970.54</v>
      </c>
      <c r="M23" s="3">
        <v>87970.54</v>
      </c>
      <c r="N23" s="3">
        <v>87970.54</v>
      </c>
      <c r="O23" s="3">
        <v>87970.54</v>
      </c>
      <c r="P23" s="3">
        <v>87970.54</v>
      </c>
      <c r="Q23" s="3">
        <v>71546.759999999995</v>
      </c>
      <c r="R23" s="3">
        <v>0</v>
      </c>
      <c r="S23" s="3">
        <v>71546.759999999995</v>
      </c>
      <c r="T23" s="3">
        <v>71546.759999999995</v>
      </c>
      <c r="U23" s="3">
        <v>0</v>
      </c>
      <c r="V23"/>
      <c r="W23" s="1"/>
      <c r="X23" s="1"/>
      <c r="Y23" s="1"/>
    </row>
    <row r="24" spans="6:25" ht="15" x14ac:dyDescent="0.25">
      <c r="H24" s="6" t="s">
        <v>116</v>
      </c>
      <c r="I24" s="6" t="s">
        <v>105</v>
      </c>
      <c r="J24" s="6" t="s">
        <v>117</v>
      </c>
      <c r="K24" s="3">
        <v>238528.09</v>
      </c>
      <c r="L24" s="3">
        <v>238528.09</v>
      </c>
      <c r="M24" s="3">
        <v>238528.09</v>
      </c>
      <c r="N24" s="3">
        <v>238528.09</v>
      </c>
      <c r="O24" s="3">
        <v>238528.09</v>
      </c>
      <c r="P24" s="3">
        <v>238528.09</v>
      </c>
      <c r="Q24" s="3">
        <v>238528.09</v>
      </c>
      <c r="R24" s="3">
        <v>166981.32999999999</v>
      </c>
      <c r="S24" s="3">
        <v>238528.09</v>
      </c>
      <c r="T24" s="3">
        <v>238528.09</v>
      </c>
      <c r="U24" s="3">
        <v>166981.32999999999</v>
      </c>
      <c r="V24"/>
      <c r="W24" s="1"/>
      <c r="X24" s="1"/>
      <c r="Y24" s="1"/>
    </row>
    <row r="25" spans="6:25" ht="15" x14ac:dyDescent="0.25">
      <c r="H25" s="6" t="s">
        <v>119</v>
      </c>
      <c r="I25" s="6" t="s">
        <v>105</v>
      </c>
      <c r="J25" s="6" t="s">
        <v>120</v>
      </c>
      <c r="K25" s="3">
        <v>238528.09</v>
      </c>
      <c r="L25" s="3">
        <v>238528.09</v>
      </c>
      <c r="M25" s="3">
        <v>238528.09</v>
      </c>
      <c r="N25" s="3">
        <v>238528.09</v>
      </c>
      <c r="O25" s="3">
        <v>238528.09</v>
      </c>
      <c r="P25" s="3">
        <v>238528.09</v>
      </c>
      <c r="Q25" s="3">
        <v>238528.09</v>
      </c>
      <c r="R25" s="3">
        <v>166981.32999999999</v>
      </c>
      <c r="S25" s="3">
        <v>238528.09</v>
      </c>
      <c r="T25" s="3">
        <v>238528.09</v>
      </c>
      <c r="U25" s="3">
        <v>166981.32999999999</v>
      </c>
      <c r="V25"/>
      <c r="W25" s="1"/>
      <c r="X25" s="1"/>
      <c r="Y25" s="1"/>
    </row>
    <row r="26" spans="6:25" ht="15" x14ac:dyDescent="0.25">
      <c r="H26" s="6" t="s">
        <v>122</v>
      </c>
      <c r="I26" s="6" t="s">
        <v>105</v>
      </c>
      <c r="J26" s="6" t="s">
        <v>123</v>
      </c>
      <c r="K26" s="3">
        <v>238528.09</v>
      </c>
      <c r="L26" s="3">
        <v>238528.09</v>
      </c>
      <c r="M26" s="3">
        <v>238528.09</v>
      </c>
      <c r="N26" s="3">
        <v>238528.09</v>
      </c>
      <c r="O26" s="3">
        <v>238528.09</v>
      </c>
      <c r="P26" s="3">
        <v>238528.09</v>
      </c>
      <c r="Q26" s="3">
        <v>238528.09</v>
      </c>
      <c r="R26" s="3">
        <v>166981.32999999999</v>
      </c>
      <c r="S26" s="3">
        <v>238528.09</v>
      </c>
      <c r="T26" s="3">
        <v>238528.09</v>
      </c>
      <c r="U26" s="3">
        <v>166981.32999999999</v>
      </c>
      <c r="V26"/>
      <c r="W26" s="1"/>
      <c r="X26" s="1"/>
      <c r="Y26" s="1"/>
    </row>
    <row r="27" spans="6:25" ht="15" x14ac:dyDescent="0.25">
      <c r="H27" s="6" t="s">
        <v>125</v>
      </c>
      <c r="I27" s="6" t="s">
        <v>32</v>
      </c>
      <c r="J27" s="6" t="s">
        <v>126</v>
      </c>
      <c r="K27" s="3">
        <v>150557.54999999999</v>
      </c>
      <c r="L27" s="3">
        <v>150557.54999999999</v>
      </c>
      <c r="M27" s="3">
        <v>150557.54999999999</v>
      </c>
      <c r="N27" s="3">
        <v>150557.54999999999</v>
      </c>
      <c r="O27" s="3">
        <v>150557.54999999999</v>
      </c>
      <c r="P27" s="3">
        <v>150557.54999999999</v>
      </c>
      <c r="Q27" s="3">
        <v>166981.32999999999</v>
      </c>
      <c r="R27" s="3">
        <v>166981.32999999999</v>
      </c>
      <c r="S27" s="3">
        <v>166981.32999999999</v>
      </c>
      <c r="T27" s="3">
        <v>166981.32999999999</v>
      </c>
      <c r="U27" s="3">
        <v>166981.32999999999</v>
      </c>
      <c r="V27"/>
      <c r="W27" s="1"/>
      <c r="X27" s="1"/>
      <c r="Y27" s="1"/>
    </row>
    <row r="28" spans="6:25" ht="15" x14ac:dyDescent="0.25">
      <c r="K28" s="3"/>
      <c r="L28" s="3"/>
      <c r="M28" s="3"/>
      <c r="N28" s="3"/>
      <c r="V28"/>
      <c r="W28" s="1"/>
      <c r="X28" s="1"/>
      <c r="Y28" s="1"/>
    </row>
    <row r="29" spans="6:25" ht="15" x14ac:dyDescent="0.25">
      <c r="F29" s="6" t="s">
        <v>132</v>
      </c>
      <c r="G29" s="6" t="s">
        <v>131</v>
      </c>
      <c r="K29" s="3"/>
      <c r="L29" s="3"/>
      <c r="M29" s="3"/>
      <c r="N29" s="3"/>
      <c r="V29"/>
      <c r="W29" s="1"/>
      <c r="X29" s="1"/>
      <c r="Y29" s="1"/>
    </row>
    <row r="30" spans="6:25" ht="15" x14ac:dyDescent="0.25">
      <c r="H30" s="6" t="s">
        <v>128</v>
      </c>
      <c r="I30" s="6" t="s">
        <v>32</v>
      </c>
      <c r="J30" s="6" t="s">
        <v>129</v>
      </c>
      <c r="K30" s="3">
        <v>16423.78</v>
      </c>
      <c r="L30" s="3">
        <v>16423.78</v>
      </c>
      <c r="M30" s="3">
        <v>16423.78</v>
      </c>
      <c r="N30" s="3">
        <v>16423.78</v>
      </c>
      <c r="O30" s="3">
        <v>16423.78</v>
      </c>
      <c r="P30" s="3">
        <v>16423.78</v>
      </c>
      <c r="Q30" s="3">
        <v>16423.78</v>
      </c>
      <c r="R30" s="3">
        <v>16423.78</v>
      </c>
      <c r="S30" s="3">
        <v>16423.78</v>
      </c>
      <c r="T30" s="3">
        <v>16423.78</v>
      </c>
      <c r="U30" s="3">
        <v>16423.78</v>
      </c>
      <c r="V30"/>
      <c r="W30" s="1"/>
      <c r="X30" s="1"/>
      <c r="Y30" s="1"/>
    </row>
    <row r="31" spans="6:25" ht="15" x14ac:dyDescent="0.25">
      <c r="H31" s="6" t="s">
        <v>133</v>
      </c>
      <c r="I31" s="6" t="s">
        <v>32</v>
      </c>
      <c r="J31" s="6" t="s">
        <v>134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-16423.78</v>
      </c>
      <c r="R31" s="3">
        <v>-16423.78</v>
      </c>
      <c r="S31" s="3">
        <v>-16423.78</v>
      </c>
      <c r="T31" s="3">
        <v>-16423.78</v>
      </c>
      <c r="U31" s="3">
        <v>-16423.78</v>
      </c>
      <c r="V31"/>
      <c r="W31" s="1"/>
      <c r="X31" s="1"/>
      <c r="Y31" s="1"/>
    </row>
    <row r="32" spans="6:25" ht="15" x14ac:dyDescent="0.25">
      <c r="H32" s="6" t="s">
        <v>136</v>
      </c>
      <c r="I32" s="6" t="s">
        <v>32</v>
      </c>
      <c r="J32" s="6" t="s">
        <v>137</v>
      </c>
      <c r="K32" s="3">
        <v>16423.78</v>
      </c>
      <c r="L32" s="3">
        <v>16423.78</v>
      </c>
      <c r="M32" s="3">
        <v>16423.78</v>
      </c>
      <c r="N32" s="3">
        <v>16423.78</v>
      </c>
      <c r="O32" s="3">
        <v>16423.78</v>
      </c>
      <c r="P32" s="3">
        <v>16423.78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/>
      <c r="W32" s="1"/>
      <c r="X32" s="1"/>
      <c r="Y32" s="1"/>
    </row>
    <row r="33" spans="3:25" ht="15" x14ac:dyDescent="0.25">
      <c r="H33" s="6" t="s">
        <v>139</v>
      </c>
      <c r="I33" s="6" t="s">
        <v>105</v>
      </c>
      <c r="J33" s="6" t="s">
        <v>140</v>
      </c>
      <c r="K33" s="3">
        <v>16423.78</v>
      </c>
      <c r="L33" s="3">
        <v>16423.78</v>
      </c>
      <c r="M33" s="3">
        <v>16423.78</v>
      </c>
      <c r="N33" s="3">
        <v>16423.78</v>
      </c>
      <c r="O33" s="3">
        <v>16423.78</v>
      </c>
      <c r="P33" s="3">
        <v>16423.78</v>
      </c>
      <c r="Q33" s="3">
        <v>16423.78</v>
      </c>
      <c r="R33" s="3">
        <v>16423.78</v>
      </c>
      <c r="S33" s="3">
        <v>16423.78</v>
      </c>
      <c r="T33" s="3">
        <v>16423.78</v>
      </c>
      <c r="U33" s="3">
        <v>16423.78</v>
      </c>
      <c r="V33"/>
      <c r="W33" s="1"/>
      <c r="X33" s="1"/>
      <c r="Y33" s="1"/>
    </row>
    <row r="34" spans="3:25" ht="15" x14ac:dyDescent="0.25">
      <c r="H34" s="6" t="s">
        <v>142</v>
      </c>
      <c r="I34" s="6" t="s">
        <v>105</v>
      </c>
      <c r="J34" s="6" t="s">
        <v>143</v>
      </c>
      <c r="K34" s="3">
        <v>16423.78</v>
      </c>
      <c r="L34" s="3">
        <v>16423.78</v>
      </c>
      <c r="M34" s="3">
        <v>16423.78</v>
      </c>
      <c r="N34" s="3">
        <v>16423.78</v>
      </c>
      <c r="O34" s="3">
        <v>16423.78</v>
      </c>
      <c r="P34" s="3">
        <v>16423.78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/>
      <c r="W34" s="1"/>
      <c r="X34" s="1"/>
      <c r="Y34" s="1"/>
    </row>
    <row r="35" spans="3:25" ht="15" x14ac:dyDescent="0.25">
      <c r="K35" s="3"/>
      <c r="L35" s="3"/>
      <c r="M35" s="3"/>
      <c r="N35" s="3"/>
      <c r="V35"/>
      <c r="W35" s="1"/>
      <c r="X35" s="1"/>
      <c r="Y35" s="1"/>
    </row>
    <row r="36" spans="3:25" ht="15" x14ac:dyDescent="0.25">
      <c r="F36" s="6" t="s">
        <v>149</v>
      </c>
      <c r="G36" s="6" t="s">
        <v>148</v>
      </c>
      <c r="K36" s="3"/>
      <c r="L36" s="3"/>
      <c r="M36" s="3"/>
      <c r="N36" s="3"/>
      <c r="V36"/>
      <c r="W36" s="1"/>
      <c r="X36" s="1"/>
      <c r="Y36" s="1"/>
    </row>
    <row r="37" spans="3:25" ht="15" x14ac:dyDescent="0.25">
      <c r="H37" s="6" t="s">
        <v>145</v>
      </c>
      <c r="I37" s="6" t="s">
        <v>32</v>
      </c>
      <c r="J37" s="6" t="s">
        <v>146</v>
      </c>
      <c r="K37" s="3">
        <v>150557.54999999999</v>
      </c>
      <c r="L37" s="3">
        <v>150557.54999999999</v>
      </c>
      <c r="M37" s="3">
        <v>150557.54999999999</v>
      </c>
      <c r="N37" s="3">
        <v>150557.54999999999</v>
      </c>
      <c r="O37" s="3">
        <v>150557.54999999999</v>
      </c>
      <c r="P37" s="3">
        <v>150557.54999999999</v>
      </c>
      <c r="Q37" s="3">
        <v>150557.54999999999</v>
      </c>
      <c r="R37" s="3">
        <v>150557.54999999999</v>
      </c>
      <c r="S37" s="3">
        <v>150557.54999999999</v>
      </c>
      <c r="T37" s="3">
        <v>150557.54999999999</v>
      </c>
      <c r="U37" s="3">
        <v>150557.54999999999</v>
      </c>
      <c r="V37"/>
      <c r="W37" s="1"/>
      <c r="X37" s="1"/>
      <c r="Y37" s="1"/>
    </row>
    <row r="38" spans="3:25" ht="15" x14ac:dyDescent="0.25">
      <c r="H38" s="6" t="s">
        <v>150</v>
      </c>
      <c r="I38" s="6" t="s">
        <v>32</v>
      </c>
      <c r="J38" s="6" t="s">
        <v>151</v>
      </c>
      <c r="K38" s="3">
        <v>150557.54999999999</v>
      </c>
      <c r="L38" s="3">
        <v>150557.54999999999</v>
      </c>
      <c r="M38" s="3">
        <v>150557.54999999999</v>
      </c>
      <c r="N38" s="3">
        <v>150557.54999999999</v>
      </c>
      <c r="O38" s="3">
        <v>150557.54999999999</v>
      </c>
      <c r="P38" s="3">
        <v>150557.54999999999</v>
      </c>
      <c r="Q38" s="3">
        <v>150557.54999999999</v>
      </c>
      <c r="R38" s="3">
        <v>150557.54999999999</v>
      </c>
      <c r="S38" s="3">
        <v>150557.54999999999</v>
      </c>
      <c r="T38" s="3">
        <v>150557.54999999999</v>
      </c>
      <c r="U38" s="3">
        <v>150557.54999999999</v>
      </c>
      <c r="V38"/>
      <c r="W38" s="1"/>
      <c r="X38" s="1"/>
      <c r="Y38" s="1"/>
    </row>
    <row r="39" spans="3:25" ht="15" x14ac:dyDescent="0.25">
      <c r="H39" s="6" t="s">
        <v>153</v>
      </c>
      <c r="I39" s="6" t="s">
        <v>32</v>
      </c>
      <c r="J39" s="6" t="s">
        <v>154</v>
      </c>
      <c r="K39" s="3">
        <v>150557.54999999999</v>
      </c>
      <c r="L39" s="3">
        <v>150557.54999999999</v>
      </c>
      <c r="M39" s="3">
        <v>150557.54999999999</v>
      </c>
      <c r="N39" s="3">
        <v>150557.54999999999</v>
      </c>
      <c r="O39" s="3">
        <v>150557.54999999999</v>
      </c>
      <c r="P39" s="3">
        <v>150557.54999999999</v>
      </c>
      <c r="Q39" s="3">
        <v>166981.32999999999</v>
      </c>
      <c r="R39" s="3">
        <v>166981.32999999999</v>
      </c>
      <c r="S39" s="3">
        <v>166981.32999999999</v>
      </c>
      <c r="T39" s="3">
        <v>166981.32999999999</v>
      </c>
      <c r="U39" s="3">
        <v>166981.32999999999</v>
      </c>
      <c r="V39"/>
      <c r="W39" s="1"/>
      <c r="X39" s="1"/>
      <c r="Y39" s="1"/>
    </row>
    <row r="40" spans="3:25" ht="15" x14ac:dyDescent="0.25">
      <c r="H40" s="6" t="s">
        <v>156</v>
      </c>
      <c r="I40" s="6" t="s">
        <v>32</v>
      </c>
      <c r="J40" s="6" t="s">
        <v>157</v>
      </c>
      <c r="K40" s="3">
        <v>150557.54999999999</v>
      </c>
      <c r="L40" s="3">
        <v>150557.54999999999</v>
      </c>
      <c r="M40" s="3">
        <v>150557.54999999999</v>
      </c>
      <c r="N40" s="3">
        <v>150557.54999999999</v>
      </c>
      <c r="O40" s="3">
        <v>150557.54999999999</v>
      </c>
      <c r="P40" s="3">
        <v>150557.54999999999</v>
      </c>
      <c r="Q40" s="3">
        <v>166981.32999999999</v>
      </c>
      <c r="R40" s="3">
        <v>166981.32999999999</v>
      </c>
      <c r="S40" s="3">
        <v>166981.32999999999</v>
      </c>
      <c r="T40" s="3">
        <v>166981.32999999999</v>
      </c>
      <c r="U40" s="3">
        <v>166981.32999999999</v>
      </c>
      <c r="V40"/>
      <c r="W40" s="1"/>
      <c r="X40" s="1"/>
      <c r="Y40" s="1"/>
    </row>
    <row r="41" spans="3:25" ht="15" x14ac:dyDescent="0.25">
      <c r="H41" s="6" t="s">
        <v>159</v>
      </c>
      <c r="I41" s="6" t="s">
        <v>32</v>
      </c>
      <c r="J41" s="6" t="s">
        <v>160</v>
      </c>
      <c r="K41" s="3">
        <v>16423.78</v>
      </c>
      <c r="L41" s="3">
        <v>16423.78</v>
      </c>
      <c r="M41" s="3">
        <v>16423.78</v>
      </c>
      <c r="N41" s="3">
        <v>16423.78</v>
      </c>
      <c r="O41" s="3">
        <v>16423.78</v>
      </c>
      <c r="P41" s="3">
        <v>16423.78</v>
      </c>
      <c r="Q41" s="3">
        <v>16423.78</v>
      </c>
      <c r="R41" s="3">
        <v>16423.78</v>
      </c>
      <c r="S41" s="3">
        <v>16423.78</v>
      </c>
      <c r="T41" s="3">
        <v>16423.78</v>
      </c>
      <c r="U41" s="3">
        <v>16423.78</v>
      </c>
      <c r="V41"/>
      <c r="W41" s="1"/>
      <c r="X41" s="1"/>
      <c r="Y41" s="1"/>
    </row>
    <row r="42" spans="3:25" ht="15" x14ac:dyDescent="0.25">
      <c r="H42" s="6" t="s">
        <v>162</v>
      </c>
      <c r="I42" s="6" t="s">
        <v>32</v>
      </c>
      <c r="J42" s="6" t="s">
        <v>163</v>
      </c>
      <c r="K42" s="3">
        <v>16423.78</v>
      </c>
      <c r="L42" s="3">
        <v>16423.78</v>
      </c>
      <c r="M42" s="3">
        <v>16423.78</v>
      </c>
      <c r="N42" s="3">
        <v>16423.78</v>
      </c>
      <c r="O42" s="3">
        <v>16423.78</v>
      </c>
      <c r="P42" s="3">
        <v>16423.78</v>
      </c>
      <c r="Q42" s="3">
        <v>16423.78</v>
      </c>
      <c r="R42" s="3">
        <v>16423.78</v>
      </c>
      <c r="S42" s="3">
        <v>16423.78</v>
      </c>
      <c r="T42" s="3">
        <v>16423.78</v>
      </c>
      <c r="U42" s="3">
        <v>16423.78</v>
      </c>
      <c r="V42"/>
      <c r="W42" s="1"/>
      <c r="X42" s="1"/>
      <c r="Y42" s="1"/>
    </row>
    <row r="43" spans="3:25" ht="15" x14ac:dyDescent="0.25">
      <c r="H43" s="6" t="s">
        <v>165</v>
      </c>
      <c r="I43" s="6" t="s">
        <v>32</v>
      </c>
      <c r="J43" s="6" t="s">
        <v>166</v>
      </c>
      <c r="K43" s="3">
        <v>16423.78</v>
      </c>
      <c r="L43" s="3">
        <v>16423.78</v>
      </c>
      <c r="M43" s="3">
        <v>16423.78</v>
      </c>
      <c r="N43" s="3">
        <v>16423.78</v>
      </c>
      <c r="O43" s="3">
        <v>16423.78</v>
      </c>
      <c r="P43" s="3">
        <v>16423.78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/>
      <c r="W43" s="1"/>
      <c r="X43" s="1"/>
      <c r="Y43" s="1"/>
    </row>
    <row r="44" spans="3:25" ht="15" x14ac:dyDescent="0.25">
      <c r="H44" s="6" t="s">
        <v>168</v>
      </c>
      <c r="I44" s="6" t="s">
        <v>32</v>
      </c>
      <c r="J44" s="6" t="s">
        <v>169</v>
      </c>
      <c r="K44" s="3">
        <v>16423.78</v>
      </c>
      <c r="L44" s="3">
        <v>16423.78</v>
      </c>
      <c r="M44" s="3">
        <v>16423.78</v>
      </c>
      <c r="N44" s="3">
        <v>16423.78</v>
      </c>
      <c r="O44" s="3">
        <v>16423.78</v>
      </c>
      <c r="P44" s="3">
        <v>16423.78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/>
      <c r="W44" s="1"/>
      <c r="X44" s="1"/>
      <c r="Y44" s="1"/>
    </row>
    <row r="45" spans="3:25" ht="15" x14ac:dyDescent="0.25">
      <c r="K45" s="3"/>
      <c r="L45" s="3"/>
      <c r="M45" s="3"/>
      <c r="N45" s="3"/>
      <c r="V45"/>
      <c r="W45" s="1"/>
      <c r="X45" s="1"/>
      <c r="Y45" s="1"/>
    </row>
    <row r="46" spans="3:25" ht="15" x14ac:dyDescent="0.25">
      <c r="C46" s="6" t="s">
        <v>220</v>
      </c>
      <c r="D46" s="6" t="s">
        <v>218</v>
      </c>
      <c r="E46" s="6" t="s">
        <v>224</v>
      </c>
      <c r="K46" s="3"/>
      <c r="L46" s="3"/>
      <c r="M46" s="3"/>
      <c r="N46" s="3"/>
      <c r="V46"/>
      <c r="W46" s="1"/>
      <c r="X46" s="1"/>
      <c r="Y46" s="1"/>
    </row>
    <row r="47" spans="3:25" ht="15" x14ac:dyDescent="0.25">
      <c r="F47" s="6" t="s">
        <v>31</v>
      </c>
      <c r="G47" s="6" t="s">
        <v>48</v>
      </c>
      <c r="K47" s="3"/>
      <c r="L47" s="3"/>
      <c r="M47" s="3"/>
      <c r="N47" s="3"/>
      <c r="V47"/>
      <c r="W47" s="1"/>
      <c r="X47" s="1"/>
      <c r="Y47" s="1"/>
    </row>
    <row r="48" spans="3:25" ht="15" x14ac:dyDescent="0.25">
      <c r="H48" s="6" t="s">
        <v>221</v>
      </c>
      <c r="I48" s="6" t="s">
        <v>32</v>
      </c>
      <c r="J48" s="6" t="s">
        <v>222</v>
      </c>
      <c r="K48" s="3">
        <v>0</v>
      </c>
      <c r="L48" s="3">
        <v>5000000</v>
      </c>
      <c r="M48" s="3">
        <v>5000000</v>
      </c>
      <c r="N48" s="3">
        <v>5000000</v>
      </c>
      <c r="O48" s="3">
        <v>5000000</v>
      </c>
      <c r="P48" s="3">
        <v>5000000</v>
      </c>
      <c r="Q48" s="3">
        <v>5000000</v>
      </c>
      <c r="R48" s="3">
        <v>5000000</v>
      </c>
      <c r="S48" s="3">
        <v>5000000</v>
      </c>
      <c r="T48" s="3">
        <v>5000000</v>
      </c>
      <c r="U48" s="3">
        <v>5000000</v>
      </c>
      <c r="V48"/>
      <c r="W48" s="1"/>
      <c r="X48" s="1"/>
      <c r="Y48" s="1"/>
    </row>
    <row r="49" spans="6:25" ht="15" x14ac:dyDescent="0.25">
      <c r="H49" s="6" t="s">
        <v>225</v>
      </c>
      <c r="I49" s="6" t="s">
        <v>105</v>
      </c>
      <c r="J49" s="6" t="s">
        <v>226</v>
      </c>
      <c r="K49" s="3">
        <v>0</v>
      </c>
      <c r="L49" s="3">
        <v>5000000</v>
      </c>
      <c r="M49" s="3">
        <v>5000000</v>
      </c>
      <c r="N49" s="3">
        <v>5000000</v>
      </c>
      <c r="O49" s="3">
        <v>5000000</v>
      </c>
      <c r="P49" s="3">
        <v>5000000</v>
      </c>
      <c r="Q49" s="3">
        <v>5000000</v>
      </c>
      <c r="R49" s="3">
        <v>5000000</v>
      </c>
      <c r="S49" s="3">
        <v>5000000</v>
      </c>
      <c r="T49" s="3">
        <v>5000000</v>
      </c>
      <c r="U49" s="3">
        <v>5000000</v>
      </c>
      <c r="V49"/>
      <c r="W49" s="1"/>
      <c r="X49" s="1"/>
      <c r="Y49" s="1"/>
    </row>
    <row r="50" spans="6:25" ht="15" x14ac:dyDescent="0.25">
      <c r="H50" s="6" t="s">
        <v>228</v>
      </c>
      <c r="I50" s="6" t="s">
        <v>105</v>
      </c>
      <c r="J50" s="6" t="s">
        <v>229</v>
      </c>
      <c r="K50" s="3">
        <v>0</v>
      </c>
      <c r="L50" s="3">
        <v>5000000</v>
      </c>
      <c r="M50" s="3">
        <v>5000000</v>
      </c>
      <c r="N50" s="3">
        <v>5000000</v>
      </c>
      <c r="O50" s="3">
        <v>5000000</v>
      </c>
      <c r="P50" s="3">
        <v>5000000</v>
      </c>
      <c r="Q50" s="3">
        <v>5000000</v>
      </c>
      <c r="R50" s="3">
        <v>5000000</v>
      </c>
      <c r="S50" s="3">
        <v>5000000</v>
      </c>
      <c r="T50" s="3">
        <v>5000000</v>
      </c>
      <c r="U50" s="3">
        <v>5000000</v>
      </c>
      <c r="V50"/>
      <c r="W50" s="1"/>
      <c r="X50" s="1"/>
      <c r="Y50" s="1"/>
    </row>
    <row r="51" spans="6:25" ht="15" x14ac:dyDescent="0.25">
      <c r="H51" s="6" t="s">
        <v>106</v>
      </c>
      <c r="I51" s="6" t="s">
        <v>105</v>
      </c>
      <c r="J51" s="6" t="s">
        <v>107</v>
      </c>
      <c r="K51" s="3">
        <v>0</v>
      </c>
      <c r="L51" s="3">
        <v>5000000</v>
      </c>
      <c r="M51" s="3">
        <v>5000000</v>
      </c>
      <c r="N51" s="3">
        <v>5000000</v>
      </c>
      <c r="O51" s="3">
        <v>5000000</v>
      </c>
      <c r="P51" s="3">
        <v>5000000</v>
      </c>
      <c r="Q51" s="3">
        <v>5000000</v>
      </c>
      <c r="R51" s="3">
        <v>5000000</v>
      </c>
      <c r="S51" s="3">
        <v>5000000</v>
      </c>
      <c r="T51" s="3">
        <v>5000000</v>
      </c>
      <c r="U51" s="3">
        <v>5000000</v>
      </c>
      <c r="V51"/>
      <c r="W51" s="1"/>
      <c r="X51" s="1"/>
      <c r="Y51" s="1"/>
    </row>
    <row r="52" spans="6:25" ht="15" x14ac:dyDescent="0.25">
      <c r="K52" s="3"/>
      <c r="L52" s="3"/>
      <c r="M52" s="3"/>
      <c r="N52" s="3"/>
      <c r="V52"/>
      <c r="W52" s="1"/>
      <c r="X52" s="1"/>
      <c r="Y52" s="1"/>
    </row>
    <row r="53" spans="6:25" ht="15" x14ac:dyDescent="0.25">
      <c r="F53" s="6" t="s">
        <v>112</v>
      </c>
      <c r="G53" s="6" t="s">
        <v>111</v>
      </c>
      <c r="K53" s="3"/>
      <c r="L53" s="3"/>
      <c r="M53" s="3"/>
      <c r="N53" s="3"/>
      <c r="V53"/>
      <c r="W53" s="1"/>
      <c r="X53" s="1"/>
      <c r="Y53" s="1"/>
    </row>
    <row r="54" spans="6:25" ht="15" x14ac:dyDescent="0.25">
      <c r="H54" s="6" t="s">
        <v>231</v>
      </c>
      <c r="I54" s="6" t="s">
        <v>32</v>
      </c>
      <c r="J54" s="6" t="s">
        <v>232</v>
      </c>
      <c r="K54" s="3">
        <v>0</v>
      </c>
      <c r="L54" s="3">
        <v>0</v>
      </c>
      <c r="M54" s="3">
        <v>1658000</v>
      </c>
      <c r="N54" s="3">
        <v>1658000</v>
      </c>
      <c r="O54" s="3">
        <v>3000000</v>
      </c>
      <c r="P54" s="3">
        <v>3000000</v>
      </c>
      <c r="Q54" s="3">
        <v>3000000</v>
      </c>
      <c r="R54" s="3">
        <v>3000000</v>
      </c>
      <c r="S54" s="3">
        <v>5000000</v>
      </c>
      <c r="T54" s="3">
        <v>5000000</v>
      </c>
      <c r="U54" s="3">
        <v>5000000</v>
      </c>
      <c r="V54"/>
      <c r="W54" s="1"/>
      <c r="X54" s="1"/>
      <c r="Y54" s="1"/>
    </row>
    <row r="55" spans="6:25" ht="15" x14ac:dyDescent="0.25">
      <c r="H55" s="6" t="s">
        <v>234</v>
      </c>
      <c r="I55" s="6" t="s">
        <v>105</v>
      </c>
      <c r="J55" s="6" t="s">
        <v>235</v>
      </c>
      <c r="K55" s="3">
        <v>0</v>
      </c>
      <c r="L55" s="3">
        <v>0</v>
      </c>
      <c r="M55" s="3">
        <v>1658000</v>
      </c>
      <c r="N55" s="3">
        <v>1658000</v>
      </c>
      <c r="O55" s="3">
        <v>3000000</v>
      </c>
      <c r="P55" s="3">
        <v>3000000</v>
      </c>
      <c r="Q55" s="3">
        <v>3000000</v>
      </c>
      <c r="R55" s="3">
        <v>3000000</v>
      </c>
      <c r="S55" s="3">
        <v>5000000</v>
      </c>
      <c r="T55" s="3">
        <v>5000000</v>
      </c>
      <c r="U55" s="3">
        <v>5000000</v>
      </c>
      <c r="V55"/>
      <c r="W55" s="1"/>
      <c r="X55" s="1"/>
      <c r="Y55" s="1"/>
    </row>
    <row r="56" spans="6:25" ht="15" x14ac:dyDescent="0.25">
      <c r="H56" s="6" t="s">
        <v>237</v>
      </c>
      <c r="I56" s="6" t="s">
        <v>105</v>
      </c>
      <c r="J56" s="6" t="s">
        <v>238</v>
      </c>
      <c r="K56" s="3">
        <v>0</v>
      </c>
      <c r="L56" s="3">
        <v>0</v>
      </c>
      <c r="M56" s="3">
        <v>1658000</v>
      </c>
      <c r="N56" s="3">
        <v>1658000</v>
      </c>
      <c r="O56" s="3">
        <v>3000000</v>
      </c>
      <c r="P56" s="3">
        <v>3000000</v>
      </c>
      <c r="Q56" s="3">
        <v>3000000</v>
      </c>
      <c r="R56" s="3">
        <v>3000000</v>
      </c>
      <c r="S56" s="3">
        <v>5000000</v>
      </c>
      <c r="T56" s="3">
        <v>5000000</v>
      </c>
      <c r="U56" s="3">
        <v>5000000</v>
      </c>
      <c r="V56"/>
      <c r="W56" s="1"/>
      <c r="X56" s="1"/>
      <c r="Y56" s="1"/>
    </row>
    <row r="57" spans="6:25" ht="15" x14ac:dyDescent="0.25">
      <c r="H57" s="6" t="s">
        <v>240</v>
      </c>
      <c r="I57" s="6" t="s">
        <v>105</v>
      </c>
      <c r="J57" s="6" t="s">
        <v>241</v>
      </c>
      <c r="K57" s="3">
        <v>0</v>
      </c>
      <c r="L57" s="3">
        <v>0</v>
      </c>
      <c r="M57" s="3">
        <v>1658000</v>
      </c>
      <c r="N57" s="3">
        <v>1658000</v>
      </c>
      <c r="O57" s="3">
        <v>3000000</v>
      </c>
      <c r="P57" s="3">
        <v>3000000</v>
      </c>
      <c r="Q57" s="3">
        <v>3000000</v>
      </c>
      <c r="R57" s="3">
        <v>3000000</v>
      </c>
      <c r="S57" s="3">
        <v>5000000</v>
      </c>
      <c r="T57" s="3">
        <v>5000000</v>
      </c>
      <c r="U57" s="3">
        <v>5000000</v>
      </c>
      <c r="V57"/>
      <c r="W57" s="1"/>
      <c r="X57" s="1"/>
      <c r="Y57" s="1"/>
    </row>
    <row r="58" spans="6:25" ht="15" x14ac:dyDescent="0.25">
      <c r="H58" s="6" t="s">
        <v>109</v>
      </c>
      <c r="I58" s="6" t="s">
        <v>32</v>
      </c>
      <c r="J58" s="6" t="s">
        <v>110</v>
      </c>
      <c r="K58" s="3">
        <v>0</v>
      </c>
      <c r="L58" s="3">
        <v>1658000</v>
      </c>
      <c r="M58" s="3">
        <v>3342000</v>
      </c>
      <c r="N58" s="3">
        <v>3342000</v>
      </c>
      <c r="O58" s="3">
        <v>2000000</v>
      </c>
      <c r="P58" s="3">
        <v>2000000</v>
      </c>
      <c r="Q58" s="3">
        <v>2000000</v>
      </c>
      <c r="R58" s="3">
        <v>2000000</v>
      </c>
      <c r="S58" s="3">
        <v>0</v>
      </c>
      <c r="T58" s="3">
        <v>0</v>
      </c>
      <c r="U58" s="3">
        <v>0</v>
      </c>
      <c r="V58"/>
      <c r="W58" s="1"/>
      <c r="X58" s="1"/>
      <c r="Y58" s="1"/>
    </row>
    <row r="59" spans="6:25" ht="15" x14ac:dyDescent="0.25">
      <c r="H59" s="6" t="s">
        <v>243</v>
      </c>
      <c r="I59" s="6" t="s">
        <v>32</v>
      </c>
      <c r="J59" s="6" t="s">
        <v>244</v>
      </c>
      <c r="K59" s="3">
        <v>0</v>
      </c>
      <c r="L59" s="3">
        <v>3342000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/>
      <c r="W59" s="1"/>
      <c r="X59" s="1"/>
      <c r="Y59" s="1"/>
    </row>
    <row r="60" spans="6:25" ht="15" x14ac:dyDescent="0.25">
      <c r="H60" s="6" t="s">
        <v>116</v>
      </c>
      <c r="I60" s="6" t="s">
        <v>105</v>
      </c>
      <c r="J60" s="6" t="s">
        <v>117</v>
      </c>
      <c r="K60" s="3">
        <v>0</v>
      </c>
      <c r="L60" s="3">
        <v>5000000</v>
      </c>
      <c r="M60" s="3">
        <v>3342000</v>
      </c>
      <c r="N60" s="3">
        <v>3342000</v>
      </c>
      <c r="O60" s="3">
        <v>2000000</v>
      </c>
      <c r="P60" s="3">
        <v>2000000</v>
      </c>
      <c r="Q60" s="3">
        <v>2000000</v>
      </c>
      <c r="R60" s="3">
        <v>2000000</v>
      </c>
      <c r="S60" s="3">
        <v>0</v>
      </c>
      <c r="T60" s="3">
        <v>0</v>
      </c>
      <c r="U60" s="3">
        <v>0</v>
      </c>
      <c r="V60"/>
      <c r="W60" s="1"/>
      <c r="X60" s="1"/>
      <c r="Y60" s="1"/>
    </row>
    <row r="61" spans="6:25" ht="15" x14ac:dyDescent="0.25">
      <c r="H61" s="6" t="s">
        <v>119</v>
      </c>
      <c r="I61" s="6" t="s">
        <v>105</v>
      </c>
      <c r="J61" s="6" t="s">
        <v>120</v>
      </c>
      <c r="K61" s="3">
        <v>0</v>
      </c>
      <c r="L61" s="3">
        <v>5000000</v>
      </c>
      <c r="M61" s="3">
        <v>3342000</v>
      </c>
      <c r="N61" s="3">
        <v>3342000</v>
      </c>
      <c r="O61" s="3">
        <v>2000000</v>
      </c>
      <c r="P61" s="3">
        <v>2000000</v>
      </c>
      <c r="Q61" s="3">
        <v>2000000</v>
      </c>
      <c r="R61" s="3">
        <v>2000000</v>
      </c>
      <c r="S61" s="3">
        <v>0</v>
      </c>
      <c r="T61" s="3">
        <v>0</v>
      </c>
      <c r="U61" s="3">
        <v>0</v>
      </c>
      <c r="V61"/>
      <c r="W61" s="1"/>
      <c r="X61" s="1"/>
      <c r="Y61" s="1"/>
    </row>
    <row r="62" spans="6:25" ht="15" x14ac:dyDescent="0.25">
      <c r="H62" s="6" t="s">
        <v>122</v>
      </c>
      <c r="I62" s="6" t="s">
        <v>105</v>
      </c>
      <c r="J62" s="6" t="s">
        <v>123</v>
      </c>
      <c r="K62" s="3">
        <v>0</v>
      </c>
      <c r="L62" s="3">
        <v>5000000</v>
      </c>
      <c r="M62" s="3">
        <v>5000000</v>
      </c>
      <c r="N62" s="3">
        <v>5000000</v>
      </c>
      <c r="O62" s="3">
        <v>5000000</v>
      </c>
      <c r="P62" s="3">
        <v>5000000</v>
      </c>
      <c r="Q62" s="3">
        <v>5000000</v>
      </c>
      <c r="R62" s="3">
        <v>5000000</v>
      </c>
      <c r="S62" s="3">
        <v>5000000</v>
      </c>
      <c r="T62" s="3">
        <v>5000000</v>
      </c>
      <c r="U62" s="3">
        <v>5000000</v>
      </c>
      <c r="V62"/>
      <c r="W62" s="1"/>
      <c r="X62" s="1"/>
      <c r="Y62" s="1"/>
    </row>
    <row r="63" spans="6:25" ht="15" x14ac:dyDescent="0.25">
      <c r="H63" s="6" t="s">
        <v>125</v>
      </c>
      <c r="I63" s="6" t="s">
        <v>32</v>
      </c>
      <c r="J63" s="6" t="s">
        <v>126</v>
      </c>
      <c r="K63" s="3">
        <v>0</v>
      </c>
      <c r="L63" s="3">
        <v>5000000</v>
      </c>
      <c r="M63" s="3">
        <v>3342000</v>
      </c>
      <c r="N63" s="3">
        <v>3342000</v>
      </c>
      <c r="O63" s="3">
        <v>2000000</v>
      </c>
      <c r="P63" s="3">
        <v>2000000</v>
      </c>
      <c r="Q63" s="3">
        <v>2000000</v>
      </c>
      <c r="R63" s="3">
        <v>2000000</v>
      </c>
      <c r="S63" s="3">
        <v>0</v>
      </c>
      <c r="T63" s="3">
        <v>0</v>
      </c>
      <c r="U63" s="3">
        <v>0</v>
      </c>
      <c r="V63"/>
      <c r="W63" s="1"/>
      <c r="X63" s="1"/>
      <c r="Y63" s="1"/>
    </row>
    <row r="64" spans="6:25" ht="15" x14ac:dyDescent="0.25">
      <c r="K64" s="3"/>
      <c r="L64" s="3"/>
      <c r="M64" s="3"/>
      <c r="N64" s="3"/>
      <c r="V64"/>
      <c r="W64" s="1"/>
      <c r="X64" s="1"/>
      <c r="Y64" s="1"/>
    </row>
    <row r="65" spans="6:25" ht="15" x14ac:dyDescent="0.25">
      <c r="F65" s="6" t="s">
        <v>132</v>
      </c>
      <c r="G65" s="6" t="s">
        <v>131</v>
      </c>
      <c r="K65" s="3"/>
      <c r="L65" s="3"/>
      <c r="M65" s="3"/>
      <c r="N65" s="3"/>
      <c r="V65"/>
      <c r="W65" s="1"/>
      <c r="X65" s="1"/>
      <c r="Y65" s="1"/>
    </row>
    <row r="66" spans="6:25" ht="15" x14ac:dyDescent="0.25">
      <c r="H66" s="6" t="s">
        <v>248</v>
      </c>
      <c r="I66" s="6" t="s">
        <v>32</v>
      </c>
      <c r="J66" s="6" t="s">
        <v>249</v>
      </c>
      <c r="K66" s="3">
        <v>0</v>
      </c>
      <c r="L66" s="3">
        <v>0</v>
      </c>
      <c r="M66" s="3">
        <v>1658000</v>
      </c>
      <c r="N66" s="3">
        <v>1658000</v>
      </c>
      <c r="O66" s="3">
        <v>3000000</v>
      </c>
      <c r="P66" s="3">
        <v>3000000</v>
      </c>
      <c r="Q66" s="3">
        <v>3000000</v>
      </c>
      <c r="R66" s="3">
        <v>3000000</v>
      </c>
      <c r="S66" s="3">
        <v>5000000</v>
      </c>
      <c r="T66" s="3">
        <v>5000000</v>
      </c>
      <c r="U66" s="3">
        <v>5000000</v>
      </c>
      <c r="V66"/>
      <c r="W66" s="1"/>
      <c r="X66" s="1"/>
      <c r="Y66" s="1"/>
    </row>
    <row r="67" spans="6:25" ht="15" x14ac:dyDescent="0.25">
      <c r="H67" s="6" t="s">
        <v>195</v>
      </c>
      <c r="I67" s="6" t="s">
        <v>105</v>
      </c>
      <c r="J67" s="6" t="s">
        <v>196</v>
      </c>
      <c r="K67" s="3">
        <v>0</v>
      </c>
      <c r="L67" s="3">
        <v>0</v>
      </c>
      <c r="M67" s="3">
        <v>0</v>
      </c>
      <c r="N67" s="3">
        <v>0</v>
      </c>
      <c r="O67" s="3">
        <v>-810503.35</v>
      </c>
      <c r="P67" s="3">
        <v>-1362409.79</v>
      </c>
      <c r="Q67" s="3">
        <v>-1384216.11</v>
      </c>
      <c r="R67" s="3">
        <v>-1417257.45</v>
      </c>
      <c r="S67" s="3">
        <v>-1455887.98</v>
      </c>
      <c r="T67" s="3">
        <v>-1485989.63</v>
      </c>
      <c r="U67" s="3">
        <v>-2808244.99</v>
      </c>
      <c r="V67"/>
      <c r="W67" s="1"/>
      <c r="X67" s="1"/>
      <c r="Y67" s="1"/>
    </row>
    <row r="68" spans="6:25" ht="15" x14ac:dyDescent="0.25">
      <c r="H68" s="6" t="s">
        <v>136</v>
      </c>
      <c r="I68" s="6" t="s">
        <v>32</v>
      </c>
      <c r="J68" s="6" t="s">
        <v>137</v>
      </c>
      <c r="K68" s="3">
        <v>0</v>
      </c>
      <c r="L68" s="3">
        <v>0</v>
      </c>
      <c r="M68" s="3">
        <v>1658000</v>
      </c>
      <c r="N68" s="3">
        <v>1658000</v>
      </c>
      <c r="O68" s="3">
        <v>2189496.65</v>
      </c>
      <c r="P68" s="3">
        <v>1637590.21</v>
      </c>
      <c r="Q68" s="3">
        <v>1615783.89</v>
      </c>
      <c r="R68" s="3">
        <v>1582742.55</v>
      </c>
      <c r="S68" s="3">
        <v>3544112.02</v>
      </c>
      <c r="T68" s="3">
        <v>3514010.37</v>
      </c>
      <c r="U68" s="3">
        <v>2191755.0099999998</v>
      </c>
      <c r="V68"/>
      <c r="W68" s="1"/>
      <c r="X68" s="1"/>
      <c r="Y68" s="1"/>
    </row>
    <row r="69" spans="6:25" ht="15" x14ac:dyDescent="0.25">
      <c r="H69" s="6" t="s">
        <v>142</v>
      </c>
      <c r="I69" s="6" t="s">
        <v>105</v>
      </c>
      <c r="J69" s="6" t="s">
        <v>143</v>
      </c>
      <c r="K69" s="3">
        <v>0</v>
      </c>
      <c r="L69" s="3">
        <v>0</v>
      </c>
      <c r="M69" s="3">
        <v>1658000</v>
      </c>
      <c r="N69" s="3">
        <v>1658000</v>
      </c>
      <c r="O69" s="3">
        <v>2189496.65</v>
      </c>
      <c r="P69" s="3">
        <v>1637590.21</v>
      </c>
      <c r="Q69" s="3">
        <v>1615783.89</v>
      </c>
      <c r="R69" s="3">
        <v>1582742.55</v>
      </c>
      <c r="S69" s="3">
        <v>3544112.02</v>
      </c>
      <c r="T69" s="3">
        <v>3514010.37</v>
      </c>
      <c r="U69" s="3">
        <v>2191755.0099999998</v>
      </c>
      <c r="V69"/>
      <c r="W69" s="1"/>
      <c r="X69" s="1"/>
      <c r="Y69" s="1"/>
    </row>
    <row r="70" spans="6:25" ht="15" x14ac:dyDescent="0.25">
      <c r="K70" s="3"/>
      <c r="L70" s="3"/>
      <c r="M70" s="3"/>
      <c r="N70" s="3"/>
      <c r="V70"/>
      <c r="W70" s="1"/>
      <c r="X70" s="1"/>
      <c r="Y70" s="1"/>
    </row>
    <row r="71" spans="6:25" ht="15" x14ac:dyDescent="0.25">
      <c r="F71" s="6" t="s">
        <v>202</v>
      </c>
      <c r="G71" s="6" t="s">
        <v>201</v>
      </c>
      <c r="K71" s="3"/>
      <c r="L71" s="3"/>
      <c r="M71" s="3"/>
      <c r="N71" s="3"/>
      <c r="V71"/>
      <c r="W71" s="1"/>
      <c r="X71" s="1"/>
      <c r="Y71" s="1"/>
    </row>
    <row r="72" spans="6:25" ht="15" x14ac:dyDescent="0.25">
      <c r="H72" s="6" t="s">
        <v>251</v>
      </c>
      <c r="I72" s="6" t="s">
        <v>105</v>
      </c>
      <c r="J72" s="6" t="s">
        <v>252</v>
      </c>
      <c r="K72" s="3">
        <v>0</v>
      </c>
      <c r="L72" s="3">
        <v>5000000</v>
      </c>
      <c r="M72" s="3">
        <v>5000000</v>
      </c>
      <c r="N72" s="3">
        <v>5000000</v>
      </c>
      <c r="O72" s="3">
        <v>5000000</v>
      </c>
      <c r="P72" s="3">
        <v>5000000</v>
      </c>
      <c r="Q72" s="3">
        <v>5000000</v>
      </c>
      <c r="R72" s="3">
        <v>5000000</v>
      </c>
      <c r="S72" s="3">
        <v>5000000</v>
      </c>
      <c r="T72" s="3">
        <v>5000000</v>
      </c>
      <c r="U72" s="3">
        <v>5000000</v>
      </c>
      <c r="V72"/>
      <c r="W72" s="1"/>
      <c r="X72" s="1"/>
      <c r="Y72" s="1"/>
    </row>
    <row r="73" spans="6:25" ht="15" x14ac:dyDescent="0.25">
      <c r="H73" s="6" t="s">
        <v>254</v>
      </c>
      <c r="I73" s="6" t="s">
        <v>32</v>
      </c>
      <c r="J73" s="6" t="s">
        <v>255</v>
      </c>
      <c r="K73" s="3">
        <v>0</v>
      </c>
      <c r="L73" s="3">
        <v>0</v>
      </c>
      <c r="M73" s="3">
        <v>0</v>
      </c>
      <c r="N73" s="3">
        <v>0</v>
      </c>
      <c r="O73" s="3">
        <v>810503.35</v>
      </c>
      <c r="P73" s="3">
        <v>1362409.79</v>
      </c>
      <c r="Q73" s="3">
        <v>1384216.11</v>
      </c>
      <c r="R73" s="3">
        <v>1417257.45</v>
      </c>
      <c r="S73" s="3">
        <v>1455887.98</v>
      </c>
      <c r="T73" s="3">
        <v>1485989.63</v>
      </c>
      <c r="U73" s="3">
        <v>2808244.99</v>
      </c>
      <c r="V73"/>
      <c r="W73" s="1"/>
      <c r="X73" s="1"/>
      <c r="Y73" s="1"/>
    </row>
    <row r="74" spans="6:25" ht="15" x14ac:dyDescent="0.25">
      <c r="H74" s="6" t="s">
        <v>203</v>
      </c>
      <c r="I74" s="6" t="s">
        <v>105</v>
      </c>
      <c r="J74" s="6" t="s">
        <v>204</v>
      </c>
      <c r="K74" s="3">
        <v>0</v>
      </c>
      <c r="L74" s="3">
        <v>0</v>
      </c>
      <c r="M74" s="3">
        <v>0</v>
      </c>
      <c r="N74" s="3">
        <v>0</v>
      </c>
      <c r="O74" s="3">
        <v>810503.35</v>
      </c>
      <c r="P74" s="3">
        <v>1362409.79</v>
      </c>
      <c r="Q74" s="3">
        <v>1384216.11</v>
      </c>
      <c r="R74" s="3">
        <v>1417257.45</v>
      </c>
      <c r="S74" s="3">
        <v>1455887.98</v>
      </c>
      <c r="T74" s="3">
        <v>1485989.63</v>
      </c>
      <c r="U74" s="3">
        <v>2808244.99</v>
      </c>
      <c r="V74"/>
      <c r="W74" s="1"/>
      <c r="X74" s="1"/>
      <c r="Y74" s="1"/>
    </row>
    <row r="75" spans="6:25" ht="15" x14ac:dyDescent="0.25">
      <c r="H75" s="6" t="s">
        <v>257</v>
      </c>
      <c r="I75" s="6" t="s">
        <v>105</v>
      </c>
      <c r="J75" s="6" t="s">
        <v>258</v>
      </c>
      <c r="K75" s="3">
        <v>0</v>
      </c>
      <c r="L75" s="3">
        <v>5000000</v>
      </c>
      <c r="M75" s="3">
        <v>5000000</v>
      </c>
      <c r="N75" s="3">
        <v>5000000</v>
      </c>
      <c r="O75" s="3">
        <v>5000000</v>
      </c>
      <c r="P75" s="3">
        <v>5000000</v>
      </c>
      <c r="Q75" s="3">
        <v>5000000</v>
      </c>
      <c r="R75" s="3">
        <v>5000000</v>
      </c>
      <c r="S75" s="3">
        <v>5000000</v>
      </c>
      <c r="T75" s="3">
        <v>5000000</v>
      </c>
      <c r="U75" s="3">
        <v>5000000</v>
      </c>
      <c r="V75"/>
      <c r="W75" s="1"/>
      <c r="X75" s="1"/>
      <c r="Y75" s="1"/>
    </row>
    <row r="76" spans="6:25" ht="15" x14ac:dyDescent="0.25">
      <c r="H76" s="6" t="s">
        <v>206</v>
      </c>
      <c r="I76" s="6" t="s">
        <v>105</v>
      </c>
      <c r="J76" s="6" t="s">
        <v>207</v>
      </c>
      <c r="K76" s="3">
        <v>0</v>
      </c>
      <c r="L76" s="3">
        <v>0</v>
      </c>
      <c r="M76" s="3">
        <v>0</v>
      </c>
      <c r="N76" s="3">
        <v>0</v>
      </c>
      <c r="O76" s="3">
        <v>810503.35</v>
      </c>
      <c r="P76" s="3">
        <v>1362409.79</v>
      </c>
      <c r="Q76" s="3">
        <v>1384216.11</v>
      </c>
      <c r="R76" s="3">
        <v>1417257.45</v>
      </c>
      <c r="S76" s="3">
        <v>1455887.98</v>
      </c>
      <c r="T76" s="3">
        <v>1485989.63</v>
      </c>
      <c r="U76" s="3">
        <v>2808244.99</v>
      </c>
      <c r="V76"/>
      <c r="W76" s="1"/>
      <c r="X76" s="1"/>
      <c r="Y76" s="1"/>
    </row>
    <row r="77" spans="6:25" ht="15" x14ac:dyDescent="0.25">
      <c r="H77" s="6" t="s">
        <v>260</v>
      </c>
      <c r="I77" s="6" t="s">
        <v>105</v>
      </c>
      <c r="J77" s="6" t="s">
        <v>261</v>
      </c>
      <c r="K77" s="3">
        <v>0</v>
      </c>
      <c r="L77" s="3">
        <v>5000000</v>
      </c>
      <c r="M77" s="3">
        <v>5000000</v>
      </c>
      <c r="N77" s="3">
        <v>5000000</v>
      </c>
      <c r="O77" s="3">
        <v>5000000</v>
      </c>
      <c r="P77" s="3">
        <v>5000000</v>
      </c>
      <c r="Q77" s="3">
        <v>5000000</v>
      </c>
      <c r="R77" s="3">
        <v>5000000</v>
      </c>
      <c r="S77" s="3">
        <v>5000000</v>
      </c>
      <c r="T77" s="3">
        <v>5000000</v>
      </c>
      <c r="U77" s="3">
        <v>5000000</v>
      </c>
      <c r="V77"/>
      <c r="W77" s="1"/>
      <c r="X77" s="1"/>
      <c r="Y77" s="1"/>
    </row>
    <row r="78" spans="6:25" ht="15" x14ac:dyDescent="0.25">
      <c r="H78" s="6" t="s">
        <v>209</v>
      </c>
      <c r="I78" s="6" t="s">
        <v>105</v>
      </c>
      <c r="J78" s="6" t="s">
        <v>210</v>
      </c>
      <c r="K78" s="3">
        <v>0</v>
      </c>
      <c r="L78" s="3">
        <v>0</v>
      </c>
      <c r="M78" s="3">
        <v>0</v>
      </c>
      <c r="N78" s="3">
        <v>0</v>
      </c>
      <c r="O78" s="3">
        <v>810503.35</v>
      </c>
      <c r="P78" s="3">
        <v>1362409.79</v>
      </c>
      <c r="Q78" s="3">
        <v>1384216.11</v>
      </c>
      <c r="R78" s="3">
        <v>1417257.45</v>
      </c>
      <c r="S78" s="3">
        <v>1455887.98</v>
      </c>
      <c r="T78" s="3">
        <v>1485989.63</v>
      </c>
      <c r="U78" s="3">
        <v>2808244.99</v>
      </c>
      <c r="V78"/>
      <c r="W78" s="1"/>
      <c r="X78" s="1"/>
      <c r="Y78" s="1"/>
    </row>
    <row r="79" spans="6:25" ht="15" x14ac:dyDescent="0.25">
      <c r="K79" s="3"/>
      <c r="L79" s="3"/>
      <c r="M79" s="3"/>
      <c r="N79" s="3"/>
      <c r="V79"/>
      <c r="W79" s="1"/>
      <c r="X79" s="1"/>
      <c r="Y79" s="1"/>
    </row>
    <row r="80" spans="6:25" ht="15" x14ac:dyDescent="0.25">
      <c r="F80" s="6" t="s">
        <v>149</v>
      </c>
      <c r="G80" s="6" t="s">
        <v>148</v>
      </c>
      <c r="K80" s="3"/>
      <c r="L80" s="3"/>
      <c r="M80" s="3"/>
      <c r="N80" s="3"/>
      <c r="V80"/>
      <c r="W80" s="1"/>
      <c r="X80" s="1"/>
      <c r="Y80" s="1"/>
    </row>
    <row r="81" spans="3:25" ht="15" x14ac:dyDescent="0.25">
      <c r="H81" s="6" t="s">
        <v>153</v>
      </c>
      <c r="I81" s="6" t="s">
        <v>32</v>
      </c>
      <c r="J81" s="6" t="s">
        <v>154</v>
      </c>
      <c r="K81" s="3">
        <v>0</v>
      </c>
      <c r="L81" s="3">
        <v>5000000</v>
      </c>
      <c r="M81" s="3">
        <v>3342000</v>
      </c>
      <c r="N81" s="3">
        <v>3342000</v>
      </c>
      <c r="O81" s="3">
        <v>2000000</v>
      </c>
      <c r="P81" s="3">
        <v>2000000</v>
      </c>
      <c r="Q81" s="3">
        <v>2000000</v>
      </c>
      <c r="R81" s="3">
        <v>2000000</v>
      </c>
      <c r="S81" s="3">
        <v>0</v>
      </c>
      <c r="T81" s="3">
        <v>0</v>
      </c>
      <c r="U81" s="3">
        <v>0</v>
      </c>
      <c r="V81"/>
      <c r="W81" s="1"/>
      <c r="X81" s="1"/>
      <c r="Y81" s="1"/>
    </row>
    <row r="82" spans="3:25" ht="15" x14ac:dyDescent="0.25">
      <c r="H82" s="6" t="s">
        <v>156</v>
      </c>
      <c r="I82" s="6" t="s">
        <v>32</v>
      </c>
      <c r="J82" s="6" t="s">
        <v>157</v>
      </c>
      <c r="K82" s="3">
        <v>0</v>
      </c>
      <c r="L82" s="3">
        <v>5000000</v>
      </c>
      <c r="M82" s="3">
        <v>3342000</v>
      </c>
      <c r="N82" s="3">
        <v>3342000</v>
      </c>
      <c r="O82" s="3">
        <v>2000000</v>
      </c>
      <c r="P82" s="3">
        <v>2000000</v>
      </c>
      <c r="Q82" s="3">
        <v>2000000</v>
      </c>
      <c r="R82" s="3">
        <v>2000000</v>
      </c>
      <c r="S82" s="3">
        <v>0</v>
      </c>
      <c r="T82" s="3">
        <v>0</v>
      </c>
      <c r="U82" s="3">
        <v>0</v>
      </c>
      <c r="V82"/>
      <c r="W82" s="1"/>
      <c r="X82" s="1"/>
      <c r="Y82" s="1"/>
    </row>
    <row r="83" spans="3:25" ht="15" x14ac:dyDescent="0.25">
      <c r="H83" s="6" t="s">
        <v>165</v>
      </c>
      <c r="I83" s="6" t="s">
        <v>32</v>
      </c>
      <c r="J83" s="6" t="s">
        <v>166</v>
      </c>
      <c r="K83" s="3">
        <v>0</v>
      </c>
      <c r="L83" s="3">
        <v>0</v>
      </c>
      <c r="M83" s="3">
        <v>1658000</v>
      </c>
      <c r="N83" s="3">
        <v>1658000</v>
      </c>
      <c r="O83" s="3">
        <v>2189496.65</v>
      </c>
      <c r="P83" s="3">
        <v>1637590.21</v>
      </c>
      <c r="Q83" s="3">
        <v>1615783.89</v>
      </c>
      <c r="R83" s="3">
        <v>1582742.55</v>
      </c>
      <c r="S83" s="3">
        <v>3544112.02</v>
      </c>
      <c r="T83" s="3">
        <v>3514010.37</v>
      </c>
      <c r="U83" s="3">
        <v>2191755.0099999998</v>
      </c>
      <c r="V83"/>
      <c r="W83" s="1"/>
      <c r="X83" s="1"/>
      <c r="Y83" s="1"/>
    </row>
    <row r="84" spans="3:25" ht="15" x14ac:dyDescent="0.25">
      <c r="H84" s="6" t="s">
        <v>168</v>
      </c>
      <c r="I84" s="6" t="s">
        <v>32</v>
      </c>
      <c r="J84" s="6" t="s">
        <v>169</v>
      </c>
      <c r="K84" s="3">
        <v>0</v>
      </c>
      <c r="L84" s="3">
        <v>0</v>
      </c>
      <c r="M84" s="3">
        <v>1658000</v>
      </c>
      <c r="N84" s="3">
        <v>1658000</v>
      </c>
      <c r="O84" s="3">
        <v>2189496.65</v>
      </c>
      <c r="P84" s="3">
        <v>1637590.21</v>
      </c>
      <c r="Q84" s="3">
        <v>1615783.89</v>
      </c>
      <c r="R84" s="3">
        <v>1582742.55</v>
      </c>
      <c r="S84" s="3">
        <v>3544112.02</v>
      </c>
      <c r="T84" s="3">
        <v>3514010.37</v>
      </c>
      <c r="U84" s="3">
        <v>2191755.0099999998</v>
      </c>
      <c r="V84"/>
      <c r="W84" s="1"/>
      <c r="X84" s="1"/>
      <c r="Y84" s="1"/>
    </row>
    <row r="85" spans="3:25" ht="15" x14ac:dyDescent="0.25">
      <c r="K85" s="3"/>
      <c r="L85" s="3"/>
      <c r="M85" s="3"/>
      <c r="N85" s="3"/>
      <c r="V85"/>
      <c r="W85" s="1"/>
      <c r="X85" s="1"/>
      <c r="Y85" s="1"/>
    </row>
    <row r="86" spans="3:25" ht="15" x14ac:dyDescent="0.25">
      <c r="C86" s="6" t="s">
        <v>218</v>
      </c>
      <c r="D86" s="6" t="s">
        <v>216</v>
      </c>
      <c r="E86" s="6" t="s">
        <v>219</v>
      </c>
      <c r="K86" s="3"/>
      <c r="L86" s="3"/>
      <c r="M86" s="3"/>
      <c r="N86" s="3"/>
      <c r="V86"/>
      <c r="W86" s="1"/>
      <c r="X86" s="1"/>
      <c r="Y86" s="1"/>
    </row>
    <row r="87" spans="3:25" ht="15" x14ac:dyDescent="0.25">
      <c r="F87" s="6" t="s">
        <v>31</v>
      </c>
      <c r="G87" s="6" t="s">
        <v>48</v>
      </c>
      <c r="K87" s="3"/>
      <c r="L87" s="3"/>
      <c r="M87" s="3"/>
      <c r="N87" s="3"/>
      <c r="V87"/>
      <c r="W87" s="1"/>
      <c r="X87" s="1"/>
      <c r="Y87" s="1"/>
    </row>
    <row r="88" spans="3:25" ht="15" x14ac:dyDescent="0.25">
      <c r="H88" s="6" t="s">
        <v>96</v>
      </c>
      <c r="I88" s="6" t="s">
        <v>32</v>
      </c>
      <c r="J88" s="6" t="s">
        <v>97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2.66</v>
      </c>
      <c r="V88"/>
      <c r="W88" s="1"/>
      <c r="X88" s="1"/>
      <c r="Y88" s="1"/>
    </row>
    <row r="89" spans="3:25" ht="15" x14ac:dyDescent="0.25">
      <c r="H89" s="6" t="s">
        <v>99</v>
      </c>
      <c r="I89" s="6" t="s">
        <v>32</v>
      </c>
      <c r="J89" s="6" t="s">
        <v>100</v>
      </c>
      <c r="K89" s="3">
        <v>0</v>
      </c>
      <c r="L89" s="3">
        <v>0</v>
      </c>
      <c r="M89" s="3">
        <v>0</v>
      </c>
      <c r="N89" s="3">
        <v>0</v>
      </c>
      <c r="O89" s="3">
        <v>133851.53</v>
      </c>
      <c r="P89" s="3">
        <v>133851.53</v>
      </c>
      <c r="Q89" s="3">
        <v>133851.53</v>
      </c>
      <c r="R89" s="3">
        <v>133851.53</v>
      </c>
      <c r="S89" s="3">
        <v>133851.53</v>
      </c>
      <c r="T89" s="3">
        <v>133851.53</v>
      </c>
      <c r="U89" s="3">
        <v>0</v>
      </c>
      <c r="V89"/>
      <c r="W89" s="1"/>
      <c r="X89" s="1"/>
      <c r="Y89" s="1"/>
    </row>
    <row r="90" spans="3:25" ht="15" x14ac:dyDescent="0.25">
      <c r="H90" s="6" t="s">
        <v>102</v>
      </c>
      <c r="I90" s="6" t="s">
        <v>105</v>
      </c>
      <c r="J90" s="6" t="s">
        <v>103</v>
      </c>
      <c r="K90" s="3">
        <v>0</v>
      </c>
      <c r="L90" s="3">
        <v>0</v>
      </c>
      <c r="M90" s="3">
        <v>0</v>
      </c>
      <c r="N90" s="3">
        <v>0</v>
      </c>
      <c r="O90" s="3">
        <v>133851.53</v>
      </c>
      <c r="P90" s="3">
        <v>133851.53</v>
      </c>
      <c r="Q90" s="3">
        <v>133851.53</v>
      </c>
      <c r="R90" s="3">
        <v>133851.53</v>
      </c>
      <c r="S90" s="3">
        <v>133851.53</v>
      </c>
      <c r="T90" s="3">
        <v>133851.53</v>
      </c>
      <c r="U90" s="3">
        <v>2.66</v>
      </c>
      <c r="V90"/>
      <c r="W90" s="1"/>
      <c r="X90" s="1"/>
      <c r="Y90" s="1"/>
    </row>
    <row r="91" spans="3:25" ht="15" x14ac:dyDescent="0.25">
      <c r="H91" s="6" t="s">
        <v>106</v>
      </c>
      <c r="I91" s="6" t="s">
        <v>105</v>
      </c>
      <c r="J91" s="6" t="s">
        <v>107</v>
      </c>
      <c r="K91" s="3">
        <v>0</v>
      </c>
      <c r="L91" s="3">
        <v>0</v>
      </c>
      <c r="M91" s="3">
        <v>0</v>
      </c>
      <c r="N91" s="3">
        <v>0</v>
      </c>
      <c r="O91" s="3">
        <v>133851.53</v>
      </c>
      <c r="P91" s="3">
        <v>133851.53</v>
      </c>
      <c r="Q91" s="3">
        <v>133851.53</v>
      </c>
      <c r="R91" s="3">
        <v>133851.53</v>
      </c>
      <c r="S91" s="3">
        <v>133851.53</v>
      </c>
      <c r="T91" s="3">
        <v>133851.53</v>
      </c>
      <c r="U91" s="3">
        <v>2.66</v>
      </c>
      <c r="V91"/>
      <c r="W91" s="1"/>
      <c r="X91" s="1"/>
      <c r="Y91" s="1"/>
    </row>
    <row r="92" spans="3:25" ht="15" x14ac:dyDescent="0.25">
      <c r="K92" s="3"/>
      <c r="L92" s="3"/>
      <c r="M92" s="3"/>
      <c r="N92" s="3"/>
      <c r="V92"/>
      <c r="W92" s="1"/>
      <c r="X92" s="1"/>
      <c r="Y92" s="1"/>
    </row>
    <row r="93" spans="3:25" ht="15" x14ac:dyDescent="0.25">
      <c r="F93" s="6" t="s">
        <v>112</v>
      </c>
      <c r="G93" s="6" t="s">
        <v>111</v>
      </c>
      <c r="K93" s="3"/>
      <c r="L93" s="3"/>
      <c r="M93" s="3"/>
      <c r="N93" s="3"/>
      <c r="V93"/>
      <c r="W93" s="1"/>
      <c r="X93" s="1"/>
      <c r="Y93" s="1"/>
    </row>
    <row r="94" spans="3:25" ht="15" x14ac:dyDescent="0.25">
      <c r="H94" s="6" t="s">
        <v>109</v>
      </c>
      <c r="I94" s="6" t="s">
        <v>32</v>
      </c>
      <c r="J94" s="6" t="s">
        <v>110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2.66</v>
      </c>
      <c r="V94"/>
      <c r="W94" s="1"/>
      <c r="X94" s="1"/>
      <c r="Y94" s="1"/>
    </row>
    <row r="95" spans="3:25" ht="15" x14ac:dyDescent="0.25">
      <c r="H95" s="6" t="s">
        <v>113</v>
      </c>
      <c r="I95" s="6" t="s">
        <v>32</v>
      </c>
      <c r="J95" s="6" t="s">
        <v>114</v>
      </c>
      <c r="K95" s="3">
        <v>0</v>
      </c>
      <c r="L95" s="3">
        <v>0</v>
      </c>
      <c r="M95" s="3">
        <v>0</v>
      </c>
      <c r="N95" s="3">
        <v>0</v>
      </c>
      <c r="O95" s="3">
        <v>133851.53</v>
      </c>
      <c r="P95" s="3">
        <v>133851.53</v>
      </c>
      <c r="Q95" s="3">
        <v>133851.53</v>
      </c>
      <c r="R95" s="3">
        <v>133851.53</v>
      </c>
      <c r="S95" s="3">
        <v>133851.53</v>
      </c>
      <c r="T95" s="3">
        <v>133851.53</v>
      </c>
      <c r="U95" s="3">
        <v>0</v>
      </c>
      <c r="V95"/>
      <c r="W95" s="1"/>
      <c r="X95" s="1"/>
      <c r="Y95" s="1"/>
    </row>
    <row r="96" spans="3:25" ht="15" x14ac:dyDescent="0.25">
      <c r="H96" s="6" t="s">
        <v>116</v>
      </c>
      <c r="I96" s="6" t="s">
        <v>105</v>
      </c>
      <c r="J96" s="6" t="s">
        <v>117</v>
      </c>
      <c r="K96" s="3">
        <v>0</v>
      </c>
      <c r="L96" s="3">
        <v>0</v>
      </c>
      <c r="M96" s="3">
        <v>0</v>
      </c>
      <c r="N96" s="3">
        <v>0</v>
      </c>
      <c r="O96" s="3">
        <v>133851.53</v>
      </c>
      <c r="P96" s="3">
        <v>133851.53</v>
      </c>
      <c r="Q96" s="3">
        <v>133851.53</v>
      </c>
      <c r="R96" s="3">
        <v>133851.53</v>
      </c>
      <c r="S96" s="3">
        <v>133851.53</v>
      </c>
      <c r="T96" s="3">
        <v>133851.53</v>
      </c>
      <c r="U96" s="3">
        <v>2.66</v>
      </c>
      <c r="V96"/>
      <c r="W96" s="1"/>
      <c r="X96" s="1"/>
      <c r="Y96" s="1"/>
    </row>
    <row r="97" spans="6:25" ht="15" x14ac:dyDescent="0.25">
      <c r="H97" s="6" t="s">
        <v>119</v>
      </c>
      <c r="I97" s="6" t="s">
        <v>105</v>
      </c>
      <c r="J97" s="6" t="s">
        <v>120</v>
      </c>
      <c r="K97" s="3">
        <v>0</v>
      </c>
      <c r="L97" s="3">
        <v>0</v>
      </c>
      <c r="M97" s="3">
        <v>0</v>
      </c>
      <c r="N97" s="3">
        <v>0</v>
      </c>
      <c r="O97" s="3">
        <v>133851.53</v>
      </c>
      <c r="P97" s="3">
        <v>133851.53</v>
      </c>
      <c r="Q97" s="3">
        <v>133851.53</v>
      </c>
      <c r="R97" s="3">
        <v>133851.53</v>
      </c>
      <c r="S97" s="3">
        <v>133851.53</v>
      </c>
      <c r="T97" s="3">
        <v>133851.53</v>
      </c>
      <c r="U97" s="3">
        <v>2.66</v>
      </c>
      <c r="V97"/>
      <c r="W97" s="1"/>
      <c r="X97" s="1"/>
      <c r="Y97" s="1"/>
    </row>
    <row r="98" spans="6:25" ht="15" x14ac:dyDescent="0.25">
      <c r="H98" s="6" t="s">
        <v>122</v>
      </c>
      <c r="I98" s="6" t="s">
        <v>105</v>
      </c>
      <c r="J98" s="6" t="s">
        <v>123</v>
      </c>
      <c r="K98" s="3">
        <v>0</v>
      </c>
      <c r="L98" s="3">
        <v>0</v>
      </c>
      <c r="M98" s="3">
        <v>0</v>
      </c>
      <c r="N98" s="3">
        <v>0</v>
      </c>
      <c r="O98" s="3">
        <v>133851.53</v>
      </c>
      <c r="P98" s="3">
        <v>133851.53</v>
      </c>
      <c r="Q98" s="3">
        <v>133851.53</v>
      </c>
      <c r="R98" s="3">
        <v>133851.53</v>
      </c>
      <c r="S98" s="3">
        <v>133851.53</v>
      </c>
      <c r="T98" s="3">
        <v>133851.53</v>
      </c>
      <c r="U98" s="3">
        <v>2.66</v>
      </c>
      <c r="V98"/>
      <c r="W98" s="1"/>
      <c r="X98" s="1"/>
      <c r="Y98" s="1"/>
    </row>
    <row r="99" spans="6:25" ht="15" x14ac:dyDescent="0.25">
      <c r="H99" s="6" t="s">
        <v>125</v>
      </c>
      <c r="I99" s="6" t="s">
        <v>32</v>
      </c>
      <c r="J99" s="6" t="s">
        <v>126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2.66</v>
      </c>
      <c r="V99"/>
      <c r="W99" s="1"/>
      <c r="X99" s="1"/>
      <c r="Y99" s="1"/>
    </row>
    <row r="100" spans="6:25" ht="15" x14ac:dyDescent="0.25">
      <c r="K100" s="3"/>
      <c r="L100" s="3"/>
      <c r="M100" s="3"/>
      <c r="N100" s="3"/>
      <c r="V100"/>
      <c r="W100" s="1"/>
      <c r="X100" s="1"/>
      <c r="Y100" s="1"/>
    </row>
    <row r="101" spans="6:25" ht="15" x14ac:dyDescent="0.25">
      <c r="F101" s="6" t="s">
        <v>132</v>
      </c>
      <c r="G101" s="6" t="s">
        <v>131</v>
      </c>
      <c r="K101" s="3"/>
      <c r="L101" s="3"/>
      <c r="M101" s="3"/>
      <c r="N101" s="3"/>
      <c r="V101"/>
      <c r="W101" s="1"/>
      <c r="X101" s="1"/>
      <c r="Y101" s="1"/>
    </row>
    <row r="102" spans="6:25" ht="15" x14ac:dyDescent="0.25">
      <c r="H102" s="6" t="s">
        <v>128</v>
      </c>
      <c r="I102" s="6" t="s">
        <v>32</v>
      </c>
      <c r="J102" s="6" t="s">
        <v>129</v>
      </c>
      <c r="K102" s="3">
        <v>2827971.61</v>
      </c>
      <c r="L102" s="3">
        <v>2827971.61</v>
      </c>
      <c r="M102" s="3">
        <v>2827971.61</v>
      </c>
      <c r="N102" s="3">
        <v>2827971.61</v>
      </c>
      <c r="O102" s="3">
        <v>2827971.61</v>
      </c>
      <c r="P102" s="3">
        <v>2827971.61</v>
      </c>
      <c r="Q102" s="3">
        <v>2827971.61</v>
      </c>
      <c r="R102" s="3">
        <v>2827971.61</v>
      </c>
      <c r="S102" s="3">
        <v>2827971.61</v>
      </c>
      <c r="T102" s="3">
        <v>2827971.61</v>
      </c>
      <c r="U102" s="3">
        <v>2827971.61</v>
      </c>
      <c r="V102"/>
      <c r="W102" s="1"/>
      <c r="X102" s="1"/>
      <c r="Y102" s="1"/>
    </row>
    <row r="103" spans="6:25" ht="15" x14ac:dyDescent="0.25">
      <c r="H103" s="6" t="s">
        <v>195</v>
      </c>
      <c r="I103" s="6" t="s">
        <v>105</v>
      </c>
      <c r="J103" s="6" t="s">
        <v>196</v>
      </c>
      <c r="K103" s="3">
        <v>-828826.53</v>
      </c>
      <c r="L103" s="3">
        <v>-853037.63</v>
      </c>
      <c r="M103" s="3">
        <v>-1543166.84</v>
      </c>
      <c r="N103" s="3">
        <v>-1733317.96</v>
      </c>
      <c r="O103" s="3">
        <v>-1846408.66</v>
      </c>
      <c r="P103" s="3">
        <v>-1900006.42</v>
      </c>
      <c r="Q103" s="3">
        <v>-1945516.38</v>
      </c>
      <c r="R103" s="3">
        <v>-2569553.85</v>
      </c>
      <c r="S103" s="3">
        <v>-2591331.5</v>
      </c>
      <c r="T103" s="3">
        <v>-2592967.6800000002</v>
      </c>
      <c r="U103" s="3">
        <v>-2634158.5499999998</v>
      </c>
      <c r="V103"/>
      <c r="W103" s="1"/>
      <c r="X103" s="1"/>
      <c r="Y103" s="1"/>
    </row>
    <row r="104" spans="6:25" ht="15" x14ac:dyDescent="0.25">
      <c r="H104" s="6" t="s">
        <v>133</v>
      </c>
      <c r="I104" s="6" t="s">
        <v>32</v>
      </c>
      <c r="J104" s="6" t="s">
        <v>134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-2.66</v>
      </c>
      <c r="V104"/>
      <c r="W104" s="1"/>
      <c r="X104" s="1"/>
      <c r="Y104" s="1"/>
    </row>
    <row r="105" spans="6:25" ht="15" x14ac:dyDescent="0.25">
      <c r="H105" s="6" t="s">
        <v>136</v>
      </c>
      <c r="I105" s="6" t="s">
        <v>32</v>
      </c>
      <c r="J105" s="6" t="s">
        <v>137</v>
      </c>
      <c r="K105" s="3">
        <v>1999145.08</v>
      </c>
      <c r="L105" s="3">
        <v>1974933.98</v>
      </c>
      <c r="M105" s="3">
        <v>1284804.77</v>
      </c>
      <c r="N105" s="3">
        <v>1094653.6499999999</v>
      </c>
      <c r="O105" s="3">
        <v>981562.95</v>
      </c>
      <c r="P105" s="3">
        <v>927965.19</v>
      </c>
      <c r="Q105" s="3">
        <v>882455.23</v>
      </c>
      <c r="R105" s="3">
        <v>258417.76</v>
      </c>
      <c r="S105" s="3">
        <v>236640.11</v>
      </c>
      <c r="T105" s="3">
        <v>235003.93</v>
      </c>
      <c r="U105" s="3">
        <v>193810.4</v>
      </c>
      <c r="V105"/>
      <c r="W105" s="1"/>
      <c r="X105" s="1"/>
      <c r="Y105" s="1"/>
    </row>
    <row r="106" spans="6:25" ht="15" x14ac:dyDescent="0.25">
      <c r="H106" s="6" t="s">
        <v>139</v>
      </c>
      <c r="I106" s="6" t="s">
        <v>105</v>
      </c>
      <c r="J106" s="6" t="s">
        <v>140</v>
      </c>
      <c r="K106" s="3">
        <v>2827971.61</v>
      </c>
      <c r="L106" s="3">
        <v>2827971.61</v>
      </c>
      <c r="M106" s="3">
        <v>2827971.61</v>
      </c>
      <c r="N106" s="3">
        <v>2827971.61</v>
      </c>
      <c r="O106" s="3">
        <v>2827971.61</v>
      </c>
      <c r="P106" s="3">
        <v>2827971.61</v>
      </c>
      <c r="Q106" s="3">
        <v>2827971.61</v>
      </c>
      <c r="R106" s="3">
        <v>2827971.61</v>
      </c>
      <c r="S106" s="3">
        <v>2827971.61</v>
      </c>
      <c r="T106" s="3">
        <v>2827971.61</v>
      </c>
      <c r="U106" s="3">
        <v>2827971.61</v>
      </c>
      <c r="V106"/>
      <c r="W106" s="1"/>
      <c r="X106" s="1"/>
      <c r="Y106" s="1"/>
    </row>
    <row r="107" spans="6:25" ht="15" x14ac:dyDescent="0.25">
      <c r="H107" s="6" t="s">
        <v>142</v>
      </c>
      <c r="I107" s="6" t="s">
        <v>105</v>
      </c>
      <c r="J107" s="6" t="s">
        <v>143</v>
      </c>
      <c r="K107" s="3">
        <v>1999145.08</v>
      </c>
      <c r="L107" s="3">
        <v>1974933.98</v>
      </c>
      <c r="M107" s="3">
        <v>1284804.77</v>
      </c>
      <c r="N107" s="3">
        <v>1094653.6499999999</v>
      </c>
      <c r="O107" s="3">
        <v>981562.95</v>
      </c>
      <c r="P107" s="3">
        <v>927965.19</v>
      </c>
      <c r="Q107" s="3">
        <v>882455.23</v>
      </c>
      <c r="R107" s="3">
        <v>258417.76</v>
      </c>
      <c r="S107" s="3">
        <v>236640.11</v>
      </c>
      <c r="T107" s="3">
        <v>235003.93</v>
      </c>
      <c r="U107" s="3">
        <v>193810.4</v>
      </c>
      <c r="V107"/>
      <c r="W107" s="1"/>
      <c r="X107" s="1"/>
      <c r="Y107" s="1"/>
    </row>
    <row r="108" spans="6:25" ht="15" x14ac:dyDescent="0.25">
      <c r="K108" s="3"/>
      <c r="L108" s="3"/>
      <c r="M108" s="3"/>
      <c r="N108" s="3"/>
      <c r="V108"/>
      <c r="W108" s="1"/>
      <c r="X108" s="1"/>
      <c r="Y108" s="1"/>
    </row>
    <row r="109" spans="6:25" ht="15" x14ac:dyDescent="0.25">
      <c r="F109" s="6" t="s">
        <v>202</v>
      </c>
      <c r="G109" s="6" t="s">
        <v>201</v>
      </c>
      <c r="K109" s="3"/>
      <c r="L109" s="3"/>
      <c r="M109" s="3"/>
      <c r="N109" s="3"/>
      <c r="V109"/>
      <c r="W109" s="1"/>
      <c r="X109" s="1"/>
      <c r="Y109" s="1"/>
    </row>
    <row r="110" spans="6:25" ht="15" x14ac:dyDescent="0.25">
      <c r="H110" s="6" t="s">
        <v>198</v>
      </c>
      <c r="I110" s="6" t="s">
        <v>32</v>
      </c>
      <c r="J110" s="6" t="s">
        <v>199</v>
      </c>
      <c r="K110" s="3">
        <v>828826.53</v>
      </c>
      <c r="L110" s="3">
        <v>853037.63</v>
      </c>
      <c r="M110" s="3">
        <v>1543166.84</v>
      </c>
      <c r="N110" s="3">
        <v>1733317.96</v>
      </c>
      <c r="O110" s="3">
        <v>1846408.66</v>
      </c>
      <c r="P110" s="3">
        <v>1900006.42</v>
      </c>
      <c r="Q110" s="3">
        <v>1945516.38</v>
      </c>
      <c r="R110" s="3">
        <v>2569553.85</v>
      </c>
      <c r="S110" s="3">
        <v>2591331.5</v>
      </c>
      <c r="T110" s="3">
        <v>2592967.6800000002</v>
      </c>
      <c r="U110" s="3">
        <v>2634158.5499999998</v>
      </c>
      <c r="V110"/>
      <c r="W110" s="1"/>
      <c r="X110" s="1"/>
      <c r="Y110" s="1"/>
    </row>
    <row r="111" spans="6:25" ht="15" x14ac:dyDescent="0.25">
      <c r="H111" s="6" t="s">
        <v>203</v>
      </c>
      <c r="I111" s="6" t="s">
        <v>105</v>
      </c>
      <c r="J111" s="6" t="s">
        <v>204</v>
      </c>
      <c r="K111" s="3">
        <v>828826.53</v>
      </c>
      <c r="L111" s="3">
        <v>853037.63</v>
      </c>
      <c r="M111" s="3">
        <v>1543166.84</v>
      </c>
      <c r="N111" s="3">
        <v>1733317.96</v>
      </c>
      <c r="O111" s="3">
        <v>1846408.66</v>
      </c>
      <c r="P111" s="3">
        <v>1900006.42</v>
      </c>
      <c r="Q111" s="3">
        <v>1945516.38</v>
      </c>
      <c r="R111" s="3">
        <v>2569553.85</v>
      </c>
      <c r="S111" s="3">
        <v>2591331.5</v>
      </c>
      <c r="T111" s="3">
        <v>2592967.6800000002</v>
      </c>
      <c r="U111" s="3">
        <v>2634158.5499999998</v>
      </c>
      <c r="V111"/>
      <c r="W111" s="1"/>
      <c r="X111" s="1"/>
      <c r="Y111" s="1"/>
    </row>
    <row r="112" spans="6:25" ht="15" x14ac:dyDescent="0.25">
      <c r="H112" s="6" t="s">
        <v>206</v>
      </c>
      <c r="I112" s="6" t="s">
        <v>105</v>
      </c>
      <c r="J112" s="6" t="s">
        <v>207</v>
      </c>
      <c r="K112" s="3">
        <v>828826.53</v>
      </c>
      <c r="L112" s="3">
        <v>853037.63</v>
      </c>
      <c r="M112" s="3">
        <v>1543166.84</v>
      </c>
      <c r="N112" s="3">
        <v>1733317.96</v>
      </c>
      <c r="O112" s="3">
        <v>1846408.66</v>
      </c>
      <c r="P112" s="3">
        <v>1900006.42</v>
      </c>
      <c r="Q112" s="3">
        <v>1945516.38</v>
      </c>
      <c r="R112" s="3">
        <v>2569553.85</v>
      </c>
      <c r="S112" s="3">
        <v>2591331.5</v>
      </c>
      <c r="T112" s="3">
        <v>2592967.6800000002</v>
      </c>
      <c r="U112" s="3">
        <v>2634158.5499999998</v>
      </c>
      <c r="V112"/>
      <c r="W112" s="1"/>
      <c r="X112" s="1"/>
      <c r="Y112" s="1"/>
    </row>
    <row r="113" spans="3:25" ht="15" x14ac:dyDescent="0.25">
      <c r="H113" s="6" t="s">
        <v>209</v>
      </c>
      <c r="I113" s="6" t="s">
        <v>105</v>
      </c>
      <c r="J113" s="6" t="s">
        <v>210</v>
      </c>
      <c r="K113" s="3">
        <v>828826.53</v>
      </c>
      <c r="L113" s="3">
        <v>853037.63</v>
      </c>
      <c r="M113" s="3">
        <v>1543166.84</v>
      </c>
      <c r="N113" s="3">
        <v>1733317.96</v>
      </c>
      <c r="O113" s="3">
        <v>1846408.66</v>
      </c>
      <c r="P113" s="3">
        <v>1900006.42</v>
      </c>
      <c r="Q113" s="3">
        <v>1945516.38</v>
      </c>
      <c r="R113" s="3">
        <v>2569553.85</v>
      </c>
      <c r="S113" s="3">
        <v>2591331.5</v>
      </c>
      <c r="T113" s="3">
        <v>2592967.6800000002</v>
      </c>
      <c r="U113" s="3">
        <v>2634158.5499999998</v>
      </c>
      <c r="V113"/>
      <c r="W113" s="1"/>
      <c r="X113" s="1"/>
      <c r="Y113" s="1"/>
    </row>
    <row r="114" spans="3:25" ht="15" x14ac:dyDescent="0.25">
      <c r="K114" s="3"/>
      <c r="L114" s="3"/>
      <c r="M114" s="3"/>
      <c r="N114" s="3"/>
      <c r="V114"/>
      <c r="W114" s="1"/>
      <c r="X114" s="1"/>
      <c r="Y114" s="1"/>
    </row>
    <row r="115" spans="3:25" ht="15" x14ac:dyDescent="0.25">
      <c r="F115" s="6" t="s">
        <v>149</v>
      </c>
      <c r="G115" s="6" t="s">
        <v>148</v>
      </c>
      <c r="K115" s="3"/>
      <c r="L115" s="3"/>
      <c r="M115" s="3"/>
      <c r="N115" s="3"/>
      <c r="V115"/>
      <c r="W115" s="1"/>
      <c r="X115" s="1"/>
      <c r="Y115" s="1"/>
    </row>
    <row r="116" spans="3:25" ht="15" x14ac:dyDescent="0.25">
      <c r="H116" s="6" t="s">
        <v>153</v>
      </c>
      <c r="I116" s="6" t="s">
        <v>32</v>
      </c>
      <c r="J116" s="6" t="s">
        <v>154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2.66</v>
      </c>
      <c r="V116"/>
      <c r="W116" s="1"/>
      <c r="X116" s="1"/>
      <c r="Y116" s="1"/>
    </row>
    <row r="117" spans="3:25" ht="15" x14ac:dyDescent="0.25">
      <c r="H117" s="6" t="s">
        <v>156</v>
      </c>
      <c r="I117" s="6" t="s">
        <v>32</v>
      </c>
      <c r="J117" s="6" t="s">
        <v>157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2.66</v>
      </c>
      <c r="V117"/>
      <c r="W117" s="1"/>
      <c r="X117" s="1"/>
      <c r="Y117" s="1"/>
    </row>
    <row r="118" spans="3:25" ht="15" x14ac:dyDescent="0.25">
      <c r="H118" s="6" t="s">
        <v>159</v>
      </c>
      <c r="I118" s="6" t="s">
        <v>32</v>
      </c>
      <c r="J118" s="6" t="s">
        <v>160</v>
      </c>
      <c r="K118" s="3">
        <v>2827971.61</v>
      </c>
      <c r="L118" s="3">
        <v>2827971.61</v>
      </c>
      <c r="M118" s="3">
        <v>2827971.61</v>
      </c>
      <c r="N118" s="3">
        <v>2827971.61</v>
      </c>
      <c r="O118" s="3">
        <v>2827971.61</v>
      </c>
      <c r="P118" s="3">
        <v>2827971.61</v>
      </c>
      <c r="Q118" s="3">
        <v>2827971.61</v>
      </c>
      <c r="R118" s="3">
        <v>2827971.61</v>
      </c>
      <c r="S118" s="3">
        <v>2827971.61</v>
      </c>
      <c r="T118" s="3">
        <v>2827971.61</v>
      </c>
      <c r="U118" s="3">
        <v>2827971.61</v>
      </c>
      <c r="V118"/>
      <c r="W118" s="1"/>
      <c r="X118" s="1"/>
      <c r="Y118" s="1"/>
    </row>
    <row r="119" spans="3:25" ht="15" x14ac:dyDescent="0.25">
      <c r="H119" s="6" t="s">
        <v>162</v>
      </c>
      <c r="I119" s="6" t="s">
        <v>32</v>
      </c>
      <c r="J119" s="6" t="s">
        <v>163</v>
      </c>
      <c r="K119" s="3">
        <v>2827971.61</v>
      </c>
      <c r="L119" s="3">
        <v>2827971.61</v>
      </c>
      <c r="M119" s="3">
        <v>2827971.61</v>
      </c>
      <c r="N119" s="3">
        <v>2827971.61</v>
      </c>
      <c r="O119" s="3">
        <v>2827971.61</v>
      </c>
      <c r="P119" s="3">
        <v>2827971.61</v>
      </c>
      <c r="Q119" s="3">
        <v>2827971.61</v>
      </c>
      <c r="R119" s="3">
        <v>2827971.61</v>
      </c>
      <c r="S119" s="3">
        <v>2827971.61</v>
      </c>
      <c r="T119" s="3">
        <v>2827971.61</v>
      </c>
      <c r="U119" s="3">
        <v>2827971.61</v>
      </c>
      <c r="V119"/>
      <c r="W119" s="1"/>
      <c r="X119" s="1"/>
      <c r="Y119" s="1"/>
    </row>
    <row r="120" spans="3:25" ht="15" x14ac:dyDescent="0.25">
      <c r="H120" s="6" t="s">
        <v>165</v>
      </c>
      <c r="I120" s="6" t="s">
        <v>32</v>
      </c>
      <c r="J120" s="6" t="s">
        <v>166</v>
      </c>
      <c r="K120" s="3">
        <v>1999145.08</v>
      </c>
      <c r="L120" s="3">
        <v>1974933.98</v>
      </c>
      <c r="M120" s="3">
        <v>1284804.77</v>
      </c>
      <c r="N120" s="3">
        <v>1094653.6499999999</v>
      </c>
      <c r="O120" s="3">
        <v>981562.95</v>
      </c>
      <c r="P120" s="3">
        <v>927965.19</v>
      </c>
      <c r="Q120" s="3">
        <v>882455.23</v>
      </c>
      <c r="R120" s="3">
        <v>258417.76</v>
      </c>
      <c r="S120" s="3">
        <v>236640.11</v>
      </c>
      <c r="T120" s="3">
        <v>235003.93</v>
      </c>
      <c r="U120" s="3">
        <v>193810.4</v>
      </c>
      <c r="V120"/>
      <c r="W120" s="1"/>
      <c r="X120" s="1"/>
      <c r="Y120" s="1"/>
    </row>
    <row r="121" spans="3:25" ht="15" x14ac:dyDescent="0.25">
      <c r="H121" s="6" t="s">
        <v>168</v>
      </c>
      <c r="I121" s="6" t="s">
        <v>32</v>
      </c>
      <c r="J121" s="6" t="s">
        <v>169</v>
      </c>
      <c r="K121" s="3">
        <v>1999145.08</v>
      </c>
      <c r="L121" s="3">
        <v>1974933.98</v>
      </c>
      <c r="M121" s="3">
        <v>1284804.77</v>
      </c>
      <c r="N121" s="3">
        <v>1094653.6499999999</v>
      </c>
      <c r="O121" s="3">
        <v>981562.95</v>
      </c>
      <c r="P121" s="3">
        <v>927965.19</v>
      </c>
      <c r="Q121" s="3">
        <v>882455.23</v>
      </c>
      <c r="R121" s="3">
        <v>258417.76</v>
      </c>
      <c r="S121" s="3">
        <v>236640.11</v>
      </c>
      <c r="T121" s="3">
        <v>235003.93</v>
      </c>
      <c r="U121" s="3">
        <v>193810.4</v>
      </c>
      <c r="V121"/>
      <c r="W121" s="1"/>
      <c r="X121" s="1"/>
      <c r="Y121" s="1"/>
    </row>
    <row r="122" spans="3:25" ht="15" x14ac:dyDescent="0.25">
      <c r="K122" s="3"/>
      <c r="L122" s="3"/>
      <c r="M122" s="3"/>
      <c r="N122" s="3"/>
      <c r="V122"/>
      <c r="W122" s="1"/>
      <c r="X122" s="1"/>
      <c r="Y122" s="1"/>
    </row>
    <row r="123" spans="3:25" ht="15" x14ac:dyDescent="0.25">
      <c r="C123" s="6" t="s">
        <v>216</v>
      </c>
      <c r="D123" s="6" t="s">
        <v>214</v>
      </c>
      <c r="E123" s="6" t="s">
        <v>217</v>
      </c>
      <c r="K123" s="3"/>
      <c r="L123" s="3"/>
      <c r="M123" s="3"/>
      <c r="N123" s="3"/>
      <c r="V123"/>
      <c r="W123" s="1"/>
      <c r="X123" s="1"/>
      <c r="Y123" s="1"/>
    </row>
    <row r="124" spans="3:25" ht="15" x14ac:dyDescent="0.25">
      <c r="F124" s="6" t="s">
        <v>31</v>
      </c>
      <c r="G124" s="6" t="s">
        <v>48</v>
      </c>
      <c r="K124" s="3"/>
      <c r="L124" s="3"/>
      <c r="M124" s="3"/>
      <c r="N124" s="3"/>
      <c r="V124"/>
      <c r="W124" s="1"/>
      <c r="X124" s="1"/>
      <c r="Y124" s="1"/>
    </row>
    <row r="125" spans="3:25" ht="15" x14ac:dyDescent="0.25">
      <c r="H125" s="6" t="s">
        <v>81</v>
      </c>
      <c r="I125" s="6" t="s">
        <v>32</v>
      </c>
      <c r="J125" s="6" t="s">
        <v>82</v>
      </c>
      <c r="K125" s="3">
        <v>4912.7700000000004</v>
      </c>
      <c r="L125" s="3">
        <v>4912.7700000000004</v>
      </c>
      <c r="M125" s="3">
        <v>4912.7700000000004</v>
      </c>
      <c r="N125" s="3">
        <v>4912.7700000000004</v>
      </c>
      <c r="O125" s="3">
        <v>4912.7700000000004</v>
      </c>
      <c r="P125" s="3">
        <v>4912.7700000000004</v>
      </c>
      <c r="Q125" s="3">
        <v>4912.7700000000004</v>
      </c>
      <c r="R125" s="3">
        <v>4912.7700000000004</v>
      </c>
      <c r="S125" s="3">
        <v>4912.7700000000004</v>
      </c>
      <c r="T125" s="3">
        <v>4912.7700000000004</v>
      </c>
      <c r="U125" s="3">
        <v>4912.7700000000004</v>
      </c>
      <c r="V125"/>
      <c r="W125" s="1"/>
      <c r="X125" s="1"/>
      <c r="Y125" s="1"/>
    </row>
    <row r="126" spans="3:25" ht="15" x14ac:dyDescent="0.25">
      <c r="H126" s="6" t="s">
        <v>102</v>
      </c>
      <c r="I126" s="6" t="s">
        <v>105</v>
      </c>
      <c r="J126" s="6" t="s">
        <v>103</v>
      </c>
      <c r="K126" s="3">
        <v>4912.7700000000004</v>
      </c>
      <c r="L126" s="3">
        <v>4912.7700000000004</v>
      </c>
      <c r="M126" s="3">
        <v>4912.7700000000004</v>
      </c>
      <c r="N126" s="3">
        <v>4912.7700000000004</v>
      </c>
      <c r="O126" s="3">
        <v>4912.7700000000004</v>
      </c>
      <c r="P126" s="3">
        <v>4912.7700000000004</v>
      </c>
      <c r="Q126" s="3">
        <v>4912.7700000000004</v>
      </c>
      <c r="R126" s="3">
        <v>4912.7700000000004</v>
      </c>
      <c r="S126" s="3">
        <v>4912.7700000000004</v>
      </c>
      <c r="T126" s="3">
        <v>4912.7700000000004</v>
      </c>
      <c r="U126" s="3">
        <v>4912.7700000000004</v>
      </c>
      <c r="V126"/>
      <c r="W126" s="1"/>
      <c r="X126" s="1"/>
      <c r="Y126" s="1"/>
    </row>
    <row r="127" spans="3:25" ht="15" x14ac:dyDescent="0.25">
      <c r="H127" s="6" t="s">
        <v>192</v>
      </c>
      <c r="I127" s="6" t="s">
        <v>32</v>
      </c>
      <c r="J127" s="6" t="s">
        <v>193</v>
      </c>
      <c r="K127" s="3">
        <v>4912.7700000000004</v>
      </c>
      <c r="L127" s="3">
        <v>4912.7700000000004</v>
      </c>
      <c r="M127" s="3">
        <v>4912.7700000000004</v>
      </c>
      <c r="N127" s="3">
        <v>4912.7700000000004</v>
      </c>
      <c r="O127" s="3">
        <v>4912.7700000000004</v>
      </c>
      <c r="P127" s="3">
        <v>4912.7700000000004</v>
      </c>
      <c r="Q127" s="3">
        <v>4912.7700000000004</v>
      </c>
      <c r="R127" s="3">
        <v>4912.7700000000004</v>
      </c>
      <c r="S127" s="3">
        <v>4912.7700000000004</v>
      </c>
      <c r="T127" s="3">
        <v>4912.7700000000004</v>
      </c>
      <c r="U127" s="3">
        <v>4912.7700000000004</v>
      </c>
      <c r="V127"/>
      <c r="W127" s="1"/>
      <c r="X127" s="1"/>
      <c r="Y127" s="1"/>
    </row>
    <row r="128" spans="3:25" ht="15" x14ac:dyDescent="0.25">
      <c r="H128" s="6" t="s">
        <v>181</v>
      </c>
      <c r="I128" s="6" t="s">
        <v>105</v>
      </c>
      <c r="J128" s="6" t="s">
        <v>182</v>
      </c>
      <c r="K128" s="3">
        <v>4912.7700000000004</v>
      </c>
      <c r="L128" s="3">
        <v>4912.7700000000004</v>
      </c>
      <c r="M128" s="3">
        <v>4912.7700000000004</v>
      </c>
      <c r="N128" s="3">
        <v>4912.7700000000004</v>
      </c>
      <c r="O128" s="3">
        <v>4912.7700000000004</v>
      </c>
      <c r="P128" s="3">
        <v>4912.7700000000004</v>
      </c>
      <c r="Q128" s="3">
        <v>4912.7700000000004</v>
      </c>
      <c r="R128" s="3">
        <v>4912.7700000000004</v>
      </c>
      <c r="S128" s="3">
        <v>4912.7700000000004</v>
      </c>
      <c r="T128" s="3">
        <v>4912.7700000000004</v>
      </c>
      <c r="U128" s="3">
        <v>4912.7700000000004</v>
      </c>
      <c r="V128"/>
      <c r="W128" s="1"/>
      <c r="X128" s="1"/>
      <c r="Y128" s="1"/>
    </row>
    <row r="129" spans="6:25" ht="15" x14ac:dyDescent="0.25">
      <c r="H129" s="6" t="s">
        <v>106</v>
      </c>
      <c r="I129" s="6" t="s">
        <v>105</v>
      </c>
      <c r="J129" s="6" t="s">
        <v>107</v>
      </c>
      <c r="K129" s="3">
        <v>4912.7700000000004</v>
      </c>
      <c r="L129" s="3">
        <v>4912.7700000000004</v>
      </c>
      <c r="M129" s="3">
        <v>4912.7700000000004</v>
      </c>
      <c r="N129" s="3">
        <v>4912.7700000000004</v>
      </c>
      <c r="O129" s="3">
        <v>4912.7700000000004</v>
      </c>
      <c r="P129" s="3">
        <v>4912.7700000000004</v>
      </c>
      <c r="Q129" s="3">
        <v>4912.7700000000004</v>
      </c>
      <c r="R129" s="3">
        <v>4912.7700000000004</v>
      </c>
      <c r="S129" s="3">
        <v>4912.7700000000004</v>
      </c>
      <c r="T129" s="3">
        <v>4912.7700000000004</v>
      </c>
      <c r="U129" s="3">
        <v>4912.7700000000004</v>
      </c>
      <c r="V129"/>
      <c r="W129" s="1"/>
      <c r="X129" s="1"/>
      <c r="Y129" s="1"/>
    </row>
    <row r="130" spans="6:25" ht="15" x14ac:dyDescent="0.25">
      <c r="K130" s="3"/>
      <c r="L130" s="3"/>
      <c r="M130" s="3"/>
      <c r="N130" s="3"/>
      <c r="V130"/>
      <c r="W130" s="1"/>
      <c r="X130" s="1"/>
      <c r="Y130" s="1"/>
    </row>
    <row r="131" spans="6:25" ht="15" x14ac:dyDescent="0.25">
      <c r="F131" s="6" t="s">
        <v>112</v>
      </c>
      <c r="G131" s="6" t="s">
        <v>111</v>
      </c>
      <c r="K131" s="3"/>
      <c r="L131" s="3"/>
      <c r="M131" s="3"/>
      <c r="N131" s="3"/>
      <c r="V131"/>
      <c r="W131" s="1"/>
      <c r="X131" s="1"/>
      <c r="Y131" s="1"/>
    </row>
    <row r="132" spans="6:25" ht="15" x14ac:dyDescent="0.25">
      <c r="H132" s="6" t="s">
        <v>184</v>
      </c>
      <c r="I132" s="6" t="s">
        <v>32</v>
      </c>
      <c r="J132" s="6" t="s">
        <v>185</v>
      </c>
      <c r="K132" s="3">
        <v>4912.7700000000004</v>
      </c>
      <c r="L132" s="3">
        <v>4912.7700000000004</v>
      </c>
      <c r="M132" s="3">
        <v>4912.7700000000004</v>
      </c>
      <c r="N132" s="3">
        <v>4912.7700000000004</v>
      </c>
      <c r="O132" s="3">
        <v>4912.7700000000004</v>
      </c>
      <c r="P132" s="3">
        <v>4912.7700000000004</v>
      </c>
      <c r="Q132" s="3">
        <v>4912.7700000000004</v>
      </c>
      <c r="R132" s="3">
        <v>4912.7700000000004</v>
      </c>
      <c r="S132" s="3">
        <v>4912.7700000000004</v>
      </c>
      <c r="T132" s="3">
        <v>4912.7700000000004</v>
      </c>
      <c r="U132" s="3">
        <v>4912.7700000000004</v>
      </c>
      <c r="V132"/>
      <c r="W132" s="1"/>
      <c r="X132" s="1"/>
      <c r="Y132" s="1"/>
    </row>
    <row r="133" spans="6:25" ht="15" x14ac:dyDescent="0.25">
      <c r="H133" s="6" t="s">
        <v>119</v>
      </c>
      <c r="I133" s="6" t="s">
        <v>105</v>
      </c>
      <c r="J133" s="6" t="s">
        <v>120</v>
      </c>
      <c r="K133" s="3">
        <v>4912.7700000000004</v>
      </c>
      <c r="L133" s="3">
        <v>4912.7700000000004</v>
      </c>
      <c r="M133" s="3">
        <v>4912.7700000000004</v>
      </c>
      <c r="N133" s="3">
        <v>4912.7700000000004</v>
      </c>
      <c r="O133" s="3">
        <v>4912.7700000000004</v>
      </c>
      <c r="P133" s="3">
        <v>4912.7700000000004</v>
      </c>
      <c r="Q133" s="3">
        <v>4912.7700000000004</v>
      </c>
      <c r="R133" s="3">
        <v>4912.7700000000004</v>
      </c>
      <c r="S133" s="3">
        <v>4912.7700000000004</v>
      </c>
      <c r="T133" s="3">
        <v>4912.7700000000004</v>
      </c>
      <c r="U133" s="3">
        <v>4912.7700000000004</v>
      </c>
      <c r="V133"/>
      <c r="W133" s="1"/>
      <c r="X133" s="1"/>
      <c r="Y133" s="1"/>
    </row>
    <row r="134" spans="6:25" ht="15" x14ac:dyDescent="0.25">
      <c r="H134" s="6" t="s">
        <v>122</v>
      </c>
      <c r="I134" s="6" t="s">
        <v>105</v>
      </c>
      <c r="J134" s="6" t="s">
        <v>123</v>
      </c>
      <c r="K134" s="3">
        <v>4912.7700000000004</v>
      </c>
      <c r="L134" s="3">
        <v>4912.7700000000004</v>
      </c>
      <c r="M134" s="3">
        <v>4912.7700000000004</v>
      </c>
      <c r="N134" s="3">
        <v>4912.7700000000004</v>
      </c>
      <c r="O134" s="3">
        <v>4912.7700000000004</v>
      </c>
      <c r="P134" s="3">
        <v>4912.7700000000004</v>
      </c>
      <c r="Q134" s="3">
        <v>4912.7700000000004</v>
      </c>
      <c r="R134" s="3">
        <v>4912.7700000000004</v>
      </c>
      <c r="S134" s="3">
        <v>4912.7700000000004</v>
      </c>
      <c r="T134" s="3">
        <v>4912.7700000000004</v>
      </c>
      <c r="U134" s="3">
        <v>4912.7700000000004</v>
      </c>
      <c r="V134"/>
      <c r="W134" s="1"/>
      <c r="X134" s="1"/>
      <c r="Y134" s="1"/>
    </row>
    <row r="135" spans="6:25" ht="15" x14ac:dyDescent="0.25">
      <c r="H135" s="6" t="s">
        <v>125</v>
      </c>
      <c r="I135" s="6" t="s">
        <v>32</v>
      </c>
      <c r="J135" s="6" t="s">
        <v>126</v>
      </c>
      <c r="K135" s="3">
        <v>4912.7700000000004</v>
      </c>
      <c r="L135" s="3">
        <v>4912.7700000000004</v>
      </c>
      <c r="M135" s="3">
        <v>4912.7700000000004</v>
      </c>
      <c r="N135" s="3">
        <v>4912.7700000000004</v>
      </c>
      <c r="O135" s="3">
        <v>4912.7700000000004</v>
      </c>
      <c r="P135" s="3">
        <v>4912.7700000000004</v>
      </c>
      <c r="Q135" s="3">
        <v>4912.7700000000004</v>
      </c>
      <c r="R135" s="3">
        <v>4912.7700000000004</v>
      </c>
      <c r="S135" s="3">
        <v>4912.7700000000004</v>
      </c>
      <c r="T135" s="3">
        <v>4912.7700000000004</v>
      </c>
      <c r="U135" s="3">
        <v>4912.7700000000004</v>
      </c>
      <c r="V135"/>
      <c r="W135" s="1"/>
      <c r="X135" s="1"/>
      <c r="Y135" s="1"/>
    </row>
    <row r="136" spans="6:25" ht="15" x14ac:dyDescent="0.25">
      <c r="K136" s="3"/>
      <c r="L136" s="3"/>
      <c r="M136" s="3"/>
      <c r="N136" s="3"/>
      <c r="V136"/>
      <c r="W136" s="1"/>
      <c r="X136" s="1"/>
      <c r="Y136" s="1"/>
    </row>
    <row r="137" spans="6:25" ht="15" x14ac:dyDescent="0.25">
      <c r="F137" s="6" t="s">
        <v>132</v>
      </c>
      <c r="G137" s="6" t="s">
        <v>131</v>
      </c>
      <c r="K137" s="3"/>
      <c r="L137" s="3"/>
      <c r="M137" s="3"/>
      <c r="N137" s="3"/>
      <c r="V137"/>
      <c r="W137" s="1"/>
      <c r="X137" s="1"/>
      <c r="Y137" s="1"/>
    </row>
    <row r="138" spans="6:25" ht="15" x14ac:dyDescent="0.25">
      <c r="H138" s="6" t="s">
        <v>128</v>
      </c>
      <c r="I138" s="6" t="s">
        <v>32</v>
      </c>
      <c r="J138" s="6" t="s">
        <v>129</v>
      </c>
      <c r="K138" s="3">
        <v>226872.34</v>
      </c>
      <c r="L138" s="3">
        <v>226872.34</v>
      </c>
      <c r="M138" s="3">
        <v>226872.34</v>
      </c>
      <c r="N138" s="3">
        <v>226872.34</v>
      </c>
      <c r="O138" s="3">
        <v>226872.34</v>
      </c>
      <c r="P138" s="3">
        <v>226872.34</v>
      </c>
      <c r="Q138" s="3">
        <v>226872.34</v>
      </c>
      <c r="R138" s="3">
        <v>226872.34</v>
      </c>
      <c r="S138" s="3">
        <v>226872.34</v>
      </c>
      <c r="T138" s="3">
        <v>226872.34</v>
      </c>
      <c r="U138" s="3">
        <v>226872.34</v>
      </c>
      <c r="V138"/>
      <c r="W138" s="1"/>
      <c r="X138" s="1"/>
      <c r="Y138" s="1"/>
    </row>
    <row r="139" spans="6:25" ht="15" x14ac:dyDescent="0.25">
      <c r="H139" s="6" t="s">
        <v>195</v>
      </c>
      <c r="I139" s="6" t="s">
        <v>105</v>
      </c>
      <c r="J139" s="6" t="s">
        <v>196</v>
      </c>
      <c r="K139" s="3">
        <v>-159461.67000000001</v>
      </c>
      <c r="L139" s="3">
        <v>-162926.62</v>
      </c>
      <c r="M139" s="3">
        <v>-187948.59</v>
      </c>
      <c r="N139" s="3">
        <v>-187948.59</v>
      </c>
      <c r="O139" s="3">
        <v>-187948.59</v>
      </c>
      <c r="P139" s="3">
        <v>-185732.14</v>
      </c>
      <c r="Q139" s="3">
        <v>-184433.64</v>
      </c>
      <c r="R139" s="3">
        <v>-185271.38</v>
      </c>
      <c r="S139" s="3">
        <v>-185271.38</v>
      </c>
      <c r="T139" s="3">
        <v>-187613.23</v>
      </c>
      <c r="U139" s="3">
        <v>-187613.23</v>
      </c>
      <c r="V139"/>
      <c r="W139" s="1"/>
      <c r="X139" s="1"/>
      <c r="Y139" s="1"/>
    </row>
    <row r="140" spans="6:25" ht="15" x14ac:dyDescent="0.25">
      <c r="H140" s="6" t="s">
        <v>136</v>
      </c>
      <c r="I140" s="6" t="s">
        <v>32</v>
      </c>
      <c r="J140" s="6" t="s">
        <v>137</v>
      </c>
      <c r="K140" s="3">
        <v>67410.67</v>
      </c>
      <c r="L140" s="3">
        <v>63945.72</v>
      </c>
      <c r="M140" s="3">
        <v>38923.75</v>
      </c>
      <c r="N140" s="3">
        <v>38923.75</v>
      </c>
      <c r="O140" s="3">
        <v>38923.75</v>
      </c>
      <c r="P140" s="3">
        <v>41140.199999999997</v>
      </c>
      <c r="Q140" s="3">
        <v>42438.7</v>
      </c>
      <c r="R140" s="3">
        <v>41600.959999999999</v>
      </c>
      <c r="S140" s="3">
        <v>41600.959999999999</v>
      </c>
      <c r="T140" s="3">
        <v>39259.11</v>
      </c>
      <c r="U140" s="3">
        <v>39259.11</v>
      </c>
      <c r="V140"/>
      <c r="W140" s="1"/>
      <c r="X140" s="1"/>
      <c r="Y140" s="1"/>
    </row>
    <row r="141" spans="6:25" ht="15" x14ac:dyDescent="0.25">
      <c r="H141" s="6" t="s">
        <v>139</v>
      </c>
      <c r="I141" s="6" t="s">
        <v>105</v>
      </c>
      <c r="J141" s="6" t="s">
        <v>140</v>
      </c>
      <c r="K141" s="3">
        <v>226872.34</v>
      </c>
      <c r="L141" s="3">
        <v>226872.34</v>
      </c>
      <c r="M141" s="3">
        <v>226872.34</v>
      </c>
      <c r="N141" s="3">
        <v>226872.34</v>
      </c>
      <c r="O141" s="3">
        <v>226872.34</v>
      </c>
      <c r="P141" s="3">
        <v>226872.34</v>
      </c>
      <c r="Q141" s="3">
        <v>226872.34</v>
      </c>
      <c r="R141" s="3">
        <v>226872.34</v>
      </c>
      <c r="S141" s="3">
        <v>226872.34</v>
      </c>
      <c r="T141" s="3">
        <v>226872.34</v>
      </c>
      <c r="U141" s="3">
        <v>226872.34</v>
      </c>
      <c r="V141"/>
      <c r="W141" s="1"/>
      <c r="X141" s="1"/>
      <c r="Y141" s="1"/>
    </row>
    <row r="142" spans="6:25" ht="15" x14ac:dyDescent="0.25">
      <c r="H142" s="6" t="s">
        <v>142</v>
      </c>
      <c r="I142" s="6" t="s">
        <v>105</v>
      </c>
      <c r="J142" s="6" t="s">
        <v>143</v>
      </c>
      <c r="K142" s="3">
        <v>67410.67</v>
      </c>
      <c r="L142" s="3">
        <v>63945.72</v>
      </c>
      <c r="M142" s="3">
        <v>38923.75</v>
      </c>
      <c r="N142" s="3">
        <v>38923.75</v>
      </c>
      <c r="O142" s="3">
        <v>38923.75</v>
      </c>
      <c r="P142" s="3">
        <v>41140.199999999997</v>
      </c>
      <c r="Q142" s="3">
        <v>42438.7</v>
      </c>
      <c r="R142" s="3">
        <v>41600.959999999999</v>
      </c>
      <c r="S142" s="3">
        <v>41600.959999999999</v>
      </c>
      <c r="T142" s="3">
        <v>39259.11</v>
      </c>
      <c r="U142" s="3">
        <v>39259.11</v>
      </c>
      <c r="V142"/>
      <c r="W142" s="1"/>
      <c r="X142" s="1"/>
      <c r="Y142" s="1"/>
    </row>
    <row r="143" spans="6:25" ht="15" x14ac:dyDescent="0.25">
      <c r="K143" s="3"/>
      <c r="L143" s="3"/>
      <c r="M143" s="3"/>
      <c r="N143" s="3"/>
      <c r="V143"/>
      <c r="W143" s="1"/>
      <c r="X143" s="1"/>
      <c r="Y143" s="1"/>
    </row>
    <row r="144" spans="6:25" ht="15" x14ac:dyDescent="0.25">
      <c r="F144" s="6" t="s">
        <v>202</v>
      </c>
      <c r="G144" s="6" t="s">
        <v>201</v>
      </c>
      <c r="K144" s="3"/>
      <c r="L144" s="3"/>
      <c r="M144" s="3"/>
      <c r="N144" s="3"/>
      <c r="V144"/>
      <c r="W144" s="1"/>
      <c r="X144" s="1"/>
      <c r="Y144" s="1"/>
    </row>
    <row r="145" spans="3:25" ht="15" x14ac:dyDescent="0.25">
      <c r="H145" s="6" t="s">
        <v>198</v>
      </c>
      <c r="I145" s="6" t="s">
        <v>32</v>
      </c>
      <c r="J145" s="6" t="s">
        <v>199</v>
      </c>
      <c r="K145" s="3">
        <v>159461.67000000001</v>
      </c>
      <c r="L145" s="3">
        <v>162926.62</v>
      </c>
      <c r="M145" s="3">
        <v>187948.59</v>
      </c>
      <c r="N145" s="3">
        <v>187948.59</v>
      </c>
      <c r="O145" s="3">
        <v>187948.59</v>
      </c>
      <c r="P145" s="3">
        <v>185732.14</v>
      </c>
      <c r="Q145" s="3">
        <v>184433.64</v>
      </c>
      <c r="R145" s="3">
        <v>185271.38</v>
      </c>
      <c r="S145" s="3">
        <v>185271.38</v>
      </c>
      <c r="T145" s="3">
        <v>187613.23</v>
      </c>
      <c r="U145" s="3">
        <v>187613.23</v>
      </c>
      <c r="V145"/>
      <c r="W145" s="1"/>
      <c r="X145" s="1"/>
      <c r="Y145" s="1"/>
    </row>
    <row r="146" spans="3:25" ht="15" x14ac:dyDescent="0.25">
      <c r="H146" s="6" t="s">
        <v>203</v>
      </c>
      <c r="I146" s="6" t="s">
        <v>105</v>
      </c>
      <c r="J146" s="6" t="s">
        <v>204</v>
      </c>
      <c r="K146" s="3">
        <v>159461.67000000001</v>
      </c>
      <c r="L146" s="3">
        <v>162926.62</v>
      </c>
      <c r="M146" s="3">
        <v>187948.59</v>
      </c>
      <c r="N146" s="3">
        <v>187948.59</v>
      </c>
      <c r="O146" s="3">
        <v>187948.59</v>
      </c>
      <c r="P146" s="3">
        <v>185732.14</v>
      </c>
      <c r="Q146" s="3">
        <v>184433.64</v>
      </c>
      <c r="R146" s="3">
        <v>185271.38</v>
      </c>
      <c r="S146" s="3">
        <v>185271.38</v>
      </c>
      <c r="T146" s="3">
        <v>187613.23</v>
      </c>
      <c r="U146" s="3">
        <v>187613.23</v>
      </c>
      <c r="V146"/>
      <c r="W146" s="1"/>
      <c r="X146" s="1"/>
      <c r="Y146" s="1"/>
    </row>
    <row r="147" spans="3:25" ht="15" x14ac:dyDescent="0.25">
      <c r="H147" s="6" t="s">
        <v>206</v>
      </c>
      <c r="I147" s="6" t="s">
        <v>105</v>
      </c>
      <c r="J147" s="6" t="s">
        <v>207</v>
      </c>
      <c r="K147" s="3">
        <v>159461.67000000001</v>
      </c>
      <c r="L147" s="3">
        <v>162926.62</v>
      </c>
      <c r="M147" s="3">
        <v>187948.59</v>
      </c>
      <c r="N147" s="3">
        <v>187948.59</v>
      </c>
      <c r="O147" s="3">
        <v>187948.59</v>
      </c>
      <c r="P147" s="3">
        <v>185732.14</v>
      </c>
      <c r="Q147" s="3">
        <v>184433.64</v>
      </c>
      <c r="R147" s="3">
        <v>185271.38</v>
      </c>
      <c r="S147" s="3">
        <v>185271.38</v>
      </c>
      <c r="T147" s="3">
        <v>187613.23</v>
      </c>
      <c r="U147" s="3">
        <v>187613.23</v>
      </c>
      <c r="V147"/>
      <c r="W147" s="1"/>
      <c r="X147" s="1"/>
      <c r="Y147" s="1"/>
    </row>
    <row r="148" spans="3:25" ht="15" x14ac:dyDescent="0.25">
      <c r="H148" s="6" t="s">
        <v>209</v>
      </c>
      <c r="I148" s="6" t="s">
        <v>105</v>
      </c>
      <c r="J148" s="6" t="s">
        <v>210</v>
      </c>
      <c r="K148" s="3">
        <v>159461.67000000001</v>
      </c>
      <c r="L148" s="3">
        <v>162926.62</v>
      </c>
      <c r="M148" s="3">
        <v>187948.59</v>
      </c>
      <c r="N148" s="3">
        <v>187948.59</v>
      </c>
      <c r="O148" s="3">
        <v>187948.59</v>
      </c>
      <c r="P148" s="3">
        <v>185732.14</v>
      </c>
      <c r="Q148" s="3">
        <v>184433.64</v>
      </c>
      <c r="R148" s="3">
        <v>185271.38</v>
      </c>
      <c r="S148" s="3">
        <v>185271.38</v>
      </c>
      <c r="T148" s="3">
        <v>187613.23</v>
      </c>
      <c r="U148" s="3">
        <v>187613.23</v>
      </c>
      <c r="V148"/>
      <c r="W148" s="1"/>
      <c r="X148" s="1"/>
      <c r="Y148" s="1"/>
    </row>
    <row r="149" spans="3:25" ht="15" x14ac:dyDescent="0.25">
      <c r="K149" s="3"/>
      <c r="L149" s="3"/>
      <c r="M149" s="3"/>
      <c r="N149" s="3"/>
      <c r="V149"/>
      <c r="W149" s="1"/>
      <c r="X149" s="1"/>
      <c r="Y149" s="1"/>
    </row>
    <row r="150" spans="3:25" ht="15" x14ac:dyDescent="0.25">
      <c r="F150" s="6" t="s">
        <v>149</v>
      </c>
      <c r="G150" s="6" t="s">
        <v>148</v>
      </c>
      <c r="K150" s="3"/>
      <c r="L150" s="3"/>
      <c r="M150" s="3"/>
      <c r="N150" s="3"/>
      <c r="V150"/>
      <c r="W150" s="1"/>
      <c r="X150" s="1"/>
      <c r="Y150" s="1"/>
    </row>
    <row r="151" spans="3:25" ht="15" x14ac:dyDescent="0.25">
      <c r="H151" s="6" t="s">
        <v>145</v>
      </c>
      <c r="I151" s="6" t="s">
        <v>32</v>
      </c>
      <c r="J151" s="6" t="s">
        <v>146</v>
      </c>
      <c r="K151" s="3">
        <v>4912.7700000000004</v>
      </c>
      <c r="L151" s="3">
        <v>4912.7700000000004</v>
      </c>
      <c r="M151" s="3">
        <v>4912.7700000000004</v>
      </c>
      <c r="N151" s="3">
        <v>4912.7700000000004</v>
      </c>
      <c r="O151" s="3">
        <v>4912.7700000000004</v>
      </c>
      <c r="P151" s="3">
        <v>4912.7700000000004</v>
      </c>
      <c r="Q151" s="3">
        <v>4912.7700000000004</v>
      </c>
      <c r="R151" s="3">
        <v>4912.7700000000004</v>
      </c>
      <c r="S151" s="3">
        <v>4912.7700000000004</v>
      </c>
      <c r="T151" s="3">
        <v>4912.7700000000004</v>
      </c>
      <c r="U151" s="3">
        <v>4912.7700000000004</v>
      </c>
      <c r="V151"/>
      <c r="W151" s="1"/>
      <c r="X151" s="1"/>
      <c r="Y151" s="1"/>
    </row>
    <row r="152" spans="3:25" ht="15" x14ac:dyDescent="0.25">
      <c r="H152" s="6" t="s">
        <v>150</v>
      </c>
      <c r="I152" s="6" t="s">
        <v>32</v>
      </c>
      <c r="J152" s="6" t="s">
        <v>151</v>
      </c>
      <c r="K152" s="3">
        <v>4912.7700000000004</v>
      </c>
      <c r="L152" s="3">
        <v>4912.7700000000004</v>
      </c>
      <c r="M152" s="3">
        <v>4912.7700000000004</v>
      </c>
      <c r="N152" s="3">
        <v>4912.7700000000004</v>
      </c>
      <c r="O152" s="3">
        <v>4912.7700000000004</v>
      </c>
      <c r="P152" s="3">
        <v>4912.7700000000004</v>
      </c>
      <c r="Q152" s="3">
        <v>4912.7700000000004</v>
      </c>
      <c r="R152" s="3">
        <v>4912.7700000000004</v>
      </c>
      <c r="S152" s="3">
        <v>4912.7700000000004</v>
      </c>
      <c r="T152" s="3">
        <v>4912.7700000000004</v>
      </c>
      <c r="U152" s="3">
        <v>4912.7700000000004</v>
      </c>
      <c r="V152"/>
      <c r="W152" s="1"/>
      <c r="X152" s="1"/>
      <c r="Y152" s="1"/>
    </row>
    <row r="153" spans="3:25" ht="15" x14ac:dyDescent="0.25">
      <c r="H153" s="6" t="s">
        <v>153</v>
      </c>
      <c r="I153" s="6" t="s">
        <v>32</v>
      </c>
      <c r="J153" s="6" t="s">
        <v>154</v>
      </c>
      <c r="K153" s="3">
        <v>4912.7700000000004</v>
      </c>
      <c r="L153" s="3">
        <v>4912.7700000000004</v>
      </c>
      <c r="M153" s="3">
        <v>4912.7700000000004</v>
      </c>
      <c r="N153" s="3">
        <v>4912.7700000000004</v>
      </c>
      <c r="O153" s="3">
        <v>4912.7700000000004</v>
      </c>
      <c r="P153" s="3">
        <v>4912.7700000000004</v>
      </c>
      <c r="Q153" s="3">
        <v>4912.7700000000004</v>
      </c>
      <c r="R153" s="3">
        <v>4912.7700000000004</v>
      </c>
      <c r="S153" s="3">
        <v>4912.7700000000004</v>
      </c>
      <c r="T153" s="3">
        <v>4912.7700000000004</v>
      </c>
      <c r="U153" s="3">
        <v>4912.7700000000004</v>
      </c>
      <c r="V153"/>
      <c r="W153" s="1"/>
      <c r="X153" s="1"/>
      <c r="Y153" s="1"/>
    </row>
    <row r="154" spans="3:25" ht="15" x14ac:dyDescent="0.25">
      <c r="H154" s="6" t="s">
        <v>156</v>
      </c>
      <c r="I154" s="6" t="s">
        <v>32</v>
      </c>
      <c r="J154" s="6" t="s">
        <v>157</v>
      </c>
      <c r="K154" s="3">
        <v>4912.7700000000004</v>
      </c>
      <c r="L154" s="3">
        <v>4912.7700000000004</v>
      </c>
      <c r="M154" s="3">
        <v>4912.7700000000004</v>
      </c>
      <c r="N154" s="3">
        <v>4912.7700000000004</v>
      </c>
      <c r="O154" s="3">
        <v>4912.7700000000004</v>
      </c>
      <c r="P154" s="3">
        <v>4912.7700000000004</v>
      </c>
      <c r="Q154" s="3">
        <v>4912.7700000000004</v>
      </c>
      <c r="R154" s="3">
        <v>4912.7700000000004</v>
      </c>
      <c r="S154" s="3">
        <v>4912.7700000000004</v>
      </c>
      <c r="T154" s="3">
        <v>4912.7700000000004</v>
      </c>
      <c r="U154" s="3">
        <v>4912.7700000000004</v>
      </c>
      <c r="V154"/>
      <c r="W154" s="1"/>
      <c r="X154" s="1"/>
      <c r="Y154" s="1"/>
    </row>
    <row r="155" spans="3:25" ht="15" x14ac:dyDescent="0.25">
      <c r="H155" s="6" t="s">
        <v>159</v>
      </c>
      <c r="I155" s="6" t="s">
        <v>32</v>
      </c>
      <c r="J155" s="6" t="s">
        <v>160</v>
      </c>
      <c r="K155" s="3">
        <v>226872.34</v>
      </c>
      <c r="L155" s="3">
        <v>226872.34</v>
      </c>
      <c r="M155" s="3">
        <v>226872.34</v>
      </c>
      <c r="N155" s="3">
        <v>226872.34</v>
      </c>
      <c r="O155" s="3">
        <v>226872.34</v>
      </c>
      <c r="P155" s="3">
        <v>226872.34</v>
      </c>
      <c r="Q155" s="3">
        <v>226872.34</v>
      </c>
      <c r="R155" s="3">
        <v>226872.34</v>
      </c>
      <c r="S155" s="3">
        <v>226872.34</v>
      </c>
      <c r="T155" s="3">
        <v>226872.34</v>
      </c>
      <c r="U155" s="3">
        <v>226872.34</v>
      </c>
      <c r="V155"/>
      <c r="W155" s="1"/>
      <c r="X155" s="1"/>
      <c r="Y155" s="1"/>
    </row>
    <row r="156" spans="3:25" ht="15" x14ac:dyDescent="0.25">
      <c r="H156" s="6" t="s">
        <v>162</v>
      </c>
      <c r="I156" s="6" t="s">
        <v>32</v>
      </c>
      <c r="J156" s="6" t="s">
        <v>163</v>
      </c>
      <c r="K156" s="3">
        <v>226872.34</v>
      </c>
      <c r="L156" s="3">
        <v>226872.34</v>
      </c>
      <c r="M156" s="3">
        <v>226872.34</v>
      </c>
      <c r="N156" s="3">
        <v>226872.34</v>
      </c>
      <c r="O156" s="3">
        <v>226872.34</v>
      </c>
      <c r="P156" s="3">
        <v>226872.34</v>
      </c>
      <c r="Q156" s="3">
        <v>226872.34</v>
      </c>
      <c r="R156" s="3">
        <v>226872.34</v>
      </c>
      <c r="S156" s="3">
        <v>226872.34</v>
      </c>
      <c r="T156" s="3">
        <v>226872.34</v>
      </c>
      <c r="U156" s="3">
        <v>226872.34</v>
      </c>
      <c r="V156"/>
      <c r="W156" s="1"/>
      <c r="X156" s="1"/>
      <c r="Y156" s="1"/>
    </row>
    <row r="157" spans="3:25" ht="15" x14ac:dyDescent="0.25">
      <c r="H157" s="6" t="s">
        <v>165</v>
      </c>
      <c r="I157" s="6" t="s">
        <v>32</v>
      </c>
      <c r="J157" s="6" t="s">
        <v>166</v>
      </c>
      <c r="K157" s="3">
        <v>67410.67</v>
      </c>
      <c r="L157" s="3">
        <v>63945.72</v>
      </c>
      <c r="M157" s="3">
        <v>38923.75</v>
      </c>
      <c r="N157" s="3">
        <v>38923.75</v>
      </c>
      <c r="O157" s="3">
        <v>38923.75</v>
      </c>
      <c r="P157" s="3">
        <v>41140.199999999997</v>
      </c>
      <c r="Q157" s="3">
        <v>42438.7</v>
      </c>
      <c r="R157" s="3">
        <v>41600.959999999999</v>
      </c>
      <c r="S157" s="3">
        <v>41600.959999999999</v>
      </c>
      <c r="T157" s="3">
        <v>39259.11</v>
      </c>
      <c r="U157" s="3">
        <v>39259.11</v>
      </c>
      <c r="V157"/>
      <c r="W157" s="1"/>
      <c r="X157" s="1"/>
      <c r="Y157" s="1"/>
    </row>
    <row r="158" spans="3:25" ht="15" x14ac:dyDescent="0.25">
      <c r="H158" s="6" t="s">
        <v>168</v>
      </c>
      <c r="I158" s="6" t="s">
        <v>32</v>
      </c>
      <c r="J158" s="6" t="s">
        <v>169</v>
      </c>
      <c r="K158" s="3">
        <v>67410.67</v>
      </c>
      <c r="L158" s="3">
        <v>63945.72</v>
      </c>
      <c r="M158" s="3">
        <v>38923.75</v>
      </c>
      <c r="N158" s="3">
        <v>38923.75</v>
      </c>
      <c r="O158" s="3">
        <v>38923.75</v>
      </c>
      <c r="P158" s="3">
        <v>41140.199999999997</v>
      </c>
      <c r="Q158" s="3">
        <v>42438.7</v>
      </c>
      <c r="R158" s="3">
        <v>41600.959999999999</v>
      </c>
      <c r="S158" s="3">
        <v>41600.959999999999</v>
      </c>
      <c r="T158" s="3">
        <v>39259.11</v>
      </c>
      <c r="U158" s="3">
        <v>39259.11</v>
      </c>
      <c r="V158"/>
      <c r="W158" s="1"/>
      <c r="X158" s="1"/>
      <c r="Y158" s="1"/>
    </row>
    <row r="159" spans="3:25" ht="15" x14ac:dyDescent="0.25">
      <c r="K159" s="3"/>
      <c r="L159" s="3"/>
      <c r="M159" s="3"/>
      <c r="N159" s="3"/>
      <c r="V159"/>
      <c r="W159" s="1"/>
      <c r="X159" s="1"/>
      <c r="Y159" s="1"/>
    </row>
    <row r="160" spans="3:25" ht="15" x14ac:dyDescent="0.25">
      <c r="C160" s="6" t="s">
        <v>214</v>
      </c>
      <c r="D160" s="6" t="s">
        <v>212</v>
      </c>
      <c r="E160" s="6" t="s">
        <v>215</v>
      </c>
      <c r="K160" s="3"/>
      <c r="L160" s="3"/>
      <c r="M160" s="3"/>
      <c r="N160" s="3"/>
      <c r="V160"/>
      <c r="W160" s="1"/>
      <c r="X160" s="1"/>
      <c r="Y160" s="1"/>
    </row>
    <row r="161" spans="6:25" ht="15" x14ac:dyDescent="0.25">
      <c r="F161" s="6" t="s">
        <v>31</v>
      </c>
      <c r="G161" s="6" t="s">
        <v>48</v>
      </c>
      <c r="K161" s="3"/>
      <c r="L161" s="3"/>
      <c r="M161" s="3"/>
      <c r="N161" s="3"/>
      <c r="V161"/>
      <c r="W161" s="1"/>
      <c r="X161" s="1"/>
      <c r="Y161" s="1"/>
    </row>
    <row r="162" spans="6:25" ht="15" x14ac:dyDescent="0.25">
      <c r="H162" s="6" t="s">
        <v>96</v>
      </c>
      <c r="I162" s="6" t="s">
        <v>32</v>
      </c>
      <c r="J162" s="6" t="s">
        <v>97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2501.35</v>
      </c>
      <c r="R162" s="3">
        <v>2501.35</v>
      </c>
      <c r="S162" s="3">
        <v>2501.35</v>
      </c>
      <c r="T162" s="3">
        <v>2501.35</v>
      </c>
      <c r="U162" s="3">
        <v>2501.35</v>
      </c>
      <c r="V162"/>
      <c r="W162" s="1"/>
      <c r="X162" s="1"/>
      <c r="Y162" s="1"/>
    </row>
    <row r="163" spans="6:25" ht="15" x14ac:dyDescent="0.25">
      <c r="H163" s="6" t="s">
        <v>102</v>
      </c>
      <c r="I163" s="6" t="s">
        <v>105</v>
      </c>
      <c r="J163" s="6" t="s">
        <v>103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2501.35</v>
      </c>
      <c r="R163" s="3">
        <v>2501.35</v>
      </c>
      <c r="S163" s="3">
        <v>2501.35</v>
      </c>
      <c r="T163" s="3">
        <v>2501.35</v>
      </c>
      <c r="U163" s="3">
        <v>2501.35</v>
      </c>
      <c r="V163"/>
      <c r="W163" s="1"/>
      <c r="X163" s="1"/>
      <c r="Y163" s="1"/>
    </row>
    <row r="164" spans="6:25" ht="15" x14ac:dyDescent="0.25">
      <c r="H164" s="6" t="s">
        <v>176</v>
      </c>
      <c r="I164" s="6" t="s">
        <v>32</v>
      </c>
      <c r="J164" s="6" t="s">
        <v>177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2501.35</v>
      </c>
      <c r="R164" s="3">
        <v>2501.35</v>
      </c>
      <c r="S164" s="3">
        <v>2501.35</v>
      </c>
      <c r="T164" s="3">
        <v>2501.35</v>
      </c>
      <c r="U164" s="3">
        <v>2501.35</v>
      </c>
      <c r="V164"/>
      <c r="W164" s="1"/>
      <c r="X164" s="1"/>
      <c r="Y164" s="1"/>
    </row>
    <row r="165" spans="6:25" ht="15" x14ac:dyDescent="0.25">
      <c r="H165" s="6" t="s">
        <v>181</v>
      </c>
      <c r="I165" s="6" t="s">
        <v>105</v>
      </c>
      <c r="J165" s="6" t="s">
        <v>182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2501.35</v>
      </c>
      <c r="R165" s="3">
        <v>2501.35</v>
      </c>
      <c r="S165" s="3">
        <v>2501.35</v>
      </c>
      <c r="T165" s="3">
        <v>2501.35</v>
      </c>
      <c r="U165" s="3">
        <v>2501.35</v>
      </c>
      <c r="V165"/>
      <c r="W165" s="1"/>
      <c r="X165" s="1"/>
      <c r="Y165" s="1"/>
    </row>
    <row r="166" spans="6:25" ht="15" x14ac:dyDescent="0.25">
      <c r="H166" s="6" t="s">
        <v>106</v>
      </c>
      <c r="I166" s="6" t="s">
        <v>105</v>
      </c>
      <c r="J166" s="6" t="s">
        <v>107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2501.35</v>
      </c>
      <c r="R166" s="3">
        <v>2501.35</v>
      </c>
      <c r="S166" s="3">
        <v>2501.35</v>
      </c>
      <c r="T166" s="3">
        <v>2501.35</v>
      </c>
      <c r="U166" s="3">
        <v>2501.35</v>
      </c>
      <c r="V166"/>
      <c r="W166" s="1"/>
      <c r="X166" s="1"/>
      <c r="Y166" s="1"/>
    </row>
    <row r="167" spans="6:25" ht="15" x14ac:dyDescent="0.25">
      <c r="K167" s="3"/>
      <c r="L167" s="3"/>
      <c r="M167" s="3"/>
      <c r="N167" s="3"/>
      <c r="V167"/>
      <c r="W167" s="1"/>
      <c r="X167" s="1"/>
      <c r="Y167" s="1"/>
    </row>
    <row r="168" spans="6:25" ht="15" x14ac:dyDescent="0.25">
      <c r="F168" s="6" t="s">
        <v>112</v>
      </c>
      <c r="G168" s="6" t="s">
        <v>111</v>
      </c>
      <c r="K168" s="3"/>
      <c r="L168" s="3"/>
      <c r="M168" s="3"/>
      <c r="N168" s="3"/>
      <c r="V168"/>
      <c r="W168" s="1"/>
      <c r="X168" s="1"/>
      <c r="Y168" s="1"/>
    </row>
    <row r="169" spans="6:25" ht="15" x14ac:dyDescent="0.25">
      <c r="H169" s="6" t="s">
        <v>184</v>
      </c>
      <c r="I169" s="6" t="s">
        <v>32</v>
      </c>
      <c r="J169" s="6" t="s">
        <v>185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2501.35</v>
      </c>
      <c r="R169" s="3">
        <v>2501.35</v>
      </c>
      <c r="S169" s="3">
        <v>2501.35</v>
      </c>
      <c r="T169" s="3">
        <v>2501.35</v>
      </c>
      <c r="U169" s="3">
        <v>2501.35</v>
      </c>
      <c r="V169"/>
      <c r="W169" s="1"/>
      <c r="X169" s="1"/>
      <c r="Y169" s="1"/>
    </row>
    <row r="170" spans="6:25" ht="15" x14ac:dyDescent="0.25">
      <c r="H170" s="6" t="s">
        <v>119</v>
      </c>
      <c r="I170" s="6" t="s">
        <v>105</v>
      </c>
      <c r="J170" s="6" t="s">
        <v>120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2501.35</v>
      </c>
      <c r="R170" s="3">
        <v>2501.35</v>
      </c>
      <c r="S170" s="3">
        <v>2501.35</v>
      </c>
      <c r="T170" s="3">
        <v>2501.35</v>
      </c>
      <c r="U170" s="3">
        <v>2501.35</v>
      </c>
      <c r="V170"/>
      <c r="W170" s="1"/>
      <c r="X170" s="1"/>
      <c r="Y170" s="1"/>
    </row>
    <row r="171" spans="6:25" ht="15" x14ac:dyDescent="0.25">
      <c r="H171" s="6" t="s">
        <v>122</v>
      </c>
      <c r="I171" s="6" t="s">
        <v>105</v>
      </c>
      <c r="J171" s="6" t="s">
        <v>123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2501.35</v>
      </c>
      <c r="R171" s="3">
        <v>2501.35</v>
      </c>
      <c r="S171" s="3">
        <v>2501.35</v>
      </c>
      <c r="T171" s="3">
        <v>2501.35</v>
      </c>
      <c r="U171" s="3">
        <v>2501.35</v>
      </c>
      <c r="V171"/>
      <c r="W171" s="1"/>
      <c r="X171" s="1"/>
      <c r="Y171" s="1"/>
    </row>
    <row r="172" spans="6:25" ht="15" x14ac:dyDescent="0.25">
      <c r="H172" s="6" t="s">
        <v>125</v>
      </c>
      <c r="I172" s="6" t="s">
        <v>32</v>
      </c>
      <c r="J172" s="6" t="s">
        <v>126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2501.35</v>
      </c>
      <c r="R172" s="3">
        <v>2501.35</v>
      </c>
      <c r="S172" s="3">
        <v>2501.35</v>
      </c>
      <c r="T172" s="3">
        <v>2501.35</v>
      </c>
      <c r="U172" s="3">
        <v>2501.35</v>
      </c>
      <c r="V172"/>
      <c r="W172" s="1"/>
      <c r="X172" s="1"/>
      <c r="Y172" s="1"/>
    </row>
    <row r="173" spans="6:25" ht="15" x14ac:dyDescent="0.25">
      <c r="K173" s="3"/>
      <c r="L173" s="3"/>
      <c r="M173" s="3"/>
      <c r="N173" s="3"/>
      <c r="V173"/>
      <c r="W173" s="1"/>
      <c r="X173" s="1"/>
      <c r="Y173" s="1"/>
    </row>
    <row r="174" spans="6:25" ht="15" x14ac:dyDescent="0.25">
      <c r="F174" s="6" t="s">
        <v>132</v>
      </c>
      <c r="G174" s="6" t="s">
        <v>131</v>
      </c>
      <c r="K174" s="3"/>
      <c r="L174" s="3"/>
      <c r="M174" s="3"/>
      <c r="N174" s="3"/>
      <c r="V174"/>
      <c r="W174" s="1"/>
      <c r="X174" s="1"/>
      <c r="Y174" s="1"/>
    </row>
    <row r="175" spans="6:25" ht="15" x14ac:dyDescent="0.25">
      <c r="H175" s="6" t="s">
        <v>128</v>
      </c>
      <c r="I175" s="6" t="s">
        <v>32</v>
      </c>
      <c r="J175" s="6" t="s">
        <v>129</v>
      </c>
      <c r="K175" s="3">
        <v>10456</v>
      </c>
      <c r="L175" s="3">
        <v>10456</v>
      </c>
      <c r="M175" s="3">
        <v>10456</v>
      </c>
      <c r="N175" s="3">
        <v>10456</v>
      </c>
      <c r="O175" s="3">
        <v>10456</v>
      </c>
      <c r="P175" s="3">
        <v>10456</v>
      </c>
      <c r="Q175" s="3">
        <v>10456</v>
      </c>
      <c r="R175" s="3">
        <v>10456</v>
      </c>
      <c r="S175" s="3">
        <v>10456</v>
      </c>
      <c r="T175" s="3">
        <v>10456</v>
      </c>
      <c r="U175" s="3">
        <v>10456</v>
      </c>
      <c r="V175"/>
      <c r="W175" s="1"/>
      <c r="X175" s="1"/>
      <c r="Y175" s="1"/>
    </row>
    <row r="176" spans="6:25" ht="15" x14ac:dyDescent="0.25">
      <c r="H176" s="6" t="s">
        <v>187</v>
      </c>
      <c r="I176" s="6" t="s">
        <v>32</v>
      </c>
      <c r="J176" s="6" t="s">
        <v>188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-2501.35</v>
      </c>
      <c r="R176" s="3">
        <v>-2501.35</v>
      </c>
      <c r="S176" s="3">
        <v>-2501.35</v>
      </c>
      <c r="T176" s="3">
        <v>-2501.35</v>
      </c>
      <c r="U176" s="3">
        <v>-2501.35</v>
      </c>
      <c r="V176"/>
      <c r="W176" s="1"/>
      <c r="X176" s="1"/>
      <c r="Y176" s="1"/>
    </row>
    <row r="177" spans="3:25" ht="15" x14ac:dyDescent="0.25">
      <c r="H177" s="6" t="s">
        <v>136</v>
      </c>
      <c r="I177" s="6" t="s">
        <v>32</v>
      </c>
      <c r="J177" s="6" t="s">
        <v>137</v>
      </c>
      <c r="K177" s="3">
        <v>10456</v>
      </c>
      <c r="L177" s="3">
        <v>10456</v>
      </c>
      <c r="M177" s="3">
        <v>10456</v>
      </c>
      <c r="N177" s="3">
        <v>10456</v>
      </c>
      <c r="O177" s="3">
        <v>10456</v>
      </c>
      <c r="P177" s="3">
        <v>10456</v>
      </c>
      <c r="Q177" s="3">
        <v>7954.65</v>
      </c>
      <c r="R177" s="3">
        <v>7954.65</v>
      </c>
      <c r="S177" s="3">
        <v>7954.65</v>
      </c>
      <c r="T177" s="3">
        <v>7954.65</v>
      </c>
      <c r="U177" s="3">
        <v>7954.65</v>
      </c>
      <c r="V177"/>
      <c r="W177" s="1"/>
      <c r="X177" s="1"/>
      <c r="Y177" s="1"/>
    </row>
    <row r="178" spans="3:25" ht="15" x14ac:dyDescent="0.25">
      <c r="H178" s="6" t="s">
        <v>139</v>
      </c>
      <c r="I178" s="6" t="s">
        <v>105</v>
      </c>
      <c r="J178" s="6" t="s">
        <v>140</v>
      </c>
      <c r="K178" s="3">
        <v>10456</v>
      </c>
      <c r="L178" s="3">
        <v>10456</v>
      </c>
      <c r="M178" s="3">
        <v>10456</v>
      </c>
      <c r="N178" s="3">
        <v>10456</v>
      </c>
      <c r="O178" s="3">
        <v>10456</v>
      </c>
      <c r="P178" s="3">
        <v>10456</v>
      </c>
      <c r="Q178" s="3">
        <v>10456</v>
      </c>
      <c r="R178" s="3">
        <v>10456</v>
      </c>
      <c r="S178" s="3">
        <v>10456</v>
      </c>
      <c r="T178" s="3">
        <v>10456</v>
      </c>
      <c r="U178" s="3">
        <v>10456</v>
      </c>
      <c r="V178"/>
      <c r="W178" s="1"/>
      <c r="X178" s="1"/>
      <c r="Y178" s="1"/>
    </row>
    <row r="179" spans="3:25" ht="15" x14ac:dyDescent="0.25">
      <c r="H179" s="6" t="s">
        <v>142</v>
      </c>
      <c r="I179" s="6" t="s">
        <v>105</v>
      </c>
      <c r="J179" s="6" t="s">
        <v>143</v>
      </c>
      <c r="K179" s="3">
        <v>10456</v>
      </c>
      <c r="L179" s="3">
        <v>10456</v>
      </c>
      <c r="M179" s="3">
        <v>10456</v>
      </c>
      <c r="N179" s="3">
        <v>10456</v>
      </c>
      <c r="O179" s="3">
        <v>10456</v>
      </c>
      <c r="P179" s="3">
        <v>10456</v>
      </c>
      <c r="Q179" s="3">
        <v>7954.65</v>
      </c>
      <c r="R179" s="3">
        <v>7954.65</v>
      </c>
      <c r="S179" s="3">
        <v>7954.65</v>
      </c>
      <c r="T179" s="3">
        <v>7954.65</v>
      </c>
      <c r="U179" s="3">
        <v>7954.65</v>
      </c>
      <c r="V179"/>
      <c r="W179" s="1"/>
      <c r="X179" s="1"/>
      <c r="Y179" s="1"/>
    </row>
    <row r="180" spans="3:25" ht="15" x14ac:dyDescent="0.25">
      <c r="K180" s="3"/>
      <c r="L180" s="3"/>
      <c r="M180" s="3"/>
      <c r="N180" s="3"/>
      <c r="V180"/>
      <c r="W180" s="1"/>
      <c r="X180" s="1"/>
      <c r="Y180" s="1"/>
    </row>
    <row r="181" spans="3:25" ht="15" x14ac:dyDescent="0.25">
      <c r="F181" s="6" t="s">
        <v>149</v>
      </c>
      <c r="G181" s="6" t="s">
        <v>148</v>
      </c>
      <c r="K181" s="3"/>
      <c r="L181" s="3"/>
      <c r="M181" s="3"/>
      <c r="N181" s="3"/>
      <c r="V181"/>
      <c r="W181" s="1"/>
      <c r="X181" s="1"/>
      <c r="Y181" s="1"/>
    </row>
    <row r="182" spans="3:25" ht="15" x14ac:dyDescent="0.25">
      <c r="H182" s="6" t="s">
        <v>153</v>
      </c>
      <c r="I182" s="6" t="s">
        <v>32</v>
      </c>
      <c r="J182" s="6" t="s">
        <v>154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2501.35</v>
      </c>
      <c r="R182" s="3">
        <v>2501.35</v>
      </c>
      <c r="S182" s="3">
        <v>2501.35</v>
      </c>
      <c r="T182" s="3">
        <v>2501.35</v>
      </c>
      <c r="U182" s="3">
        <v>2501.35</v>
      </c>
      <c r="V182"/>
      <c r="W182" s="1"/>
      <c r="X182" s="1"/>
      <c r="Y182" s="1"/>
    </row>
    <row r="183" spans="3:25" ht="15" x14ac:dyDescent="0.25">
      <c r="H183" s="6" t="s">
        <v>156</v>
      </c>
      <c r="I183" s="6" t="s">
        <v>32</v>
      </c>
      <c r="J183" s="6" t="s">
        <v>157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2501.35</v>
      </c>
      <c r="R183" s="3">
        <v>2501.35</v>
      </c>
      <c r="S183" s="3">
        <v>2501.35</v>
      </c>
      <c r="T183" s="3">
        <v>2501.35</v>
      </c>
      <c r="U183" s="3">
        <v>2501.35</v>
      </c>
      <c r="V183"/>
      <c r="W183" s="1"/>
      <c r="X183" s="1"/>
      <c r="Y183" s="1"/>
    </row>
    <row r="184" spans="3:25" ht="15" x14ac:dyDescent="0.25">
      <c r="H184" s="6" t="s">
        <v>159</v>
      </c>
      <c r="I184" s="6" t="s">
        <v>32</v>
      </c>
      <c r="J184" s="6" t="s">
        <v>160</v>
      </c>
      <c r="K184" s="3">
        <v>10456</v>
      </c>
      <c r="L184" s="3">
        <v>10456</v>
      </c>
      <c r="M184" s="3">
        <v>10456</v>
      </c>
      <c r="N184" s="3">
        <v>10456</v>
      </c>
      <c r="O184" s="3">
        <v>10456</v>
      </c>
      <c r="P184" s="3">
        <v>10456</v>
      </c>
      <c r="Q184" s="3">
        <v>10456</v>
      </c>
      <c r="R184" s="3">
        <v>10456</v>
      </c>
      <c r="S184" s="3">
        <v>10456</v>
      </c>
      <c r="T184" s="3">
        <v>10456</v>
      </c>
      <c r="U184" s="3">
        <v>10456</v>
      </c>
      <c r="V184"/>
      <c r="W184" s="1"/>
      <c r="X184" s="1"/>
      <c r="Y184" s="1"/>
    </row>
    <row r="185" spans="3:25" ht="15" x14ac:dyDescent="0.25">
      <c r="H185" s="6" t="s">
        <v>162</v>
      </c>
      <c r="I185" s="6" t="s">
        <v>32</v>
      </c>
      <c r="J185" s="6" t="s">
        <v>163</v>
      </c>
      <c r="K185" s="3">
        <v>10456</v>
      </c>
      <c r="L185" s="3">
        <v>10456</v>
      </c>
      <c r="M185" s="3">
        <v>10456</v>
      </c>
      <c r="N185" s="3">
        <v>10456</v>
      </c>
      <c r="O185" s="3">
        <v>10456</v>
      </c>
      <c r="P185" s="3">
        <v>10456</v>
      </c>
      <c r="Q185" s="3">
        <v>10456</v>
      </c>
      <c r="R185" s="3">
        <v>10456</v>
      </c>
      <c r="S185" s="3">
        <v>10456</v>
      </c>
      <c r="T185" s="3">
        <v>10456</v>
      </c>
      <c r="U185" s="3">
        <v>10456</v>
      </c>
      <c r="V185"/>
      <c r="W185" s="1"/>
      <c r="X185" s="1"/>
      <c r="Y185" s="1"/>
    </row>
    <row r="186" spans="3:25" ht="15" x14ac:dyDescent="0.25">
      <c r="H186" s="6" t="s">
        <v>165</v>
      </c>
      <c r="I186" s="6" t="s">
        <v>32</v>
      </c>
      <c r="J186" s="6" t="s">
        <v>166</v>
      </c>
      <c r="K186" s="3">
        <v>10456</v>
      </c>
      <c r="L186" s="3">
        <v>10456</v>
      </c>
      <c r="M186" s="3">
        <v>10456</v>
      </c>
      <c r="N186" s="3">
        <v>10456</v>
      </c>
      <c r="O186" s="3">
        <v>10456</v>
      </c>
      <c r="P186" s="3">
        <v>10456</v>
      </c>
      <c r="Q186" s="3">
        <v>7954.65</v>
      </c>
      <c r="R186" s="3">
        <v>7954.65</v>
      </c>
      <c r="S186" s="3">
        <v>7954.65</v>
      </c>
      <c r="T186" s="3">
        <v>7954.65</v>
      </c>
      <c r="U186" s="3">
        <v>7954.65</v>
      </c>
      <c r="V186"/>
      <c r="W186" s="1"/>
      <c r="X186" s="1"/>
      <c r="Y186" s="1"/>
    </row>
    <row r="187" spans="3:25" ht="15" x14ac:dyDescent="0.25">
      <c r="H187" s="6" t="s">
        <v>168</v>
      </c>
      <c r="I187" s="6" t="s">
        <v>32</v>
      </c>
      <c r="J187" s="6" t="s">
        <v>169</v>
      </c>
      <c r="K187" s="3">
        <v>10456</v>
      </c>
      <c r="L187" s="3">
        <v>10456</v>
      </c>
      <c r="M187" s="3">
        <v>10456</v>
      </c>
      <c r="N187" s="3">
        <v>10456</v>
      </c>
      <c r="O187" s="3">
        <v>10456</v>
      </c>
      <c r="P187" s="3">
        <v>10456</v>
      </c>
      <c r="Q187" s="3">
        <v>7954.65</v>
      </c>
      <c r="R187" s="3">
        <v>7954.65</v>
      </c>
      <c r="S187" s="3">
        <v>7954.65</v>
      </c>
      <c r="T187" s="3">
        <v>7954.65</v>
      </c>
      <c r="U187" s="3">
        <v>7954.65</v>
      </c>
      <c r="V187"/>
      <c r="W187" s="1"/>
      <c r="X187" s="1"/>
      <c r="Y187" s="1"/>
    </row>
    <row r="188" spans="3:25" ht="15" x14ac:dyDescent="0.25">
      <c r="K188" s="3"/>
      <c r="L188" s="3"/>
      <c r="M188" s="3"/>
      <c r="N188" s="3"/>
      <c r="V188"/>
      <c r="W188" s="1"/>
      <c r="X188" s="1"/>
      <c r="Y188" s="1"/>
    </row>
    <row r="189" spans="3:25" ht="15" x14ac:dyDescent="0.25">
      <c r="C189" s="6" t="s">
        <v>212</v>
      </c>
      <c r="D189" s="6" t="s">
        <v>190</v>
      </c>
      <c r="E189" s="6" t="s">
        <v>213</v>
      </c>
      <c r="K189" s="3"/>
      <c r="L189" s="3"/>
      <c r="M189" s="3"/>
      <c r="N189" s="3"/>
      <c r="V189"/>
      <c r="W189" s="1"/>
      <c r="X189" s="1"/>
      <c r="Y189" s="1"/>
    </row>
    <row r="190" spans="3:25" ht="15" x14ac:dyDescent="0.25">
      <c r="F190" s="6" t="s">
        <v>31</v>
      </c>
      <c r="G190" s="6" t="s">
        <v>48</v>
      </c>
      <c r="K190" s="3"/>
      <c r="L190" s="3"/>
      <c r="M190" s="3"/>
      <c r="N190" s="3"/>
      <c r="V190"/>
      <c r="W190" s="1"/>
      <c r="X190" s="1"/>
      <c r="Y190" s="1"/>
    </row>
    <row r="191" spans="3:25" ht="15" x14ac:dyDescent="0.25">
      <c r="H191" s="6" t="s">
        <v>81</v>
      </c>
      <c r="I191" s="6" t="s">
        <v>32</v>
      </c>
      <c r="J191" s="6" t="s">
        <v>82</v>
      </c>
      <c r="K191" s="3">
        <v>35406.129999999997</v>
      </c>
      <c r="L191" s="3">
        <v>35406.129999999997</v>
      </c>
      <c r="M191" s="3">
        <v>35406.129999999997</v>
      </c>
      <c r="N191" s="3">
        <v>35406.129999999997</v>
      </c>
      <c r="O191" s="3">
        <v>35406.129999999997</v>
      </c>
      <c r="P191" s="3">
        <v>35406.129999999997</v>
      </c>
      <c r="Q191" s="3">
        <v>35406.129999999997</v>
      </c>
      <c r="R191" s="3">
        <v>35406.129999999997</v>
      </c>
      <c r="S191" s="3">
        <v>35406.129999999997</v>
      </c>
      <c r="T191" s="3">
        <v>35406.129999999997</v>
      </c>
      <c r="U191" s="3">
        <v>35406.129999999997</v>
      </c>
      <c r="V191"/>
      <c r="W191" s="1"/>
      <c r="X191" s="1"/>
      <c r="Y191" s="1"/>
    </row>
    <row r="192" spans="3:25" ht="15" x14ac:dyDescent="0.25">
      <c r="H192" s="6" t="s">
        <v>96</v>
      </c>
      <c r="I192" s="6" t="s">
        <v>32</v>
      </c>
      <c r="J192" s="6" t="s">
        <v>97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184916.37</v>
      </c>
      <c r="R192" s="3">
        <v>184916.37</v>
      </c>
      <c r="S192" s="3">
        <v>184916.37</v>
      </c>
      <c r="T192" s="3">
        <v>184916.37</v>
      </c>
      <c r="U192" s="3">
        <v>184916.37</v>
      </c>
      <c r="V192"/>
      <c r="W192" s="1"/>
      <c r="X192" s="1"/>
      <c r="Y192" s="1"/>
    </row>
    <row r="193" spans="6:25" ht="15" x14ac:dyDescent="0.25">
      <c r="H193" s="6" t="s">
        <v>102</v>
      </c>
      <c r="I193" s="6" t="s">
        <v>105</v>
      </c>
      <c r="J193" s="6" t="s">
        <v>103</v>
      </c>
      <c r="K193" s="3">
        <v>35406.129999999997</v>
      </c>
      <c r="L193" s="3">
        <v>35406.129999999997</v>
      </c>
      <c r="M193" s="3">
        <v>35406.129999999997</v>
      </c>
      <c r="N193" s="3">
        <v>35406.129999999997</v>
      </c>
      <c r="O193" s="3">
        <v>35406.129999999997</v>
      </c>
      <c r="P193" s="3">
        <v>35406.129999999997</v>
      </c>
      <c r="Q193" s="3">
        <v>220322.5</v>
      </c>
      <c r="R193" s="3">
        <v>220322.5</v>
      </c>
      <c r="S193" s="3">
        <v>220322.5</v>
      </c>
      <c r="T193" s="3">
        <v>220322.5</v>
      </c>
      <c r="U193" s="3">
        <v>220322.5</v>
      </c>
      <c r="V193"/>
      <c r="W193" s="1"/>
      <c r="X193" s="1"/>
      <c r="Y193" s="1"/>
    </row>
    <row r="194" spans="6:25" ht="15" x14ac:dyDescent="0.25">
      <c r="H194" s="6" t="s">
        <v>192</v>
      </c>
      <c r="I194" s="6" t="s">
        <v>32</v>
      </c>
      <c r="J194" s="6" t="s">
        <v>193</v>
      </c>
      <c r="K194" s="3">
        <v>35406.129999999997</v>
      </c>
      <c r="L194" s="3">
        <v>35406.129999999997</v>
      </c>
      <c r="M194" s="3">
        <v>35406.129999999997</v>
      </c>
      <c r="N194" s="3">
        <v>35406.129999999997</v>
      </c>
      <c r="O194" s="3">
        <v>35406.129999999997</v>
      </c>
      <c r="P194" s="3">
        <v>35406.129999999997</v>
      </c>
      <c r="Q194" s="3">
        <v>35406.129999999997</v>
      </c>
      <c r="R194" s="3">
        <v>35406.129999999997</v>
      </c>
      <c r="S194" s="3">
        <v>35406.129999999997</v>
      </c>
      <c r="T194" s="3">
        <v>35406.129999999997</v>
      </c>
      <c r="U194" s="3">
        <v>35406.129999999997</v>
      </c>
      <c r="V194"/>
      <c r="W194" s="1"/>
      <c r="X194" s="1"/>
      <c r="Y194" s="1"/>
    </row>
    <row r="195" spans="6:25" ht="15" x14ac:dyDescent="0.25">
      <c r="H195" s="6" t="s">
        <v>176</v>
      </c>
      <c r="I195" s="6" t="s">
        <v>32</v>
      </c>
      <c r="J195" s="6" t="s">
        <v>177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184916.37</v>
      </c>
      <c r="R195" s="3">
        <v>184916.37</v>
      </c>
      <c r="S195" s="3">
        <v>184916.37</v>
      </c>
      <c r="T195" s="3">
        <v>184916.37</v>
      </c>
      <c r="U195" s="3">
        <v>184916.37</v>
      </c>
      <c r="V195"/>
      <c r="W195" s="1"/>
      <c r="X195" s="1"/>
      <c r="Y195" s="1"/>
    </row>
    <row r="196" spans="6:25" ht="15" x14ac:dyDescent="0.25">
      <c r="H196" s="6" t="s">
        <v>181</v>
      </c>
      <c r="I196" s="6" t="s">
        <v>105</v>
      </c>
      <c r="J196" s="6" t="s">
        <v>182</v>
      </c>
      <c r="K196" s="3">
        <v>35406.129999999997</v>
      </c>
      <c r="L196" s="3">
        <v>35406.129999999997</v>
      </c>
      <c r="M196" s="3">
        <v>35406.129999999997</v>
      </c>
      <c r="N196" s="3">
        <v>35406.129999999997</v>
      </c>
      <c r="O196" s="3">
        <v>35406.129999999997</v>
      </c>
      <c r="P196" s="3">
        <v>35406.129999999997</v>
      </c>
      <c r="Q196" s="3">
        <v>220322.5</v>
      </c>
      <c r="R196" s="3">
        <v>220322.5</v>
      </c>
      <c r="S196" s="3">
        <v>220322.5</v>
      </c>
      <c r="T196" s="3">
        <v>220322.5</v>
      </c>
      <c r="U196" s="3">
        <v>220322.5</v>
      </c>
      <c r="V196"/>
      <c r="W196" s="1"/>
      <c r="X196" s="1"/>
      <c r="Y196" s="1"/>
    </row>
    <row r="197" spans="6:25" ht="15" x14ac:dyDescent="0.25">
      <c r="H197" s="6" t="s">
        <v>106</v>
      </c>
      <c r="I197" s="6" t="s">
        <v>105</v>
      </c>
      <c r="J197" s="6" t="s">
        <v>107</v>
      </c>
      <c r="K197" s="3">
        <v>35406.129999999997</v>
      </c>
      <c r="L197" s="3">
        <v>35406.129999999997</v>
      </c>
      <c r="M197" s="3">
        <v>35406.129999999997</v>
      </c>
      <c r="N197" s="3">
        <v>35406.129999999997</v>
      </c>
      <c r="O197" s="3">
        <v>35406.129999999997</v>
      </c>
      <c r="P197" s="3">
        <v>35406.129999999997</v>
      </c>
      <c r="Q197" s="3">
        <v>220322.5</v>
      </c>
      <c r="R197" s="3">
        <v>220322.5</v>
      </c>
      <c r="S197" s="3">
        <v>220322.5</v>
      </c>
      <c r="T197" s="3">
        <v>220322.5</v>
      </c>
      <c r="U197" s="3">
        <v>220322.5</v>
      </c>
      <c r="V197"/>
      <c r="W197" s="1"/>
      <c r="X197" s="1"/>
      <c r="Y197" s="1"/>
    </row>
    <row r="198" spans="6:25" ht="15" x14ac:dyDescent="0.25">
      <c r="K198" s="3"/>
      <c r="L198" s="3"/>
      <c r="M198" s="3"/>
      <c r="N198" s="3"/>
      <c r="V198"/>
      <c r="W198" s="1"/>
      <c r="X198" s="1"/>
      <c r="Y198" s="1"/>
    </row>
    <row r="199" spans="6:25" ht="15" x14ac:dyDescent="0.25">
      <c r="F199" s="6" t="s">
        <v>112</v>
      </c>
      <c r="G199" s="6" t="s">
        <v>111</v>
      </c>
      <c r="K199" s="3"/>
      <c r="L199" s="3"/>
      <c r="M199" s="3"/>
      <c r="N199" s="3"/>
      <c r="V199"/>
      <c r="W199" s="1"/>
      <c r="X199" s="1"/>
      <c r="Y199" s="1"/>
    </row>
    <row r="200" spans="6:25" ht="15" x14ac:dyDescent="0.25">
      <c r="H200" s="6" t="s">
        <v>184</v>
      </c>
      <c r="I200" s="6" t="s">
        <v>32</v>
      </c>
      <c r="J200" s="6" t="s">
        <v>185</v>
      </c>
      <c r="K200" s="3">
        <v>35406.129999999997</v>
      </c>
      <c r="L200" s="3">
        <v>35406.129999999997</v>
      </c>
      <c r="M200" s="3">
        <v>35406.129999999997</v>
      </c>
      <c r="N200" s="3">
        <v>35406.129999999997</v>
      </c>
      <c r="O200" s="3">
        <v>35406.129999999997</v>
      </c>
      <c r="P200" s="3">
        <v>35406.129999999997</v>
      </c>
      <c r="Q200" s="3">
        <v>220322.5</v>
      </c>
      <c r="R200" s="3">
        <v>220322.5</v>
      </c>
      <c r="S200" s="3">
        <v>220322.5</v>
      </c>
      <c r="T200" s="3">
        <v>220322.5</v>
      </c>
      <c r="U200" s="3">
        <v>220322.5</v>
      </c>
      <c r="V200"/>
      <c r="W200" s="1"/>
      <c r="X200" s="1"/>
      <c r="Y200" s="1"/>
    </row>
    <row r="201" spans="6:25" ht="15" x14ac:dyDescent="0.25">
      <c r="H201" s="6" t="s">
        <v>119</v>
      </c>
      <c r="I201" s="6" t="s">
        <v>105</v>
      </c>
      <c r="J201" s="6" t="s">
        <v>120</v>
      </c>
      <c r="K201" s="3">
        <v>35406.129999999997</v>
      </c>
      <c r="L201" s="3">
        <v>35406.129999999997</v>
      </c>
      <c r="M201" s="3">
        <v>35406.129999999997</v>
      </c>
      <c r="N201" s="3">
        <v>35406.129999999997</v>
      </c>
      <c r="O201" s="3">
        <v>35406.129999999997</v>
      </c>
      <c r="P201" s="3">
        <v>35406.129999999997</v>
      </c>
      <c r="Q201" s="3">
        <v>220322.5</v>
      </c>
      <c r="R201" s="3">
        <v>220322.5</v>
      </c>
      <c r="S201" s="3">
        <v>220322.5</v>
      </c>
      <c r="T201" s="3">
        <v>220322.5</v>
      </c>
      <c r="U201" s="3">
        <v>220322.5</v>
      </c>
      <c r="V201"/>
      <c r="W201" s="1"/>
      <c r="X201" s="1"/>
      <c r="Y201" s="1"/>
    </row>
    <row r="202" spans="6:25" ht="15" x14ac:dyDescent="0.25">
      <c r="H202" s="6" t="s">
        <v>122</v>
      </c>
      <c r="I202" s="6" t="s">
        <v>105</v>
      </c>
      <c r="J202" s="6" t="s">
        <v>123</v>
      </c>
      <c r="K202" s="3">
        <v>35406.129999999997</v>
      </c>
      <c r="L202" s="3">
        <v>35406.129999999997</v>
      </c>
      <c r="M202" s="3">
        <v>35406.129999999997</v>
      </c>
      <c r="N202" s="3">
        <v>35406.129999999997</v>
      </c>
      <c r="O202" s="3">
        <v>35406.129999999997</v>
      </c>
      <c r="P202" s="3">
        <v>35406.129999999997</v>
      </c>
      <c r="Q202" s="3">
        <v>220322.5</v>
      </c>
      <c r="R202" s="3">
        <v>220322.5</v>
      </c>
      <c r="S202" s="3">
        <v>220322.5</v>
      </c>
      <c r="T202" s="3">
        <v>220322.5</v>
      </c>
      <c r="U202" s="3">
        <v>220322.5</v>
      </c>
      <c r="V202"/>
      <c r="W202" s="1"/>
      <c r="X202" s="1"/>
      <c r="Y202" s="1"/>
    </row>
    <row r="203" spans="6:25" ht="15" x14ac:dyDescent="0.25">
      <c r="H203" s="6" t="s">
        <v>125</v>
      </c>
      <c r="I203" s="6" t="s">
        <v>32</v>
      </c>
      <c r="J203" s="6" t="s">
        <v>126</v>
      </c>
      <c r="K203" s="3">
        <v>35406.129999999997</v>
      </c>
      <c r="L203" s="3">
        <v>35406.129999999997</v>
      </c>
      <c r="M203" s="3">
        <v>35406.129999999997</v>
      </c>
      <c r="N203" s="3">
        <v>35406.129999999997</v>
      </c>
      <c r="O203" s="3">
        <v>35406.129999999997</v>
      </c>
      <c r="P203" s="3">
        <v>35406.129999999997</v>
      </c>
      <c r="Q203" s="3">
        <v>220322.5</v>
      </c>
      <c r="R203" s="3">
        <v>220322.5</v>
      </c>
      <c r="S203" s="3">
        <v>220322.5</v>
      </c>
      <c r="T203" s="3">
        <v>220322.5</v>
      </c>
      <c r="U203" s="3">
        <v>220322.5</v>
      </c>
      <c r="V203"/>
      <c r="W203" s="1"/>
      <c r="X203" s="1"/>
      <c r="Y203" s="1"/>
    </row>
    <row r="204" spans="6:25" ht="15" x14ac:dyDescent="0.25">
      <c r="K204" s="3"/>
      <c r="L204" s="3"/>
      <c r="M204" s="3"/>
      <c r="N204" s="3"/>
      <c r="V204"/>
      <c r="W204" s="1"/>
      <c r="X204" s="1"/>
      <c r="Y204" s="1"/>
    </row>
    <row r="205" spans="6:25" ht="15" x14ac:dyDescent="0.25">
      <c r="F205" s="6" t="s">
        <v>132</v>
      </c>
      <c r="G205" s="6" t="s">
        <v>131</v>
      </c>
      <c r="K205" s="3"/>
      <c r="L205" s="3"/>
      <c r="M205" s="3"/>
      <c r="N205" s="3"/>
      <c r="V205"/>
      <c r="W205" s="1"/>
      <c r="X205" s="1"/>
      <c r="Y205" s="1"/>
    </row>
    <row r="206" spans="6:25" ht="15" x14ac:dyDescent="0.25">
      <c r="H206" s="6" t="s">
        <v>128</v>
      </c>
      <c r="I206" s="6" t="s">
        <v>32</v>
      </c>
      <c r="J206" s="6" t="s">
        <v>129</v>
      </c>
      <c r="K206" s="3">
        <v>222125.3</v>
      </c>
      <c r="L206" s="3">
        <v>222125.3</v>
      </c>
      <c r="M206" s="3">
        <v>222125.3</v>
      </c>
      <c r="N206" s="3">
        <v>222125.3</v>
      </c>
      <c r="O206" s="3">
        <v>222125.3</v>
      </c>
      <c r="P206" s="3">
        <v>222125.3</v>
      </c>
      <c r="Q206" s="3">
        <v>222125.3</v>
      </c>
      <c r="R206" s="3">
        <v>222125.3</v>
      </c>
      <c r="S206" s="3">
        <v>222125.3</v>
      </c>
      <c r="T206" s="3">
        <v>222125.3</v>
      </c>
      <c r="U206" s="3">
        <v>222125.3</v>
      </c>
      <c r="V206"/>
      <c r="W206" s="1"/>
      <c r="X206" s="1"/>
      <c r="Y206" s="1"/>
    </row>
    <row r="207" spans="6:25" ht="15" x14ac:dyDescent="0.25">
      <c r="H207" s="6" t="s">
        <v>187</v>
      </c>
      <c r="I207" s="6" t="s">
        <v>32</v>
      </c>
      <c r="J207" s="6" t="s">
        <v>188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-184916.37</v>
      </c>
      <c r="R207" s="3">
        <v>-184916.37</v>
      </c>
      <c r="S207" s="3">
        <v>-184916.37</v>
      </c>
      <c r="T207" s="3">
        <v>-184916.37</v>
      </c>
      <c r="U207" s="3">
        <v>-184916.37</v>
      </c>
      <c r="V207"/>
      <c r="W207" s="1"/>
      <c r="X207" s="1"/>
      <c r="Y207" s="1"/>
    </row>
    <row r="208" spans="6:25" ht="15" x14ac:dyDescent="0.25">
      <c r="H208" s="6" t="s">
        <v>136</v>
      </c>
      <c r="I208" s="6" t="s">
        <v>32</v>
      </c>
      <c r="J208" s="6" t="s">
        <v>137</v>
      </c>
      <c r="K208" s="3">
        <v>222125.3</v>
      </c>
      <c r="L208" s="3">
        <v>222125.3</v>
      </c>
      <c r="M208" s="3">
        <v>222125.3</v>
      </c>
      <c r="N208" s="3">
        <v>222125.3</v>
      </c>
      <c r="O208" s="3">
        <v>222125.3</v>
      </c>
      <c r="P208" s="3">
        <v>222125.3</v>
      </c>
      <c r="Q208" s="3">
        <v>37208.93</v>
      </c>
      <c r="R208" s="3">
        <v>37208.93</v>
      </c>
      <c r="S208" s="3">
        <v>37208.93</v>
      </c>
      <c r="T208" s="3">
        <v>37208.93</v>
      </c>
      <c r="U208" s="3">
        <v>37208.93</v>
      </c>
      <c r="V208"/>
      <c r="W208" s="1"/>
      <c r="X208" s="1"/>
      <c r="Y208" s="1"/>
    </row>
    <row r="209" spans="3:25" ht="15" x14ac:dyDescent="0.25">
      <c r="H209" s="6" t="s">
        <v>139</v>
      </c>
      <c r="I209" s="6" t="s">
        <v>105</v>
      </c>
      <c r="J209" s="6" t="s">
        <v>140</v>
      </c>
      <c r="K209" s="3">
        <v>222125.3</v>
      </c>
      <c r="L209" s="3">
        <v>222125.3</v>
      </c>
      <c r="M209" s="3">
        <v>222125.3</v>
      </c>
      <c r="N209" s="3">
        <v>222125.3</v>
      </c>
      <c r="O209" s="3">
        <v>222125.3</v>
      </c>
      <c r="P209" s="3">
        <v>222125.3</v>
      </c>
      <c r="Q209" s="3">
        <v>222125.3</v>
      </c>
      <c r="R209" s="3">
        <v>222125.3</v>
      </c>
      <c r="S209" s="3">
        <v>222125.3</v>
      </c>
      <c r="T209" s="3">
        <v>222125.3</v>
      </c>
      <c r="U209" s="3">
        <v>222125.3</v>
      </c>
      <c r="V209"/>
      <c r="W209" s="1"/>
      <c r="X209" s="1"/>
      <c r="Y209" s="1"/>
    </row>
    <row r="210" spans="3:25" ht="15" x14ac:dyDescent="0.25">
      <c r="H210" s="6" t="s">
        <v>142</v>
      </c>
      <c r="I210" s="6" t="s">
        <v>105</v>
      </c>
      <c r="J210" s="6" t="s">
        <v>143</v>
      </c>
      <c r="K210" s="3">
        <v>222125.3</v>
      </c>
      <c r="L210" s="3">
        <v>222125.3</v>
      </c>
      <c r="M210" s="3">
        <v>222125.3</v>
      </c>
      <c r="N210" s="3">
        <v>222125.3</v>
      </c>
      <c r="O210" s="3">
        <v>222125.3</v>
      </c>
      <c r="P210" s="3">
        <v>222125.3</v>
      </c>
      <c r="Q210" s="3">
        <v>37208.93</v>
      </c>
      <c r="R210" s="3">
        <v>37208.93</v>
      </c>
      <c r="S210" s="3">
        <v>37208.93</v>
      </c>
      <c r="T210" s="3">
        <v>37208.93</v>
      </c>
      <c r="U210" s="3">
        <v>37208.93</v>
      </c>
      <c r="V210"/>
      <c r="W210" s="1"/>
      <c r="X210" s="1"/>
      <c r="Y210" s="1"/>
    </row>
    <row r="211" spans="3:25" ht="15" x14ac:dyDescent="0.25">
      <c r="K211" s="3"/>
      <c r="L211" s="3"/>
      <c r="M211" s="3"/>
      <c r="N211" s="3"/>
      <c r="V211"/>
      <c r="W211" s="1"/>
      <c r="X211" s="1"/>
      <c r="Y211" s="1"/>
    </row>
    <row r="212" spans="3:25" ht="15" x14ac:dyDescent="0.25">
      <c r="F212" s="6" t="s">
        <v>149</v>
      </c>
      <c r="G212" s="6" t="s">
        <v>148</v>
      </c>
      <c r="K212" s="3"/>
      <c r="L212" s="3"/>
      <c r="M212" s="3"/>
      <c r="N212" s="3"/>
      <c r="V212"/>
      <c r="W212" s="1"/>
      <c r="X212" s="1"/>
      <c r="Y212" s="1"/>
    </row>
    <row r="213" spans="3:25" ht="15" x14ac:dyDescent="0.25">
      <c r="H213" s="6" t="s">
        <v>145</v>
      </c>
      <c r="I213" s="6" t="s">
        <v>32</v>
      </c>
      <c r="J213" s="6" t="s">
        <v>146</v>
      </c>
      <c r="K213" s="3">
        <v>35406.129999999997</v>
      </c>
      <c r="L213" s="3">
        <v>35406.129999999997</v>
      </c>
      <c r="M213" s="3">
        <v>35406.129999999997</v>
      </c>
      <c r="N213" s="3">
        <v>35406.129999999997</v>
      </c>
      <c r="O213" s="3">
        <v>35406.129999999997</v>
      </c>
      <c r="P213" s="3">
        <v>35406.129999999997</v>
      </c>
      <c r="Q213" s="3">
        <v>35406.129999999997</v>
      </c>
      <c r="R213" s="3">
        <v>35406.129999999997</v>
      </c>
      <c r="S213" s="3">
        <v>35406.129999999997</v>
      </c>
      <c r="T213" s="3">
        <v>35406.129999999997</v>
      </c>
      <c r="U213" s="3">
        <v>35406.129999999997</v>
      </c>
      <c r="V213"/>
      <c r="W213" s="1"/>
      <c r="X213" s="1"/>
      <c r="Y213" s="1"/>
    </row>
    <row r="214" spans="3:25" ht="15" x14ac:dyDescent="0.25">
      <c r="H214" s="6" t="s">
        <v>150</v>
      </c>
      <c r="I214" s="6" t="s">
        <v>32</v>
      </c>
      <c r="J214" s="6" t="s">
        <v>151</v>
      </c>
      <c r="K214" s="3">
        <v>35406.129999999997</v>
      </c>
      <c r="L214" s="3">
        <v>35406.129999999997</v>
      </c>
      <c r="M214" s="3">
        <v>35406.129999999997</v>
      </c>
      <c r="N214" s="3">
        <v>35406.129999999997</v>
      </c>
      <c r="O214" s="3">
        <v>35406.129999999997</v>
      </c>
      <c r="P214" s="3">
        <v>35406.129999999997</v>
      </c>
      <c r="Q214" s="3">
        <v>35406.129999999997</v>
      </c>
      <c r="R214" s="3">
        <v>35406.129999999997</v>
      </c>
      <c r="S214" s="3">
        <v>35406.129999999997</v>
      </c>
      <c r="T214" s="3">
        <v>35406.129999999997</v>
      </c>
      <c r="U214" s="3">
        <v>35406.129999999997</v>
      </c>
      <c r="V214"/>
      <c r="W214" s="1"/>
      <c r="X214" s="1"/>
      <c r="Y214" s="1"/>
    </row>
    <row r="215" spans="3:25" ht="15" x14ac:dyDescent="0.25">
      <c r="H215" s="6" t="s">
        <v>153</v>
      </c>
      <c r="I215" s="6" t="s">
        <v>32</v>
      </c>
      <c r="J215" s="6" t="s">
        <v>154</v>
      </c>
      <c r="K215" s="3">
        <v>35406.129999999997</v>
      </c>
      <c r="L215" s="3">
        <v>35406.129999999997</v>
      </c>
      <c r="M215" s="3">
        <v>35406.129999999997</v>
      </c>
      <c r="N215" s="3">
        <v>35406.129999999997</v>
      </c>
      <c r="O215" s="3">
        <v>35406.129999999997</v>
      </c>
      <c r="P215" s="3">
        <v>35406.129999999997</v>
      </c>
      <c r="Q215" s="3">
        <v>220322.5</v>
      </c>
      <c r="R215" s="3">
        <v>220322.5</v>
      </c>
      <c r="S215" s="3">
        <v>220322.5</v>
      </c>
      <c r="T215" s="3">
        <v>220322.5</v>
      </c>
      <c r="U215" s="3">
        <v>220322.5</v>
      </c>
      <c r="V215"/>
      <c r="W215" s="1"/>
      <c r="X215" s="1"/>
      <c r="Y215" s="1"/>
    </row>
    <row r="216" spans="3:25" ht="15" x14ac:dyDescent="0.25">
      <c r="H216" s="6" t="s">
        <v>156</v>
      </c>
      <c r="I216" s="6" t="s">
        <v>32</v>
      </c>
      <c r="J216" s="6" t="s">
        <v>157</v>
      </c>
      <c r="K216" s="3">
        <v>35406.129999999997</v>
      </c>
      <c r="L216" s="3">
        <v>35406.129999999997</v>
      </c>
      <c r="M216" s="3">
        <v>35406.129999999997</v>
      </c>
      <c r="N216" s="3">
        <v>35406.129999999997</v>
      </c>
      <c r="O216" s="3">
        <v>35406.129999999997</v>
      </c>
      <c r="P216" s="3">
        <v>35406.129999999997</v>
      </c>
      <c r="Q216" s="3">
        <v>220322.5</v>
      </c>
      <c r="R216" s="3">
        <v>220322.5</v>
      </c>
      <c r="S216" s="3">
        <v>220322.5</v>
      </c>
      <c r="T216" s="3">
        <v>220322.5</v>
      </c>
      <c r="U216" s="3">
        <v>220322.5</v>
      </c>
      <c r="V216"/>
      <c r="W216" s="1"/>
      <c r="X216" s="1"/>
      <c r="Y216" s="1"/>
    </row>
    <row r="217" spans="3:25" ht="15" x14ac:dyDescent="0.25">
      <c r="H217" s="6" t="s">
        <v>159</v>
      </c>
      <c r="I217" s="6" t="s">
        <v>32</v>
      </c>
      <c r="J217" s="6" t="s">
        <v>160</v>
      </c>
      <c r="K217" s="3">
        <v>222125.3</v>
      </c>
      <c r="L217" s="3">
        <v>222125.3</v>
      </c>
      <c r="M217" s="3">
        <v>222125.3</v>
      </c>
      <c r="N217" s="3">
        <v>222125.3</v>
      </c>
      <c r="O217" s="3">
        <v>222125.3</v>
      </c>
      <c r="P217" s="3">
        <v>222125.3</v>
      </c>
      <c r="Q217" s="3">
        <v>222125.3</v>
      </c>
      <c r="R217" s="3">
        <v>222125.3</v>
      </c>
      <c r="S217" s="3">
        <v>222125.3</v>
      </c>
      <c r="T217" s="3">
        <v>222125.3</v>
      </c>
      <c r="U217" s="3">
        <v>222125.3</v>
      </c>
      <c r="V217"/>
      <c r="W217" s="1"/>
      <c r="X217" s="1"/>
      <c r="Y217" s="1"/>
    </row>
    <row r="218" spans="3:25" ht="15" x14ac:dyDescent="0.25">
      <c r="H218" s="6" t="s">
        <v>162</v>
      </c>
      <c r="I218" s="6" t="s">
        <v>32</v>
      </c>
      <c r="J218" s="6" t="s">
        <v>163</v>
      </c>
      <c r="K218" s="3">
        <v>222125.3</v>
      </c>
      <c r="L218" s="3">
        <v>222125.3</v>
      </c>
      <c r="M218" s="3">
        <v>222125.3</v>
      </c>
      <c r="N218" s="3">
        <v>222125.3</v>
      </c>
      <c r="O218" s="3">
        <v>222125.3</v>
      </c>
      <c r="P218" s="3">
        <v>222125.3</v>
      </c>
      <c r="Q218" s="3">
        <v>222125.3</v>
      </c>
      <c r="R218" s="3">
        <v>222125.3</v>
      </c>
      <c r="S218" s="3">
        <v>222125.3</v>
      </c>
      <c r="T218" s="3">
        <v>222125.3</v>
      </c>
      <c r="U218" s="3">
        <v>222125.3</v>
      </c>
      <c r="V218"/>
      <c r="W218" s="1"/>
      <c r="X218" s="1"/>
      <c r="Y218" s="1"/>
    </row>
    <row r="219" spans="3:25" ht="15" x14ac:dyDescent="0.25">
      <c r="H219" s="6" t="s">
        <v>165</v>
      </c>
      <c r="I219" s="6" t="s">
        <v>32</v>
      </c>
      <c r="J219" s="6" t="s">
        <v>166</v>
      </c>
      <c r="K219" s="3">
        <v>222125.3</v>
      </c>
      <c r="L219" s="3">
        <v>222125.3</v>
      </c>
      <c r="M219" s="3">
        <v>222125.3</v>
      </c>
      <c r="N219" s="3">
        <v>222125.3</v>
      </c>
      <c r="O219" s="3">
        <v>222125.3</v>
      </c>
      <c r="P219" s="3">
        <v>222125.3</v>
      </c>
      <c r="Q219" s="3">
        <v>37208.93</v>
      </c>
      <c r="R219" s="3">
        <v>37208.93</v>
      </c>
      <c r="S219" s="3">
        <v>37208.93</v>
      </c>
      <c r="T219" s="3">
        <v>37208.93</v>
      </c>
      <c r="U219" s="3">
        <v>37208.93</v>
      </c>
      <c r="V219"/>
      <c r="W219" s="1"/>
      <c r="X219" s="1"/>
      <c r="Y219" s="1"/>
    </row>
    <row r="220" spans="3:25" ht="15" x14ac:dyDescent="0.25">
      <c r="H220" s="6" t="s">
        <v>168</v>
      </c>
      <c r="I220" s="6" t="s">
        <v>32</v>
      </c>
      <c r="J220" s="6" t="s">
        <v>169</v>
      </c>
      <c r="K220" s="3">
        <v>222125.3</v>
      </c>
      <c r="L220" s="3">
        <v>222125.3</v>
      </c>
      <c r="M220" s="3">
        <v>222125.3</v>
      </c>
      <c r="N220" s="3">
        <v>222125.3</v>
      </c>
      <c r="O220" s="3">
        <v>222125.3</v>
      </c>
      <c r="P220" s="3">
        <v>222125.3</v>
      </c>
      <c r="Q220" s="3">
        <v>37208.93</v>
      </c>
      <c r="R220" s="3">
        <v>37208.93</v>
      </c>
      <c r="S220" s="3">
        <v>37208.93</v>
      </c>
      <c r="T220" s="3">
        <v>37208.93</v>
      </c>
      <c r="U220" s="3">
        <v>37208.93</v>
      </c>
      <c r="V220"/>
      <c r="W220" s="1"/>
      <c r="X220" s="1"/>
      <c r="Y220" s="1"/>
    </row>
    <row r="221" spans="3:25" ht="15" x14ac:dyDescent="0.25">
      <c r="K221" s="3"/>
      <c r="L221" s="3"/>
      <c r="M221" s="3"/>
      <c r="N221" s="3"/>
      <c r="V221"/>
      <c r="W221" s="1"/>
      <c r="X221" s="1"/>
      <c r="Y221" s="1"/>
    </row>
    <row r="222" spans="3:25" ht="15" x14ac:dyDescent="0.25">
      <c r="C222" s="6" t="s">
        <v>190</v>
      </c>
      <c r="D222" s="6" t="s">
        <v>79</v>
      </c>
      <c r="E222" s="6" t="s">
        <v>191</v>
      </c>
      <c r="K222" s="3"/>
      <c r="L222" s="3"/>
      <c r="M222" s="3"/>
      <c r="N222" s="3"/>
      <c r="V222"/>
      <c r="W222" s="1"/>
      <c r="X222" s="1"/>
      <c r="Y222" s="1"/>
    </row>
    <row r="223" spans="3:25" ht="15" x14ac:dyDescent="0.25">
      <c r="F223" s="6" t="s">
        <v>31</v>
      </c>
      <c r="G223" s="6" t="s">
        <v>48</v>
      </c>
      <c r="K223" s="3"/>
      <c r="L223" s="3"/>
      <c r="M223" s="3"/>
      <c r="N223" s="3"/>
      <c r="V223"/>
      <c r="W223" s="1"/>
      <c r="X223" s="1"/>
      <c r="Y223" s="1"/>
    </row>
    <row r="224" spans="3:25" ht="15" x14ac:dyDescent="0.25">
      <c r="H224" s="6" t="s">
        <v>81</v>
      </c>
      <c r="I224" s="6" t="s">
        <v>32</v>
      </c>
      <c r="J224" s="6" t="s">
        <v>82</v>
      </c>
      <c r="K224" s="3">
        <v>375604.15</v>
      </c>
      <c r="L224" s="3">
        <v>375604.15</v>
      </c>
      <c r="M224" s="3">
        <v>375604.15</v>
      </c>
      <c r="N224" s="3">
        <v>375604.15</v>
      </c>
      <c r="O224" s="3">
        <v>375604.15</v>
      </c>
      <c r="P224" s="3">
        <v>375604.15</v>
      </c>
      <c r="Q224" s="3">
        <v>375604.15</v>
      </c>
      <c r="R224" s="3">
        <v>375604.15</v>
      </c>
      <c r="S224" s="3">
        <v>375604.15</v>
      </c>
      <c r="T224" s="3">
        <v>375604.15</v>
      </c>
      <c r="U224" s="3">
        <v>375604.15</v>
      </c>
      <c r="V224"/>
      <c r="W224" s="1"/>
      <c r="X224" s="1"/>
      <c r="Y224" s="1"/>
    </row>
    <row r="225" spans="6:25" ht="15" x14ac:dyDescent="0.25">
      <c r="H225" s="6" t="s">
        <v>96</v>
      </c>
      <c r="I225" s="6" t="s">
        <v>32</v>
      </c>
      <c r="J225" s="6" t="s">
        <v>97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8528.43</v>
      </c>
      <c r="U225" s="3">
        <v>8528.43</v>
      </c>
      <c r="V225"/>
      <c r="W225" s="1"/>
      <c r="X225" s="1"/>
      <c r="Y225" s="1"/>
    </row>
    <row r="226" spans="6:25" ht="15" x14ac:dyDescent="0.25">
      <c r="H226" s="6" t="s">
        <v>102</v>
      </c>
      <c r="I226" s="6" t="s">
        <v>105</v>
      </c>
      <c r="J226" s="6" t="s">
        <v>103</v>
      </c>
      <c r="K226" s="3">
        <v>375604.15</v>
      </c>
      <c r="L226" s="3">
        <v>375604.15</v>
      </c>
      <c r="M226" s="3">
        <v>375604.15</v>
      </c>
      <c r="N226" s="3">
        <v>375604.15</v>
      </c>
      <c r="O226" s="3">
        <v>375604.15</v>
      </c>
      <c r="P226" s="3">
        <v>375604.15</v>
      </c>
      <c r="Q226" s="3">
        <v>375604.15</v>
      </c>
      <c r="R226" s="3">
        <v>375604.15</v>
      </c>
      <c r="S226" s="3">
        <v>375604.15</v>
      </c>
      <c r="T226" s="3">
        <v>384132.58</v>
      </c>
      <c r="U226" s="3">
        <v>384132.58</v>
      </c>
      <c r="V226"/>
      <c r="W226" s="1"/>
      <c r="X226" s="1"/>
      <c r="Y226" s="1"/>
    </row>
    <row r="227" spans="6:25" ht="15" x14ac:dyDescent="0.25">
      <c r="H227" s="6" t="s">
        <v>192</v>
      </c>
      <c r="I227" s="6" t="s">
        <v>32</v>
      </c>
      <c r="J227" s="6" t="s">
        <v>193</v>
      </c>
      <c r="K227" s="3">
        <v>375604.15</v>
      </c>
      <c r="L227" s="3">
        <v>375604.15</v>
      </c>
      <c r="M227" s="3">
        <v>375604.15</v>
      </c>
      <c r="N227" s="3">
        <v>375604.15</v>
      </c>
      <c r="O227" s="3">
        <v>375604.15</v>
      </c>
      <c r="P227" s="3">
        <v>375604.15</v>
      </c>
      <c r="Q227" s="3">
        <v>375604.15</v>
      </c>
      <c r="R227" s="3">
        <v>375604.15</v>
      </c>
      <c r="S227" s="3">
        <v>375604.15</v>
      </c>
      <c r="T227" s="3">
        <v>375604.15</v>
      </c>
      <c r="U227" s="3">
        <v>375604.15</v>
      </c>
      <c r="V227"/>
      <c r="W227" s="1"/>
      <c r="X227" s="1"/>
      <c r="Y227" s="1"/>
    </row>
    <row r="228" spans="6:25" ht="15" x14ac:dyDescent="0.25">
      <c r="H228" s="6" t="s">
        <v>176</v>
      </c>
      <c r="I228" s="6" t="s">
        <v>32</v>
      </c>
      <c r="J228" s="6" t="s">
        <v>177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8528.43</v>
      </c>
      <c r="U228" s="3">
        <v>8528.43</v>
      </c>
      <c r="V228"/>
      <c r="W228" s="1"/>
      <c r="X228" s="1"/>
      <c r="Y228" s="1"/>
    </row>
    <row r="229" spans="6:25" ht="15" x14ac:dyDescent="0.25">
      <c r="H229" s="6" t="s">
        <v>181</v>
      </c>
      <c r="I229" s="6" t="s">
        <v>105</v>
      </c>
      <c r="J229" s="6" t="s">
        <v>182</v>
      </c>
      <c r="K229" s="3">
        <v>375604.15</v>
      </c>
      <c r="L229" s="3">
        <v>375604.15</v>
      </c>
      <c r="M229" s="3">
        <v>375604.15</v>
      </c>
      <c r="N229" s="3">
        <v>375604.15</v>
      </c>
      <c r="O229" s="3">
        <v>375604.15</v>
      </c>
      <c r="P229" s="3">
        <v>375604.15</v>
      </c>
      <c r="Q229" s="3">
        <v>375604.15</v>
      </c>
      <c r="R229" s="3">
        <v>375604.15</v>
      </c>
      <c r="S229" s="3">
        <v>375604.15</v>
      </c>
      <c r="T229" s="3">
        <v>384132.58</v>
      </c>
      <c r="U229" s="3">
        <v>384132.58</v>
      </c>
      <c r="V229"/>
      <c r="W229" s="1"/>
      <c r="X229" s="1"/>
      <c r="Y229" s="1"/>
    </row>
    <row r="230" spans="6:25" ht="15" x14ac:dyDescent="0.25">
      <c r="H230" s="6" t="s">
        <v>106</v>
      </c>
      <c r="I230" s="6" t="s">
        <v>105</v>
      </c>
      <c r="J230" s="6" t="s">
        <v>107</v>
      </c>
      <c r="K230" s="3">
        <v>375604.15</v>
      </c>
      <c r="L230" s="3">
        <v>375604.15</v>
      </c>
      <c r="M230" s="3">
        <v>375604.15</v>
      </c>
      <c r="N230" s="3">
        <v>375604.15</v>
      </c>
      <c r="O230" s="3">
        <v>375604.15</v>
      </c>
      <c r="P230" s="3">
        <v>375604.15</v>
      </c>
      <c r="Q230" s="3">
        <v>375604.15</v>
      </c>
      <c r="R230" s="3">
        <v>375604.15</v>
      </c>
      <c r="S230" s="3">
        <v>375604.15</v>
      </c>
      <c r="T230" s="3">
        <v>384132.58</v>
      </c>
      <c r="U230" s="3">
        <v>384132.58</v>
      </c>
      <c r="V230"/>
      <c r="W230" s="1"/>
      <c r="X230" s="1"/>
      <c r="Y230" s="1"/>
    </row>
    <row r="231" spans="6:25" ht="15" x14ac:dyDescent="0.25">
      <c r="K231" s="3"/>
      <c r="L231" s="3"/>
      <c r="M231" s="3"/>
      <c r="N231" s="3"/>
      <c r="V231"/>
      <c r="W231" s="1"/>
      <c r="X231" s="1"/>
      <c r="Y231" s="1"/>
    </row>
    <row r="232" spans="6:25" ht="15" x14ac:dyDescent="0.25">
      <c r="F232" s="6" t="s">
        <v>112</v>
      </c>
      <c r="G232" s="6" t="s">
        <v>111</v>
      </c>
      <c r="K232" s="3"/>
      <c r="L232" s="3"/>
      <c r="M232" s="3"/>
      <c r="N232" s="3"/>
      <c r="V232"/>
      <c r="W232" s="1"/>
      <c r="X232" s="1"/>
      <c r="Y232" s="1"/>
    </row>
    <row r="233" spans="6:25" ht="15" x14ac:dyDescent="0.25">
      <c r="H233" s="6" t="s">
        <v>184</v>
      </c>
      <c r="I233" s="6" t="s">
        <v>32</v>
      </c>
      <c r="J233" s="6" t="s">
        <v>185</v>
      </c>
      <c r="K233" s="3">
        <v>375604.15</v>
      </c>
      <c r="L233" s="3">
        <v>375604.15</v>
      </c>
      <c r="M233" s="3">
        <v>375604.15</v>
      </c>
      <c r="N233" s="3">
        <v>375604.15</v>
      </c>
      <c r="O233" s="3">
        <v>375604.15</v>
      </c>
      <c r="P233" s="3">
        <v>375604.15</v>
      </c>
      <c r="Q233" s="3">
        <v>375604.15</v>
      </c>
      <c r="R233" s="3">
        <v>375604.15</v>
      </c>
      <c r="S233" s="3">
        <v>375604.15</v>
      </c>
      <c r="T233" s="3">
        <v>384132.58</v>
      </c>
      <c r="U233" s="3">
        <v>384132.58</v>
      </c>
      <c r="V233"/>
      <c r="W233" s="1"/>
      <c r="X233" s="1"/>
      <c r="Y233" s="1"/>
    </row>
    <row r="234" spans="6:25" ht="15" x14ac:dyDescent="0.25">
      <c r="H234" s="6" t="s">
        <v>119</v>
      </c>
      <c r="I234" s="6" t="s">
        <v>105</v>
      </c>
      <c r="J234" s="6" t="s">
        <v>120</v>
      </c>
      <c r="K234" s="3">
        <v>375604.15</v>
      </c>
      <c r="L234" s="3">
        <v>375604.15</v>
      </c>
      <c r="M234" s="3">
        <v>375604.15</v>
      </c>
      <c r="N234" s="3">
        <v>375604.15</v>
      </c>
      <c r="O234" s="3">
        <v>375604.15</v>
      </c>
      <c r="P234" s="3">
        <v>375604.15</v>
      </c>
      <c r="Q234" s="3">
        <v>375604.15</v>
      </c>
      <c r="R234" s="3">
        <v>375604.15</v>
      </c>
      <c r="S234" s="3">
        <v>375604.15</v>
      </c>
      <c r="T234" s="3">
        <v>384132.58</v>
      </c>
      <c r="U234" s="3">
        <v>384132.58</v>
      </c>
      <c r="V234"/>
      <c r="W234" s="1"/>
      <c r="X234" s="1"/>
      <c r="Y234" s="1"/>
    </row>
    <row r="235" spans="6:25" ht="15" x14ac:dyDescent="0.25">
      <c r="H235" s="6" t="s">
        <v>122</v>
      </c>
      <c r="I235" s="6" t="s">
        <v>105</v>
      </c>
      <c r="J235" s="6" t="s">
        <v>123</v>
      </c>
      <c r="K235" s="3">
        <v>375604.15</v>
      </c>
      <c r="L235" s="3">
        <v>375604.15</v>
      </c>
      <c r="M235" s="3">
        <v>375604.15</v>
      </c>
      <c r="N235" s="3">
        <v>375604.15</v>
      </c>
      <c r="O235" s="3">
        <v>375604.15</v>
      </c>
      <c r="P235" s="3">
        <v>375604.15</v>
      </c>
      <c r="Q235" s="3">
        <v>375604.15</v>
      </c>
      <c r="R235" s="3">
        <v>375604.15</v>
      </c>
      <c r="S235" s="3">
        <v>375604.15</v>
      </c>
      <c r="T235" s="3">
        <v>384132.58</v>
      </c>
      <c r="U235" s="3">
        <v>384132.58</v>
      </c>
      <c r="V235"/>
      <c r="W235" s="1"/>
      <c r="X235" s="1"/>
      <c r="Y235" s="1"/>
    </row>
    <row r="236" spans="6:25" ht="15" x14ac:dyDescent="0.25">
      <c r="H236" s="6" t="s">
        <v>125</v>
      </c>
      <c r="I236" s="6" t="s">
        <v>32</v>
      </c>
      <c r="J236" s="6" t="s">
        <v>126</v>
      </c>
      <c r="K236" s="3">
        <v>375604.15</v>
      </c>
      <c r="L236" s="3">
        <v>375604.15</v>
      </c>
      <c r="M236" s="3">
        <v>375604.15</v>
      </c>
      <c r="N236" s="3">
        <v>375604.15</v>
      </c>
      <c r="O236" s="3">
        <v>375604.15</v>
      </c>
      <c r="P236" s="3">
        <v>375604.15</v>
      </c>
      <c r="Q236" s="3">
        <v>375604.15</v>
      </c>
      <c r="R236" s="3">
        <v>375604.15</v>
      </c>
      <c r="S236" s="3">
        <v>375604.15</v>
      </c>
      <c r="T236" s="3">
        <v>384132.58</v>
      </c>
      <c r="U236" s="3">
        <v>384132.58</v>
      </c>
      <c r="V236"/>
      <c r="W236" s="1"/>
      <c r="X236" s="1"/>
      <c r="Y236" s="1"/>
    </row>
    <row r="237" spans="6:25" ht="15" x14ac:dyDescent="0.25">
      <c r="K237" s="3"/>
      <c r="L237" s="3"/>
      <c r="M237" s="3"/>
      <c r="N237" s="3"/>
      <c r="V237"/>
      <c r="W237" s="1"/>
      <c r="X237" s="1"/>
      <c r="Y237" s="1"/>
    </row>
    <row r="238" spans="6:25" ht="15" x14ac:dyDescent="0.25">
      <c r="F238" s="6" t="s">
        <v>132</v>
      </c>
      <c r="G238" s="6" t="s">
        <v>131</v>
      </c>
      <c r="K238" s="3"/>
      <c r="L238" s="3"/>
      <c r="M238" s="3"/>
      <c r="N238" s="3"/>
      <c r="V238"/>
      <c r="W238" s="1"/>
      <c r="X238" s="1"/>
      <c r="Y238" s="1"/>
    </row>
    <row r="239" spans="6:25" ht="15" x14ac:dyDescent="0.25">
      <c r="H239" s="6" t="s">
        <v>128</v>
      </c>
      <c r="I239" s="6" t="s">
        <v>32</v>
      </c>
      <c r="J239" s="6" t="s">
        <v>129</v>
      </c>
      <c r="K239" s="3">
        <v>13343.52</v>
      </c>
      <c r="L239" s="3">
        <v>13343.52</v>
      </c>
      <c r="M239" s="3">
        <v>13343.52</v>
      </c>
      <c r="N239" s="3">
        <v>13343.52</v>
      </c>
      <c r="O239" s="3">
        <v>13343.52</v>
      </c>
      <c r="P239" s="3">
        <v>13343.52</v>
      </c>
      <c r="Q239" s="3">
        <v>13343.52</v>
      </c>
      <c r="R239" s="3">
        <v>13343.52</v>
      </c>
      <c r="S239" s="3">
        <v>13343.52</v>
      </c>
      <c r="T239" s="3">
        <v>13343.52</v>
      </c>
      <c r="U239" s="3">
        <v>13343.52</v>
      </c>
      <c r="V239"/>
      <c r="W239" s="1"/>
      <c r="X239" s="1"/>
      <c r="Y239" s="1"/>
    </row>
    <row r="240" spans="6:25" ht="15" x14ac:dyDescent="0.25">
      <c r="H240" s="6" t="s">
        <v>195</v>
      </c>
      <c r="I240" s="6" t="s">
        <v>105</v>
      </c>
      <c r="J240" s="6" t="s">
        <v>196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-4815.09</v>
      </c>
      <c r="Q240" s="3">
        <v>-4815.09</v>
      </c>
      <c r="R240" s="3">
        <v>-4815.09</v>
      </c>
      <c r="S240" s="3">
        <v>-4815.09</v>
      </c>
      <c r="T240" s="3">
        <v>-4815.09</v>
      </c>
      <c r="U240" s="3">
        <v>-4815.09</v>
      </c>
      <c r="V240"/>
      <c r="W240" s="1"/>
      <c r="X240" s="1"/>
      <c r="Y240" s="1"/>
    </row>
    <row r="241" spans="6:25" ht="15" x14ac:dyDescent="0.25">
      <c r="H241" s="6" t="s">
        <v>187</v>
      </c>
      <c r="I241" s="6" t="s">
        <v>32</v>
      </c>
      <c r="J241" s="6" t="s">
        <v>188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-8528.43</v>
      </c>
      <c r="U241" s="3">
        <v>-8528.43</v>
      </c>
      <c r="V241"/>
      <c r="W241" s="1"/>
      <c r="X241" s="1"/>
      <c r="Y241" s="1"/>
    </row>
    <row r="242" spans="6:25" ht="15" x14ac:dyDescent="0.25">
      <c r="H242" s="6" t="s">
        <v>136</v>
      </c>
      <c r="I242" s="6" t="s">
        <v>32</v>
      </c>
      <c r="J242" s="6" t="s">
        <v>137</v>
      </c>
      <c r="K242" s="3">
        <v>13343.52</v>
      </c>
      <c r="L242" s="3">
        <v>13343.52</v>
      </c>
      <c r="M242" s="3">
        <v>13343.52</v>
      </c>
      <c r="N242" s="3">
        <v>13343.52</v>
      </c>
      <c r="O242" s="3">
        <v>13343.52</v>
      </c>
      <c r="P242" s="3">
        <v>8528.43</v>
      </c>
      <c r="Q242" s="3">
        <v>8528.43</v>
      </c>
      <c r="R242" s="3">
        <v>8528.43</v>
      </c>
      <c r="S242" s="3">
        <v>8528.43</v>
      </c>
      <c r="T242" s="3">
        <v>0</v>
      </c>
      <c r="U242" s="3">
        <v>0</v>
      </c>
      <c r="V242"/>
      <c r="W242" s="1"/>
      <c r="X242" s="1"/>
      <c r="Y242" s="1"/>
    </row>
    <row r="243" spans="6:25" ht="15" x14ac:dyDescent="0.25">
      <c r="H243" s="6" t="s">
        <v>139</v>
      </c>
      <c r="I243" s="6" t="s">
        <v>105</v>
      </c>
      <c r="J243" s="6" t="s">
        <v>140</v>
      </c>
      <c r="K243" s="3">
        <v>13343.52</v>
      </c>
      <c r="L243" s="3">
        <v>13343.52</v>
      </c>
      <c r="M243" s="3">
        <v>13343.52</v>
      </c>
      <c r="N243" s="3">
        <v>13343.52</v>
      </c>
      <c r="O243" s="3">
        <v>13343.52</v>
      </c>
      <c r="P243" s="3">
        <v>13343.52</v>
      </c>
      <c r="Q243" s="3">
        <v>13343.52</v>
      </c>
      <c r="R243" s="3">
        <v>13343.52</v>
      </c>
      <c r="S243" s="3">
        <v>13343.52</v>
      </c>
      <c r="T243" s="3">
        <v>13343.52</v>
      </c>
      <c r="U243" s="3">
        <v>13343.52</v>
      </c>
      <c r="V243"/>
      <c r="W243" s="1"/>
      <c r="X243" s="1"/>
      <c r="Y243" s="1"/>
    </row>
    <row r="244" spans="6:25" ht="15" x14ac:dyDescent="0.25">
      <c r="H244" s="6" t="s">
        <v>142</v>
      </c>
      <c r="I244" s="6" t="s">
        <v>105</v>
      </c>
      <c r="J244" s="6" t="s">
        <v>143</v>
      </c>
      <c r="K244" s="3">
        <v>13343.52</v>
      </c>
      <c r="L244" s="3">
        <v>13343.52</v>
      </c>
      <c r="M244" s="3">
        <v>13343.52</v>
      </c>
      <c r="N244" s="3">
        <v>13343.52</v>
      </c>
      <c r="O244" s="3">
        <v>13343.52</v>
      </c>
      <c r="P244" s="3">
        <v>8528.43</v>
      </c>
      <c r="Q244" s="3">
        <v>8528.43</v>
      </c>
      <c r="R244" s="3">
        <v>8528.43</v>
      </c>
      <c r="S244" s="3">
        <v>8528.43</v>
      </c>
      <c r="T244" s="3">
        <v>0</v>
      </c>
      <c r="U244" s="3">
        <v>0</v>
      </c>
      <c r="V244"/>
      <c r="W244" s="1"/>
      <c r="X244" s="1"/>
      <c r="Y244" s="1"/>
    </row>
    <row r="245" spans="6:25" ht="15" x14ac:dyDescent="0.25">
      <c r="K245" s="3"/>
      <c r="L245" s="3"/>
      <c r="M245" s="3"/>
      <c r="N245" s="3"/>
      <c r="V245"/>
      <c r="W245" s="1"/>
      <c r="X245" s="1"/>
      <c r="Y245" s="1"/>
    </row>
    <row r="246" spans="6:25" ht="15" x14ac:dyDescent="0.25">
      <c r="F246" s="6" t="s">
        <v>202</v>
      </c>
      <c r="G246" s="6" t="s">
        <v>201</v>
      </c>
      <c r="K246" s="3"/>
      <c r="L246" s="3"/>
      <c r="M246" s="3"/>
      <c r="N246" s="3"/>
      <c r="V246"/>
      <c r="W246" s="1"/>
      <c r="X246" s="1"/>
      <c r="Y246" s="1"/>
    </row>
    <row r="247" spans="6:25" ht="15" x14ac:dyDescent="0.25">
      <c r="H247" s="6" t="s">
        <v>198</v>
      </c>
      <c r="I247" s="6" t="s">
        <v>32</v>
      </c>
      <c r="J247" s="6" t="s">
        <v>199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4815.09</v>
      </c>
      <c r="Q247" s="3">
        <v>4815.09</v>
      </c>
      <c r="R247" s="3">
        <v>4815.09</v>
      </c>
      <c r="S247" s="3">
        <v>4815.09</v>
      </c>
      <c r="T247" s="3">
        <v>4815.09</v>
      </c>
      <c r="U247" s="3">
        <v>4815.09</v>
      </c>
      <c r="V247"/>
      <c r="W247" s="1"/>
      <c r="X247" s="1"/>
      <c r="Y247" s="1"/>
    </row>
    <row r="248" spans="6:25" ht="15" x14ac:dyDescent="0.25">
      <c r="H248" s="6" t="s">
        <v>203</v>
      </c>
      <c r="I248" s="6" t="s">
        <v>105</v>
      </c>
      <c r="J248" s="6" t="s">
        <v>204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4815.09</v>
      </c>
      <c r="Q248" s="3">
        <v>4815.09</v>
      </c>
      <c r="R248" s="3">
        <v>4815.09</v>
      </c>
      <c r="S248" s="3">
        <v>4815.09</v>
      </c>
      <c r="T248" s="3">
        <v>4815.09</v>
      </c>
      <c r="U248" s="3">
        <v>4815.09</v>
      </c>
      <c r="V248"/>
      <c r="W248" s="1"/>
      <c r="X248" s="1"/>
      <c r="Y248" s="1"/>
    </row>
    <row r="249" spans="6:25" ht="15" x14ac:dyDescent="0.25">
      <c r="H249" s="6" t="s">
        <v>206</v>
      </c>
      <c r="I249" s="6" t="s">
        <v>105</v>
      </c>
      <c r="J249" s="6" t="s">
        <v>207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4815.09</v>
      </c>
      <c r="Q249" s="3">
        <v>4815.09</v>
      </c>
      <c r="R249" s="3">
        <v>4815.09</v>
      </c>
      <c r="S249" s="3">
        <v>4815.09</v>
      </c>
      <c r="T249" s="3">
        <v>4815.09</v>
      </c>
      <c r="U249" s="3">
        <v>4815.09</v>
      </c>
      <c r="V249"/>
      <c r="W249" s="1"/>
      <c r="X249" s="1"/>
      <c r="Y249" s="1"/>
    </row>
    <row r="250" spans="6:25" ht="15" x14ac:dyDescent="0.25">
      <c r="H250" s="6" t="s">
        <v>209</v>
      </c>
      <c r="I250" s="6" t="s">
        <v>105</v>
      </c>
      <c r="J250" s="6" t="s">
        <v>210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4815.09</v>
      </c>
      <c r="Q250" s="3">
        <v>4815.09</v>
      </c>
      <c r="R250" s="3">
        <v>4815.09</v>
      </c>
      <c r="S250" s="3">
        <v>4815.09</v>
      </c>
      <c r="T250" s="3">
        <v>4815.09</v>
      </c>
      <c r="U250" s="3">
        <v>4815.09</v>
      </c>
      <c r="V250"/>
      <c r="W250" s="1"/>
      <c r="X250" s="1"/>
      <c r="Y250" s="1"/>
    </row>
    <row r="251" spans="6:25" ht="15" x14ac:dyDescent="0.25">
      <c r="K251" s="3"/>
      <c r="L251" s="3"/>
      <c r="M251" s="3"/>
      <c r="N251" s="3"/>
      <c r="V251"/>
      <c r="W251" s="1"/>
      <c r="X251" s="1"/>
      <c r="Y251" s="1"/>
    </row>
    <row r="252" spans="6:25" ht="15" x14ac:dyDescent="0.25">
      <c r="F252" s="6" t="s">
        <v>149</v>
      </c>
      <c r="G252" s="6" t="s">
        <v>148</v>
      </c>
      <c r="K252" s="3"/>
      <c r="L252" s="3"/>
      <c r="M252" s="3"/>
      <c r="N252" s="3"/>
      <c r="V252"/>
      <c r="W252" s="1"/>
      <c r="X252" s="1"/>
      <c r="Y252" s="1"/>
    </row>
    <row r="253" spans="6:25" ht="15" x14ac:dyDescent="0.25">
      <c r="H253" s="6" t="s">
        <v>145</v>
      </c>
      <c r="I253" s="6" t="s">
        <v>32</v>
      </c>
      <c r="J253" s="6" t="s">
        <v>146</v>
      </c>
      <c r="K253" s="3">
        <v>375604.15</v>
      </c>
      <c r="L253" s="3">
        <v>375604.15</v>
      </c>
      <c r="M253" s="3">
        <v>375604.15</v>
      </c>
      <c r="N253" s="3">
        <v>375604.15</v>
      </c>
      <c r="O253" s="3">
        <v>375604.15</v>
      </c>
      <c r="P253" s="3">
        <v>375604.15</v>
      </c>
      <c r="Q253" s="3">
        <v>375604.15</v>
      </c>
      <c r="R253" s="3">
        <v>375604.15</v>
      </c>
      <c r="S253" s="3">
        <v>375604.15</v>
      </c>
      <c r="T253" s="3">
        <v>375604.15</v>
      </c>
      <c r="U253" s="3">
        <v>375604.15</v>
      </c>
      <c r="V253"/>
      <c r="W253" s="1"/>
      <c r="X253" s="1"/>
      <c r="Y253" s="1"/>
    </row>
    <row r="254" spans="6:25" ht="15" x14ac:dyDescent="0.25">
      <c r="H254" s="6" t="s">
        <v>150</v>
      </c>
      <c r="I254" s="6" t="s">
        <v>32</v>
      </c>
      <c r="J254" s="6" t="s">
        <v>151</v>
      </c>
      <c r="K254" s="3">
        <v>375604.15</v>
      </c>
      <c r="L254" s="3">
        <v>375604.15</v>
      </c>
      <c r="M254" s="3">
        <v>375604.15</v>
      </c>
      <c r="N254" s="3">
        <v>375604.15</v>
      </c>
      <c r="O254" s="3">
        <v>375604.15</v>
      </c>
      <c r="P254" s="3">
        <v>375604.15</v>
      </c>
      <c r="Q254" s="3">
        <v>375604.15</v>
      </c>
      <c r="R254" s="3">
        <v>375604.15</v>
      </c>
      <c r="S254" s="3">
        <v>375604.15</v>
      </c>
      <c r="T254" s="3">
        <v>375604.15</v>
      </c>
      <c r="U254" s="3">
        <v>375604.15</v>
      </c>
      <c r="V254"/>
      <c r="W254" s="1"/>
      <c r="X254" s="1"/>
      <c r="Y254" s="1"/>
    </row>
    <row r="255" spans="6:25" ht="15" x14ac:dyDescent="0.25">
      <c r="H255" s="6" t="s">
        <v>153</v>
      </c>
      <c r="I255" s="6" t="s">
        <v>32</v>
      </c>
      <c r="J255" s="6" t="s">
        <v>154</v>
      </c>
      <c r="K255" s="3">
        <v>375604.15</v>
      </c>
      <c r="L255" s="3">
        <v>375604.15</v>
      </c>
      <c r="M255" s="3">
        <v>375604.15</v>
      </c>
      <c r="N255" s="3">
        <v>375604.15</v>
      </c>
      <c r="O255" s="3">
        <v>375604.15</v>
      </c>
      <c r="P255" s="3">
        <v>375604.15</v>
      </c>
      <c r="Q255" s="3">
        <v>375604.15</v>
      </c>
      <c r="R255" s="3">
        <v>375604.15</v>
      </c>
      <c r="S255" s="3">
        <v>375604.15</v>
      </c>
      <c r="T255" s="3">
        <v>384132.58</v>
      </c>
      <c r="U255" s="3">
        <v>384132.58</v>
      </c>
      <c r="V255"/>
      <c r="W255" s="1"/>
      <c r="X255" s="1"/>
      <c r="Y255" s="1"/>
    </row>
    <row r="256" spans="6:25" ht="15" x14ac:dyDescent="0.25">
      <c r="H256" s="6" t="s">
        <v>156</v>
      </c>
      <c r="I256" s="6" t="s">
        <v>32</v>
      </c>
      <c r="J256" s="6" t="s">
        <v>157</v>
      </c>
      <c r="K256" s="3">
        <v>375604.15</v>
      </c>
      <c r="L256" s="3">
        <v>375604.15</v>
      </c>
      <c r="M256" s="3">
        <v>375604.15</v>
      </c>
      <c r="N256" s="3">
        <v>375604.15</v>
      </c>
      <c r="O256" s="3">
        <v>375604.15</v>
      </c>
      <c r="P256" s="3">
        <v>375604.15</v>
      </c>
      <c r="Q256" s="3">
        <v>375604.15</v>
      </c>
      <c r="R256" s="3">
        <v>375604.15</v>
      </c>
      <c r="S256" s="3">
        <v>375604.15</v>
      </c>
      <c r="T256" s="3">
        <v>384132.58</v>
      </c>
      <c r="U256" s="3">
        <v>384132.58</v>
      </c>
      <c r="V256"/>
      <c r="W256" s="1"/>
      <c r="X256" s="1"/>
      <c r="Y256" s="1"/>
    </row>
    <row r="257" spans="3:25" ht="15" x14ac:dyDescent="0.25">
      <c r="H257" s="6" t="s">
        <v>159</v>
      </c>
      <c r="I257" s="6" t="s">
        <v>32</v>
      </c>
      <c r="J257" s="6" t="s">
        <v>160</v>
      </c>
      <c r="K257" s="3">
        <v>13343.52</v>
      </c>
      <c r="L257" s="3">
        <v>13343.52</v>
      </c>
      <c r="M257" s="3">
        <v>13343.52</v>
      </c>
      <c r="N257" s="3">
        <v>13343.52</v>
      </c>
      <c r="O257" s="3">
        <v>13343.52</v>
      </c>
      <c r="P257" s="3">
        <v>13343.52</v>
      </c>
      <c r="Q257" s="3">
        <v>13343.52</v>
      </c>
      <c r="R257" s="3">
        <v>13343.52</v>
      </c>
      <c r="S257" s="3">
        <v>13343.52</v>
      </c>
      <c r="T257" s="3">
        <v>13343.52</v>
      </c>
      <c r="U257" s="3">
        <v>13343.52</v>
      </c>
      <c r="V257"/>
      <c r="W257" s="1"/>
      <c r="X257" s="1"/>
      <c r="Y257" s="1"/>
    </row>
    <row r="258" spans="3:25" ht="15" x14ac:dyDescent="0.25">
      <c r="H258" s="6" t="s">
        <v>162</v>
      </c>
      <c r="I258" s="6" t="s">
        <v>32</v>
      </c>
      <c r="J258" s="6" t="s">
        <v>163</v>
      </c>
      <c r="K258" s="3">
        <v>13343.52</v>
      </c>
      <c r="L258" s="3">
        <v>13343.52</v>
      </c>
      <c r="M258" s="3">
        <v>13343.52</v>
      </c>
      <c r="N258" s="3">
        <v>13343.52</v>
      </c>
      <c r="O258" s="3">
        <v>13343.52</v>
      </c>
      <c r="P258" s="3">
        <v>13343.52</v>
      </c>
      <c r="Q258" s="3">
        <v>13343.52</v>
      </c>
      <c r="R258" s="3">
        <v>13343.52</v>
      </c>
      <c r="S258" s="3">
        <v>13343.52</v>
      </c>
      <c r="T258" s="3">
        <v>13343.52</v>
      </c>
      <c r="U258" s="3">
        <v>13343.52</v>
      </c>
      <c r="V258"/>
      <c r="W258" s="1"/>
      <c r="X258" s="1"/>
      <c r="Y258" s="1"/>
    </row>
    <row r="259" spans="3:25" ht="15" x14ac:dyDescent="0.25">
      <c r="H259" s="6" t="s">
        <v>165</v>
      </c>
      <c r="I259" s="6" t="s">
        <v>32</v>
      </c>
      <c r="J259" s="6" t="s">
        <v>166</v>
      </c>
      <c r="K259" s="3">
        <v>13343.52</v>
      </c>
      <c r="L259" s="3">
        <v>13343.52</v>
      </c>
      <c r="M259" s="3">
        <v>13343.52</v>
      </c>
      <c r="N259" s="3">
        <v>13343.52</v>
      </c>
      <c r="O259" s="3">
        <v>13343.52</v>
      </c>
      <c r="P259" s="3">
        <v>8528.43</v>
      </c>
      <c r="Q259" s="3">
        <v>8528.43</v>
      </c>
      <c r="R259" s="3">
        <v>8528.43</v>
      </c>
      <c r="S259" s="3">
        <v>8528.43</v>
      </c>
      <c r="T259" s="3">
        <v>0</v>
      </c>
      <c r="U259" s="3">
        <v>0</v>
      </c>
      <c r="V259"/>
      <c r="W259" s="1"/>
      <c r="X259" s="1"/>
      <c r="Y259" s="1"/>
    </row>
    <row r="260" spans="3:25" ht="15" x14ac:dyDescent="0.25">
      <c r="H260" s="6" t="s">
        <v>168</v>
      </c>
      <c r="I260" s="6" t="s">
        <v>32</v>
      </c>
      <c r="J260" s="6" t="s">
        <v>169</v>
      </c>
      <c r="K260" s="3">
        <v>13343.52</v>
      </c>
      <c r="L260" s="3">
        <v>13343.52</v>
      </c>
      <c r="M260" s="3">
        <v>13343.52</v>
      </c>
      <c r="N260" s="3">
        <v>13343.52</v>
      </c>
      <c r="O260" s="3">
        <v>13343.52</v>
      </c>
      <c r="P260" s="3">
        <v>8528.43</v>
      </c>
      <c r="Q260" s="3">
        <v>8528.43</v>
      </c>
      <c r="R260" s="3">
        <v>8528.43</v>
      </c>
      <c r="S260" s="3">
        <v>8528.43</v>
      </c>
      <c r="T260" s="3">
        <v>0</v>
      </c>
      <c r="U260" s="3">
        <v>0</v>
      </c>
      <c r="V260"/>
      <c r="W260" s="1"/>
      <c r="X260" s="1"/>
      <c r="Y260" s="1"/>
    </row>
    <row r="261" spans="3:25" ht="15" x14ac:dyDescent="0.25">
      <c r="K261" s="3"/>
      <c r="L261" s="3"/>
      <c r="M261" s="3"/>
      <c r="N261" s="3"/>
      <c r="V261"/>
      <c r="W261" s="1"/>
      <c r="X261" s="1"/>
      <c r="Y261" s="1"/>
    </row>
    <row r="262" spans="3:25" ht="15" x14ac:dyDescent="0.25">
      <c r="C262" s="6" t="s">
        <v>79</v>
      </c>
      <c r="D262" s="6" t="s">
        <v>171</v>
      </c>
      <c r="E262" s="6" t="s">
        <v>172</v>
      </c>
      <c r="K262" s="3"/>
      <c r="L262" s="3"/>
      <c r="M262" s="3"/>
      <c r="N262" s="3"/>
      <c r="V262"/>
      <c r="W262" s="1"/>
      <c r="X262" s="1"/>
      <c r="Y262" s="1"/>
    </row>
    <row r="263" spans="3:25" ht="15" x14ac:dyDescent="0.25">
      <c r="F263" s="6" t="s">
        <v>31</v>
      </c>
      <c r="G263" s="6" t="s">
        <v>48</v>
      </c>
      <c r="K263" s="3"/>
      <c r="L263" s="3"/>
      <c r="M263" s="3"/>
      <c r="N263" s="3"/>
      <c r="V263"/>
      <c r="W263" s="1"/>
      <c r="X263" s="1"/>
      <c r="Y263" s="1"/>
    </row>
    <row r="264" spans="3:25" ht="15" x14ac:dyDescent="0.25">
      <c r="H264" s="6" t="s">
        <v>96</v>
      </c>
      <c r="I264" s="6" t="s">
        <v>32</v>
      </c>
      <c r="J264" s="6" t="s">
        <v>97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159.99</v>
      </c>
      <c r="R264" s="3">
        <v>159.99</v>
      </c>
      <c r="S264" s="3">
        <v>159.99</v>
      </c>
      <c r="T264" s="3">
        <v>65965.66</v>
      </c>
      <c r="U264" s="3">
        <v>65965.66</v>
      </c>
      <c r="V264"/>
      <c r="W264" s="1"/>
      <c r="X264" s="1"/>
      <c r="Y264" s="1"/>
    </row>
    <row r="265" spans="3:25" ht="15" x14ac:dyDescent="0.25">
      <c r="H265" s="6" t="s">
        <v>173</v>
      </c>
      <c r="I265" s="6" t="s">
        <v>32</v>
      </c>
      <c r="J265" s="6" t="s">
        <v>174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-65965.66</v>
      </c>
      <c r="V265"/>
      <c r="W265" s="1"/>
      <c r="X265" s="1"/>
      <c r="Y265" s="1"/>
    </row>
    <row r="266" spans="3:25" ht="15" x14ac:dyDescent="0.25">
      <c r="H266" s="6" t="s">
        <v>102</v>
      </c>
      <c r="I266" s="6" t="s">
        <v>105</v>
      </c>
      <c r="J266" s="6" t="s">
        <v>103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159.99</v>
      </c>
      <c r="R266" s="3">
        <v>159.99</v>
      </c>
      <c r="S266" s="3">
        <v>159.99</v>
      </c>
      <c r="T266" s="3">
        <v>65965.66</v>
      </c>
      <c r="U266" s="3">
        <v>0</v>
      </c>
      <c r="V266"/>
      <c r="W266" s="1"/>
      <c r="X266" s="1"/>
      <c r="Y266" s="1"/>
    </row>
    <row r="267" spans="3:25" ht="15" x14ac:dyDescent="0.25">
      <c r="H267" s="6" t="s">
        <v>176</v>
      </c>
      <c r="I267" s="6" t="s">
        <v>32</v>
      </c>
      <c r="J267" s="6" t="s">
        <v>177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159.99</v>
      </c>
      <c r="R267" s="3">
        <v>159.99</v>
      </c>
      <c r="S267" s="3">
        <v>159.99</v>
      </c>
      <c r="T267" s="3">
        <v>65965.66</v>
      </c>
      <c r="U267" s="3">
        <v>65965.66</v>
      </c>
      <c r="V267"/>
      <c r="W267" s="1"/>
      <c r="X267" s="1"/>
      <c r="Y267" s="1"/>
    </row>
    <row r="268" spans="3:25" ht="15" x14ac:dyDescent="0.25">
      <c r="H268" s="6" t="s">
        <v>179</v>
      </c>
      <c r="I268" s="6" t="s">
        <v>32</v>
      </c>
      <c r="J268" s="6" t="s">
        <v>180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-65965.66</v>
      </c>
      <c r="V268"/>
      <c r="W268" s="1"/>
      <c r="X268" s="1"/>
      <c r="Y268" s="1"/>
    </row>
    <row r="269" spans="3:25" ht="15" x14ac:dyDescent="0.25">
      <c r="H269" s="6" t="s">
        <v>181</v>
      </c>
      <c r="I269" s="6" t="s">
        <v>105</v>
      </c>
      <c r="J269" s="6" t="s">
        <v>182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159.99</v>
      </c>
      <c r="R269" s="3">
        <v>159.99</v>
      </c>
      <c r="S269" s="3">
        <v>159.99</v>
      </c>
      <c r="T269" s="3">
        <v>65965.66</v>
      </c>
      <c r="U269" s="3">
        <v>0</v>
      </c>
      <c r="V269"/>
      <c r="W269" s="1"/>
      <c r="X269" s="1"/>
      <c r="Y269" s="1"/>
    </row>
    <row r="270" spans="3:25" ht="15" x14ac:dyDescent="0.25">
      <c r="H270" s="6" t="s">
        <v>106</v>
      </c>
      <c r="I270" s="6" t="s">
        <v>105</v>
      </c>
      <c r="J270" s="6" t="s">
        <v>107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159.99</v>
      </c>
      <c r="R270" s="3">
        <v>159.99</v>
      </c>
      <c r="S270" s="3">
        <v>159.99</v>
      </c>
      <c r="T270" s="3">
        <v>65965.66</v>
      </c>
      <c r="U270" s="3">
        <v>0</v>
      </c>
      <c r="V270"/>
      <c r="W270" s="1"/>
      <c r="X270" s="1"/>
      <c r="Y270" s="1"/>
    </row>
    <row r="271" spans="3:25" ht="15" x14ac:dyDescent="0.25">
      <c r="K271" s="3"/>
      <c r="L271" s="3"/>
      <c r="M271" s="3"/>
      <c r="N271" s="3"/>
      <c r="V271"/>
      <c r="W271" s="1"/>
      <c r="X271" s="1"/>
      <c r="Y271" s="1"/>
    </row>
    <row r="272" spans="3:25" ht="15" x14ac:dyDescent="0.25">
      <c r="F272" s="6" t="s">
        <v>112</v>
      </c>
      <c r="G272" s="6" t="s">
        <v>111</v>
      </c>
      <c r="K272" s="3"/>
      <c r="L272" s="3"/>
      <c r="M272" s="3"/>
      <c r="N272" s="3"/>
      <c r="V272"/>
      <c r="W272" s="1"/>
      <c r="X272" s="1"/>
      <c r="Y272" s="1"/>
    </row>
    <row r="273" spans="6:25" ht="15" x14ac:dyDescent="0.25">
      <c r="H273" s="6" t="s">
        <v>184</v>
      </c>
      <c r="I273" s="6" t="s">
        <v>32</v>
      </c>
      <c r="J273" s="6" t="s">
        <v>185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159.99</v>
      </c>
      <c r="R273" s="3">
        <v>159.99</v>
      </c>
      <c r="S273" s="3">
        <v>159.99</v>
      </c>
      <c r="T273" s="3">
        <v>65965.66</v>
      </c>
      <c r="U273" s="3">
        <v>0</v>
      </c>
      <c r="V273"/>
      <c r="W273" s="1"/>
      <c r="X273" s="1"/>
      <c r="Y273" s="1"/>
    </row>
    <row r="274" spans="6:25" ht="15" x14ac:dyDescent="0.25">
      <c r="H274" s="6" t="s">
        <v>119</v>
      </c>
      <c r="I274" s="6" t="s">
        <v>105</v>
      </c>
      <c r="J274" s="6" t="s">
        <v>120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159.99</v>
      </c>
      <c r="R274" s="3">
        <v>159.99</v>
      </c>
      <c r="S274" s="3">
        <v>159.99</v>
      </c>
      <c r="T274" s="3">
        <v>65965.66</v>
      </c>
      <c r="U274" s="3">
        <v>0</v>
      </c>
      <c r="V274"/>
      <c r="W274" s="1"/>
      <c r="X274" s="1"/>
      <c r="Y274" s="1"/>
    </row>
    <row r="275" spans="6:25" ht="15" x14ac:dyDescent="0.25">
      <c r="H275" s="6" t="s">
        <v>122</v>
      </c>
      <c r="I275" s="6" t="s">
        <v>105</v>
      </c>
      <c r="J275" s="6" t="s">
        <v>123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159.99</v>
      </c>
      <c r="R275" s="3">
        <v>159.99</v>
      </c>
      <c r="S275" s="3">
        <v>159.99</v>
      </c>
      <c r="T275" s="3">
        <v>65965.66</v>
      </c>
      <c r="U275" s="3">
        <v>0</v>
      </c>
      <c r="V275"/>
      <c r="W275" s="1"/>
      <c r="X275" s="1"/>
      <c r="Y275" s="1"/>
    </row>
    <row r="276" spans="6:25" ht="15" x14ac:dyDescent="0.25">
      <c r="H276" s="6" t="s">
        <v>125</v>
      </c>
      <c r="I276" s="6" t="s">
        <v>32</v>
      </c>
      <c r="J276" s="6" t="s">
        <v>126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159.99</v>
      </c>
      <c r="R276" s="3">
        <v>159.99</v>
      </c>
      <c r="S276" s="3">
        <v>159.99</v>
      </c>
      <c r="T276" s="3">
        <v>65965.66</v>
      </c>
      <c r="U276" s="3">
        <v>0</v>
      </c>
      <c r="V276"/>
      <c r="W276" s="1"/>
      <c r="X276" s="1"/>
      <c r="Y276" s="1"/>
    </row>
    <row r="277" spans="6:25" ht="15" x14ac:dyDescent="0.25">
      <c r="K277" s="3"/>
      <c r="L277" s="3"/>
      <c r="M277" s="3"/>
      <c r="N277" s="3"/>
      <c r="V277"/>
      <c r="W277" s="1"/>
      <c r="X277" s="1"/>
      <c r="Y277" s="1"/>
    </row>
    <row r="278" spans="6:25" ht="15" x14ac:dyDescent="0.25">
      <c r="F278" s="6" t="s">
        <v>132</v>
      </c>
      <c r="G278" s="6" t="s">
        <v>131</v>
      </c>
      <c r="K278" s="3"/>
      <c r="L278" s="3"/>
      <c r="M278" s="3"/>
      <c r="N278" s="3"/>
      <c r="V278"/>
      <c r="W278" s="1"/>
      <c r="X278" s="1"/>
      <c r="Y278" s="1"/>
    </row>
    <row r="279" spans="6:25" ht="15" x14ac:dyDescent="0.25">
      <c r="H279" s="6" t="s">
        <v>128</v>
      </c>
      <c r="I279" s="6" t="s">
        <v>32</v>
      </c>
      <c r="J279" s="6" t="s">
        <v>129</v>
      </c>
      <c r="K279" s="3">
        <v>65965.66</v>
      </c>
      <c r="L279" s="3">
        <v>65965.66</v>
      </c>
      <c r="M279" s="3">
        <v>65965.66</v>
      </c>
      <c r="N279" s="3">
        <v>65965.66</v>
      </c>
      <c r="O279" s="3">
        <v>65965.66</v>
      </c>
      <c r="P279" s="3">
        <v>65965.66</v>
      </c>
      <c r="Q279" s="3">
        <v>65965.66</v>
      </c>
      <c r="R279" s="3">
        <v>65965.66</v>
      </c>
      <c r="S279" s="3">
        <v>65965.66</v>
      </c>
      <c r="T279" s="3">
        <v>65965.66</v>
      </c>
      <c r="U279" s="3">
        <v>65965.66</v>
      </c>
      <c r="V279"/>
      <c r="W279" s="1"/>
      <c r="X279" s="1"/>
      <c r="Y279" s="1"/>
    </row>
    <row r="280" spans="6:25" ht="15" x14ac:dyDescent="0.25">
      <c r="H280" s="6" t="s">
        <v>187</v>
      </c>
      <c r="I280" s="6" t="s">
        <v>32</v>
      </c>
      <c r="J280" s="6" t="s">
        <v>188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-159.99</v>
      </c>
      <c r="R280" s="3">
        <v>-159.99</v>
      </c>
      <c r="S280" s="3">
        <v>-159.99</v>
      </c>
      <c r="T280" s="3">
        <v>-65965.66</v>
      </c>
      <c r="U280" s="3">
        <v>-65965.66</v>
      </c>
      <c r="V280"/>
      <c r="W280" s="1"/>
      <c r="X280" s="1"/>
      <c r="Y280" s="1"/>
    </row>
    <row r="281" spans="6:25" ht="15" x14ac:dyDescent="0.25">
      <c r="H281" s="6" t="s">
        <v>136</v>
      </c>
      <c r="I281" s="6" t="s">
        <v>32</v>
      </c>
      <c r="J281" s="6" t="s">
        <v>137</v>
      </c>
      <c r="K281" s="3">
        <v>65965.66</v>
      </c>
      <c r="L281" s="3">
        <v>65965.66</v>
      </c>
      <c r="M281" s="3">
        <v>65965.66</v>
      </c>
      <c r="N281" s="3">
        <v>65965.66</v>
      </c>
      <c r="O281" s="3">
        <v>65965.66</v>
      </c>
      <c r="P281" s="3">
        <v>65965.66</v>
      </c>
      <c r="Q281" s="3">
        <v>65805.67</v>
      </c>
      <c r="R281" s="3">
        <v>65805.67</v>
      </c>
      <c r="S281" s="3">
        <v>65805.67</v>
      </c>
      <c r="T281" s="3">
        <v>0</v>
      </c>
      <c r="U281" s="3">
        <v>0</v>
      </c>
      <c r="V281"/>
      <c r="W281" s="1"/>
      <c r="X281" s="1"/>
      <c r="Y281" s="1"/>
    </row>
    <row r="282" spans="6:25" ht="15" x14ac:dyDescent="0.25">
      <c r="H282" s="6" t="s">
        <v>139</v>
      </c>
      <c r="I282" s="6" t="s">
        <v>105</v>
      </c>
      <c r="J282" s="6" t="s">
        <v>140</v>
      </c>
      <c r="K282" s="3">
        <v>65965.66</v>
      </c>
      <c r="L282" s="3">
        <v>65965.66</v>
      </c>
      <c r="M282" s="3">
        <v>65965.66</v>
      </c>
      <c r="N282" s="3">
        <v>65965.66</v>
      </c>
      <c r="O282" s="3">
        <v>65965.66</v>
      </c>
      <c r="P282" s="3">
        <v>65965.66</v>
      </c>
      <c r="Q282" s="3">
        <v>65965.66</v>
      </c>
      <c r="R282" s="3">
        <v>65965.66</v>
      </c>
      <c r="S282" s="3">
        <v>65965.66</v>
      </c>
      <c r="T282" s="3">
        <v>65965.66</v>
      </c>
      <c r="U282" s="3">
        <v>65965.66</v>
      </c>
      <c r="V282"/>
      <c r="W282" s="1"/>
      <c r="X282" s="1"/>
      <c r="Y282" s="1"/>
    </row>
    <row r="283" spans="6:25" ht="15" x14ac:dyDescent="0.25">
      <c r="H283" s="6" t="s">
        <v>142</v>
      </c>
      <c r="I283" s="6" t="s">
        <v>105</v>
      </c>
      <c r="J283" s="6" t="s">
        <v>143</v>
      </c>
      <c r="K283" s="3">
        <v>65965.66</v>
      </c>
      <c r="L283" s="3">
        <v>65965.66</v>
      </c>
      <c r="M283" s="3">
        <v>65965.66</v>
      </c>
      <c r="N283" s="3">
        <v>65965.66</v>
      </c>
      <c r="O283" s="3">
        <v>65965.66</v>
      </c>
      <c r="P283" s="3">
        <v>65965.66</v>
      </c>
      <c r="Q283" s="3">
        <v>65805.67</v>
      </c>
      <c r="R283" s="3">
        <v>65805.67</v>
      </c>
      <c r="S283" s="3">
        <v>65805.67</v>
      </c>
      <c r="T283" s="3">
        <v>0</v>
      </c>
      <c r="U283" s="3">
        <v>0</v>
      </c>
      <c r="V283"/>
      <c r="W283" s="1"/>
      <c r="X283" s="1"/>
      <c r="Y283" s="1"/>
    </row>
    <row r="284" spans="6:25" ht="15" x14ac:dyDescent="0.25">
      <c r="K284" s="3"/>
      <c r="L284" s="3"/>
      <c r="M284" s="3"/>
      <c r="N284" s="3"/>
      <c r="V284"/>
      <c r="W284" s="1"/>
      <c r="X284" s="1"/>
      <c r="Y284" s="1"/>
    </row>
    <row r="285" spans="6:25" ht="15" x14ac:dyDescent="0.25">
      <c r="F285" s="6" t="s">
        <v>149</v>
      </c>
      <c r="G285" s="6" t="s">
        <v>148</v>
      </c>
      <c r="K285" s="3"/>
      <c r="L285" s="3"/>
      <c r="M285" s="3"/>
      <c r="N285" s="3"/>
      <c r="V285"/>
      <c r="W285" s="1"/>
      <c r="X285" s="1"/>
      <c r="Y285" s="1"/>
    </row>
    <row r="286" spans="6:25" ht="15" x14ac:dyDescent="0.25">
      <c r="H286" s="6" t="s">
        <v>153</v>
      </c>
      <c r="I286" s="6" t="s">
        <v>32</v>
      </c>
      <c r="J286" s="6" t="s">
        <v>154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159.99</v>
      </c>
      <c r="R286" s="3">
        <v>159.99</v>
      </c>
      <c r="S286" s="3">
        <v>159.99</v>
      </c>
      <c r="T286" s="3">
        <v>65965.66</v>
      </c>
      <c r="U286" s="3">
        <v>0</v>
      </c>
      <c r="V286"/>
      <c r="W286" s="1"/>
      <c r="X286" s="1"/>
      <c r="Y286" s="1"/>
    </row>
    <row r="287" spans="6:25" ht="15" x14ac:dyDescent="0.25">
      <c r="H287" s="6" t="s">
        <v>156</v>
      </c>
      <c r="I287" s="6" t="s">
        <v>32</v>
      </c>
      <c r="J287" s="6" t="s">
        <v>157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159.99</v>
      </c>
      <c r="R287" s="3">
        <v>159.99</v>
      </c>
      <c r="S287" s="3">
        <v>159.99</v>
      </c>
      <c r="T287" s="3">
        <v>65965.66</v>
      </c>
      <c r="U287" s="3">
        <v>0</v>
      </c>
      <c r="V287"/>
      <c r="W287" s="1"/>
      <c r="X287" s="1"/>
      <c r="Y287" s="1"/>
    </row>
    <row r="288" spans="6:25" ht="15" x14ac:dyDescent="0.25">
      <c r="H288" s="6" t="s">
        <v>159</v>
      </c>
      <c r="I288" s="6" t="s">
        <v>32</v>
      </c>
      <c r="J288" s="6" t="s">
        <v>160</v>
      </c>
      <c r="K288" s="3">
        <v>65965.66</v>
      </c>
      <c r="L288" s="3">
        <v>65965.66</v>
      </c>
      <c r="M288" s="3">
        <v>65965.66</v>
      </c>
      <c r="N288" s="3">
        <v>65965.66</v>
      </c>
      <c r="O288" s="3">
        <v>65965.66</v>
      </c>
      <c r="P288" s="3">
        <v>65965.66</v>
      </c>
      <c r="Q288" s="3">
        <v>65965.66</v>
      </c>
      <c r="R288" s="3">
        <v>65965.66</v>
      </c>
      <c r="S288" s="3">
        <v>65965.66</v>
      </c>
      <c r="T288" s="3">
        <v>65965.66</v>
      </c>
      <c r="U288" s="3">
        <v>65965.66</v>
      </c>
      <c r="V288"/>
      <c r="W288" s="1"/>
      <c r="X288" s="1"/>
      <c r="Y288" s="1"/>
    </row>
    <row r="289" spans="2:25" ht="15" x14ac:dyDescent="0.25">
      <c r="H289" s="6" t="s">
        <v>162</v>
      </c>
      <c r="I289" s="6" t="s">
        <v>32</v>
      </c>
      <c r="J289" s="6" t="s">
        <v>163</v>
      </c>
      <c r="K289" s="3">
        <v>65965.66</v>
      </c>
      <c r="L289" s="3">
        <v>65965.66</v>
      </c>
      <c r="M289" s="3">
        <v>65965.66</v>
      </c>
      <c r="N289" s="3">
        <v>65965.66</v>
      </c>
      <c r="O289" s="3">
        <v>65965.66</v>
      </c>
      <c r="P289" s="3">
        <v>65965.66</v>
      </c>
      <c r="Q289" s="3">
        <v>65965.66</v>
      </c>
      <c r="R289" s="3">
        <v>65965.66</v>
      </c>
      <c r="S289" s="3">
        <v>65965.66</v>
      </c>
      <c r="T289" s="3">
        <v>65965.66</v>
      </c>
      <c r="U289" s="3">
        <v>65965.66</v>
      </c>
      <c r="V289"/>
      <c r="W289" s="1"/>
      <c r="X289" s="1"/>
      <c r="Y289" s="1"/>
    </row>
    <row r="290" spans="2:25" ht="15" x14ac:dyDescent="0.25">
      <c r="H290" s="6" t="s">
        <v>165</v>
      </c>
      <c r="I290" s="6" t="s">
        <v>32</v>
      </c>
      <c r="J290" s="6" t="s">
        <v>166</v>
      </c>
      <c r="K290" s="3">
        <v>65965.66</v>
      </c>
      <c r="L290" s="3">
        <v>65965.66</v>
      </c>
      <c r="M290" s="3">
        <v>65965.66</v>
      </c>
      <c r="N290" s="3">
        <v>65965.66</v>
      </c>
      <c r="O290" s="3">
        <v>65965.66</v>
      </c>
      <c r="P290" s="3">
        <v>65965.66</v>
      </c>
      <c r="Q290" s="3">
        <v>65805.67</v>
      </c>
      <c r="R290" s="3">
        <v>65805.67</v>
      </c>
      <c r="S290" s="3">
        <v>65805.67</v>
      </c>
      <c r="T290" s="3">
        <v>0</v>
      </c>
      <c r="U290" s="3">
        <v>0</v>
      </c>
      <c r="V290"/>
      <c r="W290" s="1"/>
      <c r="X290" s="1"/>
      <c r="Y290" s="1"/>
    </row>
    <row r="291" spans="2:25" ht="15" x14ac:dyDescent="0.25">
      <c r="H291" s="6" t="s">
        <v>168</v>
      </c>
      <c r="I291" s="6" t="s">
        <v>32</v>
      </c>
      <c r="J291" s="6" t="s">
        <v>169</v>
      </c>
      <c r="K291" s="3">
        <v>65965.66</v>
      </c>
      <c r="L291" s="3">
        <v>65965.66</v>
      </c>
      <c r="M291" s="3">
        <v>65965.66</v>
      </c>
      <c r="N291" s="3">
        <v>65965.66</v>
      </c>
      <c r="O291" s="3">
        <v>65965.66</v>
      </c>
      <c r="P291" s="3">
        <v>65965.66</v>
      </c>
      <c r="Q291" s="3">
        <v>65805.67</v>
      </c>
      <c r="R291" s="3">
        <v>65805.67</v>
      </c>
      <c r="S291" s="3">
        <v>65805.67</v>
      </c>
      <c r="T291" s="3">
        <v>0</v>
      </c>
      <c r="U291" s="3">
        <v>0</v>
      </c>
      <c r="V291"/>
      <c r="W291" s="1"/>
      <c r="X291" s="1"/>
      <c r="Y291" s="1"/>
    </row>
    <row r="292" spans="2:25" ht="15" x14ac:dyDescent="0.25">
      <c r="K292" s="3"/>
      <c r="L292" s="3"/>
      <c r="M292" s="3"/>
      <c r="N292" s="3"/>
      <c r="V292"/>
      <c r="W292" s="1"/>
      <c r="X292" s="1"/>
      <c r="Y292" s="1"/>
    </row>
    <row r="293" spans="2:25" ht="15" x14ac:dyDescent="0.25">
      <c r="B293" s="6" t="s">
        <v>263</v>
      </c>
      <c r="K293" s="3"/>
      <c r="L293" s="3"/>
      <c r="M293" s="3"/>
      <c r="N293" s="3"/>
      <c r="V293"/>
      <c r="W293" s="1"/>
      <c r="X293" s="1"/>
      <c r="Y293" s="1"/>
    </row>
    <row r="294" spans="2:25" ht="15" x14ac:dyDescent="0.25">
      <c r="C294" s="6" t="s">
        <v>88</v>
      </c>
      <c r="D294" s="6" t="s">
        <v>62</v>
      </c>
      <c r="E294" s="6" t="s">
        <v>266</v>
      </c>
      <c r="K294" s="3"/>
      <c r="L294" s="3"/>
      <c r="M294" s="3"/>
      <c r="N294" s="3"/>
      <c r="V294"/>
      <c r="W294" s="1"/>
      <c r="X294" s="1"/>
      <c r="Y294" s="1"/>
    </row>
    <row r="295" spans="2:25" ht="15" x14ac:dyDescent="0.25">
      <c r="F295" s="6" t="s">
        <v>31</v>
      </c>
      <c r="G295" s="6" t="s">
        <v>48</v>
      </c>
      <c r="K295" s="3"/>
      <c r="L295" s="3"/>
      <c r="M295" s="3"/>
      <c r="N295" s="3"/>
      <c r="V295"/>
      <c r="W295" s="1"/>
      <c r="X295" s="1"/>
      <c r="Y295" s="1"/>
    </row>
    <row r="296" spans="2:25" ht="15" x14ac:dyDescent="0.25">
      <c r="H296" s="6" t="s">
        <v>81</v>
      </c>
      <c r="I296" s="6" t="s">
        <v>32</v>
      </c>
      <c r="J296" s="6" t="s">
        <v>82</v>
      </c>
      <c r="K296" s="3">
        <v>91395298.989999995</v>
      </c>
      <c r="L296" s="3">
        <v>91395298.989999995</v>
      </c>
      <c r="M296" s="3">
        <v>91395298.989999995</v>
      </c>
      <c r="N296" s="3">
        <v>91395298.989999995</v>
      </c>
      <c r="O296" s="3">
        <v>91395298.989999995</v>
      </c>
      <c r="P296" s="3">
        <v>91395298.989999995</v>
      </c>
      <c r="Q296" s="3">
        <v>91395298.989999995</v>
      </c>
      <c r="R296" s="3">
        <v>91395298.989999995</v>
      </c>
      <c r="S296" s="3">
        <v>91395298.989999995</v>
      </c>
      <c r="T296" s="3">
        <v>91395298.989999995</v>
      </c>
      <c r="U296" s="3">
        <v>91395298.989999995</v>
      </c>
      <c r="V296"/>
      <c r="W296" s="1"/>
      <c r="X296" s="1"/>
      <c r="Y296" s="1"/>
    </row>
    <row r="297" spans="2:25" ht="15" x14ac:dyDescent="0.25">
      <c r="H297" s="6" t="s">
        <v>102</v>
      </c>
      <c r="I297" s="6" t="s">
        <v>105</v>
      </c>
      <c r="J297" s="6" t="s">
        <v>103</v>
      </c>
      <c r="K297" s="3">
        <v>91395298.989999995</v>
      </c>
      <c r="L297" s="3">
        <v>91395298.989999995</v>
      </c>
      <c r="M297" s="3">
        <v>91395298.989999995</v>
      </c>
      <c r="N297" s="3">
        <v>91395298.989999995</v>
      </c>
      <c r="O297" s="3">
        <v>91395298.989999995</v>
      </c>
      <c r="P297" s="3">
        <v>91395298.989999995</v>
      </c>
      <c r="Q297" s="3">
        <v>91395298.989999995</v>
      </c>
      <c r="R297" s="3">
        <v>91395298.989999995</v>
      </c>
      <c r="S297" s="3">
        <v>91395298.989999995</v>
      </c>
      <c r="T297" s="3">
        <v>91395298.989999995</v>
      </c>
      <c r="U297" s="3">
        <v>91395298.989999995</v>
      </c>
      <c r="V297"/>
      <c r="W297" s="1"/>
      <c r="X297" s="1"/>
      <c r="Y297" s="1"/>
    </row>
    <row r="298" spans="2:25" ht="15" x14ac:dyDescent="0.25">
      <c r="H298" s="6" t="s">
        <v>221</v>
      </c>
      <c r="I298" s="6" t="s">
        <v>32</v>
      </c>
      <c r="J298" s="6" t="s">
        <v>222</v>
      </c>
      <c r="K298" s="3">
        <v>5000000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/>
      <c r="W298" s="1"/>
      <c r="X298" s="1"/>
      <c r="Y298" s="1"/>
    </row>
    <row r="299" spans="2:25" ht="15" x14ac:dyDescent="0.25">
      <c r="H299" s="6" t="s">
        <v>271</v>
      </c>
      <c r="I299" s="6" t="s">
        <v>32</v>
      </c>
      <c r="J299" s="6" t="s">
        <v>272</v>
      </c>
      <c r="K299" s="3">
        <v>-3945000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/>
      <c r="W299" s="1"/>
      <c r="X299" s="1"/>
      <c r="Y299" s="1"/>
    </row>
    <row r="300" spans="2:25" ht="15" x14ac:dyDescent="0.25">
      <c r="H300" s="6" t="s">
        <v>225</v>
      </c>
      <c r="I300" s="6" t="s">
        <v>105</v>
      </c>
      <c r="J300" s="6" t="s">
        <v>226</v>
      </c>
      <c r="K300" s="3">
        <v>1055000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/>
      <c r="W300" s="1"/>
      <c r="X300" s="1"/>
      <c r="Y300" s="1"/>
    </row>
    <row r="301" spans="2:25" ht="15" x14ac:dyDescent="0.25">
      <c r="H301" s="6" t="s">
        <v>228</v>
      </c>
      <c r="I301" s="6" t="s">
        <v>105</v>
      </c>
      <c r="J301" s="6" t="s">
        <v>229</v>
      </c>
      <c r="K301" s="3">
        <v>1055000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/>
      <c r="W301" s="1"/>
      <c r="X301" s="1"/>
      <c r="Y301" s="1"/>
    </row>
    <row r="302" spans="2:25" ht="15" x14ac:dyDescent="0.25">
      <c r="H302" s="6" t="s">
        <v>106</v>
      </c>
      <c r="I302" s="6" t="s">
        <v>105</v>
      </c>
      <c r="J302" s="6" t="s">
        <v>107</v>
      </c>
      <c r="K302" s="3">
        <v>92450298.989999995</v>
      </c>
      <c r="L302" s="3">
        <v>91395298.989999995</v>
      </c>
      <c r="M302" s="3">
        <v>91395298.989999995</v>
      </c>
      <c r="N302" s="3">
        <v>91395298.989999995</v>
      </c>
      <c r="O302" s="3">
        <v>91395298.989999995</v>
      </c>
      <c r="P302" s="3">
        <v>91395298.989999995</v>
      </c>
      <c r="Q302" s="3">
        <v>91395298.989999995</v>
      </c>
      <c r="R302" s="3">
        <v>91395298.989999995</v>
      </c>
      <c r="S302" s="3">
        <v>91395298.989999995</v>
      </c>
      <c r="T302" s="3">
        <v>91395298.989999995</v>
      </c>
      <c r="U302" s="3">
        <v>91395298.989999995</v>
      </c>
      <c r="V302"/>
      <c r="W302" s="1"/>
      <c r="X302" s="1"/>
      <c r="Y302" s="1"/>
    </row>
    <row r="303" spans="2:25" ht="15" x14ac:dyDescent="0.25">
      <c r="K303" s="3"/>
      <c r="L303" s="3"/>
      <c r="M303" s="3"/>
      <c r="N303" s="3"/>
      <c r="V303"/>
      <c r="W303" s="1"/>
      <c r="X303" s="1"/>
      <c r="Y303" s="1"/>
    </row>
    <row r="304" spans="2:25" ht="15" x14ac:dyDescent="0.25">
      <c r="F304" s="6" t="s">
        <v>112</v>
      </c>
      <c r="G304" s="6" t="s">
        <v>111</v>
      </c>
      <c r="K304" s="3"/>
      <c r="L304" s="3"/>
      <c r="M304" s="3"/>
      <c r="N304" s="3"/>
      <c r="V304"/>
      <c r="W304" s="1"/>
      <c r="X304" s="1"/>
      <c r="Y304" s="1"/>
    </row>
    <row r="305" spans="6:25" ht="15" x14ac:dyDescent="0.25">
      <c r="H305" s="6" t="s">
        <v>231</v>
      </c>
      <c r="I305" s="6" t="s">
        <v>32</v>
      </c>
      <c r="J305" s="6" t="s">
        <v>232</v>
      </c>
      <c r="K305" s="3">
        <v>11646.26</v>
      </c>
      <c r="L305" s="3">
        <v>1068079.33</v>
      </c>
      <c r="M305" s="3">
        <v>1076458.43</v>
      </c>
      <c r="N305" s="3">
        <v>1320469.27</v>
      </c>
      <c r="O305" s="3">
        <v>1329899.8400000001</v>
      </c>
      <c r="P305" s="3">
        <v>1341386.33</v>
      </c>
      <c r="Q305" s="3">
        <v>1348590.72</v>
      </c>
      <c r="R305" s="3">
        <v>1357498.87</v>
      </c>
      <c r="S305" s="3">
        <v>1365653.8</v>
      </c>
      <c r="T305" s="3">
        <v>1374097.5</v>
      </c>
      <c r="U305" s="3">
        <v>1374185.32</v>
      </c>
      <c r="V305"/>
      <c r="W305" s="1"/>
      <c r="X305" s="1"/>
      <c r="Y305" s="1"/>
    </row>
    <row r="306" spans="6:25" ht="15" x14ac:dyDescent="0.25">
      <c r="H306" s="6" t="s">
        <v>234</v>
      </c>
      <c r="I306" s="6" t="s">
        <v>105</v>
      </c>
      <c r="J306" s="6" t="s">
        <v>235</v>
      </c>
      <c r="K306" s="3">
        <v>11646.26</v>
      </c>
      <c r="L306" s="3">
        <v>1068079.33</v>
      </c>
      <c r="M306" s="3">
        <v>1076458.43</v>
      </c>
      <c r="N306" s="3">
        <v>1320469.27</v>
      </c>
      <c r="O306" s="3">
        <v>1329899.8400000001</v>
      </c>
      <c r="P306" s="3">
        <v>1341386.33</v>
      </c>
      <c r="Q306" s="3">
        <v>1348590.72</v>
      </c>
      <c r="R306" s="3">
        <v>1357498.87</v>
      </c>
      <c r="S306" s="3">
        <v>1365653.8</v>
      </c>
      <c r="T306" s="3">
        <v>1374097.5</v>
      </c>
      <c r="U306" s="3">
        <v>1374185.32</v>
      </c>
      <c r="V306"/>
      <c r="W306" s="1"/>
      <c r="X306" s="1"/>
      <c r="Y306" s="1"/>
    </row>
    <row r="307" spans="6:25" ht="15" x14ac:dyDescent="0.25">
      <c r="H307" s="6" t="s">
        <v>237</v>
      </c>
      <c r="I307" s="6" t="s">
        <v>105</v>
      </c>
      <c r="J307" s="6" t="s">
        <v>238</v>
      </c>
      <c r="K307" s="3">
        <v>11646.26</v>
      </c>
      <c r="L307" s="3">
        <v>1068079.33</v>
      </c>
      <c r="M307" s="3">
        <v>1076458.43</v>
      </c>
      <c r="N307" s="3">
        <v>1320469.27</v>
      </c>
      <c r="O307" s="3">
        <v>1329899.8400000001</v>
      </c>
      <c r="P307" s="3">
        <v>1341386.33</v>
      </c>
      <c r="Q307" s="3">
        <v>1348590.72</v>
      </c>
      <c r="R307" s="3">
        <v>1357498.87</v>
      </c>
      <c r="S307" s="3">
        <v>1365653.8</v>
      </c>
      <c r="T307" s="3">
        <v>1374097.5</v>
      </c>
      <c r="U307" s="3">
        <v>1374185.32</v>
      </c>
      <c r="V307"/>
      <c r="W307" s="1"/>
      <c r="X307" s="1"/>
      <c r="Y307" s="1"/>
    </row>
    <row r="308" spans="6:25" ht="15" x14ac:dyDescent="0.25">
      <c r="H308" s="6" t="s">
        <v>240</v>
      </c>
      <c r="I308" s="6" t="s">
        <v>105</v>
      </c>
      <c r="J308" s="6" t="s">
        <v>241</v>
      </c>
      <c r="K308" s="3">
        <v>11646.26</v>
      </c>
      <c r="L308" s="3">
        <v>1068079.33</v>
      </c>
      <c r="M308" s="3">
        <v>1076458.43</v>
      </c>
      <c r="N308" s="3">
        <v>1320469.27</v>
      </c>
      <c r="O308" s="3">
        <v>1329899.8400000001</v>
      </c>
      <c r="P308" s="3">
        <v>1341386.33</v>
      </c>
      <c r="Q308" s="3">
        <v>1348590.72</v>
      </c>
      <c r="R308" s="3">
        <v>1357498.87</v>
      </c>
      <c r="S308" s="3">
        <v>1365653.8</v>
      </c>
      <c r="T308" s="3">
        <v>1374097.5</v>
      </c>
      <c r="U308" s="3">
        <v>1374185.32</v>
      </c>
      <c r="V308"/>
      <c r="W308" s="1"/>
      <c r="X308" s="1"/>
      <c r="Y308" s="1"/>
    </row>
    <row r="309" spans="6:25" ht="15" x14ac:dyDescent="0.25">
      <c r="H309" s="6" t="s">
        <v>109</v>
      </c>
      <c r="I309" s="6" t="s">
        <v>32</v>
      </c>
      <c r="J309" s="6" t="s">
        <v>110</v>
      </c>
      <c r="K309" s="3">
        <v>92438652.730000004</v>
      </c>
      <c r="L309" s="3">
        <v>90327219.659999996</v>
      </c>
      <c r="M309" s="3">
        <v>90318840.560000002</v>
      </c>
      <c r="N309" s="3">
        <v>90074829.719999999</v>
      </c>
      <c r="O309" s="3">
        <v>90065399.150000006</v>
      </c>
      <c r="P309" s="3">
        <v>90053912.659999996</v>
      </c>
      <c r="Q309" s="3">
        <v>90046708.269999996</v>
      </c>
      <c r="R309" s="3">
        <v>90037800.120000005</v>
      </c>
      <c r="S309" s="3">
        <v>90029645.189999998</v>
      </c>
      <c r="T309" s="3">
        <v>90021201.489999995</v>
      </c>
      <c r="U309" s="3">
        <v>90021113.670000002</v>
      </c>
      <c r="V309"/>
      <c r="W309" s="1"/>
      <c r="X309" s="1"/>
      <c r="Y309" s="1"/>
    </row>
    <row r="310" spans="6:25" ht="15" x14ac:dyDescent="0.25">
      <c r="H310" s="6" t="s">
        <v>116</v>
      </c>
      <c r="I310" s="6" t="s">
        <v>105</v>
      </c>
      <c r="J310" s="6" t="s">
        <v>117</v>
      </c>
      <c r="K310" s="3">
        <v>92438652.730000004</v>
      </c>
      <c r="L310" s="3">
        <v>90327219.659999996</v>
      </c>
      <c r="M310" s="3">
        <v>90318840.560000002</v>
      </c>
      <c r="N310" s="3">
        <v>90074829.719999999</v>
      </c>
      <c r="O310" s="3">
        <v>90065399.150000006</v>
      </c>
      <c r="P310" s="3">
        <v>90053912.659999996</v>
      </c>
      <c r="Q310" s="3">
        <v>90046708.269999996</v>
      </c>
      <c r="R310" s="3">
        <v>90037800.120000005</v>
      </c>
      <c r="S310" s="3">
        <v>90029645.189999998</v>
      </c>
      <c r="T310" s="3">
        <v>90021201.489999995</v>
      </c>
      <c r="U310" s="3">
        <v>90021113.670000002</v>
      </c>
      <c r="V310"/>
      <c r="W310" s="1"/>
      <c r="X310" s="1"/>
      <c r="Y310" s="1"/>
    </row>
    <row r="311" spans="6:25" ht="15" x14ac:dyDescent="0.25">
      <c r="H311" s="6" t="s">
        <v>119</v>
      </c>
      <c r="I311" s="6" t="s">
        <v>105</v>
      </c>
      <c r="J311" s="6" t="s">
        <v>120</v>
      </c>
      <c r="K311" s="3">
        <v>92438652.730000004</v>
      </c>
      <c r="L311" s="3">
        <v>90327219.659999996</v>
      </c>
      <c r="M311" s="3">
        <v>90318840.560000002</v>
      </c>
      <c r="N311" s="3">
        <v>90074829.719999999</v>
      </c>
      <c r="O311" s="3">
        <v>90065399.150000006</v>
      </c>
      <c r="P311" s="3">
        <v>90053912.659999996</v>
      </c>
      <c r="Q311" s="3">
        <v>90046708.269999996</v>
      </c>
      <c r="R311" s="3">
        <v>90037800.120000005</v>
      </c>
      <c r="S311" s="3">
        <v>90029645.189999998</v>
      </c>
      <c r="T311" s="3">
        <v>90021201.489999995</v>
      </c>
      <c r="U311" s="3">
        <v>90021113.670000002</v>
      </c>
      <c r="V311"/>
      <c r="W311" s="1"/>
      <c r="X311" s="1"/>
      <c r="Y311" s="1"/>
    </row>
    <row r="312" spans="6:25" ht="15" x14ac:dyDescent="0.25">
      <c r="H312" s="6" t="s">
        <v>122</v>
      </c>
      <c r="I312" s="6" t="s">
        <v>105</v>
      </c>
      <c r="J312" s="6" t="s">
        <v>123</v>
      </c>
      <c r="K312" s="3">
        <v>92450298.989999995</v>
      </c>
      <c r="L312" s="3">
        <v>91395298.989999995</v>
      </c>
      <c r="M312" s="3">
        <v>91395298.989999995</v>
      </c>
      <c r="N312" s="3">
        <v>91395298.989999995</v>
      </c>
      <c r="O312" s="3">
        <v>91395298.989999995</v>
      </c>
      <c r="P312" s="3">
        <v>91395298.989999995</v>
      </c>
      <c r="Q312" s="3">
        <v>91395298.989999995</v>
      </c>
      <c r="R312" s="3">
        <v>91395298.989999995</v>
      </c>
      <c r="S312" s="3">
        <v>91395298.989999995</v>
      </c>
      <c r="T312" s="3">
        <v>91395298.989999995</v>
      </c>
      <c r="U312" s="3">
        <v>91395298.989999995</v>
      </c>
      <c r="V312"/>
      <c r="W312" s="1"/>
      <c r="X312" s="1"/>
      <c r="Y312" s="1"/>
    </row>
    <row r="313" spans="6:25" ht="15" x14ac:dyDescent="0.25">
      <c r="H313" s="6" t="s">
        <v>125</v>
      </c>
      <c r="I313" s="6" t="s">
        <v>32</v>
      </c>
      <c r="J313" s="6" t="s">
        <v>126</v>
      </c>
      <c r="K313" s="3">
        <v>92438652.730000004</v>
      </c>
      <c r="L313" s="3">
        <v>90327219.659999996</v>
      </c>
      <c r="M313" s="3">
        <v>90318840.560000002</v>
      </c>
      <c r="N313" s="3">
        <v>90074829.719999999</v>
      </c>
      <c r="O313" s="3">
        <v>90065399.150000006</v>
      </c>
      <c r="P313" s="3">
        <v>90053912.659999996</v>
      </c>
      <c r="Q313" s="3">
        <v>90046708.269999996</v>
      </c>
      <c r="R313" s="3">
        <v>90037800.120000005</v>
      </c>
      <c r="S313" s="3">
        <v>90029645.189999998</v>
      </c>
      <c r="T313" s="3">
        <v>90021201.489999995</v>
      </c>
      <c r="U313" s="3">
        <v>90021113.670000002</v>
      </c>
      <c r="V313"/>
      <c r="W313" s="1"/>
      <c r="X313" s="1"/>
      <c r="Y313" s="1"/>
    </row>
    <row r="314" spans="6:25" ht="15" x14ac:dyDescent="0.25">
      <c r="K314" s="3"/>
      <c r="L314" s="3"/>
      <c r="M314" s="3"/>
      <c r="N314" s="3"/>
      <c r="V314"/>
      <c r="W314" s="1"/>
      <c r="X314" s="1"/>
      <c r="Y314" s="1"/>
    </row>
    <row r="315" spans="6:25" ht="15" x14ac:dyDescent="0.25">
      <c r="F315" s="6" t="s">
        <v>132</v>
      </c>
      <c r="G315" s="6" t="s">
        <v>131</v>
      </c>
      <c r="K315" s="3"/>
      <c r="L315" s="3"/>
      <c r="M315" s="3"/>
      <c r="N315" s="3"/>
      <c r="V315"/>
      <c r="W315" s="1"/>
      <c r="X315" s="1"/>
      <c r="Y315" s="1"/>
    </row>
    <row r="316" spans="6:25" ht="15" x14ac:dyDescent="0.25">
      <c r="H316" s="6" t="s">
        <v>128</v>
      </c>
      <c r="I316" s="6" t="s">
        <v>32</v>
      </c>
      <c r="J316" s="6" t="s">
        <v>129</v>
      </c>
      <c r="K316" s="3">
        <v>319262.46000000002</v>
      </c>
      <c r="L316" s="3">
        <v>319262.46000000002</v>
      </c>
      <c r="M316" s="3">
        <v>319262.46000000002</v>
      </c>
      <c r="N316" s="3">
        <v>319262.46000000002</v>
      </c>
      <c r="O316" s="3">
        <v>319262.46000000002</v>
      </c>
      <c r="P316" s="3">
        <v>319262.46000000002</v>
      </c>
      <c r="Q316" s="3">
        <v>319262.46000000002</v>
      </c>
      <c r="R316" s="3">
        <v>319262.46000000002</v>
      </c>
      <c r="S316" s="3">
        <v>319262.46000000002</v>
      </c>
      <c r="T316" s="3">
        <v>319262.46000000002</v>
      </c>
      <c r="U316" s="3">
        <v>319262.46000000002</v>
      </c>
      <c r="V316"/>
      <c r="W316" s="1"/>
      <c r="X316" s="1"/>
      <c r="Y316" s="1"/>
    </row>
    <row r="317" spans="6:25" ht="15" x14ac:dyDescent="0.25">
      <c r="H317" s="6" t="s">
        <v>248</v>
      </c>
      <c r="I317" s="6" t="s">
        <v>32</v>
      </c>
      <c r="J317" s="6" t="s">
        <v>249</v>
      </c>
      <c r="K317" s="3">
        <v>11646.26</v>
      </c>
      <c r="L317" s="3">
        <v>1068079.33</v>
      </c>
      <c r="M317" s="3">
        <v>1076458.43</v>
      </c>
      <c r="N317" s="3">
        <v>1320469.27</v>
      </c>
      <c r="O317" s="3">
        <v>1329899.8400000001</v>
      </c>
      <c r="P317" s="3">
        <v>1341386.33</v>
      </c>
      <c r="Q317" s="3">
        <v>1348590.72</v>
      </c>
      <c r="R317" s="3">
        <v>1357498.87</v>
      </c>
      <c r="S317" s="3">
        <v>1365653.8</v>
      </c>
      <c r="T317" s="3">
        <v>1374097.5</v>
      </c>
      <c r="U317" s="3">
        <v>1374185.32</v>
      </c>
      <c r="V317"/>
      <c r="W317" s="1"/>
      <c r="X317" s="1"/>
      <c r="Y317" s="1"/>
    </row>
    <row r="318" spans="6:25" ht="15" x14ac:dyDescent="0.25">
      <c r="H318" s="6" t="s">
        <v>195</v>
      </c>
      <c r="I318" s="6" t="s">
        <v>105</v>
      </c>
      <c r="J318" s="6" t="s">
        <v>196</v>
      </c>
      <c r="K318" s="3">
        <v>-118067.08</v>
      </c>
      <c r="L318" s="3">
        <v>-176930.09</v>
      </c>
      <c r="M318" s="3">
        <v>-238519.6</v>
      </c>
      <c r="N318" s="3">
        <v>-300859.05</v>
      </c>
      <c r="O318" s="3">
        <v>-363500.03</v>
      </c>
      <c r="P318" s="3">
        <v>-670899.92000000004</v>
      </c>
      <c r="Q318" s="3">
        <v>-717251.28</v>
      </c>
      <c r="R318" s="3">
        <v>-936484.02</v>
      </c>
      <c r="S318" s="3">
        <v>-1069374.73</v>
      </c>
      <c r="T318" s="3">
        <v>-1116965.3999999999</v>
      </c>
      <c r="U318" s="3">
        <v>-1327377.79</v>
      </c>
      <c r="V318"/>
      <c r="W318" s="1"/>
      <c r="X318" s="1"/>
      <c r="Y318" s="1"/>
    </row>
    <row r="319" spans="6:25" ht="15" x14ac:dyDescent="0.25">
      <c r="H319" s="6" t="s">
        <v>136</v>
      </c>
      <c r="I319" s="6" t="s">
        <v>32</v>
      </c>
      <c r="J319" s="6" t="s">
        <v>137</v>
      </c>
      <c r="K319" s="3">
        <v>212841.64</v>
      </c>
      <c r="L319" s="3">
        <v>1210411.7</v>
      </c>
      <c r="M319" s="3">
        <v>1157201.29</v>
      </c>
      <c r="N319" s="3">
        <v>1338872.68</v>
      </c>
      <c r="O319" s="3">
        <v>1285662.27</v>
      </c>
      <c r="P319" s="3">
        <v>989748.87</v>
      </c>
      <c r="Q319" s="3">
        <v>950601.9</v>
      </c>
      <c r="R319" s="3">
        <v>740277.31</v>
      </c>
      <c r="S319" s="3">
        <v>615541.53</v>
      </c>
      <c r="T319" s="3">
        <v>576394.56000000006</v>
      </c>
      <c r="U319" s="3">
        <v>366069.99</v>
      </c>
      <c r="V319"/>
      <c r="W319" s="1"/>
      <c r="X319" s="1"/>
      <c r="Y319" s="1"/>
    </row>
    <row r="320" spans="6:25" ht="15" x14ac:dyDescent="0.25">
      <c r="H320" s="6" t="s">
        <v>139</v>
      </c>
      <c r="I320" s="6" t="s">
        <v>105</v>
      </c>
      <c r="J320" s="6" t="s">
        <v>140</v>
      </c>
      <c r="K320" s="3">
        <v>319262.46000000002</v>
      </c>
      <c r="L320" s="3">
        <v>319262.46000000002</v>
      </c>
      <c r="M320" s="3">
        <v>319262.46000000002</v>
      </c>
      <c r="N320" s="3">
        <v>319262.46000000002</v>
      </c>
      <c r="O320" s="3">
        <v>319262.46000000002</v>
      </c>
      <c r="P320" s="3">
        <v>319262.46000000002</v>
      </c>
      <c r="Q320" s="3">
        <v>319262.46000000002</v>
      </c>
      <c r="R320" s="3">
        <v>319262.46000000002</v>
      </c>
      <c r="S320" s="3">
        <v>319262.46000000002</v>
      </c>
      <c r="T320" s="3">
        <v>319262.46000000002</v>
      </c>
      <c r="U320" s="3">
        <v>319262.46000000002</v>
      </c>
      <c r="V320"/>
      <c r="W320" s="1"/>
      <c r="X320" s="1"/>
      <c r="Y320" s="1"/>
    </row>
    <row r="321" spans="6:25" ht="15" x14ac:dyDescent="0.25">
      <c r="H321" s="6" t="s">
        <v>142</v>
      </c>
      <c r="I321" s="6" t="s">
        <v>105</v>
      </c>
      <c r="J321" s="6" t="s">
        <v>143</v>
      </c>
      <c r="K321" s="3">
        <v>212841.64</v>
      </c>
      <c r="L321" s="3">
        <v>1210411.7</v>
      </c>
      <c r="M321" s="3">
        <v>1157201.29</v>
      </c>
      <c r="N321" s="3">
        <v>1338872.68</v>
      </c>
      <c r="O321" s="3">
        <v>1285662.27</v>
      </c>
      <c r="P321" s="3">
        <v>989748.87</v>
      </c>
      <c r="Q321" s="3">
        <v>950601.9</v>
      </c>
      <c r="R321" s="3">
        <v>740277.31</v>
      </c>
      <c r="S321" s="3">
        <v>615541.53</v>
      </c>
      <c r="T321" s="3">
        <v>576394.56000000006</v>
      </c>
      <c r="U321" s="3">
        <v>366069.99</v>
      </c>
      <c r="V321"/>
      <c r="W321" s="1"/>
      <c r="X321" s="1"/>
      <c r="Y321" s="1"/>
    </row>
    <row r="322" spans="6:25" ht="15" x14ac:dyDescent="0.25">
      <c r="K322" s="3"/>
      <c r="L322" s="3"/>
      <c r="M322" s="3"/>
      <c r="N322" s="3"/>
      <c r="V322"/>
      <c r="W322" s="1"/>
      <c r="X322" s="1"/>
      <c r="Y322" s="1"/>
    </row>
    <row r="323" spans="6:25" ht="15" x14ac:dyDescent="0.25">
      <c r="F323" s="6" t="s">
        <v>202</v>
      </c>
      <c r="G323" s="6" t="s">
        <v>201</v>
      </c>
      <c r="K323" s="3"/>
      <c r="L323" s="3"/>
      <c r="M323" s="3"/>
      <c r="N323" s="3"/>
      <c r="V323"/>
      <c r="W323" s="1"/>
      <c r="X323" s="1"/>
      <c r="Y323" s="1"/>
    </row>
    <row r="324" spans="6:25" ht="15" x14ac:dyDescent="0.25">
      <c r="H324" s="6" t="s">
        <v>251</v>
      </c>
      <c r="I324" s="6" t="s">
        <v>105</v>
      </c>
      <c r="J324" s="6" t="s">
        <v>252</v>
      </c>
      <c r="K324" s="3">
        <v>1055000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/>
      <c r="W324" s="1"/>
      <c r="X324" s="1"/>
      <c r="Y324" s="1"/>
    </row>
    <row r="325" spans="6:25" ht="15" x14ac:dyDescent="0.25">
      <c r="H325" s="6" t="s">
        <v>198</v>
      </c>
      <c r="I325" s="6" t="s">
        <v>32</v>
      </c>
      <c r="J325" s="6" t="s">
        <v>199</v>
      </c>
      <c r="K325" s="3">
        <v>118067.08</v>
      </c>
      <c r="L325" s="3">
        <v>176930.09</v>
      </c>
      <c r="M325" s="3">
        <v>238519.6</v>
      </c>
      <c r="N325" s="3">
        <v>300859.05</v>
      </c>
      <c r="O325" s="3">
        <v>363500.03</v>
      </c>
      <c r="P325" s="3">
        <v>670899.92000000004</v>
      </c>
      <c r="Q325" s="3">
        <v>717251.28</v>
      </c>
      <c r="R325" s="3">
        <v>936484.02</v>
      </c>
      <c r="S325" s="3">
        <v>1069374.73</v>
      </c>
      <c r="T325" s="3">
        <v>1116965.3999999999</v>
      </c>
      <c r="U325" s="3">
        <v>1327377.79</v>
      </c>
      <c r="V325"/>
      <c r="W325" s="1"/>
      <c r="X325" s="1"/>
      <c r="Y325" s="1"/>
    </row>
    <row r="326" spans="6:25" ht="15" x14ac:dyDescent="0.25">
      <c r="H326" s="6" t="s">
        <v>203</v>
      </c>
      <c r="I326" s="6" t="s">
        <v>105</v>
      </c>
      <c r="J326" s="6" t="s">
        <v>204</v>
      </c>
      <c r="K326" s="3">
        <v>118067.08</v>
      </c>
      <c r="L326" s="3">
        <v>176930.09</v>
      </c>
      <c r="M326" s="3">
        <v>238519.6</v>
      </c>
      <c r="N326" s="3">
        <v>300859.05</v>
      </c>
      <c r="O326" s="3">
        <v>363500.03</v>
      </c>
      <c r="P326" s="3">
        <v>670899.92000000004</v>
      </c>
      <c r="Q326" s="3">
        <v>717251.28</v>
      </c>
      <c r="R326" s="3">
        <v>936484.02</v>
      </c>
      <c r="S326" s="3">
        <v>1069374.73</v>
      </c>
      <c r="T326" s="3">
        <v>1116965.3999999999</v>
      </c>
      <c r="U326" s="3">
        <v>1327377.79</v>
      </c>
      <c r="V326"/>
      <c r="W326" s="1"/>
      <c r="X326" s="1"/>
      <c r="Y326" s="1"/>
    </row>
    <row r="327" spans="6:25" ht="15" x14ac:dyDescent="0.25">
      <c r="H327" s="6" t="s">
        <v>257</v>
      </c>
      <c r="I327" s="6" t="s">
        <v>105</v>
      </c>
      <c r="J327" s="6" t="s">
        <v>258</v>
      </c>
      <c r="K327" s="3">
        <v>1055000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/>
      <c r="W327" s="1"/>
      <c r="X327" s="1"/>
      <c r="Y327" s="1"/>
    </row>
    <row r="328" spans="6:25" ht="15" x14ac:dyDescent="0.25">
      <c r="H328" s="6" t="s">
        <v>206</v>
      </c>
      <c r="I328" s="6" t="s">
        <v>105</v>
      </c>
      <c r="J328" s="6" t="s">
        <v>207</v>
      </c>
      <c r="K328" s="3">
        <v>118067.08</v>
      </c>
      <c r="L328" s="3">
        <v>176930.09</v>
      </c>
      <c r="M328" s="3">
        <v>238519.6</v>
      </c>
      <c r="N328" s="3">
        <v>300859.05</v>
      </c>
      <c r="O328" s="3">
        <v>363500.03</v>
      </c>
      <c r="P328" s="3">
        <v>670899.92000000004</v>
      </c>
      <c r="Q328" s="3">
        <v>717251.28</v>
      </c>
      <c r="R328" s="3">
        <v>936484.02</v>
      </c>
      <c r="S328" s="3">
        <v>1069374.73</v>
      </c>
      <c r="T328" s="3">
        <v>1116965.3999999999</v>
      </c>
      <c r="U328" s="3">
        <v>1327377.79</v>
      </c>
      <c r="V328"/>
      <c r="W328" s="1"/>
      <c r="X328" s="1"/>
      <c r="Y328" s="1"/>
    </row>
    <row r="329" spans="6:25" ht="15" x14ac:dyDescent="0.25">
      <c r="H329" s="6" t="s">
        <v>260</v>
      </c>
      <c r="I329" s="6" t="s">
        <v>105</v>
      </c>
      <c r="J329" s="6" t="s">
        <v>261</v>
      </c>
      <c r="K329" s="3">
        <v>1055000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/>
      <c r="W329" s="1"/>
      <c r="X329" s="1"/>
      <c r="Y329" s="1"/>
    </row>
    <row r="330" spans="6:25" ht="15" x14ac:dyDescent="0.25">
      <c r="H330" s="6" t="s">
        <v>209</v>
      </c>
      <c r="I330" s="6" t="s">
        <v>105</v>
      </c>
      <c r="J330" s="6" t="s">
        <v>210</v>
      </c>
      <c r="K330" s="3">
        <v>118067.08</v>
      </c>
      <c r="L330" s="3">
        <v>176930.09</v>
      </c>
      <c r="M330" s="3">
        <v>238519.6</v>
      </c>
      <c r="N330" s="3">
        <v>300859.05</v>
      </c>
      <c r="O330" s="3">
        <v>363500.03</v>
      </c>
      <c r="P330" s="3">
        <v>670899.92000000004</v>
      </c>
      <c r="Q330" s="3">
        <v>717251.28</v>
      </c>
      <c r="R330" s="3">
        <v>936484.02</v>
      </c>
      <c r="S330" s="3">
        <v>1069374.73</v>
      </c>
      <c r="T330" s="3">
        <v>1116965.3999999999</v>
      </c>
      <c r="U330" s="3">
        <v>1327377.79</v>
      </c>
      <c r="V330"/>
      <c r="W330" s="1"/>
      <c r="X330" s="1"/>
      <c r="Y330" s="1"/>
    </row>
    <row r="331" spans="6:25" ht="15" x14ac:dyDescent="0.25">
      <c r="K331" s="3"/>
      <c r="L331" s="3"/>
      <c r="M331" s="3"/>
      <c r="N331" s="3"/>
      <c r="V331"/>
      <c r="W331" s="1"/>
      <c r="X331" s="1"/>
      <c r="Y331" s="1"/>
    </row>
    <row r="332" spans="6:25" ht="15" x14ac:dyDescent="0.25">
      <c r="F332" s="6" t="s">
        <v>149</v>
      </c>
      <c r="G332" s="6" t="s">
        <v>148</v>
      </c>
      <c r="K332" s="3"/>
      <c r="L332" s="3"/>
      <c r="M332" s="3"/>
      <c r="N332" s="3"/>
      <c r="V332"/>
      <c r="W332" s="1"/>
      <c r="X332" s="1"/>
      <c r="Y332" s="1"/>
    </row>
    <row r="333" spans="6:25" ht="15" x14ac:dyDescent="0.25">
      <c r="H333" s="6" t="s">
        <v>145</v>
      </c>
      <c r="I333" s="6" t="s">
        <v>32</v>
      </c>
      <c r="J333" s="6" t="s">
        <v>146</v>
      </c>
      <c r="K333" s="3">
        <v>91395298.989999995</v>
      </c>
      <c r="L333" s="3">
        <v>91395298.989999995</v>
      </c>
      <c r="M333" s="3">
        <v>91395298.989999995</v>
      </c>
      <c r="N333" s="3">
        <v>91395298.989999995</v>
      </c>
      <c r="O333" s="3">
        <v>91395298.989999995</v>
      </c>
      <c r="P333" s="3">
        <v>91395298.989999995</v>
      </c>
      <c r="Q333" s="3">
        <v>91395298.989999995</v>
      </c>
      <c r="R333" s="3">
        <v>91395298.989999995</v>
      </c>
      <c r="S333" s="3">
        <v>91395298.989999995</v>
      </c>
      <c r="T333" s="3">
        <v>91395298.989999995</v>
      </c>
      <c r="U333" s="3">
        <v>91395298.989999995</v>
      </c>
      <c r="V333"/>
      <c r="W333" s="1"/>
      <c r="X333" s="1"/>
      <c r="Y333" s="1"/>
    </row>
    <row r="334" spans="6:25" ht="15" x14ac:dyDescent="0.25">
      <c r="H334" s="6" t="s">
        <v>150</v>
      </c>
      <c r="I334" s="6" t="s">
        <v>32</v>
      </c>
      <c r="J334" s="6" t="s">
        <v>151</v>
      </c>
      <c r="K334" s="3">
        <v>91395298.989999995</v>
      </c>
      <c r="L334" s="3">
        <v>91395298.989999995</v>
      </c>
      <c r="M334" s="3">
        <v>91395298.989999995</v>
      </c>
      <c r="N334" s="3">
        <v>91395298.989999995</v>
      </c>
      <c r="O334" s="3">
        <v>91395298.989999995</v>
      </c>
      <c r="P334" s="3">
        <v>91395298.989999995</v>
      </c>
      <c r="Q334" s="3">
        <v>91395298.989999995</v>
      </c>
      <c r="R334" s="3">
        <v>91395298.989999995</v>
      </c>
      <c r="S334" s="3">
        <v>91395298.989999995</v>
      </c>
      <c r="T334" s="3">
        <v>91395298.989999995</v>
      </c>
      <c r="U334" s="3">
        <v>91395298.989999995</v>
      </c>
      <c r="V334"/>
      <c r="W334" s="1"/>
      <c r="X334" s="1"/>
      <c r="Y334" s="1"/>
    </row>
    <row r="335" spans="6:25" ht="15" x14ac:dyDescent="0.25">
      <c r="H335" s="6" t="s">
        <v>153</v>
      </c>
      <c r="I335" s="6" t="s">
        <v>32</v>
      </c>
      <c r="J335" s="6" t="s">
        <v>154</v>
      </c>
      <c r="K335" s="3">
        <v>92438652.730000004</v>
      </c>
      <c r="L335" s="3">
        <v>90327219.659999996</v>
      </c>
      <c r="M335" s="3">
        <v>90318840.560000002</v>
      </c>
      <c r="N335" s="3">
        <v>90074829.719999999</v>
      </c>
      <c r="O335" s="3">
        <v>90065399.150000006</v>
      </c>
      <c r="P335" s="3">
        <v>90053912.659999996</v>
      </c>
      <c r="Q335" s="3">
        <v>90046708.269999996</v>
      </c>
      <c r="R335" s="3">
        <v>90037800.120000005</v>
      </c>
      <c r="S335" s="3">
        <v>90029645.189999998</v>
      </c>
      <c r="T335" s="3">
        <v>90021201.489999995</v>
      </c>
      <c r="U335" s="3">
        <v>90021113.670000002</v>
      </c>
      <c r="V335"/>
      <c r="W335" s="1"/>
      <c r="X335" s="1"/>
      <c r="Y335" s="1"/>
    </row>
    <row r="336" spans="6:25" ht="15" x14ac:dyDescent="0.25">
      <c r="H336" s="6" t="s">
        <v>156</v>
      </c>
      <c r="I336" s="6" t="s">
        <v>32</v>
      </c>
      <c r="J336" s="6" t="s">
        <v>157</v>
      </c>
      <c r="K336" s="3">
        <v>92438652.730000004</v>
      </c>
      <c r="L336" s="3">
        <v>90327219.659999996</v>
      </c>
      <c r="M336" s="3">
        <v>90318840.560000002</v>
      </c>
      <c r="N336" s="3">
        <v>90074829.719999999</v>
      </c>
      <c r="O336" s="3">
        <v>90065399.150000006</v>
      </c>
      <c r="P336" s="3">
        <v>90053912.659999996</v>
      </c>
      <c r="Q336" s="3">
        <v>90046708.269999996</v>
      </c>
      <c r="R336" s="3">
        <v>90037800.120000005</v>
      </c>
      <c r="S336" s="3">
        <v>90029645.189999998</v>
      </c>
      <c r="T336" s="3">
        <v>90021201.489999995</v>
      </c>
      <c r="U336" s="3">
        <v>90021113.670000002</v>
      </c>
      <c r="V336"/>
      <c r="W336" s="1"/>
      <c r="X336" s="1"/>
      <c r="Y336" s="1"/>
    </row>
    <row r="337" spans="3:25" ht="15" x14ac:dyDescent="0.25">
      <c r="H337" s="6" t="s">
        <v>159</v>
      </c>
      <c r="I337" s="6" t="s">
        <v>32</v>
      </c>
      <c r="J337" s="6" t="s">
        <v>160</v>
      </c>
      <c r="K337" s="3">
        <v>319262.46000000002</v>
      </c>
      <c r="L337" s="3">
        <v>319262.46000000002</v>
      </c>
      <c r="M337" s="3">
        <v>319262.46000000002</v>
      </c>
      <c r="N337" s="3">
        <v>319262.46000000002</v>
      </c>
      <c r="O337" s="3">
        <v>319262.46000000002</v>
      </c>
      <c r="P337" s="3">
        <v>319262.46000000002</v>
      </c>
      <c r="Q337" s="3">
        <v>319262.46000000002</v>
      </c>
      <c r="R337" s="3">
        <v>319262.46000000002</v>
      </c>
      <c r="S337" s="3">
        <v>319262.46000000002</v>
      </c>
      <c r="T337" s="3">
        <v>319262.46000000002</v>
      </c>
      <c r="U337" s="3">
        <v>319262.46000000002</v>
      </c>
      <c r="V337"/>
      <c r="W337" s="1"/>
      <c r="X337" s="1"/>
      <c r="Y337" s="1"/>
    </row>
    <row r="338" spans="3:25" ht="15" x14ac:dyDescent="0.25">
      <c r="H338" s="6" t="s">
        <v>162</v>
      </c>
      <c r="I338" s="6" t="s">
        <v>32</v>
      </c>
      <c r="J338" s="6" t="s">
        <v>163</v>
      </c>
      <c r="K338" s="3">
        <v>319262.46000000002</v>
      </c>
      <c r="L338" s="3">
        <v>319262.46000000002</v>
      </c>
      <c r="M338" s="3">
        <v>319262.46000000002</v>
      </c>
      <c r="N338" s="3">
        <v>319262.46000000002</v>
      </c>
      <c r="O338" s="3">
        <v>319262.46000000002</v>
      </c>
      <c r="P338" s="3">
        <v>319262.46000000002</v>
      </c>
      <c r="Q338" s="3">
        <v>319262.46000000002</v>
      </c>
      <c r="R338" s="3">
        <v>319262.46000000002</v>
      </c>
      <c r="S338" s="3">
        <v>319262.46000000002</v>
      </c>
      <c r="T338" s="3">
        <v>319262.46000000002</v>
      </c>
      <c r="U338" s="3">
        <v>319262.46000000002</v>
      </c>
      <c r="V338"/>
      <c r="W338" s="1"/>
      <c r="X338" s="1"/>
      <c r="Y338" s="1"/>
    </row>
    <row r="339" spans="3:25" ht="15" x14ac:dyDescent="0.25">
      <c r="H339" s="6" t="s">
        <v>165</v>
      </c>
      <c r="I339" s="6" t="s">
        <v>32</v>
      </c>
      <c r="J339" s="6" t="s">
        <v>166</v>
      </c>
      <c r="K339" s="3">
        <v>212841.64</v>
      </c>
      <c r="L339" s="3">
        <v>1210411.7</v>
      </c>
      <c r="M339" s="3">
        <v>1157201.29</v>
      </c>
      <c r="N339" s="3">
        <v>1338872.68</v>
      </c>
      <c r="O339" s="3">
        <v>1285662.27</v>
      </c>
      <c r="P339" s="3">
        <v>989748.87</v>
      </c>
      <c r="Q339" s="3">
        <v>950601.9</v>
      </c>
      <c r="R339" s="3">
        <v>740277.31</v>
      </c>
      <c r="S339" s="3">
        <v>615541.53</v>
      </c>
      <c r="T339" s="3">
        <v>576394.56000000006</v>
      </c>
      <c r="U339" s="3">
        <v>366069.99</v>
      </c>
      <c r="V339"/>
      <c r="W339" s="1"/>
      <c r="X339" s="1"/>
      <c r="Y339" s="1"/>
    </row>
    <row r="340" spans="3:25" ht="15" x14ac:dyDescent="0.25">
      <c r="H340" s="6" t="s">
        <v>168</v>
      </c>
      <c r="I340" s="6" t="s">
        <v>32</v>
      </c>
      <c r="J340" s="6" t="s">
        <v>169</v>
      </c>
      <c r="K340" s="3">
        <v>212841.64</v>
      </c>
      <c r="L340" s="3">
        <v>1210411.7</v>
      </c>
      <c r="M340" s="3">
        <v>1157201.29</v>
      </c>
      <c r="N340" s="3">
        <v>1338872.68</v>
      </c>
      <c r="O340" s="3">
        <v>1285662.27</v>
      </c>
      <c r="P340" s="3">
        <v>989748.87</v>
      </c>
      <c r="Q340" s="3">
        <v>950601.9</v>
      </c>
      <c r="R340" s="3">
        <v>740277.31</v>
      </c>
      <c r="S340" s="3">
        <v>615541.53</v>
      </c>
      <c r="T340" s="3">
        <v>576394.56000000006</v>
      </c>
      <c r="U340" s="3">
        <v>366069.99</v>
      </c>
      <c r="V340"/>
      <c r="W340" s="1"/>
      <c r="X340" s="1"/>
      <c r="Y340" s="1"/>
    </row>
    <row r="341" spans="3:25" ht="15" x14ac:dyDescent="0.25">
      <c r="K341" s="3"/>
      <c r="L341" s="3"/>
      <c r="M341" s="3"/>
      <c r="N341" s="3"/>
      <c r="V341"/>
      <c r="W341" s="1"/>
      <c r="X341" s="1"/>
      <c r="Y341" s="1"/>
    </row>
    <row r="342" spans="3:25" ht="15" x14ac:dyDescent="0.25">
      <c r="C342" s="6" t="s">
        <v>220</v>
      </c>
      <c r="D342" s="6" t="s">
        <v>218</v>
      </c>
      <c r="E342" s="6" t="s">
        <v>287</v>
      </c>
      <c r="K342" s="3"/>
      <c r="L342" s="3"/>
      <c r="M342" s="3"/>
      <c r="N342" s="3"/>
      <c r="V342"/>
      <c r="W342" s="1"/>
      <c r="X342" s="1"/>
      <c r="Y342" s="1"/>
    </row>
    <row r="343" spans="3:25" ht="15" x14ac:dyDescent="0.25">
      <c r="F343" s="6" t="s">
        <v>31</v>
      </c>
      <c r="G343" s="6" t="s">
        <v>48</v>
      </c>
      <c r="K343" s="3"/>
      <c r="L343" s="3"/>
      <c r="M343" s="3"/>
      <c r="N343" s="3"/>
      <c r="V343"/>
      <c r="W343" s="1"/>
      <c r="X343" s="1"/>
      <c r="Y343" s="1"/>
    </row>
    <row r="344" spans="3:25" ht="15" x14ac:dyDescent="0.25">
      <c r="H344" s="6" t="s">
        <v>221</v>
      </c>
      <c r="I344" s="6" t="s">
        <v>32</v>
      </c>
      <c r="J344" s="6" t="s">
        <v>222</v>
      </c>
      <c r="K344" s="3">
        <v>0</v>
      </c>
      <c r="L344" s="3">
        <v>7200000</v>
      </c>
      <c r="M344" s="3">
        <v>7200000</v>
      </c>
      <c r="N344" s="3">
        <v>7200000</v>
      </c>
      <c r="O344" s="3">
        <v>7200000</v>
      </c>
      <c r="P344" s="3">
        <v>7200000</v>
      </c>
      <c r="Q344" s="3">
        <v>7200000</v>
      </c>
      <c r="R344" s="3">
        <v>7200000</v>
      </c>
      <c r="S344" s="3">
        <v>7200000</v>
      </c>
      <c r="T344" s="3">
        <v>7200000</v>
      </c>
      <c r="U344" s="3">
        <v>7200000</v>
      </c>
      <c r="V344"/>
      <c r="W344" s="1"/>
      <c r="X344" s="1"/>
      <c r="Y344" s="1"/>
    </row>
    <row r="345" spans="3:25" ht="15" x14ac:dyDescent="0.25">
      <c r="H345" s="6" t="s">
        <v>225</v>
      </c>
      <c r="I345" s="6" t="s">
        <v>105</v>
      </c>
      <c r="J345" s="6" t="s">
        <v>226</v>
      </c>
      <c r="K345" s="3">
        <v>0</v>
      </c>
      <c r="L345" s="3">
        <v>7200000</v>
      </c>
      <c r="M345" s="3">
        <v>7200000</v>
      </c>
      <c r="N345" s="3">
        <v>7200000</v>
      </c>
      <c r="O345" s="3">
        <v>7200000</v>
      </c>
      <c r="P345" s="3">
        <v>7200000</v>
      </c>
      <c r="Q345" s="3">
        <v>7200000</v>
      </c>
      <c r="R345" s="3">
        <v>7200000</v>
      </c>
      <c r="S345" s="3">
        <v>7200000</v>
      </c>
      <c r="T345" s="3">
        <v>7200000</v>
      </c>
      <c r="U345" s="3">
        <v>7200000</v>
      </c>
      <c r="V345"/>
      <c r="W345" s="1"/>
      <c r="X345" s="1"/>
      <c r="Y345" s="1"/>
    </row>
    <row r="346" spans="3:25" ht="15" x14ac:dyDescent="0.25">
      <c r="H346" s="6" t="s">
        <v>228</v>
      </c>
      <c r="I346" s="6" t="s">
        <v>105</v>
      </c>
      <c r="J346" s="6" t="s">
        <v>229</v>
      </c>
      <c r="K346" s="3">
        <v>0</v>
      </c>
      <c r="L346" s="3">
        <v>7200000</v>
      </c>
      <c r="M346" s="3">
        <v>7200000</v>
      </c>
      <c r="N346" s="3">
        <v>7200000</v>
      </c>
      <c r="O346" s="3">
        <v>7200000</v>
      </c>
      <c r="P346" s="3">
        <v>7200000</v>
      </c>
      <c r="Q346" s="3">
        <v>7200000</v>
      </c>
      <c r="R346" s="3">
        <v>7200000</v>
      </c>
      <c r="S346" s="3">
        <v>7200000</v>
      </c>
      <c r="T346" s="3">
        <v>7200000</v>
      </c>
      <c r="U346" s="3">
        <v>7200000</v>
      </c>
      <c r="V346"/>
      <c r="W346" s="1"/>
      <c r="X346" s="1"/>
      <c r="Y346" s="1"/>
    </row>
    <row r="347" spans="3:25" ht="15" x14ac:dyDescent="0.25">
      <c r="H347" s="6" t="s">
        <v>106</v>
      </c>
      <c r="I347" s="6" t="s">
        <v>105</v>
      </c>
      <c r="J347" s="6" t="s">
        <v>107</v>
      </c>
      <c r="K347" s="3">
        <v>0</v>
      </c>
      <c r="L347" s="3">
        <v>7200000</v>
      </c>
      <c r="M347" s="3">
        <v>7200000</v>
      </c>
      <c r="N347" s="3">
        <v>7200000</v>
      </c>
      <c r="O347" s="3">
        <v>7200000</v>
      </c>
      <c r="P347" s="3">
        <v>7200000</v>
      </c>
      <c r="Q347" s="3">
        <v>7200000</v>
      </c>
      <c r="R347" s="3">
        <v>7200000</v>
      </c>
      <c r="S347" s="3">
        <v>7200000</v>
      </c>
      <c r="T347" s="3">
        <v>7200000</v>
      </c>
      <c r="U347" s="3">
        <v>7200000</v>
      </c>
      <c r="V347"/>
      <c r="W347" s="1"/>
      <c r="X347" s="1"/>
      <c r="Y347" s="1"/>
    </row>
    <row r="348" spans="3:25" ht="15" x14ac:dyDescent="0.25">
      <c r="K348" s="3"/>
      <c r="L348" s="3"/>
      <c r="M348" s="3"/>
      <c r="N348" s="3"/>
      <c r="V348"/>
      <c r="W348" s="1"/>
      <c r="X348" s="1"/>
      <c r="Y348" s="1"/>
    </row>
    <row r="349" spans="3:25" ht="15" x14ac:dyDescent="0.25">
      <c r="F349" s="6" t="s">
        <v>112</v>
      </c>
      <c r="G349" s="6" t="s">
        <v>111</v>
      </c>
      <c r="K349" s="3"/>
      <c r="L349" s="3"/>
      <c r="M349" s="3"/>
      <c r="N349" s="3"/>
      <c r="V349"/>
      <c r="W349" s="1"/>
      <c r="X349" s="1"/>
      <c r="Y349" s="1"/>
    </row>
    <row r="350" spans="3:25" ht="15" x14ac:dyDescent="0.25">
      <c r="H350" s="6" t="s">
        <v>231</v>
      </c>
      <c r="I350" s="6" t="s">
        <v>32</v>
      </c>
      <c r="J350" s="6" t="s">
        <v>232</v>
      </c>
      <c r="K350" s="3">
        <v>0</v>
      </c>
      <c r="L350" s="3">
        <v>205880.78</v>
      </c>
      <c r="M350" s="3">
        <v>316932.89</v>
      </c>
      <c r="N350" s="3">
        <v>397602.4</v>
      </c>
      <c r="O350" s="3">
        <v>547918.68000000005</v>
      </c>
      <c r="P350" s="3">
        <v>738468.32</v>
      </c>
      <c r="Q350" s="3">
        <v>1843445.99</v>
      </c>
      <c r="R350" s="3">
        <v>1971045.62</v>
      </c>
      <c r="S350" s="3">
        <v>2267529.65</v>
      </c>
      <c r="T350" s="3">
        <v>2587208.56</v>
      </c>
      <c r="U350" s="3">
        <v>2755206</v>
      </c>
      <c r="V350"/>
      <c r="W350" s="1"/>
      <c r="X350" s="1"/>
      <c r="Y350" s="1"/>
    </row>
    <row r="351" spans="3:25" ht="15" x14ac:dyDescent="0.25">
      <c r="H351" s="6" t="s">
        <v>234</v>
      </c>
      <c r="I351" s="6" t="s">
        <v>105</v>
      </c>
      <c r="J351" s="6" t="s">
        <v>235</v>
      </c>
      <c r="K351" s="3">
        <v>0</v>
      </c>
      <c r="L351" s="3">
        <v>205880.78</v>
      </c>
      <c r="M351" s="3">
        <v>316932.89</v>
      </c>
      <c r="N351" s="3">
        <v>397602.4</v>
      </c>
      <c r="O351" s="3">
        <v>547918.68000000005</v>
      </c>
      <c r="P351" s="3">
        <v>738468.32</v>
      </c>
      <c r="Q351" s="3">
        <v>1843445.99</v>
      </c>
      <c r="R351" s="3">
        <v>1971045.62</v>
      </c>
      <c r="S351" s="3">
        <v>2267529.65</v>
      </c>
      <c r="T351" s="3">
        <v>2587208.56</v>
      </c>
      <c r="U351" s="3">
        <v>2755206</v>
      </c>
      <c r="V351"/>
      <c r="W351" s="1"/>
      <c r="X351" s="1"/>
      <c r="Y351" s="1"/>
    </row>
    <row r="352" spans="3:25" ht="15" x14ac:dyDescent="0.25">
      <c r="H352" s="6" t="s">
        <v>237</v>
      </c>
      <c r="I352" s="6" t="s">
        <v>105</v>
      </c>
      <c r="J352" s="6" t="s">
        <v>238</v>
      </c>
      <c r="K352" s="3">
        <v>0</v>
      </c>
      <c r="L352" s="3">
        <v>205880.78</v>
      </c>
      <c r="M352" s="3">
        <v>316932.89</v>
      </c>
      <c r="N352" s="3">
        <v>397602.4</v>
      </c>
      <c r="O352" s="3">
        <v>547918.68000000005</v>
      </c>
      <c r="P352" s="3">
        <v>738468.32</v>
      </c>
      <c r="Q352" s="3">
        <v>1843445.99</v>
      </c>
      <c r="R352" s="3">
        <v>1971045.62</v>
      </c>
      <c r="S352" s="3">
        <v>2267529.65</v>
      </c>
      <c r="T352" s="3">
        <v>2587208.56</v>
      </c>
      <c r="U352" s="3">
        <v>2755206</v>
      </c>
      <c r="V352"/>
      <c r="W352" s="1"/>
      <c r="X352" s="1"/>
      <c r="Y352" s="1"/>
    </row>
    <row r="353" spans="6:25" ht="15" x14ac:dyDescent="0.25">
      <c r="H353" s="6" t="s">
        <v>240</v>
      </c>
      <c r="I353" s="6" t="s">
        <v>105</v>
      </c>
      <c r="J353" s="6" t="s">
        <v>241</v>
      </c>
      <c r="K353" s="3">
        <v>0</v>
      </c>
      <c r="L353" s="3">
        <v>205880.78</v>
      </c>
      <c r="M353" s="3">
        <v>316932.89</v>
      </c>
      <c r="N353" s="3">
        <v>397602.4</v>
      </c>
      <c r="O353" s="3">
        <v>547918.68000000005</v>
      </c>
      <c r="P353" s="3">
        <v>738468.32</v>
      </c>
      <c r="Q353" s="3">
        <v>1843445.99</v>
      </c>
      <c r="R353" s="3">
        <v>1971045.62</v>
      </c>
      <c r="S353" s="3">
        <v>2267529.65</v>
      </c>
      <c r="T353" s="3">
        <v>2587208.56</v>
      </c>
      <c r="U353" s="3">
        <v>2755206</v>
      </c>
      <c r="V353"/>
      <c r="W353" s="1"/>
      <c r="X353" s="1"/>
      <c r="Y353" s="1"/>
    </row>
    <row r="354" spans="6:25" ht="15" x14ac:dyDescent="0.25">
      <c r="H354" s="6" t="s">
        <v>109</v>
      </c>
      <c r="I354" s="6" t="s">
        <v>32</v>
      </c>
      <c r="J354" s="6" t="s">
        <v>110</v>
      </c>
      <c r="K354" s="3">
        <v>0</v>
      </c>
      <c r="L354" s="3">
        <v>934639.22</v>
      </c>
      <c r="M354" s="3">
        <v>6883067.1100000003</v>
      </c>
      <c r="N354" s="3">
        <v>6802397.5999999996</v>
      </c>
      <c r="O354" s="3">
        <v>6652081.3200000003</v>
      </c>
      <c r="P354" s="3">
        <v>6461531.6799999997</v>
      </c>
      <c r="Q354" s="3">
        <v>5356554.01</v>
      </c>
      <c r="R354" s="3">
        <v>5228954.38</v>
      </c>
      <c r="S354" s="3">
        <v>4932470.3499999996</v>
      </c>
      <c r="T354" s="3">
        <v>4612791.4400000004</v>
      </c>
      <c r="U354" s="3">
        <v>4444794</v>
      </c>
      <c r="V354"/>
      <c r="W354" s="1"/>
      <c r="X354" s="1"/>
      <c r="Y354" s="1"/>
    </row>
    <row r="355" spans="6:25" ht="15" x14ac:dyDescent="0.25">
      <c r="H355" s="6" t="s">
        <v>243</v>
      </c>
      <c r="I355" s="6" t="s">
        <v>32</v>
      </c>
      <c r="J355" s="6" t="s">
        <v>244</v>
      </c>
      <c r="K355" s="3">
        <v>0</v>
      </c>
      <c r="L355" s="3">
        <v>6059480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/>
      <c r="W355" s="1"/>
      <c r="X355" s="1"/>
      <c r="Y355" s="1"/>
    </row>
    <row r="356" spans="6:25" ht="15" x14ac:dyDescent="0.25">
      <c r="H356" s="6" t="s">
        <v>116</v>
      </c>
      <c r="I356" s="6" t="s">
        <v>105</v>
      </c>
      <c r="J356" s="6" t="s">
        <v>117</v>
      </c>
      <c r="K356" s="3">
        <v>0</v>
      </c>
      <c r="L356" s="3">
        <v>6994119.2199999997</v>
      </c>
      <c r="M356" s="3">
        <v>6883067.1100000003</v>
      </c>
      <c r="N356" s="3">
        <v>6802397.5999999996</v>
      </c>
      <c r="O356" s="3">
        <v>6652081.3200000003</v>
      </c>
      <c r="P356" s="3">
        <v>6461531.6799999997</v>
      </c>
      <c r="Q356" s="3">
        <v>5356554.01</v>
      </c>
      <c r="R356" s="3">
        <v>5228954.38</v>
      </c>
      <c r="S356" s="3">
        <v>4932470.3499999996</v>
      </c>
      <c r="T356" s="3">
        <v>4612791.4400000004</v>
      </c>
      <c r="U356" s="3">
        <v>4444794</v>
      </c>
      <c r="V356"/>
      <c r="W356" s="1"/>
      <c r="X356" s="1"/>
      <c r="Y356" s="1"/>
    </row>
    <row r="357" spans="6:25" ht="15" x14ac:dyDescent="0.25">
      <c r="H357" s="6" t="s">
        <v>119</v>
      </c>
      <c r="I357" s="6" t="s">
        <v>105</v>
      </c>
      <c r="J357" s="6" t="s">
        <v>120</v>
      </c>
      <c r="K357" s="3">
        <v>0</v>
      </c>
      <c r="L357" s="3">
        <v>6994119.2199999997</v>
      </c>
      <c r="M357" s="3">
        <v>6883067.1100000003</v>
      </c>
      <c r="N357" s="3">
        <v>6802397.5999999996</v>
      </c>
      <c r="O357" s="3">
        <v>6652081.3200000003</v>
      </c>
      <c r="P357" s="3">
        <v>6461531.6799999997</v>
      </c>
      <c r="Q357" s="3">
        <v>5356554.01</v>
      </c>
      <c r="R357" s="3">
        <v>5228954.38</v>
      </c>
      <c r="S357" s="3">
        <v>4932470.3499999996</v>
      </c>
      <c r="T357" s="3">
        <v>4612791.4400000004</v>
      </c>
      <c r="U357" s="3">
        <v>4444794</v>
      </c>
      <c r="V357"/>
      <c r="W357" s="1"/>
      <c r="X357" s="1"/>
      <c r="Y357" s="1"/>
    </row>
    <row r="358" spans="6:25" ht="15" x14ac:dyDescent="0.25">
      <c r="H358" s="6" t="s">
        <v>122</v>
      </c>
      <c r="I358" s="6" t="s">
        <v>105</v>
      </c>
      <c r="J358" s="6" t="s">
        <v>123</v>
      </c>
      <c r="K358" s="3">
        <v>0</v>
      </c>
      <c r="L358" s="3">
        <v>7200000</v>
      </c>
      <c r="M358" s="3">
        <v>7200000</v>
      </c>
      <c r="N358" s="3">
        <v>7200000</v>
      </c>
      <c r="O358" s="3">
        <v>7200000</v>
      </c>
      <c r="P358" s="3">
        <v>7200000</v>
      </c>
      <c r="Q358" s="3">
        <v>7200000</v>
      </c>
      <c r="R358" s="3">
        <v>7200000</v>
      </c>
      <c r="S358" s="3">
        <v>7200000</v>
      </c>
      <c r="T358" s="3">
        <v>7200000</v>
      </c>
      <c r="U358" s="3">
        <v>7200000</v>
      </c>
      <c r="V358"/>
      <c r="W358" s="1"/>
      <c r="X358" s="1"/>
      <c r="Y358" s="1"/>
    </row>
    <row r="359" spans="6:25" ht="15" x14ac:dyDescent="0.25">
      <c r="H359" s="6" t="s">
        <v>125</v>
      </c>
      <c r="I359" s="6" t="s">
        <v>32</v>
      </c>
      <c r="J359" s="6" t="s">
        <v>126</v>
      </c>
      <c r="K359" s="3">
        <v>0</v>
      </c>
      <c r="L359" s="3">
        <v>6994119.2199999997</v>
      </c>
      <c r="M359" s="3">
        <v>6883067.1100000003</v>
      </c>
      <c r="N359" s="3">
        <v>6802397.5999999996</v>
      </c>
      <c r="O359" s="3">
        <v>6652081.3200000003</v>
      </c>
      <c r="P359" s="3">
        <v>6461531.6799999997</v>
      </c>
      <c r="Q359" s="3">
        <v>5356554.01</v>
      </c>
      <c r="R359" s="3">
        <v>5228954.38</v>
      </c>
      <c r="S359" s="3">
        <v>4932470.3499999996</v>
      </c>
      <c r="T359" s="3">
        <v>4612791.4400000004</v>
      </c>
      <c r="U359" s="3">
        <v>4444794</v>
      </c>
      <c r="V359"/>
      <c r="W359" s="1"/>
      <c r="X359" s="1"/>
      <c r="Y359" s="1"/>
    </row>
    <row r="360" spans="6:25" ht="15" x14ac:dyDescent="0.25">
      <c r="K360" s="3"/>
      <c r="L360" s="3"/>
      <c r="M360" s="3"/>
      <c r="N360" s="3"/>
      <c r="V360"/>
      <c r="W360" s="1"/>
      <c r="X360" s="1"/>
      <c r="Y360" s="1"/>
    </row>
    <row r="361" spans="6:25" ht="15" x14ac:dyDescent="0.25">
      <c r="F361" s="6" t="s">
        <v>132</v>
      </c>
      <c r="G361" s="6" t="s">
        <v>131</v>
      </c>
      <c r="K361" s="3"/>
      <c r="L361" s="3"/>
      <c r="M361" s="3"/>
      <c r="N361" s="3"/>
      <c r="V361"/>
      <c r="W361" s="1"/>
      <c r="X361" s="1"/>
      <c r="Y361" s="1"/>
    </row>
    <row r="362" spans="6:25" ht="15" x14ac:dyDescent="0.25">
      <c r="H362" s="6" t="s">
        <v>248</v>
      </c>
      <c r="I362" s="6" t="s">
        <v>32</v>
      </c>
      <c r="J362" s="6" t="s">
        <v>249</v>
      </c>
      <c r="K362" s="3">
        <v>0</v>
      </c>
      <c r="L362" s="3">
        <v>205880.78</v>
      </c>
      <c r="M362" s="3">
        <v>316932.89</v>
      </c>
      <c r="N362" s="3">
        <v>397602.4</v>
      </c>
      <c r="O362" s="3">
        <v>547918.68000000005</v>
      </c>
      <c r="P362" s="3">
        <v>738468.32</v>
      </c>
      <c r="Q362" s="3">
        <v>1843445.99</v>
      </c>
      <c r="R362" s="3">
        <v>1971045.62</v>
      </c>
      <c r="S362" s="3">
        <v>2267529.65</v>
      </c>
      <c r="T362" s="3">
        <v>2587208.56</v>
      </c>
      <c r="U362" s="3">
        <v>2755206</v>
      </c>
      <c r="V362"/>
      <c r="W362" s="1"/>
      <c r="X362" s="1"/>
      <c r="Y362" s="1"/>
    </row>
    <row r="363" spans="6:25" ht="15" x14ac:dyDescent="0.25">
      <c r="H363" s="6" t="s">
        <v>195</v>
      </c>
      <c r="I363" s="6" t="s">
        <v>105</v>
      </c>
      <c r="J363" s="6" t="s">
        <v>196</v>
      </c>
      <c r="K363" s="3">
        <v>0</v>
      </c>
      <c r="L363" s="3">
        <v>-169803.58</v>
      </c>
      <c r="M363" s="3">
        <v>-254070.36</v>
      </c>
      <c r="N363" s="3">
        <v>-338602.4</v>
      </c>
      <c r="O363" s="3">
        <v>-442021.32</v>
      </c>
      <c r="P363" s="3">
        <v>-615882.72</v>
      </c>
      <c r="Q363" s="3">
        <v>-749018.32</v>
      </c>
      <c r="R363" s="3">
        <v>-875205.11</v>
      </c>
      <c r="S363" s="3">
        <v>-1011740.99</v>
      </c>
      <c r="T363" s="3">
        <v>-1150495.6200000001</v>
      </c>
      <c r="U363" s="3">
        <v>-1331061.08</v>
      </c>
      <c r="V363"/>
      <c r="W363" s="1"/>
      <c r="X363" s="1"/>
      <c r="Y363" s="1"/>
    </row>
    <row r="364" spans="6:25" ht="15" x14ac:dyDescent="0.25">
      <c r="H364" s="6" t="s">
        <v>136</v>
      </c>
      <c r="I364" s="6" t="s">
        <v>32</v>
      </c>
      <c r="J364" s="6" t="s">
        <v>137</v>
      </c>
      <c r="K364" s="3">
        <v>0</v>
      </c>
      <c r="L364" s="3">
        <v>36077.199999999997</v>
      </c>
      <c r="M364" s="3">
        <v>62862.53</v>
      </c>
      <c r="N364" s="3">
        <v>59000</v>
      </c>
      <c r="O364" s="3">
        <v>105897.36</v>
      </c>
      <c r="P364" s="3">
        <v>122585.60000000001</v>
      </c>
      <c r="Q364" s="3">
        <v>1094427.67</v>
      </c>
      <c r="R364" s="3">
        <v>1095840.51</v>
      </c>
      <c r="S364" s="3">
        <v>1255788.6599999999</v>
      </c>
      <c r="T364" s="3">
        <v>1436712.94</v>
      </c>
      <c r="U364" s="3">
        <v>1424144.92</v>
      </c>
      <c r="V364"/>
      <c r="W364" s="1"/>
      <c r="X364" s="1"/>
      <c r="Y364" s="1"/>
    </row>
    <row r="365" spans="6:25" ht="15" x14ac:dyDescent="0.25">
      <c r="H365" s="6" t="s">
        <v>142</v>
      </c>
      <c r="I365" s="6" t="s">
        <v>105</v>
      </c>
      <c r="J365" s="6" t="s">
        <v>143</v>
      </c>
      <c r="K365" s="3">
        <v>0</v>
      </c>
      <c r="L365" s="3">
        <v>36077.199999999997</v>
      </c>
      <c r="M365" s="3">
        <v>62862.53</v>
      </c>
      <c r="N365" s="3">
        <v>59000</v>
      </c>
      <c r="O365" s="3">
        <v>105897.36</v>
      </c>
      <c r="P365" s="3">
        <v>122585.60000000001</v>
      </c>
      <c r="Q365" s="3">
        <v>1094427.67</v>
      </c>
      <c r="R365" s="3">
        <v>1095840.51</v>
      </c>
      <c r="S365" s="3">
        <v>1255788.6599999999</v>
      </c>
      <c r="T365" s="3">
        <v>1436712.94</v>
      </c>
      <c r="U365" s="3">
        <v>1424144.92</v>
      </c>
      <c r="V365"/>
      <c r="W365" s="1"/>
      <c r="X365" s="1"/>
      <c r="Y365" s="1"/>
    </row>
    <row r="366" spans="6:25" ht="15" x14ac:dyDescent="0.25">
      <c r="K366" s="3"/>
      <c r="L366" s="3"/>
      <c r="M366" s="3"/>
      <c r="N366" s="3"/>
      <c r="V366"/>
      <c r="W366" s="1"/>
      <c r="X366" s="1"/>
      <c r="Y366" s="1"/>
    </row>
    <row r="367" spans="6:25" ht="15" x14ac:dyDescent="0.25">
      <c r="F367" s="6" t="s">
        <v>202</v>
      </c>
      <c r="G367" s="6" t="s">
        <v>201</v>
      </c>
      <c r="K367" s="3"/>
      <c r="L367" s="3"/>
      <c r="M367" s="3"/>
      <c r="N367" s="3"/>
      <c r="V367"/>
      <c r="W367" s="1"/>
      <c r="X367" s="1"/>
      <c r="Y367" s="1"/>
    </row>
    <row r="368" spans="6:25" ht="15" x14ac:dyDescent="0.25">
      <c r="H368" s="6" t="s">
        <v>251</v>
      </c>
      <c r="I368" s="6" t="s">
        <v>105</v>
      </c>
      <c r="J368" s="6" t="s">
        <v>252</v>
      </c>
      <c r="K368" s="3">
        <v>0</v>
      </c>
      <c r="L368" s="3">
        <v>7200000</v>
      </c>
      <c r="M368" s="3">
        <v>7200000</v>
      </c>
      <c r="N368" s="3">
        <v>7200000</v>
      </c>
      <c r="O368" s="3">
        <v>7200000</v>
      </c>
      <c r="P368" s="3">
        <v>7200000</v>
      </c>
      <c r="Q368" s="3">
        <v>7200000</v>
      </c>
      <c r="R368" s="3">
        <v>7200000</v>
      </c>
      <c r="S368" s="3">
        <v>7200000</v>
      </c>
      <c r="T368" s="3">
        <v>7200000</v>
      </c>
      <c r="U368" s="3">
        <v>7200000</v>
      </c>
      <c r="V368"/>
      <c r="W368" s="1"/>
      <c r="X368" s="1"/>
      <c r="Y368" s="1"/>
    </row>
    <row r="369" spans="3:25" ht="15" x14ac:dyDescent="0.25">
      <c r="H369" s="6" t="s">
        <v>254</v>
      </c>
      <c r="I369" s="6" t="s">
        <v>32</v>
      </c>
      <c r="J369" s="6" t="s">
        <v>255</v>
      </c>
      <c r="K369" s="3">
        <v>0</v>
      </c>
      <c r="L369" s="3">
        <v>169803.58</v>
      </c>
      <c r="M369" s="3">
        <v>254070.36</v>
      </c>
      <c r="N369" s="3">
        <v>338602.4</v>
      </c>
      <c r="O369" s="3">
        <v>442021.32</v>
      </c>
      <c r="P369" s="3">
        <v>615882.72</v>
      </c>
      <c r="Q369" s="3">
        <v>749018.32</v>
      </c>
      <c r="R369" s="3">
        <v>875205.11</v>
      </c>
      <c r="S369" s="3">
        <v>1011740.99</v>
      </c>
      <c r="T369" s="3">
        <v>1150495.6200000001</v>
      </c>
      <c r="U369" s="3">
        <v>1331061.08</v>
      </c>
      <c r="V369"/>
      <c r="W369" s="1"/>
      <c r="X369" s="1"/>
      <c r="Y369" s="1"/>
    </row>
    <row r="370" spans="3:25" ht="15" x14ac:dyDescent="0.25">
      <c r="H370" s="6" t="s">
        <v>203</v>
      </c>
      <c r="I370" s="6" t="s">
        <v>105</v>
      </c>
      <c r="J370" s="6" t="s">
        <v>204</v>
      </c>
      <c r="K370" s="3">
        <v>0</v>
      </c>
      <c r="L370" s="3">
        <v>169803.58</v>
      </c>
      <c r="M370" s="3">
        <v>254070.36</v>
      </c>
      <c r="N370" s="3">
        <v>338602.4</v>
      </c>
      <c r="O370" s="3">
        <v>442021.32</v>
      </c>
      <c r="P370" s="3">
        <v>615882.72</v>
      </c>
      <c r="Q370" s="3">
        <v>749018.32</v>
      </c>
      <c r="R370" s="3">
        <v>875205.11</v>
      </c>
      <c r="S370" s="3">
        <v>1011740.99</v>
      </c>
      <c r="T370" s="3">
        <v>1150495.6200000001</v>
      </c>
      <c r="U370" s="3">
        <v>1331061.08</v>
      </c>
      <c r="V370"/>
      <c r="W370" s="1"/>
      <c r="X370" s="1"/>
      <c r="Y370" s="1"/>
    </row>
    <row r="371" spans="3:25" ht="15" x14ac:dyDescent="0.25">
      <c r="H371" s="6" t="s">
        <v>257</v>
      </c>
      <c r="I371" s="6" t="s">
        <v>105</v>
      </c>
      <c r="J371" s="6" t="s">
        <v>258</v>
      </c>
      <c r="K371" s="3">
        <v>0</v>
      </c>
      <c r="L371" s="3">
        <v>7200000</v>
      </c>
      <c r="M371" s="3">
        <v>7200000</v>
      </c>
      <c r="N371" s="3">
        <v>7200000</v>
      </c>
      <c r="O371" s="3">
        <v>7200000</v>
      </c>
      <c r="P371" s="3">
        <v>7200000</v>
      </c>
      <c r="Q371" s="3">
        <v>7200000</v>
      </c>
      <c r="R371" s="3">
        <v>7200000</v>
      </c>
      <c r="S371" s="3">
        <v>7200000</v>
      </c>
      <c r="T371" s="3">
        <v>7200000</v>
      </c>
      <c r="U371" s="3">
        <v>7200000</v>
      </c>
      <c r="V371"/>
      <c r="W371" s="1"/>
      <c r="X371" s="1"/>
      <c r="Y371" s="1"/>
    </row>
    <row r="372" spans="3:25" ht="15" x14ac:dyDescent="0.25">
      <c r="H372" s="6" t="s">
        <v>206</v>
      </c>
      <c r="I372" s="6" t="s">
        <v>105</v>
      </c>
      <c r="J372" s="6" t="s">
        <v>207</v>
      </c>
      <c r="K372" s="3">
        <v>0</v>
      </c>
      <c r="L372" s="3">
        <v>169803.58</v>
      </c>
      <c r="M372" s="3">
        <v>254070.36</v>
      </c>
      <c r="N372" s="3">
        <v>338602.4</v>
      </c>
      <c r="O372" s="3">
        <v>442021.32</v>
      </c>
      <c r="P372" s="3">
        <v>615882.72</v>
      </c>
      <c r="Q372" s="3">
        <v>749018.32</v>
      </c>
      <c r="R372" s="3">
        <v>875205.11</v>
      </c>
      <c r="S372" s="3">
        <v>1011740.99</v>
      </c>
      <c r="T372" s="3">
        <v>1150495.6200000001</v>
      </c>
      <c r="U372" s="3">
        <v>1331061.08</v>
      </c>
      <c r="V372"/>
      <c r="W372" s="1"/>
      <c r="X372" s="1"/>
      <c r="Y372" s="1"/>
    </row>
    <row r="373" spans="3:25" ht="15" x14ac:dyDescent="0.25">
      <c r="H373" s="6" t="s">
        <v>260</v>
      </c>
      <c r="I373" s="6" t="s">
        <v>105</v>
      </c>
      <c r="J373" s="6" t="s">
        <v>261</v>
      </c>
      <c r="K373" s="3">
        <v>0</v>
      </c>
      <c r="L373" s="3">
        <v>7200000</v>
      </c>
      <c r="M373" s="3">
        <v>7200000</v>
      </c>
      <c r="N373" s="3">
        <v>7200000</v>
      </c>
      <c r="O373" s="3">
        <v>7200000</v>
      </c>
      <c r="P373" s="3">
        <v>7200000</v>
      </c>
      <c r="Q373" s="3">
        <v>7200000</v>
      </c>
      <c r="R373" s="3">
        <v>7200000</v>
      </c>
      <c r="S373" s="3">
        <v>7200000</v>
      </c>
      <c r="T373" s="3">
        <v>7200000</v>
      </c>
      <c r="U373" s="3">
        <v>7200000</v>
      </c>
      <c r="V373"/>
      <c r="W373" s="1"/>
      <c r="X373" s="1"/>
      <c r="Y373" s="1"/>
    </row>
    <row r="374" spans="3:25" ht="15" x14ac:dyDescent="0.25">
      <c r="H374" s="6" t="s">
        <v>209</v>
      </c>
      <c r="I374" s="6" t="s">
        <v>105</v>
      </c>
      <c r="J374" s="6" t="s">
        <v>210</v>
      </c>
      <c r="K374" s="3">
        <v>0</v>
      </c>
      <c r="L374" s="3">
        <v>169803.58</v>
      </c>
      <c r="M374" s="3">
        <v>254070.36</v>
      </c>
      <c r="N374" s="3">
        <v>338602.4</v>
      </c>
      <c r="O374" s="3">
        <v>442021.32</v>
      </c>
      <c r="P374" s="3">
        <v>615882.72</v>
      </c>
      <c r="Q374" s="3">
        <v>749018.32</v>
      </c>
      <c r="R374" s="3">
        <v>875205.11</v>
      </c>
      <c r="S374" s="3">
        <v>1011740.99</v>
      </c>
      <c r="T374" s="3">
        <v>1150495.6200000001</v>
      </c>
      <c r="U374" s="3">
        <v>1331061.08</v>
      </c>
      <c r="V374"/>
      <c r="W374" s="1"/>
      <c r="X374" s="1"/>
      <c r="Y374" s="1"/>
    </row>
    <row r="375" spans="3:25" ht="15" x14ac:dyDescent="0.25">
      <c r="K375" s="3"/>
      <c r="L375" s="3"/>
      <c r="M375" s="3"/>
      <c r="N375" s="3"/>
      <c r="V375"/>
      <c r="W375" s="1"/>
      <c r="X375" s="1"/>
      <c r="Y375" s="1"/>
    </row>
    <row r="376" spans="3:25" ht="15" x14ac:dyDescent="0.25">
      <c r="F376" s="6" t="s">
        <v>149</v>
      </c>
      <c r="G376" s="6" t="s">
        <v>148</v>
      </c>
      <c r="K376" s="3"/>
      <c r="L376" s="3"/>
      <c r="M376" s="3"/>
      <c r="N376" s="3"/>
      <c r="V376"/>
      <c r="W376" s="1"/>
      <c r="X376" s="1"/>
      <c r="Y376" s="1"/>
    </row>
    <row r="377" spans="3:25" ht="15" x14ac:dyDescent="0.25">
      <c r="H377" s="6" t="s">
        <v>153</v>
      </c>
      <c r="I377" s="6" t="s">
        <v>32</v>
      </c>
      <c r="J377" s="6" t="s">
        <v>154</v>
      </c>
      <c r="K377" s="3">
        <v>0</v>
      </c>
      <c r="L377" s="3">
        <v>6994119.2199999997</v>
      </c>
      <c r="M377" s="3">
        <v>6883067.1100000003</v>
      </c>
      <c r="N377" s="3">
        <v>6802397.5999999996</v>
      </c>
      <c r="O377" s="3">
        <v>6652081.3200000003</v>
      </c>
      <c r="P377" s="3">
        <v>6461531.6799999997</v>
      </c>
      <c r="Q377" s="3">
        <v>5356554.01</v>
      </c>
      <c r="R377" s="3">
        <v>5228954.38</v>
      </c>
      <c r="S377" s="3">
        <v>4932470.3499999996</v>
      </c>
      <c r="T377" s="3">
        <v>4612791.4400000004</v>
      </c>
      <c r="U377" s="3">
        <v>4444794</v>
      </c>
      <c r="V377"/>
      <c r="W377" s="1"/>
      <c r="X377" s="1"/>
      <c r="Y377" s="1"/>
    </row>
    <row r="378" spans="3:25" ht="15" x14ac:dyDescent="0.25">
      <c r="H378" s="6" t="s">
        <v>156</v>
      </c>
      <c r="I378" s="6" t="s">
        <v>32</v>
      </c>
      <c r="J378" s="6" t="s">
        <v>157</v>
      </c>
      <c r="K378" s="3">
        <v>0</v>
      </c>
      <c r="L378" s="3">
        <v>6994119.2199999997</v>
      </c>
      <c r="M378" s="3">
        <v>6883067.1100000003</v>
      </c>
      <c r="N378" s="3">
        <v>6802397.5999999996</v>
      </c>
      <c r="O378" s="3">
        <v>6652081.3200000003</v>
      </c>
      <c r="P378" s="3">
        <v>6461531.6799999997</v>
      </c>
      <c r="Q378" s="3">
        <v>5356554.01</v>
      </c>
      <c r="R378" s="3">
        <v>5228954.38</v>
      </c>
      <c r="S378" s="3">
        <v>4932470.3499999996</v>
      </c>
      <c r="T378" s="3">
        <v>4612791.4400000004</v>
      </c>
      <c r="U378" s="3">
        <v>4444794</v>
      </c>
      <c r="V378"/>
      <c r="W378" s="1"/>
      <c r="X378" s="1"/>
      <c r="Y378" s="1"/>
    </row>
    <row r="379" spans="3:25" ht="15" x14ac:dyDescent="0.25">
      <c r="H379" s="6" t="s">
        <v>165</v>
      </c>
      <c r="I379" s="6" t="s">
        <v>32</v>
      </c>
      <c r="J379" s="6" t="s">
        <v>166</v>
      </c>
      <c r="K379" s="3">
        <v>0</v>
      </c>
      <c r="L379" s="3">
        <v>36077.199999999997</v>
      </c>
      <c r="M379" s="3">
        <v>62862.53</v>
      </c>
      <c r="N379" s="3">
        <v>59000</v>
      </c>
      <c r="O379" s="3">
        <v>105897.36</v>
      </c>
      <c r="P379" s="3">
        <v>122585.60000000001</v>
      </c>
      <c r="Q379" s="3">
        <v>1094427.67</v>
      </c>
      <c r="R379" s="3">
        <v>1095840.51</v>
      </c>
      <c r="S379" s="3">
        <v>1255788.6599999999</v>
      </c>
      <c r="T379" s="3">
        <v>1436712.94</v>
      </c>
      <c r="U379" s="3">
        <v>1424144.92</v>
      </c>
      <c r="V379"/>
      <c r="W379" s="1"/>
      <c r="X379" s="1"/>
      <c r="Y379" s="1"/>
    </row>
    <row r="380" spans="3:25" ht="15" x14ac:dyDescent="0.25">
      <c r="H380" s="6" t="s">
        <v>168</v>
      </c>
      <c r="I380" s="6" t="s">
        <v>32</v>
      </c>
      <c r="J380" s="6" t="s">
        <v>169</v>
      </c>
      <c r="K380" s="3">
        <v>0</v>
      </c>
      <c r="L380" s="3">
        <v>36077.199999999997</v>
      </c>
      <c r="M380" s="3">
        <v>62862.53</v>
      </c>
      <c r="N380" s="3">
        <v>59000</v>
      </c>
      <c r="O380" s="3">
        <v>105897.36</v>
      </c>
      <c r="P380" s="3">
        <v>122585.60000000001</v>
      </c>
      <c r="Q380" s="3">
        <v>1094427.67</v>
      </c>
      <c r="R380" s="3">
        <v>1095840.51</v>
      </c>
      <c r="S380" s="3">
        <v>1255788.6599999999</v>
      </c>
      <c r="T380" s="3">
        <v>1436712.94</v>
      </c>
      <c r="U380" s="3">
        <v>1424144.92</v>
      </c>
      <c r="V380"/>
      <c r="W380" s="1"/>
      <c r="X380" s="1"/>
      <c r="Y380" s="1"/>
    </row>
    <row r="381" spans="3:25" ht="15" x14ac:dyDescent="0.25">
      <c r="K381" s="3"/>
      <c r="L381" s="3"/>
      <c r="M381" s="3"/>
      <c r="N381" s="3"/>
      <c r="V381"/>
      <c r="W381" s="1"/>
      <c r="X381" s="1"/>
      <c r="Y381" s="1"/>
    </row>
    <row r="382" spans="3:25" ht="15" x14ac:dyDescent="0.25">
      <c r="C382" s="6" t="s">
        <v>218</v>
      </c>
      <c r="D382" s="6" t="s">
        <v>216</v>
      </c>
      <c r="E382" s="6" t="s">
        <v>274</v>
      </c>
      <c r="K382" s="3"/>
      <c r="L382" s="3"/>
      <c r="M382" s="3"/>
      <c r="N382" s="3"/>
      <c r="V382"/>
      <c r="W382" s="1"/>
      <c r="X382" s="1"/>
      <c r="Y382" s="1"/>
    </row>
    <row r="383" spans="3:25" ht="15" x14ac:dyDescent="0.25">
      <c r="F383" s="6" t="s">
        <v>31</v>
      </c>
      <c r="G383" s="6" t="s">
        <v>48</v>
      </c>
      <c r="K383" s="3"/>
      <c r="L383" s="3"/>
      <c r="M383" s="3"/>
      <c r="N383" s="3"/>
      <c r="V383"/>
      <c r="W383" s="1"/>
      <c r="X383" s="1"/>
      <c r="Y383" s="1"/>
    </row>
    <row r="384" spans="3:25" ht="15" x14ac:dyDescent="0.25">
      <c r="H384" s="6" t="s">
        <v>81</v>
      </c>
      <c r="I384" s="6" t="s">
        <v>32</v>
      </c>
      <c r="J384" s="6" t="s">
        <v>82</v>
      </c>
      <c r="K384" s="3">
        <v>108331.2</v>
      </c>
      <c r="L384" s="3">
        <v>108331.2</v>
      </c>
      <c r="M384" s="3">
        <v>108331.2</v>
      </c>
      <c r="N384" s="3">
        <v>108331.2</v>
      </c>
      <c r="O384" s="3">
        <v>108331.2</v>
      </c>
      <c r="P384" s="3">
        <v>108331.2</v>
      </c>
      <c r="Q384" s="3">
        <v>108331.2</v>
      </c>
      <c r="R384" s="3">
        <v>108331.2</v>
      </c>
      <c r="S384" s="3">
        <v>108331.2</v>
      </c>
      <c r="T384" s="3">
        <v>108331.2</v>
      </c>
      <c r="U384" s="3">
        <v>108331.2</v>
      </c>
      <c r="V384"/>
      <c r="W384" s="1"/>
      <c r="X384" s="1"/>
      <c r="Y384" s="1"/>
    </row>
    <row r="385" spans="6:25" ht="15" x14ac:dyDescent="0.25">
      <c r="H385" s="6" t="s">
        <v>96</v>
      </c>
      <c r="I385" s="6" t="s">
        <v>32</v>
      </c>
      <c r="J385" s="6" t="s">
        <v>97</v>
      </c>
      <c r="K385" s="3">
        <v>3247.66</v>
      </c>
      <c r="L385" s="3">
        <v>3247.66</v>
      </c>
      <c r="M385" s="3">
        <v>3376.27</v>
      </c>
      <c r="N385" s="3">
        <v>3376.27</v>
      </c>
      <c r="O385" s="3">
        <v>3376.27</v>
      </c>
      <c r="P385" s="3">
        <v>3376.27</v>
      </c>
      <c r="Q385" s="3">
        <v>9339.69</v>
      </c>
      <c r="R385" s="3">
        <v>9339.69</v>
      </c>
      <c r="S385" s="3">
        <v>9339.69</v>
      </c>
      <c r="T385" s="3">
        <v>29789.72</v>
      </c>
      <c r="U385" s="3">
        <v>39027.379999999997</v>
      </c>
      <c r="V385"/>
      <c r="W385" s="1"/>
      <c r="X385" s="1"/>
      <c r="Y385" s="1"/>
    </row>
    <row r="386" spans="6:25" ht="15" x14ac:dyDescent="0.25">
      <c r="H386" s="6" t="s">
        <v>275</v>
      </c>
      <c r="I386" s="6" t="s">
        <v>32</v>
      </c>
      <c r="J386" s="6" t="s">
        <v>276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1384.36</v>
      </c>
      <c r="S386" s="3">
        <v>1384.36</v>
      </c>
      <c r="T386" s="3">
        <v>1384.36</v>
      </c>
      <c r="U386" s="3">
        <v>1384.36</v>
      </c>
      <c r="V386"/>
      <c r="W386" s="1"/>
      <c r="X386" s="1"/>
      <c r="Y386" s="1"/>
    </row>
    <row r="387" spans="6:25" ht="15" x14ac:dyDescent="0.25">
      <c r="H387" s="6" t="s">
        <v>102</v>
      </c>
      <c r="I387" s="6" t="s">
        <v>105</v>
      </c>
      <c r="J387" s="6" t="s">
        <v>103</v>
      </c>
      <c r="K387" s="3">
        <v>111578.86</v>
      </c>
      <c r="L387" s="3">
        <v>111578.86</v>
      </c>
      <c r="M387" s="3">
        <v>111707.47</v>
      </c>
      <c r="N387" s="3">
        <v>111707.47</v>
      </c>
      <c r="O387" s="3">
        <v>111707.47</v>
      </c>
      <c r="P387" s="3">
        <v>111707.47</v>
      </c>
      <c r="Q387" s="3">
        <v>117670.89</v>
      </c>
      <c r="R387" s="3">
        <v>119055.25</v>
      </c>
      <c r="S387" s="3">
        <v>119055.25</v>
      </c>
      <c r="T387" s="3">
        <v>139505.28</v>
      </c>
      <c r="U387" s="3">
        <v>148742.94</v>
      </c>
      <c r="V387"/>
      <c r="W387" s="1"/>
      <c r="X387" s="1"/>
      <c r="Y387" s="1"/>
    </row>
    <row r="388" spans="6:25" ht="15" x14ac:dyDescent="0.25">
      <c r="H388" s="6" t="s">
        <v>106</v>
      </c>
      <c r="I388" s="6" t="s">
        <v>105</v>
      </c>
      <c r="J388" s="6" t="s">
        <v>107</v>
      </c>
      <c r="K388" s="3">
        <v>111578.86</v>
      </c>
      <c r="L388" s="3">
        <v>111578.86</v>
      </c>
      <c r="M388" s="3">
        <v>111707.47</v>
      </c>
      <c r="N388" s="3">
        <v>111707.47</v>
      </c>
      <c r="O388" s="3">
        <v>111707.47</v>
      </c>
      <c r="P388" s="3">
        <v>111707.47</v>
      </c>
      <c r="Q388" s="3">
        <v>117670.89</v>
      </c>
      <c r="R388" s="3">
        <v>119055.25</v>
      </c>
      <c r="S388" s="3">
        <v>119055.25</v>
      </c>
      <c r="T388" s="3">
        <v>139505.28</v>
      </c>
      <c r="U388" s="3">
        <v>148742.94</v>
      </c>
      <c r="V388"/>
      <c r="W388" s="1"/>
      <c r="X388" s="1"/>
      <c r="Y388" s="1"/>
    </row>
    <row r="389" spans="6:25" ht="15" x14ac:dyDescent="0.25">
      <c r="K389" s="3"/>
      <c r="L389" s="3"/>
      <c r="M389" s="3"/>
      <c r="N389" s="3"/>
      <c r="V389"/>
      <c r="W389" s="1"/>
      <c r="X389" s="1"/>
      <c r="Y389" s="1"/>
    </row>
    <row r="390" spans="6:25" ht="15" x14ac:dyDescent="0.25">
      <c r="F390" s="6" t="s">
        <v>112</v>
      </c>
      <c r="G390" s="6" t="s">
        <v>111</v>
      </c>
      <c r="K390" s="3"/>
      <c r="L390" s="3"/>
      <c r="M390" s="3"/>
      <c r="N390" s="3"/>
      <c r="V390"/>
      <c r="W390" s="1"/>
      <c r="X390" s="1"/>
      <c r="Y390" s="1"/>
    </row>
    <row r="391" spans="6:25" ht="15" x14ac:dyDescent="0.25">
      <c r="H391" s="6" t="s">
        <v>231</v>
      </c>
      <c r="I391" s="6" t="s">
        <v>32</v>
      </c>
      <c r="J391" s="6" t="s">
        <v>232</v>
      </c>
      <c r="K391" s="3">
        <v>83117.539999999994</v>
      </c>
      <c r="L391" s="3">
        <v>83009.84</v>
      </c>
      <c r="M391" s="3">
        <v>83001.72</v>
      </c>
      <c r="N391" s="3">
        <v>83367.12</v>
      </c>
      <c r="O391" s="3">
        <v>83367.12</v>
      </c>
      <c r="P391" s="3">
        <v>83367.12</v>
      </c>
      <c r="Q391" s="3">
        <v>83367.12</v>
      </c>
      <c r="R391" s="3">
        <v>103089.23</v>
      </c>
      <c r="S391" s="3">
        <v>106263.59</v>
      </c>
      <c r="T391" s="3">
        <v>118528.16</v>
      </c>
      <c r="U391" s="3">
        <v>148742.94</v>
      </c>
      <c r="V391"/>
      <c r="W391" s="1"/>
      <c r="X391" s="1"/>
      <c r="Y391" s="1"/>
    </row>
    <row r="392" spans="6:25" ht="15" x14ac:dyDescent="0.25">
      <c r="H392" s="6" t="s">
        <v>234</v>
      </c>
      <c r="I392" s="6" t="s">
        <v>105</v>
      </c>
      <c r="J392" s="6" t="s">
        <v>235</v>
      </c>
      <c r="K392" s="3">
        <v>83117.539999999994</v>
      </c>
      <c r="L392" s="3">
        <v>83009.84</v>
      </c>
      <c r="M392" s="3">
        <v>83001.72</v>
      </c>
      <c r="N392" s="3">
        <v>83367.12</v>
      </c>
      <c r="O392" s="3">
        <v>83367.12</v>
      </c>
      <c r="P392" s="3">
        <v>83367.12</v>
      </c>
      <c r="Q392" s="3">
        <v>83367.12</v>
      </c>
      <c r="R392" s="3">
        <v>103089.23</v>
      </c>
      <c r="S392" s="3">
        <v>106263.59</v>
      </c>
      <c r="T392" s="3">
        <v>118528.16</v>
      </c>
      <c r="U392" s="3">
        <v>148742.94</v>
      </c>
      <c r="V392"/>
      <c r="W392" s="1"/>
      <c r="X392" s="1"/>
      <c r="Y392" s="1"/>
    </row>
    <row r="393" spans="6:25" ht="15" x14ac:dyDescent="0.25">
      <c r="H393" s="6" t="s">
        <v>237</v>
      </c>
      <c r="I393" s="6" t="s">
        <v>105</v>
      </c>
      <c r="J393" s="6" t="s">
        <v>238</v>
      </c>
      <c r="K393" s="3">
        <v>83117.539999999994</v>
      </c>
      <c r="L393" s="3">
        <v>83009.84</v>
      </c>
      <c r="M393" s="3">
        <v>83001.72</v>
      </c>
      <c r="N393" s="3">
        <v>83367.12</v>
      </c>
      <c r="O393" s="3">
        <v>83367.12</v>
      </c>
      <c r="P393" s="3">
        <v>83367.12</v>
      </c>
      <c r="Q393" s="3">
        <v>83367.12</v>
      </c>
      <c r="R393" s="3">
        <v>103089.23</v>
      </c>
      <c r="S393" s="3">
        <v>106263.59</v>
      </c>
      <c r="T393" s="3">
        <v>118528.16</v>
      </c>
      <c r="U393" s="3">
        <v>148742.94</v>
      </c>
      <c r="V393"/>
      <c r="W393" s="1"/>
      <c r="X393" s="1"/>
      <c r="Y393" s="1"/>
    </row>
    <row r="394" spans="6:25" ht="15" x14ac:dyDescent="0.25">
      <c r="H394" s="6" t="s">
        <v>240</v>
      </c>
      <c r="I394" s="6" t="s">
        <v>105</v>
      </c>
      <c r="J394" s="6" t="s">
        <v>241</v>
      </c>
      <c r="K394" s="3">
        <v>83117.539999999994</v>
      </c>
      <c r="L394" s="3">
        <v>83009.84</v>
      </c>
      <c r="M394" s="3">
        <v>83001.72</v>
      </c>
      <c r="N394" s="3">
        <v>83367.12</v>
      </c>
      <c r="O394" s="3">
        <v>83367.12</v>
      </c>
      <c r="P394" s="3">
        <v>83367.12</v>
      </c>
      <c r="Q394" s="3">
        <v>83367.12</v>
      </c>
      <c r="R394" s="3">
        <v>103089.23</v>
      </c>
      <c r="S394" s="3">
        <v>106263.59</v>
      </c>
      <c r="T394" s="3">
        <v>118528.16</v>
      </c>
      <c r="U394" s="3">
        <v>148742.94</v>
      </c>
      <c r="V394"/>
      <c r="W394" s="1"/>
      <c r="X394" s="1"/>
      <c r="Y394" s="1"/>
    </row>
    <row r="395" spans="6:25" ht="15" x14ac:dyDescent="0.25">
      <c r="H395" s="6" t="s">
        <v>109</v>
      </c>
      <c r="I395" s="6" t="s">
        <v>32</v>
      </c>
      <c r="J395" s="6" t="s">
        <v>110</v>
      </c>
      <c r="K395" s="3">
        <v>28461.32</v>
      </c>
      <c r="L395" s="3">
        <v>28569.02</v>
      </c>
      <c r="M395" s="3">
        <v>28705.75</v>
      </c>
      <c r="N395" s="3">
        <v>28340.35</v>
      </c>
      <c r="O395" s="3">
        <v>28340.35</v>
      </c>
      <c r="P395" s="3">
        <v>28340.35</v>
      </c>
      <c r="Q395" s="3">
        <v>34303.769999999997</v>
      </c>
      <c r="R395" s="3">
        <v>15966.02</v>
      </c>
      <c r="S395" s="3">
        <v>12791.66</v>
      </c>
      <c r="T395" s="3">
        <v>20977.119999999999</v>
      </c>
      <c r="U395" s="3">
        <v>0</v>
      </c>
      <c r="V395"/>
      <c r="W395" s="1"/>
      <c r="X395" s="1"/>
      <c r="Y395" s="1"/>
    </row>
    <row r="396" spans="6:25" ht="15" x14ac:dyDescent="0.25">
      <c r="H396" s="6" t="s">
        <v>116</v>
      </c>
      <c r="I396" s="6" t="s">
        <v>105</v>
      </c>
      <c r="J396" s="6" t="s">
        <v>117</v>
      </c>
      <c r="K396" s="3">
        <v>28461.32</v>
      </c>
      <c r="L396" s="3">
        <v>28569.02</v>
      </c>
      <c r="M396" s="3">
        <v>28705.75</v>
      </c>
      <c r="N396" s="3">
        <v>28340.35</v>
      </c>
      <c r="O396" s="3">
        <v>28340.35</v>
      </c>
      <c r="P396" s="3">
        <v>28340.35</v>
      </c>
      <c r="Q396" s="3">
        <v>34303.769999999997</v>
      </c>
      <c r="R396" s="3">
        <v>15966.02</v>
      </c>
      <c r="S396" s="3">
        <v>12791.66</v>
      </c>
      <c r="T396" s="3">
        <v>20977.119999999999</v>
      </c>
      <c r="U396" s="3">
        <v>0</v>
      </c>
      <c r="V396"/>
      <c r="W396" s="1"/>
      <c r="X396" s="1"/>
      <c r="Y396" s="1"/>
    </row>
    <row r="397" spans="6:25" ht="15" x14ac:dyDescent="0.25">
      <c r="H397" s="6" t="s">
        <v>119</v>
      </c>
      <c r="I397" s="6" t="s">
        <v>105</v>
      </c>
      <c r="J397" s="6" t="s">
        <v>120</v>
      </c>
      <c r="K397" s="3">
        <v>28461.32</v>
      </c>
      <c r="L397" s="3">
        <v>28569.02</v>
      </c>
      <c r="M397" s="3">
        <v>28705.75</v>
      </c>
      <c r="N397" s="3">
        <v>28340.35</v>
      </c>
      <c r="O397" s="3">
        <v>28340.35</v>
      </c>
      <c r="P397" s="3">
        <v>28340.35</v>
      </c>
      <c r="Q397" s="3">
        <v>34303.769999999997</v>
      </c>
      <c r="R397" s="3">
        <v>15966.02</v>
      </c>
      <c r="S397" s="3">
        <v>12791.66</v>
      </c>
      <c r="T397" s="3">
        <v>20977.119999999999</v>
      </c>
      <c r="U397" s="3">
        <v>0</v>
      </c>
      <c r="V397"/>
      <c r="W397" s="1"/>
      <c r="X397" s="1"/>
      <c r="Y397" s="1"/>
    </row>
    <row r="398" spans="6:25" ht="15" x14ac:dyDescent="0.25">
      <c r="H398" s="6" t="s">
        <v>122</v>
      </c>
      <c r="I398" s="6" t="s">
        <v>105</v>
      </c>
      <c r="J398" s="6" t="s">
        <v>123</v>
      </c>
      <c r="K398" s="3">
        <v>111578.86</v>
      </c>
      <c r="L398" s="3">
        <v>111578.86</v>
      </c>
      <c r="M398" s="3">
        <v>111707.47</v>
      </c>
      <c r="N398" s="3">
        <v>111707.47</v>
      </c>
      <c r="O398" s="3">
        <v>111707.47</v>
      </c>
      <c r="P398" s="3">
        <v>111707.47</v>
      </c>
      <c r="Q398" s="3">
        <v>117670.89</v>
      </c>
      <c r="R398" s="3">
        <v>119055.25</v>
      </c>
      <c r="S398" s="3">
        <v>119055.25</v>
      </c>
      <c r="T398" s="3">
        <v>139505.28</v>
      </c>
      <c r="U398" s="3">
        <v>148742.94</v>
      </c>
      <c r="V398"/>
      <c r="W398" s="1"/>
      <c r="X398" s="1"/>
      <c r="Y398" s="1"/>
    </row>
    <row r="399" spans="6:25" ht="15" x14ac:dyDescent="0.25">
      <c r="H399" s="6" t="s">
        <v>125</v>
      </c>
      <c r="I399" s="6" t="s">
        <v>32</v>
      </c>
      <c r="J399" s="6" t="s">
        <v>126</v>
      </c>
      <c r="K399" s="3">
        <v>28461.32</v>
      </c>
      <c r="L399" s="3">
        <v>28569.02</v>
      </c>
      <c r="M399" s="3">
        <v>28705.75</v>
      </c>
      <c r="N399" s="3">
        <v>28340.35</v>
      </c>
      <c r="O399" s="3">
        <v>28340.35</v>
      </c>
      <c r="P399" s="3">
        <v>28340.35</v>
      </c>
      <c r="Q399" s="3">
        <v>34303.769999999997</v>
      </c>
      <c r="R399" s="3">
        <v>15966.02</v>
      </c>
      <c r="S399" s="3">
        <v>12791.66</v>
      </c>
      <c r="T399" s="3">
        <v>20977.119999999999</v>
      </c>
      <c r="U399" s="3">
        <v>0</v>
      </c>
      <c r="V399"/>
      <c r="W399" s="1"/>
      <c r="X399" s="1"/>
      <c r="Y399" s="1"/>
    </row>
    <row r="400" spans="6:25" ht="15" x14ac:dyDescent="0.25">
      <c r="K400" s="3"/>
      <c r="L400" s="3"/>
      <c r="M400" s="3"/>
      <c r="N400" s="3"/>
      <c r="V400"/>
      <c r="W400" s="1"/>
      <c r="X400" s="1"/>
      <c r="Y400" s="1"/>
    </row>
    <row r="401" spans="6:25" ht="15" x14ac:dyDescent="0.25">
      <c r="F401" s="6" t="s">
        <v>132</v>
      </c>
      <c r="G401" s="6" t="s">
        <v>131</v>
      </c>
      <c r="K401" s="3"/>
      <c r="L401" s="3"/>
      <c r="M401" s="3"/>
      <c r="N401" s="3"/>
      <c r="V401"/>
      <c r="W401" s="1"/>
      <c r="X401" s="1"/>
      <c r="Y401" s="1"/>
    </row>
    <row r="402" spans="6:25" ht="15" x14ac:dyDescent="0.25">
      <c r="H402" s="6" t="s">
        <v>128</v>
      </c>
      <c r="I402" s="6" t="s">
        <v>32</v>
      </c>
      <c r="J402" s="6" t="s">
        <v>129</v>
      </c>
      <c r="K402" s="3">
        <v>1159278.82</v>
      </c>
      <c r="L402" s="3">
        <v>1159278.82</v>
      </c>
      <c r="M402" s="3">
        <v>1159278.82</v>
      </c>
      <c r="N402" s="3">
        <v>1159278.82</v>
      </c>
      <c r="O402" s="3">
        <v>1159278.82</v>
      </c>
      <c r="P402" s="3">
        <v>1159278.82</v>
      </c>
      <c r="Q402" s="3">
        <v>1159278.82</v>
      </c>
      <c r="R402" s="3">
        <v>1159278.82</v>
      </c>
      <c r="S402" s="3">
        <v>1159278.82</v>
      </c>
      <c r="T402" s="3">
        <v>1159278.82</v>
      </c>
      <c r="U402" s="3">
        <v>1159278.82</v>
      </c>
      <c r="V402"/>
      <c r="W402" s="1"/>
      <c r="X402" s="1"/>
      <c r="Y402" s="1"/>
    </row>
    <row r="403" spans="6:25" ht="15" x14ac:dyDescent="0.25">
      <c r="H403" s="6" t="s">
        <v>248</v>
      </c>
      <c r="I403" s="6" t="s">
        <v>32</v>
      </c>
      <c r="J403" s="6" t="s">
        <v>249</v>
      </c>
      <c r="K403" s="3">
        <v>83117.539999999994</v>
      </c>
      <c r="L403" s="3">
        <v>83009.84</v>
      </c>
      <c r="M403" s="3">
        <v>83001.72</v>
      </c>
      <c r="N403" s="3">
        <v>83367.12</v>
      </c>
      <c r="O403" s="3">
        <v>83367.12</v>
      </c>
      <c r="P403" s="3">
        <v>83367.12</v>
      </c>
      <c r="Q403" s="3">
        <v>83367.12</v>
      </c>
      <c r="R403" s="3">
        <v>103089.23</v>
      </c>
      <c r="S403" s="3">
        <v>106263.59</v>
      </c>
      <c r="T403" s="3">
        <v>118528.16</v>
      </c>
      <c r="U403" s="3">
        <v>148742.94</v>
      </c>
      <c r="V403"/>
      <c r="W403" s="1"/>
      <c r="X403" s="1"/>
      <c r="Y403" s="1"/>
    </row>
    <row r="404" spans="6:25" ht="15" x14ac:dyDescent="0.25">
      <c r="H404" s="6" t="s">
        <v>195</v>
      </c>
      <c r="I404" s="6" t="s">
        <v>105</v>
      </c>
      <c r="J404" s="6" t="s">
        <v>196</v>
      </c>
      <c r="K404" s="3">
        <v>-278343.42</v>
      </c>
      <c r="L404" s="3">
        <v>-389411.17</v>
      </c>
      <c r="M404" s="3">
        <v>-502751.01</v>
      </c>
      <c r="N404" s="3">
        <v>-526572.52</v>
      </c>
      <c r="O404" s="3">
        <v>-685820.74</v>
      </c>
      <c r="P404" s="3">
        <v>-862090.92</v>
      </c>
      <c r="Q404" s="3">
        <v>-972535.24</v>
      </c>
      <c r="R404" s="3">
        <v>-992257.35</v>
      </c>
      <c r="S404" s="3">
        <v>-1031850.15</v>
      </c>
      <c r="T404" s="3">
        <v>-1075350.97</v>
      </c>
      <c r="U404" s="3">
        <v>-1105565.75</v>
      </c>
      <c r="V404"/>
      <c r="W404" s="1"/>
      <c r="X404" s="1"/>
      <c r="Y404" s="1"/>
    </row>
    <row r="405" spans="6:25" ht="15" x14ac:dyDescent="0.25">
      <c r="H405" s="6" t="s">
        <v>133</v>
      </c>
      <c r="I405" s="6" t="s">
        <v>32</v>
      </c>
      <c r="J405" s="6" t="s">
        <v>134</v>
      </c>
      <c r="K405" s="3">
        <v>-3247.66</v>
      </c>
      <c r="L405" s="3">
        <v>-3247.66</v>
      </c>
      <c r="M405" s="3">
        <v>-3376.27</v>
      </c>
      <c r="N405" s="3">
        <v>-3376.27</v>
      </c>
      <c r="O405" s="3">
        <v>-3376.27</v>
      </c>
      <c r="P405" s="3">
        <v>-3376.27</v>
      </c>
      <c r="Q405" s="3">
        <v>-9339.69</v>
      </c>
      <c r="R405" s="3">
        <v>-9339.69</v>
      </c>
      <c r="S405" s="3">
        <v>-9339.69</v>
      </c>
      <c r="T405" s="3">
        <v>-29789.72</v>
      </c>
      <c r="U405" s="3">
        <v>-39027.379999999997</v>
      </c>
      <c r="V405"/>
      <c r="W405" s="1"/>
      <c r="X405" s="1"/>
      <c r="Y405" s="1"/>
    </row>
    <row r="406" spans="6:25" ht="15" x14ac:dyDescent="0.25">
      <c r="H406" s="6" t="s">
        <v>136</v>
      </c>
      <c r="I406" s="6" t="s">
        <v>32</v>
      </c>
      <c r="J406" s="6" t="s">
        <v>137</v>
      </c>
      <c r="K406" s="3">
        <v>960805.28</v>
      </c>
      <c r="L406" s="3">
        <v>849629.83</v>
      </c>
      <c r="M406" s="3">
        <v>736153.26</v>
      </c>
      <c r="N406" s="3">
        <v>712697.15</v>
      </c>
      <c r="O406" s="3">
        <v>553448.93000000005</v>
      </c>
      <c r="P406" s="3">
        <v>377178.75</v>
      </c>
      <c r="Q406" s="3">
        <v>260771.01</v>
      </c>
      <c r="R406" s="3">
        <v>260771.01</v>
      </c>
      <c r="S406" s="3">
        <v>224352.57</v>
      </c>
      <c r="T406" s="3">
        <v>172666.29</v>
      </c>
      <c r="U406" s="3">
        <v>163428.63</v>
      </c>
      <c r="V406"/>
      <c r="W406" s="1"/>
      <c r="X406" s="1"/>
      <c r="Y406" s="1"/>
    </row>
    <row r="407" spans="6:25" ht="15" x14ac:dyDescent="0.25">
      <c r="H407" s="6" t="s">
        <v>139</v>
      </c>
      <c r="I407" s="6" t="s">
        <v>105</v>
      </c>
      <c r="J407" s="6" t="s">
        <v>140</v>
      </c>
      <c r="K407" s="3">
        <v>1159278.82</v>
      </c>
      <c r="L407" s="3">
        <v>1159278.82</v>
      </c>
      <c r="M407" s="3">
        <v>1159278.82</v>
      </c>
      <c r="N407" s="3">
        <v>1159278.82</v>
      </c>
      <c r="O407" s="3">
        <v>1159278.82</v>
      </c>
      <c r="P407" s="3">
        <v>1159278.82</v>
      </c>
      <c r="Q407" s="3">
        <v>1159278.82</v>
      </c>
      <c r="R407" s="3">
        <v>1159278.82</v>
      </c>
      <c r="S407" s="3">
        <v>1159278.82</v>
      </c>
      <c r="T407" s="3">
        <v>1159278.82</v>
      </c>
      <c r="U407" s="3">
        <v>1159278.82</v>
      </c>
      <c r="V407"/>
      <c r="W407" s="1"/>
      <c r="X407" s="1"/>
      <c r="Y407" s="1"/>
    </row>
    <row r="408" spans="6:25" ht="15" x14ac:dyDescent="0.25">
      <c r="H408" s="6" t="s">
        <v>142</v>
      </c>
      <c r="I408" s="6" t="s">
        <v>105</v>
      </c>
      <c r="J408" s="6" t="s">
        <v>143</v>
      </c>
      <c r="K408" s="3">
        <v>960805.28</v>
      </c>
      <c r="L408" s="3">
        <v>849629.83</v>
      </c>
      <c r="M408" s="3">
        <v>736153.26</v>
      </c>
      <c r="N408" s="3">
        <v>712697.15</v>
      </c>
      <c r="O408" s="3">
        <v>553448.93000000005</v>
      </c>
      <c r="P408" s="3">
        <v>377178.75</v>
      </c>
      <c r="Q408" s="3">
        <v>260771.01</v>
      </c>
      <c r="R408" s="3">
        <v>260771.01</v>
      </c>
      <c r="S408" s="3">
        <v>224352.57</v>
      </c>
      <c r="T408" s="3">
        <v>172666.29</v>
      </c>
      <c r="U408" s="3">
        <v>163428.63</v>
      </c>
      <c r="V408"/>
      <c r="W408" s="1"/>
      <c r="X408" s="1"/>
      <c r="Y408" s="1"/>
    </row>
    <row r="409" spans="6:25" ht="15" x14ac:dyDescent="0.25">
      <c r="K409" s="3"/>
      <c r="L409" s="3"/>
      <c r="M409" s="3"/>
      <c r="N409" s="3"/>
      <c r="V409"/>
      <c r="W409" s="1"/>
      <c r="X409" s="1"/>
      <c r="Y409" s="1"/>
    </row>
    <row r="410" spans="6:25" ht="15" x14ac:dyDescent="0.25">
      <c r="F410" s="6" t="s">
        <v>202</v>
      </c>
      <c r="G410" s="6" t="s">
        <v>201</v>
      </c>
      <c r="K410" s="3"/>
      <c r="L410" s="3"/>
      <c r="M410" s="3"/>
      <c r="N410" s="3"/>
      <c r="V410"/>
      <c r="W410" s="1"/>
      <c r="X410" s="1"/>
      <c r="Y410" s="1"/>
    </row>
    <row r="411" spans="6:25" ht="15" x14ac:dyDescent="0.25">
      <c r="H411" s="6" t="s">
        <v>198</v>
      </c>
      <c r="I411" s="6" t="s">
        <v>32</v>
      </c>
      <c r="J411" s="6" t="s">
        <v>199</v>
      </c>
      <c r="K411" s="3">
        <v>278343.42</v>
      </c>
      <c r="L411" s="3">
        <v>389411.17</v>
      </c>
      <c r="M411" s="3">
        <v>502751.01</v>
      </c>
      <c r="N411" s="3">
        <v>526572.52</v>
      </c>
      <c r="O411" s="3">
        <v>685820.74</v>
      </c>
      <c r="P411" s="3">
        <v>862090.92</v>
      </c>
      <c r="Q411" s="3">
        <v>972535.24</v>
      </c>
      <c r="R411" s="3">
        <v>992257.35</v>
      </c>
      <c r="S411" s="3">
        <v>1031850.15</v>
      </c>
      <c r="T411" s="3">
        <v>1075350.97</v>
      </c>
      <c r="U411" s="3">
        <v>1105565.75</v>
      </c>
      <c r="V411"/>
      <c r="W411" s="1"/>
      <c r="X411" s="1"/>
      <c r="Y411" s="1"/>
    </row>
    <row r="412" spans="6:25" ht="15" x14ac:dyDescent="0.25">
      <c r="H412" s="6" t="s">
        <v>203</v>
      </c>
      <c r="I412" s="6" t="s">
        <v>105</v>
      </c>
      <c r="J412" s="6" t="s">
        <v>204</v>
      </c>
      <c r="K412" s="3">
        <v>278343.42</v>
      </c>
      <c r="L412" s="3">
        <v>389411.17</v>
      </c>
      <c r="M412" s="3">
        <v>502751.01</v>
      </c>
      <c r="N412" s="3">
        <v>526572.52</v>
      </c>
      <c r="O412" s="3">
        <v>685820.74</v>
      </c>
      <c r="P412" s="3">
        <v>862090.92</v>
      </c>
      <c r="Q412" s="3">
        <v>972535.24</v>
      </c>
      <c r="R412" s="3">
        <v>992257.35</v>
      </c>
      <c r="S412" s="3">
        <v>1031850.15</v>
      </c>
      <c r="T412" s="3">
        <v>1075350.97</v>
      </c>
      <c r="U412" s="3">
        <v>1105565.75</v>
      </c>
      <c r="V412"/>
      <c r="W412" s="1"/>
      <c r="X412" s="1"/>
      <c r="Y412" s="1"/>
    </row>
    <row r="413" spans="6:25" ht="15" x14ac:dyDescent="0.25">
      <c r="H413" s="6" t="s">
        <v>278</v>
      </c>
      <c r="I413" s="6" t="s">
        <v>32</v>
      </c>
      <c r="J413" s="6" t="s">
        <v>279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-1384.36</v>
      </c>
      <c r="S413" s="3">
        <v>-1384.36</v>
      </c>
      <c r="T413" s="3">
        <v>-1384.36</v>
      </c>
      <c r="U413" s="3">
        <v>-1384.36</v>
      </c>
      <c r="V413"/>
      <c r="W413" s="1"/>
      <c r="X413" s="1"/>
      <c r="Y413" s="1"/>
    </row>
    <row r="414" spans="6:25" ht="15" x14ac:dyDescent="0.25">
      <c r="H414" s="6" t="s">
        <v>280</v>
      </c>
      <c r="I414" s="6" t="s">
        <v>105</v>
      </c>
      <c r="J414" s="6" t="s">
        <v>281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-1384.36</v>
      </c>
      <c r="S414" s="3">
        <v>-1384.36</v>
      </c>
      <c r="T414" s="3">
        <v>-1384.36</v>
      </c>
      <c r="U414" s="3">
        <v>-1384.36</v>
      </c>
      <c r="V414"/>
      <c r="W414" s="1"/>
      <c r="X414" s="1"/>
      <c r="Y414" s="1"/>
    </row>
    <row r="415" spans="6:25" ht="15" x14ac:dyDescent="0.25">
      <c r="H415" s="6" t="s">
        <v>282</v>
      </c>
      <c r="I415" s="6" t="s">
        <v>32</v>
      </c>
      <c r="J415" s="6" t="s">
        <v>283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1384.36</v>
      </c>
      <c r="S415" s="3">
        <v>1384.36</v>
      </c>
      <c r="T415" s="3">
        <v>1384.36</v>
      </c>
      <c r="U415" s="3">
        <v>1384.36</v>
      </c>
      <c r="V415"/>
      <c r="W415" s="1"/>
      <c r="X415" s="1"/>
      <c r="Y415" s="1"/>
    </row>
    <row r="416" spans="6:25" ht="15" x14ac:dyDescent="0.25">
      <c r="H416" s="6" t="s">
        <v>284</v>
      </c>
      <c r="I416" s="6" t="s">
        <v>105</v>
      </c>
      <c r="J416" s="6" t="s">
        <v>285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1384.36</v>
      </c>
      <c r="S416" s="3">
        <v>1384.36</v>
      </c>
      <c r="T416" s="3">
        <v>1384.36</v>
      </c>
      <c r="U416" s="3">
        <v>1384.36</v>
      </c>
      <c r="V416"/>
      <c r="W416" s="1"/>
      <c r="X416" s="1"/>
      <c r="Y416" s="1"/>
    </row>
    <row r="417" spans="3:25" ht="15" x14ac:dyDescent="0.25">
      <c r="H417" s="6" t="s">
        <v>206</v>
      </c>
      <c r="I417" s="6" t="s">
        <v>105</v>
      </c>
      <c r="J417" s="6" t="s">
        <v>207</v>
      </c>
      <c r="K417" s="3">
        <v>278343.42</v>
      </c>
      <c r="L417" s="3">
        <v>389411.17</v>
      </c>
      <c r="M417" s="3">
        <v>502751.01</v>
      </c>
      <c r="N417" s="3">
        <v>526572.52</v>
      </c>
      <c r="O417" s="3">
        <v>685820.74</v>
      </c>
      <c r="P417" s="3">
        <v>862090.92</v>
      </c>
      <c r="Q417" s="3">
        <v>972535.24</v>
      </c>
      <c r="R417" s="3">
        <v>990872.99</v>
      </c>
      <c r="S417" s="3">
        <v>1030465.79</v>
      </c>
      <c r="T417" s="3">
        <v>1073966.6100000001</v>
      </c>
      <c r="U417" s="3">
        <v>1104181.3899999999</v>
      </c>
      <c r="V417"/>
      <c r="W417" s="1"/>
      <c r="X417" s="1"/>
      <c r="Y417" s="1"/>
    </row>
    <row r="418" spans="3:25" ht="15" x14ac:dyDescent="0.25">
      <c r="H418" s="6" t="s">
        <v>209</v>
      </c>
      <c r="I418" s="6" t="s">
        <v>105</v>
      </c>
      <c r="J418" s="6" t="s">
        <v>210</v>
      </c>
      <c r="K418" s="3">
        <v>278343.42</v>
      </c>
      <c r="L418" s="3">
        <v>389411.17</v>
      </c>
      <c r="M418" s="3">
        <v>502751.01</v>
      </c>
      <c r="N418" s="3">
        <v>526572.52</v>
      </c>
      <c r="O418" s="3">
        <v>685820.74</v>
      </c>
      <c r="P418" s="3">
        <v>862090.92</v>
      </c>
      <c r="Q418" s="3">
        <v>972535.24</v>
      </c>
      <c r="R418" s="3">
        <v>990872.99</v>
      </c>
      <c r="S418" s="3">
        <v>1030465.79</v>
      </c>
      <c r="T418" s="3">
        <v>1073966.6100000001</v>
      </c>
      <c r="U418" s="3">
        <v>1104181.3899999999</v>
      </c>
      <c r="V418"/>
      <c r="W418" s="1"/>
      <c r="X418" s="1"/>
      <c r="Y418" s="1"/>
    </row>
    <row r="419" spans="3:25" ht="15" x14ac:dyDescent="0.25">
      <c r="K419" s="3"/>
      <c r="L419" s="3"/>
      <c r="M419" s="3"/>
      <c r="N419" s="3"/>
      <c r="V419"/>
      <c r="W419" s="1"/>
      <c r="X419" s="1"/>
      <c r="Y419" s="1"/>
    </row>
    <row r="420" spans="3:25" ht="15" x14ac:dyDescent="0.25">
      <c r="F420" s="6" t="s">
        <v>149</v>
      </c>
      <c r="G420" s="6" t="s">
        <v>148</v>
      </c>
      <c r="K420" s="3"/>
      <c r="L420" s="3"/>
      <c r="M420" s="3"/>
      <c r="N420" s="3"/>
      <c r="V420"/>
      <c r="W420" s="1"/>
      <c r="X420" s="1"/>
      <c r="Y420" s="1"/>
    </row>
    <row r="421" spans="3:25" ht="15" x14ac:dyDescent="0.25">
      <c r="H421" s="6" t="s">
        <v>145</v>
      </c>
      <c r="I421" s="6" t="s">
        <v>32</v>
      </c>
      <c r="J421" s="6" t="s">
        <v>146</v>
      </c>
      <c r="K421" s="3">
        <v>108331.2</v>
      </c>
      <c r="L421" s="3">
        <v>108331.2</v>
      </c>
      <c r="M421" s="3">
        <v>108331.2</v>
      </c>
      <c r="N421" s="3">
        <v>108331.2</v>
      </c>
      <c r="O421" s="3">
        <v>108331.2</v>
      </c>
      <c r="P421" s="3">
        <v>108331.2</v>
      </c>
      <c r="Q421" s="3">
        <v>108331.2</v>
      </c>
      <c r="R421" s="3">
        <v>108331.2</v>
      </c>
      <c r="S421" s="3">
        <v>108331.2</v>
      </c>
      <c r="T421" s="3">
        <v>108331.2</v>
      </c>
      <c r="U421" s="3">
        <v>108331.2</v>
      </c>
      <c r="V421"/>
      <c r="W421" s="1"/>
      <c r="X421" s="1"/>
      <c r="Y421" s="1"/>
    </row>
    <row r="422" spans="3:25" ht="15" x14ac:dyDescent="0.25">
      <c r="H422" s="6" t="s">
        <v>150</v>
      </c>
      <c r="I422" s="6" t="s">
        <v>32</v>
      </c>
      <c r="J422" s="6" t="s">
        <v>151</v>
      </c>
      <c r="K422" s="3">
        <v>108331.2</v>
      </c>
      <c r="L422" s="3">
        <v>108331.2</v>
      </c>
      <c r="M422" s="3">
        <v>108331.2</v>
      </c>
      <c r="N422" s="3">
        <v>108331.2</v>
      </c>
      <c r="O422" s="3">
        <v>108331.2</v>
      </c>
      <c r="P422" s="3">
        <v>108331.2</v>
      </c>
      <c r="Q422" s="3">
        <v>108331.2</v>
      </c>
      <c r="R422" s="3">
        <v>108331.2</v>
      </c>
      <c r="S422" s="3">
        <v>108331.2</v>
      </c>
      <c r="T422" s="3">
        <v>108331.2</v>
      </c>
      <c r="U422" s="3">
        <v>108331.2</v>
      </c>
      <c r="V422"/>
      <c r="W422" s="1"/>
      <c r="X422" s="1"/>
      <c r="Y422" s="1"/>
    </row>
    <row r="423" spans="3:25" ht="15" x14ac:dyDescent="0.25">
      <c r="H423" s="6" t="s">
        <v>153</v>
      </c>
      <c r="I423" s="6" t="s">
        <v>32</v>
      </c>
      <c r="J423" s="6" t="s">
        <v>154</v>
      </c>
      <c r="K423" s="3">
        <v>28461.32</v>
      </c>
      <c r="L423" s="3">
        <v>28569.02</v>
      </c>
      <c r="M423" s="3">
        <v>28705.75</v>
      </c>
      <c r="N423" s="3">
        <v>28340.35</v>
      </c>
      <c r="O423" s="3">
        <v>28340.35</v>
      </c>
      <c r="P423" s="3">
        <v>28340.35</v>
      </c>
      <c r="Q423" s="3">
        <v>34303.769999999997</v>
      </c>
      <c r="R423" s="3">
        <v>15966.02</v>
      </c>
      <c r="S423" s="3">
        <v>12791.66</v>
      </c>
      <c r="T423" s="3">
        <v>20977.119999999999</v>
      </c>
      <c r="U423" s="3">
        <v>0</v>
      </c>
      <c r="V423"/>
      <c r="W423" s="1"/>
      <c r="X423" s="1"/>
      <c r="Y423" s="1"/>
    </row>
    <row r="424" spans="3:25" ht="15" x14ac:dyDescent="0.25">
      <c r="H424" s="6" t="s">
        <v>156</v>
      </c>
      <c r="I424" s="6" t="s">
        <v>32</v>
      </c>
      <c r="J424" s="6" t="s">
        <v>157</v>
      </c>
      <c r="K424" s="3">
        <v>28461.32</v>
      </c>
      <c r="L424" s="3">
        <v>28569.02</v>
      </c>
      <c r="M424" s="3">
        <v>28705.75</v>
      </c>
      <c r="N424" s="3">
        <v>28340.35</v>
      </c>
      <c r="O424" s="3">
        <v>28340.35</v>
      </c>
      <c r="P424" s="3">
        <v>28340.35</v>
      </c>
      <c r="Q424" s="3">
        <v>34303.769999999997</v>
      </c>
      <c r="R424" s="3">
        <v>15966.02</v>
      </c>
      <c r="S424" s="3">
        <v>12791.66</v>
      </c>
      <c r="T424" s="3">
        <v>20977.119999999999</v>
      </c>
      <c r="U424" s="3">
        <v>0</v>
      </c>
      <c r="V424"/>
      <c r="W424" s="1"/>
      <c r="X424" s="1"/>
      <c r="Y424" s="1"/>
    </row>
    <row r="425" spans="3:25" ht="15" x14ac:dyDescent="0.25">
      <c r="H425" s="6" t="s">
        <v>159</v>
      </c>
      <c r="I425" s="6" t="s">
        <v>32</v>
      </c>
      <c r="J425" s="6" t="s">
        <v>160</v>
      </c>
      <c r="K425" s="3">
        <v>1159278.82</v>
      </c>
      <c r="L425" s="3">
        <v>1159278.82</v>
      </c>
      <c r="M425" s="3">
        <v>1159278.82</v>
      </c>
      <c r="N425" s="3">
        <v>1159278.82</v>
      </c>
      <c r="O425" s="3">
        <v>1159278.82</v>
      </c>
      <c r="P425" s="3">
        <v>1159278.82</v>
      </c>
      <c r="Q425" s="3">
        <v>1159278.82</v>
      </c>
      <c r="R425" s="3">
        <v>1159278.82</v>
      </c>
      <c r="S425" s="3">
        <v>1159278.82</v>
      </c>
      <c r="T425" s="3">
        <v>1159278.82</v>
      </c>
      <c r="U425" s="3">
        <v>1159278.82</v>
      </c>
      <c r="V425"/>
      <c r="W425" s="1"/>
      <c r="X425" s="1"/>
      <c r="Y425" s="1"/>
    </row>
    <row r="426" spans="3:25" ht="15" x14ac:dyDescent="0.25">
      <c r="H426" s="6" t="s">
        <v>162</v>
      </c>
      <c r="I426" s="6" t="s">
        <v>32</v>
      </c>
      <c r="J426" s="6" t="s">
        <v>163</v>
      </c>
      <c r="K426" s="3">
        <v>1159278.82</v>
      </c>
      <c r="L426" s="3">
        <v>1159278.82</v>
      </c>
      <c r="M426" s="3">
        <v>1159278.82</v>
      </c>
      <c r="N426" s="3">
        <v>1159278.82</v>
      </c>
      <c r="O426" s="3">
        <v>1159278.82</v>
      </c>
      <c r="P426" s="3">
        <v>1159278.82</v>
      </c>
      <c r="Q426" s="3">
        <v>1159278.82</v>
      </c>
      <c r="R426" s="3">
        <v>1159278.82</v>
      </c>
      <c r="S426" s="3">
        <v>1159278.82</v>
      </c>
      <c r="T426" s="3">
        <v>1159278.82</v>
      </c>
      <c r="U426" s="3">
        <v>1159278.82</v>
      </c>
      <c r="V426"/>
      <c r="W426" s="1"/>
      <c r="X426" s="1"/>
      <c r="Y426" s="1"/>
    </row>
    <row r="427" spans="3:25" ht="15" x14ac:dyDescent="0.25">
      <c r="H427" s="6" t="s">
        <v>165</v>
      </c>
      <c r="I427" s="6" t="s">
        <v>32</v>
      </c>
      <c r="J427" s="6" t="s">
        <v>166</v>
      </c>
      <c r="K427" s="3">
        <v>960805.28</v>
      </c>
      <c r="L427" s="3">
        <v>849629.83</v>
      </c>
      <c r="M427" s="3">
        <v>736153.26</v>
      </c>
      <c r="N427" s="3">
        <v>712697.15</v>
      </c>
      <c r="O427" s="3">
        <v>553448.93000000005</v>
      </c>
      <c r="P427" s="3">
        <v>377178.75</v>
      </c>
      <c r="Q427" s="3">
        <v>260771.01</v>
      </c>
      <c r="R427" s="3">
        <v>260771.01</v>
      </c>
      <c r="S427" s="3">
        <v>224352.57</v>
      </c>
      <c r="T427" s="3">
        <v>172666.29</v>
      </c>
      <c r="U427" s="3">
        <v>163428.63</v>
      </c>
      <c r="V427"/>
      <c r="W427" s="1"/>
      <c r="X427" s="1"/>
      <c r="Y427" s="1"/>
    </row>
    <row r="428" spans="3:25" ht="15" x14ac:dyDescent="0.25">
      <c r="H428" s="6" t="s">
        <v>168</v>
      </c>
      <c r="I428" s="6" t="s">
        <v>32</v>
      </c>
      <c r="J428" s="6" t="s">
        <v>169</v>
      </c>
      <c r="K428" s="3">
        <v>960805.28</v>
      </c>
      <c r="L428" s="3">
        <v>849629.83</v>
      </c>
      <c r="M428" s="3">
        <v>736153.26</v>
      </c>
      <c r="N428" s="3">
        <v>712697.15</v>
      </c>
      <c r="O428" s="3">
        <v>553448.93000000005</v>
      </c>
      <c r="P428" s="3">
        <v>377178.75</v>
      </c>
      <c r="Q428" s="3">
        <v>260771.01</v>
      </c>
      <c r="R428" s="3">
        <v>260771.01</v>
      </c>
      <c r="S428" s="3">
        <v>224352.57</v>
      </c>
      <c r="T428" s="3">
        <v>172666.29</v>
      </c>
      <c r="U428" s="3">
        <v>163428.63</v>
      </c>
      <c r="V428"/>
      <c r="W428" s="1"/>
      <c r="X428" s="1"/>
      <c r="Y428" s="1"/>
    </row>
    <row r="429" spans="3:25" ht="15" x14ac:dyDescent="0.25">
      <c r="K429" s="3"/>
      <c r="L429" s="3"/>
      <c r="M429" s="3"/>
      <c r="N429" s="3"/>
      <c r="V429"/>
      <c r="W429" s="1"/>
      <c r="X429" s="1"/>
      <c r="Y429" s="1"/>
    </row>
    <row r="430" spans="3:25" ht="15" x14ac:dyDescent="0.25">
      <c r="C430" s="6" t="s">
        <v>216</v>
      </c>
      <c r="D430" s="6" t="s">
        <v>214</v>
      </c>
      <c r="E430" s="6" t="s">
        <v>273</v>
      </c>
      <c r="K430" s="3"/>
      <c r="L430" s="3"/>
      <c r="M430" s="3"/>
      <c r="N430" s="3"/>
      <c r="V430"/>
      <c r="W430" s="1"/>
      <c r="X430" s="1"/>
      <c r="Y430" s="1"/>
    </row>
    <row r="431" spans="3:25" ht="15" x14ac:dyDescent="0.25">
      <c r="F431" s="6" t="s">
        <v>31</v>
      </c>
      <c r="G431" s="6" t="s">
        <v>48</v>
      </c>
      <c r="K431" s="3"/>
      <c r="L431" s="3"/>
      <c r="M431" s="3"/>
      <c r="N431" s="3"/>
      <c r="V431"/>
      <c r="W431" s="1"/>
      <c r="X431" s="1"/>
      <c r="Y431" s="1"/>
    </row>
    <row r="432" spans="3:25" ht="15" x14ac:dyDescent="0.25">
      <c r="H432" s="6" t="s">
        <v>81</v>
      </c>
      <c r="I432" s="6" t="s">
        <v>32</v>
      </c>
      <c r="J432" s="6" t="s">
        <v>82</v>
      </c>
      <c r="K432" s="3">
        <v>50.33</v>
      </c>
      <c r="L432" s="3">
        <v>50.33</v>
      </c>
      <c r="M432" s="3">
        <v>50.33</v>
      </c>
      <c r="N432" s="3">
        <v>50.33</v>
      </c>
      <c r="O432" s="3">
        <v>50.33</v>
      </c>
      <c r="P432" s="3">
        <v>50.33</v>
      </c>
      <c r="Q432" s="3">
        <v>50.33</v>
      </c>
      <c r="R432" s="3">
        <v>50.33</v>
      </c>
      <c r="S432" s="3">
        <v>50.33</v>
      </c>
      <c r="T432" s="3">
        <v>50.33</v>
      </c>
      <c r="U432" s="3">
        <v>50.33</v>
      </c>
      <c r="V432"/>
      <c r="W432" s="1"/>
      <c r="X432" s="1"/>
      <c r="Y432" s="1"/>
    </row>
    <row r="433" spans="6:25" ht="15" x14ac:dyDescent="0.25">
      <c r="H433" s="6" t="s">
        <v>102</v>
      </c>
      <c r="I433" s="6" t="s">
        <v>105</v>
      </c>
      <c r="J433" s="6" t="s">
        <v>103</v>
      </c>
      <c r="K433" s="3">
        <v>50.33</v>
      </c>
      <c r="L433" s="3">
        <v>50.33</v>
      </c>
      <c r="M433" s="3">
        <v>50.33</v>
      </c>
      <c r="N433" s="3">
        <v>50.33</v>
      </c>
      <c r="O433" s="3">
        <v>50.33</v>
      </c>
      <c r="P433" s="3">
        <v>50.33</v>
      </c>
      <c r="Q433" s="3">
        <v>50.33</v>
      </c>
      <c r="R433" s="3">
        <v>50.33</v>
      </c>
      <c r="S433" s="3">
        <v>50.33</v>
      </c>
      <c r="T433" s="3">
        <v>50.33</v>
      </c>
      <c r="U433" s="3">
        <v>50.33</v>
      </c>
      <c r="V433"/>
      <c r="W433" s="1"/>
      <c r="X433" s="1"/>
      <c r="Y433" s="1"/>
    </row>
    <row r="434" spans="6:25" ht="15" x14ac:dyDescent="0.25">
      <c r="H434" s="6" t="s">
        <v>192</v>
      </c>
      <c r="I434" s="6" t="s">
        <v>32</v>
      </c>
      <c r="J434" s="6" t="s">
        <v>193</v>
      </c>
      <c r="K434" s="3">
        <v>50.33</v>
      </c>
      <c r="L434" s="3">
        <v>50.33</v>
      </c>
      <c r="M434" s="3">
        <v>50.33</v>
      </c>
      <c r="N434" s="3">
        <v>50.33</v>
      </c>
      <c r="O434" s="3">
        <v>50.33</v>
      </c>
      <c r="P434" s="3">
        <v>50.33</v>
      </c>
      <c r="Q434" s="3">
        <v>50.33</v>
      </c>
      <c r="R434" s="3">
        <v>50.33</v>
      </c>
      <c r="S434" s="3">
        <v>50.33</v>
      </c>
      <c r="T434" s="3">
        <v>50.33</v>
      </c>
      <c r="U434" s="3">
        <v>50.33</v>
      </c>
      <c r="V434"/>
      <c r="W434" s="1"/>
      <c r="X434" s="1"/>
      <c r="Y434" s="1"/>
    </row>
    <row r="435" spans="6:25" ht="15" x14ac:dyDescent="0.25">
      <c r="H435" s="6" t="s">
        <v>181</v>
      </c>
      <c r="I435" s="6" t="s">
        <v>105</v>
      </c>
      <c r="J435" s="6" t="s">
        <v>182</v>
      </c>
      <c r="K435" s="3">
        <v>50.33</v>
      </c>
      <c r="L435" s="3">
        <v>50.33</v>
      </c>
      <c r="M435" s="3">
        <v>50.33</v>
      </c>
      <c r="N435" s="3">
        <v>50.33</v>
      </c>
      <c r="O435" s="3">
        <v>50.33</v>
      </c>
      <c r="P435" s="3">
        <v>50.33</v>
      </c>
      <c r="Q435" s="3">
        <v>50.33</v>
      </c>
      <c r="R435" s="3">
        <v>50.33</v>
      </c>
      <c r="S435" s="3">
        <v>50.33</v>
      </c>
      <c r="T435" s="3">
        <v>50.33</v>
      </c>
      <c r="U435" s="3">
        <v>50.33</v>
      </c>
      <c r="V435"/>
      <c r="W435" s="1"/>
      <c r="X435" s="1"/>
      <c r="Y435" s="1"/>
    </row>
    <row r="436" spans="6:25" ht="15" x14ac:dyDescent="0.25">
      <c r="H436" s="6" t="s">
        <v>106</v>
      </c>
      <c r="I436" s="6" t="s">
        <v>105</v>
      </c>
      <c r="J436" s="6" t="s">
        <v>107</v>
      </c>
      <c r="K436" s="3">
        <v>50.33</v>
      </c>
      <c r="L436" s="3">
        <v>50.33</v>
      </c>
      <c r="M436" s="3">
        <v>50.33</v>
      </c>
      <c r="N436" s="3">
        <v>50.33</v>
      </c>
      <c r="O436" s="3">
        <v>50.33</v>
      </c>
      <c r="P436" s="3">
        <v>50.33</v>
      </c>
      <c r="Q436" s="3">
        <v>50.33</v>
      </c>
      <c r="R436" s="3">
        <v>50.33</v>
      </c>
      <c r="S436" s="3">
        <v>50.33</v>
      </c>
      <c r="T436" s="3">
        <v>50.33</v>
      </c>
      <c r="U436" s="3">
        <v>50.33</v>
      </c>
      <c r="V436"/>
      <c r="W436" s="1"/>
      <c r="X436" s="1"/>
      <c r="Y436" s="1"/>
    </row>
    <row r="437" spans="6:25" ht="15" x14ac:dyDescent="0.25">
      <c r="K437" s="3"/>
      <c r="L437" s="3"/>
      <c r="M437" s="3"/>
      <c r="N437" s="3"/>
      <c r="V437"/>
      <c r="W437" s="1"/>
      <c r="X437" s="1"/>
      <c r="Y437" s="1"/>
    </row>
    <row r="438" spans="6:25" ht="15" x14ac:dyDescent="0.25">
      <c r="F438" s="6" t="s">
        <v>112</v>
      </c>
      <c r="G438" s="6" t="s">
        <v>111</v>
      </c>
      <c r="K438" s="3"/>
      <c r="L438" s="3"/>
      <c r="M438" s="3"/>
      <c r="N438" s="3"/>
      <c r="V438"/>
      <c r="W438" s="1"/>
      <c r="X438" s="1"/>
      <c r="Y438" s="1"/>
    </row>
    <row r="439" spans="6:25" ht="15" x14ac:dyDescent="0.25">
      <c r="H439" s="6" t="s">
        <v>184</v>
      </c>
      <c r="I439" s="6" t="s">
        <v>32</v>
      </c>
      <c r="J439" s="6" t="s">
        <v>185</v>
      </c>
      <c r="K439" s="3">
        <v>50.33</v>
      </c>
      <c r="L439" s="3">
        <v>50.33</v>
      </c>
      <c r="M439" s="3">
        <v>50.33</v>
      </c>
      <c r="N439" s="3">
        <v>50.33</v>
      </c>
      <c r="O439" s="3">
        <v>50.33</v>
      </c>
      <c r="P439" s="3">
        <v>50.33</v>
      </c>
      <c r="Q439" s="3">
        <v>50.33</v>
      </c>
      <c r="R439" s="3">
        <v>50.33</v>
      </c>
      <c r="S439" s="3">
        <v>50.33</v>
      </c>
      <c r="T439" s="3">
        <v>50.33</v>
      </c>
      <c r="U439" s="3">
        <v>50.33</v>
      </c>
      <c r="V439"/>
      <c r="W439" s="1"/>
      <c r="X439" s="1"/>
      <c r="Y439" s="1"/>
    </row>
    <row r="440" spans="6:25" ht="15" x14ac:dyDescent="0.25">
      <c r="H440" s="6" t="s">
        <v>119</v>
      </c>
      <c r="I440" s="6" t="s">
        <v>105</v>
      </c>
      <c r="J440" s="6" t="s">
        <v>120</v>
      </c>
      <c r="K440" s="3">
        <v>50.33</v>
      </c>
      <c r="L440" s="3">
        <v>50.33</v>
      </c>
      <c r="M440" s="3">
        <v>50.33</v>
      </c>
      <c r="N440" s="3">
        <v>50.33</v>
      </c>
      <c r="O440" s="3">
        <v>50.33</v>
      </c>
      <c r="P440" s="3">
        <v>50.33</v>
      </c>
      <c r="Q440" s="3">
        <v>50.33</v>
      </c>
      <c r="R440" s="3">
        <v>50.33</v>
      </c>
      <c r="S440" s="3">
        <v>50.33</v>
      </c>
      <c r="T440" s="3">
        <v>50.33</v>
      </c>
      <c r="U440" s="3">
        <v>50.33</v>
      </c>
      <c r="V440"/>
      <c r="W440" s="1"/>
      <c r="X440" s="1"/>
      <c r="Y440" s="1"/>
    </row>
    <row r="441" spans="6:25" ht="15" x14ac:dyDescent="0.25">
      <c r="H441" s="6" t="s">
        <v>122</v>
      </c>
      <c r="I441" s="6" t="s">
        <v>105</v>
      </c>
      <c r="J441" s="6" t="s">
        <v>123</v>
      </c>
      <c r="K441" s="3">
        <v>50.33</v>
      </c>
      <c r="L441" s="3">
        <v>50.33</v>
      </c>
      <c r="M441" s="3">
        <v>50.33</v>
      </c>
      <c r="N441" s="3">
        <v>50.33</v>
      </c>
      <c r="O441" s="3">
        <v>50.33</v>
      </c>
      <c r="P441" s="3">
        <v>50.33</v>
      </c>
      <c r="Q441" s="3">
        <v>50.33</v>
      </c>
      <c r="R441" s="3">
        <v>50.33</v>
      </c>
      <c r="S441" s="3">
        <v>50.33</v>
      </c>
      <c r="T441" s="3">
        <v>50.33</v>
      </c>
      <c r="U441" s="3">
        <v>50.33</v>
      </c>
      <c r="V441"/>
      <c r="W441" s="1"/>
      <c r="X441" s="1"/>
      <c r="Y441" s="1"/>
    </row>
    <row r="442" spans="6:25" ht="15" x14ac:dyDescent="0.25">
      <c r="H442" s="6" t="s">
        <v>125</v>
      </c>
      <c r="I442" s="6" t="s">
        <v>32</v>
      </c>
      <c r="J442" s="6" t="s">
        <v>126</v>
      </c>
      <c r="K442" s="3">
        <v>50.33</v>
      </c>
      <c r="L442" s="3">
        <v>50.33</v>
      </c>
      <c r="M442" s="3">
        <v>50.33</v>
      </c>
      <c r="N442" s="3">
        <v>50.33</v>
      </c>
      <c r="O442" s="3">
        <v>50.33</v>
      </c>
      <c r="P442" s="3">
        <v>50.33</v>
      </c>
      <c r="Q442" s="3">
        <v>50.33</v>
      </c>
      <c r="R442" s="3">
        <v>50.33</v>
      </c>
      <c r="S442" s="3">
        <v>50.33</v>
      </c>
      <c r="T442" s="3">
        <v>50.33</v>
      </c>
      <c r="U442" s="3">
        <v>50.33</v>
      </c>
      <c r="V442"/>
      <c r="W442" s="1"/>
      <c r="X442" s="1"/>
      <c r="Y442" s="1"/>
    </row>
    <row r="443" spans="6:25" ht="15" x14ac:dyDescent="0.25">
      <c r="K443" s="3"/>
      <c r="L443" s="3"/>
      <c r="M443" s="3"/>
      <c r="N443" s="3"/>
      <c r="V443"/>
      <c r="W443" s="1"/>
      <c r="X443" s="1"/>
      <c r="Y443" s="1"/>
    </row>
    <row r="444" spans="6:25" ht="15" x14ac:dyDescent="0.25">
      <c r="F444" s="6" t="s">
        <v>132</v>
      </c>
      <c r="G444" s="6" t="s">
        <v>131</v>
      </c>
      <c r="K444" s="3"/>
      <c r="L444" s="3"/>
      <c r="M444" s="3"/>
      <c r="N444" s="3"/>
      <c r="V444"/>
      <c r="W444" s="1"/>
      <c r="X444" s="1"/>
      <c r="Y444" s="1"/>
    </row>
    <row r="445" spans="6:25" ht="15" x14ac:dyDescent="0.25">
      <c r="H445" s="6" t="s">
        <v>128</v>
      </c>
      <c r="I445" s="6" t="s">
        <v>32</v>
      </c>
      <c r="J445" s="6" t="s">
        <v>129</v>
      </c>
      <c r="K445" s="3">
        <v>533558.87</v>
      </c>
      <c r="L445" s="3">
        <v>533558.87</v>
      </c>
      <c r="M445" s="3">
        <v>533558.87</v>
      </c>
      <c r="N445" s="3">
        <v>533558.87</v>
      </c>
      <c r="O445" s="3">
        <v>533558.87</v>
      </c>
      <c r="P445" s="3">
        <v>533558.87</v>
      </c>
      <c r="Q445" s="3">
        <v>533558.87</v>
      </c>
      <c r="R445" s="3">
        <v>533558.87</v>
      </c>
      <c r="S445" s="3">
        <v>533558.87</v>
      </c>
      <c r="T445" s="3">
        <v>533558.87</v>
      </c>
      <c r="U445" s="3">
        <v>533558.87</v>
      </c>
      <c r="V445"/>
      <c r="W445" s="1"/>
      <c r="X445" s="1"/>
      <c r="Y445" s="1"/>
    </row>
    <row r="446" spans="6:25" ht="15" x14ac:dyDescent="0.25">
      <c r="H446" s="6" t="s">
        <v>195</v>
      </c>
      <c r="I446" s="6" t="s">
        <v>105</v>
      </c>
      <c r="J446" s="6" t="s">
        <v>196</v>
      </c>
      <c r="K446" s="3">
        <v>-45346.43</v>
      </c>
      <c r="L446" s="3">
        <v>-45346.43</v>
      </c>
      <c r="M446" s="3">
        <v>-88175.1</v>
      </c>
      <c r="N446" s="3">
        <v>-88175.1</v>
      </c>
      <c r="O446" s="3">
        <v>-132029.6</v>
      </c>
      <c r="P446" s="3">
        <v>-153102.38</v>
      </c>
      <c r="Q446" s="3">
        <v>-153102.38</v>
      </c>
      <c r="R446" s="3">
        <v>-156033.39000000001</v>
      </c>
      <c r="S446" s="3">
        <v>-156033.39000000001</v>
      </c>
      <c r="T446" s="3">
        <v>-156033.39000000001</v>
      </c>
      <c r="U446" s="3">
        <v>-156033.39000000001</v>
      </c>
      <c r="V446"/>
      <c r="W446" s="1"/>
      <c r="X446" s="1"/>
      <c r="Y446" s="1"/>
    </row>
    <row r="447" spans="6:25" ht="15" x14ac:dyDescent="0.25">
      <c r="H447" s="6" t="s">
        <v>136</v>
      </c>
      <c r="I447" s="6" t="s">
        <v>32</v>
      </c>
      <c r="J447" s="6" t="s">
        <v>137</v>
      </c>
      <c r="K447" s="3">
        <v>488212.44</v>
      </c>
      <c r="L447" s="3">
        <v>488212.44</v>
      </c>
      <c r="M447" s="3">
        <v>445383.77</v>
      </c>
      <c r="N447" s="3">
        <v>445383.77</v>
      </c>
      <c r="O447" s="3">
        <v>401529.27</v>
      </c>
      <c r="P447" s="3">
        <v>380456.49</v>
      </c>
      <c r="Q447" s="3">
        <v>380456.49</v>
      </c>
      <c r="R447" s="3">
        <v>377525.48</v>
      </c>
      <c r="S447" s="3">
        <v>377525.48</v>
      </c>
      <c r="T447" s="3">
        <v>377525.48</v>
      </c>
      <c r="U447" s="3">
        <v>377525.48</v>
      </c>
      <c r="V447"/>
      <c r="W447" s="1"/>
      <c r="X447" s="1"/>
      <c r="Y447" s="1"/>
    </row>
    <row r="448" spans="6:25" ht="15" x14ac:dyDescent="0.25">
      <c r="H448" s="6" t="s">
        <v>139</v>
      </c>
      <c r="I448" s="6" t="s">
        <v>105</v>
      </c>
      <c r="J448" s="6" t="s">
        <v>140</v>
      </c>
      <c r="K448" s="3">
        <v>533558.87</v>
      </c>
      <c r="L448" s="3">
        <v>533558.87</v>
      </c>
      <c r="M448" s="3">
        <v>533558.87</v>
      </c>
      <c r="N448" s="3">
        <v>533558.87</v>
      </c>
      <c r="O448" s="3">
        <v>533558.87</v>
      </c>
      <c r="P448" s="3">
        <v>533558.87</v>
      </c>
      <c r="Q448" s="3">
        <v>533558.87</v>
      </c>
      <c r="R448" s="3">
        <v>533558.87</v>
      </c>
      <c r="S448" s="3">
        <v>533558.87</v>
      </c>
      <c r="T448" s="3">
        <v>533558.87</v>
      </c>
      <c r="U448" s="3">
        <v>533558.87</v>
      </c>
      <c r="V448"/>
      <c r="W448" s="1"/>
      <c r="X448" s="1"/>
      <c r="Y448" s="1"/>
    </row>
    <row r="449" spans="6:25" ht="15" x14ac:dyDescent="0.25">
      <c r="H449" s="6" t="s">
        <v>142</v>
      </c>
      <c r="I449" s="6" t="s">
        <v>105</v>
      </c>
      <c r="J449" s="6" t="s">
        <v>143</v>
      </c>
      <c r="K449" s="3">
        <v>488212.44</v>
      </c>
      <c r="L449" s="3">
        <v>488212.44</v>
      </c>
      <c r="M449" s="3">
        <v>445383.77</v>
      </c>
      <c r="N449" s="3">
        <v>445383.77</v>
      </c>
      <c r="O449" s="3">
        <v>401529.27</v>
      </c>
      <c r="P449" s="3">
        <v>380456.49</v>
      </c>
      <c r="Q449" s="3">
        <v>380456.49</v>
      </c>
      <c r="R449" s="3">
        <v>377525.48</v>
      </c>
      <c r="S449" s="3">
        <v>377525.48</v>
      </c>
      <c r="T449" s="3">
        <v>377525.48</v>
      </c>
      <c r="U449" s="3">
        <v>377525.48</v>
      </c>
      <c r="V449"/>
      <c r="W449" s="1"/>
      <c r="X449" s="1"/>
      <c r="Y449" s="1"/>
    </row>
    <row r="450" spans="6:25" ht="15" x14ac:dyDescent="0.25">
      <c r="K450" s="3"/>
      <c r="L450" s="3"/>
      <c r="M450" s="3"/>
      <c r="N450" s="3"/>
      <c r="V450"/>
      <c r="W450" s="1"/>
      <c r="X450" s="1"/>
      <c r="Y450" s="1"/>
    </row>
    <row r="451" spans="6:25" ht="15" x14ac:dyDescent="0.25">
      <c r="F451" s="6" t="s">
        <v>202</v>
      </c>
      <c r="G451" s="6" t="s">
        <v>201</v>
      </c>
      <c r="K451" s="3"/>
      <c r="L451" s="3"/>
      <c r="M451" s="3"/>
      <c r="N451" s="3"/>
      <c r="V451"/>
      <c r="W451" s="1"/>
      <c r="X451" s="1"/>
      <c r="Y451" s="1"/>
    </row>
    <row r="452" spans="6:25" ht="15" x14ac:dyDescent="0.25">
      <c r="H452" s="6" t="s">
        <v>198</v>
      </c>
      <c r="I452" s="6" t="s">
        <v>32</v>
      </c>
      <c r="J452" s="6" t="s">
        <v>199</v>
      </c>
      <c r="K452" s="3">
        <v>45346.43</v>
      </c>
      <c r="L452" s="3">
        <v>45346.43</v>
      </c>
      <c r="M452" s="3">
        <v>88175.1</v>
      </c>
      <c r="N452" s="3">
        <v>88175.1</v>
      </c>
      <c r="O452" s="3">
        <v>132029.6</v>
      </c>
      <c r="P452" s="3">
        <v>153102.38</v>
      </c>
      <c r="Q452" s="3">
        <v>153102.38</v>
      </c>
      <c r="R452" s="3">
        <v>156033.39000000001</v>
      </c>
      <c r="S452" s="3">
        <v>156033.39000000001</v>
      </c>
      <c r="T452" s="3">
        <v>156033.39000000001</v>
      </c>
      <c r="U452" s="3">
        <v>156033.39000000001</v>
      </c>
      <c r="V452"/>
      <c r="W452" s="1"/>
      <c r="X452" s="1"/>
      <c r="Y452" s="1"/>
    </row>
    <row r="453" spans="6:25" ht="15" x14ac:dyDescent="0.25">
      <c r="H453" s="6" t="s">
        <v>203</v>
      </c>
      <c r="I453" s="6" t="s">
        <v>105</v>
      </c>
      <c r="J453" s="6" t="s">
        <v>204</v>
      </c>
      <c r="K453" s="3">
        <v>45346.43</v>
      </c>
      <c r="L453" s="3">
        <v>45346.43</v>
      </c>
      <c r="M453" s="3">
        <v>88175.1</v>
      </c>
      <c r="N453" s="3">
        <v>88175.1</v>
      </c>
      <c r="O453" s="3">
        <v>132029.6</v>
      </c>
      <c r="P453" s="3">
        <v>153102.38</v>
      </c>
      <c r="Q453" s="3">
        <v>153102.38</v>
      </c>
      <c r="R453" s="3">
        <v>156033.39000000001</v>
      </c>
      <c r="S453" s="3">
        <v>156033.39000000001</v>
      </c>
      <c r="T453" s="3">
        <v>156033.39000000001</v>
      </c>
      <c r="U453" s="3">
        <v>156033.39000000001</v>
      </c>
      <c r="V453"/>
      <c r="W453" s="1"/>
      <c r="X453" s="1"/>
      <c r="Y453" s="1"/>
    </row>
    <row r="454" spans="6:25" ht="15" x14ac:dyDescent="0.25">
      <c r="H454" s="6" t="s">
        <v>206</v>
      </c>
      <c r="I454" s="6" t="s">
        <v>105</v>
      </c>
      <c r="J454" s="6" t="s">
        <v>207</v>
      </c>
      <c r="K454" s="3">
        <v>45346.43</v>
      </c>
      <c r="L454" s="3">
        <v>45346.43</v>
      </c>
      <c r="M454" s="3">
        <v>88175.1</v>
      </c>
      <c r="N454" s="3">
        <v>88175.1</v>
      </c>
      <c r="O454" s="3">
        <v>132029.6</v>
      </c>
      <c r="P454" s="3">
        <v>153102.38</v>
      </c>
      <c r="Q454" s="3">
        <v>153102.38</v>
      </c>
      <c r="R454" s="3">
        <v>156033.39000000001</v>
      </c>
      <c r="S454" s="3">
        <v>156033.39000000001</v>
      </c>
      <c r="T454" s="3">
        <v>156033.39000000001</v>
      </c>
      <c r="U454" s="3">
        <v>156033.39000000001</v>
      </c>
      <c r="V454"/>
      <c r="W454" s="1"/>
      <c r="X454" s="1"/>
      <c r="Y454" s="1"/>
    </row>
    <row r="455" spans="6:25" ht="15" x14ac:dyDescent="0.25">
      <c r="H455" s="6" t="s">
        <v>209</v>
      </c>
      <c r="I455" s="6" t="s">
        <v>105</v>
      </c>
      <c r="J455" s="6" t="s">
        <v>210</v>
      </c>
      <c r="K455" s="3">
        <v>45346.43</v>
      </c>
      <c r="L455" s="3">
        <v>45346.43</v>
      </c>
      <c r="M455" s="3">
        <v>88175.1</v>
      </c>
      <c r="N455" s="3">
        <v>88175.1</v>
      </c>
      <c r="O455" s="3">
        <v>132029.6</v>
      </c>
      <c r="P455" s="3">
        <v>153102.38</v>
      </c>
      <c r="Q455" s="3">
        <v>153102.38</v>
      </c>
      <c r="R455" s="3">
        <v>156033.39000000001</v>
      </c>
      <c r="S455" s="3">
        <v>156033.39000000001</v>
      </c>
      <c r="T455" s="3">
        <v>156033.39000000001</v>
      </c>
      <c r="U455" s="3">
        <v>156033.39000000001</v>
      </c>
      <c r="V455"/>
      <c r="W455" s="1"/>
      <c r="X455" s="1"/>
      <c r="Y455" s="1"/>
    </row>
    <row r="456" spans="6:25" ht="15" x14ac:dyDescent="0.25">
      <c r="K456" s="3"/>
      <c r="L456" s="3"/>
      <c r="M456" s="3"/>
      <c r="N456" s="3"/>
      <c r="V456"/>
      <c r="W456" s="1"/>
      <c r="X456" s="1"/>
      <c r="Y456" s="1"/>
    </row>
    <row r="457" spans="6:25" ht="15" x14ac:dyDescent="0.25">
      <c r="F457" s="6" t="s">
        <v>149</v>
      </c>
      <c r="G457" s="6" t="s">
        <v>148</v>
      </c>
      <c r="K457" s="3"/>
      <c r="L457" s="3"/>
      <c r="M457" s="3"/>
      <c r="N457" s="3"/>
      <c r="V457"/>
      <c r="W457" s="1"/>
      <c r="X457" s="1"/>
      <c r="Y457" s="1"/>
    </row>
    <row r="458" spans="6:25" ht="15" x14ac:dyDescent="0.25">
      <c r="H458" s="6" t="s">
        <v>145</v>
      </c>
      <c r="I458" s="6" t="s">
        <v>32</v>
      </c>
      <c r="J458" s="6" t="s">
        <v>146</v>
      </c>
      <c r="K458" s="3">
        <v>50.33</v>
      </c>
      <c r="L458" s="3">
        <v>50.33</v>
      </c>
      <c r="M458" s="3">
        <v>50.33</v>
      </c>
      <c r="N458" s="3">
        <v>50.33</v>
      </c>
      <c r="O458" s="3">
        <v>50.33</v>
      </c>
      <c r="P458" s="3">
        <v>50.33</v>
      </c>
      <c r="Q458" s="3">
        <v>50.33</v>
      </c>
      <c r="R458" s="3">
        <v>50.33</v>
      </c>
      <c r="S458" s="3">
        <v>50.33</v>
      </c>
      <c r="T458" s="3">
        <v>50.33</v>
      </c>
      <c r="U458" s="3">
        <v>50.33</v>
      </c>
      <c r="V458"/>
      <c r="W458" s="1"/>
      <c r="X458" s="1"/>
      <c r="Y458" s="1"/>
    </row>
    <row r="459" spans="6:25" ht="15" x14ac:dyDescent="0.25">
      <c r="H459" s="6" t="s">
        <v>150</v>
      </c>
      <c r="I459" s="6" t="s">
        <v>32</v>
      </c>
      <c r="J459" s="6" t="s">
        <v>151</v>
      </c>
      <c r="K459" s="3">
        <v>50.33</v>
      </c>
      <c r="L459" s="3">
        <v>50.33</v>
      </c>
      <c r="M459" s="3">
        <v>50.33</v>
      </c>
      <c r="N459" s="3">
        <v>50.33</v>
      </c>
      <c r="O459" s="3">
        <v>50.33</v>
      </c>
      <c r="P459" s="3">
        <v>50.33</v>
      </c>
      <c r="Q459" s="3">
        <v>50.33</v>
      </c>
      <c r="R459" s="3">
        <v>50.33</v>
      </c>
      <c r="S459" s="3">
        <v>50.33</v>
      </c>
      <c r="T459" s="3">
        <v>50.33</v>
      </c>
      <c r="U459" s="3">
        <v>50.33</v>
      </c>
      <c r="V459"/>
      <c r="W459" s="1"/>
      <c r="X459" s="1"/>
      <c r="Y459" s="1"/>
    </row>
    <row r="460" spans="6:25" ht="15" x14ac:dyDescent="0.25">
      <c r="H460" s="6" t="s">
        <v>153</v>
      </c>
      <c r="I460" s="6" t="s">
        <v>32</v>
      </c>
      <c r="J460" s="6" t="s">
        <v>154</v>
      </c>
      <c r="K460" s="3">
        <v>50.33</v>
      </c>
      <c r="L460" s="3">
        <v>50.33</v>
      </c>
      <c r="M460" s="3">
        <v>50.33</v>
      </c>
      <c r="N460" s="3">
        <v>50.33</v>
      </c>
      <c r="O460" s="3">
        <v>50.33</v>
      </c>
      <c r="P460" s="3">
        <v>50.33</v>
      </c>
      <c r="Q460" s="3">
        <v>50.33</v>
      </c>
      <c r="R460" s="3">
        <v>50.33</v>
      </c>
      <c r="S460" s="3">
        <v>50.33</v>
      </c>
      <c r="T460" s="3">
        <v>50.33</v>
      </c>
      <c r="U460" s="3">
        <v>50.33</v>
      </c>
      <c r="V460"/>
      <c r="W460" s="1"/>
      <c r="X460" s="1"/>
      <c r="Y460" s="1"/>
    </row>
    <row r="461" spans="6:25" ht="15" x14ac:dyDescent="0.25">
      <c r="H461" s="6" t="s">
        <v>156</v>
      </c>
      <c r="I461" s="6" t="s">
        <v>32</v>
      </c>
      <c r="J461" s="6" t="s">
        <v>157</v>
      </c>
      <c r="K461" s="3">
        <v>50.33</v>
      </c>
      <c r="L461" s="3">
        <v>50.33</v>
      </c>
      <c r="M461" s="3">
        <v>50.33</v>
      </c>
      <c r="N461" s="3">
        <v>50.33</v>
      </c>
      <c r="O461" s="3">
        <v>50.33</v>
      </c>
      <c r="P461" s="3">
        <v>50.33</v>
      </c>
      <c r="Q461" s="3">
        <v>50.33</v>
      </c>
      <c r="R461" s="3">
        <v>50.33</v>
      </c>
      <c r="S461" s="3">
        <v>50.33</v>
      </c>
      <c r="T461" s="3">
        <v>50.33</v>
      </c>
      <c r="U461" s="3">
        <v>50.33</v>
      </c>
      <c r="V461"/>
      <c r="W461" s="1"/>
      <c r="X461" s="1"/>
      <c r="Y461" s="1"/>
    </row>
    <row r="462" spans="6:25" ht="15" x14ac:dyDescent="0.25">
      <c r="H462" s="6" t="s">
        <v>159</v>
      </c>
      <c r="I462" s="6" t="s">
        <v>32</v>
      </c>
      <c r="J462" s="6" t="s">
        <v>160</v>
      </c>
      <c r="K462" s="3">
        <v>533558.87</v>
      </c>
      <c r="L462" s="3">
        <v>533558.87</v>
      </c>
      <c r="M462" s="3">
        <v>533558.87</v>
      </c>
      <c r="N462" s="3">
        <v>533558.87</v>
      </c>
      <c r="O462" s="3">
        <v>533558.87</v>
      </c>
      <c r="P462" s="3">
        <v>533558.87</v>
      </c>
      <c r="Q462" s="3">
        <v>533558.87</v>
      </c>
      <c r="R462" s="3">
        <v>533558.87</v>
      </c>
      <c r="S462" s="3">
        <v>533558.87</v>
      </c>
      <c r="T462" s="3">
        <v>533558.87</v>
      </c>
      <c r="U462" s="3">
        <v>533558.87</v>
      </c>
      <c r="V462"/>
      <c r="W462" s="1"/>
      <c r="X462" s="1"/>
      <c r="Y462" s="1"/>
    </row>
    <row r="463" spans="6:25" ht="15" x14ac:dyDescent="0.25">
      <c r="H463" s="6" t="s">
        <v>162</v>
      </c>
      <c r="I463" s="6" t="s">
        <v>32</v>
      </c>
      <c r="J463" s="6" t="s">
        <v>163</v>
      </c>
      <c r="K463" s="3">
        <v>533558.87</v>
      </c>
      <c r="L463" s="3">
        <v>533558.87</v>
      </c>
      <c r="M463" s="3">
        <v>533558.87</v>
      </c>
      <c r="N463" s="3">
        <v>533558.87</v>
      </c>
      <c r="O463" s="3">
        <v>533558.87</v>
      </c>
      <c r="P463" s="3">
        <v>533558.87</v>
      </c>
      <c r="Q463" s="3">
        <v>533558.87</v>
      </c>
      <c r="R463" s="3">
        <v>533558.87</v>
      </c>
      <c r="S463" s="3">
        <v>533558.87</v>
      </c>
      <c r="T463" s="3">
        <v>533558.87</v>
      </c>
      <c r="U463" s="3">
        <v>533558.87</v>
      </c>
      <c r="V463"/>
      <c r="W463" s="1"/>
      <c r="X463" s="1"/>
      <c r="Y463" s="1"/>
    </row>
    <row r="464" spans="6:25" ht="15" x14ac:dyDescent="0.25">
      <c r="H464" s="6" t="s">
        <v>165</v>
      </c>
      <c r="I464" s="6" t="s">
        <v>32</v>
      </c>
      <c r="J464" s="6" t="s">
        <v>166</v>
      </c>
      <c r="K464" s="3">
        <v>488212.44</v>
      </c>
      <c r="L464" s="3">
        <v>488212.44</v>
      </c>
      <c r="M464" s="3">
        <v>445383.77</v>
      </c>
      <c r="N464" s="3">
        <v>445383.77</v>
      </c>
      <c r="O464" s="3">
        <v>401529.27</v>
      </c>
      <c r="P464" s="3">
        <v>380456.49</v>
      </c>
      <c r="Q464" s="3">
        <v>380456.49</v>
      </c>
      <c r="R464" s="3">
        <v>377525.48</v>
      </c>
      <c r="S464" s="3">
        <v>377525.48</v>
      </c>
      <c r="T464" s="3">
        <v>377525.48</v>
      </c>
      <c r="U464" s="3">
        <v>377525.48</v>
      </c>
      <c r="V464"/>
      <c r="W464" s="1"/>
      <c r="X464" s="1"/>
      <c r="Y464" s="1"/>
    </row>
    <row r="465" spans="2:25" ht="15" x14ac:dyDescent="0.25">
      <c r="H465" s="6" t="s">
        <v>168</v>
      </c>
      <c r="I465" s="6" t="s">
        <v>32</v>
      </c>
      <c r="J465" s="6" t="s">
        <v>169</v>
      </c>
      <c r="K465" s="3">
        <v>488212.44</v>
      </c>
      <c r="L465" s="3">
        <v>488212.44</v>
      </c>
      <c r="M465" s="3">
        <v>445383.77</v>
      </c>
      <c r="N465" s="3">
        <v>445383.77</v>
      </c>
      <c r="O465" s="3">
        <v>401529.27</v>
      </c>
      <c r="P465" s="3">
        <v>380456.49</v>
      </c>
      <c r="Q465" s="3">
        <v>380456.49</v>
      </c>
      <c r="R465" s="3">
        <v>377525.48</v>
      </c>
      <c r="S465" s="3">
        <v>377525.48</v>
      </c>
      <c r="T465" s="3">
        <v>377525.48</v>
      </c>
      <c r="U465" s="3">
        <v>377525.48</v>
      </c>
      <c r="V465"/>
      <c r="W465" s="1"/>
      <c r="X465" s="1"/>
      <c r="Y465" s="1"/>
    </row>
    <row r="466" spans="2:25" ht="15" x14ac:dyDescent="0.25">
      <c r="K466" s="3"/>
      <c r="L466" s="3"/>
      <c r="M466" s="3"/>
      <c r="N466" s="3"/>
      <c r="V466"/>
      <c r="W466" s="1"/>
      <c r="X466" s="1"/>
      <c r="Y466" s="1"/>
    </row>
    <row r="467" spans="2:25" ht="15" x14ac:dyDescent="0.25">
      <c r="B467" s="6" t="s">
        <v>288</v>
      </c>
      <c r="K467" s="3"/>
      <c r="L467" s="3"/>
      <c r="M467" s="3"/>
      <c r="N467" s="3"/>
      <c r="V467"/>
      <c r="W467" s="1"/>
      <c r="X467" s="1"/>
      <c r="Y467" s="1"/>
    </row>
    <row r="468" spans="2:25" ht="15" x14ac:dyDescent="0.25">
      <c r="C468" s="6" t="s">
        <v>88</v>
      </c>
      <c r="D468" s="6" t="s">
        <v>62</v>
      </c>
      <c r="E468" s="6" t="s">
        <v>291</v>
      </c>
      <c r="K468" s="3"/>
      <c r="L468" s="3"/>
      <c r="M468" s="3"/>
      <c r="N468" s="3"/>
      <c r="V468"/>
      <c r="W468" s="1"/>
      <c r="X468" s="1"/>
      <c r="Y468" s="1"/>
    </row>
    <row r="469" spans="2:25" ht="15" x14ac:dyDescent="0.25">
      <c r="F469" s="6" t="s">
        <v>31</v>
      </c>
      <c r="G469" s="6" t="s">
        <v>48</v>
      </c>
      <c r="K469" s="3"/>
      <c r="L469" s="3"/>
      <c r="M469" s="3"/>
      <c r="N469" s="3"/>
      <c r="V469"/>
      <c r="W469" s="1"/>
      <c r="X469" s="1"/>
      <c r="Y469" s="1"/>
    </row>
    <row r="470" spans="2:25" ht="15" x14ac:dyDescent="0.25">
      <c r="H470" s="6" t="s">
        <v>81</v>
      </c>
      <c r="I470" s="6" t="s">
        <v>32</v>
      </c>
      <c r="J470" s="6" t="s">
        <v>82</v>
      </c>
      <c r="K470" s="3">
        <v>35788944684.660004</v>
      </c>
      <c r="L470" s="3">
        <v>35788944684.660004</v>
      </c>
      <c r="M470" s="3">
        <v>35788944684.660004</v>
      </c>
      <c r="N470" s="3">
        <v>35788944684.660004</v>
      </c>
      <c r="O470" s="3">
        <v>35788944684.660004</v>
      </c>
      <c r="P470" s="3">
        <v>35788944684.660004</v>
      </c>
      <c r="Q470" s="3">
        <v>35788944684.660004</v>
      </c>
      <c r="R470" s="3">
        <v>35788944684.660004</v>
      </c>
      <c r="S470" s="3">
        <v>35788944684.660004</v>
      </c>
      <c r="T470" s="3">
        <v>35788944684.660004</v>
      </c>
      <c r="U470" s="3">
        <v>35788944684.660004</v>
      </c>
      <c r="V470"/>
      <c r="W470" s="1"/>
      <c r="X470" s="1"/>
      <c r="Y470" s="1"/>
    </row>
    <row r="471" spans="2:25" ht="15" x14ac:dyDescent="0.25">
      <c r="H471" s="6" t="s">
        <v>96</v>
      </c>
      <c r="I471" s="6" t="s">
        <v>32</v>
      </c>
      <c r="J471" s="6" t="s">
        <v>97</v>
      </c>
      <c r="K471" s="3">
        <v>70967485.599999994</v>
      </c>
      <c r="L471" s="3">
        <v>109230225.81999999</v>
      </c>
      <c r="M471" s="3">
        <v>117399351.52</v>
      </c>
      <c r="N471" s="3">
        <v>118938272.59999999</v>
      </c>
      <c r="O471" s="3">
        <v>131195009.53</v>
      </c>
      <c r="P471" s="3">
        <v>133198583.84</v>
      </c>
      <c r="Q471" s="3">
        <v>139473680.77000001</v>
      </c>
      <c r="R471" s="3">
        <v>195131188.55000001</v>
      </c>
      <c r="S471" s="3">
        <v>202229933.31</v>
      </c>
      <c r="T471" s="3">
        <v>206266423.69</v>
      </c>
      <c r="U471" s="3">
        <v>335848677.79000002</v>
      </c>
      <c r="V471"/>
      <c r="W471" s="1"/>
      <c r="X471" s="1"/>
      <c r="Y471" s="1"/>
    </row>
    <row r="472" spans="2:25" ht="15" x14ac:dyDescent="0.25">
      <c r="H472" s="6" t="s">
        <v>275</v>
      </c>
      <c r="I472" s="6" t="s">
        <v>32</v>
      </c>
      <c r="J472" s="6" t="s">
        <v>276</v>
      </c>
      <c r="K472" s="3">
        <v>207711.16</v>
      </c>
      <c r="L472" s="3">
        <v>211101.15</v>
      </c>
      <c r="M472" s="3">
        <v>450556.83</v>
      </c>
      <c r="N472" s="3">
        <v>648936.72</v>
      </c>
      <c r="O472" s="3">
        <v>821239.06</v>
      </c>
      <c r="P472" s="3">
        <v>844188.18</v>
      </c>
      <c r="Q472" s="3">
        <v>844253.18</v>
      </c>
      <c r="R472" s="3">
        <v>931767.03</v>
      </c>
      <c r="S472" s="3">
        <v>972025.92</v>
      </c>
      <c r="T472" s="3">
        <v>1120681.6100000001</v>
      </c>
      <c r="U472" s="3">
        <v>1756974.96</v>
      </c>
      <c r="V472"/>
      <c r="W472" s="1"/>
      <c r="X472" s="1"/>
      <c r="Y472" s="1"/>
    </row>
    <row r="473" spans="2:25" ht="15" x14ac:dyDescent="0.25">
      <c r="H473" s="6" t="s">
        <v>294</v>
      </c>
      <c r="I473" s="6" t="s">
        <v>32</v>
      </c>
      <c r="J473" s="6" t="s">
        <v>295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-48735351.049999997</v>
      </c>
      <c r="S473" s="3">
        <v>-48735351.049999997</v>
      </c>
      <c r="T473" s="3">
        <v>-48735351.049999997</v>
      </c>
      <c r="U473" s="3">
        <v>-61179963.130000003</v>
      </c>
      <c r="V473"/>
      <c r="W473" s="1"/>
      <c r="X473" s="1"/>
      <c r="Y473" s="1"/>
    </row>
    <row r="474" spans="2:25" ht="15" x14ac:dyDescent="0.25">
      <c r="H474" s="6" t="s">
        <v>297</v>
      </c>
      <c r="I474" s="6" t="s">
        <v>32</v>
      </c>
      <c r="J474" s="6" t="s">
        <v>298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48735351.049999997</v>
      </c>
      <c r="S474" s="3">
        <v>48735351.049999997</v>
      </c>
      <c r="T474" s="3">
        <v>48735351.049999997</v>
      </c>
      <c r="U474" s="3">
        <v>61179963.130000003</v>
      </c>
      <c r="V474"/>
      <c r="W474" s="1"/>
      <c r="X474" s="1"/>
      <c r="Y474" s="1"/>
    </row>
    <row r="475" spans="2:25" ht="15" x14ac:dyDescent="0.25">
      <c r="H475" s="6" t="s">
        <v>299</v>
      </c>
      <c r="I475" s="6" t="s">
        <v>32</v>
      </c>
      <c r="J475" s="6" t="s">
        <v>300</v>
      </c>
      <c r="K475" s="3">
        <v>192739254.74000001</v>
      </c>
      <c r="L475" s="3">
        <v>192739254.74000001</v>
      </c>
      <c r="M475" s="3">
        <v>192739254.74000001</v>
      </c>
      <c r="N475" s="3">
        <v>192739254.74000001</v>
      </c>
      <c r="O475" s="3">
        <v>192739254.74000001</v>
      </c>
      <c r="P475" s="3">
        <v>201392925.74000001</v>
      </c>
      <c r="Q475" s="3">
        <v>201392925.74000001</v>
      </c>
      <c r="R475" s="3">
        <v>152657574.69</v>
      </c>
      <c r="S475" s="3">
        <v>152657574.69</v>
      </c>
      <c r="T475" s="3">
        <v>152657574.69</v>
      </c>
      <c r="U475" s="3">
        <v>0</v>
      </c>
      <c r="V475"/>
      <c r="W475" s="1"/>
      <c r="X475" s="1"/>
      <c r="Y475" s="1"/>
    </row>
    <row r="476" spans="2:25" ht="15" x14ac:dyDescent="0.25">
      <c r="H476" s="6" t="s">
        <v>99</v>
      </c>
      <c r="I476" s="6" t="s">
        <v>32</v>
      </c>
      <c r="J476" s="6" t="s">
        <v>100</v>
      </c>
      <c r="K476" s="3">
        <v>76592501.180000007</v>
      </c>
      <c r="L476" s="3">
        <v>70014924.239999995</v>
      </c>
      <c r="M476" s="3">
        <v>67211451.469999999</v>
      </c>
      <c r="N476" s="3">
        <v>64094628.100000001</v>
      </c>
      <c r="O476" s="3">
        <v>52439327.240000002</v>
      </c>
      <c r="P476" s="3">
        <v>51137880.859999999</v>
      </c>
      <c r="Q476" s="3">
        <v>45311795.539999999</v>
      </c>
      <c r="R476" s="3">
        <v>0</v>
      </c>
      <c r="S476" s="3">
        <v>0</v>
      </c>
      <c r="T476" s="3">
        <v>0</v>
      </c>
      <c r="U476" s="3">
        <v>0</v>
      </c>
      <c r="V476"/>
      <c r="W476" s="1"/>
      <c r="X476" s="1"/>
      <c r="Y476" s="1"/>
    </row>
    <row r="477" spans="2:25" ht="15" x14ac:dyDescent="0.25">
      <c r="H477" s="6" t="s">
        <v>303</v>
      </c>
      <c r="I477" s="6" t="s">
        <v>32</v>
      </c>
      <c r="J477" s="6" t="s">
        <v>304</v>
      </c>
      <c r="K477" s="3">
        <v>-192739254.74000001</v>
      </c>
      <c r="L477" s="3">
        <v>-192739254.74000001</v>
      </c>
      <c r="M477" s="3">
        <v>-192739254.74000001</v>
      </c>
      <c r="N477" s="3">
        <v>-192739254.74000001</v>
      </c>
      <c r="O477" s="3">
        <v>-192739254.74000001</v>
      </c>
      <c r="P477" s="3">
        <v>-201392925.74000001</v>
      </c>
      <c r="Q477" s="3">
        <v>-201392925.74000001</v>
      </c>
      <c r="R477" s="3">
        <v>-152657574.69</v>
      </c>
      <c r="S477" s="3">
        <v>-152657574.69</v>
      </c>
      <c r="T477" s="3">
        <v>-152657574.69</v>
      </c>
      <c r="U477" s="3">
        <v>0</v>
      </c>
      <c r="V477"/>
      <c r="W477" s="1"/>
      <c r="X477" s="1"/>
      <c r="Y477" s="1"/>
    </row>
    <row r="478" spans="2:25" ht="15" x14ac:dyDescent="0.25">
      <c r="H478" s="6" t="s">
        <v>102</v>
      </c>
      <c r="I478" s="6" t="s">
        <v>105</v>
      </c>
      <c r="J478" s="6" t="s">
        <v>103</v>
      </c>
      <c r="K478" s="3">
        <v>35936712382.599998</v>
      </c>
      <c r="L478" s="3">
        <v>35968400935.870003</v>
      </c>
      <c r="M478" s="3">
        <v>35974006044.480003</v>
      </c>
      <c r="N478" s="3">
        <v>35972626522.080002</v>
      </c>
      <c r="O478" s="3">
        <v>35973400260.489998</v>
      </c>
      <c r="P478" s="3">
        <v>35974125337.540001</v>
      </c>
      <c r="Q478" s="3">
        <v>35974574414.150002</v>
      </c>
      <c r="R478" s="3">
        <v>35985007640.239998</v>
      </c>
      <c r="S478" s="3">
        <v>35992146643.889999</v>
      </c>
      <c r="T478" s="3">
        <v>35996331789.959999</v>
      </c>
      <c r="U478" s="3">
        <v>36126550337.410004</v>
      </c>
      <c r="V478"/>
      <c r="W478" s="1"/>
      <c r="X478" s="1"/>
      <c r="Y478" s="1"/>
    </row>
    <row r="479" spans="2:25" ht="15" x14ac:dyDescent="0.25">
      <c r="H479" s="6" t="s">
        <v>221</v>
      </c>
      <c r="I479" s="6" t="s">
        <v>32</v>
      </c>
      <c r="J479" s="6" t="s">
        <v>222</v>
      </c>
      <c r="K479" s="3">
        <v>2562800000</v>
      </c>
      <c r="L479" s="3">
        <v>2361782000</v>
      </c>
      <c r="M479" s="3">
        <v>2361782000</v>
      </c>
      <c r="N479" s="3">
        <v>2361782000</v>
      </c>
      <c r="O479" s="3">
        <v>2361782000</v>
      </c>
      <c r="P479" s="3">
        <v>2361782000</v>
      </c>
      <c r="Q479" s="3">
        <v>2361782000</v>
      </c>
      <c r="R479" s="3">
        <v>2361782000</v>
      </c>
      <c r="S479" s="3">
        <v>2361782000</v>
      </c>
      <c r="T479" s="3">
        <v>2311782000</v>
      </c>
      <c r="U479" s="3">
        <v>2311755587.9499998</v>
      </c>
      <c r="V479"/>
      <c r="W479" s="1"/>
      <c r="X479" s="1"/>
      <c r="Y479" s="1"/>
    </row>
    <row r="480" spans="2:25" ht="15" x14ac:dyDescent="0.25">
      <c r="H480" s="6" t="s">
        <v>271</v>
      </c>
      <c r="I480" s="6" t="s">
        <v>32</v>
      </c>
      <c r="J480" s="6" t="s">
        <v>272</v>
      </c>
      <c r="K480" s="3">
        <v>-1966819200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/>
      <c r="W480" s="1"/>
      <c r="X480" s="1"/>
      <c r="Y480" s="1"/>
    </row>
    <row r="481" spans="6:25" ht="15" x14ac:dyDescent="0.25">
      <c r="H481" s="6" t="s">
        <v>306</v>
      </c>
      <c r="I481" s="6" t="s">
        <v>32</v>
      </c>
      <c r="J481" s="6" t="s">
        <v>307</v>
      </c>
      <c r="K481" s="3">
        <v>0</v>
      </c>
      <c r="L481" s="3">
        <v>-20755000</v>
      </c>
      <c r="M481" s="3">
        <v>-20755000</v>
      </c>
      <c r="N481" s="3">
        <v>-20755000</v>
      </c>
      <c r="O481" s="3">
        <v>-20755000</v>
      </c>
      <c r="P481" s="3">
        <v>-20755000</v>
      </c>
      <c r="Q481" s="3">
        <v>-20755000</v>
      </c>
      <c r="R481" s="3">
        <v>-20755000</v>
      </c>
      <c r="S481" s="3">
        <v>-20755000</v>
      </c>
      <c r="T481" s="3">
        <v>-20755000</v>
      </c>
      <c r="U481" s="3">
        <v>0</v>
      </c>
      <c r="V481"/>
      <c r="W481" s="1"/>
      <c r="X481" s="1"/>
      <c r="Y481" s="1"/>
    </row>
    <row r="482" spans="6:25" ht="15" x14ac:dyDescent="0.25">
      <c r="H482" s="6" t="s">
        <v>225</v>
      </c>
      <c r="I482" s="6" t="s">
        <v>105</v>
      </c>
      <c r="J482" s="6" t="s">
        <v>226</v>
      </c>
      <c r="K482" s="3">
        <v>595980800</v>
      </c>
      <c r="L482" s="3">
        <v>2341027000</v>
      </c>
      <c r="M482" s="3">
        <v>2341027000</v>
      </c>
      <c r="N482" s="3">
        <v>2341027000</v>
      </c>
      <c r="O482" s="3">
        <v>2341027000</v>
      </c>
      <c r="P482" s="3">
        <v>2341027000</v>
      </c>
      <c r="Q482" s="3">
        <v>2341027000</v>
      </c>
      <c r="R482" s="3">
        <v>2341027000</v>
      </c>
      <c r="S482" s="3">
        <v>2341027000</v>
      </c>
      <c r="T482" s="3">
        <v>2291027000</v>
      </c>
      <c r="U482" s="3">
        <v>2311755587.9499998</v>
      </c>
      <c r="V482"/>
      <c r="W482" s="1"/>
      <c r="X482" s="1"/>
      <c r="Y482" s="1"/>
    </row>
    <row r="483" spans="6:25" ht="15" x14ac:dyDescent="0.25">
      <c r="H483" s="6" t="s">
        <v>309</v>
      </c>
      <c r="I483" s="6" t="s">
        <v>32</v>
      </c>
      <c r="J483" s="6" t="s">
        <v>310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50000000</v>
      </c>
      <c r="U483" s="3">
        <v>50000000</v>
      </c>
      <c r="V483"/>
      <c r="W483" s="1"/>
      <c r="X483" s="1"/>
      <c r="Y483" s="1"/>
    </row>
    <row r="484" spans="6:25" ht="15" x14ac:dyDescent="0.25">
      <c r="H484" s="6" t="s">
        <v>312</v>
      </c>
      <c r="I484" s="6" t="s">
        <v>105</v>
      </c>
      <c r="J484" s="6" t="s">
        <v>313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50000000</v>
      </c>
      <c r="U484" s="3">
        <v>50000000</v>
      </c>
      <c r="V484"/>
      <c r="W484" s="1"/>
      <c r="X484" s="1"/>
      <c r="Y484" s="1"/>
    </row>
    <row r="485" spans="6:25" ht="15" x14ac:dyDescent="0.25">
      <c r="H485" s="6" t="s">
        <v>315</v>
      </c>
      <c r="I485" s="6" t="s">
        <v>32</v>
      </c>
      <c r="J485" s="6" t="s">
        <v>316</v>
      </c>
      <c r="K485" s="3">
        <v>187168017.69999999</v>
      </c>
      <c r="L485" s="3">
        <v>262155594.30000001</v>
      </c>
      <c r="M485" s="3">
        <v>364590670.41000003</v>
      </c>
      <c r="N485" s="3">
        <v>444867109.67000002</v>
      </c>
      <c r="O485" s="3">
        <v>523542551.56</v>
      </c>
      <c r="P485" s="3">
        <v>609641051.54999995</v>
      </c>
      <c r="Q485" s="3">
        <v>676639923.41999996</v>
      </c>
      <c r="R485" s="3">
        <v>970248484.38</v>
      </c>
      <c r="S485" s="3">
        <v>1057236677.28</v>
      </c>
      <c r="T485" s="3">
        <v>1234012141.26</v>
      </c>
      <c r="U485" s="3">
        <v>2936678113.8600001</v>
      </c>
      <c r="V485"/>
      <c r="W485" s="1"/>
      <c r="X485" s="1"/>
      <c r="Y485" s="1"/>
    </row>
    <row r="486" spans="6:25" ht="15" x14ac:dyDescent="0.25">
      <c r="H486" s="6" t="s">
        <v>318</v>
      </c>
      <c r="I486" s="6" t="s">
        <v>32</v>
      </c>
      <c r="J486" s="6" t="s">
        <v>319</v>
      </c>
      <c r="K486" s="3">
        <v>86142511.859999999</v>
      </c>
      <c r="L486" s="3">
        <v>123050756</v>
      </c>
      <c r="M486" s="3">
        <v>24559276.77</v>
      </c>
      <c r="N486" s="3">
        <v>-185790547.86000001</v>
      </c>
      <c r="O486" s="3">
        <v>-235664184.34999999</v>
      </c>
      <c r="P486" s="3">
        <v>-67033069.460000001</v>
      </c>
      <c r="Q486" s="3">
        <v>46415172.07</v>
      </c>
      <c r="R486" s="3">
        <v>112210108.95999999</v>
      </c>
      <c r="S486" s="3">
        <v>141192827.75999999</v>
      </c>
      <c r="T486" s="3">
        <v>157075016.86000001</v>
      </c>
      <c r="U486" s="3">
        <v>332491084.52999997</v>
      </c>
      <c r="V486"/>
      <c r="W486" s="1"/>
      <c r="X486" s="1"/>
      <c r="Y486" s="1"/>
    </row>
    <row r="487" spans="6:25" ht="15" x14ac:dyDescent="0.25">
      <c r="H487" s="6" t="s">
        <v>320</v>
      </c>
      <c r="I487" s="6" t="s">
        <v>32</v>
      </c>
      <c r="J487" s="6" t="s">
        <v>321</v>
      </c>
      <c r="K487" s="3">
        <v>2155440470.4400001</v>
      </c>
      <c r="L487" s="3">
        <v>2117796649.7</v>
      </c>
      <c r="M487" s="3">
        <v>2232147052.8200002</v>
      </c>
      <c r="N487" s="3">
        <v>2362220438.1900001</v>
      </c>
      <c r="O487" s="3">
        <v>2333418632.79</v>
      </c>
      <c r="P487" s="3">
        <v>2078689017.9100001</v>
      </c>
      <c r="Q487" s="3">
        <v>1898241904.51</v>
      </c>
      <c r="R487" s="3">
        <v>1538838406.6600001</v>
      </c>
      <c r="S487" s="3">
        <v>1422867494.96</v>
      </c>
      <c r="T487" s="3">
        <v>1230209841.8800001</v>
      </c>
      <c r="U487" s="3">
        <v>0</v>
      </c>
      <c r="V487"/>
      <c r="W487" s="1"/>
      <c r="X487" s="1"/>
      <c r="Y487" s="1"/>
    </row>
    <row r="488" spans="6:25" ht="15" x14ac:dyDescent="0.25">
      <c r="H488" s="6" t="s">
        <v>322</v>
      </c>
      <c r="I488" s="6" t="s">
        <v>105</v>
      </c>
      <c r="J488" s="6" t="s">
        <v>323</v>
      </c>
      <c r="K488" s="3">
        <v>2428751000</v>
      </c>
      <c r="L488" s="3">
        <v>2503003000</v>
      </c>
      <c r="M488" s="3">
        <v>2621297000</v>
      </c>
      <c r="N488" s="3">
        <v>2621297000</v>
      </c>
      <c r="O488" s="3">
        <v>2621297000</v>
      </c>
      <c r="P488" s="3">
        <v>2621297000</v>
      </c>
      <c r="Q488" s="3">
        <v>2621297000</v>
      </c>
      <c r="R488" s="3">
        <v>2621297000</v>
      </c>
      <c r="S488" s="3">
        <v>2621297000</v>
      </c>
      <c r="T488" s="3">
        <v>2621297000</v>
      </c>
      <c r="U488" s="3">
        <v>3269169198.3899999</v>
      </c>
      <c r="V488"/>
      <c r="W488" s="1"/>
      <c r="X488" s="1"/>
      <c r="Y488" s="1"/>
    </row>
    <row r="489" spans="6:25" ht="15" x14ac:dyDescent="0.25">
      <c r="H489" s="6" t="s">
        <v>228</v>
      </c>
      <c r="I489" s="6" t="s">
        <v>105</v>
      </c>
      <c r="J489" s="6" t="s">
        <v>229</v>
      </c>
      <c r="K489" s="3">
        <v>3024731800</v>
      </c>
      <c r="L489" s="3">
        <v>4844030000</v>
      </c>
      <c r="M489" s="3">
        <v>4962324000</v>
      </c>
      <c r="N489" s="3">
        <v>4962324000</v>
      </c>
      <c r="O489" s="3">
        <v>4962324000</v>
      </c>
      <c r="P489" s="3">
        <v>4962324000</v>
      </c>
      <c r="Q489" s="3">
        <v>4962324000</v>
      </c>
      <c r="R489" s="3">
        <v>4962324000</v>
      </c>
      <c r="S489" s="3">
        <v>4962324000</v>
      </c>
      <c r="T489" s="3">
        <v>4962324000</v>
      </c>
      <c r="U489" s="3">
        <v>5630924786.3400002</v>
      </c>
      <c r="V489"/>
      <c r="W489" s="1"/>
      <c r="X489" s="1"/>
      <c r="Y489" s="1"/>
    </row>
    <row r="490" spans="6:25" ht="15" x14ac:dyDescent="0.25">
      <c r="H490" s="6" t="s">
        <v>106</v>
      </c>
      <c r="I490" s="6" t="s">
        <v>105</v>
      </c>
      <c r="J490" s="6" t="s">
        <v>107</v>
      </c>
      <c r="K490" s="3">
        <v>38961444182.599998</v>
      </c>
      <c r="L490" s="3">
        <v>40812430935.870003</v>
      </c>
      <c r="M490" s="3">
        <v>40936330044.480003</v>
      </c>
      <c r="N490" s="3">
        <v>40934950522.080002</v>
      </c>
      <c r="O490" s="3">
        <v>40935724260.489998</v>
      </c>
      <c r="P490" s="3">
        <v>40936449337.540001</v>
      </c>
      <c r="Q490" s="3">
        <v>40936898414.150002</v>
      </c>
      <c r="R490" s="3">
        <v>40947331640.239998</v>
      </c>
      <c r="S490" s="3">
        <v>40954470643.889999</v>
      </c>
      <c r="T490" s="3">
        <v>40958655789.959999</v>
      </c>
      <c r="U490" s="3">
        <v>41757475123.75</v>
      </c>
      <c r="V490"/>
      <c r="W490" s="1"/>
      <c r="X490" s="1"/>
      <c r="Y490" s="1"/>
    </row>
    <row r="491" spans="6:25" ht="15" x14ac:dyDescent="0.25">
      <c r="K491" s="3"/>
      <c r="L491" s="3"/>
      <c r="M491" s="3"/>
      <c r="N491" s="3"/>
      <c r="V491"/>
      <c r="W491" s="1"/>
      <c r="X491" s="1"/>
      <c r="Y491" s="1"/>
    </row>
    <row r="492" spans="6:25" ht="15" x14ac:dyDescent="0.25">
      <c r="F492" s="6" t="s">
        <v>112</v>
      </c>
      <c r="G492" s="6" t="s">
        <v>111</v>
      </c>
      <c r="K492" s="3"/>
      <c r="L492" s="3"/>
      <c r="M492" s="3"/>
      <c r="N492" s="3"/>
      <c r="V492"/>
      <c r="W492" s="1"/>
      <c r="X492" s="1"/>
      <c r="Y492" s="1"/>
    </row>
    <row r="493" spans="6:25" ht="15" x14ac:dyDescent="0.25">
      <c r="H493" s="6" t="s">
        <v>231</v>
      </c>
      <c r="I493" s="6" t="s">
        <v>32</v>
      </c>
      <c r="J493" s="6" t="s">
        <v>232</v>
      </c>
      <c r="K493" s="3">
        <v>241731184.31</v>
      </c>
      <c r="L493" s="3">
        <v>482515190.08999997</v>
      </c>
      <c r="M493" s="3">
        <v>856576772.73000002</v>
      </c>
      <c r="N493" s="3">
        <v>1098505838.95</v>
      </c>
      <c r="O493" s="3">
        <v>1432769474.3099999</v>
      </c>
      <c r="P493" s="3">
        <v>1915926417.1900001</v>
      </c>
      <c r="Q493" s="3">
        <v>2267166020.3499999</v>
      </c>
      <c r="R493" s="3">
        <v>2551410466.7600002</v>
      </c>
      <c r="S493" s="3">
        <v>2780232068.0300002</v>
      </c>
      <c r="T493" s="3">
        <v>3068985275.1999998</v>
      </c>
      <c r="U493" s="3">
        <v>3792135206.7399998</v>
      </c>
      <c r="V493"/>
      <c r="W493" s="1"/>
      <c r="X493" s="1"/>
      <c r="Y493" s="1"/>
    </row>
    <row r="494" spans="6:25" ht="15" x14ac:dyDescent="0.25">
      <c r="H494" s="6" t="s">
        <v>234</v>
      </c>
      <c r="I494" s="6" t="s">
        <v>105</v>
      </c>
      <c r="J494" s="6" t="s">
        <v>235</v>
      </c>
      <c r="K494" s="3">
        <v>241731184.31</v>
      </c>
      <c r="L494" s="3">
        <v>482515190.08999997</v>
      </c>
      <c r="M494" s="3">
        <v>856576772.73000002</v>
      </c>
      <c r="N494" s="3">
        <v>1098505838.95</v>
      </c>
      <c r="O494" s="3">
        <v>1432769474.3099999</v>
      </c>
      <c r="P494" s="3">
        <v>1915926417.1900001</v>
      </c>
      <c r="Q494" s="3">
        <v>2267166020.3499999</v>
      </c>
      <c r="R494" s="3">
        <v>2551410466.7600002</v>
      </c>
      <c r="S494" s="3">
        <v>2780232068.0300002</v>
      </c>
      <c r="T494" s="3">
        <v>3068985275.1999998</v>
      </c>
      <c r="U494" s="3">
        <v>3792135206.7399998</v>
      </c>
      <c r="V494"/>
      <c r="W494" s="1"/>
      <c r="X494" s="1"/>
      <c r="Y494" s="1"/>
    </row>
    <row r="495" spans="6:25" ht="15" x14ac:dyDescent="0.25">
      <c r="H495" s="6" t="s">
        <v>325</v>
      </c>
      <c r="I495" s="6" t="s">
        <v>32</v>
      </c>
      <c r="J495" s="6" t="s">
        <v>326</v>
      </c>
      <c r="K495" s="3">
        <v>165376086.06</v>
      </c>
      <c r="L495" s="3">
        <v>229773554.22999999</v>
      </c>
      <c r="M495" s="3">
        <v>309675697.64999998</v>
      </c>
      <c r="N495" s="3">
        <v>453558793.06</v>
      </c>
      <c r="O495" s="3">
        <v>629270884.24000001</v>
      </c>
      <c r="P495" s="3">
        <v>768843370.32000005</v>
      </c>
      <c r="Q495" s="3">
        <v>894002422.24000001</v>
      </c>
      <c r="R495" s="3">
        <v>1097705516.3</v>
      </c>
      <c r="S495" s="3">
        <v>1218694821.71</v>
      </c>
      <c r="T495" s="3">
        <v>1327635160.6199999</v>
      </c>
      <c r="U495" s="3">
        <v>1618052841.99</v>
      </c>
      <c r="V495"/>
      <c r="W495" s="1"/>
      <c r="X495" s="1"/>
      <c r="Y495" s="1"/>
    </row>
    <row r="496" spans="6:25" ht="15" x14ac:dyDescent="0.25">
      <c r="H496" s="6" t="s">
        <v>327</v>
      </c>
      <c r="I496" s="6" t="s">
        <v>105</v>
      </c>
      <c r="J496" s="6" t="s">
        <v>328</v>
      </c>
      <c r="K496" s="3">
        <v>165376086.06</v>
      </c>
      <c r="L496" s="3">
        <v>229773554.22999999</v>
      </c>
      <c r="M496" s="3">
        <v>309675697.64999998</v>
      </c>
      <c r="N496" s="3">
        <v>453558793.06</v>
      </c>
      <c r="O496" s="3">
        <v>629270884.24000001</v>
      </c>
      <c r="P496" s="3">
        <v>768843370.32000005</v>
      </c>
      <c r="Q496" s="3">
        <v>894002422.24000001</v>
      </c>
      <c r="R496" s="3">
        <v>1097705516.3</v>
      </c>
      <c r="S496" s="3">
        <v>1218694821.71</v>
      </c>
      <c r="T496" s="3">
        <v>1327635160.6199999</v>
      </c>
      <c r="U496" s="3">
        <v>1618052841.99</v>
      </c>
      <c r="V496"/>
      <c r="W496" s="1"/>
      <c r="X496" s="1"/>
      <c r="Y496" s="1"/>
    </row>
    <row r="497" spans="6:25" ht="15" x14ac:dyDescent="0.25">
      <c r="H497" s="6" t="s">
        <v>237</v>
      </c>
      <c r="I497" s="6" t="s">
        <v>105</v>
      </c>
      <c r="J497" s="6" t="s">
        <v>238</v>
      </c>
      <c r="K497" s="3">
        <v>407107270.37</v>
      </c>
      <c r="L497" s="3">
        <v>712288744.32000005</v>
      </c>
      <c r="M497" s="3">
        <v>1166252470.3800001</v>
      </c>
      <c r="N497" s="3">
        <v>1552064632.01</v>
      </c>
      <c r="O497" s="3">
        <v>2062040358.55</v>
      </c>
      <c r="P497" s="3">
        <v>2684769787.5100002</v>
      </c>
      <c r="Q497" s="3">
        <v>3161168442.5900002</v>
      </c>
      <c r="R497" s="3">
        <v>3649115983.0599999</v>
      </c>
      <c r="S497" s="3">
        <v>3998926889.7399998</v>
      </c>
      <c r="T497" s="3">
        <v>4396620435.8199997</v>
      </c>
      <c r="U497" s="3">
        <v>5410188048.7299995</v>
      </c>
      <c r="V497"/>
      <c r="W497" s="1"/>
      <c r="X497" s="1"/>
      <c r="Y497" s="1"/>
    </row>
    <row r="498" spans="6:25" ht="15" x14ac:dyDescent="0.25">
      <c r="H498" s="6" t="s">
        <v>240</v>
      </c>
      <c r="I498" s="6" t="s">
        <v>105</v>
      </c>
      <c r="J498" s="6" t="s">
        <v>241</v>
      </c>
      <c r="K498" s="3">
        <v>407107270.37</v>
      </c>
      <c r="L498" s="3">
        <v>712288744.32000005</v>
      </c>
      <c r="M498" s="3">
        <v>1166252470.3800001</v>
      </c>
      <c r="N498" s="3">
        <v>1552064632.01</v>
      </c>
      <c r="O498" s="3">
        <v>2062040358.55</v>
      </c>
      <c r="P498" s="3">
        <v>2684769787.5100002</v>
      </c>
      <c r="Q498" s="3">
        <v>3161168442.5900002</v>
      </c>
      <c r="R498" s="3">
        <v>3649115983.0599999</v>
      </c>
      <c r="S498" s="3">
        <v>3998926889.7399998</v>
      </c>
      <c r="T498" s="3">
        <v>4396620435.8199997</v>
      </c>
      <c r="U498" s="3">
        <v>5410188048.7299995</v>
      </c>
      <c r="V498"/>
      <c r="W498" s="1"/>
      <c r="X498" s="1"/>
      <c r="Y498" s="1"/>
    </row>
    <row r="499" spans="6:25" ht="15" x14ac:dyDescent="0.25">
      <c r="H499" s="6" t="s">
        <v>109</v>
      </c>
      <c r="I499" s="6" t="s">
        <v>32</v>
      </c>
      <c r="J499" s="6" t="s">
        <v>110</v>
      </c>
      <c r="K499" s="3">
        <v>36322303940.610001</v>
      </c>
      <c r="L499" s="3">
        <v>36360402490.610001</v>
      </c>
      <c r="M499" s="3">
        <v>37209419069.809998</v>
      </c>
      <c r="N499" s="3">
        <v>36956570823.779999</v>
      </c>
      <c r="O499" s="3">
        <v>36487825941.910004</v>
      </c>
      <c r="P499" s="3">
        <v>36121852651.260002</v>
      </c>
      <c r="Q499" s="3">
        <v>35832176271.510002</v>
      </c>
      <c r="R499" s="3">
        <v>35759377250.519997</v>
      </c>
      <c r="S499" s="3">
        <v>35532676259.190002</v>
      </c>
      <c r="T499" s="3">
        <v>35331825512.260002</v>
      </c>
      <c r="U499" s="3">
        <v>36347287075.019997</v>
      </c>
      <c r="V499"/>
      <c r="W499" s="1"/>
      <c r="X499" s="1"/>
      <c r="Y499" s="1"/>
    </row>
    <row r="500" spans="6:25" ht="15" x14ac:dyDescent="0.25">
      <c r="H500" s="6" t="s">
        <v>113</v>
      </c>
      <c r="I500" s="6" t="s">
        <v>32</v>
      </c>
      <c r="J500" s="6" t="s">
        <v>114</v>
      </c>
      <c r="K500" s="3">
        <v>2232032971.6199999</v>
      </c>
      <c r="L500" s="3">
        <v>2187811573.9400001</v>
      </c>
      <c r="M500" s="3">
        <v>2299358504.29</v>
      </c>
      <c r="N500" s="3">
        <v>2426315066.29</v>
      </c>
      <c r="O500" s="3">
        <v>2385857960.0300002</v>
      </c>
      <c r="P500" s="3">
        <v>2129826898.77</v>
      </c>
      <c r="Q500" s="3">
        <v>1943553700.05</v>
      </c>
      <c r="R500" s="3">
        <v>1538838406.6600001</v>
      </c>
      <c r="S500" s="3">
        <v>1422867494.96</v>
      </c>
      <c r="T500" s="3">
        <v>1230209841.8800001</v>
      </c>
      <c r="U500" s="3">
        <v>0</v>
      </c>
      <c r="V500"/>
      <c r="W500" s="1"/>
      <c r="X500" s="1"/>
      <c r="Y500" s="1"/>
    </row>
    <row r="501" spans="6:25" ht="15" x14ac:dyDescent="0.25">
      <c r="H501" s="6" t="s">
        <v>243</v>
      </c>
      <c r="I501" s="6" t="s">
        <v>32</v>
      </c>
      <c r="J501" s="6" t="s">
        <v>244</v>
      </c>
      <c r="K501" s="3">
        <v>0</v>
      </c>
      <c r="L501" s="3">
        <v>1551928127</v>
      </c>
      <c r="M501" s="3">
        <v>261300000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/>
      <c r="W501" s="1"/>
      <c r="X501" s="1"/>
      <c r="Y501" s="1"/>
    </row>
    <row r="502" spans="6:25" ht="15" x14ac:dyDescent="0.25">
      <c r="H502" s="6" t="s">
        <v>116</v>
      </c>
      <c r="I502" s="6" t="s">
        <v>105</v>
      </c>
      <c r="J502" s="6" t="s">
        <v>117</v>
      </c>
      <c r="K502" s="3">
        <v>38554336912.230003</v>
      </c>
      <c r="L502" s="3">
        <v>40100142191.550003</v>
      </c>
      <c r="M502" s="3">
        <v>39770077574.099998</v>
      </c>
      <c r="N502" s="3">
        <v>39382885890.07</v>
      </c>
      <c r="O502" s="3">
        <v>38873683901.940002</v>
      </c>
      <c r="P502" s="3">
        <v>38251679550.029999</v>
      </c>
      <c r="Q502" s="3">
        <v>37775729971.559998</v>
      </c>
      <c r="R502" s="3">
        <v>37298215657.18</v>
      </c>
      <c r="S502" s="3">
        <v>36955543754.150002</v>
      </c>
      <c r="T502" s="3">
        <v>36562035354.139999</v>
      </c>
      <c r="U502" s="3">
        <v>36347287075.019997</v>
      </c>
      <c r="V502"/>
      <c r="W502" s="1"/>
      <c r="X502" s="1"/>
      <c r="Y502" s="1"/>
    </row>
    <row r="503" spans="6:25" ht="15" x14ac:dyDescent="0.25">
      <c r="H503" s="6" t="s">
        <v>119</v>
      </c>
      <c r="I503" s="6" t="s">
        <v>105</v>
      </c>
      <c r="J503" s="6" t="s">
        <v>120</v>
      </c>
      <c r="K503" s="3">
        <v>38554336912.230003</v>
      </c>
      <c r="L503" s="3">
        <v>40100142191.550003</v>
      </c>
      <c r="M503" s="3">
        <v>39770077574.099998</v>
      </c>
      <c r="N503" s="3">
        <v>39382885890.07</v>
      </c>
      <c r="O503" s="3">
        <v>38873683901.940002</v>
      </c>
      <c r="P503" s="3">
        <v>38251679550.029999</v>
      </c>
      <c r="Q503" s="3">
        <v>37775729971.559998</v>
      </c>
      <c r="R503" s="3">
        <v>37298215657.18</v>
      </c>
      <c r="S503" s="3">
        <v>36955543754.150002</v>
      </c>
      <c r="T503" s="3">
        <v>36562035354.139999</v>
      </c>
      <c r="U503" s="3">
        <v>36347287075.019997</v>
      </c>
      <c r="V503"/>
      <c r="W503" s="1"/>
      <c r="X503" s="1"/>
      <c r="Y503" s="1"/>
    </row>
    <row r="504" spans="6:25" ht="15" x14ac:dyDescent="0.25">
      <c r="H504" s="6" t="s">
        <v>122</v>
      </c>
      <c r="I504" s="6" t="s">
        <v>105</v>
      </c>
      <c r="J504" s="6" t="s">
        <v>123</v>
      </c>
      <c r="K504" s="3">
        <v>38961444182.599998</v>
      </c>
      <c r="L504" s="3">
        <v>40812430935.870003</v>
      </c>
      <c r="M504" s="3">
        <v>40936330044.480003</v>
      </c>
      <c r="N504" s="3">
        <v>40934950522.080002</v>
      </c>
      <c r="O504" s="3">
        <v>40935724260.489998</v>
      </c>
      <c r="P504" s="3">
        <v>40936449337.540001</v>
      </c>
      <c r="Q504" s="3">
        <v>40936898414.150002</v>
      </c>
      <c r="R504" s="3">
        <v>40947331640.239998</v>
      </c>
      <c r="S504" s="3">
        <v>40954470643.889999</v>
      </c>
      <c r="T504" s="3">
        <v>40958655789.959999</v>
      </c>
      <c r="U504" s="3">
        <v>41757475123.75</v>
      </c>
      <c r="V504"/>
      <c r="W504" s="1"/>
      <c r="X504" s="1"/>
      <c r="Y504" s="1"/>
    </row>
    <row r="505" spans="6:25" ht="15" x14ac:dyDescent="0.25">
      <c r="H505" s="6" t="s">
        <v>125</v>
      </c>
      <c r="I505" s="6" t="s">
        <v>32</v>
      </c>
      <c r="J505" s="6" t="s">
        <v>126</v>
      </c>
      <c r="K505" s="3">
        <v>36322303940.610001</v>
      </c>
      <c r="L505" s="3">
        <v>37912330617.610001</v>
      </c>
      <c r="M505" s="3">
        <v>37470719069.809998</v>
      </c>
      <c r="N505" s="3">
        <v>36956570823.779999</v>
      </c>
      <c r="O505" s="3">
        <v>36487825941.910004</v>
      </c>
      <c r="P505" s="3">
        <v>36121852651.260002</v>
      </c>
      <c r="Q505" s="3">
        <v>35832176271.510002</v>
      </c>
      <c r="R505" s="3">
        <v>35759377250.519997</v>
      </c>
      <c r="S505" s="3">
        <v>35532676259.190002</v>
      </c>
      <c r="T505" s="3">
        <v>35331825512.260002</v>
      </c>
      <c r="U505" s="3">
        <v>36347287075.019997</v>
      </c>
      <c r="V505"/>
      <c r="W505" s="1"/>
      <c r="X505" s="1"/>
      <c r="Y505" s="1"/>
    </row>
    <row r="506" spans="6:25" ht="15" x14ac:dyDescent="0.25">
      <c r="K506" s="3"/>
      <c r="L506" s="3"/>
      <c r="M506" s="3"/>
      <c r="N506" s="3"/>
      <c r="V506"/>
      <c r="W506" s="1"/>
      <c r="X506" s="1"/>
      <c r="Y506" s="1"/>
    </row>
    <row r="507" spans="6:25" ht="15" x14ac:dyDescent="0.25">
      <c r="F507" s="6" t="s">
        <v>132</v>
      </c>
      <c r="G507" s="6" t="s">
        <v>131</v>
      </c>
      <c r="K507" s="3"/>
      <c r="L507" s="3"/>
      <c r="M507" s="3"/>
      <c r="N507" s="3"/>
      <c r="V507"/>
      <c r="W507" s="1"/>
      <c r="X507" s="1"/>
      <c r="Y507" s="1"/>
    </row>
    <row r="508" spans="6:25" ht="15" x14ac:dyDescent="0.25">
      <c r="H508" s="6" t="s">
        <v>128</v>
      </c>
      <c r="I508" s="6" t="s">
        <v>32</v>
      </c>
      <c r="J508" s="6" t="s">
        <v>129</v>
      </c>
      <c r="K508" s="3">
        <v>8960752047.4899998</v>
      </c>
      <c r="L508" s="3">
        <v>8960752047.4899998</v>
      </c>
      <c r="M508" s="3">
        <v>8960752047.4899998</v>
      </c>
      <c r="N508" s="3">
        <v>8960752047.4899998</v>
      </c>
      <c r="O508" s="3">
        <v>8960752047.4899998</v>
      </c>
      <c r="P508" s="3">
        <v>8960752047.4899998</v>
      </c>
      <c r="Q508" s="3">
        <v>8960752047.4899998</v>
      </c>
      <c r="R508" s="3">
        <v>8960752047.4899998</v>
      </c>
      <c r="S508" s="3">
        <v>8960752047.4899998</v>
      </c>
      <c r="T508" s="3">
        <v>8960752047.4899998</v>
      </c>
      <c r="U508" s="3">
        <v>8960752047.4899998</v>
      </c>
      <c r="V508"/>
      <c r="W508" s="1"/>
      <c r="X508" s="1"/>
      <c r="Y508" s="1"/>
    </row>
    <row r="509" spans="6:25" ht="15" x14ac:dyDescent="0.25">
      <c r="H509" s="6" t="s">
        <v>248</v>
      </c>
      <c r="I509" s="6" t="s">
        <v>32</v>
      </c>
      <c r="J509" s="6" t="s">
        <v>249</v>
      </c>
      <c r="K509" s="3">
        <v>407107270.37</v>
      </c>
      <c r="L509" s="3">
        <v>712288744.32000005</v>
      </c>
      <c r="M509" s="3">
        <v>1166252470.3800001</v>
      </c>
      <c r="N509" s="3">
        <v>1552064632.01</v>
      </c>
      <c r="O509" s="3">
        <v>2062040358.55</v>
      </c>
      <c r="P509" s="3">
        <v>2684769787.5100002</v>
      </c>
      <c r="Q509" s="3">
        <v>3161168442.5900002</v>
      </c>
      <c r="R509" s="3">
        <v>3649115983.0599999</v>
      </c>
      <c r="S509" s="3">
        <v>3998926889.7399998</v>
      </c>
      <c r="T509" s="3">
        <v>4396620435.8199997</v>
      </c>
      <c r="U509" s="3">
        <v>5410188048.7299995</v>
      </c>
      <c r="V509"/>
      <c r="W509" s="1"/>
      <c r="X509" s="1"/>
      <c r="Y509" s="1"/>
    </row>
    <row r="510" spans="6:25" ht="15" x14ac:dyDescent="0.25">
      <c r="H510" s="6" t="s">
        <v>195</v>
      </c>
      <c r="I510" s="6" t="s">
        <v>105</v>
      </c>
      <c r="J510" s="6" t="s">
        <v>196</v>
      </c>
      <c r="K510" s="3">
        <v>-629208008.41999996</v>
      </c>
      <c r="L510" s="3">
        <v>-1092158789.45</v>
      </c>
      <c r="M510" s="3">
        <v>-1357454922.95</v>
      </c>
      <c r="N510" s="3">
        <v>-1765322524.8099999</v>
      </c>
      <c r="O510" s="3">
        <v>-2187810914.4499998</v>
      </c>
      <c r="P510" s="3">
        <v>-2512776263.1799998</v>
      </c>
      <c r="Q510" s="3">
        <v>-2935036169.3499999</v>
      </c>
      <c r="R510" s="3">
        <v>-3353721666.2199998</v>
      </c>
      <c r="S510" s="3">
        <v>-3737974993.2800002</v>
      </c>
      <c r="T510" s="3">
        <v>-4258269758.54</v>
      </c>
      <c r="U510" s="3">
        <v>-4823528759.8100004</v>
      </c>
      <c r="V510"/>
      <c r="W510" s="1"/>
      <c r="X510" s="1"/>
      <c r="Y510" s="1"/>
    </row>
    <row r="511" spans="6:25" ht="15" x14ac:dyDescent="0.25">
      <c r="H511" s="6" t="s">
        <v>133</v>
      </c>
      <c r="I511" s="6" t="s">
        <v>32</v>
      </c>
      <c r="J511" s="6" t="s">
        <v>134</v>
      </c>
      <c r="K511" s="3">
        <v>-70967485.599999994</v>
      </c>
      <c r="L511" s="3">
        <v>-109230225.81999999</v>
      </c>
      <c r="M511" s="3">
        <v>-117399351.52</v>
      </c>
      <c r="N511" s="3">
        <v>-118938272.59999999</v>
      </c>
      <c r="O511" s="3">
        <v>-131195009.53</v>
      </c>
      <c r="P511" s="3">
        <v>-133198583.84</v>
      </c>
      <c r="Q511" s="3">
        <v>-139473680.77000001</v>
      </c>
      <c r="R511" s="3">
        <v>-195131188.55000001</v>
      </c>
      <c r="S511" s="3">
        <v>-202229933.31</v>
      </c>
      <c r="T511" s="3">
        <v>-206266423.69</v>
      </c>
      <c r="U511" s="3">
        <v>-335848677.79000002</v>
      </c>
      <c r="V511"/>
      <c r="W511" s="1"/>
      <c r="X511" s="1"/>
      <c r="Y511" s="1"/>
    </row>
    <row r="512" spans="6:25" ht="15" x14ac:dyDescent="0.25">
      <c r="H512" s="6" t="s">
        <v>136</v>
      </c>
      <c r="I512" s="6" t="s">
        <v>32</v>
      </c>
      <c r="J512" s="6" t="s">
        <v>137</v>
      </c>
      <c r="K512" s="3">
        <v>8667683823.8400002</v>
      </c>
      <c r="L512" s="3">
        <v>8471651776.54</v>
      </c>
      <c r="M512" s="3">
        <v>8652150243.3999996</v>
      </c>
      <c r="N512" s="3">
        <v>8628555882.0900002</v>
      </c>
      <c r="O512" s="3">
        <v>8703786482.0599995</v>
      </c>
      <c r="P512" s="3">
        <v>8999546987.9799995</v>
      </c>
      <c r="Q512" s="3">
        <v>9047410639.9599991</v>
      </c>
      <c r="R512" s="3">
        <v>9061015175.7800007</v>
      </c>
      <c r="S512" s="3">
        <v>9019474010.6399994</v>
      </c>
      <c r="T512" s="3">
        <v>8892836301.0799999</v>
      </c>
      <c r="U512" s="3">
        <v>9211562658.6200008</v>
      </c>
      <c r="V512"/>
      <c r="W512" s="1"/>
      <c r="X512" s="1"/>
      <c r="Y512" s="1"/>
    </row>
    <row r="513" spans="6:25" ht="15" x14ac:dyDescent="0.25">
      <c r="H513" s="6" t="s">
        <v>330</v>
      </c>
      <c r="I513" s="6" t="s">
        <v>32</v>
      </c>
      <c r="J513" s="6" t="s">
        <v>331</v>
      </c>
      <c r="K513" s="3">
        <v>-4197313510.21</v>
      </c>
      <c r="L513" s="3">
        <v>-4197313510.21</v>
      </c>
      <c r="M513" s="3">
        <v>-4197313510.21</v>
      </c>
      <c r="N513" s="3">
        <v>-4197313510.21</v>
      </c>
      <c r="O513" s="3">
        <v>-4197313510.21</v>
      </c>
      <c r="P513" s="3">
        <v>-4197313510.21</v>
      </c>
      <c r="Q513" s="3">
        <v>-4197313510.21</v>
      </c>
      <c r="R513" s="3">
        <v>-4197313510.21</v>
      </c>
      <c r="S513" s="3">
        <v>-4197313510.21</v>
      </c>
      <c r="T513" s="3">
        <v>-4197313510.21</v>
      </c>
      <c r="U513" s="3">
        <v>-4197313510.21</v>
      </c>
      <c r="V513"/>
      <c r="W513" s="1"/>
      <c r="X513" s="1"/>
      <c r="Y513" s="1"/>
    </row>
    <row r="514" spans="6:25" ht="15" x14ac:dyDescent="0.25">
      <c r="H514" s="6" t="s">
        <v>332</v>
      </c>
      <c r="I514" s="6" t="s">
        <v>32</v>
      </c>
      <c r="J514" s="6" t="s">
        <v>333</v>
      </c>
      <c r="K514" s="3">
        <v>-86142511.859999999</v>
      </c>
      <c r="L514" s="3">
        <v>-123050756</v>
      </c>
      <c r="M514" s="3">
        <v>-24559276.77</v>
      </c>
      <c r="N514" s="3">
        <v>185790547.86000001</v>
      </c>
      <c r="O514" s="3">
        <v>235664184.34999999</v>
      </c>
      <c r="P514" s="3">
        <v>67033069.460000001</v>
      </c>
      <c r="Q514" s="3">
        <v>-46415172.07</v>
      </c>
      <c r="R514" s="3">
        <v>-112210108.95999999</v>
      </c>
      <c r="S514" s="3">
        <v>-141192827.75999999</v>
      </c>
      <c r="T514" s="3">
        <v>-157075016.86000001</v>
      </c>
      <c r="U514" s="3">
        <v>-332491084.52999997</v>
      </c>
      <c r="V514"/>
      <c r="W514" s="1"/>
      <c r="X514" s="1"/>
      <c r="Y514" s="1"/>
    </row>
    <row r="515" spans="6:25" ht="15" x14ac:dyDescent="0.25">
      <c r="H515" s="6" t="s">
        <v>335</v>
      </c>
      <c r="I515" s="6" t="s">
        <v>32</v>
      </c>
      <c r="J515" s="6" t="s">
        <v>336</v>
      </c>
      <c r="K515" s="3">
        <v>192739254.74000001</v>
      </c>
      <c r="L515" s="3">
        <v>192739254.74000001</v>
      </c>
      <c r="M515" s="3">
        <v>192739254.74000001</v>
      </c>
      <c r="N515" s="3">
        <v>192739254.74000001</v>
      </c>
      <c r="O515" s="3">
        <v>192739254.74000001</v>
      </c>
      <c r="P515" s="3">
        <v>201392925.74000001</v>
      </c>
      <c r="Q515" s="3">
        <v>201392925.74000001</v>
      </c>
      <c r="R515" s="3">
        <v>152657574.69</v>
      </c>
      <c r="S515" s="3">
        <v>152657574.69</v>
      </c>
      <c r="T515" s="3">
        <v>152657574.69</v>
      </c>
      <c r="U515" s="3">
        <v>0</v>
      </c>
      <c r="V515"/>
      <c r="W515" s="1"/>
      <c r="X515" s="1"/>
      <c r="Y515" s="1"/>
    </row>
    <row r="516" spans="6:25" ht="15" x14ac:dyDescent="0.25">
      <c r="H516" s="6" t="s">
        <v>338</v>
      </c>
      <c r="I516" s="6" t="s">
        <v>32</v>
      </c>
      <c r="J516" s="6" t="s">
        <v>339</v>
      </c>
      <c r="K516" s="3">
        <v>-4283456022.0700002</v>
      </c>
      <c r="L516" s="3">
        <v>-4320364266.21</v>
      </c>
      <c r="M516" s="3">
        <v>-4221872786.98</v>
      </c>
      <c r="N516" s="3">
        <v>-4011522962.3499999</v>
      </c>
      <c r="O516" s="3">
        <v>-3961649325.8600001</v>
      </c>
      <c r="P516" s="3">
        <v>-4130280440.75</v>
      </c>
      <c r="Q516" s="3">
        <v>-4243728682.2800002</v>
      </c>
      <c r="R516" s="3">
        <v>-4309523619.1700001</v>
      </c>
      <c r="S516" s="3">
        <v>-4338506337.9700003</v>
      </c>
      <c r="T516" s="3">
        <v>-4354388527.0699997</v>
      </c>
      <c r="U516" s="3">
        <v>-4529804594.7399998</v>
      </c>
      <c r="V516"/>
      <c r="W516" s="1"/>
      <c r="X516" s="1"/>
      <c r="Y516" s="1"/>
    </row>
    <row r="517" spans="6:25" ht="15" x14ac:dyDescent="0.25">
      <c r="H517" s="6" t="s">
        <v>139</v>
      </c>
      <c r="I517" s="6" t="s">
        <v>105</v>
      </c>
      <c r="J517" s="6" t="s">
        <v>140</v>
      </c>
      <c r="K517" s="3">
        <v>4763438537.2799997</v>
      </c>
      <c r="L517" s="3">
        <v>4763438537.2799997</v>
      </c>
      <c r="M517" s="3">
        <v>4763438537.2799997</v>
      </c>
      <c r="N517" s="3">
        <v>4763438537.2799997</v>
      </c>
      <c r="O517" s="3">
        <v>4763438537.2799997</v>
      </c>
      <c r="P517" s="3">
        <v>4763438537.2799997</v>
      </c>
      <c r="Q517" s="3">
        <v>4763438537.2799997</v>
      </c>
      <c r="R517" s="3">
        <v>4763438537.2799997</v>
      </c>
      <c r="S517" s="3">
        <v>4763438537.2799997</v>
      </c>
      <c r="T517" s="3">
        <v>4763438537.2799997</v>
      </c>
      <c r="U517" s="3">
        <v>4763438537.2799997</v>
      </c>
      <c r="V517"/>
      <c r="W517" s="1"/>
      <c r="X517" s="1"/>
      <c r="Y517" s="1"/>
    </row>
    <row r="518" spans="6:25" ht="15" x14ac:dyDescent="0.25">
      <c r="H518" s="6" t="s">
        <v>142</v>
      </c>
      <c r="I518" s="6" t="s">
        <v>105</v>
      </c>
      <c r="J518" s="6" t="s">
        <v>143</v>
      </c>
      <c r="K518" s="3">
        <v>4576967056.5100002</v>
      </c>
      <c r="L518" s="3">
        <v>4344026765.0699997</v>
      </c>
      <c r="M518" s="3">
        <v>4623016711.1599998</v>
      </c>
      <c r="N518" s="3">
        <v>4809772174.4799995</v>
      </c>
      <c r="O518" s="3">
        <v>4934876410.9399996</v>
      </c>
      <c r="P518" s="3">
        <v>5070659472.9700003</v>
      </c>
      <c r="Q518" s="3">
        <v>5005074883.4200001</v>
      </c>
      <c r="R518" s="3">
        <v>4904149131.3000002</v>
      </c>
      <c r="S518" s="3">
        <v>4833625247.3599997</v>
      </c>
      <c r="T518" s="3">
        <v>4691105348.6999998</v>
      </c>
      <c r="U518" s="3">
        <v>4681758063.8800001</v>
      </c>
      <c r="V518"/>
      <c r="W518" s="1"/>
      <c r="X518" s="1"/>
      <c r="Y518" s="1"/>
    </row>
    <row r="519" spans="6:25" ht="15" x14ac:dyDescent="0.25">
      <c r="K519" s="3"/>
      <c r="L519" s="3"/>
      <c r="M519" s="3"/>
      <c r="N519" s="3"/>
      <c r="V519"/>
      <c r="W519" s="1"/>
      <c r="X519" s="1"/>
      <c r="Y519" s="1"/>
    </row>
    <row r="520" spans="6:25" ht="15" x14ac:dyDescent="0.25">
      <c r="F520" s="6" t="s">
        <v>202</v>
      </c>
      <c r="G520" s="6" t="s">
        <v>201</v>
      </c>
      <c r="K520" s="3"/>
      <c r="L520" s="3"/>
      <c r="M520" s="3"/>
      <c r="N520" s="3"/>
      <c r="V520"/>
      <c r="W520" s="1"/>
      <c r="X520" s="1"/>
      <c r="Y520" s="1"/>
    </row>
    <row r="521" spans="6:25" ht="15" x14ac:dyDescent="0.25">
      <c r="H521" s="6" t="s">
        <v>251</v>
      </c>
      <c r="I521" s="6" t="s">
        <v>105</v>
      </c>
      <c r="J521" s="6" t="s">
        <v>252</v>
      </c>
      <c r="K521" s="3">
        <v>3024731800</v>
      </c>
      <c r="L521" s="3">
        <v>4844030000</v>
      </c>
      <c r="M521" s="3">
        <v>4962324000</v>
      </c>
      <c r="N521" s="3">
        <v>4962324000</v>
      </c>
      <c r="O521" s="3">
        <v>4962324000</v>
      </c>
      <c r="P521" s="3">
        <v>4962324000</v>
      </c>
      <c r="Q521" s="3">
        <v>4962324000</v>
      </c>
      <c r="R521" s="3">
        <v>4962324000</v>
      </c>
      <c r="S521" s="3">
        <v>4962324000</v>
      </c>
      <c r="T521" s="3">
        <v>4962324000</v>
      </c>
      <c r="U521" s="3">
        <v>5630924786.3400002</v>
      </c>
      <c r="V521"/>
      <c r="W521" s="1"/>
      <c r="X521" s="1"/>
      <c r="Y521" s="1"/>
    </row>
    <row r="522" spans="6:25" ht="15" x14ac:dyDescent="0.25">
      <c r="H522" s="6" t="s">
        <v>254</v>
      </c>
      <c r="I522" s="6" t="s">
        <v>32</v>
      </c>
      <c r="J522" s="6" t="s">
        <v>255</v>
      </c>
      <c r="K522" s="3">
        <v>26473315.199999999</v>
      </c>
      <c r="L522" s="3">
        <v>40701189.18</v>
      </c>
      <c r="M522" s="3">
        <v>53492369.469999999</v>
      </c>
      <c r="N522" s="3">
        <v>65840606.880000003</v>
      </c>
      <c r="O522" s="3">
        <v>81573892.439999998</v>
      </c>
      <c r="P522" s="3">
        <v>115658714.09</v>
      </c>
      <c r="Q522" s="3">
        <v>141771278.41</v>
      </c>
      <c r="R522" s="3">
        <v>3031326.9</v>
      </c>
      <c r="S522" s="3">
        <v>4696223.51</v>
      </c>
      <c r="T522" s="3">
        <v>16617518.939999999</v>
      </c>
      <c r="U522" s="3">
        <v>24160241.890000001</v>
      </c>
      <c r="V522"/>
      <c r="W522" s="1"/>
      <c r="X522" s="1"/>
      <c r="Y522" s="1"/>
    </row>
    <row r="523" spans="6:25" ht="15" x14ac:dyDescent="0.25">
      <c r="H523" s="6" t="s">
        <v>198</v>
      </c>
      <c r="I523" s="6" t="s">
        <v>32</v>
      </c>
      <c r="J523" s="6" t="s">
        <v>199</v>
      </c>
      <c r="K523" s="3">
        <v>602734693.22000003</v>
      </c>
      <c r="L523" s="3">
        <v>1051457600.27</v>
      </c>
      <c r="M523" s="3">
        <v>1303962553.48</v>
      </c>
      <c r="N523" s="3">
        <v>1699481917.9300001</v>
      </c>
      <c r="O523" s="3">
        <v>2106237022.01</v>
      </c>
      <c r="P523" s="3">
        <v>2397117549.0900002</v>
      </c>
      <c r="Q523" s="3">
        <v>2793264890.9400001</v>
      </c>
      <c r="R523" s="3">
        <v>3350690339.3200002</v>
      </c>
      <c r="S523" s="3">
        <v>3733278769.77</v>
      </c>
      <c r="T523" s="3">
        <v>4241652239.5999999</v>
      </c>
      <c r="U523" s="3">
        <v>4799368517.9200001</v>
      </c>
      <c r="V523"/>
      <c r="W523" s="1"/>
      <c r="X523" s="1"/>
      <c r="Y523" s="1"/>
    </row>
    <row r="524" spans="6:25" ht="15" x14ac:dyDescent="0.25">
      <c r="H524" s="6" t="s">
        <v>203</v>
      </c>
      <c r="I524" s="6" t="s">
        <v>105</v>
      </c>
      <c r="J524" s="6" t="s">
        <v>204</v>
      </c>
      <c r="K524" s="3">
        <v>629208008.41999996</v>
      </c>
      <c r="L524" s="3">
        <v>1092158789.45</v>
      </c>
      <c r="M524" s="3">
        <v>1357454922.95</v>
      </c>
      <c r="N524" s="3">
        <v>1765322524.8099999</v>
      </c>
      <c r="O524" s="3">
        <v>2187810914.4499998</v>
      </c>
      <c r="P524" s="3">
        <v>2512776263.1799998</v>
      </c>
      <c r="Q524" s="3">
        <v>2935036169.3499999</v>
      </c>
      <c r="R524" s="3">
        <v>3353721666.2199998</v>
      </c>
      <c r="S524" s="3">
        <v>3737974993.2800002</v>
      </c>
      <c r="T524" s="3">
        <v>4258269758.54</v>
      </c>
      <c r="U524" s="3">
        <v>4823528759.8100004</v>
      </c>
      <c r="V524"/>
      <c r="W524" s="1"/>
      <c r="X524" s="1"/>
      <c r="Y524" s="1"/>
    </row>
    <row r="525" spans="6:25" ht="15" x14ac:dyDescent="0.25">
      <c r="H525" s="6" t="s">
        <v>341</v>
      </c>
      <c r="I525" s="6" t="s">
        <v>32</v>
      </c>
      <c r="J525" s="6" t="s">
        <v>342</v>
      </c>
      <c r="K525" s="3">
        <v>-182592340.27000001</v>
      </c>
      <c r="L525" s="3">
        <v>-253378801.33000001</v>
      </c>
      <c r="M525" s="3">
        <v>-355190700.16000003</v>
      </c>
      <c r="N525" s="3">
        <v>-428742804.38999999</v>
      </c>
      <c r="O525" s="3">
        <v>-500462231.52999997</v>
      </c>
      <c r="P525" s="3">
        <v>-585219368.95000005</v>
      </c>
      <c r="Q525" s="3">
        <v>-651426814.57000005</v>
      </c>
      <c r="R525" s="3">
        <v>-974263040.24000001</v>
      </c>
      <c r="S525" s="3">
        <v>-1055786196.61</v>
      </c>
      <c r="T525" s="3">
        <v>-1229632781.23</v>
      </c>
      <c r="U525" s="3">
        <v>-2944680657.8200002</v>
      </c>
      <c r="V525"/>
      <c r="W525" s="1"/>
      <c r="X525" s="1"/>
      <c r="Y525" s="1"/>
    </row>
    <row r="526" spans="6:25" ht="15" x14ac:dyDescent="0.25">
      <c r="H526" s="6" t="s">
        <v>278</v>
      </c>
      <c r="I526" s="6" t="s">
        <v>32</v>
      </c>
      <c r="J526" s="6" t="s">
        <v>279</v>
      </c>
      <c r="K526" s="3">
        <v>-4783388.59</v>
      </c>
      <c r="L526" s="3">
        <v>-8987894.1199999992</v>
      </c>
      <c r="M526" s="3">
        <v>-9850527.0800000001</v>
      </c>
      <c r="N526" s="3">
        <v>-16773242</v>
      </c>
      <c r="O526" s="3">
        <v>-23901559.09</v>
      </c>
      <c r="P526" s="3">
        <v>-25265870.780000001</v>
      </c>
      <c r="Q526" s="3">
        <v>-26057362.030000001</v>
      </c>
      <c r="R526" s="3">
        <v>-45652562.219999999</v>
      </c>
      <c r="S526" s="3">
        <v>-51157857.640000001</v>
      </c>
      <c r="T526" s="3">
        <v>-54235392.689999998</v>
      </c>
      <c r="U526" s="3">
        <v>-54934394.130000003</v>
      </c>
      <c r="V526"/>
      <c r="W526" s="1"/>
      <c r="X526" s="1"/>
      <c r="Y526" s="1"/>
    </row>
    <row r="527" spans="6:25" ht="15" x14ac:dyDescent="0.25">
      <c r="H527" s="6" t="s">
        <v>280</v>
      </c>
      <c r="I527" s="6" t="s">
        <v>105</v>
      </c>
      <c r="J527" s="6" t="s">
        <v>281</v>
      </c>
      <c r="K527" s="3">
        <v>-187375728.86000001</v>
      </c>
      <c r="L527" s="3">
        <v>-262366695.44999999</v>
      </c>
      <c r="M527" s="3">
        <v>-365041227.24000001</v>
      </c>
      <c r="N527" s="3">
        <v>-445516046.38999999</v>
      </c>
      <c r="O527" s="3">
        <v>-524363790.62</v>
      </c>
      <c r="P527" s="3">
        <v>-610485239.73000002</v>
      </c>
      <c r="Q527" s="3">
        <v>-677484176.60000002</v>
      </c>
      <c r="R527" s="3">
        <v>-1019915602.46</v>
      </c>
      <c r="S527" s="3">
        <v>-1106944054.25</v>
      </c>
      <c r="T527" s="3">
        <v>-1283868173.9200001</v>
      </c>
      <c r="U527" s="3">
        <v>-2999615051.9499998</v>
      </c>
      <c r="V527"/>
      <c r="W527" s="1"/>
      <c r="X527" s="1"/>
      <c r="Y527" s="1"/>
    </row>
    <row r="528" spans="6:25" ht="15" x14ac:dyDescent="0.25">
      <c r="H528" s="6" t="s">
        <v>344</v>
      </c>
      <c r="I528" s="6" t="s">
        <v>32</v>
      </c>
      <c r="J528" s="6" t="s">
        <v>345</v>
      </c>
      <c r="K528" s="3">
        <v>-86142511.859999999</v>
      </c>
      <c r="L528" s="3">
        <v>-123050756</v>
      </c>
      <c r="M528" s="3">
        <v>-24559276.77</v>
      </c>
      <c r="N528" s="3">
        <v>185790547.86000001</v>
      </c>
      <c r="O528" s="3">
        <v>235664184.34999999</v>
      </c>
      <c r="P528" s="3">
        <v>67033069.460000001</v>
      </c>
      <c r="Q528" s="3">
        <v>-46415172.07</v>
      </c>
      <c r="R528" s="3">
        <v>-112210108.95999999</v>
      </c>
      <c r="S528" s="3">
        <v>-141192827.75999999</v>
      </c>
      <c r="T528" s="3">
        <v>-157075016.86000001</v>
      </c>
      <c r="U528" s="3">
        <v>-332491084.52999997</v>
      </c>
      <c r="V528"/>
      <c r="W528" s="1"/>
      <c r="X528" s="1"/>
      <c r="Y528" s="1"/>
    </row>
    <row r="529" spans="6:25" ht="15" x14ac:dyDescent="0.25">
      <c r="H529" s="6" t="s">
        <v>282</v>
      </c>
      <c r="I529" s="6" t="s">
        <v>32</v>
      </c>
      <c r="J529" s="6" t="s">
        <v>283</v>
      </c>
      <c r="K529" s="3">
        <v>207711.16</v>
      </c>
      <c r="L529" s="3">
        <v>211101.15</v>
      </c>
      <c r="M529" s="3">
        <v>450556.83</v>
      </c>
      <c r="N529" s="3">
        <v>648936.72</v>
      </c>
      <c r="O529" s="3">
        <v>821239.06</v>
      </c>
      <c r="P529" s="3">
        <v>844188.18</v>
      </c>
      <c r="Q529" s="3">
        <v>844253.18</v>
      </c>
      <c r="R529" s="3">
        <v>931767.03</v>
      </c>
      <c r="S529" s="3">
        <v>972025.92</v>
      </c>
      <c r="T529" s="3">
        <v>1120681.6100000001</v>
      </c>
      <c r="U529" s="3">
        <v>1756974.96</v>
      </c>
      <c r="V529"/>
      <c r="W529" s="1"/>
      <c r="X529" s="1"/>
      <c r="Y529" s="1"/>
    </row>
    <row r="530" spans="6:25" ht="15" x14ac:dyDescent="0.25">
      <c r="H530" s="6" t="s">
        <v>346</v>
      </c>
      <c r="I530" s="6" t="s">
        <v>32</v>
      </c>
      <c r="J530" s="6" t="s">
        <v>347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48735351.049999997</v>
      </c>
      <c r="S530" s="3">
        <v>48735351.049999997</v>
      </c>
      <c r="T530" s="3">
        <v>48735351.049999997</v>
      </c>
      <c r="U530" s="3">
        <v>61179963.130000003</v>
      </c>
      <c r="V530"/>
      <c r="W530" s="1"/>
      <c r="X530" s="1"/>
      <c r="Y530" s="1"/>
    </row>
    <row r="531" spans="6:25" ht="15" x14ac:dyDescent="0.25">
      <c r="H531" s="6" t="s">
        <v>348</v>
      </c>
      <c r="I531" s="6" t="s">
        <v>32</v>
      </c>
      <c r="J531" s="6" t="s">
        <v>349</v>
      </c>
      <c r="K531" s="3">
        <v>-2155440470.4400001</v>
      </c>
      <c r="L531" s="3">
        <v>-2117796649.7</v>
      </c>
      <c r="M531" s="3">
        <v>-2232147052.8200002</v>
      </c>
      <c r="N531" s="3">
        <v>-2362220438.1900001</v>
      </c>
      <c r="O531" s="3">
        <v>-2333418632.79</v>
      </c>
      <c r="P531" s="3">
        <v>-2078689017.9100001</v>
      </c>
      <c r="Q531" s="3">
        <v>-1898241904.51</v>
      </c>
      <c r="R531" s="3">
        <v>-1538838406.6600001</v>
      </c>
      <c r="S531" s="3">
        <v>-1422867494.96</v>
      </c>
      <c r="T531" s="3">
        <v>-1230209841.8800001</v>
      </c>
      <c r="U531" s="3">
        <v>0</v>
      </c>
      <c r="V531"/>
      <c r="W531" s="1"/>
      <c r="X531" s="1"/>
      <c r="Y531" s="1"/>
    </row>
    <row r="532" spans="6:25" ht="15" x14ac:dyDescent="0.25">
      <c r="H532" s="6" t="s">
        <v>284</v>
      </c>
      <c r="I532" s="6" t="s">
        <v>105</v>
      </c>
      <c r="J532" s="6" t="s">
        <v>285</v>
      </c>
      <c r="K532" s="3">
        <v>-2241375271.1399999</v>
      </c>
      <c r="L532" s="3">
        <v>-2240636304.5500002</v>
      </c>
      <c r="M532" s="3">
        <v>-2256255772.7600002</v>
      </c>
      <c r="N532" s="3">
        <v>-2175780953.6100001</v>
      </c>
      <c r="O532" s="3">
        <v>-2096933209.3800001</v>
      </c>
      <c r="P532" s="3">
        <v>-2010811760.27</v>
      </c>
      <c r="Q532" s="3">
        <v>-1943812823.4000001</v>
      </c>
      <c r="R532" s="3">
        <v>-1601381397.54</v>
      </c>
      <c r="S532" s="3">
        <v>-1514352945.75</v>
      </c>
      <c r="T532" s="3">
        <v>-1337428826.0799999</v>
      </c>
      <c r="U532" s="3">
        <v>-269554146.44</v>
      </c>
      <c r="V532"/>
      <c r="W532" s="1"/>
      <c r="X532" s="1"/>
      <c r="Y532" s="1"/>
    </row>
    <row r="533" spans="6:25" ht="15" x14ac:dyDescent="0.25">
      <c r="H533" s="6" t="s">
        <v>257</v>
      </c>
      <c r="I533" s="6" t="s">
        <v>105</v>
      </c>
      <c r="J533" s="6" t="s">
        <v>258</v>
      </c>
      <c r="K533" s="3">
        <v>595980800</v>
      </c>
      <c r="L533" s="3">
        <v>2341027000</v>
      </c>
      <c r="M533" s="3">
        <v>2341027000</v>
      </c>
      <c r="N533" s="3">
        <v>2341027000</v>
      </c>
      <c r="O533" s="3">
        <v>2341027000</v>
      </c>
      <c r="P533" s="3">
        <v>2341027000</v>
      </c>
      <c r="Q533" s="3">
        <v>2341027000</v>
      </c>
      <c r="R533" s="3">
        <v>2341027000</v>
      </c>
      <c r="S533" s="3">
        <v>2341027000</v>
      </c>
      <c r="T533" s="3">
        <v>2341027000</v>
      </c>
      <c r="U533" s="3">
        <v>2361755587.9499998</v>
      </c>
      <c r="V533"/>
      <c r="W533" s="1"/>
      <c r="X533" s="1"/>
      <c r="Y533" s="1"/>
    </row>
    <row r="534" spans="6:25" ht="15" x14ac:dyDescent="0.25">
      <c r="H534" s="6" t="s">
        <v>206</v>
      </c>
      <c r="I534" s="6" t="s">
        <v>105</v>
      </c>
      <c r="J534" s="6" t="s">
        <v>207</v>
      </c>
      <c r="K534" s="3">
        <v>441832279.56</v>
      </c>
      <c r="L534" s="3">
        <v>809037094</v>
      </c>
      <c r="M534" s="3">
        <v>971658695.71000004</v>
      </c>
      <c r="N534" s="3">
        <v>1299051478.4200001</v>
      </c>
      <c r="O534" s="3">
        <v>1642692123.8299999</v>
      </c>
      <c r="P534" s="3">
        <v>1881536023.45</v>
      </c>
      <c r="Q534" s="3">
        <v>2236796992.75</v>
      </c>
      <c r="R534" s="3">
        <v>2313051063.7600002</v>
      </c>
      <c r="S534" s="3">
        <v>2610275939.0300002</v>
      </c>
      <c r="T534" s="3">
        <v>2953646584.6199999</v>
      </c>
      <c r="U534" s="3">
        <v>1823913707.8599999</v>
      </c>
      <c r="V534"/>
      <c r="W534" s="1"/>
      <c r="X534" s="1"/>
      <c r="Y534" s="1"/>
    </row>
    <row r="535" spans="6:25" ht="15" x14ac:dyDescent="0.25">
      <c r="H535" s="6" t="s">
        <v>260</v>
      </c>
      <c r="I535" s="6" t="s">
        <v>105</v>
      </c>
      <c r="J535" s="6" t="s">
        <v>261</v>
      </c>
      <c r="K535" s="3">
        <v>595980800</v>
      </c>
      <c r="L535" s="3">
        <v>2361782000</v>
      </c>
      <c r="M535" s="3">
        <v>2361782000</v>
      </c>
      <c r="N535" s="3">
        <v>2361782000</v>
      </c>
      <c r="O535" s="3">
        <v>2361782000</v>
      </c>
      <c r="P535" s="3">
        <v>2361782000</v>
      </c>
      <c r="Q535" s="3">
        <v>2361782000</v>
      </c>
      <c r="R535" s="3">
        <v>2361782000</v>
      </c>
      <c r="S535" s="3">
        <v>2361782000</v>
      </c>
      <c r="T535" s="3">
        <v>2361782000</v>
      </c>
      <c r="U535" s="3">
        <v>2361755587.9499998</v>
      </c>
      <c r="V535"/>
      <c r="W535" s="1"/>
      <c r="X535" s="1"/>
      <c r="Y535" s="1"/>
    </row>
    <row r="536" spans="6:25" ht="15" x14ac:dyDescent="0.25">
      <c r="H536" s="6" t="s">
        <v>209</v>
      </c>
      <c r="I536" s="6" t="s">
        <v>105</v>
      </c>
      <c r="J536" s="6" t="s">
        <v>210</v>
      </c>
      <c r="K536" s="3">
        <v>441832279.56</v>
      </c>
      <c r="L536" s="3">
        <v>829792094</v>
      </c>
      <c r="M536" s="3">
        <v>992413695.71000004</v>
      </c>
      <c r="N536" s="3">
        <v>1319806478.4200001</v>
      </c>
      <c r="O536" s="3">
        <v>1663447123.8299999</v>
      </c>
      <c r="P536" s="3">
        <v>1902291023.45</v>
      </c>
      <c r="Q536" s="3">
        <v>2257551992.75</v>
      </c>
      <c r="R536" s="3">
        <v>2333806063.7600002</v>
      </c>
      <c r="S536" s="3">
        <v>2631030939.0300002</v>
      </c>
      <c r="T536" s="3">
        <v>2974401584.6199999</v>
      </c>
      <c r="U536" s="3">
        <v>1823913707.8599999</v>
      </c>
      <c r="V536"/>
      <c r="W536" s="1"/>
      <c r="X536" s="1"/>
      <c r="Y536" s="1"/>
    </row>
    <row r="537" spans="6:25" ht="15" x14ac:dyDescent="0.25">
      <c r="K537" s="3"/>
      <c r="L537" s="3"/>
      <c r="M537" s="3"/>
      <c r="N537" s="3"/>
      <c r="V537"/>
      <c r="W537" s="1"/>
      <c r="X537" s="1"/>
      <c r="Y537" s="1"/>
    </row>
    <row r="538" spans="6:25" ht="15" x14ac:dyDescent="0.25">
      <c r="F538" s="6" t="s">
        <v>149</v>
      </c>
      <c r="G538" s="6" t="s">
        <v>148</v>
      </c>
      <c r="K538" s="3"/>
      <c r="L538" s="3"/>
      <c r="M538" s="3"/>
      <c r="N538" s="3"/>
      <c r="V538"/>
      <c r="W538" s="1"/>
      <c r="X538" s="1"/>
      <c r="Y538" s="1"/>
    </row>
    <row r="539" spans="6:25" ht="15" x14ac:dyDescent="0.25">
      <c r="H539" s="6" t="s">
        <v>145</v>
      </c>
      <c r="I539" s="6" t="s">
        <v>32</v>
      </c>
      <c r="J539" s="6" t="s">
        <v>146</v>
      </c>
      <c r="K539" s="3">
        <v>31798730342.970001</v>
      </c>
      <c r="L539" s="3">
        <v>31798730342.970001</v>
      </c>
      <c r="M539" s="3">
        <v>31798730342.970001</v>
      </c>
      <c r="N539" s="3">
        <v>31798730342.970001</v>
      </c>
      <c r="O539" s="3">
        <v>31796924538.060001</v>
      </c>
      <c r="P539" s="3">
        <v>31796924538.060001</v>
      </c>
      <c r="Q539" s="3">
        <v>31796924538.060001</v>
      </c>
      <c r="R539" s="3">
        <v>31796924538.060001</v>
      </c>
      <c r="S539" s="3">
        <v>31796924538.060001</v>
      </c>
      <c r="T539" s="3">
        <v>31796924538.060001</v>
      </c>
      <c r="U539" s="3">
        <v>31796924538.060001</v>
      </c>
      <c r="V539"/>
      <c r="W539" s="1"/>
      <c r="X539" s="1"/>
      <c r="Y539" s="1"/>
    </row>
    <row r="540" spans="6:25" ht="15" x14ac:dyDescent="0.25">
      <c r="H540" s="6" t="s">
        <v>351</v>
      </c>
      <c r="I540" s="6" t="s">
        <v>32</v>
      </c>
      <c r="J540" s="6" t="s">
        <v>352</v>
      </c>
      <c r="K540" s="3">
        <v>3990214341.6900001</v>
      </c>
      <c r="L540" s="3">
        <v>3990214341.6900001</v>
      </c>
      <c r="M540" s="3">
        <v>3990214341.6900001</v>
      </c>
      <c r="N540" s="3">
        <v>3990214341.6900001</v>
      </c>
      <c r="O540" s="3">
        <v>3992020146.5999999</v>
      </c>
      <c r="P540" s="3">
        <v>3992020146.5999999</v>
      </c>
      <c r="Q540" s="3">
        <v>3992020146.5999999</v>
      </c>
      <c r="R540" s="3">
        <v>3992020146.5999999</v>
      </c>
      <c r="S540" s="3">
        <v>3992020146.5999999</v>
      </c>
      <c r="T540" s="3">
        <v>3992020146.5999999</v>
      </c>
      <c r="U540" s="3">
        <v>3992020146.5999999</v>
      </c>
      <c r="V540"/>
      <c r="W540" s="1"/>
      <c r="X540" s="1"/>
      <c r="Y540" s="1"/>
    </row>
    <row r="541" spans="6:25" ht="15" x14ac:dyDescent="0.25">
      <c r="H541" s="6" t="s">
        <v>150</v>
      </c>
      <c r="I541" s="6" t="s">
        <v>32</v>
      </c>
      <c r="J541" s="6" t="s">
        <v>151</v>
      </c>
      <c r="K541" s="3">
        <v>35788944684.660004</v>
      </c>
      <c r="L541" s="3">
        <v>35788944684.660004</v>
      </c>
      <c r="M541" s="3">
        <v>35788944684.660004</v>
      </c>
      <c r="N541" s="3">
        <v>35788944684.660004</v>
      </c>
      <c r="O541" s="3">
        <v>35788944684.660004</v>
      </c>
      <c r="P541" s="3">
        <v>35788944684.660004</v>
      </c>
      <c r="Q541" s="3">
        <v>35788944684.660004</v>
      </c>
      <c r="R541" s="3">
        <v>35788944684.660004</v>
      </c>
      <c r="S541" s="3">
        <v>35788944684.660004</v>
      </c>
      <c r="T541" s="3">
        <v>35788944684.660004</v>
      </c>
      <c r="U541" s="3">
        <v>35788944684.660004</v>
      </c>
      <c r="V541"/>
      <c r="W541" s="1"/>
      <c r="X541" s="1"/>
      <c r="Y541" s="1"/>
    </row>
    <row r="542" spans="6:25" ht="15" x14ac:dyDescent="0.25">
      <c r="H542" s="6" t="s">
        <v>153</v>
      </c>
      <c r="I542" s="6" t="s">
        <v>32</v>
      </c>
      <c r="J542" s="6" t="s">
        <v>154</v>
      </c>
      <c r="K542" s="3">
        <v>32170489674.290001</v>
      </c>
      <c r="L542" s="3">
        <v>33762891206.330002</v>
      </c>
      <c r="M542" s="3">
        <v>33406348212.950001</v>
      </c>
      <c r="N542" s="3">
        <v>33167536980.099998</v>
      </c>
      <c r="O542" s="3">
        <v>32830356649.650002</v>
      </c>
      <c r="P542" s="3">
        <v>32363238714.970001</v>
      </c>
      <c r="Q542" s="3">
        <v>32017825262.130001</v>
      </c>
      <c r="R542" s="3">
        <v>31771325803.950001</v>
      </c>
      <c r="S542" s="3">
        <v>31562350634.240002</v>
      </c>
      <c r="T542" s="3">
        <v>31276491475.43</v>
      </c>
      <c r="U542" s="3">
        <v>30551145898.619999</v>
      </c>
      <c r="V542"/>
      <c r="W542" s="1"/>
      <c r="X542" s="1"/>
      <c r="Y542" s="1"/>
    </row>
    <row r="543" spans="6:25" ht="15" x14ac:dyDescent="0.25">
      <c r="H543" s="6" t="s">
        <v>354</v>
      </c>
      <c r="I543" s="6" t="s">
        <v>32</v>
      </c>
      <c r="J543" s="6" t="s">
        <v>355</v>
      </c>
      <c r="K543" s="3">
        <v>4151814266.3200002</v>
      </c>
      <c r="L543" s="3">
        <v>4149439411.2800002</v>
      </c>
      <c r="M543" s="3">
        <v>4064370856.8600001</v>
      </c>
      <c r="N543" s="3">
        <v>3789033843.6799998</v>
      </c>
      <c r="O543" s="3">
        <v>3657469292.2600002</v>
      </c>
      <c r="P543" s="3">
        <v>3758613936.29</v>
      </c>
      <c r="Q543" s="3">
        <v>3814351009.3800001</v>
      </c>
      <c r="R543" s="3">
        <v>3988051446.5700002</v>
      </c>
      <c r="S543" s="3">
        <v>3970325624.9499998</v>
      </c>
      <c r="T543" s="3">
        <v>4055334036.8299999</v>
      </c>
      <c r="U543" s="3">
        <v>5796141176.3999996</v>
      </c>
      <c r="V543"/>
      <c r="W543" s="1"/>
      <c r="X543" s="1"/>
      <c r="Y543" s="1"/>
    </row>
    <row r="544" spans="6:25" ht="15" x14ac:dyDescent="0.25">
      <c r="H544" s="6" t="s">
        <v>156</v>
      </c>
      <c r="I544" s="6" t="s">
        <v>32</v>
      </c>
      <c r="J544" s="6" t="s">
        <v>157</v>
      </c>
      <c r="K544" s="3">
        <v>36322303940.610001</v>
      </c>
      <c r="L544" s="3">
        <v>37912330617.610001</v>
      </c>
      <c r="M544" s="3">
        <v>37470719069.809998</v>
      </c>
      <c r="N544" s="3">
        <v>36956570823.779999</v>
      </c>
      <c r="O544" s="3">
        <v>36487825941.910004</v>
      </c>
      <c r="P544" s="3">
        <v>36121852651.260002</v>
      </c>
      <c r="Q544" s="3">
        <v>35832176271.510002</v>
      </c>
      <c r="R544" s="3">
        <v>35759377250.519997</v>
      </c>
      <c r="S544" s="3">
        <v>35532676259.190002</v>
      </c>
      <c r="T544" s="3">
        <v>35331825512.260002</v>
      </c>
      <c r="U544" s="3">
        <v>36347287075.019997</v>
      </c>
      <c r="V544"/>
      <c r="W544" s="1"/>
      <c r="X544" s="1"/>
      <c r="Y544" s="1"/>
    </row>
    <row r="545" spans="2:25" ht="15" x14ac:dyDescent="0.25">
      <c r="H545" s="6" t="s">
        <v>159</v>
      </c>
      <c r="I545" s="6" t="s">
        <v>32</v>
      </c>
      <c r="J545" s="6" t="s">
        <v>160</v>
      </c>
      <c r="K545" s="3">
        <v>5883237634.1000004</v>
      </c>
      <c r="L545" s="3">
        <v>5883237634.1000004</v>
      </c>
      <c r="M545" s="3">
        <v>5883237634.1000004</v>
      </c>
      <c r="N545" s="3">
        <v>5883237634.1000004</v>
      </c>
      <c r="O545" s="3">
        <v>5883237634.1000004</v>
      </c>
      <c r="P545" s="3">
        <v>5883237634.1000004</v>
      </c>
      <c r="Q545" s="3">
        <v>5883237634.1000004</v>
      </c>
      <c r="R545" s="3">
        <v>5883237634.1000004</v>
      </c>
      <c r="S545" s="3">
        <v>5883237634.1000004</v>
      </c>
      <c r="T545" s="3">
        <v>5883237634.1000004</v>
      </c>
      <c r="U545" s="3">
        <v>5883237634.1000004</v>
      </c>
      <c r="V545"/>
      <c r="W545" s="1"/>
      <c r="X545" s="1"/>
      <c r="Y545" s="1"/>
    </row>
    <row r="546" spans="2:25" ht="15" x14ac:dyDescent="0.25">
      <c r="H546" s="6" t="s">
        <v>357</v>
      </c>
      <c r="I546" s="6" t="s">
        <v>32</v>
      </c>
      <c r="J546" s="6" t="s">
        <v>358</v>
      </c>
      <c r="K546" s="3">
        <v>-1119799096.8199999</v>
      </c>
      <c r="L546" s="3">
        <v>-1119799096.8199999</v>
      </c>
      <c r="M546" s="3">
        <v>-1119799096.8199999</v>
      </c>
      <c r="N546" s="3">
        <v>-1119799096.8199999</v>
      </c>
      <c r="O546" s="3">
        <v>-1119799096.8199999</v>
      </c>
      <c r="P546" s="3">
        <v>-1119799096.8199999</v>
      </c>
      <c r="Q546" s="3">
        <v>-1119799096.8199999</v>
      </c>
      <c r="R546" s="3">
        <v>-1119799096.8199999</v>
      </c>
      <c r="S546" s="3">
        <v>-1119799096.8199999</v>
      </c>
      <c r="T546" s="3">
        <v>-1119799096.8199999</v>
      </c>
      <c r="U546" s="3">
        <v>-1119799096.8199999</v>
      </c>
      <c r="V546"/>
      <c r="W546" s="1"/>
      <c r="X546" s="1"/>
      <c r="Y546" s="1"/>
    </row>
    <row r="547" spans="2:25" ht="15" x14ac:dyDescent="0.25">
      <c r="H547" s="6" t="s">
        <v>162</v>
      </c>
      <c r="I547" s="6" t="s">
        <v>32</v>
      </c>
      <c r="J547" s="6" t="s">
        <v>163</v>
      </c>
      <c r="K547" s="3">
        <v>4763438537.2799997</v>
      </c>
      <c r="L547" s="3">
        <v>4763438537.2799997</v>
      </c>
      <c r="M547" s="3">
        <v>4763438537.2799997</v>
      </c>
      <c r="N547" s="3">
        <v>4763438537.2799997</v>
      </c>
      <c r="O547" s="3">
        <v>4763438537.2799997</v>
      </c>
      <c r="P547" s="3">
        <v>4763438537.2799997</v>
      </c>
      <c r="Q547" s="3">
        <v>4763438537.2799997</v>
      </c>
      <c r="R547" s="3">
        <v>4763438537.2799997</v>
      </c>
      <c r="S547" s="3">
        <v>4763438537.2799997</v>
      </c>
      <c r="T547" s="3">
        <v>4763438537.2799997</v>
      </c>
      <c r="U547" s="3">
        <v>4763438537.2799997</v>
      </c>
      <c r="V547"/>
      <c r="W547" s="1"/>
      <c r="X547" s="1"/>
      <c r="Y547" s="1"/>
    </row>
    <row r="548" spans="2:25" ht="15" x14ac:dyDescent="0.25">
      <c r="H548" s="6" t="s">
        <v>165</v>
      </c>
      <c r="I548" s="6" t="s">
        <v>32</v>
      </c>
      <c r="J548" s="6" t="s">
        <v>166</v>
      </c>
      <c r="K548" s="3">
        <v>5688435160.1000004</v>
      </c>
      <c r="L548" s="3">
        <v>5557085247.8599997</v>
      </c>
      <c r="M548" s="3">
        <v>5765838904.4099998</v>
      </c>
      <c r="N548" s="3">
        <v>5743030005.4799995</v>
      </c>
      <c r="O548" s="3">
        <v>5804553345.8100004</v>
      </c>
      <c r="P548" s="3">
        <v>6068201587.9300003</v>
      </c>
      <c r="Q548" s="3">
        <v>6156283204.0600004</v>
      </c>
      <c r="R548" s="3">
        <v>6118273182.4899998</v>
      </c>
      <c r="S548" s="3">
        <v>6090849140.3699999</v>
      </c>
      <c r="T548" s="3">
        <v>6018742052.4700003</v>
      </c>
      <c r="U548" s="3">
        <v>6374832899.1700001</v>
      </c>
      <c r="V548"/>
      <c r="W548" s="1"/>
      <c r="X548" s="1"/>
      <c r="Y548" s="1"/>
    </row>
    <row r="549" spans="2:25" ht="15" x14ac:dyDescent="0.25">
      <c r="H549" s="6" t="s">
        <v>360</v>
      </c>
      <c r="I549" s="6" t="s">
        <v>32</v>
      </c>
      <c r="J549" s="6" t="s">
        <v>361</v>
      </c>
      <c r="K549" s="3">
        <v>-1304207358.3299999</v>
      </c>
      <c r="L549" s="3">
        <v>-1405797737.53</v>
      </c>
      <c r="M549" s="3">
        <v>-1335561447.99</v>
      </c>
      <c r="N549" s="3">
        <v>-1125997085.74</v>
      </c>
      <c r="O549" s="3">
        <v>-1062416189.61</v>
      </c>
      <c r="P549" s="3">
        <v>-1198935040.7</v>
      </c>
      <c r="Q549" s="3">
        <v>-1352601246.3800001</v>
      </c>
      <c r="R549" s="3">
        <v>-1366781625.8800001</v>
      </c>
      <c r="S549" s="3">
        <v>-1409881467.7</v>
      </c>
      <c r="T549" s="3">
        <v>-1480294278.46</v>
      </c>
      <c r="U549" s="3">
        <v>-1693074835.29</v>
      </c>
      <c r="V549"/>
      <c r="W549" s="1"/>
      <c r="X549" s="1"/>
      <c r="Y549" s="1"/>
    </row>
    <row r="550" spans="2:25" ht="15" x14ac:dyDescent="0.25">
      <c r="H550" s="6" t="s">
        <v>168</v>
      </c>
      <c r="I550" s="6" t="s">
        <v>32</v>
      </c>
      <c r="J550" s="6" t="s">
        <v>169</v>
      </c>
      <c r="K550" s="3">
        <v>4384227801.7700005</v>
      </c>
      <c r="L550" s="3">
        <v>4151287510.3299999</v>
      </c>
      <c r="M550" s="3">
        <v>4430277456.4200001</v>
      </c>
      <c r="N550" s="3">
        <v>4617032919.7399998</v>
      </c>
      <c r="O550" s="3">
        <v>4742137156.1999998</v>
      </c>
      <c r="P550" s="3">
        <v>4869266547.2299995</v>
      </c>
      <c r="Q550" s="3">
        <v>4803681957.6800003</v>
      </c>
      <c r="R550" s="3">
        <v>4751491556.6099997</v>
      </c>
      <c r="S550" s="3">
        <v>4680967672.6700001</v>
      </c>
      <c r="T550" s="3">
        <v>4538447774.0100002</v>
      </c>
      <c r="U550" s="3">
        <v>4681758063.8800001</v>
      </c>
      <c r="V550"/>
      <c r="W550" s="1"/>
      <c r="X550" s="1"/>
      <c r="Y550" s="1"/>
    </row>
    <row r="551" spans="2:25" ht="15" x14ac:dyDescent="0.25">
      <c r="K551" s="3"/>
      <c r="L551" s="3"/>
      <c r="M551" s="3"/>
      <c r="N551" s="3"/>
      <c r="V551"/>
      <c r="W551" s="1"/>
      <c r="X551" s="1"/>
      <c r="Y551" s="1"/>
    </row>
    <row r="552" spans="2:25" ht="15" x14ac:dyDescent="0.25">
      <c r="B552" s="6" t="s">
        <v>363</v>
      </c>
      <c r="K552" s="3"/>
      <c r="L552" s="3"/>
      <c r="M552" s="3"/>
      <c r="N552" s="3"/>
      <c r="V552"/>
      <c r="W552" s="1"/>
      <c r="X552" s="1"/>
      <c r="Y552" s="1"/>
    </row>
    <row r="553" spans="2:25" ht="15" x14ac:dyDescent="0.25">
      <c r="C553" s="6" t="s">
        <v>88</v>
      </c>
      <c r="D553" s="6" t="s">
        <v>62</v>
      </c>
      <c r="E553" s="6" t="s">
        <v>365</v>
      </c>
      <c r="K553" s="3"/>
      <c r="L553" s="3"/>
      <c r="M553" s="3"/>
      <c r="N553" s="3"/>
      <c r="V553"/>
      <c r="W553" s="1"/>
      <c r="X553" s="1"/>
      <c r="Y553" s="1"/>
    </row>
    <row r="554" spans="2:25" ht="15" x14ac:dyDescent="0.25">
      <c r="F554" s="6" t="s">
        <v>31</v>
      </c>
      <c r="G554" s="6" t="s">
        <v>48</v>
      </c>
      <c r="K554" s="3"/>
      <c r="L554" s="3"/>
      <c r="M554" s="3"/>
      <c r="N554" s="3"/>
      <c r="V554"/>
      <c r="W554" s="1"/>
      <c r="X554" s="1"/>
      <c r="Y554" s="1"/>
    </row>
    <row r="555" spans="2:25" ht="15" x14ac:dyDescent="0.25">
      <c r="H555" s="6" t="s">
        <v>81</v>
      </c>
      <c r="I555" s="6" t="s">
        <v>32</v>
      </c>
      <c r="J555" s="6" t="s">
        <v>82</v>
      </c>
      <c r="K555" s="3">
        <v>3890711189.4400001</v>
      </c>
      <c r="L555" s="3">
        <v>3890711189.4400001</v>
      </c>
      <c r="M555" s="3">
        <v>3890711189.4400001</v>
      </c>
      <c r="N555" s="3">
        <v>3890711189.4400001</v>
      </c>
      <c r="O555" s="3">
        <v>3890711189.4400001</v>
      </c>
      <c r="P555" s="3">
        <v>3890711189.4400001</v>
      </c>
      <c r="Q555" s="3">
        <v>3890711189.4400001</v>
      </c>
      <c r="R555" s="3">
        <v>3890711189.4400001</v>
      </c>
      <c r="S555" s="3">
        <v>3890711189.4400001</v>
      </c>
      <c r="T555" s="3">
        <v>3890711189.4400001</v>
      </c>
      <c r="U555" s="3">
        <v>3890711189.4400001</v>
      </c>
      <c r="V555"/>
      <c r="W555" s="1"/>
      <c r="X555" s="1"/>
      <c r="Y555" s="1"/>
    </row>
    <row r="556" spans="2:25" ht="15" x14ac:dyDescent="0.25">
      <c r="H556" s="6" t="s">
        <v>367</v>
      </c>
      <c r="I556" s="6" t="s">
        <v>32</v>
      </c>
      <c r="J556" s="6" t="s">
        <v>368</v>
      </c>
      <c r="K556" s="3">
        <v>-26766000</v>
      </c>
      <c r="L556" s="3">
        <v>-26766000</v>
      </c>
      <c r="M556" s="3">
        <v>-26766000</v>
      </c>
      <c r="N556" s="3">
        <v>-26766000</v>
      </c>
      <c r="O556" s="3">
        <v>-26766000</v>
      </c>
      <c r="P556" s="3">
        <v>-26766000</v>
      </c>
      <c r="Q556" s="3">
        <v>-26766000</v>
      </c>
      <c r="R556" s="3">
        <v>-26766000</v>
      </c>
      <c r="S556" s="3">
        <v>-26766000</v>
      </c>
      <c r="T556" s="3">
        <v>-26766000</v>
      </c>
      <c r="U556" s="3">
        <v>-26766000</v>
      </c>
      <c r="V556"/>
      <c r="W556" s="1"/>
      <c r="X556" s="1"/>
      <c r="Y556" s="1"/>
    </row>
    <row r="557" spans="2:25" ht="15" x14ac:dyDescent="0.25">
      <c r="H557" s="6" t="s">
        <v>96</v>
      </c>
      <c r="I557" s="6" t="s">
        <v>32</v>
      </c>
      <c r="J557" s="6" t="s">
        <v>97</v>
      </c>
      <c r="K557" s="3">
        <v>18936829.59</v>
      </c>
      <c r="L557" s="3">
        <v>28133062.18</v>
      </c>
      <c r="M557" s="3">
        <v>37659439.619999997</v>
      </c>
      <c r="N557" s="3">
        <v>47696715.689999998</v>
      </c>
      <c r="O557" s="3">
        <v>62106268.689999998</v>
      </c>
      <c r="P557" s="3">
        <v>67213133.870000005</v>
      </c>
      <c r="Q557" s="3">
        <v>72291927.719999999</v>
      </c>
      <c r="R557" s="3">
        <v>88740339.730000004</v>
      </c>
      <c r="S557" s="3">
        <v>94323564.530000001</v>
      </c>
      <c r="T557" s="3">
        <v>102462386.37</v>
      </c>
      <c r="U557" s="3">
        <v>169187158.97</v>
      </c>
      <c r="V557"/>
      <c r="W557" s="1"/>
      <c r="X557" s="1"/>
      <c r="Y557" s="1"/>
    </row>
    <row r="558" spans="2:25" ht="15" x14ac:dyDescent="0.25">
      <c r="H558" s="6" t="s">
        <v>275</v>
      </c>
      <c r="I558" s="6" t="s">
        <v>32</v>
      </c>
      <c r="J558" s="6" t="s">
        <v>276</v>
      </c>
      <c r="K558" s="3">
        <v>40937.61</v>
      </c>
      <c r="L558" s="3">
        <v>111050.75</v>
      </c>
      <c r="M558" s="3">
        <v>115301.95</v>
      </c>
      <c r="N558" s="3">
        <v>120490.26</v>
      </c>
      <c r="O558" s="3">
        <v>166347.76</v>
      </c>
      <c r="P558" s="3">
        <v>173845.6</v>
      </c>
      <c r="Q558" s="3">
        <v>326251.51</v>
      </c>
      <c r="R558" s="3">
        <v>329759.89</v>
      </c>
      <c r="S558" s="3">
        <v>333833.59999999998</v>
      </c>
      <c r="T558" s="3">
        <v>343599.03</v>
      </c>
      <c r="U558" s="3">
        <v>377055.94</v>
      </c>
      <c r="V558"/>
      <c r="W558" s="1"/>
      <c r="X558" s="1"/>
      <c r="Y558" s="1"/>
    </row>
    <row r="559" spans="2:25" ht="15" x14ac:dyDescent="0.25">
      <c r="H559" s="6" t="s">
        <v>294</v>
      </c>
      <c r="I559" s="6" t="s">
        <v>32</v>
      </c>
      <c r="J559" s="6" t="s">
        <v>295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-97628210.159999996</v>
      </c>
      <c r="S559" s="3">
        <v>-97628210.159999996</v>
      </c>
      <c r="T559" s="3">
        <v>-97628210.159999996</v>
      </c>
      <c r="U559" s="3">
        <v>-115137980.88</v>
      </c>
      <c r="V559"/>
      <c r="W559" s="1"/>
      <c r="X559" s="1"/>
      <c r="Y559" s="1"/>
    </row>
    <row r="560" spans="2:25" ht="15" x14ac:dyDescent="0.25">
      <c r="H560" s="6" t="s">
        <v>297</v>
      </c>
      <c r="I560" s="6" t="s">
        <v>32</v>
      </c>
      <c r="J560" s="6" t="s">
        <v>298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97628210.159999996</v>
      </c>
      <c r="S560" s="3">
        <v>97628210.159999996</v>
      </c>
      <c r="T560" s="3">
        <v>97628210.159999996</v>
      </c>
      <c r="U560" s="3">
        <v>115137980.88</v>
      </c>
      <c r="V560"/>
      <c r="W560" s="1"/>
      <c r="X560" s="1"/>
      <c r="Y560" s="1"/>
    </row>
    <row r="561" spans="8:25" ht="15" x14ac:dyDescent="0.25">
      <c r="H561" s="6" t="s">
        <v>299</v>
      </c>
      <c r="I561" s="6" t="s">
        <v>32</v>
      </c>
      <c r="J561" s="6" t="s">
        <v>300</v>
      </c>
      <c r="K561" s="3">
        <v>332703182.67000002</v>
      </c>
      <c r="L561" s="3">
        <v>332703182.67000002</v>
      </c>
      <c r="M561" s="3">
        <v>332703182.67000002</v>
      </c>
      <c r="N561" s="3">
        <v>332703182.67000002</v>
      </c>
      <c r="O561" s="3">
        <v>332703182.67000002</v>
      </c>
      <c r="P561" s="3">
        <v>332703182.67000002</v>
      </c>
      <c r="Q561" s="3">
        <v>332703182.67000002</v>
      </c>
      <c r="R561" s="3">
        <v>235074972.50999999</v>
      </c>
      <c r="S561" s="3">
        <v>235074972.50999999</v>
      </c>
      <c r="T561" s="3">
        <v>235074972.50999999</v>
      </c>
      <c r="U561" s="3">
        <v>0</v>
      </c>
      <c r="V561"/>
      <c r="W561" s="1"/>
      <c r="X561" s="1"/>
      <c r="Y561" s="1"/>
    </row>
    <row r="562" spans="8:25" ht="15" x14ac:dyDescent="0.25">
      <c r="H562" s="6" t="s">
        <v>99</v>
      </c>
      <c r="I562" s="6" t="s">
        <v>32</v>
      </c>
      <c r="J562" s="6" t="s">
        <v>100</v>
      </c>
      <c r="K562" s="3">
        <v>63061575.409999996</v>
      </c>
      <c r="L562" s="3">
        <v>53865342.82</v>
      </c>
      <c r="M562" s="3">
        <v>44338965.380000003</v>
      </c>
      <c r="N562" s="3">
        <v>34301689.310000002</v>
      </c>
      <c r="O562" s="3">
        <v>19892136.309999999</v>
      </c>
      <c r="P562" s="3">
        <v>14785271.130000001</v>
      </c>
      <c r="Q562" s="3">
        <v>9706477.2799999993</v>
      </c>
      <c r="R562" s="3">
        <v>4518709.79</v>
      </c>
      <c r="S562" s="3">
        <v>4453909.6500000004</v>
      </c>
      <c r="T562" s="3">
        <v>4412126.16</v>
      </c>
      <c r="U562" s="3">
        <v>0</v>
      </c>
      <c r="V562"/>
      <c r="W562" s="1"/>
      <c r="X562" s="1"/>
      <c r="Y562" s="1"/>
    </row>
    <row r="563" spans="8:25" ht="15" x14ac:dyDescent="0.25">
      <c r="H563" s="6" t="s">
        <v>303</v>
      </c>
      <c r="I563" s="6" t="s">
        <v>32</v>
      </c>
      <c r="J563" s="6" t="s">
        <v>304</v>
      </c>
      <c r="K563" s="3">
        <v>-332703182.67000002</v>
      </c>
      <c r="L563" s="3">
        <v>-332703182.67000002</v>
      </c>
      <c r="M563" s="3">
        <v>-332703182.67000002</v>
      </c>
      <c r="N563" s="3">
        <v>-332703182.67000002</v>
      </c>
      <c r="O563" s="3">
        <v>-332703182.67000002</v>
      </c>
      <c r="P563" s="3">
        <v>-332703182.67000002</v>
      </c>
      <c r="Q563" s="3">
        <v>-332703182.67000002</v>
      </c>
      <c r="R563" s="3">
        <v>-235074972.50999999</v>
      </c>
      <c r="S563" s="3">
        <v>-235074972.50999999</v>
      </c>
      <c r="T563" s="3">
        <v>-235074972.50999999</v>
      </c>
      <c r="U563" s="3">
        <v>0</v>
      </c>
      <c r="V563"/>
      <c r="W563" s="1"/>
      <c r="X563" s="1"/>
      <c r="Y563" s="1"/>
    </row>
    <row r="564" spans="8:25" ht="15" x14ac:dyDescent="0.25">
      <c r="H564" s="6" t="s">
        <v>102</v>
      </c>
      <c r="I564" s="6" t="s">
        <v>105</v>
      </c>
      <c r="J564" s="6" t="s">
        <v>103</v>
      </c>
      <c r="K564" s="3">
        <v>3945984532.0500002</v>
      </c>
      <c r="L564" s="3">
        <v>3946054645.1900001</v>
      </c>
      <c r="M564" s="3">
        <v>3946058896.3899999</v>
      </c>
      <c r="N564" s="3">
        <v>3946064084.6999998</v>
      </c>
      <c r="O564" s="3">
        <v>3946109942.1999998</v>
      </c>
      <c r="P564" s="3">
        <v>3946117440.04</v>
      </c>
      <c r="Q564" s="3">
        <v>3946269845.9499998</v>
      </c>
      <c r="R564" s="3">
        <v>3957533998.8499999</v>
      </c>
      <c r="S564" s="3">
        <v>3963056497.2199998</v>
      </c>
      <c r="T564" s="3">
        <v>3971163301</v>
      </c>
      <c r="U564" s="3">
        <v>4033509404.3499999</v>
      </c>
      <c r="V564"/>
      <c r="W564" s="1"/>
      <c r="X564" s="1"/>
      <c r="Y564" s="1"/>
    </row>
    <row r="565" spans="8:25" ht="15" x14ac:dyDescent="0.25">
      <c r="H565" s="6" t="s">
        <v>221</v>
      </c>
      <c r="I565" s="6" t="s">
        <v>32</v>
      </c>
      <c r="J565" s="6" t="s">
        <v>222</v>
      </c>
      <c r="K565" s="3">
        <v>5570000000</v>
      </c>
      <c r="L565" s="3">
        <v>4228208000</v>
      </c>
      <c r="M565" s="3">
        <v>4228208000</v>
      </c>
      <c r="N565" s="3">
        <v>4154657821.73</v>
      </c>
      <c r="O565" s="3">
        <v>4154657821.73</v>
      </c>
      <c r="P565" s="3">
        <v>4154657821.73</v>
      </c>
      <c r="Q565" s="3">
        <v>4154657821.73</v>
      </c>
      <c r="R565" s="3">
        <v>4154657821.73</v>
      </c>
      <c r="S565" s="3">
        <v>4154657821.73</v>
      </c>
      <c r="T565" s="3">
        <v>3154657821.73</v>
      </c>
      <c r="U565" s="3">
        <v>3154657821.73</v>
      </c>
      <c r="V565"/>
      <c r="W565" s="1"/>
      <c r="X565" s="1"/>
      <c r="Y565" s="1"/>
    </row>
    <row r="566" spans="8:25" ht="15" x14ac:dyDescent="0.25">
      <c r="H566" s="6" t="s">
        <v>372</v>
      </c>
      <c r="I566" s="6" t="s">
        <v>32</v>
      </c>
      <c r="J566" s="6" t="s">
        <v>373</v>
      </c>
      <c r="K566" s="3">
        <v>-34804000</v>
      </c>
      <c r="L566" s="3">
        <v>-34804000</v>
      </c>
      <c r="M566" s="3">
        <v>-34804000</v>
      </c>
      <c r="N566" s="3">
        <v>-34804000</v>
      </c>
      <c r="O566" s="3">
        <v>-34804000</v>
      </c>
      <c r="P566" s="3">
        <v>-34804000</v>
      </c>
      <c r="Q566" s="3">
        <v>-34804000</v>
      </c>
      <c r="R566" s="3">
        <v>-34804000</v>
      </c>
      <c r="S566" s="3">
        <v>-34804000</v>
      </c>
      <c r="T566" s="3">
        <v>-3104000</v>
      </c>
      <c r="U566" s="3">
        <v>-3104000</v>
      </c>
      <c r="V566"/>
      <c r="W566" s="1"/>
      <c r="X566" s="1"/>
      <c r="Y566" s="1"/>
    </row>
    <row r="567" spans="8:25" ht="15" x14ac:dyDescent="0.25">
      <c r="H567" s="6" t="s">
        <v>375</v>
      </c>
      <c r="I567" s="6" t="s">
        <v>32</v>
      </c>
      <c r="J567" s="6" t="s">
        <v>376</v>
      </c>
      <c r="K567" s="3">
        <v>0</v>
      </c>
      <c r="L567" s="3">
        <v>0</v>
      </c>
      <c r="M567" s="3">
        <v>0</v>
      </c>
      <c r="N567" s="3">
        <v>73550178.269999996</v>
      </c>
      <c r="O567" s="3">
        <v>73550178.269999996</v>
      </c>
      <c r="P567" s="3">
        <v>73550178.269999996</v>
      </c>
      <c r="Q567" s="3">
        <v>73550178.269999996</v>
      </c>
      <c r="R567" s="3">
        <v>73550178.269999996</v>
      </c>
      <c r="S567" s="3">
        <v>73550178.269999996</v>
      </c>
      <c r="T567" s="3">
        <v>73550178.269999996</v>
      </c>
      <c r="U567" s="3">
        <v>73550178.269999996</v>
      </c>
      <c r="V567"/>
      <c r="W567" s="1"/>
      <c r="X567" s="1"/>
      <c r="Y567" s="1"/>
    </row>
    <row r="568" spans="8:25" ht="15" x14ac:dyDescent="0.25">
      <c r="H568" s="6" t="s">
        <v>271</v>
      </c>
      <c r="I568" s="6" t="s">
        <v>32</v>
      </c>
      <c r="J568" s="6" t="s">
        <v>272</v>
      </c>
      <c r="K568" s="3">
        <v>-3605730000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/>
      <c r="W568" s="1"/>
      <c r="X568" s="1"/>
      <c r="Y568" s="1"/>
    </row>
    <row r="569" spans="8:25" ht="15" x14ac:dyDescent="0.25">
      <c r="H569" s="6" t="s">
        <v>225</v>
      </c>
      <c r="I569" s="6" t="s">
        <v>105</v>
      </c>
      <c r="J569" s="6" t="s">
        <v>226</v>
      </c>
      <c r="K569" s="3">
        <v>1929466000</v>
      </c>
      <c r="L569" s="3">
        <v>4193404000</v>
      </c>
      <c r="M569" s="3">
        <v>4193404000</v>
      </c>
      <c r="N569" s="3">
        <v>4193404000</v>
      </c>
      <c r="O569" s="3">
        <v>4193404000</v>
      </c>
      <c r="P569" s="3">
        <v>4193404000</v>
      </c>
      <c r="Q569" s="3">
        <v>4193404000</v>
      </c>
      <c r="R569" s="3">
        <v>4193404000</v>
      </c>
      <c r="S569" s="3">
        <v>4193404000</v>
      </c>
      <c r="T569" s="3">
        <v>3225104000</v>
      </c>
      <c r="U569" s="3">
        <v>3225104000</v>
      </c>
      <c r="V569"/>
      <c r="W569" s="1"/>
      <c r="X569" s="1"/>
      <c r="Y569" s="1"/>
    </row>
    <row r="570" spans="8:25" ht="15" x14ac:dyDescent="0.25">
      <c r="H570" s="6" t="s">
        <v>309</v>
      </c>
      <c r="I570" s="6" t="s">
        <v>32</v>
      </c>
      <c r="J570" s="6" t="s">
        <v>310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1000000000</v>
      </c>
      <c r="U570" s="3">
        <v>1000000000</v>
      </c>
      <c r="V570"/>
      <c r="W570" s="1"/>
      <c r="X570" s="1"/>
      <c r="Y570" s="1"/>
    </row>
    <row r="571" spans="8:25" ht="15" x14ac:dyDescent="0.25">
      <c r="H571" s="6" t="s">
        <v>312</v>
      </c>
      <c r="I571" s="6" t="s">
        <v>105</v>
      </c>
      <c r="J571" s="6" t="s">
        <v>313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1000000000</v>
      </c>
      <c r="U571" s="3">
        <v>1000000000</v>
      </c>
      <c r="V571"/>
      <c r="W571" s="1"/>
      <c r="X571" s="1"/>
      <c r="Y571" s="1"/>
    </row>
    <row r="572" spans="8:25" ht="15" x14ac:dyDescent="0.25">
      <c r="H572" s="6" t="s">
        <v>315</v>
      </c>
      <c r="I572" s="6" t="s">
        <v>32</v>
      </c>
      <c r="J572" s="6" t="s">
        <v>316</v>
      </c>
      <c r="K572" s="3">
        <v>6157451.1799999997</v>
      </c>
      <c r="L572" s="3">
        <v>23370899.98</v>
      </c>
      <c r="M572" s="3">
        <v>312873364.44</v>
      </c>
      <c r="N572" s="3">
        <v>317193023.89999998</v>
      </c>
      <c r="O572" s="3">
        <v>320361275.54000002</v>
      </c>
      <c r="P572" s="3">
        <v>338596273.13999999</v>
      </c>
      <c r="Q572" s="3">
        <v>351254771.97000003</v>
      </c>
      <c r="R572" s="3">
        <v>1111331708.4400001</v>
      </c>
      <c r="S572" s="3">
        <v>1116646964.4000001</v>
      </c>
      <c r="T572" s="3">
        <v>1140303206.1199999</v>
      </c>
      <c r="U572" s="3">
        <v>1524520990.8499999</v>
      </c>
      <c r="V572"/>
      <c r="W572" s="1"/>
      <c r="X572" s="1"/>
      <c r="Y572" s="1"/>
    </row>
    <row r="573" spans="8:25" ht="15" x14ac:dyDescent="0.25">
      <c r="H573" s="6" t="s">
        <v>318</v>
      </c>
      <c r="I573" s="6" t="s">
        <v>32</v>
      </c>
      <c r="J573" s="6" t="s">
        <v>319</v>
      </c>
      <c r="K573" s="3">
        <v>5060815.96</v>
      </c>
      <c r="L573" s="3">
        <v>1950849149.8699999</v>
      </c>
      <c r="M573" s="3">
        <v>1951371976.9300001</v>
      </c>
      <c r="N573" s="3">
        <v>1952511088.55</v>
      </c>
      <c r="O573" s="3">
        <v>1954427982.0999999</v>
      </c>
      <c r="P573" s="3">
        <v>1961381430.0699999</v>
      </c>
      <c r="Q573" s="3">
        <v>1958316670.3900001</v>
      </c>
      <c r="R573" s="3">
        <v>1208649390.5799999</v>
      </c>
      <c r="S573" s="3">
        <v>1206124126.8499999</v>
      </c>
      <c r="T573" s="3">
        <v>1212228856.54</v>
      </c>
      <c r="U573" s="3">
        <v>830805094.63999999</v>
      </c>
      <c r="V573"/>
      <c r="W573" s="1"/>
      <c r="X573" s="1"/>
      <c r="Y573" s="1"/>
    </row>
    <row r="574" spans="8:25" ht="15" x14ac:dyDescent="0.25">
      <c r="H574" s="6" t="s">
        <v>380</v>
      </c>
      <c r="I574" s="6" t="s">
        <v>32</v>
      </c>
      <c r="J574" s="6" t="s">
        <v>381</v>
      </c>
      <c r="K574" s="3">
        <v>0</v>
      </c>
      <c r="L574" s="3">
        <v>0</v>
      </c>
      <c r="M574" s="3">
        <v>0</v>
      </c>
      <c r="N574" s="3">
        <v>-106804.64</v>
      </c>
      <c r="O574" s="3">
        <v>-389617.07</v>
      </c>
      <c r="P574" s="3">
        <v>-389617.07</v>
      </c>
      <c r="Q574" s="3">
        <v>-389617.07</v>
      </c>
      <c r="R574" s="3">
        <v>-389617.07</v>
      </c>
      <c r="S574" s="3">
        <v>-389617.07</v>
      </c>
      <c r="T574" s="3">
        <v>-389617.07</v>
      </c>
      <c r="U574" s="3">
        <v>-389617.07</v>
      </c>
      <c r="V574"/>
      <c r="W574" s="1"/>
      <c r="X574" s="1"/>
      <c r="Y574" s="1"/>
    </row>
    <row r="575" spans="8:25" ht="15" x14ac:dyDescent="0.25">
      <c r="H575" s="6" t="s">
        <v>320</v>
      </c>
      <c r="I575" s="6" t="s">
        <v>32</v>
      </c>
      <c r="J575" s="6" t="s">
        <v>321</v>
      </c>
      <c r="K575" s="3">
        <v>479778732.86000001</v>
      </c>
      <c r="L575" s="3">
        <v>2970960950.1500001</v>
      </c>
      <c r="M575" s="3">
        <v>2715739658.6300001</v>
      </c>
      <c r="N575" s="3">
        <v>2636837513.9200001</v>
      </c>
      <c r="O575" s="3">
        <v>2632035181.1599998</v>
      </c>
      <c r="P575" s="3">
        <v>2606846735.5900002</v>
      </c>
      <c r="Q575" s="3">
        <v>2670803174.71</v>
      </c>
      <c r="R575" s="3">
        <v>2586843339.7800002</v>
      </c>
      <c r="S575" s="3">
        <v>2657603525.8200002</v>
      </c>
      <c r="T575" s="3">
        <v>2522592376.1399999</v>
      </c>
      <c r="U575" s="3">
        <v>0</v>
      </c>
      <c r="V575"/>
      <c r="W575" s="1"/>
      <c r="X575" s="1"/>
      <c r="Y575" s="1"/>
    </row>
    <row r="576" spans="8:25" ht="15" x14ac:dyDescent="0.25">
      <c r="H576" s="6" t="s">
        <v>322</v>
      </c>
      <c r="I576" s="6" t="s">
        <v>105</v>
      </c>
      <c r="J576" s="6" t="s">
        <v>323</v>
      </c>
      <c r="K576" s="3">
        <v>490997000</v>
      </c>
      <c r="L576" s="3">
        <v>4945181000</v>
      </c>
      <c r="M576" s="3">
        <v>4979985000</v>
      </c>
      <c r="N576" s="3">
        <v>4906434821.7299995</v>
      </c>
      <c r="O576" s="3">
        <v>4906434821.7299995</v>
      </c>
      <c r="P576" s="3">
        <v>4906434821.7299995</v>
      </c>
      <c r="Q576" s="3">
        <v>4979985000</v>
      </c>
      <c r="R576" s="3">
        <v>4906434821.7299995</v>
      </c>
      <c r="S576" s="3">
        <v>4979985000</v>
      </c>
      <c r="T576" s="3">
        <v>4874734821.7299995</v>
      </c>
      <c r="U576" s="3">
        <v>2354936468.4200001</v>
      </c>
      <c r="V576"/>
      <c r="W576" s="1"/>
      <c r="X576" s="1"/>
      <c r="Y576" s="1"/>
    </row>
    <row r="577" spans="6:25" ht="15" x14ac:dyDescent="0.25">
      <c r="H577" s="6" t="s">
        <v>228</v>
      </c>
      <c r="I577" s="6" t="s">
        <v>105</v>
      </c>
      <c r="J577" s="6" t="s">
        <v>229</v>
      </c>
      <c r="K577" s="3">
        <v>2420463000</v>
      </c>
      <c r="L577" s="3">
        <v>9138585000</v>
      </c>
      <c r="M577" s="3">
        <v>9173389000</v>
      </c>
      <c r="N577" s="3">
        <v>9099838821.7299995</v>
      </c>
      <c r="O577" s="3">
        <v>9099838821.7299995</v>
      </c>
      <c r="P577" s="3">
        <v>9099838821.7299995</v>
      </c>
      <c r="Q577" s="3">
        <v>9173389000</v>
      </c>
      <c r="R577" s="3">
        <v>9099838821.7299995</v>
      </c>
      <c r="S577" s="3">
        <v>9173389000</v>
      </c>
      <c r="T577" s="3">
        <v>9099838821.7299995</v>
      </c>
      <c r="U577" s="3">
        <v>6580040468.4200001</v>
      </c>
      <c r="V577"/>
      <c r="W577" s="1"/>
      <c r="X577" s="1"/>
      <c r="Y577" s="1"/>
    </row>
    <row r="578" spans="6:25" ht="15" x14ac:dyDescent="0.25">
      <c r="H578" s="6" t="s">
        <v>106</v>
      </c>
      <c r="I578" s="6" t="s">
        <v>105</v>
      </c>
      <c r="J578" s="6" t="s">
        <v>107</v>
      </c>
      <c r="K578" s="3">
        <v>6366447532.0500002</v>
      </c>
      <c r="L578" s="3">
        <v>13084639645.190001</v>
      </c>
      <c r="M578" s="3">
        <v>13119447896.389999</v>
      </c>
      <c r="N578" s="3">
        <v>13045902906.43</v>
      </c>
      <c r="O578" s="3">
        <v>13045948763.93</v>
      </c>
      <c r="P578" s="3">
        <v>13045956261.77</v>
      </c>
      <c r="Q578" s="3">
        <v>13119658845.950001</v>
      </c>
      <c r="R578" s="3">
        <v>13057372820.58</v>
      </c>
      <c r="S578" s="3">
        <v>13136445497.219999</v>
      </c>
      <c r="T578" s="3">
        <v>13071002122.73</v>
      </c>
      <c r="U578" s="3">
        <v>10613549872.77</v>
      </c>
      <c r="V578"/>
      <c r="W578" s="1"/>
      <c r="X578" s="1"/>
      <c r="Y578" s="1"/>
    </row>
    <row r="579" spans="6:25" ht="15" x14ac:dyDescent="0.25">
      <c r="K579" s="3"/>
      <c r="L579" s="3"/>
      <c r="M579" s="3"/>
      <c r="N579" s="3"/>
      <c r="V579"/>
      <c r="W579" s="1"/>
      <c r="X579" s="1"/>
      <c r="Y579" s="1"/>
    </row>
    <row r="580" spans="6:25" ht="15" x14ac:dyDescent="0.25">
      <c r="F580" s="6" t="s">
        <v>112</v>
      </c>
      <c r="G580" s="6" t="s">
        <v>111</v>
      </c>
      <c r="K580" s="3"/>
      <c r="L580" s="3"/>
      <c r="M580" s="3"/>
      <c r="N580" s="3"/>
      <c r="V580"/>
      <c r="W580" s="1"/>
      <c r="X580" s="1"/>
      <c r="Y580" s="1"/>
    </row>
    <row r="581" spans="6:25" ht="15" x14ac:dyDescent="0.25">
      <c r="H581" s="6" t="s">
        <v>231</v>
      </c>
      <c r="I581" s="6" t="s">
        <v>32</v>
      </c>
      <c r="J581" s="6" t="s">
        <v>232</v>
      </c>
      <c r="K581" s="3">
        <v>506451079.38999999</v>
      </c>
      <c r="L581" s="3">
        <v>825750933.80999994</v>
      </c>
      <c r="M581" s="3">
        <v>1151441875.6500001</v>
      </c>
      <c r="N581" s="3">
        <v>1435839799.5899999</v>
      </c>
      <c r="O581" s="3">
        <v>1836689930.8900001</v>
      </c>
      <c r="P581" s="3">
        <v>2230586647.2800002</v>
      </c>
      <c r="Q581" s="3">
        <v>2639045536.79</v>
      </c>
      <c r="R581" s="3">
        <v>3044756633.77</v>
      </c>
      <c r="S581" s="3">
        <v>3542847866.1900001</v>
      </c>
      <c r="T581" s="3">
        <v>4137584477.3400002</v>
      </c>
      <c r="U581" s="3">
        <v>5348430455.5699997</v>
      </c>
      <c r="V581"/>
      <c r="W581" s="1"/>
      <c r="X581" s="1"/>
      <c r="Y581" s="1"/>
    </row>
    <row r="582" spans="6:25" ht="15" x14ac:dyDescent="0.25">
      <c r="H582" s="6" t="s">
        <v>234</v>
      </c>
      <c r="I582" s="6" t="s">
        <v>105</v>
      </c>
      <c r="J582" s="6" t="s">
        <v>235</v>
      </c>
      <c r="K582" s="3">
        <v>506451079.38999999</v>
      </c>
      <c r="L582" s="3">
        <v>825750933.80999994</v>
      </c>
      <c r="M582" s="3">
        <v>1151441875.6500001</v>
      </c>
      <c r="N582" s="3">
        <v>1435839799.5899999</v>
      </c>
      <c r="O582" s="3">
        <v>1836689930.8900001</v>
      </c>
      <c r="P582" s="3">
        <v>2230586647.2800002</v>
      </c>
      <c r="Q582" s="3">
        <v>2639045536.79</v>
      </c>
      <c r="R582" s="3">
        <v>3044756633.77</v>
      </c>
      <c r="S582" s="3">
        <v>3542847866.1900001</v>
      </c>
      <c r="T582" s="3">
        <v>4137584477.3400002</v>
      </c>
      <c r="U582" s="3">
        <v>5348430455.5699997</v>
      </c>
      <c r="V582"/>
      <c r="W582" s="1"/>
      <c r="X582" s="1"/>
      <c r="Y582" s="1"/>
    </row>
    <row r="583" spans="6:25" ht="15" x14ac:dyDescent="0.25">
      <c r="H583" s="6" t="s">
        <v>325</v>
      </c>
      <c r="I583" s="6" t="s">
        <v>32</v>
      </c>
      <c r="J583" s="6" t="s">
        <v>326</v>
      </c>
      <c r="K583" s="3">
        <v>5257228.6500000004</v>
      </c>
      <c r="L583" s="3">
        <v>9586699.4800000004</v>
      </c>
      <c r="M583" s="3">
        <v>13879723.48</v>
      </c>
      <c r="N583" s="3">
        <v>18470564.77</v>
      </c>
      <c r="O583" s="3">
        <v>24860375.960000001</v>
      </c>
      <c r="P583" s="3">
        <v>39007226.640000001</v>
      </c>
      <c r="Q583" s="3">
        <v>46462570.259999998</v>
      </c>
      <c r="R583" s="3">
        <v>152892257.78999999</v>
      </c>
      <c r="S583" s="3">
        <v>163781665.09</v>
      </c>
      <c r="T583" s="3">
        <v>174049882.55000001</v>
      </c>
      <c r="U583" s="3">
        <v>319625193.48000002</v>
      </c>
      <c r="V583"/>
      <c r="W583" s="1"/>
      <c r="X583" s="1"/>
      <c r="Y583" s="1"/>
    </row>
    <row r="584" spans="6:25" ht="15" x14ac:dyDescent="0.25">
      <c r="H584" s="6" t="s">
        <v>327</v>
      </c>
      <c r="I584" s="6" t="s">
        <v>105</v>
      </c>
      <c r="J584" s="6" t="s">
        <v>328</v>
      </c>
      <c r="K584" s="3">
        <v>5257228.6500000004</v>
      </c>
      <c r="L584" s="3">
        <v>9586699.4800000004</v>
      </c>
      <c r="M584" s="3">
        <v>13879723.48</v>
      </c>
      <c r="N584" s="3">
        <v>18470564.77</v>
      </c>
      <c r="O584" s="3">
        <v>24860375.960000001</v>
      </c>
      <c r="P584" s="3">
        <v>39007226.640000001</v>
      </c>
      <c r="Q584" s="3">
        <v>46462570.259999998</v>
      </c>
      <c r="R584" s="3">
        <v>152892257.78999999</v>
      </c>
      <c r="S584" s="3">
        <v>163781665.09</v>
      </c>
      <c r="T584" s="3">
        <v>174049882.55000001</v>
      </c>
      <c r="U584" s="3">
        <v>319625193.48000002</v>
      </c>
      <c r="V584"/>
      <c r="W584" s="1"/>
      <c r="X584" s="1"/>
      <c r="Y584" s="1"/>
    </row>
    <row r="585" spans="6:25" ht="15" x14ac:dyDescent="0.25">
      <c r="H585" s="6" t="s">
        <v>237</v>
      </c>
      <c r="I585" s="6" t="s">
        <v>105</v>
      </c>
      <c r="J585" s="6" t="s">
        <v>238</v>
      </c>
      <c r="K585" s="3">
        <v>511708308.04000002</v>
      </c>
      <c r="L585" s="3">
        <v>835337633.28999996</v>
      </c>
      <c r="M585" s="3">
        <v>1165321599.1300001</v>
      </c>
      <c r="N585" s="3">
        <v>1454310364.3599999</v>
      </c>
      <c r="O585" s="3">
        <v>1861550306.8499999</v>
      </c>
      <c r="P585" s="3">
        <v>2269593873.9200001</v>
      </c>
      <c r="Q585" s="3">
        <v>2685508107.0500002</v>
      </c>
      <c r="R585" s="3">
        <v>3197648891.5599999</v>
      </c>
      <c r="S585" s="3">
        <v>3706629531.2800002</v>
      </c>
      <c r="T585" s="3">
        <v>4311634359.8900003</v>
      </c>
      <c r="U585" s="3">
        <v>5668055649.0500002</v>
      </c>
      <c r="V585"/>
      <c r="W585" s="1"/>
      <c r="X585" s="1"/>
      <c r="Y585" s="1"/>
    </row>
    <row r="586" spans="6:25" ht="15" x14ac:dyDescent="0.25">
      <c r="H586" s="6" t="s">
        <v>240</v>
      </c>
      <c r="I586" s="6" t="s">
        <v>105</v>
      </c>
      <c r="J586" s="6" t="s">
        <v>241</v>
      </c>
      <c r="K586" s="3">
        <v>511708308.04000002</v>
      </c>
      <c r="L586" s="3">
        <v>835337633.28999996</v>
      </c>
      <c r="M586" s="3">
        <v>1165321599.1300001</v>
      </c>
      <c r="N586" s="3">
        <v>1454310364.3599999</v>
      </c>
      <c r="O586" s="3">
        <v>1861550306.8499999</v>
      </c>
      <c r="P586" s="3">
        <v>2269593873.9200001</v>
      </c>
      <c r="Q586" s="3">
        <v>2685508107.0500002</v>
      </c>
      <c r="R586" s="3">
        <v>3197648891.5599999</v>
      </c>
      <c r="S586" s="3">
        <v>3706629531.2800002</v>
      </c>
      <c r="T586" s="3">
        <v>4311634359.8900003</v>
      </c>
      <c r="U586" s="3">
        <v>5668055649.0500002</v>
      </c>
      <c r="V586"/>
      <c r="W586" s="1"/>
      <c r="X586" s="1"/>
      <c r="Y586" s="1"/>
    </row>
    <row r="587" spans="6:25" ht="15" x14ac:dyDescent="0.25">
      <c r="H587" s="6" t="s">
        <v>109</v>
      </c>
      <c r="I587" s="6" t="s">
        <v>32</v>
      </c>
      <c r="J587" s="6" t="s">
        <v>110</v>
      </c>
      <c r="K587" s="3">
        <v>5311898915.7399998</v>
      </c>
      <c r="L587" s="3">
        <v>6886215822.9300003</v>
      </c>
      <c r="M587" s="3">
        <v>9194047673.25</v>
      </c>
      <c r="N587" s="3">
        <v>8920453338.8400002</v>
      </c>
      <c r="O587" s="3">
        <v>8532471139.6099997</v>
      </c>
      <c r="P587" s="3">
        <v>8154730381.1300001</v>
      </c>
      <c r="Q587" s="3">
        <v>7753641086.9099998</v>
      </c>
      <c r="R587" s="3">
        <v>7268361879.4499998</v>
      </c>
      <c r="S587" s="3">
        <v>6767758530.4700003</v>
      </c>
      <c r="T587" s="3">
        <v>6232363260.54</v>
      </c>
      <c r="U587" s="3">
        <v>4945494223.7200003</v>
      </c>
      <c r="V587"/>
      <c r="W587" s="1"/>
      <c r="X587" s="1"/>
      <c r="Y587" s="1"/>
    </row>
    <row r="588" spans="6:25" ht="15" x14ac:dyDescent="0.25">
      <c r="H588" s="6" t="s">
        <v>113</v>
      </c>
      <c r="I588" s="6" t="s">
        <v>32</v>
      </c>
      <c r="J588" s="6" t="s">
        <v>114</v>
      </c>
      <c r="K588" s="3">
        <v>542840308.26999998</v>
      </c>
      <c r="L588" s="3">
        <v>3024826292.9699998</v>
      </c>
      <c r="M588" s="3">
        <v>2760078624.0100002</v>
      </c>
      <c r="N588" s="3">
        <v>2671139203.23</v>
      </c>
      <c r="O588" s="3">
        <v>2651927317.4699998</v>
      </c>
      <c r="P588" s="3">
        <v>2621632006.7199998</v>
      </c>
      <c r="Q588" s="3">
        <v>2680509651.9899998</v>
      </c>
      <c r="R588" s="3">
        <v>2591362049.5700002</v>
      </c>
      <c r="S588" s="3">
        <v>2662057435.4699998</v>
      </c>
      <c r="T588" s="3">
        <v>2527004502.3000002</v>
      </c>
      <c r="U588" s="3">
        <v>0</v>
      </c>
      <c r="V588"/>
      <c r="W588" s="1"/>
      <c r="X588" s="1"/>
      <c r="Y588" s="1"/>
    </row>
    <row r="589" spans="6:25" ht="15" x14ac:dyDescent="0.25">
      <c r="H589" s="6" t="s">
        <v>243</v>
      </c>
      <c r="I589" s="6" t="s">
        <v>32</v>
      </c>
      <c r="J589" s="6" t="s">
        <v>244</v>
      </c>
      <c r="K589" s="3">
        <v>0</v>
      </c>
      <c r="L589" s="3">
        <v>2338259896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/>
      <c r="W589" s="1"/>
      <c r="X589" s="1"/>
      <c r="Y589" s="1"/>
    </row>
    <row r="590" spans="6:25" ht="15" x14ac:dyDescent="0.25">
      <c r="H590" s="6" t="s">
        <v>116</v>
      </c>
      <c r="I590" s="6" t="s">
        <v>105</v>
      </c>
      <c r="J590" s="6" t="s">
        <v>117</v>
      </c>
      <c r="K590" s="3">
        <v>5854739224.0100002</v>
      </c>
      <c r="L590" s="3">
        <v>12249302011.9</v>
      </c>
      <c r="M590" s="3">
        <v>11954126297.26</v>
      </c>
      <c r="N590" s="3">
        <v>11591592542.07</v>
      </c>
      <c r="O590" s="3">
        <v>11184398457.08</v>
      </c>
      <c r="P590" s="3">
        <v>10776362387.85</v>
      </c>
      <c r="Q590" s="3">
        <v>10434150738.9</v>
      </c>
      <c r="R590" s="3">
        <v>9859723929.0200005</v>
      </c>
      <c r="S590" s="3">
        <v>9429815965.9400005</v>
      </c>
      <c r="T590" s="3">
        <v>8759367762.8400002</v>
      </c>
      <c r="U590" s="3">
        <v>4945494223.7200003</v>
      </c>
      <c r="V590"/>
      <c r="W590" s="1"/>
      <c r="X590" s="1"/>
      <c r="Y590" s="1"/>
    </row>
    <row r="591" spans="6:25" ht="15" x14ac:dyDescent="0.25">
      <c r="H591" s="6" t="s">
        <v>119</v>
      </c>
      <c r="I591" s="6" t="s">
        <v>105</v>
      </c>
      <c r="J591" s="6" t="s">
        <v>120</v>
      </c>
      <c r="K591" s="3">
        <v>5854739224.0100002</v>
      </c>
      <c r="L591" s="3">
        <v>12249302011.9</v>
      </c>
      <c r="M591" s="3">
        <v>11954126297.26</v>
      </c>
      <c r="N591" s="3">
        <v>11591592542.07</v>
      </c>
      <c r="O591" s="3">
        <v>11184398457.08</v>
      </c>
      <c r="P591" s="3">
        <v>10776362387.85</v>
      </c>
      <c r="Q591" s="3">
        <v>10434150738.9</v>
      </c>
      <c r="R591" s="3">
        <v>9859723929.0200005</v>
      </c>
      <c r="S591" s="3">
        <v>9429815965.9400005</v>
      </c>
      <c r="T591" s="3">
        <v>8759367762.8400002</v>
      </c>
      <c r="U591" s="3">
        <v>4945494223.7200003</v>
      </c>
      <c r="V591"/>
      <c r="W591" s="1"/>
      <c r="X591" s="1"/>
      <c r="Y591" s="1"/>
    </row>
    <row r="592" spans="6:25" ht="15" x14ac:dyDescent="0.25">
      <c r="H592" s="6" t="s">
        <v>122</v>
      </c>
      <c r="I592" s="6" t="s">
        <v>105</v>
      </c>
      <c r="J592" s="6" t="s">
        <v>123</v>
      </c>
      <c r="K592" s="3">
        <v>6366447532.0500002</v>
      </c>
      <c r="L592" s="3">
        <v>13084639645.190001</v>
      </c>
      <c r="M592" s="3">
        <v>13119447896.389999</v>
      </c>
      <c r="N592" s="3">
        <v>13045902906.43</v>
      </c>
      <c r="O592" s="3">
        <v>13045948763.93</v>
      </c>
      <c r="P592" s="3">
        <v>13045956261.77</v>
      </c>
      <c r="Q592" s="3">
        <v>13119658845.950001</v>
      </c>
      <c r="R592" s="3">
        <v>13057372820.58</v>
      </c>
      <c r="S592" s="3">
        <v>13136445497.219999</v>
      </c>
      <c r="T592" s="3">
        <v>13071002122.73</v>
      </c>
      <c r="U592" s="3">
        <v>10613549872.77</v>
      </c>
      <c r="V592"/>
      <c r="W592" s="1"/>
      <c r="X592" s="1"/>
      <c r="Y592" s="1"/>
    </row>
    <row r="593" spans="6:25" ht="15" x14ac:dyDescent="0.25">
      <c r="H593" s="6" t="s">
        <v>125</v>
      </c>
      <c r="I593" s="6" t="s">
        <v>32</v>
      </c>
      <c r="J593" s="6" t="s">
        <v>126</v>
      </c>
      <c r="K593" s="3">
        <v>5311898915.7399998</v>
      </c>
      <c r="L593" s="3">
        <v>9224475718.9300003</v>
      </c>
      <c r="M593" s="3">
        <v>9194047673.25</v>
      </c>
      <c r="N593" s="3">
        <v>8920453338.8400002</v>
      </c>
      <c r="O593" s="3">
        <v>8532471139.6099997</v>
      </c>
      <c r="P593" s="3">
        <v>8154730381.1300001</v>
      </c>
      <c r="Q593" s="3">
        <v>7753641086.9099998</v>
      </c>
      <c r="R593" s="3">
        <v>7268361879.4499998</v>
      </c>
      <c r="S593" s="3">
        <v>6767758530.4700003</v>
      </c>
      <c r="T593" s="3">
        <v>6232363260.54</v>
      </c>
      <c r="U593" s="3">
        <v>4945494223.7200003</v>
      </c>
      <c r="V593"/>
      <c r="W593" s="1"/>
      <c r="X593" s="1"/>
      <c r="Y593" s="1"/>
    </row>
    <row r="594" spans="6:25" ht="15" x14ac:dyDescent="0.25">
      <c r="K594" s="3"/>
      <c r="L594" s="3"/>
      <c r="M594" s="3"/>
      <c r="N594" s="3"/>
      <c r="V594"/>
      <c r="W594" s="1"/>
      <c r="X594" s="1"/>
      <c r="Y594" s="1"/>
    </row>
    <row r="595" spans="6:25" ht="15" x14ac:dyDescent="0.25">
      <c r="F595" s="6" t="s">
        <v>132</v>
      </c>
      <c r="G595" s="6" t="s">
        <v>131</v>
      </c>
      <c r="K595" s="3"/>
      <c r="L595" s="3"/>
      <c r="M595" s="3"/>
      <c r="N595" s="3"/>
      <c r="V595"/>
      <c r="W595" s="1"/>
      <c r="X595" s="1"/>
      <c r="Y595" s="1"/>
    </row>
    <row r="596" spans="6:25" ht="15" x14ac:dyDescent="0.25">
      <c r="H596" s="6" t="s">
        <v>128</v>
      </c>
      <c r="I596" s="6" t="s">
        <v>32</v>
      </c>
      <c r="J596" s="6" t="s">
        <v>129</v>
      </c>
      <c r="K596" s="3">
        <v>3263367936.8800001</v>
      </c>
      <c r="L596" s="3">
        <v>3263367936.8800001</v>
      </c>
      <c r="M596" s="3">
        <v>3263367936.8800001</v>
      </c>
      <c r="N596" s="3">
        <v>3263367936.8800001</v>
      </c>
      <c r="O596" s="3">
        <v>3263367936.8800001</v>
      </c>
      <c r="P596" s="3">
        <v>3263367936.8800001</v>
      </c>
      <c r="Q596" s="3">
        <v>3263367936.8800001</v>
      </c>
      <c r="R596" s="3">
        <v>3263367936.8800001</v>
      </c>
      <c r="S596" s="3">
        <v>3263367936.8800001</v>
      </c>
      <c r="T596" s="3">
        <v>3263367936.8800001</v>
      </c>
      <c r="U596" s="3">
        <v>3263367936.8800001</v>
      </c>
      <c r="V596"/>
      <c r="W596" s="1"/>
      <c r="X596" s="1"/>
      <c r="Y596" s="1"/>
    </row>
    <row r="597" spans="6:25" ht="15" x14ac:dyDescent="0.25">
      <c r="H597" s="6" t="s">
        <v>248</v>
      </c>
      <c r="I597" s="6" t="s">
        <v>32</v>
      </c>
      <c r="J597" s="6" t="s">
        <v>249</v>
      </c>
      <c r="K597" s="3">
        <v>511708308.04000002</v>
      </c>
      <c r="L597" s="3">
        <v>835337633.28999996</v>
      </c>
      <c r="M597" s="3">
        <v>1165321599.1300001</v>
      </c>
      <c r="N597" s="3">
        <v>1454310364.3599999</v>
      </c>
      <c r="O597" s="3">
        <v>1861550306.8499999</v>
      </c>
      <c r="P597" s="3">
        <v>2269593873.9200001</v>
      </c>
      <c r="Q597" s="3">
        <v>2685508107.0500002</v>
      </c>
      <c r="R597" s="3">
        <v>3197648891.5599999</v>
      </c>
      <c r="S597" s="3">
        <v>3706629531.2800002</v>
      </c>
      <c r="T597" s="3">
        <v>4311634359.8900003</v>
      </c>
      <c r="U597" s="3">
        <v>5668055649.0500002</v>
      </c>
      <c r="V597"/>
      <c r="W597" s="1"/>
      <c r="X597" s="1"/>
      <c r="Y597" s="1"/>
    </row>
    <row r="598" spans="6:25" ht="15" x14ac:dyDescent="0.25">
      <c r="H598" s="6" t="s">
        <v>195</v>
      </c>
      <c r="I598" s="6" t="s">
        <v>105</v>
      </c>
      <c r="J598" s="6" t="s">
        <v>196</v>
      </c>
      <c r="K598" s="3">
        <v>-758895727.19000006</v>
      </c>
      <c r="L598" s="3">
        <v>-1172510557.8399999</v>
      </c>
      <c r="M598" s="3">
        <v>-1506046706.97</v>
      </c>
      <c r="N598" s="3">
        <v>-1865534756.0799999</v>
      </c>
      <c r="O598" s="3">
        <v>-2303707748.8699999</v>
      </c>
      <c r="P598" s="3">
        <v>-2693569765.79</v>
      </c>
      <c r="Q598" s="3">
        <v>-3127850843.9000001</v>
      </c>
      <c r="R598" s="3">
        <v>-3533517955.1700001</v>
      </c>
      <c r="S598" s="3">
        <v>-3943911808.3699999</v>
      </c>
      <c r="T598" s="3">
        <v>-4421578757.1800003</v>
      </c>
      <c r="U598" s="3">
        <v>-4971983394.2399998</v>
      </c>
      <c r="V598"/>
      <c r="W598" s="1"/>
      <c r="X598" s="1"/>
      <c r="Y598" s="1"/>
    </row>
    <row r="599" spans="6:25" ht="15" x14ac:dyDescent="0.25">
      <c r="H599" s="6" t="s">
        <v>133</v>
      </c>
      <c r="I599" s="6" t="s">
        <v>32</v>
      </c>
      <c r="J599" s="6" t="s">
        <v>134</v>
      </c>
      <c r="K599" s="3">
        <v>-18936829.59</v>
      </c>
      <c r="L599" s="3">
        <v>-28133062.18</v>
      </c>
      <c r="M599" s="3">
        <v>-37659439.619999997</v>
      </c>
      <c r="N599" s="3">
        <v>-47696715.689999998</v>
      </c>
      <c r="O599" s="3">
        <v>-62106268.689999998</v>
      </c>
      <c r="P599" s="3">
        <v>-67213133.870000005</v>
      </c>
      <c r="Q599" s="3">
        <v>-72291927.719999999</v>
      </c>
      <c r="R599" s="3">
        <v>-88740339.730000004</v>
      </c>
      <c r="S599" s="3">
        <v>-94323564.530000001</v>
      </c>
      <c r="T599" s="3">
        <v>-102462386.37</v>
      </c>
      <c r="U599" s="3">
        <v>-169187158.97</v>
      </c>
      <c r="V599"/>
      <c r="W599" s="1"/>
      <c r="X599" s="1"/>
      <c r="Y599" s="1"/>
    </row>
    <row r="600" spans="6:25" ht="15" x14ac:dyDescent="0.25">
      <c r="H600" s="6" t="s">
        <v>136</v>
      </c>
      <c r="I600" s="6" t="s">
        <v>32</v>
      </c>
      <c r="J600" s="6" t="s">
        <v>137</v>
      </c>
      <c r="K600" s="3">
        <v>2997243688.1399999</v>
      </c>
      <c r="L600" s="3">
        <v>2898061950.1500001</v>
      </c>
      <c r="M600" s="3">
        <v>2884983389.4200001</v>
      </c>
      <c r="N600" s="3">
        <v>2804446829.4699998</v>
      </c>
      <c r="O600" s="3">
        <v>2759104226.1700001</v>
      </c>
      <c r="P600" s="3">
        <v>2772178911.1399999</v>
      </c>
      <c r="Q600" s="3">
        <v>2748733272.3099999</v>
      </c>
      <c r="R600" s="3">
        <v>2838758533.54</v>
      </c>
      <c r="S600" s="3">
        <v>2931762095.2600002</v>
      </c>
      <c r="T600" s="3">
        <v>3050961153.2199998</v>
      </c>
      <c r="U600" s="3">
        <v>3790253032.7199998</v>
      </c>
      <c r="V600"/>
      <c r="W600" s="1"/>
      <c r="X600" s="1"/>
      <c r="Y600" s="1"/>
    </row>
    <row r="601" spans="6:25" ht="15" x14ac:dyDescent="0.25">
      <c r="H601" s="6" t="s">
        <v>330</v>
      </c>
      <c r="I601" s="6" t="s">
        <v>32</v>
      </c>
      <c r="J601" s="6" t="s">
        <v>331</v>
      </c>
      <c r="K601" s="3">
        <v>-1340821720.74</v>
      </c>
      <c r="L601" s="3">
        <v>-1340821720.74</v>
      </c>
      <c r="M601" s="3">
        <v>-1340821720.74</v>
      </c>
      <c r="N601" s="3">
        <v>-1340821720.74</v>
      </c>
      <c r="O601" s="3">
        <v>-1340821720.74</v>
      </c>
      <c r="P601" s="3">
        <v>-1340821720.74</v>
      </c>
      <c r="Q601" s="3">
        <v>-1340821720.74</v>
      </c>
      <c r="R601" s="3">
        <v>-1340821720.74</v>
      </c>
      <c r="S601" s="3">
        <v>-1340821720.74</v>
      </c>
      <c r="T601" s="3">
        <v>-1340821720.74</v>
      </c>
      <c r="U601" s="3">
        <v>-1340821720.74</v>
      </c>
      <c r="V601"/>
      <c r="W601" s="1"/>
      <c r="X601" s="1"/>
      <c r="Y601" s="1"/>
    </row>
    <row r="602" spans="6:25" ht="15" x14ac:dyDescent="0.25">
      <c r="H602" s="6" t="s">
        <v>332</v>
      </c>
      <c r="I602" s="6" t="s">
        <v>32</v>
      </c>
      <c r="J602" s="6" t="s">
        <v>333</v>
      </c>
      <c r="K602" s="3">
        <v>-5060815.96</v>
      </c>
      <c r="L602" s="3">
        <v>-1950849149.8699999</v>
      </c>
      <c r="M602" s="3">
        <v>-1951371976.9300001</v>
      </c>
      <c r="N602" s="3">
        <v>-1952511088.55</v>
      </c>
      <c r="O602" s="3">
        <v>-1954427982.0999999</v>
      </c>
      <c r="P602" s="3">
        <v>-1961381430.0699999</v>
      </c>
      <c r="Q602" s="3">
        <v>-1958316670.3900001</v>
      </c>
      <c r="R602" s="3">
        <v>-1208649390.5799999</v>
      </c>
      <c r="S602" s="3">
        <v>-1206124126.8499999</v>
      </c>
      <c r="T602" s="3">
        <v>-1212228856.54</v>
      </c>
      <c r="U602" s="3">
        <v>-830805094.63999999</v>
      </c>
      <c r="V602"/>
      <c r="W602" s="1"/>
      <c r="X602" s="1"/>
      <c r="Y602" s="1"/>
    </row>
    <row r="603" spans="6:25" ht="15" x14ac:dyDescent="0.25">
      <c r="H603" s="6" t="s">
        <v>335</v>
      </c>
      <c r="I603" s="6" t="s">
        <v>32</v>
      </c>
      <c r="J603" s="6" t="s">
        <v>336</v>
      </c>
      <c r="K603" s="3">
        <v>332703182.67000002</v>
      </c>
      <c r="L603" s="3">
        <v>332703182.67000002</v>
      </c>
      <c r="M603" s="3">
        <v>332703182.67000002</v>
      </c>
      <c r="N603" s="3">
        <v>332703182.67000002</v>
      </c>
      <c r="O603" s="3">
        <v>332703182.67000002</v>
      </c>
      <c r="P603" s="3">
        <v>332703182.67000002</v>
      </c>
      <c r="Q603" s="3">
        <v>332703182.67000002</v>
      </c>
      <c r="R603" s="3">
        <v>235074972.50999999</v>
      </c>
      <c r="S603" s="3">
        <v>235074972.50999999</v>
      </c>
      <c r="T603" s="3">
        <v>235074972.50999999</v>
      </c>
      <c r="U603" s="3">
        <v>0</v>
      </c>
      <c r="V603"/>
      <c r="W603" s="1"/>
      <c r="X603" s="1"/>
      <c r="Y603" s="1"/>
    </row>
    <row r="604" spans="6:25" ht="15" x14ac:dyDescent="0.25">
      <c r="H604" s="6" t="s">
        <v>338</v>
      </c>
      <c r="I604" s="6" t="s">
        <v>32</v>
      </c>
      <c r="J604" s="6" t="s">
        <v>339</v>
      </c>
      <c r="K604" s="3">
        <v>-1345882536.7</v>
      </c>
      <c r="L604" s="3">
        <v>-3291670870.6100001</v>
      </c>
      <c r="M604" s="3">
        <v>-3292193697.6700001</v>
      </c>
      <c r="N604" s="3">
        <v>-3293332809.29</v>
      </c>
      <c r="O604" s="3">
        <v>-3295249702.8400002</v>
      </c>
      <c r="P604" s="3">
        <v>-3302203150.8099999</v>
      </c>
      <c r="Q604" s="3">
        <v>-3299138391.1300001</v>
      </c>
      <c r="R604" s="3">
        <v>-2549471111.3200002</v>
      </c>
      <c r="S604" s="3">
        <v>-2546945847.5900002</v>
      </c>
      <c r="T604" s="3">
        <v>-2553050577.2800002</v>
      </c>
      <c r="U604" s="3">
        <v>-2171626815.3800001</v>
      </c>
      <c r="V604"/>
      <c r="W604" s="1"/>
      <c r="X604" s="1"/>
      <c r="Y604" s="1"/>
    </row>
    <row r="605" spans="6:25" ht="15" x14ac:dyDescent="0.25">
      <c r="H605" s="6" t="s">
        <v>139</v>
      </c>
      <c r="I605" s="6" t="s">
        <v>105</v>
      </c>
      <c r="J605" s="6" t="s">
        <v>140</v>
      </c>
      <c r="K605" s="3">
        <v>1922546216.1400001</v>
      </c>
      <c r="L605" s="3">
        <v>1922546216.1400001</v>
      </c>
      <c r="M605" s="3">
        <v>1922546216.1400001</v>
      </c>
      <c r="N605" s="3">
        <v>1922546216.1400001</v>
      </c>
      <c r="O605" s="3">
        <v>1922546216.1400001</v>
      </c>
      <c r="P605" s="3">
        <v>1922546216.1400001</v>
      </c>
      <c r="Q605" s="3">
        <v>1922546216.1400001</v>
      </c>
      <c r="R605" s="3">
        <v>1922546216.1400001</v>
      </c>
      <c r="S605" s="3">
        <v>1922546216.1400001</v>
      </c>
      <c r="T605" s="3">
        <v>1922546216.1400001</v>
      </c>
      <c r="U605" s="3">
        <v>1922546216.1400001</v>
      </c>
      <c r="V605"/>
      <c r="W605" s="1"/>
      <c r="X605" s="1"/>
      <c r="Y605" s="1"/>
    </row>
    <row r="606" spans="6:25" ht="15" x14ac:dyDescent="0.25">
      <c r="H606" s="6" t="s">
        <v>142</v>
      </c>
      <c r="I606" s="6" t="s">
        <v>105</v>
      </c>
      <c r="J606" s="6" t="s">
        <v>143</v>
      </c>
      <c r="K606" s="3">
        <v>1984064334.1099999</v>
      </c>
      <c r="L606" s="3">
        <v>-60905737.789999999</v>
      </c>
      <c r="M606" s="3">
        <v>-74507125.579999998</v>
      </c>
      <c r="N606" s="3">
        <v>-156182797.15000001</v>
      </c>
      <c r="O606" s="3">
        <v>-203442294</v>
      </c>
      <c r="P606" s="3">
        <v>-197321057</v>
      </c>
      <c r="Q606" s="3">
        <v>-217701936.15000001</v>
      </c>
      <c r="R606" s="3">
        <v>524362394.73000002</v>
      </c>
      <c r="S606" s="3">
        <v>619891220.17999995</v>
      </c>
      <c r="T606" s="3">
        <v>732985548.45000005</v>
      </c>
      <c r="U606" s="3">
        <v>1618626217.3399999</v>
      </c>
      <c r="V606"/>
      <c r="W606" s="1"/>
      <c r="X606" s="1"/>
      <c r="Y606" s="1"/>
    </row>
    <row r="607" spans="6:25" ht="15" x14ac:dyDescent="0.25">
      <c r="K607" s="3"/>
      <c r="L607" s="3"/>
      <c r="M607" s="3"/>
      <c r="N607" s="3"/>
      <c r="V607"/>
      <c r="W607" s="1"/>
      <c r="X607" s="1"/>
      <c r="Y607" s="1"/>
    </row>
    <row r="608" spans="6:25" ht="15" x14ac:dyDescent="0.25">
      <c r="F608" s="6" t="s">
        <v>202</v>
      </c>
      <c r="G608" s="6" t="s">
        <v>201</v>
      </c>
      <c r="K608" s="3"/>
      <c r="L608" s="3"/>
      <c r="M608" s="3"/>
      <c r="N608" s="3"/>
      <c r="V608"/>
      <c r="W608" s="1"/>
      <c r="X608" s="1"/>
      <c r="Y608" s="1"/>
    </row>
    <row r="609" spans="8:25" ht="15" x14ac:dyDescent="0.25">
      <c r="H609" s="6" t="s">
        <v>251</v>
      </c>
      <c r="I609" s="6" t="s">
        <v>105</v>
      </c>
      <c r="J609" s="6" t="s">
        <v>252</v>
      </c>
      <c r="K609" s="3">
        <v>2420463000</v>
      </c>
      <c r="L609" s="3">
        <v>9138585000</v>
      </c>
      <c r="M609" s="3">
        <v>9173389000</v>
      </c>
      <c r="N609" s="3">
        <v>9099838821.7299995</v>
      </c>
      <c r="O609" s="3">
        <v>9099838821.7299995</v>
      </c>
      <c r="P609" s="3">
        <v>9099838821.7299995</v>
      </c>
      <c r="Q609" s="3">
        <v>9173389000</v>
      </c>
      <c r="R609" s="3">
        <v>9099838821.7299995</v>
      </c>
      <c r="S609" s="3">
        <v>9173389000</v>
      </c>
      <c r="T609" s="3">
        <v>9099838821.7299995</v>
      </c>
      <c r="U609" s="3">
        <v>6580040468.4200001</v>
      </c>
      <c r="V609"/>
      <c r="W609" s="1"/>
      <c r="X609" s="1"/>
      <c r="Y609" s="1"/>
    </row>
    <row r="610" spans="8:25" ht="15" x14ac:dyDescent="0.25">
      <c r="H610" s="6" t="s">
        <v>254</v>
      </c>
      <c r="I610" s="6" t="s">
        <v>32</v>
      </c>
      <c r="J610" s="6" t="s">
        <v>255</v>
      </c>
      <c r="K610" s="3">
        <v>66891774.340000004</v>
      </c>
      <c r="L610" s="3">
        <v>0</v>
      </c>
      <c r="M610" s="3">
        <v>0</v>
      </c>
      <c r="N610" s="3">
        <v>0</v>
      </c>
      <c r="O610" s="3">
        <v>16114.75</v>
      </c>
      <c r="P610" s="3">
        <v>778135.58</v>
      </c>
      <c r="Q610" s="3">
        <v>1460899.78</v>
      </c>
      <c r="R610" s="3">
        <v>2445920.9</v>
      </c>
      <c r="S610" s="3">
        <v>3933808.48</v>
      </c>
      <c r="T610" s="3">
        <v>69453846.760000005</v>
      </c>
      <c r="U610" s="3">
        <v>521991861.56</v>
      </c>
      <c r="V610"/>
      <c r="W610" s="1"/>
      <c r="X610" s="1"/>
      <c r="Y610" s="1"/>
    </row>
    <row r="611" spans="8:25" ht="15" x14ac:dyDescent="0.25">
      <c r="H611" s="6" t="s">
        <v>198</v>
      </c>
      <c r="I611" s="6" t="s">
        <v>32</v>
      </c>
      <c r="J611" s="6" t="s">
        <v>199</v>
      </c>
      <c r="K611" s="3">
        <v>692003952.85000002</v>
      </c>
      <c r="L611" s="3">
        <v>1172510557.8399999</v>
      </c>
      <c r="M611" s="3">
        <v>1506046706.97</v>
      </c>
      <c r="N611" s="3">
        <v>1865534756.0799999</v>
      </c>
      <c r="O611" s="3">
        <v>2303691634.1199999</v>
      </c>
      <c r="P611" s="3">
        <v>2692791630.21</v>
      </c>
      <c r="Q611" s="3">
        <v>3126389944.1199999</v>
      </c>
      <c r="R611" s="3">
        <v>3531072034.27</v>
      </c>
      <c r="S611" s="3">
        <v>3939977999.8899999</v>
      </c>
      <c r="T611" s="3">
        <v>4352124910.4200001</v>
      </c>
      <c r="U611" s="3">
        <v>4449991532.6800003</v>
      </c>
      <c r="V611"/>
      <c r="W611" s="1"/>
      <c r="X611" s="1"/>
      <c r="Y611" s="1"/>
    </row>
    <row r="612" spans="8:25" ht="15" x14ac:dyDescent="0.25">
      <c r="H612" s="6" t="s">
        <v>203</v>
      </c>
      <c r="I612" s="6" t="s">
        <v>105</v>
      </c>
      <c r="J612" s="6" t="s">
        <v>204</v>
      </c>
      <c r="K612" s="3">
        <v>758895727.19000006</v>
      </c>
      <c r="L612" s="3">
        <v>1172510557.8399999</v>
      </c>
      <c r="M612" s="3">
        <v>1506046706.97</v>
      </c>
      <c r="N612" s="3">
        <v>1865534756.0799999</v>
      </c>
      <c r="O612" s="3">
        <v>2303707748.8699999</v>
      </c>
      <c r="P612" s="3">
        <v>2693569765.79</v>
      </c>
      <c r="Q612" s="3">
        <v>3127850843.9000001</v>
      </c>
      <c r="R612" s="3">
        <v>3533517955.1700001</v>
      </c>
      <c r="S612" s="3">
        <v>3943911808.3699999</v>
      </c>
      <c r="T612" s="3">
        <v>4421578757.1800003</v>
      </c>
      <c r="U612" s="3">
        <v>4971983394.2399998</v>
      </c>
      <c r="V612"/>
      <c r="W612" s="1"/>
      <c r="X612" s="1"/>
      <c r="Y612" s="1"/>
    </row>
    <row r="613" spans="8:25" ht="15" x14ac:dyDescent="0.25">
      <c r="H613" s="6" t="s">
        <v>341</v>
      </c>
      <c r="I613" s="6" t="s">
        <v>32</v>
      </c>
      <c r="J613" s="6" t="s">
        <v>342</v>
      </c>
      <c r="K613" s="3">
        <v>-3962801.61</v>
      </c>
      <c r="L613" s="3">
        <v>-8464574.5299999993</v>
      </c>
      <c r="M613" s="3">
        <v>-294318356.92000002</v>
      </c>
      <c r="N613" s="3">
        <v>-296404339.80000001</v>
      </c>
      <c r="O613" s="3">
        <v>-298365383.06999999</v>
      </c>
      <c r="P613" s="3">
        <v>-303519519.58999997</v>
      </c>
      <c r="Q613" s="3">
        <v>-305533033.60000002</v>
      </c>
      <c r="R613" s="3">
        <v>-1156308533.23</v>
      </c>
      <c r="S613" s="3">
        <v>-1160122168.79</v>
      </c>
      <c r="T613" s="3">
        <v>-1162129266.1600001</v>
      </c>
      <c r="U613" s="3">
        <v>-1559931253.96</v>
      </c>
      <c r="V613"/>
      <c r="W613" s="1"/>
      <c r="X613" s="1"/>
      <c r="Y613" s="1"/>
    </row>
    <row r="614" spans="8:25" ht="15" x14ac:dyDescent="0.25">
      <c r="H614" s="6" t="s">
        <v>278</v>
      </c>
      <c r="I614" s="6" t="s">
        <v>32</v>
      </c>
      <c r="J614" s="6" t="s">
        <v>279</v>
      </c>
      <c r="K614" s="3">
        <v>-2235587.1800000002</v>
      </c>
      <c r="L614" s="3">
        <v>-15017376.199999999</v>
      </c>
      <c r="M614" s="3">
        <v>-18670309.469999999</v>
      </c>
      <c r="N614" s="3">
        <v>-20909174.359999999</v>
      </c>
      <c r="O614" s="3">
        <v>-22162240.23</v>
      </c>
      <c r="P614" s="3">
        <v>-35250599.149999999</v>
      </c>
      <c r="Q614" s="3">
        <v>-46047989.880000003</v>
      </c>
      <c r="R614" s="3">
        <v>-52981145.259999998</v>
      </c>
      <c r="S614" s="3">
        <v>-54486839.369999997</v>
      </c>
      <c r="T614" s="3">
        <v>-76145749.150000006</v>
      </c>
      <c r="U614" s="3">
        <v>-80104773.709999993</v>
      </c>
      <c r="V614"/>
      <c r="W614" s="1"/>
      <c r="X614" s="1"/>
      <c r="Y614" s="1"/>
    </row>
    <row r="615" spans="8:25" ht="15" x14ac:dyDescent="0.25">
      <c r="H615" s="6" t="s">
        <v>280</v>
      </c>
      <c r="I615" s="6" t="s">
        <v>105</v>
      </c>
      <c r="J615" s="6" t="s">
        <v>281</v>
      </c>
      <c r="K615" s="3">
        <v>-6198388.79</v>
      </c>
      <c r="L615" s="3">
        <v>-23481950.73</v>
      </c>
      <c r="M615" s="3">
        <v>-312988666.38999999</v>
      </c>
      <c r="N615" s="3">
        <v>-317313514.16000003</v>
      </c>
      <c r="O615" s="3">
        <v>-320527623.30000001</v>
      </c>
      <c r="P615" s="3">
        <v>-338770118.74000001</v>
      </c>
      <c r="Q615" s="3">
        <v>-351581023.48000002</v>
      </c>
      <c r="R615" s="3">
        <v>-1209289678.49</v>
      </c>
      <c r="S615" s="3">
        <v>-1214609008.1600001</v>
      </c>
      <c r="T615" s="3">
        <v>-1238275015.3099999</v>
      </c>
      <c r="U615" s="3">
        <v>-1640036027.6700001</v>
      </c>
      <c r="V615"/>
      <c r="W615" s="1"/>
      <c r="X615" s="1"/>
      <c r="Y615" s="1"/>
    </row>
    <row r="616" spans="8:25" ht="15" x14ac:dyDescent="0.25">
      <c r="H616" s="6" t="s">
        <v>344</v>
      </c>
      <c r="I616" s="6" t="s">
        <v>32</v>
      </c>
      <c r="J616" s="6" t="s">
        <v>345</v>
      </c>
      <c r="K616" s="3">
        <v>-5060815.96</v>
      </c>
      <c r="L616" s="3">
        <v>-1950849149.8699999</v>
      </c>
      <c r="M616" s="3">
        <v>-1951371976.9300001</v>
      </c>
      <c r="N616" s="3">
        <v>-1952511088.55</v>
      </c>
      <c r="O616" s="3">
        <v>-1954427982.0999999</v>
      </c>
      <c r="P616" s="3">
        <v>-1961381430.0699999</v>
      </c>
      <c r="Q616" s="3">
        <v>-1958316670.3900001</v>
      </c>
      <c r="R616" s="3">
        <v>-1208649390.5799999</v>
      </c>
      <c r="S616" s="3">
        <v>-1206124126.8499999</v>
      </c>
      <c r="T616" s="3">
        <v>-1212228856.54</v>
      </c>
      <c r="U616" s="3">
        <v>-830805094.63999999</v>
      </c>
      <c r="V616"/>
      <c r="W616" s="1"/>
      <c r="X616" s="1"/>
      <c r="Y616" s="1"/>
    </row>
    <row r="617" spans="8:25" ht="15" x14ac:dyDescent="0.25">
      <c r="H617" s="6" t="s">
        <v>282</v>
      </c>
      <c r="I617" s="6" t="s">
        <v>32</v>
      </c>
      <c r="J617" s="6" t="s">
        <v>283</v>
      </c>
      <c r="K617" s="3">
        <v>40937.61</v>
      </c>
      <c r="L617" s="3">
        <v>111050.75</v>
      </c>
      <c r="M617" s="3">
        <v>115301.95</v>
      </c>
      <c r="N617" s="3">
        <v>120490.26</v>
      </c>
      <c r="O617" s="3">
        <v>166347.76</v>
      </c>
      <c r="P617" s="3">
        <v>173845.6</v>
      </c>
      <c r="Q617" s="3">
        <v>326251.51</v>
      </c>
      <c r="R617" s="3">
        <v>329759.89</v>
      </c>
      <c r="S617" s="3">
        <v>333833.59999999998</v>
      </c>
      <c r="T617" s="3">
        <v>343599.03</v>
      </c>
      <c r="U617" s="3">
        <v>377055.94</v>
      </c>
      <c r="V617"/>
      <c r="W617" s="1"/>
      <c r="X617" s="1"/>
      <c r="Y617" s="1"/>
    </row>
    <row r="618" spans="8:25" ht="15" x14ac:dyDescent="0.25">
      <c r="H618" s="6" t="s">
        <v>346</v>
      </c>
      <c r="I618" s="6" t="s">
        <v>32</v>
      </c>
      <c r="J618" s="6" t="s">
        <v>347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97628210.159999996</v>
      </c>
      <c r="S618" s="3">
        <v>97628210.159999996</v>
      </c>
      <c r="T618" s="3">
        <v>97628210.159999996</v>
      </c>
      <c r="U618" s="3">
        <v>115137980.88</v>
      </c>
      <c r="V618"/>
      <c r="W618" s="1"/>
      <c r="X618" s="1"/>
      <c r="Y618" s="1"/>
    </row>
    <row r="619" spans="8:25" ht="15" x14ac:dyDescent="0.25">
      <c r="H619" s="6" t="s">
        <v>348</v>
      </c>
      <c r="I619" s="6" t="s">
        <v>32</v>
      </c>
      <c r="J619" s="6" t="s">
        <v>349</v>
      </c>
      <c r="K619" s="3">
        <v>-479778732.86000001</v>
      </c>
      <c r="L619" s="3">
        <v>-2970960950.1500001</v>
      </c>
      <c r="M619" s="3">
        <v>-2715739658.6300001</v>
      </c>
      <c r="N619" s="3">
        <v>-2636837513.9200001</v>
      </c>
      <c r="O619" s="3">
        <v>-2632035181.1599998</v>
      </c>
      <c r="P619" s="3">
        <v>-2606846735.5900002</v>
      </c>
      <c r="Q619" s="3">
        <v>-2670803174.71</v>
      </c>
      <c r="R619" s="3">
        <v>-2586843339.7800002</v>
      </c>
      <c r="S619" s="3">
        <v>-2657603525.8200002</v>
      </c>
      <c r="T619" s="3">
        <v>-2522592376.1399999</v>
      </c>
      <c r="U619" s="3">
        <v>0</v>
      </c>
      <c r="V619"/>
      <c r="W619" s="1"/>
      <c r="X619" s="1"/>
      <c r="Y619" s="1"/>
    </row>
    <row r="620" spans="8:25" ht="15" x14ac:dyDescent="0.25">
      <c r="H620" s="6" t="s">
        <v>284</v>
      </c>
      <c r="I620" s="6" t="s">
        <v>105</v>
      </c>
      <c r="J620" s="6" t="s">
        <v>285</v>
      </c>
      <c r="K620" s="3">
        <v>-484798611.20999998</v>
      </c>
      <c r="L620" s="3">
        <v>-4921699049.2700005</v>
      </c>
      <c r="M620" s="3">
        <v>-4666996333.6099997</v>
      </c>
      <c r="N620" s="3">
        <v>-4589228112.21</v>
      </c>
      <c r="O620" s="3">
        <v>-4586296815.5</v>
      </c>
      <c r="P620" s="3">
        <v>-4568054320.0600004</v>
      </c>
      <c r="Q620" s="3">
        <v>-4628793593.5900002</v>
      </c>
      <c r="R620" s="3">
        <v>-3697534760.3099999</v>
      </c>
      <c r="S620" s="3">
        <v>-3765765608.9099998</v>
      </c>
      <c r="T620" s="3">
        <v>-3636849423.4899998</v>
      </c>
      <c r="U620" s="3">
        <v>-715290057.82000005</v>
      </c>
      <c r="V620"/>
      <c r="W620" s="1"/>
      <c r="X620" s="1"/>
      <c r="Y620" s="1"/>
    </row>
    <row r="621" spans="8:25" ht="15" x14ac:dyDescent="0.25">
      <c r="H621" s="6" t="s">
        <v>257</v>
      </c>
      <c r="I621" s="6" t="s">
        <v>105</v>
      </c>
      <c r="J621" s="6" t="s">
        <v>258</v>
      </c>
      <c r="K621" s="3">
        <v>1929466000</v>
      </c>
      <c r="L621" s="3">
        <v>4193404000</v>
      </c>
      <c r="M621" s="3">
        <v>4193404000</v>
      </c>
      <c r="N621" s="3">
        <v>4193297195.3600001</v>
      </c>
      <c r="O621" s="3">
        <v>4193014382.9299998</v>
      </c>
      <c r="P621" s="3">
        <v>4193014382.9299998</v>
      </c>
      <c r="Q621" s="3">
        <v>4193014382.9299998</v>
      </c>
      <c r="R621" s="3">
        <v>4193014382.9299998</v>
      </c>
      <c r="S621" s="3">
        <v>4193014382.9299998</v>
      </c>
      <c r="T621" s="3">
        <v>4224714382.9299998</v>
      </c>
      <c r="U621" s="3">
        <v>4224714382.9299998</v>
      </c>
      <c r="V621"/>
      <c r="W621" s="1"/>
      <c r="X621" s="1"/>
      <c r="Y621" s="1"/>
    </row>
    <row r="622" spans="8:25" ht="15" x14ac:dyDescent="0.25">
      <c r="H622" s="6" t="s">
        <v>206</v>
      </c>
      <c r="I622" s="6" t="s">
        <v>105</v>
      </c>
      <c r="J622" s="6" t="s">
        <v>207</v>
      </c>
      <c r="K622" s="3">
        <v>752697338.39999998</v>
      </c>
      <c r="L622" s="3">
        <v>1149028607.1099999</v>
      </c>
      <c r="M622" s="3">
        <v>1193058040.5799999</v>
      </c>
      <c r="N622" s="3">
        <v>1548221241.9200001</v>
      </c>
      <c r="O622" s="3">
        <v>1983180125.5699999</v>
      </c>
      <c r="P622" s="3">
        <v>2354799647.0500002</v>
      </c>
      <c r="Q622" s="3">
        <v>2776269820.4200001</v>
      </c>
      <c r="R622" s="3">
        <v>2324228276.6799998</v>
      </c>
      <c r="S622" s="3">
        <v>2729302800.21</v>
      </c>
      <c r="T622" s="3">
        <v>3183303741.8699999</v>
      </c>
      <c r="U622" s="3">
        <v>3331947366.5700002</v>
      </c>
      <c r="V622"/>
      <c r="W622" s="1"/>
      <c r="X622" s="1"/>
      <c r="Y622" s="1"/>
    </row>
    <row r="623" spans="8:25" ht="15" x14ac:dyDescent="0.25">
      <c r="H623" s="6" t="s">
        <v>260</v>
      </c>
      <c r="I623" s="6" t="s">
        <v>105</v>
      </c>
      <c r="J623" s="6" t="s">
        <v>261</v>
      </c>
      <c r="K623" s="3">
        <v>1929466000</v>
      </c>
      <c r="L623" s="3">
        <v>4193404000</v>
      </c>
      <c r="M623" s="3">
        <v>4193404000</v>
      </c>
      <c r="N623" s="3">
        <v>4193297195.3600001</v>
      </c>
      <c r="O623" s="3">
        <v>4193014382.9299998</v>
      </c>
      <c r="P623" s="3">
        <v>4193014382.9299998</v>
      </c>
      <c r="Q623" s="3">
        <v>4193014382.9299998</v>
      </c>
      <c r="R623" s="3">
        <v>4193014382.9299998</v>
      </c>
      <c r="S623" s="3">
        <v>4193014382.9299998</v>
      </c>
      <c r="T623" s="3">
        <v>4224714382.9299998</v>
      </c>
      <c r="U623" s="3">
        <v>4224714382.9299998</v>
      </c>
      <c r="V623"/>
      <c r="W623" s="1"/>
      <c r="X623" s="1"/>
      <c r="Y623" s="1"/>
    </row>
    <row r="624" spans="8:25" ht="15" x14ac:dyDescent="0.25">
      <c r="H624" s="6" t="s">
        <v>209</v>
      </c>
      <c r="I624" s="6" t="s">
        <v>105</v>
      </c>
      <c r="J624" s="6" t="s">
        <v>210</v>
      </c>
      <c r="K624" s="3">
        <v>752697338.39999998</v>
      </c>
      <c r="L624" s="3">
        <v>1149028607.1099999</v>
      </c>
      <c r="M624" s="3">
        <v>1193058040.5799999</v>
      </c>
      <c r="N624" s="3">
        <v>1548221241.9200001</v>
      </c>
      <c r="O624" s="3">
        <v>1983180125.5699999</v>
      </c>
      <c r="P624" s="3">
        <v>2354799647.0500002</v>
      </c>
      <c r="Q624" s="3">
        <v>2776269820.4200001</v>
      </c>
      <c r="R624" s="3">
        <v>2324228276.6799998</v>
      </c>
      <c r="S624" s="3">
        <v>2729302800.21</v>
      </c>
      <c r="T624" s="3">
        <v>3183303741.8699999</v>
      </c>
      <c r="U624" s="3">
        <v>3331947366.5700002</v>
      </c>
      <c r="V624"/>
      <c r="W624" s="1"/>
      <c r="X624" s="1"/>
      <c r="Y624" s="1"/>
    </row>
    <row r="625" spans="3:25" ht="15" x14ac:dyDescent="0.25">
      <c r="K625" s="3"/>
      <c r="L625" s="3"/>
      <c r="M625" s="3"/>
      <c r="N625" s="3"/>
      <c r="V625"/>
      <c r="W625" s="1"/>
      <c r="X625" s="1"/>
      <c r="Y625" s="1"/>
    </row>
    <row r="626" spans="3:25" ht="15" x14ac:dyDescent="0.25">
      <c r="F626" s="6" t="s">
        <v>149</v>
      </c>
      <c r="G626" s="6" t="s">
        <v>148</v>
      </c>
      <c r="K626" s="3"/>
      <c r="L626" s="3"/>
      <c r="M626" s="3"/>
      <c r="N626" s="3"/>
      <c r="V626"/>
      <c r="W626" s="1"/>
      <c r="X626" s="1"/>
      <c r="Y626" s="1"/>
    </row>
    <row r="627" spans="3:25" ht="15" x14ac:dyDescent="0.25">
      <c r="H627" s="6" t="s">
        <v>145</v>
      </c>
      <c r="I627" s="6" t="s">
        <v>32</v>
      </c>
      <c r="J627" s="6" t="s">
        <v>146</v>
      </c>
      <c r="K627" s="3">
        <v>3485526226.9699998</v>
      </c>
      <c r="L627" s="3">
        <v>3485526226.9699998</v>
      </c>
      <c r="M627" s="3">
        <v>3485526226.9699998</v>
      </c>
      <c r="N627" s="3">
        <v>3485526226.9699998</v>
      </c>
      <c r="O627" s="3">
        <v>3384013795.8899999</v>
      </c>
      <c r="P627" s="3">
        <v>3384013795.8899999</v>
      </c>
      <c r="Q627" s="3">
        <v>3384013795.8899999</v>
      </c>
      <c r="R627" s="3">
        <v>3384013795.8899999</v>
      </c>
      <c r="S627" s="3">
        <v>3384013795.8899999</v>
      </c>
      <c r="T627" s="3">
        <v>3384013795.8899999</v>
      </c>
      <c r="U627" s="3">
        <v>3384013795.8899999</v>
      </c>
      <c r="V627"/>
      <c r="W627" s="1"/>
      <c r="X627" s="1"/>
      <c r="Y627" s="1"/>
    </row>
    <row r="628" spans="3:25" ht="15" x14ac:dyDescent="0.25">
      <c r="H628" s="6" t="s">
        <v>351</v>
      </c>
      <c r="I628" s="6" t="s">
        <v>32</v>
      </c>
      <c r="J628" s="6" t="s">
        <v>352</v>
      </c>
      <c r="K628" s="3">
        <v>405184962.47000003</v>
      </c>
      <c r="L628" s="3">
        <v>405184962.47000003</v>
      </c>
      <c r="M628" s="3">
        <v>405184962.47000003</v>
      </c>
      <c r="N628" s="3">
        <v>405184962.47000003</v>
      </c>
      <c r="O628" s="3">
        <v>506697393.55000001</v>
      </c>
      <c r="P628" s="3">
        <v>506697393.55000001</v>
      </c>
      <c r="Q628" s="3">
        <v>506697393.55000001</v>
      </c>
      <c r="R628" s="3">
        <v>506697393.55000001</v>
      </c>
      <c r="S628" s="3">
        <v>506697393.55000001</v>
      </c>
      <c r="T628" s="3">
        <v>506697393.55000001</v>
      </c>
      <c r="U628" s="3">
        <v>506697393.55000001</v>
      </c>
      <c r="V628"/>
      <c r="W628" s="1"/>
      <c r="X628" s="1"/>
      <c r="Y628" s="1"/>
    </row>
    <row r="629" spans="3:25" ht="15" x14ac:dyDescent="0.25">
      <c r="H629" s="6" t="s">
        <v>150</v>
      </c>
      <c r="I629" s="6" t="s">
        <v>32</v>
      </c>
      <c r="J629" s="6" t="s">
        <v>151</v>
      </c>
      <c r="K629" s="3">
        <v>3890711189.4400001</v>
      </c>
      <c r="L629" s="3">
        <v>3890711189.4400001</v>
      </c>
      <c r="M629" s="3">
        <v>3890711189.4400001</v>
      </c>
      <c r="N629" s="3">
        <v>3890711189.4400001</v>
      </c>
      <c r="O629" s="3">
        <v>3890711189.4400001</v>
      </c>
      <c r="P629" s="3">
        <v>3890711189.4400001</v>
      </c>
      <c r="Q629" s="3">
        <v>3890711189.4400001</v>
      </c>
      <c r="R629" s="3">
        <v>3890711189.4400001</v>
      </c>
      <c r="S629" s="3">
        <v>3890711189.4400001</v>
      </c>
      <c r="T629" s="3">
        <v>3890711189.4400001</v>
      </c>
      <c r="U629" s="3">
        <v>3890711189.4400001</v>
      </c>
      <c r="V629"/>
      <c r="W629" s="1"/>
      <c r="X629" s="1"/>
      <c r="Y629" s="1"/>
    </row>
    <row r="630" spans="3:25" ht="15" x14ac:dyDescent="0.25">
      <c r="H630" s="6" t="s">
        <v>153</v>
      </c>
      <c r="I630" s="6" t="s">
        <v>32</v>
      </c>
      <c r="J630" s="6" t="s">
        <v>154</v>
      </c>
      <c r="K630" s="3">
        <v>4900035565.5699997</v>
      </c>
      <c r="L630" s="3">
        <v>8978674522.5599995</v>
      </c>
      <c r="M630" s="3">
        <v>8763939007.6800003</v>
      </c>
      <c r="N630" s="3">
        <v>8489439308.6300001</v>
      </c>
      <c r="O630" s="3">
        <v>8000687144.2700005</v>
      </c>
      <c r="P630" s="3">
        <v>7712974325.1999998</v>
      </c>
      <c r="Q630" s="3">
        <v>7308932889.2299995</v>
      </c>
      <c r="R630" s="3">
        <v>6814702944.3400002</v>
      </c>
      <c r="S630" s="3">
        <v>6423819549.5900002</v>
      </c>
      <c r="T630" s="3">
        <v>5868889742.2200003</v>
      </c>
      <c r="U630" s="3">
        <v>4623126430.0200005</v>
      </c>
      <c r="V630"/>
      <c r="W630" s="1"/>
      <c r="X630" s="1"/>
      <c r="Y630" s="1"/>
    </row>
    <row r="631" spans="3:25" ht="15" x14ac:dyDescent="0.25">
      <c r="H631" s="6" t="s">
        <v>354</v>
      </c>
      <c r="I631" s="6" t="s">
        <v>32</v>
      </c>
      <c r="J631" s="6" t="s">
        <v>355</v>
      </c>
      <c r="K631" s="3">
        <v>411863350.17000002</v>
      </c>
      <c r="L631" s="3">
        <v>245801196.37</v>
      </c>
      <c r="M631" s="3">
        <v>430108665.56999999</v>
      </c>
      <c r="N631" s="3">
        <v>431014030.20999998</v>
      </c>
      <c r="O631" s="3">
        <v>531783995.33999997</v>
      </c>
      <c r="P631" s="3">
        <v>441756055.93000001</v>
      </c>
      <c r="Q631" s="3">
        <v>444708197.68000001</v>
      </c>
      <c r="R631" s="3">
        <v>453658935.11000001</v>
      </c>
      <c r="S631" s="3">
        <v>343938980.88</v>
      </c>
      <c r="T631" s="3">
        <v>363473518.31999999</v>
      </c>
      <c r="U631" s="3">
        <v>322367793.69999999</v>
      </c>
      <c r="V631"/>
      <c r="W631" s="1"/>
      <c r="X631" s="1"/>
      <c r="Y631" s="1"/>
    </row>
    <row r="632" spans="3:25" ht="15" x14ac:dyDescent="0.25">
      <c r="H632" s="6" t="s">
        <v>156</v>
      </c>
      <c r="I632" s="6" t="s">
        <v>32</v>
      </c>
      <c r="J632" s="6" t="s">
        <v>157</v>
      </c>
      <c r="K632" s="3">
        <v>5311898915.7399998</v>
      </c>
      <c r="L632" s="3">
        <v>9224475718.9300003</v>
      </c>
      <c r="M632" s="3">
        <v>9194047673.25</v>
      </c>
      <c r="N632" s="3">
        <v>8920453338.8400002</v>
      </c>
      <c r="O632" s="3">
        <v>8532471139.6099997</v>
      </c>
      <c r="P632" s="3">
        <v>8154730381.1300001</v>
      </c>
      <c r="Q632" s="3">
        <v>7753641086.9099998</v>
      </c>
      <c r="R632" s="3">
        <v>7268361879.4499998</v>
      </c>
      <c r="S632" s="3">
        <v>6767758530.4700003</v>
      </c>
      <c r="T632" s="3">
        <v>6232363260.54</v>
      </c>
      <c r="U632" s="3">
        <v>4945494223.7200003</v>
      </c>
      <c r="V632"/>
      <c r="W632" s="1"/>
      <c r="X632" s="1"/>
      <c r="Y632" s="1"/>
    </row>
    <row r="633" spans="3:25" ht="15" x14ac:dyDescent="0.25">
      <c r="H633" s="6" t="s">
        <v>159</v>
      </c>
      <c r="I633" s="6" t="s">
        <v>32</v>
      </c>
      <c r="J633" s="6" t="s">
        <v>160</v>
      </c>
      <c r="K633" s="3">
        <v>2222230840.1199999</v>
      </c>
      <c r="L633" s="3">
        <v>2222230840.1199999</v>
      </c>
      <c r="M633" s="3">
        <v>2222230840.1199999</v>
      </c>
      <c r="N633" s="3">
        <v>2222230840.1199999</v>
      </c>
      <c r="O633" s="3">
        <v>2222230840.1199999</v>
      </c>
      <c r="P633" s="3">
        <v>2222230840.1199999</v>
      </c>
      <c r="Q633" s="3">
        <v>2222230840.1199999</v>
      </c>
      <c r="R633" s="3">
        <v>2222230840.1199999</v>
      </c>
      <c r="S633" s="3">
        <v>2222230840.1199999</v>
      </c>
      <c r="T633" s="3">
        <v>2222230840.1199999</v>
      </c>
      <c r="U633" s="3">
        <v>2222230840.1199999</v>
      </c>
      <c r="V633"/>
      <c r="W633" s="1"/>
      <c r="X633" s="1"/>
      <c r="Y633" s="1"/>
    </row>
    <row r="634" spans="3:25" ht="15" x14ac:dyDescent="0.25">
      <c r="H634" s="6" t="s">
        <v>357</v>
      </c>
      <c r="I634" s="6" t="s">
        <v>32</v>
      </c>
      <c r="J634" s="6" t="s">
        <v>358</v>
      </c>
      <c r="K634" s="3">
        <v>-299684623.98000002</v>
      </c>
      <c r="L634" s="3">
        <v>-299684623.98000002</v>
      </c>
      <c r="M634" s="3">
        <v>-299684623.98000002</v>
      </c>
      <c r="N634" s="3">
        <v>-299684623.98000002</v>
      </c>
      <c r="O634" s="3">
        <v>-299684623.98000002</v>
      </c>
      <c r="P634" s="3">
        <v>-299684623.98000002</v>
      </c>
      <c r="Q634" s="3">
        <v>-299684623.98000002</v>
      </c>
      <c r="R634" s="3">
        <v>-299684623.98000002</v>
      </c>
      <c r="S634" s="3">
        <v>-299684623.98000002</v>
      </c>
      <c r="T634" s="3">
        <v>-299684623.98000002</v>
      </c>
      <c r="U634" s="3">
        <v>-299684623.98000002</v>
      </c>
      <c r="V634"/>
      <c r="W634" s="1"/>
      <c r="X634" s="1"/>
      <c r="Y634" s="1"/>
    </row>
    <row r="635" spans="3:25" ht="15" x14ac:dyDescent="0.25">
      <c r="H635" s="6" t="s">
        <v>162</v>
      </c>
      <c r="I635" s="6" t="s">
        <v>32</v>
      </c>
      <c r="J635" s="6" t="s">
        <v>163</v>
      </c>
      <c r="K635" s="3">
        <v>1922546216.1400001</v>
      </c>
      <c r="L635" s="3">
        <v>1922546216.1400001</v>
      </c>
      <c r="M635" s="3">
        <v>1922546216.1400001</v>
      </c>
      <c r="N635" s="3">
        <v>1922546216.1400001</v>
      </c>
      <c r="O635" s="3">
        <v>1922546216.1400001</v>
      </c>
      <c r="P635" s="3">
        <v>1922546216.1400001</v>
      </c>
      <c r="Q635" s="3">
        <v>1922546216.1400001</v>
      </c>
      <c r="R635" s="3">
        <v>1922546216.1400001</v>
      </c>
      <c r="S635" s="3">
        <v>1922546216.1400001</v>
      </c>
      <c r="T635" s="3">
        <v>1922546216.1400001</v>
      </c>
      <c r="U635" s="3">
        <v>1922546216.1400001</v>
      </c>
      <c r="V635"/>
      <c r="W635" s="1"/>
      <c r="X635" s="1"/>
      <c r="Y635" s="1"/>
    </row>
    <row r="636" spans="3:25" ht="15" x14ac:dyDescent="0.25">
      <c r="H636" s="6" t="s">
        <v>165</v>
      </c>
      <c r="I636" s="6" t="s">
        <v>32</v>
      </c>
      <c r="J636" s="6" t="s">
        <v>166</v>
      </c>
      <c r="K636" s="3">
        <v>1962890480.3299999</v>
      </c>
      <c r="L636" s="3">
        <v>-362808967.22000003</v>
      </c>
      <c r="M636" s="3">
        <v>-375265897.05000001</v>
      </c>
      <c r="N636" s="3">
        <v>-455098879.01999998</v>
      </c>
      <c r="O636" s="3">
        <v>-498775765.42000002</v>
      </c>
      <c r="P636" s="3">
        <v>-495008036.60000002</v>
      </c>
      <c r="Q636" s="3">
        <v>-519439400.33999997</v>
      </c>
      <c r="R636" s="3">
        <v>224085013.91</v>
      </c>
      <c r="S636" s="3">
        <v>315169640.81</v>
      </c>
      <c r="T636" s="3">
        <v>429876614.94</v>
      </c>
      <c r="U636" s="3">
        <v>1408780595.95</v>
      </c>
      <c r="V636"/>
      <c r="W636" s="1"/>
      <c r="X636" s="1"/>
      <c r="Y636" s="1"/>
    </row>
    <row r="637" spans="3:25" ht="15" x14ac:dyDescent="0.25">
      <c r="H637" s="6" t="s">
        <v>360</v>
      </c>
      <c r="I637" s="6" t="s">
        <v>32</v>
      </c>
      <c r="J637" s="6" t="s">
        <v>361</v>
      </c>
      <c r="K637" s="3">
        <v>-311529328.88999999</v>
      </c>
      <c r="L637" s="3">
        <v>-30799953.239999998</v>
      </c>
      <c r="M637" s="3">
        <v>-31944411.199999999</v>
      </c>
      <c r="N637" s="3">
        <v>-33787100.799999997</v>
      </c>
      <c r="O637" s="3">
        <v>-37369711.25</v>
      </c>
      <c r="P637" s="3">
        <v>-35016203.07</v>
      </c>
      <c r="Q637" s="3">
        <v>-30965718.48</v>
      </c>
      <c r="R637" s="3">
        <v>65202408.310000002</v>
      </c>
      <c r="S637" s="3">
        <v>69646606.859999999</v>
      </c>
      <c r="T637" s="3">
        <v>68033961</v>
      </c>
      <c r="U637" s="3">
        <v>209845621.38999999</v>
      </c>
      <c r="V637"/>
      <c r="W637" s="1"/>
      <c r="X637" s="1"/>
      <c r="Y637" s="1"/>
    </row>
    <row r="638" spans="3:25" ht="15" x14ac:dyDescent="0.25">
      <c r="H638" s="6" t="s">
        <v>168</v>
      </c>
      <c r="I638" s="6" t="s">
        <v>32</v>
      </c>
      <c r="J638" s="6" t="s">
        <v>169</v>
      </c>
      <c r="K638" s="3">
        <v>1651361151.4400001</v>
      </c>
      <c r="L638" s="3">
        <v>-393608920.45999998</v>
      </c>
      <c r="M638" s="3">
        <v>-407210308.25</v>
      </c>
      <c r="N638" s="3">
        <v>-488885979.81999999</v>
      </c>
      <c r="O638" s="3">
        <v>-536145476.67000002</v>
      </c>
      <c r="P638" s="3">
        <v>-530024239.67000002</v>
      </c>
      <c r="Q638" s="3">
        <v>-550405118.82000005</v>
      </c>
      <c r="R638" s="3">
        <v>289287422.22000003</v>
      </c>
      <c r="S638" s="3">
        <v>384816247.67000002</v>
      </c>
      <c r="T638" s="3">
        <v>497910575.94</v>
      </c>
      <c r="U638" s="3">
        <v>1618626217.3399999</v>
      </c>
      <c r="V638"/>
      <c r="W638" s="1"/>
      <c r="X638" s="1"/>
      <c r="Y638" s="1"/>
    </row>
    <row r="639" spans="3:25" ht="15" x14ac:dyDescent="0.25">
      <c r="K639" s="3"/>
      <c r="L639" s="3"/>
      <c r="M639" s="3"/>
      <c r="N639" s="3"/>
      <c r="V639"/>
      <c r="W639" s="1"/>
      <c r="X639" s="1"/>
      <c r="Y639" s="1"/>
    </row>
    <row r="640" spans="3:25" ht="15" x14ac:dyDescent="0.25">
      <c r="C640" s="6" t="s">
        <v>214</v>
      </c>
      <c r="D640" s="6" t="s">
        <v>212</v>
      </c>
      <c r="E640" s="6" t="s">
        <v>382</v>
      </c>
      <c r="K640" s="3"/>
      <c r="L640" s="3"/>
      <c r="M640" s="3"/>
      <c r="N640" s="3"/>
      <c r="V640"/>
      <c r="W640" s="1"/>
      <c r="X640" s="1"/>
      <c r="Y640" s="1"/>
    </row>
    <row r="641" spans="6:25" ht="15" x14ac:dyDescent="0.25">
      <c r="F641" s="6" t="s">
        <v>31</v>
      </c>
      <c r="G641" s="6" t="s">
        <v>48</v>
      </c>
      <c r="K641" s="3"/>
      <c r="L641" s="3"/>
      <c r="M641" s="3"/>
      <c r="N641" s="3"/>
      <c r="V641"/>
      <c r="W641" s="1"/>
      <c r="X641" s="1"/>
      <c r="Y641" s="1"/>
    </row>
    <row r="642" spans="6:25" ht="15" x14ac:dyDescent="0.25">
      <c r="H642" s="6" t="s">
        <v>81</v>
      </c>
      <c r="I642" s="6" t="s">
        <v>32</v>
      </c>
      <c r="J642" s="6" t="s">
        <v>82</v>
      </c>
      <c r="K642" s="3">
        <v>491892.02</v>
      </c>
      <c r="L642" s="3">
        <v>491892.02</v>
      </c>
      <c r="M642" s="3">
        <v>491892.02</v>
      </c>
      <c r="N642" s="3">
        <v>491892.02</v>
      </c>
      <c r="O642" s="3">
        <v>491892.02</v>
      </c>
      <c r="P642" s="3">
        <v>491892.02</v>
      </c>
      <c r="Q642" s="3">
        <v>491892.02</v>
      </c>
      <c r="R642" s="3">
        <v>491892.02</v>
      </c>
      <c r="S642" s="3">
        <v>491892.02</v>
      </c>
      <c r="T642" s="3">
        <v>491892.02</v>
      </c>
      <c r="U642" s="3">
        <v>491892.02</v>
      </c>
      <c r="V642"/>
      <c r="W642" s="1"/>
      <c r="X642" s="1"/>
      <c r="Y642" s="1"/>
    </row>
    <row r="643" spans="6:25" ht="15" x14ac:dyDescent="0.25">
      <c r="H643" s="6" t="s">
        <v>96</v>
      </c>
      <c r="I643" s="6" t="s">
        <v>32</v>
      </c>
      <c r="J643" s="6" t="s">
        <v>97</v>
      </c>
      <c r="K643" s="3">
        <v>5933.07</v>
      </c>
      <c r="L643" s="3">
        <v>7068.07</v>
      </c>
      <c r="M643" s="3">
        <v>14138.73</v>
      </c>
      <c r="N643" s="3">
        <v>16627.61</v>
      </c>
      <c r="O643" s="3">
        <v>39090.089999999997</v>
      </c>
      <c r="P643" s="3">
        <v>39194.97</v>
      </c>
      <c r="Q643" s="3">
        <v>41192.81</v>
      </c>
      <c r="R643" s="3">
        <v>41263.160000000003</v>
      </c>
      <c r="S643" s="3">
        <v>41943.14</v>
      </c>
      <c r="T643" s="3">
        <v>41943.14</v>
      </c>
      <c r="U643" s="3">
        <v>41943.14</v>
      </c>
      <c r="V643"/>
      <c r="W643" s="1"/>
      <c r="X643" s="1"/>
      <c r="Y643" s="1"/>
    </row>
    <row r="644" spans="6:25" ht="15" x14ac:dyDescent="0.25">
      <c r="H644" s="6" t="s">
        <v>275</v>
      </c>
      <c r="I644" s="6" t="s">
        <v>32</v>
      </c>
      <c r="J644" s="6" t="s">
        <v>276</v>
      </c>
      <c r="K644" s="3">
        <v>122569.77</v>
      </c>
      <c r="L644" s="3">
        <v>122569.77</v>
      </c>
      <c r="M644" s="3">
        <v>122569.77</v>
      </c>
      <c r="N644" s="3">
        <v>122569.77</v>
      </c>
      <c r="O644" s="3">
        <v>122569.77</v>
      </c>
      <c r="P644" s="3">
        <v>122569.77</v>
      </c>
      <c r="Q644" s="3">
        <v>122569.77</v>
      </c>
      <c r="R644" s="3">
        <v>122569.77</v>
      </c>
      <c r="S644" s="3">
        <v>122569.77</v>
      </c>
      <c r="T644" s="3">
        <v>122569.77</v>
      </c>
      <c r="U644" s="3">
        <v>122569.77</v>
      </c>
      <c r="V644"/>
      <c r="W644" s="1"/>
      <c r="X644" s="1"/>
      <c r="Y644" s="1"/>
    </row>
    <row r="645" spans="6:25" ht="15" x14ac:dyDescent="0.25">
      <c r="H645" s="6" t="s">
        <v>102</v>
      </c>
      <c r="I645" s="6" t="s">
        <v>105</v>
      </c>
      <c r="J645" s="6" t="s">
        <v>103</v>
      </c>
      <c r="K645" s="3">
        <v>620394.86</v>
      </c>
      <c r="L645" s="3">
        <v>621529.86</v>
      </c>
      <c r="M645" s="3">
        <v>628600.52</v>
      </c>
      <c r="N645" s="3">
        <v>631089.4</v>
      </c>
      <c r="O645" s="3">
        <v>653551.88</v>
      </c>
      <c r="P645" s="3">
        <v>653656.76</v>
      </c>
      <c r="Q645" s="3">
        <v>655654.6</v>
      </c>
      <c r="R645" s="3">
        <v>655724.94999999995</v>
      </c>
      <c r="S645" s="3">
        <v>656404.93000000005</v>
      </c>
      <c r="T645" s="3">
        <v>656404.93000000005</v>
      </c>
      <c r="U645" s="3">
        <v>656404.93000000005</v>
      </c>
      <c r="V645"/>
      <c r="W645" s="1"/>
      <c r="X645" s="1"/>
      <c r="Y645" s="1"/>
    </row>
    <row r="646" spans="6:25" ht="15" x14ac:dyDescent="0.25">
      <c r="H646" s="6" t="s">
        <v>192</v>
      </c>
      <c r="I646" s="6" t="s">
        <v>32</v>
      </c>
      <c r="J646" s="6" t="s">
        <v>193</v>
      </c>
      <c r="K646" s="3">
        <v>491892.02</v>
      </c>
      <c r="L646" s="3">
        <v>491892.02</v>
      </c>
      <c r="M646" s="3">
        <v>491892.02</v>
      </c>
      <c r="N646" s="3">
        <v>491892.02</v>
      </c>
      <c r="O646" s="3">
        <v>491892.02</v>
      </c>
      <c r="P646" s="3">
        <v>491892.02</v>
      </c>
      <c r="Q646" s="3">
        <v>491892.02</v>
      </c>
      <c r="R646" s="3">
        <v>491892.02</v>
      </c>
      <c r="S646" s="3">
        <v>491892.02</v>
      </c>
      <c r="T646" s="3">
        <v>491892.02</v>
      </c>
      <c r="U646" s="3">
        <v>491892.02</v>
      </c>
      <c r="V646"/>
      <c r="W646" s="1"/>
      <c r="X646" s="1"/>
      <c r="Y646" s="1"/>
    </row>
    <row r="647" spans="6:25" ht="15" x14ac:dyDescent="0.25">
      <c r="H647" s="6" t="s">
        <v>176</v>
      </c>
      <c r="I647" s="6" t="s">
        <v>32</v>
      </c>
      <c r="J647" s="6" t="s">
        <v>177</v>
      </c>
      <c r="K647" s="3">
        <v>5933.07</v>
      </c>
      <c r="L647" s="3">
        <v>7068.07</v>
      </c>
      <c r="M647" s="3">
        <v>14138.73</v>
      </c>
      <c r="N647" s="3">
        <v>16627.61</v>
      </c>
      <c r="O647" s="3">
        <v>39090.089999999997</v>
      </c>
      <c r="P647" s="3">
        <v>39194.97</v>
      </c>
      <c r="Q647" s="3">
        <v>41192.81</v>
      </c>
      <c r="R647" s="3">
        <v>41263.160000000003</v>
      </c>
      <c r="S647" s="3">
        <v>41943.14</v>
      </c>
      <c r="T647" s="3">
        <v>41943.14</v>
      </c>
      <c r="U647" s="3">
        <v>41943.14</v>
      </c>
      <c r="V647"/>
      <c r="W647" s="1"/>
      <c r="X647" s="1"/>
      <c r="Y647" s="1"/>
    </row>
    <row r="648" spans="6:25" ht="15" x14ac:dyDescent="0.25">
      <c r="H648" s="6" t="s">
        <v>383</v>
      </c>
      <c r="I648" s="6" t="s">
        <v>32</v>
      </c>
      <c r="J648" s="6" t="s">
        <v>384</v>
      </c>
      <c r="K648" s="3">
        <v>122569.77</v>
      </c>
      <c r="L648" s="3">
        <v>122569.77</v>
      </c>
      <c r="M648" s="3">
        <v>122569.77</v>
      </c>
      <c r="N648" s="3">
        <v>122569.77</v>
      </c>
      <c r="O648" s="3">
        <v>122569.77</v>
      </c>
      <c r="P648" s="3">
        <v>122569.77</v>
      </c>
      <c r="Q648" s="3">
        <v>122569.77</v>
      </c>
      <c r="R648" s="3">
        <v>122569.77</v>
      </c>
      <c r="S648" s="3">
        <v>122569.77</v>
      </c>
      <c r="T648" s="3">
        <v>122569.77</v>
      </c>
      <c r="U648" s="3">
        <v>122569.77</v>
      </c>
      <c r="V648"/>
      <c r="W648" s="1"/>
      <c r="X648" s="1"/>
      <c r="Y648" s="1"/>
    </row>
    <row r="649" spans="6:25" ht="15" x14ac:dyDescent="0.25">
      <c r="H649" s="6" t="s">
        <v>181</v>
      </c>
      <c r="I649" s="6" t="s">
        <v>105</v>
      </c>
      <c r="J649" s="6" t="s">
        <v>182</v>
      </c>
      <c r="K649" s="3">
        <v>620394.86</v>
      </c>
      <c r="L649" s="3">
        <v>621529.86</v>
      </c>
      <c r="M649" s="3">
        <v>628600.52</v>
      </c>
      <c r="N649" s="3">
        <v>631089.4</v>
      </c>
      <c r="O649" s="3">
        <v>653551.88</v>
      </c>
      <c r="P649" s="3">
        <v>653656.76</v>
      </c>
      <c r="Q649" s="3">
        <v>655654.6</v>
      </c>
      <c r="R649" s="3">
        <v>655724.94999999995</v>
      </c>
      <c r="S649" s="3">
        <v>656404.93000000005</v>
      </c>
      <c r="T649" s="3">
        <v>656404.93000000005</v>
      </c>
      <c r="U649" s="3">
        <v>656404.93000000005</v>
      </c>
      <c r="V649"/>
      <c r="W649" s="1"/>
      <c r="X649" s="1"/>
      <c r="Y649" s="1"/>
    </row>
    <row r="650" spans="6:25" ht="15" x14ac:dyDescent="0.25">
      <c r="H650" s="6" t="s">
        <v>106</v>
      </c>
      <c r="I650" s="6" t="s">
        <v>105</v>
      </c>
      <c r="J650" s="6" t="s">
        <v>107</v>
      </c>
      <c r="K650" s="3">
        <v>620394.86</v>
      </c>
      <c r="L650" s="3">
        <v>621529.86</v>
      </c>
      <c r="M650" s="3">
        <v>628600.52</v>
      </c>
      <c r="N650" s="3">
        <v>631089.4</v>
      </c>
      <c r="O650" s="3">
        <v>653551.88</v>
      </c>
      <c r="P650" s="3">
        <v>653656.76</v>
      </c>
      <c r="Q650" s="3">
        <v>655654.6</v>
      </c>
      <c r="R650" s="3">
        <v>655724.94999999995</v>
      </c>
      <c r="S650" s="3">
        <v>656404.93000000005</v>
      </c>
      <c r="T650" s="3">
        <v>656404.93000000005</v>
      </c>
      <c r="U650" s="3">
        <v>656404.93000000005</v>
      </c>
      <c r="V650"/>
      <c r="W650" s="1"/>
      <c r="X650" s="1"/>
      <c r="Y650" s="1"/>
    </row>
    <row r="651" spans="6:25" ht="15" x14ac:dyDescent="0.25">
      <c r="K651" s="3"/>
      <c r="L651" s="3"/>
      <c r="M651" s="3"/>
      <c r="N651" s="3"/>
      <c r="V651"/>
      <c r="W651" s="1"/>
      <c r="X651" s="1"/>
      <c r="Y651" s="1"/>
    </row>
    <row r="652" spans="6:25" ht="15" x14ac:dyDescent="0.25">
      <c r="F652" s="6" t="s">
        <v>112</v>
      </c>
      <c r="G652" s="6" t="s">
        <v>111</v>
      </c>
      <c r="K652" s="3"/>
      <c r="L652" s="3"/>
      <c r="M652" s="3"/>
      <c r="N652" s="3"/>
      <c r="V652"/>
      <c r="W652" s="1"/>
      <c r="X652" s="1"/>
      <c r="Y652" s="1"/>
    </row>
    <row r="653" spans="6:25" ht="15" x14ac:dyDescent="0.25">
      <c r="H653" s="6" t="s">
        <v>231</v>
      </c>
      <c r="I653" s="6" t="s">
        <v>32</v>
      </c>
      <c r="J653" s="6" t="s">
        <v>232</v>
      </c>
      <c r="K653" s="3">
        <v>122660.28</v>
      </c>
      <c r="L653" s="3">
        <v>122660.28</v>
      </c>
      <c r="M653" s="3">
        <v>122660.28</v>
      </c>
      <c r="N653" s="3">
        <v>122652.24</v>
      </c>
      <c r="O653" s="3">
        <v>122652.24</v>
      </c>
      <c r="P653" s="3">
        <v>122652.24</v>
      </c>
      <c r="Q653" s="3">
        <v>122652.24</v>
      </c>
      <c r="R653" s="3">
        <v>128482.48</v>
      </c>
      <c r="S653" s="3">
        <v>129187.79</v>
      </c>
      <c r="T653" s="3">
        <v>129187.79</v>
      </c>
      <c r="U653" s="3">
        <v>129187.79</v>
      </c>
      <c r="V653"/>
      <c r="W653" s="1"/>
      <c r="X653" s="1"/>
      <c r="Y653" s="1"/>
    </row>
    <row r="654" spans="6:25" ht="15" x14ac:dyDescent="0.25">
      <c r="H654" s="6" t="s">
        <v>234</v>
      </c>
      <c r="I654" s="6" t="s">
        <v>105</v>
      </c>
      <c r="J654" s="6" t="s">
        <v>235</v>
      </c>
      <c r="K654" s="3">
        <v>122660.28</v>
      </c>
      <c r="L654" s="3">
        <v>122660.28</v>
      </c>
      <c r="M654" s="3">
        <v>122660.28</v>
      </c>
      <c r="N654" s="3">
        <v>122652.24</v>
      </c>
      <c r="O654" s="3">
        <v>122652.24</v>
      </c>
      <c r="P654" s="3">
        <v>122652.24</v>
      </c>
      <c r="Q654" s="3">
        <v>122652.24</v>
      </c>
      <c r="R654" s="3">
        <v>128482.48</v>
      </c>
      <c r="S654" s="3">
        <v>129187.79</v>
      </c>
      <c r="T654" s="3">
        <v>129187.79</v>
      </c>
      <c r="U654" s="3">
        <v>129187.79</v>
      </c>
      <c r="V654"/>
      <c r="W654" s="1"/>
      <c r="X654" s="1"/>
      <c r="Y654" s="1"/>
    </row>
    <row r="655" spans="6:25" ht="15" x14ac:dyDescent="0.25">
      <c r="H655" s="6" t="s">
        <v>386</v>
      </c>
      <c r="I655" s="6" t="s">
        <v>105</v>
      </c>
      <c r="J655" s="6" t="s">
        <v>387</v>
      </c>
      <c r="K655" s="3">
        <v>122660.28</v>
      </c>
      <c r="L655" s="3">
        <v>122660.28</v>
      </c>
      <c r="M655" s="3">
        <v>122660.28</v>
      </c>
      <c r="N655" s="3">
        <v>122652.24</v>
      </c>
      <c r="O655" s="3">
        <v>122652.24</v>
      </c>
      <c r="P655" s="3">
        <v>122652.24</v>
      </c>
      <c r="Q655" s="3">
        <v>122652.24</v>
      </c>
      <c r="R655" s="3">
        <v>128482.48</v>
      </c>
      <c r="S655" s="3">
        <v>129187.79</v>
      </c>
      <c r="T655" s="3">
        <v>129187.79</v>
      </c>
      <c r="U655" s="3">
        <v>129187.79</v>
      </c>
      <c r="V655"/>
      <c r="W655" s="1"/>
      <c r="X655" s="1"/>
      <c r="Y655" s="1"/>
    </row>
    <row r="656" spans="6:25" ht="15" x14ac:dyDescent="0.25">
      <c r="H656" s="6" t="s">
        <v>240</v>
      </c>
      <c r="I656" s="6" t="s">
        <v>105</v>
      </c>
      <c r="J656" s="6" t="s">
        <v>241</v>
      </c>
      <c r="K656" s="3">
        <v>122660.28</v>
      </c>
      <c r="L656" s="3">
        <v>122660.28</v>
      </c>
      <c r="M656" s="3">
        <v>122660.28</v>
      </c>
      <c r="N656" s="3">
        <v>122652.24</v>
      </c>
      <c r="O656" s="3">
        <v>122652.24</v>
      </c>
      <c r="P656" s="3">
        <v>122652.24</v>
      </c>
      <c r="Q656" s="3">
        <v>122652.24</v>
      </c>
      <c r="R656" s="3">
        <v>128482.48</v>
      </c>
      <c r="S656" s="3">
        <v>129187.79</v>
      </c>
      <c r="T656" s="3">
        <v>129187.79</v>
      </c>
      <c r="U656" s="3">
        <v>129187.79</v>
      </c>
      <c r="V656"/>
      <c r="W656" s="1"/>
      <c r="X656" s="1"/>
      <c r="Y656" s="1"/>
    </row>
    <row r="657" spans="6:25" ht="15" x14ac:dyDescent="0.25">
      <c r="H657" s="6" t="s">
        <v>184</v>
      </c>
      <c r="I657" s="6" t="s">
        <v>32</v>
      </c>
      <c r="J657" s="6" t="s">
        <v>185</v>
      </c>
      <c r="K657" s="3">
        <v>497734.58</v>
      </c>
      <c r="L657" s="3">
        <v>498869.58</v>
      </c>
      <c r="M657" s="3">
        <v>505940.24</v>
      </c>
      <c r="N657" s="3">
        <v>508437.16</v>
      </c>
      <c r="O657" s="3">
        <v>530899.64</v>
      </c>
      <c r="P657" s="3">
        <v>531004.52</v>
      </c>
      <c r="Q657" s="3">
        <v>533002.36</v>
      </c>
      <c r="R657" s="3">
        <v>527242.47</v>
      </c>
      <c r="S657" s="3">
        <v>527217.14</v>
      </c>
      <c r="T657" s="3">
        <v>527217.14</v>
      </c>
      <c r="U657" s="3">
        <v>527217.14</v>
      </c>
      <c r="V657"/>
      <c r="W657" s="1"/>
      <c r="X657" s="1"/>
      <c r="Y657" s="1"/>
    </row>
    <row r="658" spans="6:25" ht="15" x14ac:dyDescent="0.25">
      <c r="H658" s="6" t="s">
        <v>119</v>
      </c>
      <c r="I658" s="6" t="s">
        <v>105</v>
      </c>
      <c r="J658" s="6" t="s">
        <v>120</v>
      </c>
      <c r="K658" s="3">
        <v>497734.58</v>
      </c>
      <c r="L658" s="3">
        <v>498869.58</v>
      </c>
      <c r="M658" s="3">
        <v>505940.24</v>
      </c>
      <c r="N658" s="3">
        <v>508437.16</v>
      </c>
      <c r="O658" s="3">
        <v>530899.64</v>
      </c>
      <c r="P658" s="3">
        <v>531004.52</v>
      </c>
      <c r="Q658" s="3">
        <v>533002.36</v>
      </c>
      <c r="R658" s="3">
        <v>527242.47</v>
      </c>
      <c r="S658" s="3">
        <v>527217.14</v>
      </c>
      <c r="T658" s="3">
        <v>527217.14</v>
      </c>
      <c r="U658" s="3">
        <v>527217.14</v>
      </c>
      <c r="V658"/>
      <c r="W658" s="1"/>
      <c r="X658" s="1"/>
      <c r="Y658" s="1"/>
    </row>
    <row r="659" spans="6:25" ht="15" x14ac:dyDescent="0.25">
      <c r="H659" s="6" t="s">
        <v>122</v>
      </c>
      <c r="I659" s="6" t="s">
        <v>105</v>
      </c>
      <c r="J659" s="6" t="s">
        <v>123</v>
      </c>
      <c r="K659" s="3">
        <v>620394.86</v>
      </c>
      <c r="L659" s="3">
        <v>621529.86</v>
      </c>
      <c r="M659" s="3">
        <v>628600.52</v>
      </c>
      <c r="N659" s="3">
        <v>631089.4</v>
      </c>
      <c r="O659" s="3">
        <v>653551.88</v>
      </c>
      <c r="P659" s="3">
        <v>653656.76</v>
      </c>
      <c r="Q659" s="3">
        <v>655654.6</v>
      </c>
      <c r="R659" s="3">
        <v>655724.94999999995</v>
      </c>
      <c r="S659" s="3">
        <v>656404.93000000005</v>
      </c>
      <c r="T659" s="3">
        <v>656404.93000000005</v>
      </c>
      <c r="U659" s="3">
        <v>656404.93000000005</v>
      </c>
      <c r="V659"/>
      <c r="W659" s="1"/>
      <c r="X659" s="1"/>
      <c r="Y659" s="1"/>
    </row>
    <row r="660" spans="6:25" ht="15" x14ac:dyDescent="0.25">
      <c r="H660" s="6" t="s">
        <v>125</v>
      </c>
      <c r="I660" s="6" t="s">
        <v>32</v>
      </c>
      <c r="J660" s="6" t="s">
        <v>126</v>
      </c>
      <c r="K660" s="3">
        <v>497734.58</v>
      </c>
      <c r="L660" s="3">
        <v>498869.58</v>
      </c>
      <c r="M660" s="3">
        <v>505940.24</v>
      </c>
      <c r="N660" s="3">
        <v>508437.16</v>
      </c>
      <c r="O660" s="3">
        <v>530899.64</v>
      </c>
      <c r="P660" s="3">
        <v>531004.52</v>
      </c>
      <c r="Q660" s="3">
        <v>533002.36</v>
      </c>
      <c r="R660" s="3">
        <v>527242.47</v>
      </c>
      <c r="S660" s="3">
        <v>527217.14</v>
      </c>
      <c r="T660" s="3">
        <v>527217.14</v>
      </c>
      <c r="U660" s="3">
        <v>527217.14</v>
      </c>
      <c r="V660"/>
      <c r="W660" s="1"/>
      <c r="X660" s="1"/>
      <c r="Y660" s="1"/>
    </row>
    <row r="661" spans="6:25" ht="15" x14ac:dyDescent="0.25">
      <c r="K661" s="3"/>
      <c r="L661" s="3"/>
      <c r="M661" s="3"/>
      <c r="N661" s="3"/>
      <c r="V661"/>
      <c r="W661" s="1"/>
      <c r="X661" s="1"/>
      <c r="Y661" s="1"/>
    </row>
    <row r="662" spans="6:25" ht="15" x14ac:dyDescent="0.25">
      <c r="F662" s="6" t="s">
        <v>132</v>
      </c>
      <c r="G662" s="6" t="s">
        <v>131</v>
      </c>
      <c r="K662" s="3"/>
      <c r="L662" s="3"/>
      <c r="M662" s="3"/>
      <c r="N662" s="3"/>
      <c r="V662"/>
      <c r="W662" s="1"/>
      <c r="X662" s="1"/>
      <c r="Y662" s="1"/>
    </row>
    <row r="663" spans="6:25" ht="15" x14ac:dyDescent="0.25">
      <c r="H663" s="6" t="s">
        <v>128</v>
      </c>
      <c r="I663" s="6" t="s">
        <v>32</v>
      </c>
      <c r="J663" s="6" t="s">
        <v>129</v>
      </c>
      <c r="K663" s="3">
        <v>1758807.34</v>
      </c>
      <c r="L663" s="3">
        <v>1758807.34</v>
      </c>
      <c r="M663" s="3">
        <v>1758807.34</v>
      </c>
      <c r="N663" s="3">
        <v>1758807.34</v>
      </c>
      <c r="O663" s="3">
        <v>1758807.34</v>
      </c>
      <c r="P663" s="3">
        <v>1758807.34</v>
      </c>
      <c r="Q663" s="3">
        <v>1758807.34</v>
      </c>
      <c r="R663" s="3">
        <v>1758807.34</v>
      </c>
      <c r="S663" s="3">
        <v>1758807.34</v>
      </c>
      <c r="T663" s="3">
        <v>1758807.34</v>
      </c>
      <c r="U663" s="3">
        <v>1758807.34</v>
      </c>
      <c r="V663"/>
      <c r="W663" s="1"/>
      <c r="X663" s="1"/>
      <c r="Y663" s="1"/>
    </row>
    <row r="664" spans="6:25" ht="15" x14ac:dyDescent="0.25">
      <c r="H664" s="6" t="s">
        <v>389</v>
      </c>
      <c r="I664" s="6" t="s">
        <v>32</v>
      </c>
      <c r="J664" s="6" t="s">
        <v>390</v>
      </c>
      <c r="K664" s="3">
        <v>122660.28</v>
      </c>
      <c r="L664" s="3">
        <v>122660.28</v>
      </c>
      <c r="M664" s="3">
        <v>122660.28</v>
      </c>
      <c r="N664" s="3">
        <v>122652.24</v>
      </c>
      <c r="O664" s="3">
        <v>122652.24</v>
      </c>
      <c r="P664" s="3">
        <v>122652.24</v>
      </c>
      <c r="Q664" s="3">
        <v>122652.24</v>
      </c>
      <c r="R664" s="3">
        <v>128482.48</v>
      </c>
      <c r="S664" s="3">
        <v>129187.79</v>
      </c>
      <c r="T664" s="3">
        <v>129187.79</v>
      </c>
      <c r="U664" s="3">
        <v>129187.79</v>
      </c>
      <c r="V664"/>
      <c r="W664" s="1"/>
      <c r="X664" s="1"/>
      <c r="Y664" s="1"/>
    </row>
    <row r="665" spans="6:25" ht="15" x14ac:dyDescent="0.25">
      <c r="H665" s="6" t="s">
        <v>195</v>
      </c>
      <c r="I665" s="6" t="s">
        <v>105</v>
      </c>
      <c r="J665" s="6" t="s">
        <v>196</v>
      </c>
      <c r="K665" s="3">
        <v>-211730.81</v>
      </c>
      <c r="L665" s="3">
        <v>-435249.2</v>
      </c>
      <c r="M665" s="3">
        <v>-520390.29</v>
      </c>
      <c r="N665" s="3">
        <v>-622956.25</v>
      </c>
      <c r="O665" s="3">
        <v>-743581.13</v>
      </c>
      <c r="P665" s="3">
        <v>-745481.13</v>
      </c>
      <c r="Q665" s="3">
        <v>-1000478.1</v>
      </c>
      <c r="R665" s="3">
        <v>-1023138.34</v>
      </c>
      <c r="S665" s="3">
        <v>-1074692.6499999999</v>
      </c>
      <c r="T665" s="3">
        <v>-1087235.6499999999</v>
      </c>
      <c r="U665" s="3">
        <v>-1091155.6499999999</v>
      </c>
      <c r="V665"/>
      <c r="W665" s="1"/>
      <c r="X665" s="1"/>
      <c r="Y665" s="1"/>
    </row>
    <row r="666" spans="6:25" ht="15" x14ac:dyDescent="0.25">
      <c r="H666" s="6" t="s">
        <v>187</v>
      </c>
      <c r="I666" s="6" t="s">
        <v>32</v>
      </c>
      <c r="J666" s="6" t="s">
        <v>188</v>
      </c>
      <c r="K666" s="3">
        <v>-5933.07</v>
      </c>
      <c r="L666" s="3">
        <v>-7068.07</v>
      </c>
      <c r="M666" s="3">
        <v>-14138.73</v>
      </c>
      <c r="N666" s="3">
        <v>-16627.61</v>
      </c>
      <c r="O666" s="3">
        <v>-39090.089999999997</v>
      </c>
      <c r="P666" s="3">
        <v>-39194.97</v>
      </c>
      <c r="Q666" s="3">
        <v>-41192.81</v>
      </c>
      <c r="R666" s="3">
        <v>-41263.160000000003</v>
      </c>
      <c r="S666" s="3">
        <v>-41943.14</v>
      </c>
      <c r="T666" s="3">
        <v>-41943.14</v>
      </c>
      <c r="U666" s="3">
        <v>-41943.14</v>
      </c>
      <c r="V666"/>
      <c r="W666" s="1"/>
      <c r="X666" s="1"/>
      <c r="Y666" s="1"/>
    </row>
    <row r="667" spans="6:25" ht="15" x14ac:dyDescent="0.25">
      <c r="H667" s="6" t="s">
        <v>136</v>
      </c>
      <c r="I667" s="6" t="s">
        <v>32</v>
      </c>
      <c r="J667" s="6" t="s">
        <v>137</v>
      </c>
      <c r="K667" s="3">
        <v>1663803.74</v>
      </c>
      <c r="L667" s="3">
        <v>1439150.35</v>
      </c>
      <c r="M667" s="3">
        <v>1346938.6</v>
      </c>
      <c r="N667" s="3">
        <v>1241875.72</v>
      </c>
      <c r="O667" s="3">
        <v>1098788.3600000001</v>
      </c>
      <c r="P667" s="3">
        <v>1096783.48</v>
      </c>
      <c r="Q667" s="3">
        <v>839788.67</v>
      </c>
      <c r="R667" s="3">
        <v>822888.32</v>
      </c>
      <c r="S667" s="3">
        <v>771359.34</v>
      </c>
      <c r="T667" s="3">
        <v>758816.34</v>
      </c>
      <c r="U667" s="3">
        <v>754896.34</v>
      </c>
      <c r="V667"/>
      <c r="W667" s="1"/>
      <c r="X667" s="1"/>
      <c r="Y667" s="1"/>
    </row>
    <row r="668" spans="6:25" ht="15" x14ac:dyDescent="0.25">
      <c r="H668" s="6" t="s">
        <v>139</v>
      </c>
      <c r="I668" s="6" t="s">
        <v>105</v>
      </c>
      <c r="J668" s="6" t="s">
        <v>140</v>
      </c>
      <c r="K668" s="3">
        <v>1758807.34</v>
      </c>
      <c r="L668" s="3">
        <v>1758807.34</v>
      </c>
      <c r="M668" s="3">
        <v>1758807.34</v>
      </c>
      <c r="N668" s="3">
        <v>1758807.34</v>
      </c>
      <c r="O668" s="3">
        <v>1758807.34</v>
      </c>
      <c r="P668" s="3">
        <v>1758807.34</v>
      </c>
      <c r="Q668" s="3">
        <v>1758807.34</v>
      </c>
      <c r="R668" s="3">
        <v>1758807.34</v>
      </c>
      <c r="S668" s="3">
        <v>1758807.34</v>
      </c>
      <c r="T668" s="3">
        <v>1758807.34</v>
      </c>
      <c r="U668" s="3">
        <v>1758807.34</v>
      </c>
      <c r="V668"/>
      <c r="W668" s="1"/>
      <c r="X668" s="1"/>
      <c r="Y668" s="1"/>
    </row>
    <row r="669" spans="6:25" ht="15" x14ac:dyDescent="0.25">
      <c r="H669" s="6" t="s">
        <v>142</v>
      </c>
      <c r="I669" s="6" t="s">
        <v>105</v>
      </c>
      <c r="J669" s="6" t="s">
        <v>143</v>
      </c>
      <c r="K669" s="3">
        <v>1663803.74</v>
      </c>
      <c r="L669" s="3">
        <v>1439150.35</v>
      </c>
      <c r="M669" s="3">
        <v>1346938.6</v>
      </c>
      <c r="N669" s="3">
        <v>1241875.72</v>
      </c>
      <c r="O669" s="3">
        <v>1098788.3600000001</v>
      </c>
      <c r="P669" s="3">
        <v>1096783.48</v>
      </c>
      <c r="Q669" s="3">
        <v>839788.67</v>
      </c>
      <c r="R669" s="3">
        <v>822888.32</v>
      </c>
      <c r="S669" s="3">
        <v>771359.34</v>
      </c>
      <c r="T669" s="3">
        <v>758816.34</v>
      </c>
      <c r="U669" s="3">
        <v>754896.34</v>
      </c>
      <c r="V669"/>
      <c r="W669" s="1"/>
      <c r="X669" s="1"/>
      <c r="Y669" s="1"/>
    </row>
    <row r="670" spans="6:25" ht="15" x14ac:dyDescent="0.25">
      <c r="K670" s="3"/>
      <c r="L670" s="3"/>
      <c r="M670" s="3"/>
      <c r="N670" s="3"/>
      <c r="V670"/>
      <c r="W670" s="1"/>
      <c r="X670" s="1"/>
      <c r="Y670" s="1"/>
    </row>
    <row r="671" spans="6:25" ht="15" x14ac:dyDescent="0.25">
      <c r="F671" s="6" t="s">
        <v>202</v>
      </c>
      <c r="G671" s="6" t="s">
        <v>201</v>
      </c>
      <c r="K671" s="3"/>
      <c r="L671" s="3"/>
      <c r="M671" s="3"/>
      <c r="N671" s="3"/>
      <c r="V671"/>
      <c r="W671" s="1"/>
      <c r="X671" s="1"/>
      <c r="Y671" s="1"/>
    </row>
    <row r="672" spans="6:25" ht="15" x14ac:dyDescent="0.25">
      <c r="H672" s="6" t="s">
        <v>198</v>
      </c>
      <c r="I672" s="6" t="s">
        <v>32</v>
      </c>
      <c r="J672" s="6" t="s">
        <v>199</v>
      </c>
      <c r="K672" s="3">
        <v>211730.81</v>
      </c>
      <c r="L672" s="3">
        <v>435249.2</v>
      </c>
      <c r="M672" s="3">
        <v>520390.29</v>
      </c>
      <c r="N672" s="3">
        <v>622956.25</v>
      </c>
      <c r="O672" s="3">
        <v>743581.13</v>
      </c>
      <c r="P672" s="3">
        <v>745481.13</v>
      </c>
      <c r="Q672" s="3">
        <v>1000478.1</v>
      </c>
      <c r="R672" s="3">
        <v>1023138.34</v>
      </c>
      <c r="S672" s="3">
        <v>1074692.6499999999</v>
      </c>
      <c r="T672" s="3">
        <v>1087235.6499999999</v>
      </c>
      <c r="U672" s="3">
        <v>1091155.6499999999</v>
      </c>
      <c r="V672"/>
      <c r="W672" s="1"/>
      <c r="X672" s="1"/>
      <c r="Y672" s="1"/>
    </row>
    <row r="673" spans="6:25" ht="15" x14ac:dyDescent="0.25">
      <c r="H673" s="6" t="s">
        <v>203</v>
      </c>
      <c r="I673" s="6" t="s">
        <v>105</v>
      </c>
      <c r="J673" s="6" t="s">
        <v>204</v>
      </c>
      <c r="K673" s="3">
        <v>211730.81</v>
      </c>
      <c r="L673" s="3">
        <v>435249.2</v>
      </c>
      <c r="M673" s="3">
        <v>520390.29</v>
      </c>
      <c r="N673" s="3">
        <v>622956.25</v>
      </c>
      <c r="O673" s="3">
        <v>743581.13</v>
      </c>
      <c r="P673" s="3">
        <v>745481.13</v>
      </c>
      <c r="Q673" s="3">
        <v>1000478.1</v>
      </c>
      <c r="R673" s="3">
        <v>1023138.34</v>
      </c>
      <c r="S673" s="3">
        <v>1074692.6499999999</v>
      </c>
      <c r="T673" s="3">
        <v>1087235.6499999999</v>
      </c>
      <c r="U673" s="3">
        <v>1091155.6499999999</v>
      </c>
      <c r="V673"/>
      <c r="W673" s="1"/>
      <c r="X673" s="1"/>
      <c r="Y673" s="1"/>
    </row>
    <row r="674" spans="6:25" ht="15" x14ac:dyDescent="0.25">
      <c r="H674" s="6" t="s">
        <v>278</v>
      </c>
      <c r="I674" s="6" t="s">
        <v>32</v>
      </c>
      <c r="J674" s="6" t="s">
        <v>279</v>
      </c>
      <c r="K674" s="3">
        <v>-122569.77</v>
      </c>
      <c r="L674" s="3">
        <v>-122569.77</v>
      </c>
      <c r="M674" s="3">
        <v>-122569.77</v>
      </c>
      <c r="N674" s="3">
        <v>-122569.77</v>
      </c>
      <c r="O674" s="3">
        <v>-122569.77</v>
      </c>
      <c r="P674" s="3">
        <v>-122569.77</v>
      </c>
      <c r="Q674" s="3">
        <v>-122569.77</v>
      </c>
      <c r="R674" s="3">
        <v>-122569.77</v>
      </c>
      <c r="S674" s="3">
        <v>-122569.77</v>
      </c>
      <c r="T674" s="3">
        <v>-122569.77</v>
      </c>
      <c r="U674" s="3">
        <v>-122569.77</v>
      </c>
      <c r="V674"/>
      <c r="W674" s="1"/>
      <c r="X674" s="1"/>
      <c r="Y674" s="1"/>
    </row>
    <row r="675" spans="6:25" ht="15" x14ac:dyDescent="0.25">
      <c r="H675" s="6" t="s">
        <v>280</v>
      </c>
      <c r="I675" s="6" t="s">
        <v>105</v>
      </c>
      <c r="J675" s="6" t="s">
        <v>281</v>
      </c>
      <c r="K675" s="3">
        <v>-122569.77</v>
      </c>
      <c r="L675" s="3">
        <v>-122569.77</v>
      </c>
      <c r="M675" s="3">
        <v>-122569.77</v>
      </c>
      <c r="N675" s="3">
        <v>-122569.77</v>
      </c>
      <c r="O675" s="3">
        <v>-122569.77</v>
      </c>
      <c r="P675" s="3">
        <v>-122569.77</v>
      </c>
      <c r="Q675" s="3">
        <v>-122569.77</v>
      </c>
      <c r="R675" s="3">
        <v>-122569.77</v>
      </c>
      <c r="S675" s="3">
        <v>-122569.77</v>
      </c>
      <c r="T675" s="3">
        <v>-122569.77</v>
      </c>
      <c r="U675" s="3">
        <v>-122569.77</v>
      </c>
      <c r="V675"/>
      <c r="W675" s="1"/>
      <c r="X675" s="1"/>
      <c r="Y675" s="1"/>
    </row>
    <row r="676" spans="6:25" ht="15" x14ac:dyDescent="0.25">
      <c r="H676" s="6" t="s">
        <v>392</v>
      </c>
      <c r="I676" s="6" t="s">
        <v>32</v>
      </c>
      <c r="J676" s="6" t="s">
        <v>393</v>
      </c>
      <c r="K676" s="3">
        <v>122569.77</v>
      </c>
      <c r="L676" s="3">
        <v>122569.77</v>
      </c>
      <c r="M676" s="3">
        <v>122569.77</v>
      </c>
      <c r="N676" s="3">
        <v>122569.77</v>
      </c>
      <c r="O676" s="3">
        <v>122569.77</v>
      </c>
      <c r="P676" s="3">
        <v>122569.77</v>
      </c>
      <c r="Q676" s="3">
        <v>122569.77</v>
      </c>
      <c r="R676" s="3">
        <v>122569.77</v>
      </c>
      <c r="S676" s="3">
        <v>122569.77</v>
      </c>
      <c r="T676" s="3">
        <v>122569.77</v>
      </c>
      <c r="U676" s="3">
        <v>122569.77</v>
      </c>
      <c r="V676"/>
      <c r="W676" s="1"/>
      <c r="X676" s="1"/>
      <c r="Y676" s="1"/>
    </row>
    <row r="677" spans="6:25" ht="15" x14ac:dyDescent="0.25">
      <c r="H677" s="6" t="s">
        <v>284</v>
      </c>
      <c r="I677" s="6" t="s">
        <v>105</v>
      </c>
      <c r="J677" s="6" t="s">
        <v>285</v>
      </c>
      <c r="K677" s="3">
        <v>122569.77</v>
      </c>
      <c r="L677" s="3">
        <v>122569.77</v>
      </c>
      <c r="M677" s="3">
        <v>122569.77</v>
      </c>
      <c r="N677" s="3">
        <v>122569.77</v>
      </c>
      <c r="O677" s="3">
        <v>122569.77</v>
      </c>
      <c r="P677" s="3">
        <v>122569.77</v>
      </c>
      <c r="Q677" s="3">
        <v>122569.77</v>
      </c>
      <c r="R677" s="3">
        <v>122569.77</v>
      </c>
      <c r="S677" s="3">
        <v>122569.77</v>
      </c>
      <c r="T677" s="3">
        <v>122569.77</v>
      </c>
      <c r="U677" s="3">
        <v>122569.77</v>
      </c>
      <c r="V677"/>
      <c r="W677" s="1"/>
      <c r="X677" s="1"/>
      <c r="Y677" s="1"/>
    </row>
    <row r="678" spans="6:25" ht="15" x14ac:dyDescent="0.25">
      <c r="H678" s="6" t="s">
        <v>206</v>
      </c>
      <c r="I678" s="6" t="s">
        <v>105</v>
      </c>
      <c r="J678" s="6" t="s">
        <v>207</v>
      </c>
      <c r="K678" s="3">
        <v>89161.04</v>
      </c>
      <c r="L678" s="3">
        <v>312679.43</v>
      </c>
      <c r="M678" s="3">
        <v>397820.52</v>
      </c>
      <c r="N678" s="3">
        <v>500386.48</v>
      </c>
      <c r="O678" s="3">
        <v>621011.36</v>
      </c>
      <c r="P678" s="3">
        <v>622911.36</v>
      </c>
      <c r="Q678" s="3">
        <v>877908.33</v>
      </c>
      <c r="R678" s="3">
        <v>900568.57</v>
      </c>
      <c r="S678" s="3">
        <v>952122.88</v>
      </c>
      <c r="T678" s="3">
        <v>964665.88</v>
      </c>
      <c r="U678" s="3">
        <v>968585.88</v>
      </c>
      <c r="V678"/>
      <c r="W678" s="1"/>
      <c r="X678" s="1"/>
      <c r="Y678" s="1"/>
    </row>
    <row r="679" spans="6:25" ht="15" x14ac:dyDescent="0.25">
      <c r="H679" s="6" t="s">
        <v>209</v>
      </c>
      <c r="I679" s="6" t="s">
        <v>105</v>
      </c>
      <c r="J679" s="6" t="s">
        <v>210</v>
      </c>
      <c r="K679" s="3">
        <v>89161.04</v>
      </c>
      <c r="L679" s="3">
        <v>312679.43</v>
      </c>
      <c r="M679" s="3">
        <v>397820.52</v>
      </c>
      <c r="N679" s="3">
        <v>500386.48</v>
      </c>
      <c r="O679" s="3">
        <v>621011.36</v>
      </c>
      <c r="P679" s="3">
        <v>622911.36</v>
      </c>
      <c r="Q679" s="3">
        <v>877908.33</v>
      </c>
      <c r="R679" s="3">
        <v>900568.57</v>
      </c>
      <c r="S679" s="3">
        <v>952122.88</v>
      </c>
      <c r="T679" s="3">
        <v>964665.88</v>
      </c>
      <c r="U679" s="3">
        <v>968585.88</v>
      </c>
      <c r="V679"/>
      <c r="W679" s="1"/>
      <c r="X679" s="1"/>
      <c r="Y679" s="1"/>
    </row>
    <row r="680" spans="6:25" ht="15" x14ac:dyDescent="0.25">
      <c r="K680" s="3"/>
      <c r="L680" s="3"/>
      <c r="M680" s="3"/>
      <c r="N680" s="3"/>
      <c r="V680"/>
      <c r="W680" s="1"/>
      <c r="X680" s="1"/>
      <c r="Y680" s="1"/>
    </row>
    <row r="681" spans="6:25" ht="15" x14ac:dyDescent="0.25">
      <c r="F681" s="6" t="s">
        <v>149</v>
      </c>
      <c r="G681" s="6" t="s">
        <v>148</v>
      </c>
      <c r="K681" s="3"/>
      <c r="L681" s="3"/>
      <c r="M681" s="3"/>
      <c r="N681" s="3"/>
      <c r="V681"/>
      <c r="W681" s="1"/>
      <c r="X681" s="1"/>
      <c r="Y681" s="1"/>
    </row>
    <row r="682" spans="6:25" ht="15" x14ac:dyDescent="0.25">
      <c r="H682" s="6" t="s">
        <v>145</v>
      </c>
      <c r="I682" s="6" t="s">
        <v>32</v>
      </c>
      <c r="J682" s="6" t="s">
        <v>146</v>
      </c>
      <c r="K682" s="3">
        <v>491892.02</v>
      </c>
      <c r="L682" s="3">
        <v>491892.02</v>
      </c>
      <c r="M682" s="3">
        <v>491892.02</v>
      </c>
      <c r="N682" s="3">
        <v>491892.02</v>
      </c>
      <c r="O682" s="3">
        <v>491892.02</v>
      </c>
      <c r="P682" s="3">
        <v>491892.02</v>
      </c>
      <c r="Q682" s="3">
        <v>491892.02</v>
      </c>
      <c r="R682" s="3">
        <v>491892.02</v>
      </c>
      <c r="S682" s="3">
        <v>491892.02</v>
      </c>
      <c r="T682" s="3">
        <v>491892.02</v>
      </c>
      <c r="U682" s="3">
        <v>491892.02</v>
      </c>
      <c r="V682"/>
      <c r="W682" s="1"/>
      <c r="X682" s="1"/>
      <c r="Y682" s="1"/>
    </row>
    <row r="683" spans="6:25" ht="15" x14ac:dyDescent="0.25">
      <c r="H683" s="6" t="s">
        <v>150</v>
      </c>
      <c r="I683" s="6" t="s">
        <v>32</v>
      </c>
      <c r="J683" s="6" t="s">
        <v>151</v>
      </c>
      <c r="K683" s="3">
        <v>491892.02</v>
      </c>
      <c r="L683" s="3">
        <v>491892.02</v>
      </c>
      <c r="M683" s="3">
        <v>491892.02</v>
      </c>
      <c r="N683" s="3">
        <v>491892.02</v>
      </c>
      <c r="O683" s="3">
        <v>491892.02</v>
      </c>
      <c r="P683" s="3">
        <v>491892.02</v>
      </c>
      <c r="Q683" s="3">
        <v>491892.02</v>
      </c>
      <c r="R683" s="3">
        <v>491892.02</v>
      </c>
      <c r="S683" s="3">
        <v>491892.02</v>
      </c>
      <c r="T683" s="3">
        <v>491892.02</v>
      </c>
      <c r="U683" s="3">
        <v>491892.02</v>
      </c>
      <c r="V683"/>
      <c r="W683" s="1"/>
      <c r="X683" s="1"/>
      <c r="Y683" s="1"/>
    </row>
    <row r="684" spans="6:25" ht="15" x14ac:dyDescent="0.25">
      <c r="H684" s="6" t="s">
        <v>153</v>
      </c>
      <c r="I684" s="6" t="s">
        <v>32</v>
      </c>
      <c r="J684" s="6" t="s">
        <v>154</v>
      </c>
      <c r="K684" s="3">
        <v>497734.58</v>
      </c>
      <c r="L684" s="3">
        <v>498869.58</v>
      </c>
      <c r="M684" s="3">
        <v>505940.24</v>
      </c>
      <c r="N684" s="3">
        <v>508437.16</v>
      </c>
      <c r="O684" s="3">
        <v>530899.64</v>
      </c>
      <c r="P684" s="3">
        <v>531004.52</v>
      </c>
      <c r="Q684" s="3">
        <v>533002.36</v>
      </c>
      <c r="R684" s="3">
        <v>527242.47</v>
      </c>
      <c r="S684" s="3">
        <v>527217.14</v>
      </c>
      <c r="T684" s="3">
        <v>527217.14</v>
      </c>
      <c r="U684" s="3">
        <v>527217.14</v>
      </c>
      <c r="V684"/>
      <c r="W684" s="1"/>
      <c r="X684" s="1"/>
      <c r="Y684" s="1"/>
    </row>
    <row r="685" spans="6:25" ht="15" x14ac:dyDescent="0.25">
      <c r="H685" s="6" t="s">
        <v>156</v>
      </c>
      <c r="I685" s="6" t="s">
        <v>32</v>
      </c>
      <c r="J685" s="6" t="s">
        <v>157</v>
      </c>
      <c r="K685" s="3">
        <v>497734.58</v>
      </c>
      <c r="L685" s="3">
        <v>498869.58</v>
      </c>
      <c r="M685" s="3">
        <v>505940.24</v>
      </c>
      <c r="N685" s="3">
        <v>508437.16</v>
      </c>
      <c r="O685" s="3">
        <v>530899.64</v>
      </c>
      <c r="P685" s="3">
        <v>531004.52</v>
      </c>
      <c r="Q685" s="3">
        <v>533002.36</v>
      </c>
      <c r="R685" s="3">
        <v>527242.47</v>
      </c>
      <c r="S685" s="3">
        <v>527217.14</v>
      </c>
      <c r="T685" s="3">
        <v>527217.14</v>
      </c>
      <c r="U685" s="3">
        <v>527217.14</v>
      </c>
      <c r="V685"/>
      <c r="W685" s="1"/>
      <c r="X685" s="1"/>
      <c r="Y685" s="1"/>
    </row>
    <row r="686" spans="6:25" ht="15" x14ac:dyDescent="0.25">
      <c r="H686" s="6" t="s">
        <v>159</v>
      </c>
      <c r="I686" s="6" t="s">
        <v>32</v>
      </c>
      <c r="J686" s="6" t="s">
        <v>160</v>
      </c>
      <c r="K686" s="3">
        <v>1758807.34</v>
      </c>
      <c r="L686" s="3">
        <v>1758807.34</v>
      </c>
      <c r="M686" s="3">
        <v>1758807.34</v>
      </c>
      <c r="N686" s="3">
        <v>1758807.34</v>
      </c>
      <c r="O686" s="3">
        <v>1758807.34</v>
      </c>
      <c r="P686" s="3">
        <v>1758807.34</v>
      </c>
      <c r="Q686" s="3">
        <v>1758807.34</v>
      </c>
      <c r="R686" s="3">
        <v>1758807.34</v>
      </c>
      <c r="S686" s="3">
        <v>1758807.34</v>
      </c>
      <c r="T686" s="3">
        <v>1758807.34</v>
      </c>
      <c r="U686" s="3">
        <v>1758807.34</v>
      </c>
      <c r="V686"/>
      <c r="W686" s="1"/>
      <c r="X686" s="1"/>
      <c r="Y686" s="1"/>
    </row>
    <row r="687" spans="6:25" ht="15" x14ac:dyDescent="0.25">
      <c r="H687" s="6" t="s">
        <v>162</v>
      </c>
      <c r="I687" s="6" t="s">
        <v>32</v>
      </c>
      <c r="J687" s="6" t="s">
        <v>163</v>
      </c>
      <c r="K687" s="3">
        <v>1758807.34</v>
      </c>
      <c r="L687" s="3">
        <v>1758807.34</v>
      </c>
      <c r="M687" s="3">
        <v>1758807.34</v>
      </c>
      <c r="N687" s="3">
        <v>1758807.34</v>
      </c>
      <c r="O687" s="3">
        <v>1758807.34</v>
      </c>
      <c r="P687" s="3">
        <v>1758807.34</v>
      </c>
      <c r="Q687" s="3">
        <v>1758807.34</v>
      </c>
      <c r="R687" s="3">
        <v>1758807.34</v>
      </c>
      <c r="S687" s="3">
        <v>1758807.34</v>
      </c>
      <c r="T687" s="3">
        <v>1758807.34</v>
      </c>
      <c r="U687" s="3">
        <v>1758807.34</v>
      </c>
      <c r="V687"/>
      <c r="W687" s="1"/>
      <c r="X687" s="1"/>
      <c r="Y687" s="1"/>
    </row>
    <row r="688" spans="6:25" ht="15" x14ac:dyDescent="0.25">
      <c r="H688" s="6" t="s">
        <v>165</v>
      </c>
      <c r="I688" s="6" t="s">
        <v>32</v>
      </c>
      <c r="J688" s="6" t="s">
        <v>166</v>
      </c>
      <c r="K688" s="3">
        <v>1663803.74</v>
      </c>
      <c r="L688" s="3">
        <v>1439150.35</v>
      </c>
      <c r="M688" s="3">
        <v>1346938.6</v>
      </c>
      <c r="N688" s="3">
        <v>1241875.72</v>
      </c>
      <c r="O688" s="3">
        <v>1098788.3600000001</v>
      </c>
      <c r="P688" s="3">
        <v>1096783.48</v>
      </c>
      <c r="Q688" s="3">
        <v>839788.67</v>
      </c>
      <c r="R688" s="3">
        <v>822888.32</v>
      </c>
      <c r="S688" s="3">
        <v>771359.34</v>
      </c>
      <c r="T688" s="3">
        <v>758816.34</v>
      </c>
      <c r="U688" s="3">
        <v>754896.34</v>
      </c>
      <c r="V688"/>
      <c r="W688" s="1"/>
      <c r="X688" s="1"/>
      <c r="Y688" s="1"/>
    </row>
    <row r="689" spans="2:25" ht="15" x14ac:dyDescent="0.25">
      <c r="H689" s="6" t="s">
        <v>168</v>
      </c>
      <c r="I689" s="6" t="s">
        <v>32</v>
      </c>
      <c r="J689" s="6" t="s">
        <v>169</v>
      </c>
      <c r="K689" s="3">
        <v>1663803.74</v>
      </c>
      <c r="L689" s="3">
        <v>1439150.35</v>
      </c>
      <c r="M689" s="3">
        <v>1346938.6</v>
      </c>
      <c r="N689" s="3">
        <v>1241875.72</v>
      </c>
      <c r="O689" s="3">
        <v>1098788.3600000001</v>
      </c>
      <c r="P689" s="3">
        <v>1096783.48</v>
      </c>
      <c r="Q689" s="3">
        <v>839788.67</v>
      </c>
      <c r="R689" s="3">
        <v>822888.32</v>
      </c>
      <c r="S689" s="3">
        <v>771359.34</v>
      </c>
      <c r="T689" s="3">
        <v>758816.34</v>
      </c>
      <c r="U689" s="3">
        <v>754896.34</v>
      </c>
      <c r="V689"/>
      <c r="W689" s="1"/>
      <c r="X689" s="1"/>
      <c r="Y689" s="1"/>
    </row>
    <row r="690" spans="2:25" ht="15" x14ac:dyDescent="0.25">
      <c r="K690" s="3"/>
      <c r="L690" s="3"/>
      <c r="M690" s="3"/>
      <c r="N690" s="3"/>
      <c r="V690"/>
      <c r="W690" s="1"/>
      <c r="X690" s="1"/>
      <c r="Y690" s="1"/>
    </row>
    <row r="691" spans="2:25" ht="15" x14ac:dyDescent="0.25">
      <c r="B691" s="6" t="s">
        <v>395</v>
      </c>
      <c r="K691" s="3"/>
      <c r="L691" s="3"/>
      <c r="M691" s="3"/>
      <c r="N691" s="3"/>
      <c r="V691"/>
      <c r="W691" s="1"/>
      <c r="X691" s="1"/>
      <c r="Y691" s="1"/>
    </row>
    <row r="692" spans="2:25" ht="15" x14ac:dyDescent="0.25">
      <c r="C692" s="6" t="s">
        <v>88</v>
      </c>
      <c r="D692" s="6" t="s">
        <v>62</v>
      </c>
      <c r="E692" s="6" t="s">
        <v>401</v>
      </c>
      <c r="K692" s="3"/>
      <c r="L692" s="3"/>
      <c r="M692" s="3"/>
      <c r="N692" s="3"/>
      <c r="V692"/>
      <c r="W692" s="1"/>
      <c r="X692" s="1"/>
      <c r="Y692" s="1"/>
    </row>
    <row r="693" spans="2:25" ht="15" x14ac:dyDescent="0.25">
      <c r="F693" s="6" t="s">
        <v>31</v>
      </c>
      <c r="G693" s="6" t="s">
        <v>48</v>
      </c>
      <c r="K693" s="3"/>
      <c r="L693" s="3"/>
      <c r="M693" s="3"/>
      <c r="N693" s="3"/>
      <c r="V693"/>
      <c r="W693" s="1"/>
      <c r="X693" s="1"/>
      <c r="Y693" s="1"/>
    </row>
    <row r="694" spans="2:25" ht="15" x14ac:dyDescent="0.25">
      <c r="H694" s="6" t="s">
        <v>397</v>
      </c>
      <c r="I694" s="6" t="s">
        <v>32</v>
      </c>
      <c r="J694" s="6" t="s">
        <v>398</v>
      </c>
      <c r="K694" s="3">
        <v>0</v>
      </c>
      <c r="L694" s="3">
        <v>0</v>
      </c>
      <c r="M694" s="3">
        <v>0</v>
      </c>
      <c r="N694" s="3">
        <v>72263131.930000007</v>
      </c>
      <c r="O694" s="3">
        <v>72263131.930000007</v>
      </c>
      <c r="P694" s="3">
        <v>72263131.930000007</v>
      </c>
      <c r="Q694" s="3">
        <v>72263131.930000007</v>
      </c>
      <c r="R694" s="3">
        <v>72263131.930000007</v>
      </c>
      <c r="S694" s="3">
        <v>72263131.930000007</v>
      </c>
      <c r="T694" s="3">
        <v>72263131.930000007</v>
      </c>
      <c r="U694" s="3">
        <v>72263131.930000007</v>
      </c>
      <c r="V694"/>
      <c r="W694" s="1"/>
      <c r="X694" s="1"/>
      <c r="Y694" s="1"/>
    </row>
    <row r="695" spans="2:25" ht="15" x14ac:dyDescent="0.25">
      <c r="H695" s="6" t="s">
        <v>372</v>
      </c>
      <c r="I695" s="6" t="s">
        <v>32</v>
      </c>
      <c r="J695" s="6" t="s">
        <v>373</v>
      </c>
      <c r="K695" s="3">
        <v>0</v>
      </c>
      <c r="L695" s="3">
        <v>0</v>
      </c>
      <c r="M695" s="3">
        <v>0</v>
      </c>
      <c r="N695" s="3">
        <v>-72263131.930000007</v>
      </c>
      <c r="O695" s="3">
        <v>-72263131.930000007</v>
      </c>
      <c r="P695" s="3">
        <v>-72263131.930000007</v>
      </c>
      <c r="Q695" s="3">
        <v>-72263131.930000007</v>
      </c>
      <c r="R695" s="3">
        <v>-72263131.930000007</v>
      </c>
      <c r="S695" s="3">
        <v>-72263131.930000007</v>
      </c>
      <c r="T695" s="3">
        <v>-72263131.930000007</v>
      </c>
      <c r="U695" s="3">
        <v>-72263131.930000007</v>
      </c>
      <c r="V695"/>
      <c r="W695" s="1"/>
      <c r="X695" s="1"/>
      <c r="Y695" s="1"/>
    </row>
    <row r="696" spans="2:25" ht="15" x14ac:dyDescent="0.25">
      <c r="K696" s="3"/>
      <c r="L696" s="3"/>
      <c r="M696" s="3"/>
      <c r="N696" s="3"/>
      <c r="V696"/>
      <c r="W696" s="1"/>
      <c r="X696" s="1"/>
      <c r="Y696" s="1"/>
    </row>
    <row r="697" spans="2:25" ht="15" x14ac:dyDescent="0.25">
      <c r="E697" s="6" t="s">
        <v>405</v>
      </c>
      <c r="K697" s="3"/>
      <c r="L697" s="3"/>
      <c r="M697" s="3"/>
      <c r="N697" s="3"/>
      <c r="V697"/>
      <c r="W697" s="1"/>
      <c r="X697" s="1"/>
      <c r="Y697" s="1"/>
    </row>
    <row r="698" spans="2:25" ht="15" x14ac:dyDescent="0.25">
      <c r="F698" s="6" t="s">
        <v>31</v>
      </c>
      <c r="G698" s="6" t="s">
        <v>48</v>
      </c>
      <c r="K698" s="3"/>
      <c r="L698" s="3"/>
      <c r="M698" s="3"/>
      <c r="N698" s="3"/>
      <c r="V698"/>
      <c r="W698" s="1"/>
      <c r="X698" s="1"/>
      <c r="Y698" s="1"/>
    </row>
    <row r="699" spans="2:25" ht="15" x14ac:dyDescent="0.25">
      <c r="H699" s="6" t="s">
        <v>397</v>
      </c>
      <c r="I699" s="6" t="s">
        <v>32</v>
      </c>
      <c r="J699" s="6" t="s">
        <v>398</v>
      </c>
      <c r="K699" s="3">
        <v>0</v>
      </c>
      <c r="L699" s="3">
        <v>0</v>
      </c>
      <c r="M699" s="3">
        <v>0</v>
      </c>
      <c r="N699" s="3">
        <v>1287046.3400000001</v>
      </c>
      <c r="O699" s="3">
        <v>1287046.3400000001</v>
      </c>
      <c r="P699" s="3">
        <v>1287046.3400000001</v>
      </c>
      <c r="Q699" s="3">
        <v>1287046.3400000001</v>
      </c>
      <c r="R699" s="3">
        <v>1287046.3400000001</v>
      </c>
      <c r="S699" s="3">
        <v>1287046.3400000001</v>
      </c>
      <c r="T699" s="3">
        <v>1287046.3400000001</v>
      </c>
      <c r="U699" s="3">
        <v>1287046.3400000001</v>
      </c>
      <c r="V699"/>
      <c r="W699" s="1"/>
      <c r="X699" s="1"/>
      <c r="Y699" s="1"/>
    </row>
    <row r="700" spans="2:25" ht="15" x14ac:dyDescent="0.25">
      <c r="H700" s="6" t="s">
        <v>372</v>
      </c>
      <c r="I700" s="6" t="s">
        <v>32</v>
      </c>
      <c r="J700" s="6" t="s">
        <v>373</v>
      </c>
      <c r="K700" s="3">
        <v>0</v>
      </c>
      <c r="L700" s="3">
        <v>0</v>
      </c>
      <c r="M700" s="3">
        <v>0</v>
      </c>
      <c r="N700" s="3">
        <v>-1287046.3400000001</v>
      </c>
      <c r="O700" s="3">
        <v>-1287046.3400000001</v>
      </c>
      <c r="P700" s="3">
        <v>-1287046.3400000001</v>
      </c>
      <c r="Q700" s="3">
        <v>-1287046.3400000001</v>
      </c>
      <c r="R700" s="3">
        <v>-1287046.3400000001</v>
      </c>
      <c r="S700" s="3">
        <v>-1287046.3400000001</v>
      </c>
      <c r="T700" s="3">
        <v>-1287046.3400000001</v>
      </c>
      <c r="U700" s="3">
        <v>-1287046.3400000001</v>
      </c>
      <c r="V700"/>
      <c r="W700" s="1"/>
      <c r="X700" s="1"/>
      <c r="Y700" s="1"/>
    </row>
    <row r="701" spans="2:25" ht="15" x14ac:dyDescent="0.25">
      <c r="K701" s="3"/>
      <c r="L701" s="3"/>
      <c r="M701" s="3"/>
      <c r="N701" s="3"/>
      <c r="V701"/>
      <c r="W701" s="1"/>
      <c r="X701" s="1"/>
      <c r="Y701" s="1"/>
    </row>
    <row r="702" spans="2:25" ht="15" x14ac:dyDescent="0.25">
      <c r="B702" s="6" t="s">
        <v>406</v>
      </c>
      <c r="K702" s="3"/>
      <c r="L702" s="3"/>
      <c r="M702" s="3"/>
      <c r="N702" s="3"/>
      <c r="V702"/>
      <c r="W702" s="1"/>
      <c r="X702" s="1"/>
      <c r="Y702" s="1"/>
    </row>
    <row r="703" spans="2:25" ht="15" x14ac:dyDescent="0.25">
      <c r="C703" s="6" t="s">
        <v>88</v>
      </c>
      <c r="D703" s="6" t="s">
        <v>62</v>
      </c>
      <c r="E703" s="6" t="s">
        <v>408</v>
      </c>
      <c r="K703" s="3"/>
      <c r="L703" s="3"/>
      <c r="M703" s="3"/>
      <c r="N703" s="3"/>
      <c r="V703"/>
      <c r="W703" s="1"/>
      <c r="X703" s="1"/>
      <c r="Y703" s="1"/>
    </row>
    <row r="704" spans="2:25" ht="15" x14ac:dyDescent="0.25">
      <c r="F704" s="6" t="s">
        <v>31</v>
      </c>
      <c r="G704" s="6" t="s">
        <v>48</v>
      </c>
      <c r="K704" s="3"/>
      <c r="L704" s="3"/>
      <c r="M704" s="3"/>
      <c r="N704" s="3"/>
      <c r="V704"/>
      <c r="W704" s="1"/>
      <c r="X704" s="1"/>
      <c r="Y704" s="1"/>
    </row>
    <row r="705" spans="8:25" ht="15" x14ac:dyDescent="0.25">
      <c r="H705" s="6" t="s">
        <v>81</v>
      </c>
      <c r="I705" s="6" t="s">
        <v>32</v>
      </c>
      <c r="J705" s="6" t="s">
        <v>82</v>
      </c>
      <c r="K705" s="3">
        <v>2061683895.3900001</v>
      </c>
      <c r="L705" s="3">
        <v>2061683895.3900001</v>
      </c>
      <c r="M705" s="3">
        <v>2061683895.3900001</v>
      </c>
      <c r="N705" s="3">
        <v>2061683895.3900001</v>
      </c>
      <c r="O705" s="3">
        <v>2061683895.3900001</v>
      </c>
      <c r="P705" s="3">
        <v>2061683895.3900001</v>
      </c>
      <c r="Q705" s="3">
        <v>2061683895.3900001</v>
      </c>
      <c r="R705" s="3">
        <v>2061683895.3900001</v>
      </c>
      <c r="S705" s="3">
        <v>2061683895.3900001</v>
      </c>
      <c r="T705" s="3">
        <v>2061683895.3900001</v>
      </c>
      <c r="U705" s="3">
        <v>2061683895.3900001</v>
      </c>
      <c r="V705"/>
      <c r="W705" s="1"/>
      <c r="X705" s="1"/>
      <c r="Y705" s="1"/>
    </row>
    <row r="706" spans="8:25" ht="15" x14ac:dyDescent="0.25">
      <c r="H706" s="6" t="s">
        <v>96</v>
      </c>
      <c r="I706" s="6" t="s">
        <v>32</v>
      </c>
      <c r="J706" s="6" t="s">
        <v>97</v>
      </c>
      <c r="K706" s="3">
        <v>677708.55</v>
      </c>
      <c r="L706" s="3">
        <v>1719056.8</v>
      </c>
      <c r="M706" s="3">
        <v>2589033.7799999998</v>
      </c>
      <c r="N706" s="3">
        <v>11699094.17</v>
      </c>
      <c r="O706" s="3">
        <v>13223529.619999999</v>
      </c>
      <c r="P706" s="3">
        <v>14456020.710000001</v>
      </c>
      <c r="Q706" s="3">
        <v>15034443.66</v>
      </c>
      <c r="R706" s="3">
        <v>15166942.470000001</v>
      </c>
      <c r="S706" s="3">
        <v>15401081.460000001</v>
      </c>
      <c r="T706" s="3">
        <v>15501868.300000001</v>
      </c>
      <c r="U706" s="3">
        <v>16037368.84</v>
      </c>
      <c r="V706"/>
      <c r="W706" s="1"/>
      <c r="X706" s="1"/>
      <c r="Y706" s="1"/>
    </row>
    <row r="707" spans="8:25" ht="15" x14ac:dyDescent="0.25">
      <c r="H707" s="6" t="s">
        <v>275</v>
      </c>
      <c r="I707" s="6" t="s">
        <v>32</v>
      </c>
      <c r="J707" s="6" t="s">
        <v>276</v>
      </c>
      <c r="K707" s="3">
        <v>2490</v>
      </c>
      <c r="L707" s="3">
        <v>2640</v>
      </c>
      <c r="M707" s="3">
        <v>5016.41</v>
      </c>
      <c r="N707" s="3">
        <v>5016.41</v>
      </c>
      <c r="O707" s="3">
        <v>5016.41</v>
      </c>
      <c r="P707" s="3">
        <v>5046.41</v>
      </c>
      <c r="Q707" s="3">
        <v>28293.06</v>
      </c>
      <c r="R707" s="3">
        <v>28293.06</v>
      </c>
      <c r="S707" s="3">
        <v>28293.06</v>
      </c>
      <c r="T707" s="3">
        <v>28293.06</v>
      </c>
      <c r="U707" s="3">
        <v>28293.06</v>
      </c>
      <c r="V707"/>
      <c r="W707" s="1"/>
      <c r="X707" s="1"/>
      <c r="Y707" s="1"/>
    </row>
    <row r="708" spans="8:25" ht="15" x14ac:dyDescent="0.25">
      <c r="H708" s="6" t="s">
        <v>294</v>
      </c>
      <c r="I708" s="6" t="s">
        <v>32</v>
      </c>
      <c r="J708" s="6" t="s">
        <v>295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-20217.09</v>
      </c>
      <c r="S708" s="3">
        <v>-20217.09</v>
      </c>
      <c r="T708" s="3">
        <v>-20217.09</v>
      </c>
      <c r="U708" s="3">
        <v>-28808.29</v>
      </c>
      <c r="V708"/>
      <c r="W708" s="1"/>
      <c r="X708" s="1"/>
      <c r="Y708" s="1"/>
    </row>
    <row r="709" spans="8:25" ht="15" x14ac:dyDescent="0.25">
      <c r="H709" s="6" t="s">
        <v>297</v>
      </c>
      <c r="I709" s="6" t="s">
        <v>32</v>
      </c>
      <c r="J709" s="6" t="s">
        <v>298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20217.09</v>
      </c>
      <c r="S709" s="3">
        <v>20217.09</v>
      </c>
      <c r="T709" s="3">
        <v>20217.09</v>
      </c>
      <c r="U709" s="3">
        <v>28808.29</v>
      </c>
      <c r="V709"/>
      <c r="W709" s="1"/>
      <c r="X709" s="1"/>
      <c r="Y709" s="1"/>
    </row>
    <row r="710" spans="8:25" ht="15" x14ac:dyDescent="0.25">
      <c r="H710" s="6" t="s">
        <v>299</v>
      </c>
      <c r="I710" s="6" t="s">
        <v>32</v>
      </c>
      <c r="J710" s="6" t="s">
        <v>300</v>
      </c>
      <c r="K710" s="3">
        <v>29008.38</v>
      </c>
      <c r="L710" s="3">
        <v>29008.38</v>
      </c>
      <c r="M710" s="3">
        <v>29008.38</v>
      </c>
      <c r="N710" s="3">
        <v>29008.38</v>
      </c>
      <c r="O710" s="3">
        <v>29008.38</v>
      </c>
      <c r="P710" s="3">
        <v>29008.38</v>
      </c>
      <c r="Q710" s="3">
        <v>29008.38</v>
      </c>
      <c r="R710" s="3">
        <v>8791.2900000000009</v>
      </c>
      <c r="S710" s="3">
        <v>8791.2900000000009</v>
      </c>
      <c r="T710" s="3">
        <v>8791.2900000000009</v>
      </c>
      <c r="U710" s="3">
        <v>0</v>
      </c>
      <c r="V710"/>
      <c r="W710" s="1"/>
      <c r="X710" s="1"/>
      <c r="Y710" s="1"/>
    </row>
    <row r="711" spans="8:25" ht="15" x14ac:dyDescent="0.25">
      <c r="H711" s="6" t="s">
        <v>99</v>
      </c>
      <c r="I711" s="6" t="s">
        <v>32</v>
      </c>
      <c r="J711" s="6" t="s">
        <v>100</v>
      </c>
      <c r="K711" s="3">
        <v>12092664.16</v>
      </c>
      <c r="L711" s="3">
        <v>11051315.91</v>
      </c>
      <c r="M711" s="3">
        <v>10181338.93</v>
      </c>
      <c r="N711" s="3">
        <v>1071278.54</v>
      </c>
      <c r="O711" s="3">
        <v>46830.61</v>
      </c>
      <c r="P711" s="3">
        <v>46807.55</v>
      </c>
      <c r="Q711" s="3">
        <v>46628.639999999999</v>
      </c>
      <c r="R711" s="3">
        <v>46628.639999999999</v>
      </c>
      <c r="S711" s="3">
        <v>46628.639999999999</v>
      </c>
      <c r="T711" s="3">
        <v>46628.639999999999</v>
      </c>
      <c r="U711" s="3">
        <v>0</v>
      </c>
      <c r="V711"/>
      <c r="W711" s="1"/>
      <c r="X711" s="1"/>
      <c r="Y711" s="1"/>
    </row>
    <row r="712" spans="8:25" ht="15" x14ac:dyDescent="0.25">
      <c r="H712" s="6" t="s">
        <v>303</v>
      </c>
      <c r="I712" s="6" t="s">
        <v>32</v>
      </c>
      <c r="J712" s="6" t="s">
        <v>304</v>
      </c>
      <c r="K712" s="3">
        <v>-29008.38</v>
      </c>
      <c r="L712" s="3">
        <v>-29008.38</v>
      </c>
      <c r="M712" s="3">
        <v>-29008.38</v>
      </c>
      <c r="N712" s="3">
        <v>-29008.38</v>
      </c>
      <c r="O712" s="3">
        <v>-29008.38</v>
      </c>
      <c r="P712" s="3">
        <v>-29008.38</v>
      </c>
      <c r="Q712" s="3">
        <v>-29008.38</v>
      </c>
      <c r="R712" s="3">
        <v>-8791.2900000000009</v>
      </c>
      <c r="S712" s="3">
        <v>-8791.2900000000009</v>
      </c>
      <c r="T712" s="3">
        <v>-8791.2900000000009</v>
      </c>
      <c r="U712" s="3">
        <v>0</v>
      </c>
      <c r="V712"/>
      <c r="W712" s="1"/>
      <c r="X712" s="1"/>
      <c r="Y712" s="1"/>
    </row>
    <row r="713" spans="8:25" ht="15" x14ac:dyDescent="0.25">
      <c r="H713" s="6" t="s">
        <v>102</v>
      </c>
      <c r="I713" s="6" t="s">
        <v>105</v>
      </c>
      <c r="J713" s="6" t="s">
        <v>103</v>
      </c>
      <c r="K713" s="3">
        <v>2074456758.0999999</v>
      </c>
      <c r="L713" s="3">
        <v>2074456908.0999999</v>
      </c>
      <c r="M713" s="3">
        <v>2074459284.51</v>
      </c>
      <c r="N713" s="3">
        <v>2074459284.51</v>
      </c>
      <c r="O713" s="3">
        <v>2074959272.03</v>
      </c>
      <c r="P713" s="3">
        <v>2076191770.0599999</v>
      </c>
      <c r="Q713" s="3">
        <v>2076793260.75</v>
      </c>
      <c r="R713" s="3">
        <v>2076925759.5599999</v>
      </c>
      <c r="S713" s="3">
        <v>2077159898.55</v>
      </c>
      <c r="T713" s="3">
        <v>2077260685.3900001</v>
      </c>
      <c r="U713" s="3">
        <v>2077749557.29</v>
      </c>
      <c r="V713"/>
      <c r="W713" s="1"/>
      <c r="X713" s="1"/>
      <c r="Y713" s="1"/>
    </row>
    <row r="714" spans="8:25" ht="15" x14ac:dyDescent="0.25">
      <c r="H714" s="6" t="s">
        <v>221</v>
      </c>
      <c r="I714" s="6" t="s">
        <v>32</v>
      </c>
      <c r="J714" s="6" t="s">
        <v>222</v>
      </c>
      <c r="K714" s="3">
        <v>370000000</v>
      </c>
      <c r="L714" s="3">
        <v>370110000</v>
      </c>
      <c r="M714" s="3">
        <v>370110000</v>
      </c>
      <c r="N714" s="3">
        <v>370110000</v>
      </c>
      <c r="O714" s="3">
        <v>370110000</v>
      </c>
      <c r="P714" s="3">
        <v>370110000</v>
      </c>
      <c r="Q714" s="3">
        <v>370110000</v>
      </c>
      <c r="R714" s="3">
        <v>370110000</v>
      </c>
      <c r="S714" s="3">
        <v>370110000</v>
      </c>
      <c r="T714" s="3">
        <v>370110000</v>
      </c>
      <c r="U714" s="3">
        <v>370110000</v>
      </c>
      <c r="V714"/>
      <c r="W714" s="1"/>
      <c r="X714" s="1"/>
      <c r="Y714" s="1"/>
    </row>
    <row r="715" spans="8:25" ht="15" x14ac:dyDescent="0.25">
      <c r="H715" s="6" t="s">
        <v>271</v>
      </c>
      <c r="I715" s="6" t="s">
        <v>32</v>
      </c>
      <c r="J715" s="6" t="s">
        <v>272</v>
      </c>
      <c r="K715" s="3">
        <v>-291930000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/>
      <c r="W715" s="1"/>
      <c r="X715" s="1"/>
      <c r="Y715" s="1"/>
    </row>
    <row r="716" spans="8:25" ht="15" x14ac:dyDescent="0.25">
      <c r="H716" s="6" t="s">
        <v>225</v>
      </c>
      <c r="I716" s="6" t="s">
        <v>105</v>
      </c>
      <c r="J716" s="6" t="s">
        <v>226</v>
      </c>
      <c r="K716" s="3">
        <v>78070000</v>
      </c>
      <c r="L716" s="3">
        <v>370110000</v>
      </c>
      <c r="M716" s="3">
        <v>370110000</v>
      </c>
      <c r="N716" s="3">
        <v>370110000</v>
      </c>
      <c r="O716" s="3">
        <v>370110000</v>
      </c>
      <c r="P716" s="3">
        <v>370110000</v>
      </c>
      <c r="Q716" s="3">
        <v>370110000</v>
      </c>
      <c r="R716" s="3">
        <v>370110000</v>
      </c>
      <c r="S716" s="3">
        <v>370110000</v>
      </c>
      <c r="T716" s="3">
        <v>370110000</v>
      </c>
      <c r="U716" s="3">
        <v>370110000</v>
      </c>
      <c r="V716"/>
      <c r="W716" s="1"/>
      <c r="X716" s="1"/>
      <c r="Y716" s="1"/>
    </row>
    <row r="717" spans="8:25" ht="15" x14ac:dyDescent="0.25">
      <c r="H717" s="6" t="s">
        <v>315</v>
      </c>
      <c r="I717" s="6" t="s">
        <v>32</v>
      </c>
      <c r="J717" s="6" t="s">
        <v>316</v>
      </c>
      <c r="K717" s="3">
        <v>258839.64</v>
      </c>
      <c r="L717" s="3">
        <v>285987.81</v>
      </c>
      <c r="M717" s="3">
        <v>628123.19999999995</v>
      </c>
      <c r="N717" s="3">
        <v>650469.88</v>
      </c>
      <c r="O717" s="3">
        <v>789494.17</v>
      </c>
      <c r="P717" s="3">
        <v>848171.7</v>
      </c>
      <c r="Q717" s="3">
        <v>875320.5</v>
      </c>
      <c r="R717" s="3">
        <v>5840242.4000000004</v>
      </c>
      <c r="S717" s="3">
        <v>6024937.6200000001</v>
      </c>
      <c r="T717" s="3">
        <v>6135068.9400000004</v>
      </c>
      <c r="U717" s="3">
        <v>8600539.3100000005</v>
      </c>
      <c r="V717"/>
      <c r="W717" s="1"/>
      <c r="X717" s="1"/>
      <c r="Y717" s="1"/>
    </row>
    <row r="718" spans="8:25" ht="15" x14ac:dyDescent="0.25">
      <c r="H718" s="6" t="s">
        <v>318</v>
      </c>
      <c r="I718" s="6" t="s">
        <v>32</v>
      </c>
      <c r="J718" s="6" t="s">
        <v>319</v>
      </c>
      <c r="K718" s="3">
        <v>0</v>
      </c>
      <c r="L718" s="3">
        <v>15390000</v>
      </c>
      <c r="M718" s="3">
        <v>15398791.4</v>
      </c>
      <c r="N718" s="3">
        <v>15398791.4</v>
      </c>
      <c r="O718" s="3">
        <v>15390000</v>
      </c>
      <c r="P718" s="3">
        <v>15390000</v>
      </c>
      <c r="Q718" s="3">
        <v>15390000</v>
      </c>
      <c r="R718" s="3">
        <v>10807620.16</v>
      </c>
      <c r="S718" s="3">
        <v>10807620.16</v>
      </c>
      <c r="T718" s="3">
        <v>10807620.16</v>
      </c>
      <c r="U718" s="3">
        <v>8346598.71</v>
      </c>
      <c r="V718"/>
      <c r="W718" s="1"/>
      <c r="X718" s="1"/>
      <c r="Y718" s="1"/>
    </row>
    <row r="719" spans="8:25" ht="15" x14ac:dyDescent="0.25">
      <c r="H719" s="6" t="s">
        <v>320</v>
      </c>
      <c r="I719" s="6" t="s">
        <v>32</v>
      </c>
      <c r="J719" s="6" t="s">
        <v>321</v>
      </c>
      <c r="K719" s="3">
        <v>48299160.359999999</v>
      </c>
      <c r="L719" s="3">
        <v>63663012.189999998</v>
      </c>
      <c r="M719" s="3">
        <v>63570925.399999999</v>
      </c>
      <c r="N719" s="3">
        <v>63548578.719999999</v>
      </c>
      <c r="O719" s="3">
        <v>63159505.829999998</v>
      </c>
      <c r="P719" s="3">
        <v>63359668.299999997</v>
      </c>
      <c r="Q719" s="3">
        <v>63332519.5</v>
      </c>
      <c r="R719" s="3">
        <v>62949977.439999998</v>
      </c>
      <c r="S719" s="3">
        <v>62765282.219999999</v>
      </c>
      <c r="T719" s="3">
        <v>62655150.899999999</v>
      </c>
      <c r="U719" s="3">
        <v>0</v>
      </c>
      <c r="V719"/>
      <c r="W719" s="1"/>
      <c r="X719" s="1"/>
      <c r="Y719" s="1"/>
    </row>
    <row r="720" spans="8:25" ht="15" x14ac:dyDescent="0.25">
      <c r="H720" s="6" t="s">
        <v>322</v>
      </c>
      <c r="I720" s="6" t="s">
        <v>105</v>
      </c>
      <c r="J720" s="6" t="s">
        <v>323</v>
      </c>
      <c r="K720" s="3">
        <v>48558000</v>
      </c>
      <c r="L720" s="3">
        <v>79339000</v>
      </c>
      <c r="M720" s="3">
        <v>79597840</v>
      </c>
      <c r="N720" s="3">
        <v>79597840</v>
      </c>
      <c r="O720" s="3">
        <v>79339000</v>
      </c>
      <c r="P720" s="3">
        <v>79597840</v>
      </c>
      <c r="Q720" s="3">
        <v>79597840</v>
      </c>
      <c r="R720" s="3">
        <v>79597840</v>
      </c>
      <c r="S720" s="3">
        <v>79597840</v>
      </c>
      <c r="T720" s="3">
        <v>79597840</v>
      </c>
      <c r="U720" s="3">
        <v>16947138.02</v>
      </c>
      <c r="V720"/>
      <c r="W720" s="1"/>
      <c r="X720" s="1"/>
      <c r="Y720" s="1"/>
    </row>
    <row r="721" spans="6:25" ht="15" x14ac:dyDescent="0.25">
      <c r="H721" s="6" t="s">
        <v>228</v>
      </c>
      <c r="I721" s="6" t="s">
        <v>105</v>
      </c>
      <c r="J721" s="6" t="s">
        <v>229</v>
      </c>
      <c r="K721" s="3">
        <v>126628000</v>
      </c>
      <c r="L721" s="3">
        <v>449449000</v>
      </c>
      <c r="M721" s="3">
        <v>449707840</v>
      </c>
      <c r="N721" s="3">
        <v>449707840</v>
      </c>
      <c r="O721" s="3">
        <v>449449000</v>
      </c>
      <c r="P721" s="3">
        <v>449707840</v>
      </c>
      <c r="Q721" s="3">
        <v>449707840</v>
      </c>
      <c r="R721" s="3">
        <v>449707840</v>
      </c>
      <c r="S721" s="3">
        <v>449707840</v>
      </c>
      <c r="T721" s="3">
        <v>449707840</v>
      </c>
      <c r="U721" s="3">
        <v>387057138.01999998</v>
      </c>
      <c r="V721"/>
      <c r="W721" s="1"/>
      <c r="X721" s="1"/>
      <c r="Y721" s="1"/>
    </row>
    <row r="722" spans="6:25" ht="15" x14ac:dyDescent="0.25">
      <c r="H722" s="6" t="s">
        <v>106</v>
      </c>
      <c r="I722" s="6" t="s">
        <v>105</v>
      </c>
      <c r="J722" s="6" t="s">
        <v>107</v>
      </c>
      <c r="K722" s="3">
        <v>2201084758.0999999</v>
      </c>
      <c r="L722" s="3">
        <v>2523905908.0999999</v>
      </c>
      <c r="M722" s="3">
        <v>2524167124.5100002</v>
      </c>
      <c r="N722" s="3">
        <v>2524167124.5100002</v>
      </c>
      <c r="O722" s="3">
        <v>2524408272.0300002</v>
      </c>
      <c r="P722" s="3">
        <v>2525899610.0599999</v>
      </c>
      <c r="Q722" s="3">
        <v>2526501100.75</v>
      </c>
      <c r="R722" s="3">
        <v>2526633599.5599999</v>
      </c>
      <c r="S722" s="3">
        <v>2526867738.5500002</v>
      </c>
      <c r="T722" s="3">
        <v>2526968525.3899999</v>
      </c>
      <c r="U722" s="3">
        <v>2464806695.3099999</v>
      </c>
      <c r="V722"/>
      <c r="W722" s="1"/>
      <c r="X722" s="1"/>
      <c r="Y722" s="1"/>
    </row>
    <row r="723" spans="6:25" ht="15" x14ac:dyDescent="0.25">
      <c r="K723" s="3"/>
      <c r="L723" s="3"/>
      <c r="M723" s="3"/>
      <c r="N723" s="3"/>
      <c r="V723"/>
      <c r="W723" s="1"/>
      <c r="X723" s="1"/>
      <c r="Y723" s="1"/>
    </row>
    <row r="724" spans="6:25" ht="15" x14ac:dyDescent="0.25">
      <c r="F724" s="6" t="s">
        <v>112</v>
      </c>
      <c r="G724" s="6" t="s">
        <v>111</v>
      </c>
      <c r="K724" s="3"/>
      <c r="L724" s="3"/>
      <c r="M724" s="3"/>
      <c r="N724" s="3"/>
      <c r="V724"/>
      <c r="W724" s="1"/>
      <c r="X724" s="1"/>
      <c r="Y724" s="1"/>
    </row>
    <row r="725" spans="6:25" ht="15" x14ac:dyDescent="0.25">
      <c r="H725" s="6" t="s">
        <v>231</v>
      </c>
      <c r="I725" s="6" t="s">
        <v>32</v>
      </c>
      <c r="J725" s="6" t="s">
        <v>232</v>
      </c>
      <c r="K725" s="3">
        <v>61898176.090000004</v>
      </c>
      <c r="L725" s="3">
        <v>117276432.61</v>
      </c>
      <c r="M725" s="3">
        <v>151090179.44999999</v>
      </c>
      <c r="N725" s="3">
        <v>184081454.21000001</v>
      </c>
      <c r="O725" s="3">
        <v>250390411.21000001</v>
      </c>
      <c r="P725" s="3">
        <v>282468703.86000001</v>
      </c>
      <c r="Q725" s="3">
        <v>325972460.00999999</v>
      </c>
      <c r="R725" s="3">
        <v>390812261.81999999</v>
      </c>
      <c r="S725" s="3">
        <v>457743845.42000002</v>
      </c>
      <c r="T725" s="3">
        <v>570865991.28999996</v>
      </c>
      <c r="U725" s="3">
        <v>697732318.07000005</v>
      </c>
      <c r="V725"/>
      <c r="W725" s="1"/>
      <c r="X725" s="1"/>
      <c r="Y725" s="1"/>
    </row>
    <row r="726" spans="6:25" ht="15" x14ac:dyDescent="0.25">
      <c r="H726" s="6" t="s">
        <v>234</v>
      </c>
      <c r="I726" s="6" t="s">
        <v>105</v>
      </c>
      <c r="J726" s="6" t="s">
        <v>235</v>
      </c>
      <c r="K726" s="3">
        <v>61898176.090000004</v>
      </c>
      <c r="L726" s="3">
        <v>117276432.61</v>
      </c>
      <c r="M726" s="3">
        <v>151090179.44999999</v>
      </c>
      <c r="N726" s="3">
        <v>184081454.21000001</v>
      </c>
      <c r="O726" s="3">
        <v>250390411.21000001</v>
      </c>
      <c r="P726" s="3">
        <v>282468703.86000001</v>
      </c>
      <c r="Q726" s="3">
        <v>325972460.00999999</v>
      </c>
      <c r="R726" s="3">
        <v>390812261.81999999</v>
      </c>
      <c r="S726" s="3">
        <v>457743845.42000002</v>
      </c>
      <c r="T726" s="3">
        <v>570865991.28999996</v>
      </c>
      <c r="U726" s="3">
        <v>697732318.07000005</v>
      </c>
      <c r="V726"/>
      <c r="W726" s="1"/>
      <c r="X726" s="1"/>
      <c r="Y726" s="1"/>
    </row>
    <row r="727" spans="6:25" ht="15" x14ac:dyDescent="0.25">
      <c r="H727" s="6" t="s">
        <v>325</v>
      </c>
      <c r="I727" s="6" t="s">
        <v>32</v>
      </c>
      <c r="J727" s="6" t="s">
        <v>326</v>
      </c>
      <c r="K727" s="3">
        <v>27606.32</v>
      </c>
      <c r="L727" s="3">
        <v>73096.460000000006</v>
      </c>
      <c r="M727" s="3">
        <v>292437.25</v>
      </c>
      <c r="N727" s="3">
        <v>384563.56</v>
      </c>
      <c r="O727" s="3">
        <v>561393.77</v>
      </c>
      <c r="P727" s="3">
        <v>633416.17000000004</v>
      </c>
      <c r="Q727" s="3">
        <v>734483.89</v>
      </c>
      <c r="R727" s="3">
        <v>815505.75</v>
      </c>
      <c r="S727" s="3">
        <v>878103.42</v>
      </c>
      <c r="T727" s="3">
        <v>1021455.73</v>
      </c>
      <c r="U727" s="3">
        <v>1496553.93</v>
      </c>
      <c r="V727"/>
      <c r="W727" s="1"/>
      <c r="X727" s="1"/>
      <c r="Y727" s="1"/>
    </row>
    <row r="728" spans="6:25" ht="15" x14ac:dyDescent="0.25">
      <c r="H728" s="6" t="s">
        <v>327</v>
      </c>
      <c r="I728" s="6" t="s">
        <v>105</v>
      </c>
      <c r="J728" s="6" t="s">
        <v>328</v>
      </c>
      <c r="K728" s="3">
        <v>27606.32</v>
      </c>
      <c r="L728" s="3">
        <v>73096.460000000006</v>
      </c>
      <c r="M728" s="3">
        <v>292437.25</v>
      </c>
      <c r="N728" s="3">
        <v>384563.56</v>
      </c>
      <c r="O728" s="3">
        <v>561393.77</v>
      </c>
      <c r="P728" s="3">
        <v>633416.17000000004</v>
      </c>
      <c r="Q728" s="3">
        <v>734483.89</v>
      </c>
      <c r="R728" s="3">
        <v>815505.75</v>
      </c>
      <c r="S728" s="3">
        <v>878103.42</v>
      </c>
      <c r="T728" s="3">
        <v>1021455.73</v>
      </c>
      <c r="U728" s="3">
        <v>1496553.93</v>
      </c>
      <c r="V728"/>
      <c r="W728" s="1"/>
      <c r="X728" s="1"/>
      <c r="Y728" s="1"/>
    </row>
    <row r="729" spans="6:25" ht="15" x14ac:dyDescent="0.25">
      <c r="H729" s="6" t="s">
        <v>237</v>
      </c>
      <c r="I729" s="6" t="s">
        <v>105</v>
      </c>
      <c r="J729" s="6" t="s">
        <v>238</v>
      </c>
      <c r="K729" s="3">
        <v>61925782.409999996</v>
      </c>
      <c r="L729" s="3">
        <v>117349529.06999999</v>
      </c>
      <c r="M729" s="3">
        <v>151382616.69999999</v>
      </c>
      <c r="N729" s="3">
        <v>184466017.77000001</v>
      </c>
      <c r="O729" s="3">
        <v>250951804.97999999</v>
      </c>
      <c r="P729" s="3">
        <v>283102120.02999997</v>
      </c>
      <c r="Q729" s="3">
        <v>326706943.89999998</v>
      </c>
      <c r="R729" s="3">
        <v>391627767.56999999</v>
      </c>
      <c r="S729" s="3">
        <v>458621948.83999997</v>
      </c>
      <c r="T729" s="3">
        <v>571887447.01999998</v>
      </c>
      <c r="U729" s="3">
        <v>699228872</v>
      </c>
      <c r="V729"/>
      <c r="W729" s="1"/>
      <c r="X729" s="1"/>
      <c r="Y729" s="1"/>
    </row>
    <row r="730" spans="6:25" ht="15" x14ac:dyDescent="0.25">
      <c r="H730" s="6" t="s">
        <v>240</v>
      </c>
      <c r="I730" s="6" t="s">
        <v>105</v>
      </c>
      <c r="J730" s="6" t="s">
        <v>241</v>
      </c>
      <c r="K730" s="3">
        <v>61925782.409999996</v>
      </c>
      <c r="L730" s="3">
        <v>117349529.06999999</v>
      </c>
      <c r="M730" s="3">
        <v>151382616.69999999</v>
      </c>
      <c r="N730" s="3">
        <v>184466017.77000001</v>
      </c>
      <c r="O730" s="3">
        <v>250951804.97999999</v>
      </c>
      <c r="P730" s="3">
        <v>283102120.02999997</v>
      </c>
      <c r="Q730" s="3">
        <v>326706943.89999998</v>
      </c>
      <c r="R730" s="3">
        <v>391627767.56999999</v>
      </c>
      <c r="S730" s="3">
        <v>458621948.83999997</v>
      </c>
      <c r="T730" s="3">
        <v>571887447.01999998</v>
      </c>
      <c r="U730" s="3">
        <v>699228872</v>
      </c>
      <c r="V730"/>
      <c r="W730" s="1"/>
      <c r="X730" s="1"/>
      <c r="Y730" s="1"/>
    </row>
    <row r="731" spans="6:25" ht="15" x14ac:dyDescent="0.25">
      <c r="H731" s="6" t="s">
        <v>109</v>
      </c>
      <c r="I731" s="6" t="s">
        <v>32</v>
      </c>
      <c r="J731" s="6" t="s">
        <v>110</v>
      </c>
      <c r="K731" s="3">
        <v>2078767151.1700001</v>
      </c>
      <c r="L731" s="3">
        <v>2080587180.9300001</v>
      </c>
      <c r="M731" s="3">
        <v>2299032243.48</v>
      </c>
      <c r="N731" s="3">
        <v>2275081249.48</v>
      </c>
      <c r="O731" s="3">
        <v>2210250130.6100001</v>
      </c>
      <c r="P731" s="3">
        <v>2179391014.1799998</v>
      </c>
      <c r="Q731" s="3">
        <v>2136415008.71</v>
      </c>
      <c r="R731" s="3">
        <v>2072009225.9100001</v>
      </c>
      <c r="S731" s="3">
        <v>2005433878.8499999</v>
      </c>
      <c r="T731" s="3">
        <v>1892379298.8299999</v>
      </c>
      <c r="U731" s="3">
        <v>1765577823.3099999</v>
      </c>
      <c r="V731"/>
      <c r="W731" s="1"/>
      <c r="X731" s="1"/>
      <c r="Y731" s="1"/>
    </row>
    <row r="732" spans="6:25" ht="15" x14ac:dyDescent="0.25">
      <c r="H732" s="6" t="s">
        <v>113</v>
      </c>
      <c r="I732" s="6" t="s">
        <v>32</v>
      </c>
      <c r="J732" s="6" t="s">
        <v>114</v>
      </c>
      <c r="K732" s="3">
        <v>60391824.520000003</v>
      </c>
      <c r="L732" s="3">
        <v>74714328.099999994</v>
      </c>
      <c r="M732" s="3">
        <v>73752264.329999998</v>
      </c>
      <c r="N732" s="3">
        <v>64619857.259999998</v>
      </c>
      <c r="O732" s="3">
        <v>63206336.439999998</v>
      </c>
      <c r="P732" s="3">
        <v>63406475.850000001</v>
      </c>
      <c r="Q732" s="3">
        <v>63379148.140000001</v>
      </c>
      <c r="R732" s="3">
        <v>62996606.079999998</v>
      </c>
      <c r="S732" s="3">
        <v>62811910.859999999</v>
      </c>
      <c r="T732" s="3">
        <v>62701779.539999999</v>
      </c>
      <c r="U732" s="3">
        <v>0</v>
      </c>
      <c r="V732"/>
      <c r="W732" s="1"/>
      <c r="X732" s="1"/>
      <c r="Y732" s="1"/>
    </row>
    <row r="733" spans="6:25" ht="15" x14ac:dyDescent="0.25">
      <c r="H733" s="6" t="s">
        <v>243</v>
      </c>
      <c r="I733" s="6" t="s">
        <v>32</v>
      </c>
      <c r="J733" s="6" t="s">
        <v>244</v>
      </c>
      <c r="K733" s="3">
        <v>0</v>
      </c>
      <c r="L733" s="3">
        <v>251254870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/>
      <c r="W733" s="1"/>
      <c r="X733" s="1"/>
      <c r="Y733" s="1"/>
    </row>
    <row r="734" spans="6:25" ht="15" x14ac:dyDescent="0.25">
      <c r="H734" s="6" t="s">
        <v>116</v>
      </c>
      <c r="I734" s="6" t="s">
        <v>105</v>
      </c>
      <c r="J734" s="6" t="s">
        <v>117</v>
      </c>
      <c r="K734" s="3">
        <v>2139158975.6900001</v>
      </c>
      <c r="L734" s="3">
        <v>2406556379.0300002</v>
      </c>
      <c r="M734" s="3">
        <v>2372784507.8099999</v>
      </c>
      <c r="N734" s="3">
        <v>2339701106.7399998</v>
      </c>
      <c r="O734" s="3">
        <v>2273456467.0500002</v>
      </c>
      <c r="P734" s="3">
        <v>2242797490.0300002</v>
      </c>
      <c r="Q734" s="3">
        <v>2199794156.8499999</v>
      </c>
      <c r="R734" s="3">
        <v>2135005831.99</v>
      </c>
      <c r="S734" s="3">
        <v>2068245789.71</v>
      </c>
      <c r="T734" s="3">
        <v>1955081078.3699999</v>
      </c>
      <c r="U734" s="3">
        <v>1765577823.3099999</v>
      </c>
      <c r="V734"/>
      <c r="W734" s="1"/>
      <c r="X734" s="1"/>
      <c r="Y734" s="1"/>
    </row>
    <row r="735" spans="6:25" ht="15" x14ac:dyDescent="0.25">
      <c r="H735" s="6" t="s">
        <v>119</v>
      </c>
      <c r="I735" s="6" t="s">
        <v>105</v>
      </c>
      <c r="J735" s="6" t="s">
        <v>120</v>
      </c>
      <c r="K735" s="3">
        <v>2139158975.6900001</v>
      </c>
      <c r="L735" s="3">
        <v>2406556379.0300002</v>
      </c>
      <c r="M735" s="3">
        <v>2372784507.8099999</v>
      </c>
      <c r="N735" s="3">
        <v>2339701106.7399998</v>
      </c>
      <c r="O735" s="3">
        <v>2273456467.0500002</v>
      </c>
      <c r="P735" s="3">
        <v>2242797490.0300002</v>
      </c>
      <c r="Q735" s="3">
        <v>2199794156.8499999</v>
      </c>
      <c r="R735" s="3">
        <v>2135005831.99</v>
      </c>
      <c r="S735" s="3">
        <v>2068245789.71</v>
      </c>
      <c r="T735" s="3">
        <v>1955081078.3699999</v>
      </c>
      <c r="U735" s="3">
        <v>1765577823.3099999</v>
      </c>
      <c r="V735"/>
      <c r="W735" s="1"/>
      <c r="X735" s="1"/>
      <c r="Y735" s="1"/>
    </row>
    <row r="736" spans="6:25" ht="15" x14ac:dyDescent="0.25">
      <c r="H736" s="6" t="s">
        <v>122</v>
      </c>
      <c r="I736" s="6" t="s">
        <v>105</v>
      </c>
      <c r="J736" s="6" t="s">
        <v>123</v>
      </c>
      <c r="K736" s="3">
        <v>2201084758.0999999</v>
      </c>
      <c r="L736" s="3">
        <v>2523905908.0999999</v>
      </c>
      <c r="M736" s="3">
        <v>2524167124.5100002</v>
      </c>
      <c r="N736" s="3">
        <v>2524167124.5100002</v>
      </c>
      <c r="O736" s="3">
        <v>2524408272.0300002</v>
      </c>
      <c r="P736" s="3">
        <v>2525899610.0599999</v>
      </c>
      <c r="Q736" s="3">
        <v>2526501100.75</v>
      </c>
      <c r="R736" s="3">
        <v>2526633599.5599999</v>
      </c>
      <c r="S736" s="3">
        <v>2526867738.5500002</v>
      </c>
      <c r="T736" s="3">
        <v>2526968525.3899999</v>
      </c>
      <c r="U736" s="3">
        <v>2464806695.3099999</v>
      </c>
      <c r="V736"/>
      <c r="W736" s="1"/>
      <c r="X736" s="1"/>
      <c r="Y736" s="1"/>
    </row>
    <row r="737" spans="6:25" ht="15" x14ac:dyDescent="0.25">
      <c r="H737" s="6" t="s">
        <v>125</v>
      </c>
      <c r="I737" s="6" t="s">
        <v>32</v>
      </c>
      <c r="J737" s="6" t="s">
        <v>126</v>
      </c>
      <c r="K737" s="3">
        <v>2078767151.1700001</v>
      </c>
      <c r="L737" s="3">
        <v>2331842050.9299998</v>
      </c>
      <c r="M737" s="3">
        <v>2299032243.48</v>
      </c>
      <c r="N737" s="3">
        <v>2275081249.48</v>
      </c>
      <c r="O737" s="3">
        <v>2210250130.6100001</v>
      </c>
      <c r="P737" s="3">
        <v>2179391014.1799998</v>
      </c>
      <c r="Q737" s="3">
        <v>2136415008.71</v>
      </c>
      <c r="R737" s="3">
        <v>2072009225.9100001</v>
      </c>
      <c r="S737" s="3">
        <v>2005433878.8499999</v>
      </c>
      <c r="T737" s="3">
        <v>1892379298.8299999</v>
      </c>
      <c r="U737" s="3">
        <v>1765577823.3099999</v>
      </c>
      <c r="V737"/>
      <c r="W737" s="1"/>
      <c r="X737" s="1"/>
      <c r="Y737" s="1"/>
    </row>
    <row r="738" spans="6:25" ht="15" x14ac:dyDescent="0.25">
      <c r="K738" s="3"/>
      <c r="L738" s="3"/>
      <c r="M738" s="3"/>
      <c r="N738" s="3"/>
      <c r="V738"/>
      <c r="W738" s="1"/>
      <c r="X738" s="1"/>
      <c r="Y738" s="1"/>
    </row>
    <row r="739" spans="6:25" ht="15" x14ac:dyDescent="0.25">
      <c r="F739" s="6" t="s">
        <v>132</v>
      </c>
      <c r="G739" s="6" t="s">
        <v>131</v>
      </c>
      <c r="K739" s="3"/>
      <c r="L739" s="3"/>
      <c r="M739" s="3"/>
      <c r="N739" s="3"/>
      <c r="V739"/>
      <c r="W739" s="1"/>
      <c r="X739" s="1"/>
      <c r="Y739" s="1"/>
    </row>
    <row r="740" spans="6:25" ht="15" x14ac:dyDescent="0.25">
      <c r="H740" s="6" t="s">
        <v>128</v>
      </c>
      <c r="I740" s="6" t="s">
        <v>32</v>
      </c>
      <c r="J740" s="6" t="s">
        <v>129</v>
      </c>
      <c r="K740" s="3">
        <v>493317805.18000001</v>
      </c>
      <c r="L740" s="3">
        <v>493317805.18000001</v>
      </c>
      <c r="M740" s="3">
        <v>493317805.18000001</v>
      </c>
      <c r="N740" s="3">
        <v>493317805.18000001</v>
      </c>
      <c r="O740" s="3">
        <v>493317805.18000001</v>
      </c>
      <c r="P740" s="3">
        <v>493317805.18000001</v>
      </c>
      <c r="Q740" s="3">
        <v>493317805.18000001</v>
      </c>
      <c r="R740" s="3">
        <v>493317805.18000001</v>
      </c>
      <c r="S740" s="3">
        <v>493317805.18000001</v>
      </c>
      <c r="T740" s="3">
        <v>493317805.18000001</v>
      </c>
      <c r="U740" s="3">
        <v>493317805.18000001</v>
      </c>
      <c r="V740"/>
      <c r="W740" s="1"/>
      <c r="X740" s="1"/>
      <c r="Y740" s="1"/>
    </row>
    <row r="741" spans="6:25" ht="15" x14ac:dyDescent="0.25">
      <c r="H741" s="6" t="s">
        <v>248</v>
      </c>
      <c r="I741" s="6" t="s">
        <v>32</v>
      </c>
      <c r="J741" s="6" t="s">
        <v>249</v>
      </c>
      <c r="K741" s="3">
        <v>61925782.409999996</v>
      </c>
      <c r="L741" s="3">
        <v>117349529.06999999</v>
      </c>
      <c r="M741" s="3">
        <v>151382616.69999999</v>
      </c>
      <c r="N741" s="3">
        <v>184466017.77000001</v>
      </c>
      <c r="O741" s="3">
        <v>250951804.97999999</v>
      </c>
      <c r="P741" s="3">
        <v>283102120.02999997</v>
      </c>
      <c r="Q741" s="3">
        <v>326706943.89999998</v>
      </c>
      <c r="R741" s="3">
        <v>391627767.56999999</v>
      </c>
      <c r="S741" s="3">
        <v>458621948.83999997</v>
      </c>
      <c r="T741" s="3">
        <v>571887447.01999998</v>
      </c>
      <c r="U741" s="3">
        <v>699228872</v>
      </c>
      <c r="V741"/>
      <c r="W741" s="1"/>
      <c r="X741" s="1"/>
      <c r="Y741" s="1"/>
    </row>
    <row r="742" spans="6:25" ht="15" x14ac:dyDescent="0.25">
      <c r="H742" s="6" t="s">
        <v>195</v>
      </c>
      <c r="I742" s="6" t="s">
        <v>105</v>
      </c>
      <c r="J742" s="6" t="s">
        <v>196</v>
      </c>
      <c r="K742" s="3">
        <v>-123712548.90000001</v>
      </c>
      <c r="L742" s="3">
        <v>-204677494.5</v>
      </c>
      <c r="M742" s="3">
        <v>-241205748.94999999</v>
      </c>
      <c r="N742" s="3">
        <v>-278088964.29000002</v>
      </c>
      <c r="O742" s="3">
        <v>-355680052.41000003</v>
      </c>
      <c r="P742" s="3">
        <v>-399183564.85000002</v>
      </c>
      <c r="Q742" s="3">
        <v>-456811080.52999997</v>
      </c>
      <c r="R742" s="3">
        <v>-514133384.25</v>
      </c>
      <c r="S742" s="3">
        <v>-565877411.94000006</v>
      </c>
      <c r="T742" s="3">
        <v>-637549564.79999995</v>
      </c>
      <c r="U742" s="3">
        <v>-739815738.29999995</v>
      </c>
      <c r="V742"/>
      <c r="W742" s="1"/>
      <c r="X742" s="1"/>
      <c r="Y742" s="1"/>
    </row>
    <row r="743" spans="6:25" ht="15" x14ac:dyDescent="0.25">
      <c r="H743" s="6" t="s">
        <v>133</v>
      </c>
      <c r="I743" s="6" t="s">
        <v>32</v>
      </c>
      <c r="J743" s="6" t="s">
        <v>134</v>
      </c>
      <c r="K743" s="3">
        <v>-677708.55</v>
      </c>
      <c r="L743" s="3">
        <v>-1719056.8</v>
      </c>
      <c r="M743" s="3">
        <v>-2589033.7799999998</v>
      </c>
      <c r="N743" s="3">
        <v>-11699094.17</v>
      </c>
      <c r="O743" s="3">
        <v>-13223529.619999999</v>
      </c>
      <c r="P743" s="3">
        <v>-14456020.710000001</v>
      </c>
      <c r="Q743" s="3">
        <v>-15034443.66</v>
      </c>
      <c r="R743" s="3">
        <v>-15166942.470000001</v>
      </c>
      <c r="S743" s="3">
        <v>-15401081.460000001</v>
      </c>
      <c r="T743" s="3">
        <v>-15501868.300000001</v>
      </c>
      <c r="U743" s="3">
        <v>-16037368.84</v>
      </c>
      <c r="V743"/>
      <c r="W743" s="1"/>
      <c r="X743" s="1"/>
      <c r="Y743" s="1"/>
    </row>
    <row r="744" spans="6:25" ht="15" x14ac:dyDescent="0.25">
      <c r="H744" s="6" t="s">
        <v>136</v>
      </c>
      <c r="I744" s="6" t="s">
        <v>32</v>
      </c>
      <c r="J744" s="6" t="s">
        <v>137</v>
      </c>
      <c r="K744" s="3">
        <v>430853330.13999999</v>
      </c>
      <c r="L744" s="3">
        <v>404270782.94999999</v>
      </c>
      <c r="M744" s="3">
        <v>400905639.14999998</v>
      </c>
      <c r="N744" s="3">
        <v>387995764.49000001</v>
      </c>
      <c r="O744" s="3">
        <v>375366028.13</v>
      </c>
      <c r="P744" s="3">
        <v>362780339.64999998</v>
      </c>
      <c r="Q744" s="3">
        <v>348179224.88999999</v>
      </c>
      <c r="R744" s="3">
        <v>355645246.02999997</v>
      </c>
      <c r="S744" s="3">
        <v>370661260.62</v>
      </c>
      <c r="T744" s="3">
        <v>412153819.10000002</v>
      </c>
      <c r="U744" s="3">
        <v>436693570.04000002</v>
      </c>
      <c r="V744"/>
      <c r="W744" s="1"/>
      <c r="X744" s="1"/>
      <c r="Y744" s="1"/>
    </row>
    <row r="745" spans="6:25" ht="15" x14ac:dyDescent="0.25">
      <c r="H745" s="6" t="s">
        <v>330</v>
      </c>
      <c r="I745" s="6" t="s">
        <v>32</v>
      </c>
      <c r="J745" s="6" t="s">
        <v>331</v>
      </c>
      <c r="K745" s="3">
        <v>-4484348.68</v>
      </c>
      <c r="L745" s="3">
        <v>-4484348.68</v>
      </c>
      <c r="M745" s="3">
        <v>-4484348.68</v>
      </c>
      <c r="N745" s="3">
        <v>-4484348.68</v>
      </c>
      <c r="O745" s="3">
        <v>-4484348.68</v>
      </c>
      <c r="P745" s="3">
        <v>-4484348.68</v>
      </c>
      <c r="Q745" s="3">
        <v>-4484348.68</v>
      </c>
      <c r="R745" s="3">
        <v>-4484348.68</v>
      </c>
      <c r="S745" s="3">
        <v>-4484348.68</v>
      </c>
      <c r="T745" s="3">
        <v>-4484348.68</v>
      </c>
      <c r="U745" s="3">
        <v>-4484348.68</v>
      </c>
      <c r="V745"/>
      <c r="W745" s="1"/>
      <c r="X745" s="1"/>
      <c r="Y745" s="1"/>
    </row>
    <row r="746" spans="6:25" ht="15" x14ac:dyDescent="0.25">
      <c r="H746" s="6" t="s">
        <v>332</v>
      </c>
      <c r="I746" s="6" t="s">
        <v>32</v>
      </c>
      <c r="J746" s="6" t="s">
        <v>333</v>
      </c>
      <c r="K746" s="3">
        <v>0</v>
      </c>
      <c r="L746" s="3">
        <v>-15390000</v>
      </c>
      <c r="M746" s="3">
        <v>-15398791.4</v>
      </c>
      <c r="N746" s="3">
        <v>-15398791.4</v>
      </c>
      <c r="O746" s="3">
        <v>-15390000</v>
      </c>
      <c r="P746" s="3">
        <v>-15390000</v>
      </c>
      <c r="Q746" s="3">
        <v>-15390000</v>
      </c>
      <c r="R746" s="3">
        <v>-10807620.16</v>
      </c>
      <c r="S746" s="3">
        <v>-10807620.16</v>
      </c>
      <c r="T746" s="3">
        <v>-10807620.16</v>
      </c>
      <c r="U746" s="3">
        <v>-8346598.71</v>
      </c>
      <c r="V746"/>
      <c r="W746" s="1"/>
      <c r="X746" s="1"/>
      <c r="Y746" s="1"/>
    </row>
    <row r="747" spans="6:25" ht="15" x14ac:dyDescent="0.25">
      <c r="H747" s="6" t="s">
        <v>335</v>
      </c>
      <c r="I747" s="6" t="s">
        <v>32</v>
      </c>
      <c r="J747" s="6" t="s">
        <v>336</v>
      </c>
      <c r="K747" s="3">
        <v>29008.38</v>
      </c>
      <c r="L747" s="3">
        <v>29008.38</v>
      </c>
      <c r="M747" s="3">
        <v>29008.38</v>
      </c>
      <c r="N747" s="3">
        <v>29008.38</v>
      </c>
      <c r="O747" s="3">
        <v>29008.38</v>
      </c>
      <c r="P747" s="3">
        <v>29008.38</v>
      </c>
      <c r="Q747" s="3">
        <v>29008.38</v>
      </c>
      <c r="R747" s="3">
        <v>8791.2900000000009</v>
      </c>
      <c r="S747" s="3">
        <v>8791.2900000000009</v>
      </c>
      <c r="T747" s="3">
        <v>8791.2900000000009</v>
      </c>
      <c r="U747" s="3">
        <v>0</v>
      </c>
      <c r="V747"/>
      <c r="W747" s="1"/>
      <c r="X747" s="1"/>
      <c r="Y747" s="1"/>
    </row>
    <row r="748" spans="6:25" ht="15" x14ac:dyDescent="0.25">
      <c r="H748" s="6" t="s">
        <v>338</v>
      </c>
      <c r="I748" s="6" t="s">
        <v>32</v>
      </c>
      <c r="J748" s="6" t="s">
        <v>339</v>
      </c>
      <c r="K748" s="3">
        <v>-4484348.68</v>
      </c>
      <c r="L748" s="3">
        <v>-19874348.68</v>
      </c>
      <c r="M748" s="3">
        <v>-19883140.079999998</v>
      </c>
      <c r="N748" s="3">
        <v>-19883140.079999998</v>
      </c>
      <c r="O748" s="3">
        <v>-19874348.68</v>
      </c>
      <c r="P748" s="3">
        <v>-19874348.68</v>
      </c>
      <c r="Q748" s="3">
        <v>-19874348.68</v>
      </c>
      <c r="R748" s="3">
        <v>-15291968.84</v>
      </c>
      <c r="S748" s="3">
        <v>-15291968.84</v>
      </c>
      <c r="T748" s="3">
        <v>-15291968.84</v>
      </c>
      <c r="U748" s="3">
        <v>-12830947.390000001</v>
      </c>
      <c r="V748"/>
      <c r="W748" s="1"/>
      <c r="X748" s="1"/>
      <c r="Y748" s="1"/>
    </row>
    <row r="749" spans="6:25" ht="15" x14ac:dyDescent="0.25">
      <c r="H749" s="6" t="s">
        <v>139</v>
      </c>
      <c r="I749" s="6" t="s">
        <v>105</v>
      </c>
      <c r="J749" s="6" t="s">
        <v>140</v>
      </c>
      <c r="K749" s="3">
        <v>488833456.5</v>
      </c>
      <c r="L749" s="3">
        <v>488833456.5</v>
      </c>
      <c r="M749" s="3">
        <v>488833456.5</v>
      </c>
      <c r="N749" s="3">
        <v>488833456.5</v>
      </c>
      <c r="O749" s="3">
        <v>488833456.5</v>
      </c>
      <c r="P749" s="3">
        <v>488833456.5</v>
      </c>
      <c r="Q749" s="3">
        <v>488833456.5</v>
      </c>
      <c r="R749" s="3">
        <v>488833456.5</v>
      </c>
      <c r="S749" s="3">
        <v>488833456.5</v>
      </c>
      <c r="T749" s="3">
        <v>488833456.5</v>
      </c>
      <c r="U749" s="3">
        <v>488833456.5</v>
      </c>
      <c r="V749"/>
      <c r="W749" s="1"/>
      <c r="X749" s="1"/>
      <c r="Y749" s="1"/>
    </row>
    <row r="750" spans="6:25" ht="15" x14ac:dyDescent="0.25">
      <c r="H750" s="6" t="s">
        <v>142</v>
      </c>
      <c r="I750" s="6" t="s">
        <v>105</v>
      </c>
      <c r="J750" s="6" t="s">
        <v>143</v>
      </c>
      <c r="K750" s="3">
        <v>426397989.83999997</v>
      </c>
      <c r="L750" s="3">
        <v>384425442.64999998</v>
      </c>
      <c r="M750" s="3">
        <v>381051507.44999999</v>
      </c>
      <c r="N750" s="3">
        <v>368141632.79000002</v>
      </c>
      <c r="O750" s="3">
        <v>355520687.82999998</v>
      </c>
      <c r="P750" s="3">
        <v>342934999.35000002</v>
      </c>
      <c r="Q750" s="3">
        <v>328333884.58999997</v>
      </c>
      <c r="R750" s="3">
        <v>340362068.48000002</v>
      </c>
      <c r="S750" s="3">
        <v>355378083.06999999</v>
      </c>
      <c r="T750" s="3">
        <v>396870641.55000001</v>
      </c>
      <c r="U750" s="3">
        <v>423862622.64999998</v>
      </c>
      <c r="V750"/>
      <c r="W750" s="1"/>
      <c r="X750" s="1"/>
      <c r="Y750" s="1"/>
    </row>
    <row r="751" spans="6:25" ht="15" x14ac:dyDescent="0.25">
      <c r="K751" s="3"/>
      <c r="L751" s="3"/>
      <c r="M751" s="3"/>
      <c r="N751" s="3"/>
      <c r="V751"/>
      <c r="W751" s="1"/>
      <c r="X751" s="1"/>
      <c r="Y751" s="1"/>
    </row>
    <row r="752" spans="6:25" ht="15" x14ac:dyDescent="0.25">
      <c r="F752" s="6" t="s">
        <v>202</v>
      </c>
      <c r="G752" s="6" t="s">
        <v>201</v>
      </c>
      <c r="K752" s="3"/>
      <c r="L752" s="3"/>
      <c r="M752" s="3"/>
      <c r="N752" s="3"/>
      <c r="V752"/>
      <c r="W752" s="1"/>
      <c r="X752" s="1"/>
      <c r="Y752" s="1"/>
    </row>
    <row r="753" spans="8:25" ht="15" x14ac:dyDescent="0.25">
      <c r="H753" s="6" t="s">
        <v>251</v>
      </c>
      <c r="I753" s="6" t="s">
        <v>105</v>
      </c>
      <c r="J753" s="6" t="s">
        <v>252</v>
      </c>
      <c r="K753" s="3">
        <v>126628000</v>
      </c>
      <c r="L753" s="3">
        <v>449449000</v>
      </c>
      <c r="M753" s="3">
        <v>449707840</v>
      </c>
      <c r="N753" s="3">
        <v>449707840</v>
      </c>
      <c r="O753" s="3">
        <v>449449000</v>
      </c>
      <c r="P753" s="3">
        <v>449707840</v>
      </c>
      <c r="Q753" s="3">
        <v>449707840</v>
      </c>
      <c r="R753" s="3">
        <v>449707840</v>
      </c>
      <c r="S753" s="3">
        <v>449707840</v>
      </c>
      <c r="T753" s="3">
        <v>449707840</v>
      </c>
      <c r="U753" s="3">
        <v>387057138.01999998</v>
      </c>
      <c r="V753"/>
      <c r="W753" s="1"/>
      <c r="X753" s="1"/>
      <c r="Y753" s="1"/>
    </row>
    <row r="754" spans="8:25" ht="15" x14ac:dyDescent="0.25">
      <c r="H754" s="6" t="s">
        <v>254</v>
      </c>
      <c r="I754" s="6" t="s">
        <v>32</v>
      </c>
      <c r="J754" s="6" t="s">
        <v>255</v>
      </c>
      <c r="K754" s="3">
        <v>30186978.23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523417.96</v>
      </c>
      <c r="S754" s="3">
        <v>3475509.21</v>
      </c>
      <c r="T754" s="3">
        <v>7693153.4299999997</v>
      </c>
      <c r="U754" s="3">
        <v>8300000</v>
      </c>
      <c r="V754"/>
      <c r="W754" s="1"/>
      <c r="X754" s="1"/>
      <c r="Y754" s="1"/>
    </row>
    <row r="755" spans="8:25" ht="15" x14ac:dyDescent="0.25">
      <c r="H755" s="6" t="s">
        <v>198</v>
      </c>
      <c r="I755" s="6" t="s">
        <v>32</v>
      </c>
      <c r="J755" s="6" t="s">
        <v>199</v>
      </c>
      <c r="K755" s="3">
        <v>93525570.670000002</v>
      </c>
      <c r="L755" s="3">
        <v>204677494.5</v>
      </c>
      <c r="M755" s="3">
        <v>241205748.94999999</v>
      </c>
      <c r="N755" s="3">
        <v>278088964.29000002</v>
      </c>
      <c r="O755" s="3">
        <v>355680052.41000003</v>
      </c>
      <c r="P755" s="3">
        <v>399183564.85000002</v>
      </c>
      <c r="Q755" s="3">
        <v>456811080.52999997</v>
      </c>
      <c r="R755" s="3">
        <v>513609966.29000002</v>
      </c>
      <c r="S755" s="3">
        <v>562401902.73000002</v>
      </c>
      <c r="T755" s="3">
        <v>629856411.37</v>
      </c>
      <c r="U755" s="3">
        <v>731515738.29999995</v>
      </c>
      <c r="V755"/>
      <c r="W755" s="1"/>
      <c r="X755" s="1"/>
      <c r="Y755" s="1"/>
    </row>
    <row r="756" spans="8:25" ht="15" x14ac:dyDescent="0.25">
      <c r="H756" s="6" t="s">
        <v>203</v>
      </c>
      <c r="I756" s="6" t="s">
        <v>105</v>
      </c>
      <c r="J756" s="6" t="s">
        <v>204</v>
      </c>
      <c r="K756" s="3">
        <v>123712548.90000001</v>
      </c>
      <c r="L756" s="3">
        <v>204677494.5</v>
      </c>
      <c r="M756" s="3">
        <v>241205748.94999999</v>
      </c>
      <c r="N756" s="3">
        <v>278088964.29000002</v>
      </c>
      <c r="O756" s="3">
        <v>355680052.41000003</v>
      </c>
      <c r="P756" s="3">
        <v>399183564.85000002</v>
      </c>
      <c r="Q756" s="3">
        <v>456811080.52999997</v>
      </c>
      <c r="R756" s="3">
        <v>514133384.25</v>
      </c>
      <c r="S756" s="3">
        <v>565877411.94000006</v>
      </c>
      <c r="T756" s="3">
        <v>637549564.79999995</v>
      </c>
      <c r="U756" s="3">
        <v>739815738.29999995</v>
      </c>
      <c r="V756"/>
      <c r="W756" s="1"/>
      <c r="X756" s="1"/>
      <c r="Y756" s="1"/>
    </row>
    <row r="757" spans="8:25" ht="15" x14ac:dyDescent="0.25">
      <c r="H757" s="6" t="s">
        <v>341</v>
      </c>
      <c r="I757" s="6" t="s">
        <v>32</v>
      </c>
      <c r="J757" s="6" t="s">
        <v>342</v>
      </c>
      <c r="K757" s="3">
        <v>0</v>
      </c>
      <c r="L757" s="3">
        <v>0</v>
      </c>
      <c r="M757" s="3">
        <v>0</v>
      </c>
      <c r="N757" s="3">
        <v>0</v>
      </c>
      <c r="O757" s="3">
        <v>-8617</v>
      </c>
      <c r="P757" s="3">
        <v>-8617</v>
      </c>
      <c r="Q757" s="3">
        <v>-8617</v>
      </c>
      <c r="R757" s="3">
        <v>-4611213.93</v>
      </c>
      <c r="S757" s="3">
        <v>-4611213.93</v>
      </c>
      <c r="T757" s="3">
        <v>-4611213.93</v>
      </c>
      <c r="U757" s="3">
        <v>-7080826.5800000001</v>
      </c>
      <c r="V757"/>
      <c r="W757" s="1"/>
      <c r="X757" s="1"/>
      <c r="Y757" s="1"/>
    </row>
    <row r="758" spans="8:25" ht="15" x14ac:dyDescent="0.25">
      <c r="H758" s="6" t="s">
        <v>278</v>
      </c>
      <c r="I758" s="6" t="s">
        <v>32</v>
      </c>
      <c r="J758" s="6" t="s">
        <v>279</v>
      </c>
      <c r="K758" s="3">
        <v>-261329.64</v>
      </c>
      <c r="L758" s="3">
        <v>-288627.81</v>
      </c>
      <c r="M758" s="3">
        <v>-633139.61</v>
      </c>
      <c r="N758" s="3">
        <v>-655486.29</v>
      </c>
      <c r="O758" s="3">
        <v>-785893.58</v>
      </c>
      <c r="P758" s="3">
        <v>-844601.11</v>
      </c>
      <c r="Q758" s="3">
        <v>-894996.56</v>
      </c>
      <c r="R758" s="3">
        <v>-1277538.6200000001</v>
      </c>
      <c r="S758" s="3">
        <v>-1462233.84</v>
      </c>
      <c r="T758" s="3">
        <v>-1572365.16</v>
      </c>
      <c r="U758" s="3">
        <v>-1576814.08</v>
      </c>
      <c r="V758"/>
      <c r="W758" s="1"/>
      <c r="X758" s="1"/>
      <c r="Y758" s="1"/>
    </row>
    <row r="759" spans="8:25" ht="15" x14ac:dyDescent="0.25">
      <c r="H759" s="6" t="s">
        <v>280</v>
      </c>
      <c r="I759" s="6" t="s">
        <v>105</v>
      </c>
      <c r="J759" s="6" t="s">
        <v>281</v>
      </c>
      <c r="K759" s="3">
        <v>-261329.64</v>
      </c>
      <c r="L759" s="3">
        <v>-288627.81</v>
      </c>
      <c r="M759" s="3">
        <v>-633139.61</v>
      </c>
      <c r="N759" s="3">
        <v>-655486.29</v>
      </c>
      <c r="O759" s="3">
        <v>-794510.58</v>
      </c>
      <c r="P759" s="3">
        <v>-853218.11</v>
      </c>
      <c r="Q759" s="3">
        <v>-903613.56</v>
      </c>
      <c r="R759" s="3">
        <v>-5888752.5499999998</v>
      </c>
      <c r="S759" s="3">
        <v>-6073447.7699999996</v>
      </c>
      <c r="T759" s="3">
        <v>-6183579.0899999999</v>
      </c>
      <c r="U759" s="3">
        <v>-8657640.6600000001</v>
      </c>
      <c r="V759"/>
      <c r="W759" s="1"/>
      <c r="X759" s="1"/>
      <c r="Y759" s="1"/>
    </row>
    <row r="760" spans="8:25" ht="15" x14ac:dyDescent="0.25">
      <c r="H760" s="6" t="s">
        <v>344</v>
      </c>
      <c r="I760" s="6" t="s">
        <v>32</v>
      </c>
      <c r="J760" s="6" t="s">
        <v>345</v>
      </c>
      <c r="K760" s="3">
        <v>0</v>
      </c>
      <c r="L760" s="3">
        <v>-15390000</v>
      </c>
      <c r="M760" s="3">
        <v>-15398791.4</v>
      </c>
      <c r="N760" s="3">
        <v>-15398791.4</v>
      </c>
      <c r="O760" s="3">
        <v>-15390000</v>
      </c>
      <c r="P760" s="3">
        <v>-15390000</v>
      </c>
      <c r="Q760" s="3">
        <v>-15390000</v>
      </c>
      <c r="R760" s="3">
        <v>-10807620.16</v>
      </c>
      <c r="S760" s="3">
        <v>-10807620.16</v>
      </c>
      <c r="T760" s="3">
        <v>-10807620.16</v>
      </c>
      <c r="U760" s="3">
        <v>-8346598.71</v>
      </c>
      <c r="V760"/>
      <c r="W760" s="1"/>
      <c r="X760" s="1"/>
      <c r="Y760" s="1"/>
    </row>
    <row r="761" spans="8:25" ht="15" x14ac:dyDescent="0.25">
      <c r="H761" s="6" t="s">
        <v>282</v>
      </c>
      <c r="I761" s="6" t="s">
        <v>32</v>
      </c>
      <c r="J761" s="6" t="s">
        <v>283</v>
      </c>
      <c r="K761" s="3">
        <v>2490</v>
      </c>
      <c r="L761" s="3">
        <v>2640</v>
      </c>
      <c r="M761" s="3">
        <v>5016.41</v>
      </c>
      <c r="N761" s="3">
        <v>5016.41</v>
      </c>
      <c r="O761" s="3">
        <v>5016.41</v>
      </c>
      <c r="P761" s="3">
        <v>5046.41</v>
      </c>
      <c r="Q761" s="3">
        <v>28293.06</v>
      </c>
      <c r="R761" s="3">
        <v>28293.06</v>
      </c>
      <c r="S761" s="3">
        <v>28293.06</v>
      </c>
      <c r="T761" s="3">
        <v>28293.06</v>
      </c>
      <c r="U761" s="3">
        <v>28293.06</v>
      </c>
      <c r="V761"/>
      <c r="W761" s="1"/>
      <c r="X761" s="1"/>
      <c r="Y761" s="1"/>
    </row>
    <row r="762" spans="8:25" ht="15" x14ac:dyDescent="0.25">
      <c r="H762" s="6" t="s">
        <v>346</v>
      </c>
      <c r="I762" s="6" t="s">
        <v>32</v>
      </c>
      <c r="J762" s="6" t="s">
        <v>347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20217.09</v>
      </c>
      <c r="S762" s="3">
        <v>20217.09</v>
      </c>
      <c r="T762" s="3">
        <v>20217.09</v>
      </c>
      <c r="U762" s="3">
        <v>28808.29</v>
      </c>
      <c r="V762"/>
      <c r="W762" s="1"/>
      <c r="X762" s="1"/>
      <c r="Y762" s="1"/>
    </row>
    <row r="763" spans="8:25" ht="15" x14ac:dyDescent="0.25">
      <c r="H763" s="6" t="s">
        <v>348</v>
      </c>
      <c r="I763" s="6" t="s">
        <v>32</v>
      </c>
      <c r="J763" s="6" t="s">
        <v>349</v>
      </c>
      <c r="K763" s="3">
        <v>-48299160.359999999</v>
      </c>
      <c r="L763" s="3">
        <v>-63663012.189999998</v>
      </c>
      <c r="M763" s="3">
        <v>-63570925.399999999</v>
      </c>
      <c r="N763" s="3">
        <v>-63548578.719999999</v>
      </c>
      <c r="O763" s="3">
        <v>-63159505.829999998</v>
      </c>
      <c r="P763" s="3">
        <v>-63359668.299999997</v>
      </c>
      <c r="Q763" s="3">
        <v>-63332519.5</v>
      </c>
      <c r="R763" s="3">
        <v>-62949977.439999998</v>
      </c>
      <c r="S763" s="3">
        <v>-62765282.219999999</v>
      </c>
      <c r="T763" s="3">
        <v>-62655150.899999999</v>
      </c>
      <c r="U763" s="3">
        <v>0</v>
      </c>
      <c r="V763"/>
      <c r="W763" s="1"/>
      <c r="X763" s="1"/>
      <c r="Y763" s="1"/>
    </row>
    <row r="764" spans="8:25" ht="15" x14ac:dyDescent="0.25">
      <c r="H764" s="6" t="s">
        <v>284</v>
      </c>
      <c r="I764" s="6" t="s">
        <v>105</v>
      </c>
      <c r="J764" s="6" t="s">
        <v>285</v>
      </c>
      <c r="K764" s="3">
        <v>-48296670.359999999</v>
      </c>
      <c r="L764" s="3">
        <v>-79050372.189999998</v>
      </c>
      <c r="M764" s="3">
        <v>-78964700.390000001</v>
      </c>
      <c r="N764" s="3">
        <v>-78942353.709999993</v>
      </c>
      <c r="O764" s="3">
        <v>-78544489.420000002</v>
      </c>
      <c r="P764" s="3">
        <v>-78744621.890000001</v>
      </c>
      <c r="Q764" s="3">
        <v>-78694226.439999998</v>
      </c>
      <c r="R764" s="3">
        <v>-73709087.450000003</v>
      </c>
      <c r="S764" s="3">
        <v>-73524392.230000004</v>
      </c>
      <c r="T764" s="3">
        <v>-73414260.909999996</v>
      </c>
      <c r="U764" s="3">
        <v>-8289497.3600000003</v>
      </c>
      <c r="V764"/>
      <c r="W764" s="1"/>
      <c r="X764" s="1"/>
      <c r="Y764" s="1"/>
    </row>
    <row r="765" spans="8:25" ht="15" x14ac:dyDescent="0.25">
      <c r="H765" s="6" t="s">
        <v>257</v>
      </c>
      <c r="I765" s="6" t="s">
        <v>105</v>
      </c>
      <c r="J765" s="6" t="s">
        <v>258</v>
      </c>
      <c r="K765" s="3">
        <v>78070000</v>
      </c>
      <c r="L765" s="3">
        <v>370110000</v>
      </c>
      <c r="M765" s="3">
        <v>370110000</v>
      </c>
      <c r="N765" s="3">
        <v>370110000</v>
      </c>
      <c r="O765" s="3">
        <v>370110000</v>
      </c>
      <c r="P765" s="3">
        <v>370110000</v>
      </c>
      <c r="Q765" s="3">
        <v>370110000</v>
      </c>
      <c r="R765" s="3">
        <v>370110000</v>
      </c>
      <c r="S765" s="3">
        <v>370110000</v>
      </c>
      <c r="T765" s="3">
        <v>370110000</v>
      </c>
      <c r="U765" s="3">
        <v>370110000</v>
      </c>
      <c r="V765"/>
      <c r="W765" s="1"/>
      <c r="X765" s="1"/>
      <c r="Y765" s="1"/>
    </row>
    <row r="766" spans="8:25" ht="15" x14ac:dyDescent="0.25">
      <c r="H766" s="6" t="s">
        <v>206</v>
      </c>
      <c r="I766" s="6" t="s">
        <v>105</v>
      </c>
      <c r="J766" s="6" t="s">
        <v>207</v>
      </c>
      <c r="K766" s="3">
        <v>123451219.26000001</v>
      </c>
      <c r="L766" s="3">
        <v>204388866.69</v>
      </c>
      <c r="M766" s="3">
        <v>240572609.34</v>
      </c>
      <c r="N766" s="3">
        <v>277433478</v>
      </c>
      <c r="O766" s="3">
        <v>354885541.82999998</v>
      </c>
      <c r="P766" s="3">
        <v>398330346.74000001</v>
      </c>
      <c r="Q766" s="3">
        <v>455907466.97000003</v>
      </c>
      <c r="R766" s="3">
        <v>508244631.69999999</v>
      </c>
      <c r="S766" s="3">
        <v>559803964.16999996</v>
      </c>
      <c r="T766" s="3">
        <v>631365985.71000004</v>
      </c>
      <c r="U766" s="3">
        <v>731158097.63999999</v>
      </c>
      <c r="V766"/>
      <c r="W766" s="1"/>
      <c r="X766" s="1"/>
      <c r="Y766" s="1"/>
    </row>
    <row r="767" spans="8:25" ht="15" x14ac:dyDescent="0.25">
      <c r="H767" s="6" t="s">
        <v>260</v>
      </c>
      <c r="I767" s="6" t="s">
        <v>105</v>
      </c>
      <c r="J767" s="6" t="s">
        <v>261</v>
      </c>
      <c r="K767" s="3">
        <v>78070000</v>
      </c>
      <c r="L767" s="3">
        <v>370110000</v>
      </c>
      <c r="M767" s="3">
        <v>370110000</v>
      </c>
      <c r="N767" s="3">
        <v>370110000</v>
      </c>
      <c r="O767" s="3">
        <v>370110000</v>
      </c>
      <c r="P767" s="3">
        <v>370110000</v>
      </c>
      <c r="Q767" s="3">
        <v>370110000</v>
      </c>
      <c r="R767" s="3">
        <v>370110000</v>
      </c>
      <c r="S767" s="3">
        <v>370110000</v>
      </c>
      <c r="T767" s="3">
        <v>370110000</v>
      </c>
      <c r="U767" s="3">
        <v>370110000</v>
      </c>
      <c r="V767"/>
      <c r="W767" s="1"/>
      <c r="X767" s="1"/>
      <c r="Y767" s="1"/>
    </row>
    <row r="768" spans="8:25" ht="15" x14ac:dyDescent="0.25">
      <c r="H768" s="6" t="s">
        <v>209</v>
      </c>
      <c r="I768" s="6" t="s">
        <v>105</v>
      </c>
      <c r="J768" s="6" t="s">
        <v>210</v>
      </c>
      <c r="K768" s="3">
        <v>123451219.26000001</v>
      </c>
      <c r="L768" s="3">
        <v>204388866.69</v>
      </c>
      <c r="M768" s="3">
        <v>240572609.34</v>
      </c>
      <c r="N768" s="3">
        <v>277433478</v>
      </c>
      <c r="O768" s="3">
        <v>354885541.82999998</v>
      </c>
      <c r="P768" s="3">
        <v>398330346.74000001</v>
      </c>
      <c r="Q768" s="3">
        <v>455907466.97000003</v>
      </c>
      <c r="R768" s="3">
        <v>508244631.69999999</v>
      </c>
      <c r="S768" s="3">
        <v>559803964.16999996</v>
      </c>
      <c r="T768" s="3">
        <v>631365985.71000004</v>
      </c>
      <c r="U768" s="3">
        <v>731158097.63999999</v>
      </c>
      <c r="V768"/>
      <c r="W768" s="1"/>
      <c r="X768" s="1"/>
      <c r="Y768" s="1"/>
    </row>
    <row r="769" spans="2:25" ht="15" x14ac:dyDescent="0.25">
      <c r="K769" s="3"/>
      <c r="L769" s="3"/>
      <c r="M769" s="3"/>
      <c r="N769" s="3"/>
      <c r="V769"/>
      <c r="W769" s="1"/>
      <c r="X769" s="1"/>
      <c r="Y769" s="1"/>
    </row>
    <row r="770" spans="2:25" ht="15" x14ac:dyDescent="0.25">
      <c r="F770" s="6" t="s">
        <v>149</v>
      </c>
      <c r="G770" s="6" t="s">
        <v>148</v>
      </c>
      <c r="K770" s="3"/>
      <c r="L770" s="3"/>
      <c r="M770" s="3"/>
      <c r="N770" s="3"/>
      <c r="V770"/>
      <c r="W770" s="1"/>
      <c r="X770" s="1"/>
      <c r="Y770" s="1"/>
    </row>
    <row r="771" spans="2:25" ht="15" x14ac:dyDescent="0.25">
      <c r="H771" s="6" t="s">
        <v>145</v>
      </c>
      <c r="I771" s="6" t="s">
        <v>32</v>
      </c>
      <c r="J771" s="6" t="s">
        <v>146</v>
      </c>
      <c r="K771" s="3">
        <v>2058338911.72</v>
      </c>
      <c r="L771" s="3">
        <v>2058338911.72</v>
      </c>
      <c r="M771" s="3">
        <v>2058338911.72</v>
      </c>
      <c r="N771" s="3">
        <v>2058338911.72</v>
      </c>
      <c r="O771" s="3">
        <v>2054122114.7</v>
      </c>
      <c r="P771" s="3">
        <v>2054122114.7</v>
      </c>
      <c r="Q771" s="3">
        <v>2054122114.7</v>
      </c>
      <c r="R771" s="3">
        <v>2054122114.7</v>
      </c>
      <c r="S771" s="3">
        <v>2054122114.7</v>
      </c>
      <c r="T771" s="3">
        <v>2054122114.7</v>
      </c>
      <c r="U771" s="3">
        <v>2054122114.7</v>
      </c>
      <c r="V771"/>
      <c r="W771" s="1"/>
      <c r="X771" s="1"/>
      <c r="Y771" s="1"/>
    </row>
    <row r="772" spans="2:25" ht="15" x14ac:dyDescent="0.25">
      <c r="H772" s="6" t="s">
        <v>351</v>
      </c>
      <c r="I772" s="6" t="s">
        <v>32</v>
      </c>
      <c r="J772" s="6" t="s">
        <v>352</v>
      </c>
      <c r="K772" s="3">
        <v>3344983.67</v>
      </c>
      <c r="L772" s="3">
        <v>3344983.67</v>
      </c>
      <c r="M772" s="3">
        <v>3344983.67</v>
      </c>
      <c r="N772" s="3">
        <v>3344983.67</v>
      </c>
      <c r="O772" s="3">
        <v>7561780.6900000004</v>
      </c>
      <c r="P772" s="3">
        <v>7561780.6900000004</v>
      </c>
      <c r="Q772" s="3">
        <v>7561780.6900000004</v>
      </c>
      <c r="R772" s="3">
        <v>7561780.6900000004</v>
      </c>
      <c r="S772" s="3">
        <v>7561780.6900000004</v>
      </c>
      <c r="T772" s="3">
        <v>7561780.6900000004</v>
      </c>
      <c r="U772" s="3">
        <v>7561780.6900000004</v>
      </c>
      <c r="V772"/>
      <c r="W772" s="1"/>
      <c r="X772" s="1"/>
      <c r="Y772" s="1"/>
    </row>
    <row r="773" spans="2:25" ht="15" x14ac:dyDescent="0.25">
      <c r="H773" s="6" t="s">
        <v>150</v>
      </c>
      <c r="I773" s="6" t="s">
        <v>32</v>
      </c>
      <c r="J773" s="6" t="s">
        <v>151</v>
      </c>
      <c r="K773" s="3">
        <v>2061683895.3900001</v>
      </c>
      <c r="L773" s="3">
        <v>2061683895.3900001</v>
      </c>
      <c r="M773" s="3">
        <v>2061683895.3900001</v>
      </c>
      <c r="N773" s="3">
        <v>2061683895.3900001</v>
      </c>
      <c r="O773" s="3">
        <v>2061683895.3900001</v>
      </c>
      <c r="P773" s="3">
        <v>2061683895.3900001</v>
      </c>
      <c r="Q773" s="3">
        <v>2061683895.3900001</v>
      </c>
      <c r="R773" s="3">
        <v>2061683895.3900001</v>
      </c>
      <c r="S773" s="3">
        <v>2061683895.3900001</v>
      </c>
      <c r="T773" s="3">
        <v>2061683895.3900001</v>
      </c>
      <c r="U773" s="3">
        <v>2061683895.3900001</v>
      </c>
      <c r="V773"/>
      <c r="W773" s="1"/>
      <c r="X773" s="1"/>
      <c r="Y773" s="1"/>
    </row>
    <row r="774" spans="2:25" ht="15" x14ac:dyDescent="0.25">
      <c r="H774" s="6" t="s">
        <v>153</v>
      </c>
      <c r="I774" s="6" t="s">
        <v>32</v>
      </c>
      <c r="J774" s="6" t="s">
        <v>154</v>
      </c>
      <c r="K774" s="3">
        <v>2075439365.3800001</v>
      </c>
      <c r="L774" s="3">
        <v>2324067195.5</v>
      </c>
      <c r="M774" s="3">
        <v>2295590923.6599998</v>
      </c>
      <c r="N774" s="3">
        <v>2271709709.29</v>
      </c>
      <c r="O774" s="3">
        <v>2202457222.9899998</v>
      </c>
      <c r="P774" s="3">
        <v>2176076839.98</v>
      </c>
      <c r="Q774" s="3">
        <v>2133174574.52</v>
      </c>
      <c r="R774" s="3">
        <v>2064001859.9100001</v>
      </c>
      <c r="S774" s="3">
        <v>2001769826.9100001</v>
      </c>
      <c r="T774" s="3">
        <v>1888748467.8800001</v>
      </c>
      <c r="U774" s="3">
        <v>1757952230.03</v>
      </c>
      <c r="V774"/>
      <c r="W774" s="1"/>
      <c r="X774" s="1"/>
      <c r="Y774" s="1"/>
    </row>
    <row r="775" spans="2:25" ht="15" x14ac:dyDescent="0.25">
      <c r="H775" s="6" t="s">
        <v>354</v>
      </c>
      <c r="I775" s="6" t="s">
        <v>32</v>
      </c>
      <c r="J775" s="6" t="s">
        <v>355</v>
      </c>
      <c r="K775" s="3">
        <v>3327785.79</v>
      </c>
      <c r="L775" s="3">
        <v>7774855.4299999997</v>
      </c>
      <c r="M775" s="3">
        <v>3441319.82</v>
      </c>
      <c r="N775" s="3">
        <v>3371540.19</v>
      </c>
      <c r="O775" s="3">
        <v>7792907.6200000001</v>
      </c>
      <c r="P775" s="3">
        <v>3314174.2</v>
      </c>
      <c r="Q775" s="3">
        <v>3240434.19</v>
      </c>
      <c r="R775" s="3">
        <v>8007366</v>
      </c>
      <c r="S775" s="3">
        <v>3664051.94</v>
      </c>
      <c r="T775" s="3">
        <v>3630830.95</v>
      </c>
      <c r="U775" s="3">
        <v>7625593.2800000003</v>
      </c>
      <c r="V775"/>
      <c r="W775" s="1"/>
      <c r="X775" s="1"/>
      <c r="Y775" s="1"/>
    </row>
    <row r="776" spans="2:25" ht="15" x14ac:dyDescent="0.25">
      <c r="H776" s="6" t="s">
        <v>156</v>
      </c>
      <c r="I776" s="6" t="s">
        <v>32</v>
      </c>
      <c r="J776" s="6" t="s">
        <v>157</v>
      </c>
      <c r="K776" s="3">
        <v>2078767151.1700001</v>
      </c>
      <c r="L776" s="3">
        <v>2331842050.9299998</v>
      </c>
      <c r="M776" s="3">
        <v>2299032243.48</v>
      </c>
      <c r="N776" s="3">
        <v>2275081249.48</v>
      </c>
      <c r="O776" s="3">
        <v>2210250130.6100001</v>
      </c>
      <c r="P776" s="3">
        <v>2179391014.1799998</v>
      </c>
      <c r="Q776" s="3">
        <v>2136415008.71</v>
      </c>
      <c r="R776" s="3">
        <v>2072009225.9100001</v>
      </c>
      <c r="S776" s="3">
        <v>2005433878.8499999</v>
      </c>
      <c r="T776" s="3">
        <v>1892379298.8299999</v>
      </c>
      <c r="U776" s="3">
        <v>1765577823.3099999</v>
      </c>
      <c r="V776"/>
      <c r="W776" s="1"/>
      <c r="X776" s="1"/>
      <c r="Y776" s="1"/>
    </row>
    <row r="777" spans="2:25" ht="15" x14ac:dyDescent="0.25">
      <c r="H777" s="6" t="s">
        <v>159</v>
      </c>
      <c r="I777" s="6" t="s">
        <v>32</v>
      </c>
      <c r="J777" s="6" t="s">
        <v>160</v>
      </c>
      <c r="K777" s="3">
        <v>488777743.01999998</v>
      </c>
      <c r="L777" s="3">
        <v>488777743.01999998</v>
      </c>
      <c r="M777" s="3">
        <v>488777743.01999998</v>
      </c>
      <c r="N777" s="3">
        <v>488777743.01999998</v>
      </c>
      <c r="O777" s="3">
        <v>488777743.01999998</v>
      </c>
      <c r="P777" s="3">
        <v>488777743.01999998</v>
      </c>
      <c r="Q777" s="3">
        <v>488777743.01999998</v>
      </c>
      <c r="R777" s="3">
        <v>488777743.01999998</v>
      </c>
      <c r="S777" s="3">
        <v>488777743.01999998</v>
      </c>
      <c r="T777" s="3">
        <v>488777743.01999998</v>
      </c>
      <c r="U777" s="3">
        <v>488777743.01999998</v>
      </c>
      <c r="V777"/>
      <c r="W777" s="1"/>
      <c r="X777" s="1"/>
      <c r="Y777" s="1"/>
    </row>
    <row r="778" spans="2:25" ht="15" x14ac:dyDescent="0.25">
      <c r="H778" s="6" t="s">
        <v>357</v>
      </c>
      <c r="I778" s="6" t="s">
        <v>32</v>
      </c>
      <c r="J778" s="6" t="s">
        <v>358</v>
      </c>
      <c r="K778" s="3">
        <v>55713.48</v>
      </c>
      <c r="L778" s="3">
        <v>55713.48</v>
      </c>
      <c r="M778" s="3">
        <v>55713.48</v>
      </c>
      <c r="N778" s="3">
        <v>55713.48</v>
      </c>
      <c r="O778" s="3">
        <v>55713.48</v>
      </c>
      <c r="P778" s="3">
        <v>55713.48</v>
      </c>
      <c r="Q778" s="3">
        <v>55713.48</v>
      </c>
      <c r="R778" s="3">
        <v>55713.48</v>
      </c>
      <c r="S778" s="3">
        <v>55713.48</v>
      </c>
      <c r="T778" s="3">
        <v>55713.48</v>
      </c>
      <c r="U778" s="3">
        <v>55713.48</v>
      </c>
      <c r="V778"/>
      <c r="W778" s="1"/>
      <c r="X778" s="1"/>
      <c r="Y778" s="1"/>
    </row>
    <row r="779" spans="2:25" ht="15" x14ac:dyDescent="0.25">
      <c r="H779" s="6" t="s">
        <v>162</v>
      </c>
      <c r="I779" s="6" t="s">
        <v>32</v>
      </c>
      <c r="J779" s="6" t="s">
        <v>163</v>
      </c>
      <c r="K779" s="3">
        <v>488833456.5</v>
      </c>
      <c r="L779" s="3">
        <v>488833456.5</v>
      </c>
      <c r="M779" s="3">
        <v>488833456.5</v>
      </c>
      <c r="N779" s="3">
        <v>488833456.5</v>
      </c>
      <c r="O779" s="3">
        <v>488833456.5</v>
      </c>
      <c r="P779" s="3">
        <v>488833456.5</v>
      </c>
      <c r="Q779" s="3">
        <v>488833456.5</v>
      </c>
      <c r="R779" s="3">
        <v>488833456.5</v>
      </c>
      <c r="S779" s="3">
        <v>488833456.5</v>
      </c>
      <c r="T779" s="3">
        <v>488833456.5</v>
      </c>
      <c r="U779" s="3">
        <v>488833456.5</v>
      </c>
      <c r="V779"/>
      <c r="W779" s="1"/>
      <c r="X779" s="1"/>
      <c r="Y779" s="1"/>
    </row>
    <row r="780" spans="2:25" ht="15" x14ac:dyDescent="0.25">
      <c r="H780" s="6" t="s">
        <v>165</v>
      </c>
      <c r="I780" s="6" t="s">
        <v>32</v>
      </c>
      <c r="J780" s="6" t="s">
        <v>166</v>
      </c>
      <c r="K780" s="3">
        <v>426319358.11000001</v>
      </c>
      <c r="L780" s="3">
        <v>384349514.98000002</v>
      </c>
      <c r="M780" s="3">
        <v>380974664.10000002</v>
      </c>
      <c r="N780" s="3">
        <v>368068432.48000002</v>
      </c>
      <c r="O780" s="3">
        <v>355437257</v>
      </c>
      <c r="P780" s="3">
        <v>342858386.41000003</v>
      </c>
      <c r="Q780" s="3">
        <v>328249056.72000003</v>
      </c>
      <c r="R780" s="3">
        <v>340301680.48000002</v>
      </c>
      <c r="S780" s="3">
        <v>355325291.89999998</v>
      </c>
      <c r="T780" s="3">
        <v>396734729.38</v>
      </c>
      <c r="U780" s="3">
        <v>423717779.19</v>
      </c>
      <c r="V780"/>
      <c r="W780" s="1"/>
      <c r="X780" s="1"/>
      <c r="Y780" s="1"/>
    </row>
    <row r="781" spans="2:25" ht="15" x14ac:dyDescent="0.25">
      <c r="H781" s="6" t="s">
        <v>360</v>
      </c>
      <c r="I781" s="6" t="s">
        <v>32</v>
      </c>
      <c r="J781" s="6" t="s">
        <v>361</v>
      </c>
      <c r="K781" s="3">
        <v>49623.35</v>
      </c>
      <c r="L781" s="3">
        <v>46919.29</v>
      </c>
      <c r="M781" s="3">
        <v>47834.97</v>
      </c>
      <c r="N781" s="3">
        <v>44191.93</v>
      </c>
      <c r="O781" s="3">
        <v>54422.45</v>
      </c>
      <c r="P781" s="3">
        <v>47604.56</v>
      </c>
      <c r="Q781" s="3">
        <v>55819.49</v>
      </c>
      <c r="R781" s="3">
        <v>51596.71</v>
      </c>
      <c r="S781" s="3">
        <v>43999.88</v>
      </c>
      <c r="T781" s="3">
        <v>127120.88</v>
      </c>
      <c r="U781" s="3">
        <v>144843.46</v>
      </c>
      <c r="V781"/>
      <c r="W781" s="1"/>
      <c r="X781" s="1"/>
      <c r="Y781" s="1"/>
    </row>
    <row r="782" spans="2:25" ht="15" x14ac:dyDescent="0.25">
      <c r="H782" s="6" t="s">
        <v>168</v>
      </c>
      <c r="I782" s="6" t="s">
        <v>32</v>
      </c>
      <c r="J782" s="6" t="s">
        <v>169</v>
      </c>
      <c r="K782" s="3">
        <v>426368981.45999998</v>
      </c>
      <c r="L782" s="3">
        <v>384396434.26999998</v>
      </c>
      <c r="M782" s="3">
        <v>381022499.06999999</v>
      </c>
      <c r="N782" s="3">
        <v>368112624.41000003</v>
      </c>
      <c r="O782" s="3">
        <v>355491679.44999999</v>
      </c>
      <c r="P782" s="3">
        <v>342905990.97000003</v>
      </c>
      <c r="Q782" s="3">
        <v>328304876.20999998</v>
      </c>
      <c r="R782" s="3">
        <v>340353277.19</v>
      </c>
      <c r="S782" s="3">
        <v>355369291.77999997</v>
      </c>
      <c r="T782" s="3">
        <v>396861850.25999999</v>
      </c>
      <c r="U782" s="3">
        <v>423862622.64999998</v>
      </c>
      <c r="V782"/>
      <c r="W782" s="1"/>
      <c r="X782" s="1"/>
      <c r="Y782" s="1"/>
    </row>
    <row r="783" spans="2:25" ht="15" x14ac:dyDescent="0.25">
      <c r="K783" s="3"/>
      <c r="L783" s="3"/>
      <c r="M783" s="3"/>
      <c r="N783" s="3"/>
      <c r="V783"/>
      <c r="W783" s="1"/>
      <c r="X783" s="1"/>
      <c r="Y783" s="1"/>
    </row>
    <row r="784" spans="2:25" ht="15" x14ac:dyDescent="0.25">
      <c r="B784" s="6" t="s">
        <v>410</v>
      </c>
      <c r="K784" s="3"/>
      <c r="L784" s="3"/>
      <c r="M784" s="3"/>
      <c r="N784" s="3"/>
      <c r="V784"/>
      <c r="W784" s="1"/>
      <c r="X784" s="1"/>
      <c r="Y784" s="1"/>
    </row>
    <row r="785" spans="3:25" ht="15" x14ac:dyDescent="0.25">
      <c r="C785" s="6" t="s">
        <v>88</v>
      </c>
      <c r="D785" s="6" t="s">
        <v>62</v>
      </c>
      <c r="E785" s="6" t="s">
        <v>412</v>
      </c>
      <c r="K785" s="3"/>
      <c r="L785" s="3"/>
      <c r="M785" s="3"/>
      <c r="N785" s="3"/>
      <c r="V785"/>
      <c r="W785" s="1"/>
      <c r="X785" s="1"/>
      <c r="Y785" s="1"/>
    </row>
    <row r="786" spans="3:25" ht="15" x14ac:dyDescent="0.25">
      <c r="F786" s="6" t="s">
        <v>31</v>
      </c>
      <c r="G786" s="6" t="s">
        <v>48</v>
      </c>
      <c r="K786" s="3"/>
      <c r="L786" s="3"/>
      <c r="M786" s="3"/>
      <c r="N786" s="3"/>
      <c r="V786"/>
      <c r="W786" s="1"/>
      <c r="X786" s="1"/>
      <c r="Y786" s="1"/>
    </row>
    <row r="787" spans="3:25" ht="15" x14ac:dyDescent="0.25">
      <c r="H787" s="6" t="s">
        <v>81</v>
      </c>
      <c r="I787" s="6" t="s">
        <v>32</v>
      </c>
      <c r="J787" s="6" t="s">
        <v>82</v>
      </c>
      <c r="K787" s="3">
        <v>1743400142.4100001</v>
      </c>
      <c r="L787" s="3">
        <v>1743400142.4100001</v>
      </c>
      <c r="M787" s="3">
        <v>1743400142.4100001</v>
      </c>
      <c r="N787" s="3">
        <v>1743400142.4100001</v>
      </c>
      <c r="O787" s="3">
        <v>1743400142.4100001</v>
      </c>
      <c r="P787" s="3">
        <v>1743400142.4100001</v>
      </c>
      <c r="Q787" s="3">
        <v>1743400142.4100001</v>
      </c>
      <c r="R787" s="3">
        <v>1743400142.4100001</v>
      </c>
      <c r="S787" s="3">
        <v>1743400142.4100001</v>
      </c>
      <c r="T787" s="3">
        <v>1743400142.4100001</v>
      </c>
      <c r="U787" s="3">
        <v>1743400142.4100001</v>
      </c>
      <c r="V787"/>
      <c r="W787" s="1"/>
      <c r="X787" s="1"/>
      <c r="Y787" s="1"/>
    </row>
    <row r="788" spans="3:25" ht="15" x14ac:dyDescent="0.25">
      <c r="H788" s="6" t="s">
        <v>96</v>
      </c>
      <c r="I788" s="6" t="s">
        <v>32</v>
      </c>
      <c r="J788" s="6" t="s">
        <v>97</v>
      </c>
      <c r="K788" s="3">
        <v>14241858.18</v>
      </c>
      <c r="L788" s="3">
        <v>38134293.829999998</v>
      </c>
      <c r="M788" s="3">
        <v>63865439.939999998</v>
      </c>
      <c r="N788" s="3">
        <v>75950338.290000007</v>
      </c>
      <c r="O788" s="3">
        <v>76223417.700000003</v>
      </c>
      <c r="P788" s="3">
        <v>76648724.950000003</v>
      </c>
      <c r="Q788" s="3">
        <v>77268954.340000004</v>
      </c>
      <c r="R788" s="3">
        <v>77663470.079999998</v>
      </c>
      <c r="S788" s="3">
        <v>77835977.180000007</v>
      </c>
      <c r="T788" s="3">
        <v>77756303.349999994</v>
      </c>
      <c r="U788" s="3">
        <v>80536211.920000002</v>
      </c>
      <c r="V788"/>
      <c r="W788" s="1"/>
      <c r="X788" s="1"/>
      <c r="Y788" s="1"/>
    </row>
    <row r="789" spans="3:25" ht="15" x14ac:dyDescent="0.25">
      <c r="H789" s="6" t="s">
        <v>275</v>
      </c>
      <c r="I789" s="6" t="s">
        <v>32</v>
      </c>
      <c r="J789" s="6" t="s">
        <v>276</v>
      </c>
      <c r="K789" s="3">
        <v>4422.67</v>
      </c>
      <c r="L789" s="3">
        <v>5447.31</v>
      </c>
      <c r="M789" s="3">
        <v>6073.92</v>
      </c>
      <c r="N789" s="3">
        <v>10448.61</v>
      </c>
      <c r="O789" s="3">
        <v>23119.06</v>
      </c>
      <c r="P789" s="3">
        <v>25690.58</v>
      </c>
      <c r="Q789" s="3">
        <v>26412.36</v>
      </c>
      <c r="R789" s="3">
        <v>27378.37</v>
      </c>
      <c r="S789" s="3">
        <v>28410.720000000001</v>
      </c>
      <c r="T789" s="3">
        <v>29521.17</v>
      </c>
      <c r="U789" s="3">
        <v>29824.9</v>
      </c>
      <c r="V789"/>
      <c r="W789" s="1"/>
      <c r="X789" s="1"/>
      <c r="Y789" s="1"/>
    </row>
    <row r="790" spans="3:25" ht="15" x14ac:dyDescent="0.25">
      <c r="H790" s="6" t="s">
        <v>99</v>
      </c>
      <c r="I790" s="6" t="s">
        <v>32</v>
      </c>
      <c r="J790" s="6" t="s">
        <v>100</v>
      </c>
      <c r="K790" s="3">
        <v>97457501.640000001</v>
      </c>
      <c r="L790" s="3">
        <v>73565065.989999995</v>
      </c>
      <c r="M790" s="3">
        <v>47833919.880000003</v>
      </c>
      <c r="N790" s="3">
        <v>35749021.530000001</v>
      </c>
      <c r="O790" s="3">
        <v>35475942.119999997</v>
      </c>
      <c r="P790" s="3">
        <v>35050634.869999997</v>
      </c>
      <c r="Q790" s="3">
        <v>34430405.479999997</v>
      </c>
      <c r="R790" s="3">
        <v>34035889.740000002</v>
      </c>
      <c r="S790" s="3">
        <v>33863382.640000001</v>
      </c>
      <c r="T790" s="3">
        <v>33943056.469999999</v>
      </c>
      <c r="U790" s="3">
        <v>0</v>
      </c>
      <c r="V790"/>
      <c r="W790" s="1"/>
      <c r="X790" s="1"/>
      <c r="Y790" s="1"/>
    </row>
    <row r="791" spans="3:25" ht="15" x14ac:dyDescent="0.25">
      <c r="H791" s="6" t="s">
        <v>102</v>
      </c>
      <c r="I791" s="6" t="s">
        <v>105</v>
      </c>
      <c r="J791" s="6" t="s">
        <v>103</v>
      </c>
      <c r="K791" s="3">
        <v>1855103924.9000001</v>
      </c>
      <c r="L791" s="3">
        <v>1855104949.54</v>
      </c>
      <c r="M791" s="3">
        <v>1855105576.1500001</v>
      </c>
      <c r="N791" s="3">
        <v>1855109950.8399999</v>
      </c>
      <c r="O791" s="3">
        <v>1855122621.29</v>
      </c>
      <c r="P791" s="3">
        <v>1855125192.8099999</v>
      </c>
      <c r="Q791" s="3">
        <v>1855125914.5899999</v>
      </c>
      <c r="R791" s="3">
        <v>1855126880.5999999</v>
      </c>
      <c r="S791" s="3">
        <v>1855127912.95</v>
      </c>
      <c r="T791" s="3">
        <v>1855129023.4000001</v>
      </c>
      <c r="U791" s="3">
        <v>1823966179.23</v>
      </c>
      <c r="V791"/>
      <c r="W791" s="1"/>
      <c r="X791" s="1"/>
      <c r="Y791" s="1"/>
    </row>
    <row r="792" spans="3:25" ht="15" x14ac:dyDescent="0.25">
      <c r="H792" s="6" t="s">
        <v>221</v>
      </c>
      <c r="I792" s="6" t="s">
        <v>32</v>
      </c>
      <c r="J792" s="6" t="s">
        <v>222</v>
      </c>
      <c r="K792" s="3">
        <v>35000000</v>
      </c>
      <c r="L792" s="3">
        <v>554200000</v>
      </c>
      <c r="M792" s="3">
        <v>554200000</v>
      </c>
      <c r="N792" s="3">
        <v>554200000</v>
      </c>
      <c r="O792" s="3">
        <v>554200000</v>
      </c>
      <c r="P792" s="3">
        <v>554200000</v>
      </c>
      <c r="Q792" s="3">
        <v>554200000</v>
      </c>
      <c r="R792" s="3">
        <v>554200000</v>
      </c>
      <c r="S792" s="3">
        <v>554200000</v>
      </c>
      <c r="T792" s="3">
        <v>554200000</v>
      </c>
      <c r="U792" s="3">
        <v>554200000</v>
      </c>
      <c r="V792"/>
      <c r="W792" s="1"/>
      <c r="X792" s="1"/>
      <c r="Y792" s="1"/>
    </row>
    <row r="793" spans="3:25" ht="15" x14ac:dyDescent="0.25">
      <c r="H793" s="6" t="s">
        <v>271</v>
      </c>
      <c r="I793" s="6" t="s">
        <v>32</v>
      </c>
      <c r="J793" s="6" t="s">
        <v>272</v>
      </c>
      <c r="K793" s="3">
        <v>-27615000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/>
      <c r="W793" s="1"/>
      <c r="X793" s="1"/>
      <c r="Y793" s="1"/>
    </row>
    <row r="794" spans="3:25" ht="15" x14ac:dyDescent="0.25">
      <c r="H794" s="6" t="s">
        <v>225</v>
      </c>
      <c r="I794" s="6" t="s">
        <v>105</v>
      </c>
      <c r="J794" s="6" t="s">
        <v>226</v>
      </c>
      <c r="K794" s="3">
        <v>7385000</v>
      </c>
      <c r="L794" s="3">
        <v>554200000</v>
      </c>
      <c r="M794" s="3">
        <v>554200000</v>
      </c>
      <c r="N794" s="3">
        <v>554200000</v>
      </c>
      <c r="O794" s="3">
        <v>554200000</v>
      </c>
      <c r="P794" s="3">
        <v>554200000</v>
      </c>
      <c r="Q794" s="3">
        <v>554200000</v>
      </c>
      <c r="R794" s="3">
        <v>554200000</v>
      </c>
      <c r="S794" s="3">
        <v>554200000</v>
      </c>
      <c r="T794" s="3">
        <v>554200000</v>
      </c>
      <c r="U794" s="3">
        <v>554200000</v>
      </c>
      <c r="V794"/>
      <c r="W794" s="1"/>
      <c r="X794" s="1"/>
      <c r="Y794" s="1"/>
    </row>
    <row r="795" spans="3:25" ht="15" x14ac:dyDescent="0.25">
      <c r="H795" s="6" t="s">
        <v>315</v>
      </c>
      <c r="I795" s="6" t="s">
        <v>32</v>
      </c>
      <c r="J795" s="6" t="s">
        <v>316</v>
      </c>
      <c r="K795" s="3">
        <v>22382664.43</v>
      </c>
      <c r="L795" s="3">
        <v>241634458.97999999</v>
      </c>
      <c r="M795" s="3">
        <v>354872471.88999999</v>
      </c>
      <c r="N795" s="3">
        <v>361519024.81999999</v>
      </c>
      <c r="O795" s="3">
        <v>372171002.68000001</v>
      </c>
      <c r="P795" s="3">
        <v>413528992.06</v>
      </c>
      <c r="Q795" s="3">
        <v>492977755.69999999</v>
      </c>
      <c r="R795" s="3">
        <v>540625054.91999996</v>
      </c>
      <c r="S795" s="3">
        <v>579445114.16999996</v>
      </c>
      <c r="T795" s="3">
        <v>675864825.76999998</v>
      </c>
      <c r="U795" s="3">
        <v>1068644968.85</v>
      </c>
      <c r="V795"/>
      <c r="W795" s="1"/>
      <c r="X795" s="1"/>
      <c r="Y795" s="1"/>
    </row>
    <row r="796" spans="3:25" ht="15" x14ac:dyDescent="0.25">
      <c r="H796" s="6" t="s">
        <v>318</v>
      </c>
      <c r="I796" s="6" t="s">
        <v>32</v>
      </c>
      <c r="J796" s="6" t="s">
        <v>319</v>
      </c>
      <c r="K796" s="3">
        <v>283195451.19</v>
      </c>
      <c r="L796" s="3">
        <v>78257429.879999995</v>
      </c>
      <c r="M796" s="3">
        <v>-63037733.890000001</v>
      </c>
      <c r="N796" s="3">
        <v>787998366.40999997</v>
      </c>
      <c r="O796" s="3">
        <v>1416869416.27</v>
      </c>
      <c r="P796" s="3">
        <v>1979666455.0799999</v>
      </c>
      <c r="Q796" s="3">
        <v>1849879223.5999999</v>
      </c>
      <c r="R796" s="3">
        <v>1822661393.6199999</v>
      </c>
      <c r="S796" s="3">
        <v>2218570077.4899998</v>
      </c>
      <c r="T796" s="3">
        <v>2579504748.4299998</v>
      </c>
      <c r="U796" s="3">
        <v>2206015242.5700002</v>
      </c>
      <c r="V796"/>
      <c r="W796" s="1"/>
      <c r="X796" s="1"/>
      <c r="Y796" s="1"/>
    </row>
    <row r="797" spans="3:25" ht="15" x14ac:dyDescent="0.25">
      <c r="H797" s="6" t="s">
        <v>320</v>
      </c>
      <c r="I797" s="6" t="s">
        <v>32</v>
      </c>
      <c r="J797" s="6" t="s">
        <v>321</v>
      </c>
      <c r="K797" s="3">
        <v>883537884.38</v>
      </c>
      <c r="L797" s="3">
        <v>869224111.13999999</v>
      </c>
      <c r="M797" s="3">
        <v>897281261</v>
      </c>
      <c r="N797" s="3">
        <v>39598607.770000003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/>
      <c r="W797" s="1"/>
      <c r="X797" s="1"/>
      <c r="Y797" s="1"/>
    </row>
    <row r="798" spans="3:25" ht="15" x14ac:dyDescent="0.25">
      <c r="H798" s="6" t="s">
        <v>322</v>
      </c>
      <c r="I798" s="6" t="s">
        <v>105</v>
      </c>
      <c r="J798" s="6" t="s">
        <v>323</v>
      </c>
      <c r="K798" s="3">
        <v>1189116000</v>
      </c>
      <c r="L798" s="3">
        <v>1189116000</v>
      </c>
      <c r="M798" s="3">
        <v>1189115999</v>
      </c>
      <c r="N798" s="3">
        <v>1189115999</v>
      </c>
      <c r="O798" s="3">
        <v>1789040418.95</v>
      </c>
      <c r="P798" s="3">
        <v>2393195447.1399999</v>
      </c>
      <c r="Q798" s="3">
        <v>2342856979.3000002</v>
      </c>
      <c r="R798" s="3">
        <v>2363286448.54</v>
      </c>
      <c r="S798" s="3">
        <v>2798015191.6599998</v>
      </c>
      <c r="T798" s="3">
        <v>3255369574.1999998</v>
      </c>
      <c r="U798" s="3">
        <v>3274660211.4200001</v>
      </c>
      <c r="V798"/>
      <c r="W798" s="1"/>
      <c r="X798" s="1"/>
      <c r="Y798" s="1"/>
    </row>
    <row r="799" spans="3:25" ht="15" x14ac:dyDescent="0.25">
      <c r="H799" s="6" t="s">
        <v>228</v>
      </c>
      <c r="I799" s="6" t="s">
        <v>105</v>
      </c>
      <c r="J799" s="6" t="s">
        <v>229</v>
      </c>
      <c r="K799" s="3">
        <v>1196501000</v>
      </c>
      <c r="L799" s="3">
        <v>1743316000</v>
      </c>
      <c r="M799" s="3">
        <v>1743315999</v>
      </c>
      <c r="N799" s="3">
        <v>1743315999</v>
      </c>
      <c r="O799" s="3">
        <v>2343240418.9499998</v>
      </c>
      <c r="P799" s="3">
        <v>2947395447.1399999</v>
      </c>
      <c r="Q799" s="3">
        <v>2897056979.3000002</v>
      </c>
      <c r="R799" s="3">
        <v>2917486448.54</v>
      </c>
      <c r="S799" s="3">
        <v>3352215191.6599998</v>
      </c>
      <c r="T799" s="3">
        <v>3809569574.1999998</v>
      </c>
      <c r="U799" s="3">
        <v>3828860211.4200001</v>
      </c>
      <c r="V799"/>
      <c r="W799" s="1"/>
      <c r="X799" s="1"/>
      <c r="Y799" s="1"/>
    </row>
    <row r="800" spans="3:25" ht="15" x14ac:dyDescent="0.25">
      <c r="H800" s="6" t="s">
        <v>106</v>
      </c>
      <c r="I800" s="6" t="s">
        <v>105</v>
      </c>
      <c r="J800" s="6" t="s">
        <v>107</v>
      </c>
      <c r="K800" s="3">
        <v>3051604924.9000001</v>
      </c>
      <c r="L800" s="3">
        <v>3598420949.54</v>
      </c>
      <c r="M800" s="3">
        <v>3598421575.1500001</v>
      </c>
      <c r="N800" s="3">
        <v>3598425949.8400002</v>
      </c>
      <c r="O800" s="3">
        <v>4198363040.2399998</v>
      </c>
      <c r="P800" s="3">
        <v>4802520639.9499998</v>
      </c>
      <c r="Q800" s="3">
        <v>4752182893.8900003</v>
      </c>
      <c r="R800" s="3">
        <v>4772613329.1400003</v>
      </c>
      <c r="S800" s="3">
        <v>5207343104.6099997</v>
      </c>
      <c r="T800" s="3">
        <v>5664698597.6000004</v>
      </c>
      <c r="U800" s="3">
        <v>5652826390.6499996</v>
      </c>
      <c r="V800"/>
      <c r="W800" s="1"/>
      <c r="X800" s="1"/>
      <c r="Y800" s="1"/>
    </row>
    <row r="801" spans="6:25" ht="15" x14ac:dyDescent="0.25">
      <c r="K801" s="3"/>
      <c r="L801" s="3"/>
      <c r="M801" s="3"/>
      <c r="N801" s="3"/>
      <c r="V801"/>
      <c r="W801" s="1"/>
      <c r="X801" s="1"/>
      <c r="Y801" s="1"/>
    </row>
    <row r="802" spans="6:25" ht="15" x14ac:dyDescent="0.25">
      <c r="F802" s="6" t="s">
        <v>112</v>
      </c>
      <c r="G802" s="6" t="s">
        <v>111</v>
      </c>
      <c r="K802" s="3"/>
      <c r="L802" s="3"/>
      <c r="M802" s="3"/>
      <c r="N802" s="3"/>
      <c r="V802"/>
      <c r="W802" s="1"/>
      <c r="X802" s="1"/>
      <c r="Y802" s="1"/>
    </row>
    <row r="803" spans="6:25" ht="15" x14ac:dyDescent="0.25">
      <c r="H803" s="6" t="s">
        <v>231</v>
      </c>
      <c r="I803" s="6" t="s">
        <v>32</v>
      </c>
      <c r="J803" s="6" t="s">
        <v>232</v>
      </c>
      <c r="K803" s="3">
        <v>32423457.690000001</v>
      </c>
      <c r="L803" s="3">
        <v>46270681.710000001</v>
      </c>
      <c r="M803" s="3">
        <v>60238791.009999998</v>
      </c>
      <c r="N803" s="3">
        <v>78773060.379999995</v>
      </c>
      <c r="O803" s="3">
        <v>89904744.180000007</v>
      </c>
      <c r="P803" s="3">
        <v>116805972.40000001</v>
      </c>
      <c r="Q803" s="3">
        <v>129366129.63</v>
      </c>
      <c r="R803" s="3">
        <v>161635145.86000001</v>
      </c>
      <c r="S803" s="3">
        <v>187041826.05000001</v>
      </c>
      <c r="T803" s="3">
        <v>286967945.66000003</v>
      </c>
      <c r="U803" s="3">
        <v>442029321.29000002</v>
      </c>
      <c r="V803"/>
      <c r="W803" s="1"/>
      <c r="X803" s="1"/>
      <c r="Y803" s="1"/>
    </row>
    <row r="804" spans="6:25" ht="15" x14ac:dyDescent="0.25">
      <c r="H804" s="6" t="s">
        <v>234</v>
      </c>
      <c r="I804" s="6" t="s">
        <v>105</v>
      </c>
      <c r="J804" s="6" t="s">
        <v>235</v>
      </c>
      <c r="K804" s="3">
        <v>32423457.690000001</v>
      </c>
      <c r="L804" s="3">
        <v>46270681.710000001</v>
      </c>
      <c r="M804" s="3">
        <v>60238791.009999998</v>
      </c>
      <c r="N804" s="3">
        <v>78773060.379999995</v>
      </c>
      <c r="O804" s="3">
        <v>89904744.180000007</v>
      </c>
      <c r="P804" s="3">
        <v>116805972.40000001</v>
      </c>
      <c r="Q804" s="3">
        <v>129366129.63</v>
      </c>
      <c r="R804" s="3">
        <v>161635145.86000001</v>
      </c>
      <c r="S804" s="3">
        <v>187041826.05000001</v>
      </c>
      <c r="T804" s="3">
        <v>286967945.66000003</v>
      </c>
      <c r="U804" s="3">
        <v>442029321.29000002</v>
      </c>
      <c r="V804"/>
      <c r="W804" s="1"/>
      <c r="X804" s="1"/>
      <c r="Y804" s="1"/>
    </row>
    <row r="805" spans="6:25" ht="15" x14ac:dyDescent="0.25">
      <c r="H805" s="6" t="s">
        <v>325</v>
      </c>
      <c r="I805" s="6" t="s">
        <v>32</v>
      </c>
      <c r="J805" s="6" t="s">
        <v>326</v>
      </c>
      <c r="K805" s="3">
        <v>163722843.91</v>
      </c>
      <c r="L805" s="3">
        <v>170284803.88999999</v>
      </c>
      <c r="M805" s="3">
        <v>172750368.31999999</v>
      </c>
      <c r="N805" s="3">
        <v>1119065197.1099999</v>
      </c>
      <c r="O805" s="3">
        <v>1117898316.8499999</v>
      </c>
      <c r="P805" s="3">
        <v>2250530325.5799999</v>
      </c>
      <c r="Q805" s="3">
        <v>2287816150.5300002</v>
      </c>
      <c r="R805" s="3">
        <v>2326802866.5</v>
      </c>
      <c r="S805" s="3">
        <v>2353148558.3600001</v>
      </c>
      <c r="T805" s="3">
        <v>2430473673.6900001</v>
      </c>
      <c r="U805" s="3">
        <v>2444020788.1599998</v>
      </c>
      <c r="V805"/>
      <c r="W805" s="1"/>
      <c r="X805" s="1"/>
      <c r="Y805" s="1"/>
    </row>
    <row r="806" spans="6:25" ht="15" x14ac:dyDescent="0.25">
      <c r="H806" s="6" t="s">
        <v>327</v>
      </c>
      <c r="I806" s="6" t="s">
        <v>105</v>
      </c>
      <c r="J806" s="6" t="s">
        <v>328</v>
      </c>
      <c r="K806" s="3">
        <v>163722843.91</v>
      </c>
      <c r="L806" s="3">
        <v>170284803.88999999</v>
      </c>
      <c r="M806" s="3">
        <v>172750368.31999999</v>
      </c>
      <c r="N806" s="3">
        <v>1119065197.1099999</v>
      </c>
      <c r="O806" s="3">
        <v>1117898316.8499999</v>
      </c>
      <c r="P806" s="3">
        <v>2250530325.5799999</v>
      </c>
      <c r="Q806" s="3">
        <v>2287816150.5300002</v>
      </c>
      <c r="R806" s="3">
        <v>2326802866.5</v>
      </c>
      <c r="S806" s="3">
        <v>2353148558.3600001</v>
      </c>
      <c r="T806" s="3">
        <v>2430473673.6900001</v>
      </c>
      <c r="U806" s="3">
        <v>2444020788.1599998</v>
      </c>
      <c r="V806"/>
      <c r="W806" s="1"/>
      <c r="X806" s="1"/>
      <c r="Y806" s="1"/>
    </row>
    <row r="807" spans="6:25" ht="15" x14ac:dyDescent="0.25">
      <c r="H807" s="6" t="s">
        <v>237</v>
      </c>
      <c r="I807" s="6" t="s">
        <v>105</v>
      </c>
      <c r="J807" s="6" t="s">
        <v>238</v>
      </c>
      <c r="K807" s="3">
        <v>196146301.59999999</v>
      </c>
      <c r="L807" s="3">
        <v>216555485.59999999</v>
      </c>
      <c r="M807" s="3">
        <v>232989159.33000001</v>
      </c>
      <c r="N807" s="3">
        <v>1197838257.49</v>
      </c>
      <c r="O807" s="3">
        <v>1207803061.03</v>
      </c>
      <c r="P807" s="3">
        <v>2367336297.98</v>
      </c>
      <c r="Q807" s="3">
        <v>2417182280.1599998</v>
      </c>
      <c r="R807" s="3">
        <v>2488438012.3600001</v>
      </c>
      <c r="S807" s="3">
        <v>2540190384.4099998</v>
      </c>
      <c r="T807" s="3">
        <v>2717441619.3499999</v>
      </c>
      <c r="U807" s="3">
        <v>2886050109.4499998</v>
      </c>
      <c r="V807"/>
      <c r="W807" s="1"/>
      <c r="X807" s="1"/>
      <c r="Y807" s="1"/>
    </row>
    <row r="808" spans="6:25" ht="15" x14ac:dyDescent="0.25">
      <c r="H808" s="6" t="s">
        <v>240</v>
      </c>
      <c r="I808" s="6" t="s">
        <v>105</v>
      </c>
      <c r="J808" s="6" t="s">
        <v>241</v>
      </c>
      <c r="K808" s="3">
        <v>196146301.59999999</v>
      </c>
      <c r="L808" s="3">
        <v>216555485.59999999</v>
      </c>
      <c r="M808" s="3">
        <v>232989159.33000001</v>
      </c>
      <c r="N808" s="3">
        <v>1197838257.49</v>
      </c>
      <c r="O808" s="3">
        <v>1207803061.03</v>
      </c>
      <c r="P808" s="3">
        <v>2367336297.98</v>
      </c>
      <c r="Q808" s="3">
        <v>2417182280.1599998</v>
      </c>
      <c r="R808" s="3">
        <v>2488438012.3600001</v>
      </c>
      <c r="S808" s="3">
        <v>2540190384.4099998</v>
      </c>
      <c r="T808" s="3">
        <v>2717441619.3499999</v>
      </c>
      <c r="U808" s="3">
        <v>2886050109.4499998</v>
      </c>
      <c r="V808"/>
      <c r="W808" s="1"/>
      <c r="X808" s="1"/>
      <c r="Y808" s="1"/>
    </row>
    <row r="809" spans="6:25" ht="15" x14ac:dyDescent="0.25">
      <c r="H809" s="6" t="s">
        <v>109</v>
      </c>
      <c r="I809" s="6" t="s">
        <v>32</v>
      </c>
      <c r="J809" s="6" t="s">
        <v>110</v>
      </c>
      <c r="K809" s="3">
        <v>1874463237.28</v>
      </c>
      <c r="L809" s="3">
        <v>1896482286.8099999</v>
      </c>
      <c r="M809" s="3">
        <v>2420317234.9400001</v>
      </c>
      <c r="N809" s="3">
        <v>2325240063.0500002</v>
      </c>
      <c r="O809" s="3">
        <v>2955084037.0900002</v>
      </c>
      <c r="P809" s="3">
        <v>2400133707.0999999</v>
      </c>
      <c r="Q809" s="3">
        <v>2300570208.25</v>
      </c>
      <c r="R809" s="3">
        <v>2250139427.04</v>
      </c>
      <c r="S809" s="3">
        <v>2633289337.5599999</v>
      </c>
      <c r="T809" s="3">
        <v>2913313921.7800002</v>
      </c>
      <c r="U809" s="3">
        <v>2766776281.1999998</v>
      </c>
      <c r="V809"/>
      <c r="W809" s="1"/>
      <c r="X809" s="1"/>
      <c r="Y809" s="1"/>
    </row>
    <row r="810" spans="6:25" ht="15" x14ac:dyDescent="0.25">
      <c r="H810" s="6" t="s">
        <v>113</v>
      </c>
      <c r="I810" s="6" t="s">
        <v>32</v>
      </c>
      <c r="J810" s="6" t="s">
        <v>114</v>
      </c>
      <c r="K810" s="3">
        <v>980995386.01999998</v>
      </c>
      <c r="L810" s="3">
        <v>942789177.13</v>
      </c>
      <c r="M810" s="3">
        <v>945115180.88</v>
      </c>
      <c r="N810" s="3">
        <v>75347629.299999997</v>
      </c>
      <c r="O810" s="3">
        <v>35475942.119999997</v>
      </c>
      <c r="P810" s="3">
        <v>35050634.869999997</v>
      </c>
      <c r="Q810" s="3">
        <v>34430405.479999997</v>
      </c>
      <c r="R810" s="3">
        <v>34035889.740000002</v>
      </c>
      <c r="S810" s="3">
        <v>33863382.640000001</v>
      </c>
      <c r="T810" s="3">
        <v>33943056.469999999</v>
      </c>
      <c r="U810" s="3">
        <v>0</v>
      </c>
      <c r="V810"/>
      <c r="W810" s="1"/>
      <c r="X810" s="1"/>
      <c r="Y810" s="1"/>
    </row>
    <row r="811" spans="6:25" ht="15" x14ac:dyDescent="0.25">
      <c r="H811" s="6" t="s">
        <v>243</v>
      </c>
      <c r="I811" s="6" t="s">
        <v>32</v>
      </c>
      <c r="J811" s="6" t="s">
        <v>244</v>
      </c>
      <c r="K811" s="3">
        <v>0</v>
      </c>
      <c r="L811" s="3">
        <v>542594000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/>
      <c r="W811" s="1"/>
      <c r="X811" s="1"/>
      <c r="Y811" s="1"/>
    </row>
    <row r="812" spans="6:25" ht="15" x14ac:dyDescent="0.25">
      <c r="H812" s="6" t="s">
        <v>116</v>
      </c>
      <c r="I812" s="6" t="s">
        <v>105</v>
      </c>
      <c r="J812" s="6" t="s">
        <v>117</v>
      </c>
      <c r="K812" s="3">
        <v>2855458623.3000002</v>
      </c>
      <c r="L812" s="3">
        <v>3381865463.9400001</v>
      </c>
      <c r="M812" s="3">
        <v>3365432415.8200002</v>
      </c>
      <c r="N812" s="3">
        <v>2400587692.3499999</v>
      </c>
      <c r="O812" s="3">
        <v>2990559979.21</v>
      </c>
      <c r="P812" s="3">
        <v>2435184341.9699998</v>
      </c>
      <c r="Q812" s="3">
        <v>2335000613.73</v>
      </c>
      <c r="R812" s="3">
        <v>2284175316.7800002</v>
      </c>
      <c r="S812" s="3">
        <v>2667152720.1999998</v>
      </c>
      <c r="T812" s="3">
        <v>2947256978.25</v>
      </c>
      <c r="U812" s="3">
        <v>2766776281.1999998</v>
      </c>
      <c r="V812"/>
      <c r="W812" s="1"/>
      <c r="X812" s="1"/>
      <c r="Y812" s="1"/>
    </row>
    <row r="813" spans="6:25" ht="15" x14ac:dyDescent="0.25">
      <c r="H813" s="6" t="s">
        <v>119</v>
      </c>
      <c r="I813" s="6" t="s">
        <v>105</v>
      </c>
      <c r="J813" s="6" t="s">
        <v>120</v>
      </c>
      <c r="K813" s="3">
        <v>2855458623.3000002</v>
      </c>
      <c r="L813" s="3">
        <v>3381865463.9400001</v>
      </c>
      <c r="M813" s="3">
        <v>3365432415.8200002</v>
      </c>
      <c r="N813" s="3">
        <v>2400587692.3499999</v>
      </c>
      <c r="O813" s="3">
        <v>2990559979.21</v>
      </c>
      <c r="P813" s="3">
        <v>2435184341.9699998</v>
      </c>
      <c r="Q813" s="3">
        <v>2335000613.73</v>
      </c>
      <c r="R813" s="3">
        <v>2284175316.7800002</v>
      </c>
      <c r="S813" s="3">
        <v>2667152720.1999998</v>
      </c>
      <c r="T813" s="3">
        <v>2947256978.25</v>
      </c>
      <c r="U813" s="3">
        <v>2766776281.1999998</v>
      </c>
      <c r="V813"/>
      <c r="W813" s="1"/>
      <c r="X813" s="1"/>
      <c r="Y813" s="1"/>
    </row>
    <row r="814" spans="6:25" ht="15" x14ac:dyDescent="0.25">
      <c r="H814" s="6" t="s">
        <v>122</v>
      </c>
      <c r="I814" s="6" t="s">
        <v>105</v>
      </c>
      <c r="J814" s="6" t="s">
        <v>123</v>
      </c>
      <c r="K814" s="3">
        <v>3051604924.9000001</v>
      </c>
      <c r="L814" s="3">
        <v>3598420949.54</v>
      </c>
      <c r="M814" s="3">
        <v>3598421575.1500001</v>
      </c>
      <c r="N814" s="3">
        <v>3598425949.8400002</v>
      </c>
      <c r="O814" s="3">
        <v>4198363040.2399998</v>
      </c>
      <c r="P814" s="3">
        <v>4802520639.9499998</v>
      </c>
      <c r="Q814" s="3">
        <v>4752182893.8900003</v>
      </c>
      <c r="R814" s="3">
        <v>4772613329.1400003</v>
      </c>
      <c r="S814" s="3">
        <v>5207343104.6099997</v>
      </c>
      <c r="T814" s="3">
        <v>5664698597.6000004</v>
      </c>
      <c r="U814" s="3">
        <v>5652826390.6499996</v>
      </c>
      <c r="V814"/>
      <c r="W814" s="1"/>
      <c r="X814" s="1"/>
      <c r="Y814" s="1"/>
    </row>
    <row r="815" spans="6:25" ht="15" x14ac:dyDescent="0.25">
      <c r="H815" s="6" t="s">
        <v>125</v>
      </c>
      <c r="I815" s="6" t="s">
        <v>32</v>
      </c>
      <c r="J815" s="6" t="s">
        <v>126</v>
      </c>
      <c r="K815" s="3">
        <v>1874463237.28</v>
      </c>
      <c r="L815" s="3">
        <v>2439076286.8099999</v>
      </c>
      <c r="M815" s="3">
        <v>2420317234.9400001</v>
      </c>
      <c r="N815" s="3">
        <v>2325240063.0500002</v>
      </c>
      <c r="O815" s="3">
        <v>2955084037.0900002</v>
      </c>
      <c r="P815" s="3">
        <v>2400133707.0999999</v>
      </c>
      <c r="Q815" s="3">
        <v>2300570208.25</v>
      </c>
      <c r="R815" s="3">
        <v>2250139427.04</v>
      </c>
      <c r="S815" s="3">
        <v>2633289337.5599999</v>
      </c>
      <c r="T815" s="3">
        <v>2913313921.7800002</v>
      </c>
      <c r="U815" s="3">
        <v>2766776281.1999998</v>
      </c>
      <c r="V815"/>
      <c r="W815" s="1"/>
      <c r="X815" s="1"/>
      <c r="Y815" s="1"/>
    </row>
    <row r="816" spans="6:25" ht="15" x14ac:dyDescent="0.25">
      <c r="K816" s="3"/>
      <c r="L816" s="3"/>
      <c r="M816" s="3"/>
      <c r="N816" s="3"/>
      <c r="V816"/>
      <c r="W816" s="1"/>
      <c r="X816" s="1"/>
      <c r="Y816" s="1"/>
    </row>
    <row r="817" spans="6:25" ht="15" x14ac:dyDescent="0.25">
      <c r="F817" s="6" t="s">
        <v>132</v>
      </c>
      <c r="G817" s="6" t="s">
        <v>131</v>
      </c>
      <c r="K817" s="3"/>
      <c r="L817" s="3"/>
      <c r="M817" s="3"/>
      <c r="N817" s="3"/>
      <c r="V817"/>
      <c r="W817" s="1"/>
      <c r="X817" s="1"/>
      <c r="Y817" s="1"/>
    </row>
    <row r="818" spans="6:25" ht="15" x14ac:dyDescent="0.25">
      <c r="H818" s="6" t="s">
        <v>128</v>
      </c>
      <c r="I818" s="6" t="s">
        <v>32</v>
      </c>
      <c r="J818" s="6" t="s">
        <v>129</v>
      </c>
      <c r="K818" s="3">
        <v>889736501.99000001</v>
      </c>
      <c r="L818" s="3">
        <v>889736501.99000001</v>
      </c>
      <c r="M818" s="3">
        <v>889736501.99000001</v>
      </c>
      <c r="N818" s="3">
        <v>889736501.99000001</v>
      </c>
      <c r="O818" s="3">
        <v>889736501.99000001</v>
      </c>
      <c r="P818" s="3">
        <v>889736501.99000001</v>
      </c>
      <c r="Q818" s="3">
        <v>889736501.99000001</v>
      </c>
      <c r="R818" s="3">
        <v>889736501.99000001</v>
      </c>
      <c r="S818" s="3">
        <v>889736501.99000001</v>
      </c>
      <c r="T818" s="3">
        <v>889736501.99000001</v>
      </c>
      <c r="U818" s="3">
        <v>889736501.99000001</v>
      </c>
      <c r="V818"/>
      <c r="W818" s="1"/>
      <c r="X818" s="1"/>
      <c r="Y818" s="1"/>
    </row>
    <row r="819" spans="6:25" ht="15" x14ac:dyDescent="0.25">
      <c r="H819" s="6" t="s">
        <v>248</v>
      </c>
      <c r="I819" s="6" t="s">
        <v>32</v>
      </c>
      <c r="J819" s="6" t="s">
        <v>249</v>
      </c>
      <c r="K819" s="3">
        <v>196146301.59999999</v>
      </c>
      <c r="L819" s="3">
        <v>216555485.59999999</v>
      </c>
      <c r="M819" s="3">
        <v>232989159.33000001</v>
      </c>
      <c r="N819" s="3">
        <v>1197838257.49</v>
      </c>
      <c r="O819" s="3">
        <v>1207803061.03</v>
      </c>
      <c r="P819" s="3">
        <v>2367336297.98</v>
      </c>
      <c r="Q819" s="3">
        <v>2417182280.1599998</v>
      </c>
      <c r="R819" s="3">
        <v>2488438012.3600001</v>
      </c>
      <c r="S819" s="3">
        <v>2540190384.4099998</v>
      </c>
      <c r="T819" s="3">
        <v>2717441619.3499999</v>
      </c>
      <c r="U819" s="3">
        <v>2886050109.4499998</v>
      </c>
      <c r="V819"/>
      <c r="W819" s="1"/>
      <c r="X819" s="1"/>
      <c r="Y819" s="1"/>
    </row>
    <row r="820" spans="6:25" ht="15" x14ac:dyDescent="0.25">
      <c r="H820" s="6" t="s">
        <v>195</v>
      </c>
      <c r="I820" s="6" t="s">
        <v>105</v>
      </c>
      <c r="J820" s="6" t="s">
        <v>196</v>
      </c>
      <c r="K820" s="3">
        <v>-201190329.13999999</v>
      </c>
      <c r="L820" s="3">
        <v>-463452662.47000003</v>
      </c>
      <c r="M820" s="3">
        <v>-514259898.69</v>
      </c>
      <c r="N820" s="3">
        <v>-541504008.84000003</v>
      </c>
      <c r="O820" s="3">
        <v>-613502842.65999997</v>
      </c>
      <c r="P820" s="3">
        <v>-682508267.30999994</v>
      </c>
      <c r="Q820" s="3">
        <v>-799271723.57000005</v>
      </c>
      <c r="R820" s="3">
        <v>-870876480.71000004</v>
      </c>
      <c r="S820" s="3">
        <v>-988138650.22000003</v>
      </c>
      <c r="T820" s="3">
        <v>-1202172918.5999999</v>
      </c>
      <c r="U820" s="3">
        <v>-1474071361.6300001</v>
      </c>
      <c r="V820"/>
      <c r="W820" s="1"/>
      <c r="X820" s="1"/>
      <c r="Y820" s="1"/>
    </row>
    <row r="821" spans="6:25" ht="15" x14ac:dyDescent="0.25">
      <c r="H821" s="6" t="s">
        <v>133</v>
      </c>
      <c r="I821" s="6" t="s">
        <v>32</v>
      </c>
      <c r="J821" s="6" t="s">
        <v>134</v>
      </c>
      <c r="K821" s="3">
        <v>-14241858.18</v>
      </c>
      <c r="L821" s="3">
        <v>-38134293.829999998</v>
      </c>
      <c r="M821" s="3">
        <v>-63865439.939999998</v>
      </c>
      <c r="N821" s="3">
        <v>-75950338.290000007</v>
      </c>
      <c r="O821" s="3">
        <v>-76223417.700000003</v>
      </c>
      <c r="P821" s="3">
        <v>-76648724.950000003</v>
      </c>
      <c r="Q821" s="3">
        <v>-77268954.340000004</v>
      </c>
      <c r="R821" s="3">
        <v>-77663470.079999998</v>
      </c>
      <c r="S821" s="3">
        <v>-77835977.180000007</v>
      </c>
      <c r="T821" s="3">
        <v>-77756303.349999994</v>
      </c>
      <c r="U821" s="3">
        <v>-80536211.920000002</v>
      </c>
      <c r="V821"/>
      <c r="W821" s="1"/>
      <c r="X821" s="1"/>
      <c r="Y821" s="1"/>
    </row>
    <row r="822" spans="6:25" ht="15" x14ac:dyDescent="0.25">
      <c r="H822" s="6" t="s">
        <v>136</v>
      </c>
      <c r="I822" s="6" t="s">
        <v>32</v>
      </c>
      <c r="J822" s="6" t="s">
        <v>137</v>
      </c>
      <c r="K822" s="3">
        <v>870450616.26999998</v>
      </c>
      <c r="L822" s="3">
        <v>604705031.28999996</v>
      </c>
      <c r="M822" s="3">
        <v>544600322.69000006</v>
      </c>
      <c r="N822" s="3">
        <v>1470120412.3499999</v>
      </c>
      <c r="O822" s="3">
        <v>1407813302.6600001</v>
      </c>
      <c r="P822" s="3">
        <v>2497915807.71</v>
      </c>
      <c r="Q822" s="3">
        <v>2430378104.2399998</v>
      </c>
      <c r="R822" s="3">
        <v>2429634563.5599999</v>
      </c>
      <c r="S822" s="3">
        <v>2363952259</v>
      </c>
      <c r="T822" s="3">
        <v>2327248899.3899999</v>
      </c>
      <c r="U822" s="3">
        <v>2221179037.8899999</v>
      </c>
      <c r="V822"/>
      <c r="W822" s="1"/>
      <c r="X822" s="1"/>
      <c r="Y822" s="1"/>
    </row>
    <row r="823" spans="6:25" ht="15" x14ac:dyDescent="0.25">
      <c r="H823" s="6" t="s">
        <v>330</v>
      </c>
      <c r="I823" s="6" t="s">
        <v>32</v>
      </c>
      <c r="J823" s="6" t="s">
        <v>331</v>
      </c>
      <c r="K823" s="3">
        <v>-485380634.44</v>
      </c>
      <c r="L823" s="3">
        <v>-485380634.44</v>
      </c>
      <c r="M823" s="3">
        <v>-485380634.44</v>
      </c>
      <c r="N823" s="3">
        <v>-485380634.44</v>
      </c>
      <c r="O823" s="3">
        <v>-485380634.44</v>
      </c>
      <c r="P823" s="3">
        <v>-485380634.44</v>
      </c>
      <c r="Q823" s="3">
        <v>-485380634.44</v>
      </c>
      <c r="R823" s="3">
        <v>-485380634.44</v>
      </c>
      <c r="S823" s="3">
        <v>-485380634.44</v>
      </c>
      <c r="T823" s="3">
        <v>-485380634.44</v>
      </c>
      <c r="U823" s="3">
        <v>-485380634.44</v>
      </c>
      <c r="V823"/>
      <c r="W823" s="1"/>
      <c r="X823" s="1"/>
      <c r="Y823" s="1"/>
    </row>
    <row r="824" spans="6:25" ht="15" x14ac:dyDescent="0.25">
      <c r="H824" s="6" t="s">
        <v>332</v>
      </c>
      <c r="I824" s="6" t="s">
        <v>32</v>
      </c>
      <c r="J824" s="6" t="s">
        <v>333</v>
      </c>
      <c r="K824" s="3">
        <v>-283195451.19</v>
      </c>
      <c r="L824" s="3">
        <v>-78257429.879999995</v>
      </c>
      <c r="M824" s="3">
        <v>63037733.890000001</v>
      </c>
      <c r="N824" s="3">
        <v>-787998366.40999997</v>
      </c>
      <c r="O824" s="3">
        <v>-1416869416.27</v>
      </c>
      <c r="P824" s="3">
        <v>-1979666455.0799999</v>
      </c>
      <c r="Q824" s="3">
        <v>-1849879223.5999999</v>
      </c>
      <c r="R824" s="3">
        <v>-1822661393.6199999</v>
      </c>
      <c r="S824" s="3">
        <v>-2218570077.4899998</v>
      </c>
      <c r="T824" s="3">
        <v>-2579504748.4299998</v>
      </c>
      <c r="U824" s="3">
        <v>-2206015242.5700002</v>
      </c>
      <c r="V824"/>
      <c r="W824" s="1"/>
      <c r="X824" s="1"/>
      <c r="Y824" s="1"/>
    </row>
    <row r="825" spans="6:25" ht="15" x14ac:dyDescent="0.25">
      <c r="H825" s="6" t="s">
        <v>338</v>
      </c>
      <c r="I825" s="6" t="s">
        <v>32</v>
      </c>
      <c r="J825" s="6" t="s">
        <v>339</v>
      </c>
      <c r="K825" s="3">
        <v>-768576085.63</v>
      </c>
      <c r="L825" s="3">
        <v>-563638064.32000005</v>
      </c>
      <c r="M825" s="3">
        <v>-422342900.55000001</v>
      </c>
      <c r="N825" s="3">
        <v>-1273379000.8499999</v>
      </c>
      <c r="O825" s="3">
        <v>-1902250050.71</v>
      </c>
      <c r="P825" s="3">
        <v>-2465047089.52</v>
      </c>
      <c r="Q825" s="3">
        <v>-2335259858.04</v>
      </c>
      <c r="R825" s="3">
        <v>-2308042028.0599999</v>
      </c>
      <c r="S825" s="3">
        <v>-2703950711.9299998</v>
      </c>
      <c r="T825" s="3">
        <v>-3064885382.8699999</v>
      </c>
      <c r="U825" s="3">
        <v>-2691395877.0100002</v>
      </c>
      <c r="V825"/>
      <c r="W825" s="1"/>
      <c r="X825" s="1"/>
      <c r="Y825" s="1"/>
    </row>
    <row r="826" spans="6:25" ht="15" x14ac:dyDescent="0.25">
      <c r="H826" s="6" t="s">
        <v>139</v>
      </c>
      <c r="I826" s="6" t="s">
        <v>105</v>
      </c>
      <c r="J826" s="6" t="s">
        <v>140</v>
      </c>
      <c r="K826" s="3">
        <v>404355867.55000001</v>
      </c>
      <c r="L826" s="3">
        <v>404355867.55000001</v>
      </c>
      <c r="M826" s="3">
        <v>404355867.55000001</v>
      </c>
      <c r="N826" s="3">
        <v>404355867.55000001</v>
      </c>
      <c r="O826" s="3">
        <v>404355867.55000001</v>
      </c>
      <c r="P826" s="3">
        <v>404355867.55000001</v>
      </c>
      <c r="Q826" s="3">
        <v>404355867.55000001</v>
      </c>
      <c r="R826" s="3">
        <v>404355867.55000001</v>
      </c>
      <c r="S826" s="3">
        <v>404355867.55000001</v>
      </c>
      <c r="T826" s="3">
        <v>404355867.55000001</v>
      </c>
      <c r="U826" s="3">
        <v>404355867.55000001</v>
      </c>
      <c r="V826"/>
      <c r="W826" s="1"/>
      <c r="X826" s="1"/>
      <c r="Y826" s="1"/>
    </row>
    <row r="827" spans="6:25" ht="15" x14ac:dyDescent="0.25">
      <c r="H827" s="6" t="s">
        <v>142</v>
      </c>
      <c r="I827" s="6" t="s">
        <v>105</v>
      </c>
      <c r="J827" s="6" t="s">
        <v>143</v>
      </c>
      <c r="K827" s="3">
        <v>101874530.64</v>
      </c>
      <c r="L827" s="3">
        <v>41066966.969999999</v>
      </c>
      <c r="M827" s="3">
        <v>122257422.14</v>
      </c>
      <c r="N827" s="3">
        <v>196741411.5</v>
      </c>
      <c r="O827" s="3">
        <v>-494436748.05000001</v>
      </c>
      <c r="P827" s="3">
        <v>32868718.190000001</v>
      </c>
      <c r="Q827" s="3">
        <v>95118246.200000003</v>
      </c>
      <c r="R827" s="3">
        <v>121592535.5</v>
      </c>
      <c r="S827" s="3">
        <v>-339998452.93000001</v>
      </c>
      <c r="T827" s="3">
        <v>-737636483.48000002</v>
      </c>
      <c r="U827" s="3">
        <v>-470216839.12</v>
      </c>
      <c r="V827"/>
      <c r="W827" s="1"/>
      <c r="X827" s="1"/>
      <c r="Y827" s="1"/>
    </row>
    <row r="828" spans="6:25" ht="15" x14ac:dyDescent="0.25">
      <c r="K828" s="3"/>
      <c r="L828" s="3"/>
      <c r="M828" s="3"/>
      <c r="N828" s="3"/>
      <c r="V828"/>
      <c r="W828" s="1"/>
      <c r="X828" s="1"/>
      <c r="Y828" s="1"/>
    </row>
    <row r="829" spans="6:25" ht="15" x14ac:dyDescent="0.25">
      <c r="F829" s="6" t="s">
        <v>202</v>
      </c>
      <c r="G829" s="6" t="s">
        <v>201</v>
      </c>
      <c r="K829" s="3"/>
      <c r="L829" s="3"/>
      <c r="M829" s="3"/>
      <c r="N829" s="3"/>
      <c r="V829"/>
      <c r="W829" s="1"/>
      <c r="X829" s="1"/>
      <c r="Y829" s="1"/>
    </row>
    <row r="830" spans="6:25" ht="15" x14ac:dyDescent="0.25">
      <c r="H830" s="6" t="s">
        <v>251</v>
      </c>
      <c r="I830" s="6" t="s">
        <v>105</v>
      </c>
      <c r="J830" s="6" t="s">
        <v>252</v>
      </c>
      <c r="K830" s="3">
        <v>1196501000</v>
      </c>
      <c r="L830" s="3">
        <v>1743316000</v>
      </c>
      <c r="M830" s="3">
        <v>1743315999</v>
      </c>
      <c r="N830" s="3">
        <v>1743315999</v>
      </c>
      <c r="O830" s="3">
        <v>2343240418.9499998</v>
      </c>
      <c r="P830" s="3">
        <v>2947395447.1399999</v>
      </c>
      <c r="Q830" s="3">
        <v>2897056979.3000002</v>
      </c>
      <c r="R830" s="3">
        <v>2917486448.54</v>
      </c>
      <c r="S830" s="3">
        <v>3352215191.6599998</v>
      </c>
      <c r="T830" s="3">
        <v>3809569574.1999998</v>
      </c>
      <c r="U830" s="3">
        <v>3828860211.4200001</v>
      </c>
      <c r="V830"/>
      <c r="W830" s="1"/>
      <c r="X830" s="1"/>
      <c r="Y830" s="1"/>
    </row>
    <row r="831" spans="6:25" ht="15" x14ac:dyDescent="0.25">
      <c r="H831" s="6" t="s">
        <v>254</v>
      </c>
      <c r="I831" s="6" t="s">
        <v>32</v>
      </c>
      <c r="J831" s="6" t="s">
        <v>255</v>
      </c>
      <c r="K831" s="3">
        <v>11773964.43</v>
      </c>
      <c r="L831" s="3">
        <v>0</v>
      </c>
      <c r="M831" s="3">
        <v>0</v>
      </c>
      <c r="N831" s="3">
        <v>0</v>
      </c>
      <c r="O831" s="3">
        <v>12313.5</v>
      </c>
      <c r="P831" s="3">
        <v>158249.12</v>
      </c>
      <c r="Q831" s="3">
        <v>291201.78999999998</v>
      </c>
      <c r="R831" s="3">
        <v>576768.03</v>
      </c>
      <c r="S831" s="3">
        <v>1300097.69</v>
      </c>
      <c r="T831" s="3">
        <v>2486881.9900000002</v>
      </c>
      <c r="U831" s="3">
        <v>610809837.86000001</v>
      </c>
      <c r="V831"/>
      <c r="W831" s="1"/>
      <c r="X831" s="1"/>
      <c r="Y831" s="1"/>
    </row>
    <row r="832" spans="6:25" ht="15" x14ac:dyDescent="0.25">
      <c r="H832" s="6" t="s">
        <v>198</v>
      </c>
      <c r="I832" s="6" t="s">
        <v>32</v>
      </c>
      <c r="J832" s="6" t="s">
        <v>199</v>
      </c>
      <c r="K832" s="3">
        <v>189416364.71000001</v>
      </c>
      <c r="L832" s="3">
        <v>463452662.47000003</v>
      </c>
      <c r="M832" s="3">
        <v>514259898.69</v>
      </c>
      <c r="N832" s="3">
        <v>541504008.84000003</v>
      </c>
      <c r="O832" s="3">
        <v>613490529.15999997</v>
      </c>
      <c r="P832" s="3">
        <v>682350018.19000006</v>
      </c>
      <c r="Q832" s="3">
        <v>798980521.77999997</v>
      </c>
      <c r="R832" s="3">
        <v>870299712.67999995</v>
      </c>
      <c r="S832" s="3">
        <v>986838552.52999997</v>
      </c>
      <c r="T832" s="3">
        <v>1199686036.6099999</v>
      </c>
      <c r="U832" s="3">
        <v>863261523.76999998</v>
      </c>
      <c r="V832"/>
      <c r="W832" s="1"/>
      <c r="X832" s="1"/>
      <c r="Y832" s="1"/>
    </row>
    <row r="833" spans="6:25" ht="15" x14ac:dyDescent="0.25">
      <c r="H833" s="6" t="s">
        <v>203</v>
      </c>
      <c r="I833" s="6" t="s">
        <v>105</v>
      </c>
      <c r="J833" s="6" t="s">
        <v>204</v>
      </c>
      <c r="K833" s="3">
        <v>201190329.13999999</v>
      </c>
      <c r="L833" s="3">
        <v>463452662.47000003</v>
      </c>
      <c r="M833" s="3">
        <v>514259898.69</v>
      </c>
      <c r="N833" s="3">
        <v>541504008.84000003</v>
      </c>
      <c r="O833" s="3">
        <v>613502842.65999997</v>
      </c>
      <c r="P833" s="3">
        <v>682508267.30999994</v>
      </c>
      <c r="Q833" s="3">
        <v>799271723.57000005</v>
      </c>
      <c r="R833" s="3">
        <v>870876480.71000004</v>
      </c>
      <c r="S833" s="3">
        <v>988138650.22000003</v>
      </c>
      <c r="T833" s="3">
        <v>1202172918.5999999</v>
      </c>
      <c r="U833" s="3">
        <v>1474071361.6300001</v>
      </c>
      <c r="V833"/>
      <c r="W833" s="1"/>
      <c r="X833" s="1"/>
      <c r="Y833" s="1"/>
    </row>
    <row r="834" spans="6:25" ht="15" x14ac:dyDescent="0.25">
      <c r="H834" s="6" t="s">
        <v>341</v>
      </c>
      <c r="I834" s="6" t="s">
        <v>32</v>
      </c>
      <c r="J834" s="6" t="s">
        <v>342</v>
      </c>
      <c r="K834" s="3">
        <v>-22384706.879999999</v>
      </c>
      <c r="L834" s="3">
        <v>-241634458.97999999</v>
      </c>
      <c r="M834" s="3">
        <v>-354876165.58999997</v>
      </c>
      <c r="N834" s="3">
        <v>-361523288.00999999</v>
      </c>
      <c r="O834" s="3">
        <v>-372171002.68000001</v>
      </c>
      <c r="P834" s="3">
        <v>-413419396.95999998</v>
      </c>
      <c r="Q834" s="3">
        <v>-492843882.38</v>
      </c>
      <c r="R834" s="3">
        <v>-540479679.91999996</v>
      </c>
      <c r="S834" s="3">
        <v>-579312531.54999995</v>
      </c>
      <c r="T834" s="3">
        <v>-675719450.76999998</v>
      </c>
      <c r="U834" s="3">
        <v>-1068497291.85</v>
      </c>
      <c r="V834"/>
      <c r="W834" s="1"/>
      <c r="X834" s="1"/>
      <c r="Y834" s="1"/>
    </row>
    <row r="835" spans="6:25" ht="15" x14ac:dyDescent="0.25">
      <c r="H835" s="6" t="s">
        <v>278</v>
      </c>
      <c r="I835" s="6" t="s">
        <v>32</v>
      </c>
      <c r="J835" s="6" t="s">
        <v>279</v>
      </c>
      <c r="K835" s="3">
        <v>-2380.2199999999998</v>
      </c>
      <c r="L835" s="3">
        <v>-5447.31</v>
      </c>
      <c r="M835" s="3">
        <v>-2380.2199999999998</v>
      </c>
      <c r="N835" s="3">
        <v>-6185.42</v>
      </c>
      <c r="O835" s="3">
        <v>-23119.06</v>
      </c>
      <c r="P835" s="3">
        <v>-135285.68</v>
      </c>
      <c r="Q835" s="3">
        <v>-160285.68</v>
      </c>
      <c r="R835" s="3">
        <v>-172753.37</v>
      </c>
      <c r="S835" s="3">
        <v>-160993.34</v>
      </c>
      <c r="T835" s="3">
        <v>-174896.17</v>
      </c>
      <c r="U835" s="3">
        <v>-177501.9</v>
      </c>
      <c r="V835"/>
      <c r="W835" s="1"/>
      <c r="X835" s="1"/>
      <c r="Y835" s="1"/>
    </row>
    <row r="836" spans="6:25" ht="15" x14ac:dyDescent="0.25">
      <c r="H836" s="6" t="s">
        <v>280</v>
      </c>
      <c r="I836" s="6" t="s">
        <v>105</v>
      </c>
      <c r="J836" s="6" t="s">
        <v>281</v>
      </c>
      <c r="K836" s="3">
        <v>-22387087.100000001</v>
      </c>
      <c r="L836" s="3">
        <v>-241639906.28999999</v>
      </c>
      <c r="M836" s="3">
        <v>-354878545.81</v>
      </c>
      <c r="N836" s="3">
        <v>-361529473.43000001</v>
      </c>
      <c r="O836" s="3">
        <v>-372194121.74000001</v>
      </c>
      <c r="P836" s="3">
        <v>-413554682.63999999</v>
      </c>
      <c r="Q836" s="3">
        <v>-493004168.06</v>
      </c>
      <c r="R836" s="3">
        <v>-540652433.28999996</v>
      </c>
      <c r="S836" s="3">
        <v>-579473524.88999999</v>
      </c>
      <c r="T836" s="3">
        <v>-675894346.94000006</v>
      </c>
      <c r="U836" s="3">
        <v>-1068674793.75</v>
      </c>
      <c r="V836"/>
      <c r="W836" s="1"/>
      <c r="X836" s="1"/>
      <c r="Y836" s="1"/>
    </row>
    <row r="837" spans="6:25" ht="15" x14ac:dyDescent="0.25">
      <c r="H837" s="6" t="s">
        <v>344</v>
      </c>
      <c r="I837" s="6" t="s">
        <v>32</v>
      </c>
      <c r="J837" s="6" t="s">
        <v>345</v>
      </c>
      <c r="K837" s="3">
        <v>-283195451.19</v>
      </c>
      <c r="L837" s="3">
        <v>-78257429.879999995</v>
      </c>
      <c r="M837" s="3">
        <v>63037733.890000001</v>
      </c>
      <c r="N837" s="3">
        <v>-787998366.40999997</v>
      </c>
      <c r="O837" s="3">
        <v>-1416869416.27</v>
      </c>
      <c r="P837" s="3">
        <v>-1979666455.0799999</v>
      </c>
      <c r="Q837" s="3">
        <v>-1849879223.5999999</v>
      </c>
      <c r="R837" s="3">
        <v>-1822661393.6199999</v>
      </c>
      <c r="S837" s="3">
        <v>-2218570077.4899998</v>
      </c>
      <c r="T837" s="3">
        <v>-2579504748.4299998</v>
      </c>
      <c r="U837" s="3">
        <v>-2206015242.5700002</v>
      </c>
      <c r="V837"/>
      <c r="W837" s="1"/>
      <c r="X837" s="1"/>
      <c r="Y837" s="1"/>
    </row>
    <row r="838" spans="6:25" ht="15" x14ac:dyDescent="0.25">
      <c r="H838" s="6" t="s">
        <v>282</v>
      </c>
      <c r="I838" s="6" t="s">
        <v>32</v>
      </c>
      <c r="J838" s="6" t="s">
        <v>283</v>
      </c>
      <c r="K838" s="3">
        <v>4422.67</v>
      </c>
      <c r="L838" s="3">
        <v>5447.31</v>
      </c>
      <c r="M838" s="3">
        <v>6073.92</v>
      </c>
      <c r="N838" s="3">
        <v>10448.61</v>
      </c>
      <c r="O838" s="3">
        <v>23119.06</v>
      </c>
      <c r="P838" s="3">
        <v>25690.58</v>
      </c>
      <c r="Q838" s="3">
        <v>26412.36</v>
      </c>
      <c r="R838" s="3">
        <v>27378.37</v>
      </c>
      <c r="S838" s="3">
        <v>28410.720000000001</v>
      </c>
      <c r="T838" s="3">
        <v>29521.17</v>
      </c>
      <c r="U838" s="3">
        <v>29824.9</v>
      </c>
      <c r="V838"/>
      <c r="W838" s="1"/>
      <c r="X838" s="1"/>
      <c r="Y838" s="1"/>
    </row>
    <row r="839" spans="6:25" ht="15" x14ac:dyDescent="0.25">
      <c r="H839" s="6" t="s">
        <v>348</v>
      </c>
      <c r="I839" s="6" t="s">
        <v>32</v>
      </c>
      <c r="J839" s="6" t="s">
        <v>349</v>
      </c>
      <c r="K839" s="3">
        <v>-883537884.38</v>
      </c>
      <c r="L839" s="3">
        <v>-869224111.13999999</v>
      </c>
      <c r="M839" s="3">
        <v>-897281261</v>
      </c>
      <c r="N839" s="3">
        <v>-39598607.770000003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/>
      <c r="W839" s="1"/>
      <c r="X839" s="1"/>
      <c r="Y839" s="1"/>
    </row>
    <row r="840" spans="6:25" ht="15" x14ac:dyDescent="0.25">
      <c r="H840" s="6" t="s">
        <v>284</v>
      </c>
      <c r="I840" s="6" t="s">
        <v>105</v>
      </c>
      <c r="J840" s="6" t="s">
        <v>285</v>
      </c>
      <c r="K840" s="3">
        <v>-1166728912.9000001</v>
      </c>
      <c r="L840" s="3">
        <v>-947476093.71000004</v>
      </c>
      <c r="M840" s="3">
        <v>-834237453.19000006</v>
      </c>
      <c r="N840" s="3">
        <v>-827586525.57000005</v>
      </c>
      <c r="O840" s="3">
        <v>-1416846297.21</v>
      </c>
      <c r="P840" s="3">
        <v>-1979640764.5</v>
      </c>
      <c r="Q840" s="3">
        <v>-1849852811.24</v>
      </c>
      <c r="R840" s="3">
        <v>-1822634015.25</v>
      </c>
      <c r="S840" s="3">
        <v>-2218541666.77</v>
      </c>
      <c r="T840" s="3">
        <v>-2579475227.2600002</v>
      </c>
      <c r="U840" s="3">
        <v>-2205985417.6700001</v>
      </c>
      <c r="V840"/>
      <c r="W840" s="1"/>
      <c r="X840" s="1"/>
      <c r="Y840" s="1"/>
    </row>
    <row r="841" spans="6:25" ht="15" x14ac:dyDescent="0.25">
      <c r="H841" s="6" t="s">
        <v>257</v>
      </c>
      <c r="I841" s="6" t="s">
        <v>105</v>
      </c>
      <c r="J841" s="6" t="s">
        <v>258</v>
      </c>
      <c r="K841" s="3">
        <v>7385000</v>
      </c>
      <c r="L841" s="3">
        <v>554200000</v>
      </c>
      <c r="M841" s="3">
        <v>554200000</v>
      </c>
      <c r="N841" s="3">
        <v>554200000</v>
      </c>
      <c r="O841" s="3">
        <v>554200000</v>
      </c>
      <c r="P841" s="3">
        <v>554200000</v>
      </c>
      <c r="Q841" s="3">
        <v>554200000</v>
      </c>
      <c r="R841" s="3">
        <v>554200000</v>
      </c>
      <c r="S841" s="3">
        <v>554200000</v>
      </c>
      <c r="T841" s="3">
        <v>554200000</v>
      </c>
      <c r="U841" s="3">
        <v>554200000</v>
      </c>
      <c r="V841"/>
      <c r="W841" s="1"/>
      <c r="X841" s="1"/>
      <c r="Y841" s="1"/>
    </row>
    <row r="842" spans="6:25" ht="15" x14ac:dyDescent="0.25">
      <c r="H842" s="6" t="s">
        <v>206</v>
      </c>
      <c r="I842" s="6" t="s">
        <v>105</v>
      </c>
      <c r="J842" s="6" t="s">
        <v>207</v>
      </c>
      <c r="K842" s="3">
        <v>178803242.03999999</v>
      </c>
      <c r="L842" s="3">
        <v>221812756.18000001</v>
      </c>
      <c r="M842" s="3">
        <v>159381352.88</v>
      </c>
      <c r="N842" s="3">
        <v>179974535.41</v>
      </c>
      <c r="O842" s="3">
        <v>241308720.91999999</v>
      </c>
      <c r="P842" s="3">
        <v>268953584.67000002</v>
      </c>
      <c r="Q842" s="3">
        <v>306267555.50999999</v>
      </c>
      <c r="R842" s="3">
        <v>330224047.42000002</v>
      </c>
      <c r="S842" s="3">
        <v>408665125.32999998</v>
      </c>
      <c r="T842" s="3">
        <v>526278571.66000003</v>
      </c>
      <c r="U842" s="3">
        <v>405396567.88</v>
      </c>
      <c r="V842"/>
      <c r="W842" s="1"/>
      <c r="X842" s="1"/>
      <c r="Y842" s="1"/>
    </row>
    <row r="843" spans="6:25" ht="15" x14ac:dyDescent="0.25">
      <c r="H843" s="6" t="s">
        <v>260</v>
      </c>
      <c r="I843" s="6" t="s">
        <v>105</v>
      </c>
      <c r="J843" s="6" t="s">
        <v>261</v>
      </c>
      <c r="K843" s="3">
        <v>7385000</v>
      </c>
      <c r="L843" s="3">
        <v>554200000</v>
      </c>
      <c r="M843" s="3">
        <v>554200000</v>
      </c>
      <c r="N843" s="3">
        <v>554200000</v>
      </c>
      <c r="O843" s="3">
        <v>554200000</v>
      </c>
      <c r="P843" s="3">
        <v>554200000</v>
      </c>
      <c r="Q843" s="3">
        <v>554200000</v>
      </c>
      <c r="R843" s="3">
        <v>554200000</v>
      </c>
      <c r="S843" s="3">
        <v>554200000</v>
      </c>
      <c r="T843" s="3">
        <v>554200000</v>
      </c>
      <c r="U843" s="3">
        <v>554200000</v>
      </c>
      <c r="V843"/>
      <c r="W843" s="1"/>
      <c r="X843" s="1"/>
      <c r="Y843" s="1"/>
    </row>
    <row r="844" spans="6:25" ht="15" x14ac:dyDescent="0.25">
      <c r="H844" s="6" t="s">
        <v>209</v>
      </c>
      <c r="I844" s="6" t="s">
        <v>105</v>
      </c>
      <c r="J844" s="6" t="s">
        <v>210</v>
      </c>
      <c r="K844" s="3">
        <v>178803242.03999999</v>
      </c>
      <c r="L844" s="3">
        <v>221812756.18000001</v>
      </c>
      <c r="M844" s="3">
        <v>159381352.88</v>
      </c>
      <c r="N844" s="3">
        <v>179974535.41</v>
      </c>
      <c r="O844" s="3">
        <v>241308720.91999999</v>
      </c>
      <c r="P844" s="3">
        <v>268953584.67000002</v>
      </c>
      <c r="Q844" s="3">
        <v>306267555.50999999</v>
      </c>
      <c r="R844" s="3">
        <v>330224047.42000002</v>
      </c>
      <c r="S844" s="3">
        <v>408665125.32999998</v>
      </c>
      <c r="T844" s="3">
        <v>526278571.66000003</v>
      </c>
      <c r="U844" s="3">
        <v>405396567.88</v>
      </c>
      <c r="V844"/>
      <c r="W844" s="1"/>
      <c r="X844" s="1"/>
      <c r="Y844" s="1"/>
    </row>
    <row r="845" spans="6:25" ht="15" x14ac:dyDescent="0.25">
      <c r="K845" s="3"/>
      <c r="L845" s="3"/>
      <c r="M845" s="3"/>
      <c r="N845" s="3"/>
      <c r="V845"/>
      <c r="W845" s="1"/>
      <c r="X845" s="1"/>
      <c r="Y845" s="1"/>
    </row>
    <row r="846" spans="6:25" ht="15" x14ac:dyDescent="0.25">
      <c r="F846" s="6" t="s">
        <v>149</v>
      </c>
      <c r="G846" s="6" t="s">
        <v>148</v>
      </c>
      <c r="K846" s="3"/>
      <c r="L846" s="3"/>
      <c r="M846" s="3"/>
      <c r="N846" s="3"/>
      <c r="V846"/>
      <c r="W846" s="1"/>
      <c r="X846" s="1"/>
      <c r="Y846" s="1"/>
    </row>
    <row r="847" spans="6:25" ht="15" x14ac:dyDescent="0.25">
      <c r="H847" s="6" t="s">
        <v>145</v>
      </c>
      <c r="I847" s="6" t="s">
        <v>32</v>
      </c>
      <c r="J847" s="6" t="s">
        <v>146</v>
      </c>
      <c r="K847" s="3">
        <v>1600881997.8800001</v>
      </c>
      <c r="L847" s="3">
        <v>1600881997.8800001</v>
      </c>
      <c r="M847" s="3">
        <v>1600881997.8800001</v>
      </c>
      <c r="N847" s="3">
        <v>1600881997.8800001</v>
      </c>
      <c r="O847" s="3">
        <v>1630277841.6500001</v>
      </c>
      <c r="P847" s="3">
        <v>1630277841.6500001</v>
      </c>
      <c r="Q847" s="3">
        <v>1630277841.6500001</v>
      </c>
      <c r="R847" s="3">
        <v>1630277841.6500001</v>
      </c>
      <c r="S847" s="3">
        <v>1630277841.6500001</v>
      </c>
      <c r="T847" s="3">
        <v>1630277841.6500001</v>
      </c>
      <c r="U847" s="3">
        <v>1630277841.6500001</v>
      </c>
      <c r="V847"/>
      <c r="W847" s="1"/>
      <c r="X847" s="1"/>
      <c r="Y847" s="1"/>
    </row>
    <row r="848" spans="6:25" ht="15" x14ac:dyDescent="0.25">
      <c r="H848" s="6" t="s">
        <v>351</v>
      </c>
      <c r="I848" s="6" t="s">
        <v>32</v>
      </c>
      <c r="J848" s="6" t="s">
        <v>352</v>
      </c>
      <c r="K848" s="3">
        <v>142518144.53</v>
      </c>
      <c r="L848" s="3">
        <v>142518144.53</v>
      </c>
      <c r="M848" s="3">
        <v>142518144.53</v>
      </c>
      <c r="N848" s="3">
        <v>142518144.53</v>
      </c>
      <c r="O848" s="3">
        <v>113122300.76000001</v>
      </c>
      <c r="P848" s="3">
        <v>113122300.76000001</v>
      </c>
      <c r="Q848" s="3">
        <v>113122300.76000001</v>
      </c>
      <c r="R848" s="3">
        <v>113122300.76000001</v>
      </c>
      <c r="S848" s="3">
        <v>113122300.76000001</v>
      </c>
      <c r="T848" s="3">
        <v>113122300.76000001</v>
      </c>
      <c r="U848" s="3">
        <v>113122300.76000001</v>
      </c>
      <c r="V848"/>
      <c r="W848" s="1"/>
      <c r="X848" s="1"/>
      <c r="Y848" s="1"/>
    </row>
    <row r="849" spans="2:25" ht="15" x14ac:dyDescent="0.25">
      <c r="H849" s="6" t="s">
        <v>150</v>
      </c>
      <c r="I849" s="6" t="s">
        <v>32</v>
      </c>
      <c r="J849" s="6" t="s">
        <v>151</v>
      </c>
      <c r="K849" s="3">
        <v>1743400142.4100001</v>
      </c>
      <c r="L849" s="3">
        <v>1743400142.4100001</v>
      </c>
      <c r="M849" s="3">
        <v>1743400142.4100001</v>
      </c>
      <c r="N849" s="3">
        <v>1743400142.4100001</v>
      </c>
      <c r="O849" s="3">
        <v>1743400142.4100001</v>
      </c>
      <c r="P849" s="3">
        <v>1743400142.4100001</v>
      </c>
      <c r="Q849" s="3">
        <v>1743400142.4100001</v>
      </c>
      <c r="R849" s="3">
        <v>1743400142.4100001</v>
      </c>
      <c r="S849" s="3">
        <v>1743400142.4100001</v>
      </c>
      <c r="T849" s="3">
        <v>1743400142.4100001</v>
      </c>
      <c r="U849" s="3">
        <v>1743400142.4100001</v>
      </c>
      <c r="V849"/>
      <c r="W849" s="1"/>
      <c r="X849" s="1"/>
      <c r="Y849" s="1"/>
    </row>
    <row r="850" spans="2:25" ht="15" x14ac:dyDescent="0.25">
      <c r="H850" s="6" t="s">
        <v>153</v>
      </c>
      <c r="I850" s="6" t="s">
        <v>32</v>
      </c>
      <c r="J850" s="6" t="s">
        <v>154</v>
      </c>
      <c r="K850" s="3">
        <v>1605658459.4400001</v>
      </c>
      <c r="L850" s="3">
        <v>2139353077.8599999</v>
      </c>
      <c r="M850" s="3">
        <v>2125806542.9300001</v>
      </c>
      <c r="N850" s="3">
        <v>2107678879.71</v>
      </c>
      <c r="O850" s="3">
        <v>2096853506.6900001</v>
      </c>
      <c r="P850" s="3">
        <v>2070099801.1700001</v>
      </c>
      <c r="Q850" s="3">
        <v>2057691424.8299999</v>
      </c>
      <c r="R850" s="3">
        <v>2025601410.8499999</v>
      </c>
      <c r="S850" s="3">
        <v>2000331510.7</v>
      </c>
      <c r="T850" s="3">
        <v>1900314383.1800001</v>
      </c>
      <c r="U850" s="3">
        <v>1746234409.3199999</v>
      </c>
      <c r="V850"/>
      <c r="W850" s="1"/>
      <c r="X850" s="1"/>
      <c r="Y850" s="1"/>
    </row>
    <row r="851" spans="2:25" ht="15" x14ac:dyDescent="0.25">
      <c r="H851" s="6" t="s">
        <v>354</v>
      </c>
      <c r="I851" s="6" t="s">
        <v>32</v>
      </c>
      <c r="J851" s="6" t="s">
        <v>355</v>
      </c>
      <c r="K851" s="3">
        <v>268804777.83999997</v>
      </c>
      <c r="L851" s="3">
        <v>299723208.94999999</v>
      </c>
      <c r="M851" s="3">
        <v>294510692.00999999</v>
      </c>
      <c r="N851" s="3">
        <v>217561183.34</v>
      </c>
      <c r="O851" s="3">
        <v>858230530.39999998</v>
      </c>
      <c r="P851" s="3">
        <v>330033905.93000001</v>
      </c>
      <c r="Q851" s="3">
        <v>242878783.41999999</v>
      </c>
      <c r="R851" s="3">
        <v>224538016.19</v>
      </c>
      <c r="S851" s="3">
        <v>632957826.86000001</v>
      </c>
      <c r="T851" s="3">
        <v>1012999538.6</v>
      </c>
      <c r="U851" s="3">
        <v>1020541871.88</v>
      </c>
      <c r="V851"/>
      <c r="W851" s="1"/>
      <c r="X851" s="1"/>
      <c r="Y851" s="1"/>
    </row>
    <row r="852" spans="2:25" ht="15" x14ac:dyDescent="0.25">
      <c r="H852" s="6" t="s">
        <v>156</v>
      </c>
      <c r="I852" s="6" t="s">
        <v>32</v>
      </c>
      <c r="J852" s="6" t="s">
        <v>157</v>
      </c>
      <c r="K852" s="3">
        <v>1874463237.28</v>
      </c>
      <c r="L852" s="3">
        <v>2439076286.8099999</v>
      </c>
      <c r="M852" s="3">
        <v>2420317234.9400001</v>
      </c>
      <c r="N852" s="3">
        <v>2325240063.0500002</v>
      </c>
      <c r="O852" s="3">
        <v>2955084037.0900002</v>
      </c>
      <c r="P852" s="3">
        <v>2400133707.0999999</v>
      </c>
      <c r="Q852" s="3">
        <v>2300570208.25</v>
      </c>
      <c r="R852" s="3">
        <v>2250139427.04</v>
      </c>
      <c r="S852" s="3">
        <v>2633289337.5599999</v>
      </c>
      <c r="T852" s="3">
        <v>2913313921.7800002</v>
      </c>
      <c r="U852" s="3">
        <v>2766776281.1999998</v>
      </c>
      <c r="V852"/>
      <c r="W852" s="1"/>
      <c r="X852" s="1"/>
      <c r="Y852" s="1"/>
    </row>
    <row r="853" spans="2:25" ht="15" x14ac:dyDescent="0.25">
      <c r="H853" s="6" t="s">
        <v>159</v>
      </c>
      <c r="I853" s="6" t="s">
        <v>32</v>
      </c>
      <c r="J853" s="6" t="s">
        <v>160</v>
      </c>
      <c r="K853" s="3">
        <v>498499535.22000003</v>
      </c>
      <c r="L853" s="3">
        <v>498499535.22000003</v>
      </c>
      <c r="M853" s="3">
        <v>498499535.22000003</v>
      </c>
      <c r="N853" s="3">
        <v>498499535.22000003</v>
      </c>
      <c r="O853" s="3">
        <v>498499535.22000003</v>
      </c>
      <c r="P853" s="3">
        <v>498499535.22000003</v>
      </c>
      <c r="Q853" s="3">
        <v>498499535.22000003</v>
      </c>
      <c r="R853" s="3">
        <v>498499535.22000003</v>
      </c>
      <c r="S853" s="3">
        <v>498499535.22000003</v>
      </c>
      <c r="T853" s="3">
        <v>498499535.22000003</v>
      </c>
      <c r="U853" s="3">
        <v>498499535.22000003</v>
      </c>
      <c r="V853"/>
      <c r="W853" s="1"/>
      <c r="X853" s="1"/>
      <c r="Y853" s="1"/>
    </row>
    <row r="854" spans="2:25" ht="15" x14ac:dyDescent="0.25">
      <c r="H854" s="6" t="s">
        <v>357</v>
      </c>
      <c r="I854" s="6" t="s">
        <v>32</v>
      </c>
      <c r="J854" s="6" t="s">
        <v>358</v>
      </c>
      <c r="K854" s="3">
        <v>-94143667.670000002</v>
      </c>
      <c r="L854" s="3">
        <v>-94143667.670000002</v>
      </c>
      <c r="M854" s="3">
        <v>-94143667.670000002</v>
      </c>
      <c r="N854" s="3">
        <v>-94143667.670000002</v>
      </c>
      <c r="O854" s="3">
        <v>-94143667.670000002</v>
      </c>
      <c r="P854" s="3">
        <v>-94143667.670000002</v>
      </c>
      <c r="Q854" s="3">
        <v>-94143667.670000002</v>
      </c>
      <c r="R854" s="3">
        <v>-94143667.670000002</v>
      </c>
      <c r="S854" s="3">
        <v>-94143667.670000002</v>
      </c>
      <c r="T854" s="3">
        <v>-94143667.670000002</v>
      </c>
      <c r="U854" s="3">
        <v>-94143667.670000002</v>
      </c>
      <c r="V854"/>
      <c r="W854" s="1"/>
      <c r="X854" s="1"/>
      <c r="Y854" s="1"/>
    </row>
    <row r="855" spans="2:25" ht="15" x14ac:dyDescent="0.25">
      <c r="H855" s="6" t="s">
        <v>162</v>
      </c>
      <c r="I855" s="6" t="s">
        <v>32</v>
      </c>
      <c r="J855" s="6" t="s">
        <v>163</v>
      </c>
      <c r="K855" s="3">
        <v>404355867.55000001</v>
      </c>
      <c r="L855" s="3">
        <v>404355867.55000001</v>
      </c>
      <c r="M855" s="3">
        <v>404355867.55000001</v>
      </c>
      <c r="N855" s="3">
        <v>404355867.55000001</v>
      </c>
      <c r="O855" s="3">
        <v>404355867.55000001</v>
      </c>
      <c r="P855" s="3">
        <v>404355867.55000001</v>
      </c>
      <c r="Q855" s="3">
        <v>404355867.55000001</v>
      </c>
      <c r="R855" s="3">
        <v>404355867.55000001</v>
      </c>
      <c r="S855" s="3">
        <v>404355867.55000001</v>
      </c>
      <c r="T855" s="3">
        <v>404355867.55000001</v>
      </c>
      <c r="U855" s="3">
        <v>404355867.55000001</v>
      </c>
      <c r="V855"/>
      <c r="W855" s="1"/>
      <c r="X855" s="1"/>
      <c r="Y855" s="1"/>
    </row>
    <row r="856" spans="2:25" ht="15" x14ac:dyDescent="0.25">
      <c r="H856" s="6" t="s">
        <v>165</v>
      </c>
      <c r="I856" s="6" t="s">
        <v>32</v>
      </c>
      <c r="J856" s="6" t="s">
        <v>166</v>
      </c>
      <c r="K856" s="3">
        <v>470912341.31</v>
      </c>
      <c r="L856" s="3">
        <v>451365132.94</v>
      </c>
      <c r="M856" s="3">
        <v>426778322.49000001</v>
      </c>
      <c r="N856" s="3">
        <v>419863239.07999998</v>
      </c>
      <c r="O856" s="3">
        <v>403538340.75999999</v>
      </c>
      <c r="P856" s="3">
        <v>400058646.74000001</v>
      </c>
      <c r="Q856" s="3">
        <v>383763479.42000002</v>
      </c>
      <c r="R856" s="3">
        <v>383343260.54000002</v>
      </c>
      <c r="S856" s="3">
        <v>387660355.06999999</v>
      </c>
      <c r="T856" s="3">
        <v>454339283.19999999</v>
      </c>
      <c r="U856" s="3">
        <v>573148602.47000003</v>
      </c>
      <c r="V856"/>
      <c r="W856" s="1"/>
      <c r="X856" s="1"/>
      <c r="Y856" s="1"/>
    </row>
    <row r="857" spans="2:25" ht="15" x14ac:dyDescent="0.25">
      <c r="H857" s="6" t="s">
        <v>360</v>
      </c>
      <c r="I857" s="6" t="s">
        <v>32</v>
      </c>
      <c r="J857" s="6" t="s">
        <v>361</v>
      </c>
      <c r="K857" s="3">
        <v>-369037810.67000002</v>
      </c>
      <c r="L857" s="3">
        <v>-410298165.97000003</v>
      </c>
      <c r="M857" s="3">
        <v>-304520900.35000002</v>
      </c>
      <c r="N857" s="3">
        <v>-223121827.58000001</v>
      </c>
      <c r="O857" s="3">
        <v>-897975088.80999994</v>
      </c>
      <c r="P857" s="3">
        <v>-367189928.55000001</v>
      </c>
      <c r="Q857" s="3">
        <v>-288645233.22000003</v>
      </c>
      <c r="R857" s="3">
        <v>-261750725.03999999</v>
      </c>
      <c r="S857" s="3">
        <v>-727658808</v>
      </c>
      <c r="T857" s="3">
        <v>-1191975766.6800001</v>
      </c>
      <c r="U857" s="3">
        <v>-1043365441.59</v>
      </c>
      <c r="V857"/>
      <c r="W857" s="1"/>
      <c r="X857" s="1"/>
      <c r="Y857" s="1"/>
    </row>
    <row r="858" spans="2:25" ht="15" x14ac:dyDescent="0.25">
      <c r="H858" s="6" t="s">
        <v>168</v>
      </c>
      <c r="I858" s="6" t="s">
        <v>32</v>
      </c>
      <c r="J858" s="6" t="s">
        <v>169</v>
      </c>
      <c r="K858" s="3">
        <v>101874530.64</v>
      </c>
      <c r="L858" s="3">
        <v>41066966.969999999</v>
      </c>
      <c r="M858" s="3">
        <v>122257422.14</v>
      </c>
      <c r="N858" s="3">
        <v>196741411.5</v>
      </c>
      <c r="O858" s="3">
        <v>-494436748.05000001</v>
      </c>
      <c r="P858" s="3">
        <v>32868718.190000001</v>
      </c>
      <c r="Q858" s="3">
        <v>95118246.200000003</v>
      </c>
      <c r="R858" s="3">
        <v>121592535.5</v>
      </c>
      <c r="S858" s="3">
        <v>-339998452.93000001</v>
      </c>
      <c r="T858" s="3">
        <v>-737636483.48000002</v>
      </c>
      <c r="U858" s="3">
        <v>-470216839.12</v>
      </c>
      <c r="V858"/>
      <c r="W858" s="1"/>
      <c r="X858" s="1"/>
      <c r="Y858" s="1"/>
    </row>
    <row r="859" spans="2:25" ht="15" x14ac:dyDescent="0.25">
      <c r="K859" s="3"/>
      <c r="L859" s="3"/>
      <c r="M859" s="3"/>
      <c r="N859" s="3"/>
      <c r="V859"/>
      <c r="W859" s="1"/>
      <c r="X859" s="1"/>
      <c r="Y859" s="1"/>
    </row>
    <row r="860" spans="2:25" ht="15" x14ac:dyDescent="0.25">
      <c r="B860" s="6" t="s">
        <v>414</v>
      </c>
      <c r="K860" s="3"/>
      <c r="L860" s="3"/>
      <c r="M860" s="3"/>
      <c r="N860" s="3"/>
      <c r="V860"/>
      <c r="W860" s="1"/>
      <c r="X860" s="1"/>
      <c r="Y860" s="1"/>
    </row>
    <row r="861" spans="2:25" ht="15" x14ac:dyDescent="0.25">
      <c r="C861" s="6" t="s">
        <v>88</v>
      </c>
      <c r="D861" s="6" t="s">
        <v>62</v>
      </c>
      <c r="E861" s="6" t="s">
        <v>416</v>
      </c>
      <c r="K861" s="3"/>
      <c r="L861" s="3"/>
      <c r="M861" s="3"/>
      <c r="N861" s="3"/>
      <c r="V861"/>
      <c r="W861" s="1"/>
      <c r="X861" s="1"/>
      <c r="Y861" s="1"/>
    </row>
    <row r="862" spans="2:25" ht="15" x14ac:dyDescent="0.25">
      <c r="F862" s="6" t="s">
        <v>31</v>
      </c>
      <c r="G862" s="6" t="s">
        <v>48</v>
      </c>
      <c r="K862" s="3"/>
      <c r="L862" s="3"/>
      <c r="M862" s="3"/>
      <c r="N862" s="3"/>
      <c r="V862"/>
      <c r="W862" s="1"/>
      <c r="X862" s="1"/>
      <c r="Y862" s="1"/>
    </row>
    <row r="863" spans="2:25" ht="15" x14ac:dyDescent="0.25">
      <c r="H863" s="6" t="s">
        <v>81</v>
      </c>
      <c r="I863" s="6" t="s">
        <v>32</v>
      </c>
      <c r="J863" s="6" t="s">
        <v>82</v>
      </c>
      <c r="K863" s="3">
        <v>478263922.04000002</v>
      </c>
      <c r="L863" s="3">
        <v>478263922.04000002</v>
      </c>
      <c r="M863" s="3">
        <v>478263922.04000002</v>
      </c>
      <c r="N863" s="3">
        <v>478263922.04000002</v>
      </c>
      <c r="O863" s="3">
        <v>478263922.04000002</v>
      </c>
      <c r="P863" s="3">
        <v>478263922.04000002</v>
      </c>
      <c r="Q863" s="3">
        <v>478263922.04000002</v>
      </c>
      <c r="R863" s="3">
        <v>478263922.04000002</v>
      </c>
      <c r="S863" s="3">
        <v>478263922.04000002</v>
      </c>
      <c r="T863" s="3">
        <v>478263922.04000002</v>
      </c>
      <c r="U863" s="3">
        <v>478263922.04000002</v>
      </c>
      <c r="V863"/>
      <c r="W863" s="1"/>
      <c r="X863" s="1"/>
      <c r="Y863" s="1"/>
    </row>
    <row r="864" spans="2:25" ht="15" x14ac:dyDescent="0.25">
      <c r="H864" s="6" t="s">
        <v>96</v>
      </c>
      <c r="I864" s="6" t="s">
        <v>32</v>
      </c>
      <c r="J864" s="6" t="s">
        <v>97</v>
      </c>
      <c r="K864" s="3">
        <v>208581.16</v>
      </c>
      <c r="L864" s="3">
        <v>285548.51</v>
      </c>
      <c r="M864" s="3">
        <v>605614.78</v>
      </c>
      <c r="N864" s="3">
        <v>713307.29</v>
      </c>
      <c r="O864" s="3">
        <v>738142.78</v>
      </c>
      <c r="P864" s="3">
        <v>797154.97</v>
      </c>
      <c r="Q864" s="3">
        <v>1196991.18</v>
      </c>
      <c r="R864" s="3">
        <v>1352058.67</v>
      </c>
      <c r="S864" s="3">
        <v>1714964.19</v>
      </c>
      <c r="T864" s="3">
        <v>2054324.93</v>
      </c>
      <c r="U864" s="3">
        <v>2121619.48</v>
      </c>
      <c r="V864"/>
      <c r="W864" s="1"/>
      <c r="X864" s="1"/>
      <c r="Y864" s="1"/>
    </row>
    <row r="865" spans="6:25" ht="15" x14ac:dyDescent="0.25">
      <c r="H865" s="6" t="s">
        <v>275</v>
      </c>
      <c r="I865" s="6" t="s">
        <v>32</v>
      </c>
      <c r="J865" s="6" t="s">
        <v>276</v>
      </c>
      <c r="K865" s="3">
        <v>665.44</v>
      </c>
      <c r="L865" s="3">
        <v>756.69</v>
      </c>
      <c r="M865" s="3">
        <v>15622.31</v>
      </c>
      <c r="N865" s="3">
        <v>15622.31</v>
      </c>
      <c r="O865" s="3">
        <v>15622.31</v>
      </c>
      <c r="P865" s="3">
        <v>28675.11</v>
      </c>
      <c r="Q865" s="3">
        <v>28675.11</v>
      </c>
      <c r="R865" s="3">
        <v>28675.11</v>
      </c>
      <c r="S865" s="3">
        <v>28675.11</v>
      </c>
      <c r="T865" s="3">
        <v>28675.11</v>
      </c>
      <c r="U865" s="3">
        <v>29433.11</v>
      </c>
      <c r="V865"/>
      <c r="W865" s="1"/>
      <c r="X865" s="1"/>
      <c r="Y865" s="1"/>
    </row>
    <row r="866" spans="6:25" ht="15" x14ac:dyDescent="0.25">
      <c r="H866" s="6" t="s">
        <v>99</v>
      </c>
      <c r="I866" s="6" t="s">
        <v>32</v>
      </c>
      <c r="J866" s="6" t="s">
        <v>100</v>
      </c>
      <c r="K866" s="3">
        <v>4207749.0999999996</v>
      </c>
      <c r="L866" s="3">
        <v>4130781.75</v>
      </c>
      <c r="M866" s="3">
        <v>3810715.48</v>
      </c>
      <c r="N866" s="3">
        <v>3703022.97</v>
      </c>
      <c r="O866" s="3">
        <v>3678187.48</v>
      </c>
      <c r="P866" s="3">
        <v>3619175.29</v>
      </c>
      <c r="Q866" s="3">
        <v>3368914.94</v>
      </c>
      <c r="R866" s="3">
        <v>3213847.45</v>
      </c>
      <c r="S866" s="3">
        <v>2876886.36</v>
      </c>
      <c r="T866" s="3">
        <v>2687716.11</v>
      </c>
      <c r="U866" s="3">
        <v>0</v>
      </c>
      <c r="V866"/>
      <c r="W866" s="1"/>
      <c r="X866" s="1"/>
      <c r="Y866" s="1"/>
    </row>
    <row r="867" spans="6:25" ht="15" x14ac:dyDescent="0.25">
      <c r="H867" s="6" t="s">
        <v>102</v>
      </c>
      <c r="I867" s="6" t="s">
        <v>105</v>
      </c>
      <c r="J867" s="6" t="s">
        <v>103</v>
      </c>
      <c r="K867" s="3">
        <v>482680917.74000001</v>
      </c>
      <c r="L867" s="3">
        <v>482681008.99000001</v>
      </c>
      <c r="M867" s="3">
        <v>482695874.61000001</v>
      </c>
      <c r="N867" s="3">
        <v>482695874.61000001</v>
      </c>
      <c r="O867" s="3">
        <v>482695874.61000001</v>
      </c>
      <c r="P867" s="3">
        <v>482708927.41000003</v>
      </c>
      <c r="Q867" s="3">
        <v>482858503.26999998</v>
      </c>
      <c r="R867" s="3">
        <v>482858503.26999998</v>
      </c>
      <c r="S867" s="3">
        <v>482884447.69999999</v>
      </c>
      <c r="T867" s="3">
        <v>483034638.19</v>
      </c>
      <c r="U867" s="3">
        <v>480414974.63</v>
      </c>
      <c r="V867"/>
      <c r="W867" s="1"/>
      <c r="X867" s="1"/>
      <c r="Y867" s="1"/>
    </row>
    <row r="868" spans="6:25" ht="15" x14ac:dyDescent="0.25">
      <c r="H868" s="6" t="s">
        <v>221</v>
      </c>
      <c r="I868" s="6" t="s">
        <v>32</v>
      </c>
      <c r="J868" s="6" t="s">
        <v>222</v>
      </c>
      <c r="K868" s="3">
        <v>173000000</v>
      </c>
      <c r="L868" s="3">
        <v>207500000</v>
      </c>
      <c r="M868" s="3">
        <v>207500000</v>
      </c>
      <c r="N868" s="3">
        <v>207500000</v>
      </c>
      <c r="O868" s="3">
        <v>207500000</v>
      </c>
      <c r="P868" s="3">
        <v>207500000</v>
      </c>
      <c r="Q868" s="3">
        <v>207500000</v>
      </c>
      <c r="R868" s="3">
        <v>207500000</v>
      </c>
      <c r="S868" s="3">
        <v>207500000</v>
      </c>
      <c r="T868" s="3">
        <v>177500000</v>
      </c>
      <c r="U868" s="3">
        <v>177500000</v>
      </c>
      <c r="V868"/>
      <c r="W868" s="1"/>
      <c r="X868" s="1"/>
      <c r="Y868" s="1"/>
    </row>
    <row r="869" spans="6:25" ht="15" x14ac:dyDescent="0.25">
      <c r="H869" s="6" t="s">
        <v>271</v>
      </c>
      <c r="I869" s="6" t="s">
        <v>32</v>
      </c>
      <c r="J869" s="6" t="s">
        <v>272</v>
      </c>
      <c r="K869" s="3">
        <v>-112827000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/>
      <c r="W869" s="1"/>
      <c r="X869" s="1"/>
      <c r="Y869" s="1"/>
    </row>
    <row r="870" spans="6:25" ht="15" x14ac:dyDescent="0.25">
      <c r="H870" s="6" t="s">
        <v>225</v>
      </c>
      <c r="I870" s="6" t="s">
        <v>105</v>
      </c>
      <c r="J870" s="6" t="s">
        <v>226</v>
      </c>
      <c r="K870" s="3">
        <v>60173000</v>
      </c>
      <c r="L870" s="3">
        <v>207500000</v>
      </c>
      <c r="M870" s="3">
        <v>207500000</v>
      </c>
      <c r="N870" s="3">
        <v>207500000</v>
      </c>
      <c r="O870" s="3">
        <v>207500000</v>
      </c>
      <c r="P870" s="3">
        <v>207500000</v>
      </c>
      <c r="Q870" s="3">
        <v>207500000</v>
      </c>
      <c r="R870" s="3">
        <v>207500000</v>
      </c>
      <c r="S870" s="3">
        <v>207500000</v>
      </c>
      <c r="T870" s="3">
        <v>177500000</v>
      </c>
      <c r="U870" s="3">
        <v>177500000</v>
      </c>
      <c r="V870"/>
      <c r="W870" s="1"/>
      <c r="X870" s="1"/>
      <c r="Y870" s="1"/>
    </row>
    <row r="871" spans="6:25" ht="15" x14ac:dyDescent="0.25">
      <c r="H871" s="6" t="s">
        <v>309</v>
      </c>
      <c r="I871" s="6" t="s">
        <v>32</v>
      </c>
      <c r="J871" s="6" t="s">
        <v>310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30000000</v>
      </c>
      <c r="U871" s="3">
        <v>30000000</v>
      </c>
      <c r="V871"/>
      <c r="W871" s="1"/>
      <c r="X871" s="1"/>
      <c r="Y871" s="1"/>
    </row>
    <row r="872" spans="6:25" ht="15" x14ac:dyDescent="0.25">
      <c r="H872" s="6" t="s">
        <v>312</v>
      </c>
      <c r="I872" s="6" t="s">
        <v>105</v>
      </c>
      <c r="J872" s="6" t="s">
        <v>313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30000000</v>
      </c>
      <c r="U872" s="3">
        <v>30000000</v>
      </c>
      <c r="V872"/>
      <c r="W872" s="1"/>
      <c r="X872" s="1"/>
      <c r="Y872" s="1"/>
    </row>
    <row r="873" spans="6:25" ht="15" x14ac:dyDescent="0.25">
      <c r="H873" s="6" t="s">
        <v>315</v>
      </c>
      <c r="I873" s="6" t="s">
        <v>32</v>
      </c>
      <c r="J873" s="6" t="s">
        <v>316</v>
      </c>
      <c r="K873" s="3">
        <v>3591324.85</v>
      </c>
      <c r="L873" s="3">
        <v>7238389.5199999996</v>
      </c>
      <c r="M873" s="3">
        <v>9949724.2200000007</v>
      </c>
      <c r="N873" s="3">
        <v>12672417.91</v>
      </c>
      <c r="O873" s="3">
        <v>8174863.4699999997</v>
      </c>
      <c r="P873" s="3">
        <v>10599731.67</v>
      </c>
      <c r="Q873" s="3">
        <v>13185239.810000001</v>
      </c>
      <c r="R873" s="3">
        <v>15155989.98</v>
      </c>
      <c r="S873" s="3">
        <v>17702568.989999998</v>
      </c>
      <c r="T873" s="3">
        <v>20839763.859999999</v>
      </c>
      <c r="U873" s="3">
        <v>33460651.579999998</v>
      </c>
      <c r="V873"/>
      <c r="W873" s="1"/>
      <c r="X873" s="1"/>
      <c r="Y873" s="1"/>
    </row>
    <row r="874" spans="6:25" ht="15" x14ac:dyDescent="0.25">
      <c r="H874" s="6" t="s">
        <v>318</v>
      </c>
      <c r="I874" s="6" t="s">
        <v>32</v>
      </c>
      <c r="J874" s="6" t="s">
        <v>319</v>
      </c>
      <c r="K874" s="3">
        <v>593274.81000000006</v>
      </c>
      <c r="L874" s="3">
        <v>43079.21</v>
      </c>
      <c r="M874" s="3">
        <v>1026779.76</v>
      </c>
      <c r="N874" s="3">
        <v>-243434.62</v>
      </c>
      <c r="O874" s="3">
        <v>8472908.9000000004</v>
      </c>
      <c r="P874" s="3">
        <v>7035259.8499999996</v>
      </c>
      <c r="Q874" s="3">
        <v>4326751.76</v>
      </c>
      <c r="R874" s="3">
        <v>9952155.5899999999</v>
      </c>
      <c r="S874" s="3">
        <v>11334511.130000001</v>
      </c>
      <c r="T874" s="3">
        <v>8732911.6799999997</v>
      </c>
      <c r="U874" s="3">
        <v>-641992.29</v>
      </c>
      <c r="V874"/>
      <c r="W874" s="1"/>
      <c r="X874" s="1"/>
      <c r="Y874" s="1"/>
    </row>
    <row r="875" spans="6:25" ht="15" x14ac:dyDescent="0.25">
      <c r="H875" s="6" t="s">
        <v>320</v>
      </c>
      <c r="I875" s="6" t="s">
        <v>32</v>
      </c>
      <c r="J875" s="6" t="s">
        <v>321</v>
      </c>
      <c r="K875" s="3">
        <v>36689400.340000004</v>
      </c>
      <c r="L875" s="3">
        <v>33592531.270000003</v>
      </c>
      <c r="M875" s="3">
        <v>29897496.02</v>
      </c>
      <c r="N875" s="3">
        <v>28445016.710000001</v>
      </c>
      <c r="O875" s="3">
        <v>24226227.629999999</v>
      </c>
      <c r="P875" s="3">
        <v>23239008.48</v>
      </c>
      <c r="Q875" s="3">
        <v>23362008.43</v>
      </c>
      <c r="R875" s="3">
        <v>15765854.43</v>
      </c>
      <c r="S875" s="3">
        <v>11836919.880000001</v>
      </c>
      <c r="T875" s="3">
        <v>11301324.460000001</v>
      </c>
      <c r="U875" s="3">
        <v>0</v>
      </c>
      <c r="V875"/>
      <c r="W875" s="1"/>
      <c r="X875" s="1"/>
      <c r="Y875" s="1"/>
    </row>
    <row r="876" spans="6:25" ht="15" x14ac:dyDescent="0.25">
      <c r="H876" s="6" t="s">
        <v>322</v>
      </c>
      <c r="I876" s="6" t="s">
        <v>105</v>
      </c>
      <c r="J876" s="6" t="s">
        <v>323</v>
      </c>
      <c r="K876" s="3">
        <v>40874000</v>
      </c>
      <c r="L876" s="3">
        <v>40874000</v>
      </c>
      <c r="M876" s="3">
        <v>40874000</v>
      </c>
      <c r="N876" s="3">
        <v>40874000</v>
      </c>
      <c r="O876" s="3">
        <v>40874000</v>
      </c>
      <c r="P876" s="3">
        <v>40874000</v>
      </c>
      <c r="Q876" s="3">
        <v>40874000</v>
      </c>
      <c r="R876" s="3">
        <v>40874000</v>
      </c>
      <c r="S876" s="3">
        <v>40874000</v>
      </c>
      <c r="T876" s="3">
        <v>40874000</v>
      </c>
      <c r="U876" s="3">
        <v>32818659.289999999</v>
      </c>
      <c r="V876"/>
      <c r="W876" s="1"/>
      <c r="X876" s="1"/>
      <c r="Y876" s="1"/>
    </row>
    <row r="877" spans="6:25" ht="15" x14ac:dyDescent="0.25">
      <c r="H877" s="6" t="s">
        <v>228</v>
      </c>
      <c r="I877" s="6" t="s">
        <v>105</v>
      </c>
      <c r="J877" s="6" t="s">
        <v>229</v>
      </c>
      <c r="K877" s="3">
        <v>101047000</v>
      </c>
      <c r="L877" s="3">
        <v>248374000</v>
      </c>
      <c r="M877" s="3">
        <v>248374000</v>
      </c>
      <c r="N877" s="3">
        <v>248374000</v>
      </c>
      <c r="O877" s="3">
        <v>248374000</v>
      </c>
      <c r="P877" s="3">
        <v>248374000</v>
      </c>
      <c r="Q877" s="3">
        <v>248374000</v>
      </c>
      <c r="R877" s="3">
        <v>248374000</v>
      </c>
      <c r="S877" s="3">
        <v>248374000</v>
      </c>
      <c r="T877" s="3">
        <v>248374000</v>
      </c>
      <c r="U877" s="3">
        <v>240318659.28999999</v>
      </c>
      <c r="V877"/>
      <c r="W877" s="1"/>
      <c r="X877" s="1"/>
      <c r="Y877" s="1"/>
    </row>
    <row r="878" spans="6:25" ht="15" x14ac:dyDescent="0.25">
      <c r="H878" s="6" t="s">
        <v>106</v>
      </c>
      <c r="I878" s="6" t="s">
        <v>105</v>
      </c>
      <c r="J878" s="6" t="s">
        <v>107</v>
      </c>
      <c r="K878" s="3">
        <v>583727917.74000001</v>
      </c>
      <c r="L878" s="3">
        <v>731055008.99000001</v>
      </c>
      <c r="M878" s="3">
        <v>731069874.61000001</v>
      </c>
      <c r="N878" s="3">
        <v>731069874.61000001</v>
      </c>
      <c r="O878" s="3">
        <v>731069874.61000001</v>
      </c>
      <c r="P878" s="3">
        <v>731082927.40999997</v>
      </c>
      <c r="Q878" s="3">
        <v>731232503.26999998</v>
      </c>
      <c r="R878" s="3">
        <v>731232503.26999998</v>
      </c>
      <c r="S878" s="3">
        <v>731258447.70000005</v>
      </c>
      <c r="T878" s="3">
        <v>731408638.19000006</v>
      </c>
      <c r="U878" s="3">
        <v>720733633.91999996</v>
      </c>
      <c r="V878"/>
      <c r="W878" s="1"/>
      <c r="X878" s="1"/>
      <c r="Y878" s="1"/>
    </row>
    <row r="879" spans="6:25" ht="15" x14ac:dyDescent="0.25">
      <c r="K879" s="3"/>
      <c r="L879" s="3"/>
      <c r="M879" s="3"/>
      <c r="N879" s="3"/>
      <c r="V879"/>
      <c r="W879" s="1"/>
      <c r="X879" s="1"/>
      <c r="Y879" s="1"/>
    </row>
    <row r="880" spans="6:25" ht="15" x14ac:dyDescent="0.25">
      <c r="F880" s="6" t="s">
        <v>112</v>
      </c>
      <c r="G880" s="6" t="s">
        <v>111</v>
      </c>
      <c r="K880" s="3"/>
      <c r="L880" s="3"/>
      <c r="M880" s="3"/>
      <c r="N880" s="3"/>
      <c r="V880"/>
      <c r="W880" s="1"/>
      <c r="X880" s="1"/>
      <c r="Y880" s="1"/>
    </row>
    <row r="881" spans="6:25" ht="15" x14ac:dyDescent="0.25">
      <c r="H881" s="6" t="s">
        <v>231</v>
      </c>
      <c r="I881" s="6" t="s">
        <v>32</v>
      </c>
      <c r="J881" s="6" t="s">
        <v>232</v>
      </c>
      <c r="K881" s="3">
        <v>18887005.370000001</v>
      </c>
      <c r="L881" s="3">
        <v>28686507.329999998</v>
      </c>
      <c r="M881" s="3">
        <v>42844284.350000001</v>
      </c>
      <c r="N881" s="3">
        <v>57307200.869999997</v>
      </c>
      <c r="O881" s="3">
        <v>73635933.219999999</v>
      </c>
      <c r="P881" s="3">
        <v>87824062.019999996</v>
      </c>
      <c r="Q881" s="3">
        <v>109963861.09999999</v>
      </c>
      <c r="R881" s="3">
        <v>127700002.18000001</v>
      </c>
      <c r="S881" s="3">
        <v>139857028.97999999</v>
      </c>
      <c r="T881" s="3">
        <v>155622512.47</v>
      </c>
      <c r="U881" s="3">
        <v>180930736.02000001</v>
      </c>
      <c r="V881"/>
      <c r="W881" s="1"/>
      <c r="X881" s="1"/>
      <c r="Y881" s="1"/>
    </row>
    <row r="882" spans="6:25" ht="15" x14ac:dyDescent="0.25">
      <c r="H882" s="6" t="s">
        <v>234</v>
      </c>
      <c r="I882" s="6" t="s">
        <v>105</v>
      </c>
      <c r="J882" s="6" t="s">
        <v>235</v>
      </c>
      <c r="K882" s="3">
        <v>18887005.370000001</v>
      </c>
      <c r="L882" s="3">
        <v>28686507.329999998</v>
      </c>
      <c r="M882" s="3">
        <v>42844284.350000001</v>
      </c>
      <c r="N882" s="3">
        <v>57307200.869999997</v>
      </c>
      <c r="O882" s="3">
        <v>73635933.219999999</v>
      </c>
      <c r="P882" s="3">
        <v>87824062.019999996</v>
      </c>
      <c r="Q882" s="3">
        <v>109963861.09999999</v>
      </c>
      <c r="R882" s="3">
        <v>127700002.18000001</v>
      </c>
      <c r="S882" s="3">
        <v>139857028.97999999</v>
      </c>
      <c r="T882" s="3">
        <v>155622512.47</v>
      </c>
      <c r="U882" s="3">
        <v>180930736.02000001</v>
      </c>
      <c r="V882"/>
      <c r="W882" s="1"/>
      <c r="X882" s="1"/>
      <c r="Y882" s="1"/>
    </row>
    <row r="883" spans="6:25" ht="15" x14ac:dyDescent="0.25">
      <c r="H883" s="6" t="s">
        <v>325</v>
      </c>
      <c r="I883" s="6" t="s">
        <v>32</v>
      </c>
      <c r="J883" s="6" t="s">
        <v>326</v>
      </c>
      <c r="K883" s="3">
        <v>3789566.64</v>
      </c>
      <c r="L883" s="3">
        <v>6035050.4299999997</v>
      </c>
      <c r="M883" s="3">
        <v>8406987.2699999996</v>
      </c>
      <c r="N883" s="3">
        <v>11132933.02</v>
      </c>
      <c r="O883" s="3">
        <v>13736892.300000001</v>
      </c>
      <c r="P883" s="3">
        <v>15381870.76</v>
      </c>
      <c r="Q883" s="3">
        <v>13274170.439999999</v>
      </c>
      <c r="R883" s="3">
        <v>36890313.950000003</v>
      </c>
      <c r="S883" s="3">
        <v>38576122.57</v>
      </c>
      <c r="T883" s="3">
        <v>40560788.880000003</v>
      </c>
      <c r="U883" s="3">
        <v>45814559.68</v>
      </c>
      <c r="V883"/>
      <c r="W883" s="1"/>
      <c r="X883" s="1"/>
      <c r="Y883" s="1"/>
    </row>
    <row r="884" spans="6:25" ht="15" x14ac:dyDescent="0.25">
      <c r="H884" s="6" t="s">
        <v>327</v>
      </c>
      <c r="I884" s="6" t="s">
        <v>105</v>
      </c>
      <c r="J884" s="6" t="s">
        <v>328</v>
      </c>
      <c r="K884" s="3">
        <v>3789566.64</v>
      </c>
      <c r="L884" s="3">
        <v>6035050.4299999997</v>
      </c>
      <c r="M884" s="3">
        <v>8406987.2699999996</v>
      </c>
      <c r="N884" s="3">
        <v>11132933.02</v>
      </c>
      <c r="O884" s="3">
        <v>13736892.300000001</v>
      </c>
      <c r="P884" s="3">
        <v>15381870.76</v>
      </c>
      <c r="Q884" s="3">
        <v>13274170.439999999</v>
      </c>
      <c r="R884" s="3">
        <v>36890313.950000003</v>
      </c>
      <c r="S884" s="3">
        <v>38576122.57</v>
      </c>
      <c r="T884" s="3">
        <v>40560788.880000003</v>
      </c>
      <c r="U884" s="3">
        <v>45814559.68</v>
      </c>
      <c r="V884"/>
      <c r="W884" s="1"/>
      <c r="X884" s="1"/>
      <c r="Y884" s="1"/>
    </row>
    <row r="885" spans="6:25" ht="15" x14ac:dyDescent="0.25">
      <c r="H885" s="6" t="s">
        <v>237</v>
      </c>
      <c r="I885" s="6" t="s">
        <v>105</v>
      </c>
      <c r="J885" s="6" t="s">
        <v>238</v>
      </c>
      <c r="K885" s="3">
        <v>22676572.010000002</v>
      </c>
      <c r="L885" s="3">
        <v>34721557.759999998</v>
      </c>
      <c r="M885" s="3">
        <v>51251271.619999997</v>
      </c>
      <c r="N885" s="3">
        <v>68440133.890000001</v>
      </c>
      <c r="O885" s="3">
        <v>87372825.519999996</v>
      </c>
      <c r="P885" s="3">
        <v>103205932.78</v>
      </c>
      <c r="Q885" s="3">
        <v>123238031.54000001</v>
      </c>
      <c r="R885" s="3">
        <v>164590316.13</v>
      </c>
      <c r="S885" s="3">
        <v>178433151.55000001</v>
      </c>
      <c r="T885" s="3">
        <v>196183301.34999999</v>
      </c>
      <c r="U885" s="3">
        <v>226745295.69999999</v>
      </c>
      <c r="V885"/>
      <c r="W885" s="1"/>
      <c r="X885" s="1"/>
      <c r="Y885" s="1"/>
    </row>
    <row r="886" spans="6:25" ht="15" x14ac:dyDescent="0.25">
      <c r="H886" s="6" t="s">
        <v>240</v>
      </c>
      <c r="I886" s="6" t="s">
        <v>105</v>
      </c>
      <c r="J886" s="6" t="s">
        <v>241</v>
      </c>
      <c r="K886" s="3">
        <v>22676572.010000002</v>
      </c>
      <c r="L886" s="3">
        <v>34721557.759999998</v>
      </c>
      <c r="M886" s="3">
        <v>51251271.619999997</v>
      </c>
      <c r="N886" s="3">
        <v>68440133.890000001</v>
      </c>
      <c r="O886" s="3">
        <v>87372825.519999996</v>
      </c>
      <c r="P886" s="3">
        <v>103205932.78</v>
      </c>
      <c r="Q886" s="3">
        <v>123238031.54000001</v>
      </c>
      <c r="R886" s="3">
        <v>164590316.13</v>
      </c>
      <c r="S886" s="3">
        <v>178433151.55000001</v>
      </c>
      <c r="T886" s="3">
        <v>196183301.34999999</v>
      </c>
      <c r="U886" s="3">
        <v>226745295.69999999</v>
      </c>
      <c r="V886"/>
      <c r="W886" s="1"/>
      <c r="X886" s="1"/>
      <c r="Y886" s="1"/>
    </row>
    <row r="887" spans="6:25" ht="15" x14ac:dyDescent="0.25">
      <c r="H887" s="6" t="s">
        <v>109</v>
      </c>
      <c r="I887" s="6" t="s">
        <v>32</v>
      </c>
      <c r="J887" s="6" t="s">
        <v>110</v>
      </c>
      <c r="K887" s="3">
        <v>520154196.29000002</v>
      </c>
      <c r="L887" s="3">
        <v>530953838.20999998</v>
      </c>
      <c r="M887" s="3">
        <v>646110391.49000001</v>
      </c>
      <c r="N887" s="3">
        <v>630481701.03999996</v>
      </c>
      <c r="O887" s="3">
        <v>615792633.98000002</v>
      </c>
      <c r="P887" s="3">
        <v>601018810.86000001</v>
      </c>
      <c r="Q887" s="3">
        <v>581263548.36000001</v>
      </c>
      <c r="R887" s="3">
        <v>547662485.25999999</v>
      </c>
      <c r="S887" s="3">
        <v>538111489.90999997</v>
      </c>
      <c r="T887" s="3">
        <v>521236296.26999998</v>
      </c>
      <c r="U887" s="3">
        <v>493988338.22000003</v>
      </c>
      <c r="V887"/>
      <c r="W887" s="1"/>
      <c r="X887" s="1"/>
      <c r="Y887" s="1"/>
    </row>
    <row r="888" spans="6:25" ht="15" x14ac:dyDescent="0.25">
      <c r="H888" s="6" t="s">
        <v>113</v>
      </c>
      <c r="I888" s="6" t="s">
        <v>32</v>
      </c>
      <c r="J888" s="6" t="s">
        <v>114</v>
      </c>
      <c r="K888" s="3">
        <v>40897149.439999998</v>
      </c>
      <c r="L888" s="3">
        <v>37723313.020000003</v>
      </c>
      <c r="M888" s="3">
        <v>33708211.5</v>
      </c>
      <c r="N888" s="3">
        <v>32148039.68</v>
      </c>
      <c r="O888" s="3">
        <v>27904415.109999999</v>
      </c>
      <c r="P888" s="3">
        <v>26858183.77</v>
      </c>
      <c r="Q888" s="3">
        <v>26730923.370000001</v>
      </c>
      <c r="R888" s="3">
        <v>18979701.879999999</v>
      </c>
      <c r="S888" s="3">
        <v>14713806.24</v>
      </c>
      <c r="T888" s="3">
        <v>13989040.57</v>
      </c>
      <c r="U888" s="3">
        <v>0</v>
      </c>
      <c r="V888"/>
      <c r="W888" s="1"/>
      <c r="X888" s="1"/>
      <c r="Y888" s="1"/>
    </row>
    <row r="889" spans="6:25" ht="15" x14ac:dyDescent="0.25">
      <c r="H889" s="6" t="s">
        <v>243</v>
      </c>
      <c r="I889" s="6" t="s">
        <v>32</v>
      </c>
      <c r="J889" s="6" t="s">
        <v>244</v>
      </c>
      <c r="K889" s="3">
        <v>0</v>
      </c>
      <c r="L889" s="3">
        <v>127656300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/>
      <c r="W889" s="1"/>
      <c r="X889" s="1"/>
      <c r="Y889" s="1"/>
    </row>
    <row r="890" spans="6:25" ht="15" x14ac:dyDescent="0.25">
      <c r="H890" s="6" t="s">
        <v>116</v>
      </c>
      <c r="I890" s="6" t="s">
        <v>105</v>
      </c>
      <c r="J890" s="6" t="s">
        <v>117</v>
      </c>
      <c r="K890" s="3">
        <v>561051345.73000002</v>
      </c>
      <c r="L890" s="3">
        <v>696333451.23000002</v>
      </c>
      <c r="M890" s="3">
        <v>679818602.99000001</v>
      </c>
      <c r="N890" s="3">
        <v>662629740.72000003</v>
      </c>
      <c r="O890" s="3">
        <v>643697049.09000003</v>
      </c>
      <c r="P890" s="3">
        <v>627876994.63</v>
      </c>
      <c r="Q890" s="3">
        <v>607994471.73000002</v>
      </c>
      <c r="R890" s="3">
        <v>566642187.13999999</v>
      </c>
      <c r="S890" s="3">
        <v>552825296.14999998</v>
      </c>
      <c r="T890" s="3">
        <v>535225336.83999997</v>
      </c>
      <c r="U890" s="3">
        <v>493988338.22000003</v>
      </c>
      <c r="V890"/>
      <c r="W890" s="1"/>
      <c r="X890" s="1"/>
      <c r="Y890" s="1"/>
    </row>
    <row r="891" spans="6:25" ht="15" x14ac:dyDescent="0.25">
      <c r="H891" s="6" t="s">
        <v>119</v>
      </c>
      <c r="I891" s="6" t="s">
        <v>105</v>
      </c>
      <c r="J891" s="6" t="s">
        <v>120</v>
      </c>
      <c r="K891" s="3">
        <v>561051345.73000002</v>
      </c>
      <c r="L891" s="3">
        <v>696333451.23000002</v>
      </c>
      <c r="M891" s="3">
        <v>679818602.99000001</v>
      </c>
      <c r="N891" s="3">
        <v>662629740.72000003</v>
      </c>
      <c r="O891" s="3">
        <v>643697049.09000003</v>
      </c>
      <c r="P891" s="3">
        <v>627876994.63</v>
      </c>
      <c r="Q891" s="3">
        <v>607994471.73000002</v>
      </c>
      <c r="R891" s="3">
        <v>566642187.13999999</v>
      </c>
      <c r="S891" s="3">
        <v>552825296.14999998</v>
      </c>
      <c r="T891" s="3">
        <v>535225336.83999997</v>
      </c>
      <c r="U891" s="3">
        <v>493988338.22000003</v>
      </c>
      <c r="V891"/>
      <c r="W891" s="1"/>
      <c r="X891" s="1"/>
      <c r="Y891" s="1"/>
    </row>
    <row r="892" spans="6:25" ht="15" x14ac:dyDescent="0.25">
      <c r="H892" s="6" t="s">
        <v>122</v>
      </c>
      <c r="I892" s="6" t="s">
        <v>105</v>
      </c>
      <c r="J892" s="6" t="s">
        <v>123</v>
      </c>
      <c r="K892" s="3">
        <v>583727917.74000001</v>
      </c>
      <c r="L892" s="3">
        <v>731055008.99000001</v>
      </c>
      <c r="M892" s="3">
        <v>731069874.61000001</v>
      </c>
      <c r="N892" s="3">
        <v>731069874.61000001</v>
      </c>
      <c r="O892" s="3">
        <v>731069874.61000001</v>
      </c>
      <c r="P892" s="3">
        <v>731082927.40999997</v>
      </c>
      <c r="Q892" s="3">
        <v>731232503.26999998</v>
      </c>
      <c r="R892" s="3">
        <v>731232503.26999998</v>
      </c>
      <c r="S892" s="3">
        <v>731258447.70000005</v>
      </c>
      <c r="T892" s="3">
        <v>731408638.19000006</v>
      </c>
      <c r="U892" s="3">
        <v>720733633.91999996</v>
      </c>
      <c r="V892"/>
      <c r="W892" s="1"/>
      <c r="X892" s="1"/>
      <c r="Y892" s="1"/>
    </row>
    <row r="893" spans="6:25" ht="15" x14ac:dyDescent="0.25">
      <c r="H893" s="6" t="s">
        <v>125</v>
      </c>
      <c r="I893" s="6" t="s">
        <v>32</v>
      </c>
      <c r="J893" s="6" t="s">
        <v>126</v>
      </c>
      <c r="K893" s="3">
        <v>520154196.29000002</v>
      </c>
      <c r="L893" s="3">
        <v>658610138.21000004</v>
      </c>
      <c r="M893" s="3">
        <v>646110391.49000001</v>
      </c>
      <c r="N893" s="3">
        <v>630481701.03999996</v>
      </c>
      <c r="O893" s="3">
        <v>615792633.98000002</v>
      </c>
      <c r="P893" s="3">
        <v>601018810.86000001</v>
      </c>
      <c r="Q893" s="3">
        <v>581263548.36000001</v>
      </c>
      <c r="R893" s="3">
        <v>547662485.25999999</v>
      </c>
      <c r="S893" s="3">
        <v>538111489.90999997</v>
      </c>
      <c r="T893" s="3">
        <v>521236296.26999998</v>
      </c>
      <c r="U893" s="3">
        <v>493988338.22000003</v>
      </c>
      <c r="V893"/>
      <c r="W893" s="1"/>
      <c r="X893" s="1"/>
      <c r="Y893" s="1"/>
    </row>
    <row r="894" spans="6:25" ht="15" x14ac:dyDescent="0.25">
      <c r="K894" s="3"/>
      <c r="L894" s="3"/>
      <c r="M894" s="3"/>
      <c r="N894" s="3"/>
      <c r="V894"/>
      <c r="W894" s="1"/>
      <c r="X894" s="1"/>
      <c r="Y894" s="1"/>
    </row>
    <row r="895" spans="6:25" ht="15" x14ac:dyDescent="0.25">
      <c r="F895" s="6" t="s">
        <v>132</v>
      </c>
      <c r="G895" s="6" t="s">
        <v>131</v>
      </c>
      <c r="K895" s="3"/>
      <c r="L895" s="3"/>
      <c r="M895" s="3"/>
      <c r="N895" s="3"/>
      <c r="V895"/>
      <c r="W895" s="1"/>
      <c r="X895" s="1"/>
      <c r="Y895" s="1"/>
    </row>
    <row r="896" spans="6:25" ht="15" x14ac:dyDescent="0.25">
      <c r="H896" s="6" t="s">
        <v>128</v>
      </c>
      <c r="I896" s="6" t="s">
        <v>32</v>
      </c>
      <c r="J896" s="6" t="s">
        <v>129</v>
      </c>
      <c r="K896" s="3">
        <v>65430627.310000002</v>
      </c>
      <c r="L896" s="3">
        <v>65430627.310000002</v>
      </c>
      <c r="M896" s="3">
        <v>65430627.310000002</v>
      </c>
      <c r="N896" s="3">
        <v>65430627.310000002</v>
      </c>
      <c r="O896" s="3">
        <v>65430627.310000002</v>
      </c>
      <c r="P896" s="3">
        <v>65430627.310000002</v>
      </c>
      <c r="Q896" s="3">
        <v>65430627.310000002</v>
      </c>
      <c r="R896" s="3">
        <v>65430627.310000002</v>
      </c>
      <c r="S896" s="3">
        <v>65430627.310000002</v>
      </c>
      <c r="T896" s="3">
        <v>65430627.310000002</v>
      </c>
      <c r="U896" s="3">
        <v>65430627.310000002</v>
      </c>
      <c r="V896"/>
      <c r="W896" s="1"/>
      <c r="X896" s="1"/>
      <c r="Y896" s="1"/>
    </row>
    <row r="897" spans="6:25" ht="15" x14ac:dyDescent="0.25">
      <c r="H897" s="6" t="s">
        <v>248</v>
      </c>
      <c r="I897" s="6" t="s">
        <v>32</v>
      </c>
      <c r="J897" s="6" t="s">
        <v>249</v>
      </c>
      <c r="K897" s="3">
        <v>22676572.010000002</v>
      </c>
      <c r="L897" s="3">
        <v>34721557.759999998</v>
      </c>
      <c r="M897" s="3">
        <v>51251271.619999997</v>
      </c>
      <c r="N897" s="3">
        <v>68440133.890000001</v>
      </c>
      <c r="O897" s="3">
        <v>87372825.519999996</v>
      </c>
      <c r="P897" s="3">
        <v>103205932.78</v>
      </c>
      <c r="Q897" s="3">
        <v>123238031.54000001</v>
      </c>
      <c r="R897" s="3">
        <v>164590316.13</v>
      </c>
      <c r="S897" s="3">
        <v>178433151.55000001</v>
      </c>
      <c r="T897" s="3">
        <v>196183301.34999999</v>
      </c>
      <c r="U897" s="3">
        <v>226745295.69999999</v>
      </c>
      <c r="V897"/>
      <c r="W897" s="1"/>
      <c r="X897" s="1"/>
      <c r="Y897" s="1"/>
    </row>
    <row r="898" spans="6:25" ht="15" x14ac:dyDescent="0.25">
      <c r="H898" s="6" t="s">
        <v>195</v>
      </c>
      <c r="I898" s="6" t="s">
        <v>105</v>
      </c>
      <c r="J898" s="6" t="s">
        <v>196</v>
      </c>
      <c r="K898" s="3">
        <v>-31881001.5</v>
      </c>
      <c r="L898" s="3">
        <v>-48674697.5</v>
      </c>
      <c r="M898" s="3">
        <v>-65339197.829999998</v>
      </c>
      <c r="N898" s="3">
        <v>-83609186.849999994</v>
      </c>
      <c r="O898" s="3">
        <v>-103152218</v>
      </c>
      <c r="P898" s="3">
        <v>-118980265.29000001</v>
      </c>
      <c r="Q898" s="3">
        <v>-135432224.05000001</v>
      </c>
      <c r="R898" s="3">
        <v>-174529097.62</v>
      </c>
      <c r="S898" s="3">
        <v>-188721658.47</v>
      </c>
      <c r="T898" s="3">
        <v>-207152516.58000001</v>
      </c>
      <c r="U898" s="3">
        <v>-228947821.11000001</v>
      </c>
      <c r="V898"/>
      <c r="W898" s="1"/>
      <c r="X898" s="1"/>
      <c r="Y898" s="1"/>
    </row>
    <row r="899" spans="6:25" ht="15" x14ac:dyDescent="0.25">
      <c r="H899" s="6" t="s">
        <v>133</v>
      </c>
      <c r="I899" s="6" t="s">
        <v>32</v>
      </c>
      <c r="J899" s="6" t="s">
        <v>134</v>
      </c>
      <c r="K899" s="3">
        <v>-208581.16</v>
      </c>
      <c r="L899" s="3">
        <v>-285548.51</v>
      </c>
      <c r="M899" s="3">
        <v>-605614.78</v>
      </c>
      <c r="N899" s="3">
        <v>-713307.29</v>
      </c>
      <c r="O899" s="3">
        <v>-738142.78</v>
      </c>
      <c r="P899" s="3">
        <v>-797154.97</v>
      </c>
      <c r="Q899" s="3">
        <v>-1196991.18</v>
      </c>
      <c r="R899" s="3">
        <v>-1352058.67</v>
      </c>
      <c r="S899" s="3">
        <v>-1714964.19</v>
      </c>
      <c r="T899" s="3">
        <v>-2054324.93</v>
      </c>
      <c r="U899" s="3">
        <v>-2121619.48</v>
      </c>
      <c r="V899"/>
      <c r="W899" s="1"/>
      <c r="X899" s="1"/>
      <c r="Y899" s="1"/>
    </row>
    <row r="900" spans="6:25" ht="15" x14ac:dyDescent="0.25">
      <c r="H900" s="6" t="s">
        <v>136</v>
      </c>
      <c r="I900" s="6" t="s">
        <v>32</v>
      </c>
      <c r="J900" s="6" t="s">
        <v>137</v>
      </c>
      <c r="K900" s="3">
        <v>56017616.659999996</v>
      </c>
      <c r="L900" s="3">
        <v>51191939.060000002</v>
      </c>
      <c r="M900" s="3">
        <v>50737086.32</v>
      </c>
      <c r="N900" s="3">
        <v>49548267.060000002</v>
      </c>
      <c r="O900" s="3">
        <v>48913092.049999997</v>
      </c>
      <c r="P900" s="3">
        <v>48859139.829999998</v>
      </c>
      <c r="Q900" s="3">
        <v>52039443.619999997</v>
      </c>
      <c r="R900" s="3">
        <v>54139787.149999999</v>
      </c>
      <c r="S900" s="3">
        <v>53427156.200000003</v>
      </c>
      <c r="T900" s="3">
        <v>52407087.149999999</v>
      </c>
      <c r="U900" s="3">
        <v>61106482.420000002</v>
      </c>
      <c r="V900"/>
      <c r="W900" s="1"/>
      <c r="X900" s="1"/>
      <c r="Y900" s="1"/>
    </row>
    <row r="901" spans="6:25" ht="15" x14ac:dyDescent="0.25">
      <c r="H901" s="6" t="s">
        <v>330</v>
      </c>
      <c r="I901" s="6" t="s">
        <v>32</v>
      </c>
      <c r="J901" s="6" t="s">
        <v>331</v>
      </c>
      <c r="K901" s="3">
        <v>-33708456.549999997</v>
      </c>
      <c r="L901" s="3">
        <v>-33708456.549999997</v>
      </c>
      <c r="M901" s="3">
        <v>-33708456.549999997</v>
      </c>
      <c r="N901" s="3">
        <v>-33708456.549999997</v>
      </c>
      <c r="O901" s="3">
        <v>-33708456.549999997</v>
      </c>
      <c r="P901" s="3">
        <v>-33708456.549999997</v>
      </c>
      <c r="Q901" s="3">
        <v>-33708456.549999997</v>
      </c>
      <c r="R901" s="3">
        <v>-33708456.549999997</v>
      </c>
      <c r="S901" s="3">
        <v>-33708456.549999997</v>
      </c>
      <c r="T901" s="3">
        <v>-33708456.549999997</v>
      </c>
      <c r="U901" s="3">
        <v>-33708456.549999997</v>
      </c>
      <c r="V901"/>
      <c r="W901" s="1"/>
      <c r="X901" s="1"/>
      <c r="Y901" s="1"/>
    </row>
    <row r="902" spans="6:25" ht="15" x14ac:dyDescent="0.25">
      <c r="H902" s="6" t="s">
        <v>332</v>
      </c>
      <c r="I902" s="6" t="s">
        <v>32</v>
      </c>
      <c r="J902" s="6" t="s">
        <v>333</v>
      </c>
      <c r="K902" s="3">
        <v>-593274.81000000006</v>
      </c>
      <c r="L902" s="3">
        <v>-43079.21</v>
      </c>
      <c r="M902" s="3">
        <v>-1026779.76</v>
      </c>
      <c r="N902" s="3">
        <v>243434.62</v>
      </c>
      <c r="O902" s="3">
        <v>-8472908.9000000004</v>
      </c>
      <c r="P902" s="3">
        <v>-7035259.8499999996</v>
      </c>
      <c r="Q902" s="3">
        <v>-4326751.76</v>
      </c>
      <c r="R902" s="3">
        <v>-9952155.5899999999</v>
      </c>
      <c r="S902" s="3">
        <v>-11334511.130000001</v>
      </c>
      <c r="T902" s="3">
        <v>-8732911.6799999997</v>
      </c>
      <c r="U902" s="3">
        <v>641992.29</v>
      </c>
      <c r="V902"/>
      <c r="W902" s="1"/>
      <c r="X902" s="1"/>
      <c r="Y902" s="1"/>
    </row>
    <row r="903" spans="6:25" ht="15" x14ac:dyDescent="0.25">
      <c r="H903" s="6" t="s">
        <v>338</v>
      </c>
      <c r="I903" s="6" t="s">
        <v>32</v>
      </c>
      <c r="J903" s="6" t="s">
        <v>339</v>
      </c>
      <c r="K903" s="3">
        <v>-34301731.359999999</v>
      </c>
      <c r="L903" s="3">
        <v>-33751535.759999998</v>
      </c>
      <c r="M903" s="3">
        <v>-34735236.310000002</v>
      </c>
      <c r="N903" s="3">
        <v>-33465021.93</v>
      </c>
      <c r="O903" s="3">
        <v>-42181365.450000003</v>
      </c>
      <c r="P903" s="3">
        <v>-40743716.399999999</v>
      </c>
      <c r="Q903" s="3">
        <v>-38035208.310000002</v>
      </c>
      <c r="R903" s="3">
        <v>-43660612.140000001</v>
      </c>
      <c r="S903" s="3">
        <v>-45042967.68</v>
      </c>
      <c r="T903" s="3">
        <v>-42441368.229999997</v>
      </c>
      <c r="U903" s="3">
        <v>-33066464.260000002</v>
      </c>
      <c r="V903"/>
      <c r="W903" s="1"/>
      <c r="X903" s="1"/>
      <c r="Y903" s="1"/>
    </row>
    <row r="904" spans="6:25" ht="15" x14ac:dyDescent="0.25">
      <c r="H904" s="6" t="s">
        <v>139</v>
      </c>
      <c r="I904" s="6" t="s">
        <v>105</v>
      </c>
      <c r="J904" s="6" t="s">
        <v>140</v>
      </c>
      <c r="K904" s="3">
        <v>31722170.760000002</v>
      </c>
      <c r="L904" s="3">
        <v>31722170.760000002</v>
      </c>
      <c r="M904" s="3">
        <v>31722170.760000002</v>
      </c>
      <c r="N904" s="3">
        <v>31722170.760000002</v>
      </c>
      <c r="O904" s="3">
        <v>31722170.760000002</v>
      </c>
      <c r="P904" s="3">
        <v>31722170.760000002</v>
      </c>
      <c r="Q904" s="3">
        <v>31722170.760000002</v>
      </c>
      <c r="R904" s="3">
        <v>31722170.760000002</v>
      </c>
      <c r="S904" s="3">
        <v>31722170.760000002</v>
      </c>
      <c r="T904" s="3">
        <v>31722170.760000002</v>
      </c>
      <c r="U904" s="3">
        <v>31722170.760000002</v>
      </c>
      <c r="V904"/>
      <c r="W904" s="1"/>
      <c r="X904" s="1"/>
      <c r="Y904" s="1"/>
    </row>
    <row r="905" spans="6:25" ht="15" x14ac:dyDescent="0.25">
      <c r="H905" s="6" t="s">
        <v>142</v>
      </c>
      <c r="I905" s="6" t="s">
        <v>105</v>
      </c>
      <c r="J905" s="6" t="s">
        <v>143</v>
      </c>
      <c r="K905" s="3">
        <v>21715885.300000001</v>
      </c>
      <c r="L905" s="3">
        <v>17440403.300000001</v>
      </c>
      <c r="M905" s="3">
        <v>16001850.01</v>
      </c>
      <c r="N905" s="3">
        <v>16083245.130000001</v>
      </c>
      <c r="O905" s="3">
        <v>6731726.5999999996</v>
      </c>
      <c r="P905" s="3">
        <v>8115423.4299999997</v>
      </c>
      <c r="Q905" s="3">
        <v>14004235.310000001</v>
      </c>
      <c r="R905" s="3">
        <v>10479175.01</v>
      </c>
      <c r="S905" s="3">
        <v>8384188.5199999996</v>
      </c>
      <c r="T905" s="3">
        <v>9965718.9199999999</v>
      </c>
      <c r="U905" s="3">
        <v>28040018.16</v>
      </c>
      <c r="V905"/>
      <c r="W905" s="1"/>
      <c r="X905" s="1"/>
      <c r="Y905" s="1"/>
    </row>
    <row r="906" spans="6:25" ht="15" x14ac:dyDescent="0.25">
      <c r="K906" s="3"/>
      <c r="L906" s="3"/>
      <c r="M906" s="3"/>
      <c r="N906" s="3"/>
      <c r="V906"/>
      <c r="W906" s="1"/>
      <c r="X906" s="1"/>
      <c r="Y906" s="1"/>
    </row>
    <row r="907" spans="6:25" ht="15" x14ac:dyDescent="0.25">
      <c r="F907" s="6" t="s">
        <v>202</v>
      </c>
      <c r="G907" s="6" t="s">
        <v>201</v>
      </c>
      <c r="K907" s="3"/>
      <c r="L907" s="3"/>
      <c r="M907" s="3"/>
      <c r="N907" s="3"/>
      <c r="V907"/>
      <c r="W907" s="1"/>
      <c r="X907" s="1"/>
      <c r="Y907" s="1"/>
    </row>
    <row r="908" spans="6:25" ht="15" x14ac:dyDescent="0.25">
      <c r="H908" s="6" t="s">
        <v>251</v>
      </c>
      <c r="I908" s="6" t="s">
        <v>105</v>
      </c>
      <c r="J908" s="6" t="s">
        <v>252</v>
      </c>
      <c r="K908" s="3">
        <v>101047000</v>
      </c>
      <c r="L908" s="3">
        <v>248374000</v>
      </c>
      <c r="M908" s="3">
        <v>248374000</v>
      </c>
      <c r="N908" s="3">
        <v>248374000</v>
      </c>
      <c r="O908" s="3">
        <v>248374000</v>
      </c>
      <c r="P908" s="3">
        <v>248374000</v>
      </c>
      <c r="Q908" s="3">
        <v>248374000</v>
      </c>
      <c r="R908" s="3">
        <v>248374000</v>
      </c>
      <c r="S908" s="3">
        <v>248374000</v>
      </c>
      <c r="T908" s="3">
        <v>248374000</v>
      </c>
      <c r="U908" s="3">
        <v>240318659.28999999</v>
      </c>
      <c r="V908"/>
      <c r="W908" s="1"/>
      <c r="X908" s="1"/>
      <c r="Y908" s="1"/>
    </row>
    <row r="909" spans="6:25" ht="15" x14ac:dyDescent="0.25">
      <c r="H909" s="6" t="s">
        <v>254</v>
      </c>
      <c r="I909" s="6" t="s">
        <v>32</v>
      </c>
      <c r="J909" s="6" t="s">
        <v>255</v>
      </c>
      <c r="K909" s="3">
        <v>3103749.7</v>
      </c>
      <c r="L909" s="3">
        <v>5311587.4000000004</v>
      </c>
      <c r="M909" s="3">
        <v>5498639.1200000001</v>
      </c>
      <c r="N909" s="3">
        <v>7362095.2400000002</v>
      </c>
      <c r="O909" s="3">
        <v>9576769.0299999993</v>
      </c>
      <c r="P909" s="3">
        <v>11444012.5</v>
      </c>
      <c r="Q909" s="3">
        <v>13679253.5</v>
      </c>
      <c r="R909" s="3">
        <v>16136102.5</v>
      </c>
      <c r="S909" s="3">
        <v>10818.37</v>
      </c>
      <c r="T909" s="3">
        <v>22749.26</v>
      </c>
      <c r="U909" s="3">
        <v>41201.32</v>
      </c>
      <c r="V909"/>
      <c r="W909" s="1"/>
      <c r="X909" s="1"/>
      <c r="Y909" s="1"/>
    </row>
    <row r="910" spans="6:25" ht="15" x14ac:dyDescent="0.25">
      <c r="H910" s="6" t="s">
        <v>198</v>
      </c>
      <c r="I910" s="6" t="s">
        <v>32</v>
      </c>
      <c r="J910" s="6" t="s">
        <v>199</v>
      </c>
      <c r="K910" s="3">
        <v>28777251.800000001</v>
      </c>
      <c r="L910" s="3">
        <v>43363110.100000001</v>
      </c>
      <c r="M910" s="3">
        <v>59840558.710000001</v>
      </c>
      <c r="N910" s="3">
        <v>76247091.609999999</v>
      </c>
      <c r="O910" s="3">
        <v>93575448.969999999</v>
      </c>
      <c r="P910" s="3">
        <v>107536252.79000001</v>
      </c>
      <c r="Q910" s="3">
        <v>121752970.55</v>
      </c>
      <c r="R910" s="3">
        <v>158392995.12</v>
      </c>
      <c r="S910" s="3">
        <v>188710840.09999999</v>
      </c>
      <c r="T910" s="3">
        <v>207129767.31999999</v>
      </c>
      <c r="U910" s="3">
        <v>228906619.78999999</v>
      </c>
      <c r="V910"/>
      <c r="W910" s="1"/>
      <c r="X910" s="1"/>
      <c r="Y910" s="1"/>
    </row>
    <row r="911" spans="6:25" ht="15" x14ac:dyDescent="0.25">
      <c r="H911" s="6" t="s">
        <v>203</v>
      </c>
      <c r="I911" s="6" t="s">
        <v>105</v>
      </c>
      <c r="J911" s="6" t="s">
        <v>204</v>
      </c>
      <c r="K911" s="3">
        <v>31881001.5</v>
      </c>
      <c r="L911" s="3">
        <v>48674697.5</v>
      </c>
      <c r="M911" s="3">
        <v>65339197.829999998</v>
      </c>
      <c r="N911" s="3">
        <v>83609186.849999994</v>
      </c>
      <c r="O911" s="3">
        <v>103152218</v>
      </c>
      <c r="P911" s="3">
        <v>118980265.29000001</v>
      </c>
      <c r="Q911" s="3">
        <v>135432224.05000001</v>
      </c>
      <c r="R911" s="3">
        <v>174529097.62</v>
      </c>
      <c r="S911" s="3">
        <v>188721658.47</v>
      </c>
      <c r="T911" s="3">
        <v>207152516.58000001</v>
      </c>
      <c r="U911" s="3">
        <v>228947821.11000001</v>
      </c>
      <c r="V911"/>
      <c r="W911" s="1"/>
      <c r="X911" s="1"/>
      <c r="Y911" s="1"/>
    </row>
    <row r="912" spans="6:25" ht="15" x14ac:dyDescent="0.25">
      <c r="H912" s="6" t="s">
        <v>341</v>
      </c>
      <c r="I912" s="6" t="s">
        <v>32</v>
      </c>
      <c r="J912" s="6" t="s">
        <v>342</v>
      </c>
      <c r="K912" s="3">
        <v>-2389184.3199999998</v>
      </c>
      <c r="L912" s="3">
        <v>-5689499.6900000004</v>
      </c>
      <c r="M912" s="3">
        <v>-7399026.1799999997</v>
      </c>
      <c r="N912" s="3">
        <v>-9531253.75</v>
      </c>
      <c r="O912" s="3">
        <v>-3821890.16</v>
      </c>
      <c r="P912" s="3">
        <v>-5722764.46</v>
      </c>
      <c r="Q912" s="3">
        <v>-7793869.71</v>
      </c>
      <c r="R912" s="3">
        <v>-9136878.1300000008</v>
      </c>
      <c r="S912" s="3">
        <v>-10898316.66</v>
      </c>
      <c r="T912" s="3">
        <v>-13294560.529999999</v>
      </c>
      <c r="U912" s="3">
        <v>-24732069.309999999</v>
      </c>
      <c r="V912"/>
      <c r="W912" s="1"/>
      <c r="X912" s="1"/>
      <c r="Y912" s="1"/>
    </row>
    <row r="913" spans="6:25" ht="15" x14ac:dyDescent="0.25">
      <c r="H913" s="6" t="s">
        <v>278</v>
      </c>
      <c r="I913" s="6" t="s">
        <v>32</v>
      </c>
      <c r="J913" s="6" t="s">
        <v>279</v>
      </c>
      <c r="K913" s="3">
        <v>-1202805.97</v>
      </c>
      <c r="L913" s="3">
        <v>-1549646.52</v>
      </c>
      <c r="M913" s="3">
        <v>-2566320.35</v>
      </c>
      <c r="N913" s="3">
        <v>-3156786.47</v>
      </c>
      <c r="O913" s="3">
        <v>-4368595.62</v>
      </c>
      <c r="P913" s="3">
        <v>-4905642.32</v>
      </c>
      <c r="Q913" s="3">
        <v>-5420045.21</v>
      </c>
      <c r="R913" s="3">
        <v>-6047786.96</v>
      </c>
      <c r="S913" s="3">
        <v>-6832927.4400000004</v>
      </c>
      <c r="T913" s="3">
        <v>-7573878.4400000004</v>
      </c>
      <c r="U913" s="3">
        <v>-8758015.3800000008</v>
      </c>
      <c r="V913"/>
      <c r="W913" s="1"/>
      <c r="X913" s="1"/>
      <c r="Y913" s="1"/>
    </row>
    <row r="914" spans="6:25" ht="15" x14ac:dyDescent="0.25">
      <c r="H914" s="6" t="s">
        <v>280</v>
      </c>
      <c r="I914" s="6" t="s">
        <v>105</v>
      </c>
      <c r="J914" s="6" t="s">
        <v>281</v>
      </c>
      <c r="K914" s="3">
        <v>-3591990.29</v>
      </c>
      <c r="L914" s="3">
        <v>-7239146.21</v>
      </c>
      <c r="M914" s="3">
        <v>-9965346.5299999993</v>
      </c>
      <c r="N914" s="3">
        <v>-12688040.220000001</v>
      </c>
      <c r="O914" s="3">
        <v>-8190485.7800000003</v>
      </c>
      <c r="P914" s="3">
        <v>-10628406.779999999</v>
      </c>
      <c r="Q914" s="3">
        <v>-13213914.92</v>
      </c>
      <c r="R914" s="3">
        <v>-15184665.09</v>
      </c>
      <c r="S914" s="3">
        <v>-17731244.100000001</v>
      </c>
      <c r="T914" s="3">
        <v>-20868438.969999999</v>
      </c>
      <c r="U914" s="3">
        <v>-33490084.690000001</v>
      </c>
      <c r="V914"/>
      <c r="W914" s="1"/>
      <c r="X914" s="1"/>
      <c r="Y914" s="1"/>
    </row>
    <row r="915" spans="6:25" ht="15" x14ac:dyDescent="0.25">
      <c r="H915" s="6" t="s">
        <v>344</v>
      </c>
      <c r="I915" s="6" t="s">
        <v>32</v>
      </c>
      <c r="J915" s="6" t="s">
        <v>345</v>
      </c>
      <c r="K915" s="3">
        <v>-593274.81000000006</v>
      </c>
      <c r="L915" s="3">
        <v>-43079.21</v>
      </c>
      <c r="M915" s="3">
        <v>-1026779.76</v>
      </c>
      <c r="N915" s="3">
        <v>243434.62</v>
      </c>
      <c r="O915" s="3">
        <v>-8472908.9000000004</v>
      </c>
      <c r="P915" s="3">
        <v>-7035259.8499999996</v>
      </c>
      <c r="Q915" s="3">
        <v>-4326751.76</v>
      </c>
      <c r="R915" s="3">
        <v>-9952155.5899999999</v>
      </c>
      <c r="S915" s="3">
        <v>-11334511.130000001</v>
      </c>
      <c r="T915" s="3">
        <v>-8732911.6799999997</v>
      </c>
      <c r="U915" s="3">
        <v>641992.29</v>
      </c>
      <c r="V915"/>
      <c r="W915" s="1"/>
      <c r="X915" s="1"/>
      <c r="Y915" s="1"/>
    </row>
    <row r="916" spans="6:25" ht="15" x14ac:dyDescent="0.25">
      <c r="H916" s="6" t="s">
        <v>282</v>
      </c>
      <c r="I916" s="6" t="s">
        <v>32</v>
      </c>
      <c r="J916" s="6" t="s">
        <v>283</v>
      </c>
      <c r="K916" s="3">
        <v>665.44</v>
      </c>
      <c r="L916" s="3">
        <v>756.69</v>
      </c>
      <c r="M916" s="3">
        <v>15622.31</v>
      </c>
      <c r="N916" s="3">
        <v>15622.31</v>
      </c>
      <c r="O916" s="3">
        <v>15622.31</v>
      </c>
      <c r="P916" s="3">
        <v>28675.11</v>
      </c>
      <c r="Q916" s="3">
        <v>28675.11</v>
      </c>
      <c r="R916" s="3">
        <v>28675.11</v>
      </c>
      <c r="S916" s="3">
        <v>28675.11</v>
      </c>
      <c r="T916" s="3">
        <v>28675.11</v>
      </c>
      <c r="U916" s="3">
        <v>29433.11</v>
      </c>
      <c r="V916"/>
      <c r="W916" s="1"/>
      <c r="X916" s="1"/>
      <c r="Y916" s="1"/>
    </row>
    <row r="917" spans="6:25" ht="15" x14ac:dyDescent="0.25">
      <c r="H917" s="6" t="s">
        <v>348</v>
      </c>
      <c r="I917" s="6" t="s">
        <v>32</v>
      </c>
      <c r="J917" s="6" t="s">
        <v>349</v>
      </c>
      <c r="K917" s="3">
        <v>-36689400.340000004</v>
      </c>
      <c r="L917" s="3">
        <v>-33592531.270000003</v>
      </c>
      <c r="M917" s="3">
        <v>-29897496.02</v>
      </c>
      <c r="N917" s="3">
        <v>-28445016.710000001</v>
      </c>
      <c r="O917" s="3">
        <v>-24226227.629999999</v>
      </c>
      <c r="P917" s="3">
        <v>-23239008.48</v>
      </c>
      <c r="Q917" s="3">
        <v>-23362008.43</v>
      </c>
      <c r="R917" s="3">
        <v>-15765854.43</v>
      </c>
      <c r="S917" s="3">
        <v>-11836919.880000001</v>
      </c>
      <c r="T917" s="3">
        <v>-11301324.460000001</v>
      </c>
      <c r="U917" s="3">
        <v>0</v>
      </c>
      <c r="V917"/>
      <c r="W917" s="1"/>
      <c r="X917" s="1"/>
      <c r="Y917" s="1"/>
    </row>
    <row r="918" spans="6:25" ht="15" x14ac:dyDescent="0.25">
      <c r="H918" s="6" t="s">
        <v>284</v>
      </c>
      <c r="I918" s="6" t="s">
        <v>105</v>
      </c>
      <c r="J918" s="6" t="s">
        <v>285</v>
      </c>
      <c r="K918" s="3">
        <v>-37282009.710000001</v>
      </c>
      <c r="L918" s="3">
        <v>-33634853.789999999</v>
      </c>
      <c r="M918" s="3">
        <v>-30908653.469999999</v>
      </c>
      <c r="N918" s="3">
        <v>-28185959.780000001</v>
      </c>
      <c r="O918" s="3">
        <v>-32683514.219999999</v>
      </c>
      <c r="P918" s="3">
        <v>-30245593.219999999</v>
      </c>
      <c r="Q918" s="3">
        <v>-27660085.079999998</v>
      </c>
      <c r="R918" s="3">
        <v>-25689334.91</v>
      </c>
      <c r="S918" s="3">
        <v>-23142755.899999999</v>
      </c>
      <c r="T918" s="3">
        <v>-20005561.030000001</v>
      </c>
      <c r="U918" s="3">
        <v>671425.4</v>
      </c>
      <c r="V918"/>
      <c r="W918" s="1"/>
      <c r="X918" s="1"/>
      <c r="Y918" s="1"/>
    </row>
    <row r="919" spans="6:25" ht="15" x14ac:dyDescent="0.25">
      <c r="H919" s="6" t="s">
        <v>257</v>
      </c>
      <c r="I919" s="6" t="s">
        <v>105</v>
      </c>
      <c r="J919" s="6" t="s">
        <v>258</v>
      </c>
      <c r="K919" s="3">
        <v>60173000</v>
      </c>
      <c r="L919" s="3">
        <v>207500000</v>
      </c>
      <c r="M919" s="3">
        <v>207500000</v>
      </c>
      <c r="N919" s="3">
        <v>207500000</v>
      </c>
      <c r="O919" s="3">
        <v>207500000</v>
      </c>
      <c r="P919" s="3">
        <v>207500000</v>
      </c>
      <c r="Q919" s="3">
        <v>207500000</v>
      </c>
      <c r="R919" s="3">
        <v>207500000</v>
      </c>
      <c r="S919" s="3">
        <v>207500000</v>
      </c>
      <c r="T919" s="3">
        <v>207500000</v>
      </c>
      <c r="U919" s="3">
        <v>207500000</v>
      </c>
      <c r="V919"/>
      <c r="W919" s="1"/>
      <c r="X919" s="1"/>
      <c r="Y919" s="1"/>
    </row>
    <row r="920" spans="6:25" ht="15" x14ac:dyDescent="0.25">
      <c r="H920" s="6" t="s">
        <v>206</v>
      </c>
      <c r="I920" s="6" t="s">
        <v>105</v>
      </c>
      <c r="J920" s="6" t="s">
        <v>207</v>
      </c>
      <c r="K920" s="3">
        <v>28289011.210000001</v>
      </c>
      <c r="L920" s="3">
        <v>41435551.289999999</v>
      </c>
      <c r="M920" s="3">
        <v>55373851.299999997</v>
      </c>
      <c r="N920" s="3">
        <v>70921146.629999995</v>
      </c>
      <c r="O920" s="3">
        <v>94961732.219999999</v>
      </c>
      <c r="P920" s="3">
        <v>108351858.51000001</v>
      </c>
      <c r="Q920" s="3">
        <v>122218309.13</v>
      </c>
      <c r="R920" s="3">
        <v>159344432.53</v>
      </c>
      <c r="S920" s="3">
        <v>170990414.37</v>
      </c>
      <c r="T920" s="3">
        <v>186284077.61000001</v>
      </c>
      <c r="U920" s="3">
        <v>195457736.41999999</v>
      </c>
      <c r="V920"/>
      <c r="W920" s="1"/>
      <c r="X920" s="1"/>
      <c r="Y920" s="1"/>
    </row>
    <row r="921" spans="6:25" ht="15" x14ac:dyDescent="0.25">
      <c r="H921" s="6" t="s">
        <v>260</v>
      </c>
      <c r="I921" s="6" t="s">
        <v>105</v>
      </c>
      <c r="J921" s="6" t="s">
        <v>261</v>
      </c>
      <c r="K921" s="3">
        <v>60173000</v>
      </c>
      <c r="L921" s="3">
        <v>207500000</v>
      </c>
      <c r="M921" s="3">
        <v>207500000</v>
      </c>
      <c r="N921" s="3">
        <v>207500000</v>
      </c>
      <c r="O921" s="3">
        <v>207500000</v>
      </c>
      <c r="P921" s="3">
        <v>207500000</v>
      </c>
      <c r="Q921" s="3">
        <v>207500000</v>
      </c>
      <c r="R921" s="3">
        <v>207500000</v>
      </c>
      <c r="S921" s="3">
        <v>207500000</v>
      </c>
      <c r="T921" s="3">
        <v>207500000</v>
      </c>
      <c r="U921" s="3">
        <v>207500000</v>
      </c>
      <c r="V921"/>
      <c r="W921" s="1"/>
      <c r="X921" s="1"/>
      <c r="Y921" s="1"/>
    </row>
    <row r="922" spans="6:25" ht="15" x14ac:dyDescent="0.25">
      <c r="H922" s="6" t="s">
        <v>209</v>
      </c>
      <c r="I922" s="6" t="s">
        <v>105</v>
      </c>
      <c r="J922" s="6" t="s">
        <v>210</v>
      </c>
      <c r="K922" s="3">
        <v>28289011.210000001</v>
      </c>
      <c r="L922" s="3">
        <v>41435551.289999999</v>
      </c>
      <c r="M922" s="3">
        <v>55373851.299999997</v>
      </c>
      <c r="N922" s="3">
        <v>70921146.629999995</v>
      </c>
      <c r="O922" s="3">
        <v>94961732.219999999</v>
      </c>
      <c r="P922" s="3">
        <v>108351858.51000001</v>
      </c>
      <c r="Q922" s="3">
        <v>122218309.13</v>
      </c>
      <c r="R922" s="3">
        <v>159344432.53</v>
      </c>
      <c r="S922" s="3">
        <v>170990414.37</v>
      </c>
      <c r="T922" s="3">
        <v>186284077.61000001</v>
      </c>
      <c r="U922" s="3">
        <v>195457736.41999999</v>
      </c>
      <c r="V922"/>
      <c r="W922" s="1"/>
      <c r="X922" s="1"/>
      <c r="Y922" s="1"/>
    </row>
    <row r="923" spans="6:25" ht="15" x14ac:dyDescent="0.25">
      <c r="K923" s="3"/>
      <c r="L923" s="3"/>
      <c r="M923" s="3"/>
      <c r="N923" s="3"/>
      <c r="V923"/>
      <c r="W923" s="1"/>
      <c r="X923" s="1"/>
      <c r="Y923" s="1"/>
    </row>
    <row r="924" spans="6:25" ht="15" x14ac:dyDescent="0.25">
      <c r="F924" s="6" t="s">
        <v>149</v>
      </c>
      <c r="G924" s="6" t="s">
        <v>148</v>
      </c>
      <c r="K924" s="3"/>
      <c r="L924" s="3"/>
      <c r="M924" s="3"/>
      <c r="N924" s="3"/>
      <c r="V924"/>
      <c r="W924" s="1"/>
      <c r="X924" s="1"/>
      <c r="Y924" s="1"/>
    </row>
    <row r="925" spans="6:25" ht="15" x14ac:dyDescent="0.25">
      <c r="H925" s="6" t="s">
        <v>145</v>
      </c>
      <c r="I925" s="6" t="s">
        <v>32</v>
      </c>
      <c r="J925" s="6" t="s">
        <v>146</v>
      </c>
      <c r="K925" s="3">
        <v>435234737.20999998</v>
      </c>
      <c r="L925" s="3">
        <v>435234737.20999998</v>
      </c>
      <c r="M925" s="3">
        <v>435234737.20999998</v>
      </c>
      <c r="N925" s="3">
        <v>435234737.20999998</v>
      </c>
      <c r="O925" s="3">
        <v>435234737.20999998</v>
      </c>
      <c r="P925" s="3">
        <v>435234737.20999998</v>
      </c>
      <c r="Q925" s="3">
        <v>435234737.20999998</v>
      </c>
      <c r="R925" s="3">
        <v>435234737.20999998</v>
      </c>
      <c r="S925" s="3">
        <v>435234737.20999998</v>
      </c>
      <c r="T925" s="3">
        <v>435234737.20999998</v>
      </c>
      <c r="U925" s="3">
        <v>435234737.20999998</v>
      </c>
      <c r="V925"/>
      <c r="W925" s="1"/>
      <c r="X925" s="1"/>
      <c r="Y925" s="1"/>
    </row>
    <row r="926" spans="6:25" ht="15" x14ac:dyDescent="0.25">
      <c r="H926" s="6" t="s">
        <v>351</v>
      </c>
      <c r="I926" s="6" t="s">
        <v>32</v>
      </c>
      <c r="J926" s="6" t="s">
        <v>352</v>
      </c>
      <c r="K926" s="3">
        <v>43029184.829999998</v>
      </c>
      <c r="L926" s="3">
        <v>43029184.829999998</v>
      </c>
      <c r="M926" s="3">
        <v>43029184.829999998</v>
      </c>
      <c r="N926" s="3">
        <v>43029184.829999998</v>
      </c>
      <c r="O926" s="3">
        <v>43029184.829999998</v>
      </c>
      <c r="P926" s="3">
        <v>43029184.829999998</v>
      </c>
      <c r="Q926" s="3">
        <v>43029184.829999998</v>
      </c>
      <c r="R926" s="3">
        <v>43029184.829999998</v>
      </c>
      <c r="S926" s="3">
        <v>43029184.829999998</v>
      </c>
      <c r="T926" s="3">
        <v>43029184.829999998</v>
      </c>
      <c r="U926" s="3">
        <v>43029184.829999998</v>
      </c>
      <c r="V926"/>
      <c r="W926" s="1"/>
      <c r="X926" s="1"/>
      <c r="Y926" s="1"/>
    </row>
    <row r="927" spans="6:25" ht="15" x14ac:dyDescent="0.25">
      <c r="H927" s="6" t="s">
        <v>150</v>
      </c>
      <c r="I927" s="6" t="s">
        <v>32</v>
      </c>
      <c r="J927" s="6" t="s">
        <v>151</v>
      </c>
      <c r="K927" s="3">
        <v>478263922.04000002</v>
      </c>
      <c r="L927" s="3">
        <v>478263922.04000002</v>
      </c>
      <c r="M927" s="3">
        <v>478263922.04000002</v>
      </c>
      <c r="N927" s="3">
        <v>478263922.04000002</v>
      </c>
      <c r="O927" s="3">
        <v>478263922.04000002</v>
      </c>
      <c r="P927" s="3">
        <v>478263922.04000002</v>
      </c>
      <c r="Q927" s="3">
        <v>478263922.04000002</v>
      </c>
      <c r="R927" s="3">
        <v>478263922.04000002</v>
      </c>
      <c r="S927" s="3">
        <v>478263922.04000002</v>
      </c>
      <c r="T927" s="3">
        <v>478263922.04000002</v>
      </c>
      <c r="U927" s="3">
        <v>478263922.04000002</v>
      </c>
      <c r="V927"/>
      <c r="W927" s="1"/>
      <c r="X927" s="1"/>
      <c r="Y927" s="1"/>
    </row>
    <row r="928" spans="6:25" ht="15" x14ac:dyDescent="0.25">
      <c r="H928" s="6" t="s">
        <v>153</v>
      </c>
      <c r="I928" s="6" t="s">
        <v>32</v>
      </c>
      <c r="J928" s="6" t="s">
        <v>154</v>
      </c>
      <c r="K928" s="3">
        <v>477039873.81999999</v>
      </c>
      <c r="L928" s="3">
        <v>614531589.57000005</v>
      </c>
      <c r="M928" s="3">
        <v>600653467.02999997</v>
      </c>
      <c r="N928" s="3">
        <v>586292218.03999996</v>
      </c>
      <c r="O928" s="3">
        <v>569870776.47000003</v>
      </c>
      <c r="P928" s="3">
        <v>555861829.41999996</v>
      </c>
      <c r="Q928" s="3">
        <v>533690730.43000001</v>
      </c>
      <c r="R928" s="3">
        <v>516001827.94999999</v>
      </c>
      <c r="S928" s="3">
        <v>504289591.13</v>
      </c>
      <c r="T928" s="3">
        <v>488713277.88999999</v>
      </c>
      <c r="U928" s="3">
        <v>463360146.75</v>
      </c>
      <c r="V928"/>
      <c r="W928" s="1"/>
      <c r="X928" s="1"/>
      <c r="Y928" s="1"/>
    </row>
    <row r="929" spans="2:25" ht="15" x14ac:dyDescent="0.25">
      <c r="H929" s="6" t="s">
        <v>354</v>
      </c>
      <c r="I929" s="6" t="s">
        <v>32</v>
      </c>
      <c r="J929" s="6" t="s">
        <v>355</v>
      </c>
      <c r="K929" s="3">
        <v>43114322.469999999</v>
      </c>
      <c r="L929" s="3">
        <v>44078548.640000001</v>
      </c>
      <c r="M929" s="3">
        <v>45456924.460000001</v>
      </c>
      <c r="N929" s="3">
        <v>44189483</v>
      </c>
      <c r="O929" s="3">
        <v>45921857.509999998</v>
      </c>
      <c r="P929" s="3">
        <v>45156981.439999998</v>
      </c>
      <c r="Q929" s="3">
        <v>47572817.93</v>
      </c>
      <c r="R929" s="3">
        <v>31660657.309999999</v>
      </c>
      <c r="S929" s="3">
        <v>33821898.780000001</v>
      </c>
      <c r="T929" s="3">
        <v>32523018.379999999</v>
      </c>
      <c r="U929" s="3">
        <v>30628191.469999999</v>
      </c>
      <c r="V929"/>
      <c r="W929" s="1"/>
      <c r="X929" s="1"/>
      <c r="Y929" s="1"/>
    </row>
    <row r="930" spans="2:25" ht="15" x14ac:dyDescent="0.25">
      <c r="H930" s="6" t="s">
        <v>156</v>
      </c>
      <c r="I930" s="6" t="s">
        <v>32</v>
      </c>
      <c r="J930" s="6" t="s">
        <v>157</v>
      </c>
      <c r="K930" s="3">
        <v>520154196.29000002</v>
      </c>
      <c r="L930" s="3">
        <v>658610138.21000004</v>
      </c>
      <c r="M930" s="3">
        <v>646110391.49000001</v>
      </c>
      <c r="N930" s="3">
        <v>630481701.03999996</v>
      </c>
      <c r="O930" s="3">
        <v>615792633.98000002</v>
      </c>
      <c r="P930" s="3">
        <v>601018810.86000001</v>
      </c>
      <c r="Q930" s="3">
        <v>581263548.36000001</v>
      </c>
      <c r="R930" s="3">
        <v>547662485.25999999</v>
      </c>
      <c r="S930" s="3">
        <v>538111489.90999997</v>
      </c>
      <c r="T930" s="3">
        <v>521236296.26999998</v>
      </c>
      <c r="U930" s="3">
        <v>493988338.22000003</v>
      </c>
      <c r="V930"/>
      <c r="W930" s="1"/>
      <c r="X930" s="1"/>
      <c r="Y930" s="1"/>
    </row>
    <row r="931" spans="2:25" ht="15" x14ac:dyDescent="0.25">
      <c r="H931" s="6" t="s">
        <v>159</v>
      </c>
      <c r="I931" s="6" t="s">
        <v>32</v>
      </c>
      <c r="J931" s="6" t="s">
        <v>160</v>
      </c>
      <c r="K931" s="3">
        <v>44204556.479999997</v>
      </c>
      <c r="L931" s="3">
        <v>44204556.479999997</v>
      </c>
      <c r="M931" s="3">
        <v>44204556.479999997</v>
      </c>
      <c r="N931" s="3">
        <v>44204556.479999997</v>
      </c>
      <c r="O931" s="3">
        <v>44204556.479999997</v>
      </c>
      <c r="P931" s="3">
        <v>44204556.479999997</v>
      </c>
      <c r="Q931" s="3">
        <v>44204556.479999997</v>
      </c>
      <c r="R931" s="3">
        <v>44204556.479999997</v>
      </c>
      <c r="S931" s="3">
        <v>44204556.479999997</v>
      </c>
      <c r="T931" s="3">
        <v>44204556.479999997</v>
      </c>
      <c r="U931" s="3">
        <v>44204556.479999997</v>
      </c>
      <c r="V931"/>
      <c r="W931" s="1"/>
      <c r="X931" s="1"/>
      <c r="Y931" s="1"/>
    </row>
    <row r="932" spans="2:25" ht="15" x14ac:dyDescent="0.25">
      <c r="H932" s="6" t="s">
        <v>357</v>
      </c>
      <c r="I932" s="6" t="s">
        <v>32</v>
      </c>
      <c r="J932" s="6" t="s">
        <v>358</v>
      </c>
      <c r="K932" s="3">
        <v>-12482385.720000001</v>
      </c>
      <c r="L932" s="3">
        <v>-12482385.720000001</v>
      </c>
      <c r="M932" s="3">
        <v>-12482385.720000001</v>
      </c>
      <c r="N932" s="3">
        <v>-12482385.720000001</v>
      </c>
      <c r="O932" s="3">
        <v>-12482385.720000001</v>
      </c>
      <c r="P932" s="3">
        <v>-12482385.720000001</v>
      </c>
      <c r="Q932" s="3">
        <v>-12482385.720000001</v>
      </c>
      <c r="R932" s="3">
        <v>-12482385.720000001</v>
      </c>
      <c r="S932" s="3">
        <v>-12482385.720000001</v>
      </c>
      <c r="T932" s="3">
        <v>-12482385.720000001</v>
      </c>
      <c r="U932" s="3">
        <v>-12482385.720000001</v>
      </c>
      <c r="V932"/>
      <c r="W932" s="1"/>
      <c r="X932" s="1"/>
      <c r="Y932" s="1"/>
    </row>
    <row r="933" spans="2:25" ht="15" x14ac:dyDescent="0.25">
      <c r="H933" s="6" t="s">
        <v>162</v>
      </c>
      <c r="I933" s="6" t="s">
        <v>32</v>
      </c>
      <c r="J933" s="6" t="s">
        <v>163</v>
      </c>
      <c r="K933" s="3">
        <v>31722170.760000002</v>
      </c>
      <c r="L933" s="3">
        <v>31722170.760000002</v>
      </c>
      <c r="M933" s="3">
        <v>31722170.760000002</v>
      </c>
      <c r="N933" s="3">
        <v>31722170.760000002</v>
      </c>
      <c r="O933" s="3">
        <v>31722170.760000002</v>
      </c>
      <c r="P933" s="3">
        <v>31722170.760000002</v>
      </c>
      <c r="Q933" s="3">
        <v>31722170.760000002</v>
      </c>
      <c r="R933" s="3">
        <v>31722170.760000002</v>
      </c>
      <c r="S933" s="3">
        <v>31722170.760000002</v>
      </c>
      <c r="T933" s="3">
        <v>31722170.760000002</v>
      </c>
      <c r="U933" s="3">
        <v>31722170.760000002</v>
      </c>
      <c r="V933"/>
      <c r="W933" s="1"/>
      <c r="X933" s="1"/>
      <c r="Y933" s="1"/>
    </row>
    <row r="934" spans="2:25" ht="15" x14ac:dyDescent="0.25">
      <c r="H934" s="6" t="s">
        <v>165</v>
      </c>
      <c r="I934" s="6" t="s">
        <v>32</v>
      </c>
      <c r="J934" s="6" t="s">
        <v>166</v>
      </c>
      <c r="K934" s="3">
        <v>36210040.460000001</v>
      </c>
      <c r="L934" s="3">
        <v>33025852.469999999</v>
      </c>
      <c r="M934" s="3">
        <v>34231462.210000001</v>
      </c>
      <c r="N934" s="3">
        <v>33809649.590000004</v>
      </c>
      <c r="O934" s="3">
        <v>33059900.09</v>
      </c>
      <c r="P934" s="3">
        <v>34391530.799999997</v>
      </c>
      <c r="Q934" s="3">
        <v>39198372.240000002</v>
      </c>
      <c r="R934" s="3">
        <v>41479076.170000002</v>
      </c>
      <c r="S934" s="3">
        <v>41414506.560000002</v>
      </c>
      <c r="T934" s="3">
        <v>42127609.210000001</v>
      </c>
      <c r="U934" s="3">
        <v>48524559.759999998</v>
      </c>
      <c r="V934"/>
      <c r="W934" s="1"/>
      <c r="X934" s="1"/>
      <c r="Y934" s="1"/>
    </row>
    <row r="935" spans="2:25" ht="15" x14ac:dyDescent="0.25">
      <c r="H935" s="6" t="s">
        <v>360</v>
      </c>
      <c r="I935" s="6" t="s">
        <v>32</v>
      </c>
      <c r="J935" s="6" t="s">
        <v>361</v>
      </c>
      <c r="K935" s="3">
        <v>-14494155.16</v>
      </c>
      <c r="L935" s="3">
        <v>-15585449.17</v>
      </c>
      <c r="M935" s="3">
        <v>-18229612.199999999</v>
      </c>
      <c r="N935" s="3">
        <v>-17726404.460000001</v>
      </c>
      <c r="O935" s="3">
        <v>-26328173.489999998</v>
      </c>
      <c r="P935" s="3">
        <v>-26276107.370000001</v>
      </c>
      <c r="Q935" s="3">
        <v>-25194136.93</v>
      </c>
      <c r="R935" s="3">
        <v>-30999901.16</v>
      </c>
      <c r="S935" s="3">
        <v>-33030318.039999999</v>
      </c>
      <c r="T935" s="3">
        <v>-32161890.289999999</v>
      </c>
      <c r="U935" s="3">
        <v>-20484541.600000001</v>
      </c>
      <c r="V935"/>
      <c r="W935" s="1"/>
      <c r="X935" s="1"/>
      <c r="Y935" s="1"/>
    </row>
    <row r="936" spans="2:25" ht="15" x14ac:dyDescent="0.25">
      <c r="H936" s="6" t="s">
        <v>168</v>
      </c>
      <c r="I936" s="6" t="s">
        <v>32</v>
      </c>
      <c r="J936" s="6" t="s">
        <v>169</v>
      </c>
      <c r="K936" s="3">
        <v>21715885.300000001</v>
      </c>
      <c r="L936" s="3">
        <v>17440403.300000001</v>
      </c>
      <c r="M936" s="3">
        <v>16001850.01</v>
      </c>
      <c r="N936" s="3">
        <v>16083245.130000001</v>
      </c>
      <c r="O936" s="3">
        <v>6731726.5999999996</v>
      </c>
      <c r="P936" s="3">
        <v>8115423.4299999997</v>
      </c>
      <c r="Q936" s="3">
        <v>14004235.310000001</v>
      </c>
      <c r="R936" s="3">
        <v>10479175.01</v>
      </c>
      <c r="S936" s="3">
        <v>8384188.5199999996</v>
      </c>
      <c r="T936" s="3">
        <v>9965718.9199999999</v>
      </c>
      <c r="U936" s="3">
        <v>28040018.16</v>
      </c>
      <c r="V936"/>
      <c r="W936" s="1"/>
      <c r="X936" s="1"/>
      <c r="Y936" s="1"/>
    </row>
    <row r="937" spans="2:25" ht="15" x14ac:dyDescent="0.25">
      <c r="K937" s="3"/>
      <c r="L937" s="3"/>
      <c r="M937" s="3"/>
      <c r="N937" s="3"/>
      <c r="V937"/>
      <c r="W937" s="1"/>
      <c r="X937" s="1"/>
      <c r="Y937" s="1"/>
    </row>
    <row r="938" spans="2:25" ht="15" x14ac:dyDescent="0.25">
      <c r="B938" s="6" t="s">
        <v>418</v>
      </c>
      <c r="K938" s="3"/>
      <c r="L938" s="3"/>
      <c r="M938" s="3"/>
      <c r="N938" s="3"/>
      <c r="V938"/>
      <c r="W938" s="1"/>
      <c r="X938" s="1"/>
      <c r="Y938" s="1"/>
    </row>
    <row r="939" spans="2:25" ht="15" x14ac:dyDescent="0.25">
      <c r="C939" s="6" t="s">
        <v>88</v>
      </c>
      <c r="D939" s="6" t="s">
        <v>62</v>
      </c>
      <c r="E939" s="6" t="s">
        <v>420</v>
      </c>
      <c r="K939" s="3"/>
      <c r="L939" s="3"/>
      <c r="M939" s="3"/>
      <c r="N939" s="3"/>
      <c r="V939"/>
      <c r="W939" s="1"/>
      <c r="X939" s="1"/>
      <c r="Y939" s="1"/>
    </row>
    <row r="940" spans="2:25" ht="15" x14ac:dyDescent="0.25">
      <c r="F940" s="6" t="s">
        <v>31</v>
      </c>
      <c r="G940" s="6" t="s">
        <v>48</v>
      </c>
      <c r="K940" s="3"/>
      <c r="L940" s="3"/>
      <c r="M940" s="3"/>
      <c r="N940" s="3"/>
      <c r="V940"/>
      <c r="W940" s="1"/>
      <c r="X940" s="1"/>
      <c r="Y940" s="1"/>
    </row>
    <row r="941" spans="2:25" ht="15" x14ac:dyDescent="0.25">
      <c r="H941" s="6" t="s">
        <v>81</v>
      </c>
      <c r="I941" s="6" t="s">
        <v>32</v>
      </c>
      <c r="J941" s="6" t="s">
        <v>82</v>
      </c>
      <c r="K941" s="3">
        <v>1470469.25</v>
      </c>
      <c r="L941" s="3">
        <v>1470469.25</v>
      </c>
      <c r="M941" s="3">
        <v>1470469.25</v>
      </c>
      <c r="N941" s="3">
        <v>1470469.25</v>
      </c>
      <c r="O941" s="3">
        <v>1470469.25</v>
      </c>
      <c r="P941" s="3">
        <v>1470469.25</v>
      </c>
      <c r="Q941" s="3">
        <v>1470469.25</v>
      </c>
      <c r="R941" s="3">
        <v>1470469.25</v>
      </c>
      <c r="S941" s="3">
        <v>1470469.25</v>
      </c>
      <c r="T941" s="3">
        <v>1470469.25</v>
      </c>
      <c r="U941" s="3">
        <v>1470469.25</v>
      </c>
      <c r="V941"/>
      <c r="W941" s="1"/>
      <c r="X941" s="1"/>
      <c r="Y941" s="1"/>
    </row>
    <row r="942" spans="2:25" ht="15" x14ac:dyDescent="0.25">
      <c r="H942" s="6" t="s">
        <v>99</v>
      </c>
      <c r="I942" s="6" t="s">
        <v>32</v>
      </c>
      <c r="J942" s="6" t="s">
        <v>100</v>
      </c>
      <c r="K942" s="3">
        <v>18549.689999999999</v>
      </c>
      <c r="L942" s="3">
        <v>18549.689999999999</v>
      </c>
      <c r="M942" s="3">
        <v>18549.490000000002</v>
      </c>
      <c r="N942" s="3">
        <v>18549.689999999999</v>
      </c>
      <c r="O942" s="3">
        <v>18549.689999999999</v>
      </c>
      <c r="P942" s="3">
        <v>18549.689999999999</v>
      </c>
      <c r="Q942" s="3">
        <v>18549.689999999999</v>
      </c>
      <c r="R942" s="3">
        <v>18549.689999999999</v>
      </c>
      <c r="S942" s="3">
        <v>18549.689999999999</v>
      </c>
      <c r="T942" s="3">
        <v>18549.689999999999</v>
      </c>
      <c r="U942" s="3">
        <v>0</v>
      </c>
      <c r="V942"/>
      <c r="W942" s="1"/>
      <c r="X942" s="1"/>
      <c r="Y942" s="1"/>
    </row>
    <row r="943" spans="2:25" ht="15" x14ac:dyDescent="0.25">
      <c r="H943" s="6" t="s">
        <v>102</v>
      </c>
      <c r="I943" s="6" t="s">
        <v>105</v>
      </c>
      <c r="J943" s="6" t="s">
        <v>103</v>
      </c>
      <c r="K943" s="3">
        <v>1489018.94</v>
      </c>
      <c r="L943" s="3">
        <v>1489018.94</v>
      </c>
      <c r="M943" s="3">
        <v>1489018.74</v>
      </c>
      <c r="N943" s="3">
        <v>1489018.94</v>
      </c>
      <c r="O943" s="3">
        <v>1489018.94</v>
      </c>
      <c r="P943" s="3">
        <v>1489018.94</v>
      </c>
      <c r="Q943" s="3">
        <v>1489018.94</v>
      </c>
      <c r="R943" s="3">
        <v>1489018.94</v>
      </c>
      <c r="S943" s="3">
        <v>1489018.94</v>
      </c>
      <c r="T943" s="3">
        <v>1489018.94</v>
      </c>
      <c r="U943" s="3">
        <v>1470469.25</v>
      </c>
      <c r="V943"/>
      <c r="W943" s="1"/>
      <c r="X943" s="1"/>
      <c r="Y943" s="1"/>
    </row>
    <row r="944" spans="2:25" ht="15" x14ac:dyDescent="0.25">
      <c r="H944" s="6" t="s">
        <v>315</v>
      </c>
      <c r="I944" s="6" t="s">
        <v>32</v>
      </c>
      <c r="J944" s="6" t="s">
        <v>316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200.93</v>
      </c>
      <c r="R944" s="3">
        <v>200.93</v>
      </c>
      <c r="S944" s="3">
        <v>200.93</v>
      </c>
      <c r="T944" s="3">
        <v>200.93</v>
      </c>
      <c r="U944" s="3">
        <v>200.93</v>
      </c>
      <c r="V944"/>
      <c r="W944" s="1"/>
      <c r="X944" s="1"/>
      <c r="Y944" s="1"/>
    </row>
    <row r="945" spans="6:25" ht="15" x14ac:dyDescent="0.25">
      <c r="H945" s="6" t="s">
        <v>320</v>
      </c>
      <c r="I945" s="6" t="s">
        <v>32</v>
      </c>
      <c r="J945" s="6" t="s">
        <v>321</v>
      </c>
      <c r="K945" s="3">
        <v>74000</v>
      </c>
      <c r="L945" s="3">
        <v>74000</v>
      </c>
      <c r="M945" s="3">
        <v>74000</v>
      </c>
      <c r="N945" s="3">
        <v>74000</v>
      </c>
      <c r="O945" s="3">
        <v>74000</v>
      </c>
      <c r="P945" s="3">
        <v>74000</v>
      </c>
      <c r="Q945" s="3">
        <v>73799.070000000007</v>
      </c>
      <c r="R945" s="3">
        <v>73799.070000000007</v>
      </c>
      <c r="S945" s="3">
        <v>73799.070000000007</v>
      </c>
      <c r="T945" s="3">
        <v>73799.070000000007</v>
      </c>
      <c r="U945" s="3">
        <v>0</v>
      </c>
      <c r="V945"/>
      <c r="W945" s="1"/>
      <c r="X945" s="1"/>
      <c r="Y945" s="1"/>
    </row>
    <row r="946" spans="6:25" ht="15" x14ac:dyDescent="0.25">
      <c r="H946" s="6" t="s">
        <v>322</v>
      </c>
      <c r="I946" s="6" t="s">
        <v>105</v>
      </c>
      <c r="J946" s="6" t="s">
        <v>323</v>
      </c>
      <c r="K946" s="3">
        <v>74000</v>
      </c>
      <c r="L946" s="3">
        <v>74000</v>
      </c>
      <c r="M946" s="3">
        <v>74000</v>
      </c>
      <c r="N946" s="3">
        <v>74000</v>
      </c>
      <c r="O946" s="3">
        <v>74000</v>
      </c>
      <c r="P946" s="3">
        <v>74000</v>
      </c>
      <c r="Q946" s="3">
        <v>74000</v>
      </c>
      <c r="R946" s="3">
        <v>74000</v>
      </c>
      <c r="S946" s="3">
        <v>74000</v>
      </c>
      <c r="T946" s="3">
        <v>74000</v>
      </c>
      <c r="U946" s="3">
        <v>200.93</v>
      </c>
      <c r="V946"/>
      <c r="W946" s="1"/>
      <c r="X946" s="1"/>
      <c r="Y946" s="1"/>
    </row>
    <row r="947" spans="6:25" ht="15" x14ac:dyDescent="0.25">
      <c r="H947" s="6" t="s">
        <v>228</v>
      </c>
      <c r="I947" s="6" t="s">
        <v>105</v>
      </c>
      <c r="J947" s="6" t="s">
        <v>229</v>
      </c>
      <c r="K947" s="3">
        <v>74000</v>
      </c>
      <c r="L947" s="3">
        <v>74000</v>
      </c>
      <c r="M947" s="3">
        <v>74000</v>
      </c>
      <c r="N947" s="3">
        <v>74000</v>
      </c>
      <c r="O947" s="3">
        <v>74000</v>
      </c>
      <c r="P947" s="3">
        <v>74000</v>
      </c>
      <c r="Q947" s="3">
        <v>74000</v>
      </c>
      <c r="R947" s="3">
        <v>74000</v>
      </c>
      <c r="S947" s="3">
        <v>74000</v>
      </c>
      <c r="T947" s="3">
        <v>74000</v>
      </c>
      <c r="U947" s="3">
        <v>200.93</v>
      </c>
      <c r="V947"/>
      <c r="W947" s="1"/>
      <c r="X947" s="1"/>
      <c r="Y947" s="1"/>
    </row>
    <row r="948" spans="6:25" ht="15" x14ac:dyDescent="0.25">
      <c r="H948" s="6" t="s">
        <v>106</v>
      </c>
      <c r="I948" s="6" t="s">
        <v>105</v>
      </c>
      <c r="J948" s="6" t="s">
        <v>107</v>
      </c>
      <c r="K948" s="3">
        <v>1563018.94</v>
      </c>
      <c r="L948" s="3">
        <v>1563018.94</v>
      </c>
      <c r="M948" s="3">
        <v>1563018.74</v>
      </c>
      <c r="N948" s="3">
        <v>1563018.94</v>
      </c>
      <c r="O948" s="3">
        <v>1563018.94</v>
      </c>
      <c r="P948" s="3">
        <v>1563018.94</v>
      </c>
      <c r="Q948" s="3">
        <v>1563018.94</v>
      </c>
      <c r="R948" s="3">
        <v>1563018.94</v>
      </c>
      <c r="S948" s="3">
        <v>1563018.94</v>
      </c>
      <c r="T948" s="3">
        <v>1563018.94</v>
      </c>
      <c r="U948" s="3">
        <v>1470670.18</v>
      </c>
      <c r="V948"/>
      <c r="W948" s="1"/>
      <c r="X948" s="1"/>
      <c r="Y948" s="1"/>
    </row>
    <row r="949" spans="6:25" ht="15" x14ac:dyDescent="0.25">
      <c r="K949" s="3"/>
      <c r="L949" s="3"/>
      <c r="M949" s="3"/>
      <c r="N949" s="3"/>
      <c r="V949"/>
      <c r="W949" s="1"/>
      <c r="X949" s="1"/>
      <c r="Y949" s="1"/>
    </row>
    <row r="950" spans="6:25" ht="15" x14ac:dyDescent="0.25">
      <c r="F950" s="6" t="s">
        <v>112</v>
      </c>
      <c r="G950" s="6" t="s">
        <v>111</v>
      </c>
      <c r="K950" s="3"/>
      <c r="L950" s="3"/>
      <c r="M950" s="3"/>
      <c r="N950" s="3"/>
      <c r="V950"/>
      <c r="W950" s="1"/>
      <c r="X950" s="1"/>
      <c r="Y950" s="1"/>
    </row>
    <row r="951" spans="6:25" ht="15" x14ac:dyDescent="0.25">
      <c r="H951" s="6" t="s">
        <v>325</v>
      </c>
      <c r="I951" s="6" t="s">
        <v>32</v>
      </c>
      <c r="J951" s="6" t="s">
        <v>326</v>
      </c>
      <c r="K951" s="3">
        <v>112.58</v>
      </c>
      <c r="L951" s="3">
        <v>112.58</v>
      </c>
      <c r="M951" s="3">
        <v>1082.1400000000001</v>
      </c>
      <c r="N951" s="3">
        <v>1082.1400000000001</v>
      </c>
      <c r="O951" s="3">
        <v>1082.1400000000001</v>
      </c>
      <c r="P951" s="3">
        <v>1082.1400000000001</v>
      </c>
      <c r="Q951" s="3">
        <v>1283.07</v>
      </c>
      <c r="R951" s="3">
        <v>1283.07</v>
      </c>
      <c r="S951" s="3">
        <v>2250.63</v>
      </c>
      <c r="T951" s="3">
        <v>2250.63</v>
      </c>
      <c r="U951" s="3">
        <v>2250.63</v>
      </c>
      <c r="V951"/>
      <c r="W951" s="1"/>
      <c r="X951" s="1"/>
      <c r="Y951" s="1"/>
    </row>
    <row r="952" spans="6:25" ht="15" x14ac:dyDescent="0.25">
      <c r="H952" s="6" t="s">
        <v>327</v>
      </c>
      <c r="I952" s="6" t="s">
        <v>105</v>
      </c>
      <c r="J952" s="6" t="s">
        <v>328</v>
      </c>
      <c r="K952" s="3">
        <v>112.58</v>
      </c>
      <c r="L952" s="3">
        <v>112.58</v>
      </c>
      <c r="M952" s="3">
        <v>1082.1400000000001</v>
      </c>
      <c r="N952" s="3">
        <v>1082.1400000000001</v>
      </c>
      <c r="O952" s="3">
        <v>1082.1400000000001</v>
      </c>
      <c r="P952" s="3">
        <v>1082.1400000000001</v>
      </c>
      <c r="Q952" s="3">
        <v>1283.07</v>
      </c>
      <c r="R952" s="3">
        <v>1283.07</v>
      </c>
      <c r="S952" s="3">
        <v>2250.63</v>
      </c>
      <c r="T952" s="3">
        <v>2250.63</v>
      </c>
      <c r="U952" s="3">
        <v>2250.63</v>
      </c>
      <c r="V952"/>
      <c r="W952" s="1"/>
      <c r="X952" s="1"/>
      <c r="Y952" s="1"/>
    </row>
    <row r="953" spans="6:25" ht="15" x14ac:dyDescent="0.25">
      <c r="H953" s="6" t="s">
        <v>237</v>
      </c>
      <c r="I953" s="6" t="s">
        <v>105</v>
      </c>
      <c r="J953" s="6" t="s">
        <v>238</v>
      </c>
      <c r="K953" s="3">
        <v>112.58</v>
      </c>
      <c r="L953" s="3">
        <v>112.58</v>
      </c>
      <c r="M953" s="3">
        <v>1082.1400000000001</v>
      </c>
      <c r="N953" s="3">
        <v>1082.1400000000001</v>
      </c>
      <c r="O953" s="3">
        <v>1082.1400000000001</v>
      </c>
      <c r="P953" s="3">
        <v>1082.1400000000001</v>
      </c>
      <c r="Q953" s="3">
        <v>1283.07</v>
      </c>
      <c r="R953" s="3">
        <v>1283.07</v>
      </c>
      <c r="S953" s="3">
        <v>2250.63</v>
      </c>
      <c r="T953" s="3">
        <v>2250.63</v>
      </c>
      <c r="U953" s="3">
        <v>2250.63</v>
      </c>
      <c r="V953"/>
      <c r="W953" s="1"/>
      <c r="X953" s="1"/>
      <c r="Y953" s="1"/>
    </row>
    <row r="954" spans="6:25" ht="15" x14ac:dyDescent="0.25">
      <c r="H954" s="6" t="s">
        <v>240</v>
      </c>
      <c r="I954" s="6" t="s">
        <v>105</v>
      </c>
      <c r="J954" s="6" t="s">
        <v>241</v>
      </c>
      <c r="K954" s="3">
        <v>112.58</v>
      </c>
      <c r="L954" s="3">
        <v>112.58</v>
      </c>
      <c r="M954" s="3">
        <v>1082.1400000000001</v>
      </c>
      <c r="N954" s="3">
        <v>1082.1400000000001</v>
      </c>
      <c r="O954" s="3">
        <v>1082.1400000000001</v>
      </c>
      <c r="P954" s="3">
        <v>1082.1400000000001</v>
      </c>
      <c r="Q954" s="3">
        <v>1283.07</v>
      </c>
      <c r="R954" s="3">
        <v>1283.07</v>
      </c>
      <c r="S954" s="3">
        <v>2250.63</v>
      </c>
      <c r="T954" s="3">
        <v>2250.63</v>
      </c>
      <c r="U954" s="3">
        <v>2250.63</v>
      </c>
      <c r="V954"/>
      <c r="W954" s="1"/>
      <c r="X954" s="1"/>
      <c r="Y954" s="1"/>
    </row>
    <row r="955" spans="6:25" ht="15" x14ac:dyDescent="0.25">
      <c r="H955" s="6" t="s">
        <v>109</v>
      </c>
      <c r="I955" s="6" t="s">
        <v>32</v>
      </c>
      <c r="J955" s="6" t="s">
        <v>110</v>
      </c>
      <c r="K955" s="3">
        <v>1470356.67</v>
      </c>
      <c r="L955" s="3">
        <v>1470356.67</v>
      </c>
      <c r="M955" s="3">
        <v>1469387.11</v>
      </c>
      <c r="N955" s="3">
        <v>1469387.11</v>
      </c>
      <c r="O955" s="3">
        <v>1469387.11</v>
      </c>
      <c r="P955" s="3">
        <v>1469387.11</v>
      </c>
      <c r="Q955" s="3">
        <v>1469387.11</v>
      </c>
      <c r="R955" s="3">
        <v>1469387.11</v>
      </c>
      <c r="S955" s="3">
        <v>1468419.55</v>
      </c>
      <c r="T955" s="3">
        <v>1468419.55</v>
      </c>
      <c r="U955" s="3">
        <v>1468419.55</v>
      </c>
      <c r="V955"/>
      <c r="W955" s="1"/>
      <c r="X955" s="1"/>
      <c r="Y955" s="1"/>
    </row>
    <row r="956" spans="6:25" ht="15" x14ac:dyDescent="0.25">
      <c r="H956" s="6" t="s">
        <v>113</v>
      </c>
      <c r="I956" s="6" t="s">
        <v>32</v>
      </c>
      <c r="J956" s="6" t="s">
        <v>114</v>
      </c>
      <c r="K956" s="3">
        <v>92549.69</v>
      </c>
      <c r="L956" s="3">
        <v>92549.69</v>
      </c>
      <c r="M956" s="3">
        <v>92549.49</v>
      </c>
      <c r="N956" s="3">
        <v>92549.69</v>
      </c>
      <c r="O956" s="3">
        <v>92549.69</v>
      </c>
      <c r="P956" s="3">
        <v>92549.69</v>
      </c>
      <c r="Q956" s="3">
        <v>92348.76</v>
      </c>
      <c r="R956" s="3">
        <v>92348.76</v>
      </c>
      <c r="S956" s="3">
        <v>92348.76</v>
      </c>
      <c r="T956" s="3">
        <v>92348.76</v>
      </c>
      <c r="U956" s="3">
        <v>0</v>
      </c>
      <c r="V956"/>
      <c r="W956" s="1"/>
      <c r="X956" s="1"/>
      <c r="Y956" s="1"/>
    </row>
    <row r="957" spans="6:25" ht="15" x14ac:dyDescent="0.25">
      <c r="H957" s="6" t="s">
        <v>116</v>
      </c>
      <c r="I957" s="6" t="s">
        <v>105</v>
      </c>
      <c r="J957" s="6" t="s">
        <v>117</v>
      </c>
      <c r="K957" s="3">
        <v>1562906.36</v>
      </c>
      <c r="L957" s="3">
        <v>1562906.36</v>
      </c>
      <c r="M957" s="3">
        <v>1561936.6</v>
      </c>
      <c r="N957" s="3">
        <v>1561936.8</v>
      </c>
      <c r="O957" s="3">
        <v>1561936.8</v>
      </c>
      <c r="P957" s="3">
        <v>1561936.8</v>
      </c>
      <c r="Q957" s="3">
        <v>1561735.87</v>
      </c>
      <c r="R957" s="3">
        <v>1561735.87</v>
      </c>
      <c r="S957" s="3">
        <v>1560768.31</v>
      </c>
      <c r="T957" s="3">
        <v>1560768.31</v>
      </c>
      <c r="U957" s="3">
        <v>1468419.55</v>
      </c>
      <c r="V957"/>
      <c r="W957" s="1"/>
      <c r="X957" s="1"/>
      <c r="Y957" s="1"/>
    </row>
    <row r="958" spans="6:25" ht="15" x14ac:dyDescent="0.25">
      <c r="H958" s="6" t="s">
        <v>119</v>
      </c>
      <c r="I958" s="6" t="s">
        <v>105</v>
      </c>
      <c r="J958" s="6" t="s">
        <v>120</v>
      </c>
      <c r="K958" s="3">
        <v>1562906.36</v>
      </c>
      <c r="L958" s="3">
        <v>1562906.36</v>
      </c>
      <c r="M958" s="3">
        <v>1561936.6</v>
      </c>
      <c r="N958" s="3">
        <v>1561936.8</v>
      </c>
      <c r="O958" s="3">
        <v>1561936.8</v>
      </c>
      <c r="P958" s="3">
        <v>1561936.8</v>
      </c>
      <c r="Q958" s="3">
        <v>1561735.87</v>
      </c>
      <c r="R958" s="3">
        <v>1561735.87</v>
      </c>
      <c r="S958" s="3">
        <v>1560768.31</v>
      </c>
      <c r="T958" s="3">
        <v>1560768.31</v>
      </c>
      <c r="U958" s="3">
        <v>1468419.55</v>
      </c>
      <c r="V958"/>
      <c r="W958" s="1"/>
      <c r="X958" s="1"/>
      <c r="Y958" s="1"/>
    </row>
    <row r="959" spans="6:25" ht="15" x14ac:dyDescent="0.25">
      <c r="H959" s="6" t="s">
        <v>122</v>
      </c>
      <c r="I959" s="6" t="s">
        <v>105</v>
      </c>
      <c r="J959" s="6" t="s">
        <v>123</v>
      </c>
      <c r="K959" s="3">
        <v>1563018.94</v>
      </c>
      <c r="L959" s="3">
        <v>1563018.94</v>
      </c>
      <c r="M959" s="3">
        <v>1563018.74</v>
      </c>
      <c r="N959" s="3">
        <v>1563018.94</v>
      </c>
      <c r="O959" s="3">
        <v>1563018.94</v>
      </c>
      <c r="P959" s="3">
        <v>1563018.94</v>
      </c>
      <c r="Q959" s="3">
        <v>1563018.94</v>
      </c>
      <c r="R959" s="3">
        <v>1563018.94</v>
      </c>
      <c r="S959" s="3">
        <v>1563018.94</v>
      </c>
      <c r="T959" s="3">
        <v>1563018.94</v>
      </c>
      <c r="U959" s="3">
        <v>1470670.18</v>
      </c>
      <c r="V959"/>
      <c r="W959" s="1"/>
      <c r="X959" s="1"/>
      <c r="Y959" s="1"/>
    </row>
    <row r="960" spans="6:25" ht="15" x14ac:dyDescent="0.25">
      <c r="H960" s="6" t="s">
        <v>125</v>
      </c>
      <c r="I960" s="6" t="s">
        <v>32</v>
      </c>
      <c r="J960" s="6" t="s">
        <v>126</v>
      </c>
      <c r="K960" s="3">
        <v>1470356.67</v>
      </c>
      <c r="L960" s="3">
        <v>1470356.67</v>
      </c>
      <c r="M960" s="3">
        <v>1469387.11</v>
      </c>
      <c r="N960" s="3">
        <v>1469387.11</v>
      </c>
      <c r="O960" s="3">
        <v>1469387.11</v>
      </c>
      <c r="P960" s="3">
        <v>1469387.11</v>
      </c>
      <c r="Q960" s="3">
        <v>1469387.11</v>
      </c>
      <c r="R960" s="3">
        <v>1469387.11</v>
      </c>
      <c r="S960" s="3">
        <v>1468419.55</v>
      </c>
      <c r="T960" s="3">
        <v>1468419.55</v>
      </c>
      <c r="U960" s="3">
        <v>1468419.55</v>
      </c>
      <c r="V960"/>
      <c r="W960" s="1"/>
      <c r="X960" s="1"/>
      <c r="Y960" s="1"/>
    </row>
    <row r="961" spans="6:25" ht="15" x14ac:dyDescent="0.25">
      <c r="K961" s="3"/>
      <c r="L961" s="3"/>
      <c r="M961" s="3"/>
      <c r="N961" s="3"/>
      <c r="V961"/>
      <c r="W961" s="1"/>
      <c r="X961" s="1"/>
      <c r="Y961" s="1"/>
    </row>
    <row r="962" spans="6:25" ht="15" x14ac:dyDescent="0.25">
      <c r="F962" s="6" t="s">
        <v>132</v>
      </c>
      <c r="G962" s="6" t="s">
        <v>131</v>
      </c>
      <c r="K962" s="3"/>
      <c r="L962" s="3"/>
      <c r="M962" s="3"/>
      <c r="N962" s="3"/>
      <c r="V962"/>
      <c r="W962" s="1"/>
      <c r="X962" s="1"/>
      <c r="Y962" s="1"/>
    </row>
    <row r="963" spans="6:25" ht="15" x14ac:dyDescent="0.25">
      <c r="H963" s="6" t="s">
        <v>248</v>
      </c>
      <c r="I963" s="6" t="s">
        <v>32</v>
      </c>
      <c r="J963" s="6" t="s">
        <v>249</v>
      </c>
      <c r="K963" s="3">
        <v>112.58</v>
      </c>
      <c r="L963" s="3">
        <v>112.58</v>
      </c>
      <c r="M963" s="3">
        <v>1082.1400000000001</v>
      </c>
      <c r="N963" s="3">
        <v>1082.1400000000001</v>
      </c>
      <c r="O963" s="3">
        <v>1082.1400000000001</v>
      </c>
      <c r="P963" s="3">
        <v>1082.1400000000001</v>
      </c>
      <c r="Q963" s="3">
        <v>1283.07</v>
      </c>
      <c r="R963" s="3">
        <v>1283.07</v>
      </c>
      <c r="S963" s="3">
        <v>2250.63</v>
      </c>
      <c r="T963" s="3">
        <v>2250.63</v>
      </c>
      <c r="U963" s="3">
        <v>2250.63</v>
      </c>
      <c r="V963"/>
      <c r="W963" s="1"/>
      <c r="X963" s="1"/>
      <c r="Y963" s="1"/>
    </row>
    <row r="964" spans="6:25" ht="15" x14ac:dyDescent="0.25">
      <c r="H964" s="6" t="s">
        <v>195</v>
      </c>
      <c r="I964" s="6" t="s">
        <v>105</v>
      </c>
      <c r="J964" s="6" t="s">
        <v>196</v>
      </c>
      <c r="K964" s="3">
        <v>-112.58</v>
      </c>
      <c r="L964" s="3">
        <v>-112.58</v>
      </c>
      <c r="M964" s="3">
        <v>-1082.1400000000001</v>
      </c>
      <c r="N964" s="3">
        <v>-1082.1400000000001</v>
      </c>
      <c r="O964" s="3">
        <v>-1082.1400000000001</v>
      </c>
      <c r="P964" s="3">
        <v>-1082.1400000000001</v>
      </c>
      <c r="Q964" s="3">
        <v>-1283.07</v>
      </c>
      <c r="R964" s="3">
        <v>-1283.07</v>
      </c>
      <c r="S964" s="3">
        <v>-2250.63</v>
      </c>
      <c r="T964" s="3">
        <v>-2250.63</v>
      </c>
      <c r="U964" s="3">
        <v>-2250.63</v>
      </c>
      <c r="V964"/>
      <c r="W964" s="1"/>
      <c r="X964" s="1"/>
      <c r="Y964" s="1"/>
    </row>
    <row r="965" spans="6:25" ht="15" x14ac:dyDescent="0.25">
      <c r="K965" s="3"/>
      <c r="L965" s="3"/>
      <c r="M965" s="3"/>
      <c r="N965" s="3"/>
      <c r="V965"/>
      <c r="W965" s="1"/>
      <c r="X965" s="1"/>
      <c r="Y965" s="1"/>
    </row>
    <row r="966" spans="6:25" ht="15" x14ac:dyDescent="0.25">
      <c r="F966" s="6" t="s">
        <v>202</v>
      </c>
      <c r="G966" s="6" t="s">
        <v>201</v>
      </c>
      <c r="K966" s="3"/>
      <c r="L966" s="3"/>
      <c r="M966" s="3"/>
      <c r="N966" s="3"/>
      <c r="V966"/>
      <c r="W966" s="1"/>
      <c r="X966" s="1"/>
      <c r="Y966" s="1"/>
    </row>
    <row r="967" spans="6:25" ht="15" x14ac:dyDescent="0.25">
      <c r="H967" s="6" t="s">
        <v>251</v>
      </c>
      <c r="I967" s="6" t="s">
        <v>105</v>
      </c>
      <c r="J967" s="6" t="s">
        <v>252</v>
      </c>
      <c r="K967" s="3">
        <v>74000</v>
      </c>
      <c r="L967" s="3">
        <v>74000</v>
      </c>
      <c r="M967" s="3">
        <v>74000</v>
      </c>
      <c r="N967" s="3">
        <v>74000</v>
      </c>
      <c r="O967" s="3">
        <v>74000</v>
      </c>
      <c r="P967" s="3">
        <v>74000</v>
      </c>
      <c r="Q967" s="3">
        <v>74000</v>
      </c>
      <c r="R967" s="3">
        <v>74000</v>
      </c>
      <c r="S967" s="3">
        <v>74000</v>
      </c>
      <c r="T967" s="3">
        <v>74000</v>
      </c>
      <c r="U967" s="3">
        <v>200.93</v>
      </c>
      <c r="V967"/>
      <c r="W967" s="1"/>
      <c r="X967" s="1"/>
      <c r="Y967" s="1"/>
    </row>
    <row r="968" spans="6:25" ht="15" x14ac:dyDescent="0.25">
      <c r="H968" s="6" t="s">
        <v>198</v>
      </c>
      <c r="I968" s="6" t="s">
        <v>32</v>
      </c>
      <c r="J968" s="6" t="s">
        <v>199</v>
      </c>
      <c r="K968" s="3">
        <v>112.58</v>
      </c>
      <c r="L968" s="3">
        <v>112.58</v>
      </c>
      <c r="M968" s="3">
        <v>1082.1400000000001</v>
      </c>
      <c r="N968" s="3">
        <v>1082.1400000000001</v>
      </c>
      <c r="O968" s="3">
        <v>1082.1400000000001</v>
      </c>
      <c r="P968" s="3">
        <v>1082.1400000000001</v>
      </c>
      <c r="Q968" s="3">
        <v>1283.07</v>
      </c>
      <c r="R968" s="3">
        <v>1283.07</v>
      </c>
      <c r="S968" s="3">
        <v>2250.63</v>
      </c>
      <c r="T968" s="3">
        <v>2250.63</v>
      </c>
      <c r="U968" s="3">
        <v>2250.63</v>
      </c>
      <c r="V968"/>
      <c r="W968" s="1"/>
      <c r="X968" s="1"/>
      <c r="Y968" s="1"/>
    </row>
    <row r="969" spans="6:25" ht="15" x14ac:dyDescent="0.25">
      <c r="H969" s="6" t="s">
        <v>203</v>
      </c>
      <c r="I969" s="6" t="s">
        <v>105</v>
      </c>
      <c r="J969" s="6" t="s">
        <v>204</v>
      </c>
      <c r="K969" s="3">
        <v>112.58</v>
      </c>
      <c r="L969" s="3">
        <v>112.58</v>
      </c>
      <c r="M969" s="3">
        <v>1082.1400000000001</v>
      </c>
      <c r="N969" s="3">
        <v>1082.1400000000001</v>
      </c>
      <c r="O969" s="3">
        <v>1082.1400000000001</v>
      </c>
      <c r="P969" s="3">
        <v>1082.1400000000001</v>
      </c>
      <c r="Q969" s="3">
        <v>1283.07</v>
      </c>
      <c r="R969" s="3">
        <v>1283.07</v>
      </c>
      <c r="S969" s="3">
        <v>2250.63</v>
      </c>
      <c r="T969" s="3">
        <v>2250.63</v>
      </c>
      <c r="U969" s="3">
        <v>2250.63</v>
      </c>
      <c r="V969"/>
      <c r="W969" s="1"/>
      <c r="X969" s="1"/>
      <c r="Y969" s="1"/>
    </row>
    <row r="970" spans="6:25" ht="15" x14ac:dyDescent="0.25">
      <c r="H970" s="6" t="s">
        <v>278</v>
      </c>
      <c r="I970" s="6" t="s">
        <v>32</v>
      </c>
      <c r="J970" s="6" t="s">
        <v>279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-200.93</v>
      </c>
      <c r="R970" s="3">
        <v>-200.93</v>
      </c>
      <c r="S970" s="3">
        <v>-200.93</v>
      </c>
      <c r="T970" s="3">
        <v>-200.93</v>
      </c>
      <c r="U970" s="3">
        <v>-200.93</v>
      </c>
      <c r="V970"/>
      <c r="W970" s="1"/>
      <c r="X970" s="1"/>
      <c r="Y970" s="1"/>
    </row>
    <row r="971" spans="6:25" ht="15" x14ac:dyDescent="0.25">
      <c r="H971" s="6" t="s">
        <v>280</v>
      </c>
      <c r="I971" s="6" t="s">
        <v>105</v>
      </c>
      <c r="J971" s="6" t="s">
        <v>281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-200.93</v>
      </c>
      <c r="R971" s="3">
        <v>-200.93</v>
      </c>
      <c r="S971" s="3">
        <v>-200.93</v>
      </c>
      <c r="T971" s="3">
        <v>-200.93</v>
      </c>
      <c r="U971" s="3">
        <v>-200.93</v>
      </c>
      <c r="V971"/>
      <c r="W971" s="1"/>
      <c r="X971" s="1"/>
      <c r="Y971" s="1"/>
    </row>
    <row r="972" spans="6:25" ht="15" x14ac:dyDescent="0.25">
      <c r="H972" s="6" t="s">
        <v>348</v>
      </c>
      <c r="I972" s="6" t="s">
        <v>32</v>
      </c>
      <c r="J972" s="6" t="s">
        <v>349</v>
      </c>
      <c r="K972" s="3">
        <v>-74000</v>
      </c>
      <c r="L972" s="3">
        <v>-74000</v>
      </c>
      <c r="M972" s="3">
        <v>-74000</v>
      </c>
      <c r="N972" s="3">
        <v>-74000</v>
      </c>
      <c r="O972" s="3">
        <v>-74000</v>
      </c>
      <c r="P972" s="3">
        <v>-74000</v>
      </c>
      <c r="Q972" s="3">
        <v>-73799.070000000007</v>
      </c>
      <c r="R972" s="3">
        <v>-73799.070000000007</v>
      </c>
      <c r="S972" s="3">
        <v>-73799.070000000007</v>
      </c>
      <c r="T972" s="3">
        <v>-73799.070000000007</v>
      </c>
      <c r="U972" s="3">
        <v>0</v>
      </c>
      <c r="V972"/>
      <c r="W972" s="1"/>
      <c r="X972" s="1"/>
      <c r="Y972" s="1"/>
    </row>
    <row r="973" spans="6:25" ht="15" x14ac:dyDescent="0.25">
      <c r="H973" s="6" t="s">
        <v>284</v>
      </c>
      <c r="I973" s="6" t="s">
        <v>105</v>
      </c>
      <c r="J973" s="6" t="s">
        <v>285</v>
      </c>
      <c r="K973" s="3">
        <v>-74000</v>
      </c>
      <c r="L973" s="3">
        <v>-74000</v>
      </c>
      <c r="M973" s="3">
        <v>-74000</v>
      </c>
      <c r="N973" s="3">
        <v>-74000</v>
      </c>
      <c r="O973" s="3">
        <v>-74000</v>
      </c>
      <c r="P973" s="3">
        <v>-74000</v>
      </c>
      <c r="Q973" s="3">
        <v>-73799.070000000007</v>
      </c>
      <c r="R973" s="3">
        <v>-73799.070000000007</v>
      </c>
      <c r="S973" s="3">
        <v>-73799.070000000007</v>
      </c>
      <c r="T973" s="3">
        <v>-73799.070000000007</v>
      </c>
      <c r="U973" s="3">
        <v>0</v>
      </c>
      <c r="V973"/>
      <c r="W973" s="1"/>
      <c r="X973" s="1"/>
      <c r="Y973" s="1"/>
    </row>
    <row r="974" spans="6:25" ht="15" x14ac:dyDescent="0.25">
      <c r="H974" s="6" t="s">
        <v>206</v>
      </c>
      <c r="I974" s="6" t="s">
        <v>105</v>
      </c>
      <c r="J974" s="6" t="s">
        <v>207</v>
      </c>
      <c r="K974" s="3">
        <v>112.58</v>
      </c>
      <c r="L974" s="3">
        <v>112.58</v>
      </c>
      <c r="M974" s="3">
        <v>1082.1400000000001</v>
      </c>
      <c r="N974" s="3">
        <v>1082.1400000000001</v>
      </c>
      <c r="O974" s="3">
        <v>1082.1400000000001</v>
      </c>
      <c r="P974" s="3">
        <v>1082.1400000000001</v>
      </c>
      <c r="Q974" s="3">
        <v>1082.1400000000001</v>
      </c>
      <c r="R974" s="3">
        <v>1082.1400000000001</v>
      </c>
      <c r="S974" s="3">
        <v>2049.6999999999998</v>
      </c>
      <c r="T974" s="3">
        <v>2049.6999999999998</v>
      </c>
      <c r="U974" s="3">
        <v>2049.6999999999998</v>
      </c>
      <c r="V974"/>
      <c r="W974" s="1"/>
      <c r="X974" s="1"/>
      <c r="Y974" s="1"/>
    </row>
    <row r="975" spans="6:25" ht="15" x14ac:dyDescent="0.25">
      <c r="H975" s="6" t="s">
        <v>209</v>
      </c>
      <c r="I975" s="6" t="s">
        <v>105</v>
      </c>
      <c r="J975" s="6" t="s">
        <v>210</v>
      </c>
      <c r="K975" s="3">
        <v>112.58</v>
      </c>
      <c r="L975" s="3">
        <v>112.58</v>
      </c>
      <c r="M975" s="3">
        <v>1082.1400000000001</v>
      </c>
      <c r="N975" s="3">
        <v>1082.1400000000001</v>
      </c>
      <c r="O975" s="3">
        <v>1082.1400000000001</v>
      </c>
      <c r="P975" s="3">
        <v>1082.1400000000001</v>
      </c>
      <c r="Q975" s="3">
        <v>1082.1400000000001</v>
      </c>
      <c r="R975" s="3">
        <v>1082.1400000000001</v>
      </c>
      <c r="S975" s="3">
        <v>2049.6999999999998</v>
      </c>
      <c r="T975" s="3">
        <v>2049.6999999999998</v>
      </c>
      <c r="U975" s="3">
        <v>2049.6999999999998</v>
      </c>
      <c r="V975"/>
      <c r="W975" s="1"/>
      <c r="X975" s="1"/>
      <c r="Y975" s="1"/>
    </row>
    <row r="976" spans="6:25" ht="15" x14ac:dyDescent="0.25">
      <c r="K976" s="3"/>
      <c r="L976" s="3"/>
      <c r="M976" s="3"/>
      <c r="N976" s="3"/>
      <c r="V976"/>
      <c r="W976" s="1"/>
      <c r="X976" s="1"/>
      <c r="Y976" s="1"/>
    </row>
    <row r="977" spans="3:25" ht="15" x14ac:dyDescent="0.25">
      <c r="F977" s="6" t="s">
        <v>149</v>
      </c>
      <c r="G977" s="6" t="s">
        <v>148</v>
      </c>
      <c r="K977" s="3"/>
      <c r="L977" s="3"/>
      <c r="M977" s="3"/>
      <c r="N977" s="3"/>
      <c r="V977"/>
      <c r="W977" s="1"/>
      <c r="X977" s="1"/>
      <c r="Y977" s="1"/>
    </row>
    <row r="978" spans="3:25" ht="15" x14ac:dyDescent="0.25">
      <c r="H978" s="6" t="s">
        <v>145</v>
      </c>
      <c r="I978" s="6" t="s">
        <v>32</v>
      </c>
      <c r="J978" s="6" t="s">
        <v>146</v>
      </c>
      <c r="K978" s="3">
        <v>1447123.66</v>
      </c>
      <c r="L978" s="3">
        <v>1447123.66</v>
      </c>
      <c r="M978" s="3">
        <v>1447123.66</v>
      </c>
      <c r="N978" s="3">
        <v>1447123.66</v>
      </c>
      <c r="O978" s="3">
        <v>779107.96</v>
      </c>
      <c r="P978" s="3">
        <v>779107.96</v>
      </c>
      <c r="Q978" s="3">
        <v>779107.96</v>
      </c>
      <c r="R978" s="3">
        <v>779107.96</v>
      </c>
      <c r="S978" s="3">
        <v>779107.96</v>
      </c>
      <c r="T978" s="3">
        <v>779107.96</v>
      </c>
      <c r="U978" s="3">
        <v>779107.96</v>
      </c>
      <c r="V978"/>
      <c r="W978" s="1"/>
      <c r="X978" s="1"/>
      <c r="Y978" s="1"/>
    </row>
    <row r="979" spans="3:25" ht="15" x14ac:dyDescent="0.25">
      <c r="H979" s="6" t="s">
        <v>351</v>
      </c>
      <c r="I979" s="6" t="s">
        <v>32</v>
      </c>
      <c r="J979" s="6" t="s">
        <v>352</v>
      </c>
      <c r="K979" s="3">
        <v>23345.59</v>
      </c>
      <c r="L979" s="3">
        <v>23345.59</v>
      </c>
      <c r="M979" s="3">
        <v>23345.59</v>
      </c>
      <c r="N979" s="3">
        <v>23345.59</v>
      </c>
      <c r="O979" s="3">
        <v>691361.29</v>
      </c>
      <c r="P979" s="3">
        <v>691361.29</v>
      </c>
      <c r="Q979" s="3">
        <v>691361.29</v>
      </c>
      <c r="R979" s="3">
        <v>691361.29</v>
      </c>
      <c r="S979" s="3">
        <v>691361.29</v>
      </c>
      <c r="T979" s="3">
        <v>691361.29</v>
      </c>
      <c r="U979" s="3">
        <v>691361.29</v>
      </c>
      <c r="V979"/>
      <c r="W979" s="1"/>
      <c r="X979" s="1"/>
      <c r="Y979" s="1"/>
    </row>
    <row r="980" spans="3:25" ht="15" x14ac:dyDescent="0.25">
      <c r="H980" s="6" t="s">
        <v>150</v>
      </c>
      <c r="I980" s="6" t="s">
        <v>32</v>
      </c>
      <c r="J980" s="6" t="s">
        <v>151</v>
      </c>
      <c r="K980" s="3">
        <v>1470469.25</v>
      </c>
      <c r="L980" s="3">
        <v>1470469.25</v>
      </c>
      <c r="M980" s="3">
        <v>1470469.25</v>
      </c>
      <c r="N980" s="3">
        <v>1470469.25</v>
      </c>
      <c r="O980" s="3">
        <v>1470469.25</v>
      </c>
      <c r="P980" s="3">
        <v>1470469.25</v>
      </c>
      <c r="Q980" s="3">
        <v>1470469.25</v>
      </c>
      <c r="R980" s="3">
        <v>1470469.25</v>
      </c>
      <c r="S980" s="3">
        <v>1470469.25</v>
      </c>
      <c r="T980" s="3">
        <v>1470469.25</v>
      </c>
      <c r="U980" s="3">
        <v>1470469.25</v>
      </c>
      <c r="V980"/>
      <c r="W980" s="1"/>
      <c r="X980" s="1"/>
      <c r="Y980" s="1"/>
    </row>
    <row r="981" spans="3:25" ht="15" x14ac:dyDescent="0.25">
      <c r="H981" s="6" t="s">
        <v>153</v>
      </c>
      <c r="I981" s="6" t="s">
        <v>32</v>
      </c>
      <c r="J981" s="6" t="s">
        <v>154</v>
      </c>
      <c r="K981" s="3">
        <v>1447123.66</v>
      </c>
      <c r="L981" s="3">
        <v>779107.96</v>
      </c>
      <c r="M981" s="3">
        <v>1447123.66</v>
      </c>
      <c r="N981" s="3">
        <v>1447123.66</v>
      </c>
      <c r="O981" s="3">
        <v>779107.96</v>
      </c>
      <c r="P981" s="3">
        <v>1447123.66</v>
      </c>
      <c r="Q981" s="3">
        <v>1447123.66</v>
      </c>
      <c r="R981" s="3">
        <v>779107.96</v>
      </c>
      <c r="S981" s="3">
        <v>1447123.66</v>
      </c>
      <c r="T981" s="3">
        <v>1447123.66</v>
      </c>
      <c r="U981" s="3">
        <v>779107.96</v>
      </c>
      <c r="V981"/>
      <c r="W981" s="1"/>
      <c r="X981" s="1"/>
      <c r="Y981" s="1"/>
    </row>
    <row r="982" spans="3:25" ht="15" x14ac:dyDescent="0.25">
      <c r="H982" s="6" t="s">
        <v>354</v>
      </c>
      <c r="I982" s="6" t="s">
        <v>32</v>
      </c>
      <c r="J982" s="6" t="s">
        <v>355</v>
      </c>
      <c r="K982" s="3">
        <v>23233.01</v>
      </c>
      <c r="L982" s="3">
        <v>691248.71</v>
      </c>
      <c r="M982" s="3">
        <v>22263.45</v>
      </c>
      <c r="N982" s="3">
        <v>22263.45</v>
      </c>
      <c r="O982" s="3">
        <v>690279.15</v>
      </c>
      <c r="P982" s="3">
        <v>22263.45</v>
      </c>
      <c r="Q982" s="3">
        <v>22263.45</v>
      </c>
      <c r="R982" s="3">
        <v>690279.15</v>
      </c>
      <c r="S982" s="3">
        <v>21295.89</v>
      </c>
      <c r="T982" s="3">
        <v>21295.89</v>
      </c>
      <c r="U982" s="3">
        <v>689311.59</v>
      </c>
      <c r="V982"/>
      <c r="W982" s="1"/>
      <c r="X982" s="1"/>
      <c r="Y982" s="1"/>
    </row>
    <row r="983" spans="3:25" ht="15" x14ac:dyDescent="0.25">
      <c r="H983" s="6" t="s">
        <v>156</v>
      </c>
      <c r="I983" s="6" t="s">
        <v>32</v>
      </c>
      <c r="J983" s="6" t="s">
        <v>157</v>
      </c>
      <c r="K983" s="3">
        <v>1470356.67</v>
      </c>
      <c r="L983" s="3">
        <v>1470356.67</v>
      </c>
      <c r="M983" s="3">
        <v>1469387.11</v>
      </c>
      <c r="N983" s="3">
        <v>1469387.11</v>
      </c>
      <c r="O983" s="3">
        <v>1469387.11</v>
      </c>
      <c r="P983" s="3">
        <v>1469387.11</v>
      </c>
      <c r="Q983" s="3">
        <v>1469387.11</v>
      </c>
      <c r="R983" s="3">
        <v>1469387.11</v>
      </c>
      <c r="S983" s="3">
        <v>1468419.55</v>
      </c>
      <c r="T983" s="3">
        <v>1468419.55</v>
      </c>
      <c r="U983" s="3">
        <v>1468419.55</v>
      </c>
      <c r="V983"/>
      <c r="W983" s="1"/>
      <c r="X983" s="1"/>
      <c r="Y983" s="1"/>
    </row>
    <row r="984" spans="3:25" ht="15" x14ac:dyDescent="0.25">
      <c r="K984" s="3"/>
      <c r="L984" s="3"/>
      <c r="M984" s="3"/>
      <c r="N984" s="3"/>
      <c r="V984"/>
      <c r="W984" s="1"/>
      <c r="X984" s="1"/>
      <c r="Y984" s="1"/>
    </row>
    <row r="985" spans="3:25" ht="15" x14ac:dyDescent="0.25">
      <c r="C985" s="6" t="s">
        <v>438</v>
      </c>
      <c r="D985" s="6" t="s">
        <v>216</v>
      </c>
      <c r="E985" s="6" t="s">
        <v>439</v>
      </c>
      <c r="K985" s="3"/>
      <c r="L985" s="3"/>
      <c r="M985" s="3"/>
      <c r="N985" s="3"/>
      <c r="V985"/>
      <c r="W985" s="1"/>
      <c r="X985" s="1"/>
      <c r="Y985" s="1"/>
    </row>
    <row r="986" spans="3:25" ht="15" x14ac:dyDescent="0.25">
      <c r="F986" s="6" t="s">
        <v>31</v>
      </c>
      <c r="G986" s="6" t="s">
        <v>48</v>
      </c>
      <c r="K986" s="3"/>
      <c r="L986" s="3"/>
      <c r="M986" s="3"/>
      <c r="N986" s="3"/>
      <c r="V986"/>
      <c r="W986" s="1"/>
      <c r="X986" s="1"/>
      <c r="Y986" s="1"/>
    </row>
    <row r="987" spans="3:25" ht="15" x14ac:dyDescent="0.25">
      <c r="H987" s="6" t="s">
        <v>81</v>
      </c>
      <c r="I987" s="6" t="s">
        <v>32</v>
      </c>
      <c r="J987" s="6" t="s">
        <v>82</v>
      </c>
      <c r="K987" s="3">
        <v>158022713.61000001</v>
      </c>
      <c r="L987" s="3">
        <v>158022713.61000001</v>
      </c>
      <c r="M987" s="3">
        <v>158022713.61000001</v>
      </c>
      <c r="N987" s="3">
        <v>158022713.61000001</v>
      </c>
      <c r="O987" s="3">
        <v>158022713.61000001</v>
      </c>
      <c r="P987" s="3">
        <v>158022713.61000001</v>
      </c>
      <c r="Q987" s="3">
        <v>158022713.61000001</v>
      </c>
      <c r="R987" s="3">
        <v>158022713.61000001</v>
      </c>
      <c r="S987" s="3">
        <v>158022713.61000001</v>
      </c>
      <c r="T987" s="3">
        <v>158022713.61000001</v>
      </c>
      <c r="U987" s="3">
        <v>158022713.61000001</v>
      </c>
      <c r="V987"/>
      <c r="W987" s="1"/>
      <c r="X987" s="1"/>
      <c r="Y987" s="1"/>
    </row>
    <row r="988" spans="3:25" ht="15" x14ac:dyDescent="0.25">
      <c r="H988" s="6" t="s">
        <v>96</v>
      </c>
      <c r="I988" s="6" t="s">
        <v>32</v>
      </c>
      <c r="J988" s="6" t="s">
        <v>97</v>
      </c>
      <c r="K988" s="3">
        <v>537.47</v>
      </c>
      <c r="L988" s="3">
        <v>537.47</v>
      </c>
      <c r="M988" s="3">
        <v>537.47</v>
      </c>
      <c r="N988" s="3">
        <v>537.47</v>
      </c>
      <c r="O988" s="3">
        <v>537.47</v>
      </c>
      <c r="P988" s="3">
        <v>537.47</v>
      </c>
      <c r="Q988" s="3">
        <v>537.47</v>
      </c>
      <c r="R988" s="3">
        <v>537.47</v>
      </c>
      <c r="S988" s="3">
        <v>537.47</v>
      </c>
      <c r="T988" s="3">
        <v>537.47</v>
      </c>
      <c r="U988" s="3">
        <v>537.47</v>
      </c>
      <c r="V988"/>
      <c r="W988" s="1"/>
      <c r="X988" s="1"/>
      <c r="Y988" s="1"/>
    </row>
    <row r="989" spans="3:25" ht="15" x14ac:dyDescent="0.25">
      <c r="H989" s="6" t="s">
        <v>102</v>
      </c>
      <c r="I989" s="6" t="s">
        <v>105</v>
      </c>
      <c r="J989" s="6" t="s">
        <v>103</v>
      </c>
      <c r="K989" s="3">
        <v>158023251.08000001</v>
      </c>
      <c r="L989" s="3">
        <v>158023251.08000001</v>
      </c>
      <c r="M989" s="3">
        <v>158023251.08000001</v>
      </c>
      <c r="N989" s="3">
        <v>158023251.08000001</v>
      </c>
      <c r="O989" s="3">
        <v>158023251.08000001</v>
      </c>
      <c r="P989" s="3">
        <v>158023251.08000001</v>
      </c>
      <c r="Q989" s="3">
        <v>158023251.08000001</v>
      </c>
      <c r="R989" s="3">
        <v>158023251.08000001</v>
      </c>
      <c r="S989" s="3">
        <v>158023251.08000001</v>
      </c>
      <c r="T989" s="3">
        <v>158023251.08000001</v>
      </c>
      <c r="U989" s="3">
        <v>158023251.08000001</v>
      </c>
      <c r="V989"/>
      <c r="W989" s="1"/>
      <c r="X989" s="1"/>
      <c r="Y989" s="1"/>
    </row>
    <row r="990" spans="3:25" ht="15" x14ac:dyDescent="0.25">
      <c r="H990" s="6" t="s">
        <v>106</v>
      </c>
      <c r="I990" s="6" t="s">
        <v>105</v>
      </c>
      <c r="J990" s="6" t="s">
        <v>107</v>
      </c>
      <c r="K990" s="3">
        <v>158023251.08000001</v>
      </c>
      <c r="L990" s="3">
        <v>158023251.08000001</v>
      </c>
      <c r="M990" s="3">
        <v>158023251.08000001</v>
      </c>
      <c r="N990" s="3">
        <v>158023251.08000001</v>
      </c>
      <c r="O990" s="3">
        <v>158023251.08000001</v>
      </c>
      <c r="P990" s="3">
        <v>158023251.08000001</v>
      </c>
      <c r="Q990" s="3">
        <v>158023251.08000001</v>
      </c>
      <c r="R990" s="3">
        <v>158023251.08000001</v>
      </c>
      <c r="S990" s="3">
        <v>158023251.08000001</v>
      </c>
      <c r="T990" s="3">
        <v>158023251.08000001</v>
      </c>
      <c r="U990" s="3">
        <v>158023251.08000001</v>
      </c>
      <c r="V990"/>
      <c r="W990" s="1"/>
      <c r="X990" s="1"/>
      <c r="Y990" s="1"/>
    </row>
    <row r="991" spans="3:25" ht="15" x14ac:dyDescent="0.25">
      <c r="K991" s="3"/>
      <c r="L991" s="3"/>
      <c r="M991" s="3"/>
      <c r="N991" s="3"/>
      <c r="V991"/>
      <c r="W991" s="1"/>
      <c r="X991" s="1"/>
      <c r="Y991" s="1"/>
    </row>
    <row r="992" spans="3:25" ht="15" x14ac:dyDescent="0.25">
      <c r="F992" s="6" t="s">
        <v>112</v>
      </c>
      <c r="G992" s="6" t="s">
        <v>111</v>
      </c>
      <c r="K992" s="3"/>
      <c r="L992" s="3"/>
      <c r="M992" s="3"/>
      <c r="N992" s="3"/>
      <c r="V992"/>
      <c r="W992" s="1"/>
      <c r="X992" s="1"/>
      <c r="Y992" s="1"/>
    </row>
    <row r="993" spans="6:25" ht="15" x14ac:dyDescent="0.25">
      <c r="H993" s="6" t="s">
        <v>231</v>
      </c>
      <c r="I993" s="6" t="s">
        <v>32</v>
      </c>
      <c r="J993" s="6" t="s">
        <v>232</v>
      </c>
      <c r="K993" s="3">
        <v>5690988.6299999999</v>
      </c>
      <c r="L993" s="3">
        <v>6652492.0899999999</v>
      </c>
      <c r="M993" s="3">
        <v>7833908.8700000001</v>
      </c>
      <c r="N993" s="3">
        <v>9737614.2599999998</v>
      </c>
      <c r="O993" s="3">
        <v>11345264.960000001</v>
      </c>
      <c r="P993" s="3">
        <v>13449643.4</v>
      </c>
      <c r="Q993" s="3">
        <v>16772197.189999999</v>
      </c>
      <c r="R993" s="3">
        <v>19057829.43</v>
      </c>
      <c r="S993" s="3">
        <v>20836427.899999999</v>
      </c>
      <c r="T993" s="3">
        <v>23378024.670000002</v>
      </c>
      <c r="U993" s="3">
        <v>28805898.5</v>
      </c>
      <c r="V993"/>
      <c r="W993" s="1"/>
      <c r="X993" s="1"/>
      <c r="Y993" s="1"/>
    </row>
    <row r="994" spans="6:25" ht="15" x14ac:dyDescent="0.25">
      <c r="H994" s="6" t="s">
        <v>234</v>
      </c>
      <c r="I994" s="6" t="s">
        <v>105</v>
      </c>
      <c r="J994" s="6" t="s">
        <v>235</v>
      </c>
      <c r="K994" s="3">
        <v>5690988.6299999999</v>
      </c>
      <c r="L994" s="3">
        <v>6652492.0899999999</v>
      </c>
      <c r="M994" s="3">
        <v>7833908.8700000001</v>
      </c>
      <c r="N994" s="3">
        <v>9737614.2599999998</v>
      </c>
      <c r="O994" s="3">
        <v>11345264.960000001</v>
      </c>
      <c r="P994" s="3">
        <v>13449643.4</v>
      </c>
      <c r="Q994" s="3">
        <v>16772197.189999999</v>
      </c>
      <c r="R994" s="3">
        <v>19057829.43</v>
      </c>
      <c r="S994" s="3">
        <v>20836427.899999999</v>
      </c>
      <c r="T994" s="3">
        <v>23378024.670000002</v>
      </c>
      <c r="U994" s="3">
        <v>28805898.5</v>
      </c>
      <c r="V994"/>
      <c r="W994" s="1"/>
      <c r="X994" s="1"/>
      <c r="Y994" s="1"/>
    </row>
    <row r="995" spans="6:25" ht="15" x14ac:dyDescent="0.25">
      <c r="H995" s="6" t="s">
        <v>237</v>
      </c>
      <c r="I995" s="6" t="s">
        <v>105</v>
      </c>
      <c r="J995" s="6" t="s">
        <v>238</v>
      </c>
      <c r="K995" s="3">
        <v>5690988.6299999999</v>
      </c>
      <c r="L995" s="3">
        <v>6652492.0899999999</v>
      </c>
      <c r="M995" s="3">
        <v>7833908.8700000001</v>
      </c>
      <c r="N995" s="3">
        <v>9737614.2599999998</v>
      </c>
      <c r="O995" s="3">
        <v>11345264.960000001</v>
      </c>
      <c r="P995" s="3">
        <v>13449643.4</v>
      </c>
      <c r="Q995" s="3">
        <v>16772197.189999999</v>
      </c>
      <c r="R995" s="3">
        <v>19057829.43</v>
      </c>
      <c r="S995" s="3">
        <v>20836427.899999999</v>
      </c>
      <c r="T995" s="3">
        <v>23378024.670000002</v>
      </c>
      <c r="U995" s="3">
        <v>28805898.5</v>
      </c>
      <c r="V995"/>
      <c r="W995" s="1"/>
      <c r="X995" s="1"/>
      <c r="Y995" s="1"/>
    </row>
    <row r="996" spans="6:25" ht="15" x14ac:dyDescent="0.25">
      <c r="H996" s="6" t="s">
        <v>240</v>
      </c>
      <c r="I996" s="6" t="s">
        <v>105</v>
      </c>
      <c r="J996" s="6" t="s">
        <v>241</v>
      </c>
      <c r="K996" s="3">
        <v>5690988.6299999999</v>
      </c>
      <c r="L996" s="3">
        <v>6652492.0899999999</v>
      </c>
      <c r="M996" s="3">
        <v>7833908.8700000001</v>
      </c>
      <c r="N996" s="3">
        <v>9737614.2599999998</v>
      </c>
      <c r="O996" s="3">
        <v>11345264.960000001</v>
      </c>
      <c r="P996" s="3">
        <v>13449643.4</v>
      </c>
      <c r="Q996" s="3">
        <v>16772197.189999999</v>
      </c>
      <c r="R996" s="3">
        <v>19057829.43</v>
      </c>
      <c r="S996" s="3">
        <v>20836427.899999999</v>
      </c>
      <c r="T996" s="3">
        <v>23378024.670000002</v>
      </c>
      <c r="U996" s="3">
        <v>28805898.5</v>
      </c>
      <c r="V996"/>
      <c r="W996" s="1"/>
      <c r="X996" s="1"/>
      <c r="Y996" s="1"/>
    </row>
    <row r="997" spans="6:25" ht="15" x14ac:dyDescent="0.25">
      <c r="H997" s="6" t="s">
        <v>109</v>
      </c>
      <c r="I997" s="6" t="s">
        <v>32</v>
      </c>
      <c r="J997" s="6" t="s">
        <v>110</v>
      </c>
      <c r="K997" s="3">
        <v>152332262.44999999</v>
      </c>
      <c r="L997" s="3">
        <v>151370758.99000001</v>
      </c>
      <c r="M997" s="3">
        <v>150189342.21000001</v>
      </c>
      <c r="N997" s="3">
        <v>148285636.81999999</v>
      </c>
      <c r="O997" s="3">
        <v>146677986.12</v>
      </c>
      <c r="P997" s="3">
        <v>144573607.68000001</v>
      </c>
      <c r="Q997" s="3">
        <v>141251053.88999999</v>
      </c>
      <c r="R997" s="3">
        <v>138965421.65000001</v>
      </c>
      <c r="S997" s="3">
        <v>137186823.18000001</v>
      </c>
      <c r="T997" s="3">
        <v>134645226.41</v>
      </c>
      <c r="U997" s="3">
        <v>129217352.58</v>
      </c>
      <c r="V997"/>
      <c r="W997" s="1"/>
      <c r="X997" s="1"/>
      <c r="Y997" s="1"/>
    </row>
    <row r="998" spans="6:25" ht="15" x14ac:dyDescent="0.25">
      <c r="H998" s="6" t="s">
        <v>116</v>
      </c>
      <c r="I998" s="6" t="s">
        <v>105</v>
      </c>
      <c r="J998" s="6" t="s">
        <v>117</v>
      </c>
      <c r="K998" s="3">
        <v>152332262.44999999</v>
      </c>
      <c r="L998" s="3">
        <v>151370758.99000001</v>
      </c>
      <c r="M998" s="3">
        <v>150189342.21000001</v>
      </c>
      <c r="N998" s="3">
        <v>148285636.81999999</v>
      </c>
      <c r="O998" s="3">
        <v>146677986.12</v>
      </c>
      <c r="P998" s="3">
        <v>144573607.68000001</v>
      </c>
      <c r="Q998" s="3">
        <v>141251053.88999999</v>
      </c>
      <c r="R998" s="3">
        <v>138965421.65000001</v>
      </c>
      <c r="S998" s="3">
        <v>137186823.18000001</v>
      </c>
      <c r="T998" s="3">
        <v>134645226.41</v>
      </c>
      <c r="U998" s="3">
        <v>129217352.58</v>
      </c>
      <c r="V998"/>
      <c r="W998" s="1"/>
      <c r="X998" s="1"/>
      <c r="Y998" s="1"/>
    </row>
    <row r="999" spans="6:25" ht="15" x14ac:dyDescent="0.25">
      <c r="H999" s="6" t="s">
        <v>119</v>
      </c>
      <c r="I999" s="6" t="s">
        <v>105</v>
      </c>
      <c r="J999" s="6" t="s">
        <v>120</v>
      </c>
      <c r="K999" s="3">
        <v>152332262.44999999</v>
      </c>
      <c r="L999" s="3">
        <v>151370758.99000001</v>
      </c>
      <c r="M999" s="3">
        <v>150189342.21000001</v>
      </c>
      <c r="N999" s="3">
        <v>148285636.81999999</v>
      </c>
      <c r="O999" s="3">
        <v>146677986.12</v>
      </c>
      <c r="P999" s="3">
        <v>144573607.68000001</v>
      </c>
      <c r="Q999" s="3">
        <v>141251053.88999999</v>
      </c>
      <c r="R999" s="3">
        <v>138965421.65000001</v>
      </c>
      <c r="S999" s="3">
        <v>137186823.18000001</v>
      </c>
      <c r="T999" s="3">
        <v>134645226.41</v>
      </c>
      <c r="U999" s="3">
        <v>129217352.58</v>
      </c>
      <c r="V999"/>
      <c r="W999" s="1"/>
      <c r="X999" s="1"/>
      <c r="Y999" s="1"/>
    </row>
    <row r="1000" spans="6:25" ht="15" x14ac:dyDescent="0.25">
      <c r="H1000" s="6" t="s">
        <v>122</v>
      </c>
      <c r="I1000" s="6" t="s">
        <v>105</v>
      </c>
      <c r="J1000" s="6" t="s">
        <v>123</v>
      </c>
      <c r="K1000" s="3">
        <v>158023251.08000001</v>
      </c>
      <c r="L1000" s="3">
        <v>158023251.08000001</v>
      </c>
      <c r="M1000" s="3">
        <v>158023251.08000001</v>
      </c>
      <c r="N1000" s="3">
        <v>158023251.08000001</v>
      </c>
      <c r="O1000" s="3">
        <v>158023251.08000001</v>
      </c>
      <c r="P1000" s="3">
        <v>158023251.08000001</v>
      </c>
      <c r="Q1000" s="3">
        <v>158023251.08000001</v>
      </c>
      <c r="R1000" s="3">
        <v>158023251.08000001</v>
      </c>
      <c r="S1000" s="3">
        <v>158023251.08000001</v>
      </c>
      <c r="T1000" s="3">
        <v>158023251.08000001</v>
      </c>
      <c r="U1000" s="3">
        <v>158023251.08000001</v>
      </c>
      <c r="V1000"/>
      <c r="W1000" s="1"/>
      <c r="X1000" s="1"/>
      <c r="Y1000" s="1"/>
    </row>
    <row r="1001" spans="6:25" ht="15" x14ac:dyDescent="0.25">
      <c r="H1001" s="6" t="s">
        <v>125</v>
      </c>
      <c r="I1001" s="6" t="s">
        <v>32</v>
      </c>
      <c r="J1001" s="6" t="s">
        <v>126</v>
      </c>
      <c r="K1001" s="3">
        <v>152332262.44999999</v>
      </c>
      <c r="L1001" s="3">
        <v>151370758.99000001</v>
      </c>
      <c r="M1001" s="3">
        <v>150189342.21000001</v>
      </c>
      <c r="N1001" s="3">
        <v>148285636.81999999</v>
      </c>
      <c r="O1001" s="3">
        <v>146677986.12</v>
      </c>
      <c r="P1001" s="3">
        <v>144573607.68000001</v>
      </c>
      <c r="Q1001" s="3">
        <v>141251053.88999999</v>
      </c>
      <c r="R1001" s="3">
        <v>138965421.65000001</v>
      </c>
      <c r="S1001" s="3">
        <v>137186823.18000001</v>
      </c>
      <c r="T1001" s="3">
        <v>134645226.41</v>
      </c>
      <c r="U1001" s="3">
        <v>129217352.58</v>
      </c>
      <c r="V1001"/>
      <c r="W1001" s="1"/>
      <c r="X1001" s="1"/>
      <c r="Y1001" s="1"/>
    </row>
    <row r="1002" spans="6:25" ht="15" x14ac:dyDescent="0.25">
      <c r="K1002" s="3"/>
      <c r="L1002" s="3"/>
      <c r="M1002" s="3"/>
      <c r="N1002" s="3"/>
      <c r="V1002"/>
      <c r="W1002" s="1"/>
      <c r="X1002" s="1"/>
      <c r="Y1002" s="1"/>
    </row>
    <row r="1003" spans="6:25" ht="15" x14ac:dyDescent="0.25">
      <c r="F1003" s="6" t="s">
        <v>132</v>
      </c>
      <c r="G1003" s="6" t="s">
        <v>131</v>
      </c>
      <c r="K1003" s="3"/>
      <c r="L1003" s="3"/>
      <c r="M1003" s="3"/>
      <c r="N1003" s="3"/>
      <c r="V1003"/>
      <c r="W1003" s="1"/>
      <c r="X1003" s="1"/>
      <c r="Y1003" s="1"/>
    </row>
    <row r="1004" spans="6:25" ht="15" x14ac:dyDescent="0.25">
      <c r="H1004" s="6" t="s">
        <v>128</v>
      </c>
      <c r="I1004" s="6" t="s">
        <v>32</v>
      </c>
      <c r="J1004" s="6" t="s">
        <v>129</v>
      </c>
      <c r="K1004" s="3">
        <v>3727.6</v>
      </c>
      <c r="L1004" s="3">
        <v>3727.6</v>
      </c>
      <c r="M1004" s="3">
        <v>3727.6</v>
      </c>
      <c r="N1004" s="3">
        <v>3727.6</v>
      </c>
      <c r="O1004" s="3">
        <v>3727.6</v>
      </c>
      <c r="P1004" s="3">
        <v>3727.6</v>
      </c>
      <c r="Q1004" s="3">
        <v>3727.6</v>
      </c>
      <c r="R1004" s="3">
        <v>3727.6</v>
      </c>
      <c r="S1004" s="3">
        <v>3727.6</v>
      </c>
      <c r="T1004" s="3">
        <v>3727.6</v>
      </c>
      <c r="U1004" s="3">
        <v>3727.6</v>
      </c>
      <c r="V1004"/>
      <c r="W1004" s="1"/>
      <c r="X1004" s="1"/>
      <c r="Y1004" s="1"/>
    </row>
    <row r="1005" spans="6:25" ht="15" x14ac:dyDescent="0.25">
      <c r="H1005" s="6" t="s">
        <v>248</v>
      </c>
      <c r="I1005" s="6" t="s">
        <v>32</v>
      </c>
      <c r="J1005" s="6" t="s">
        <v>249</v>
      </c>
      <c r="K1005" s="3">
        <v>5690988.6299999999</v>
      </c>
      <c r="L1005" s="3">
        <v>6652492.0899999999</v>
      </c>
      <c r="M1005" s="3">
        <v>7833908.8700000001</v>
      </c>
      <c r="N1005" s="3">
        <v>9737614.2599999998</v>
      </c>
      <c r="O1005" s="3">
        <v>11345264.960000001</v>
      </c>
      <c r="P1005" s="3">
        <v>13449643.4</v>
      </c>
      <c r="Q1005" s="3">
        <v>16772197.189999999</v>
      </c>
      <c r="R1005" s="3">
        <v>19057829.43</v>
      </c>
      <c r="S1005" s="3">
        <v>20836427.899999999</v>
      </c>
      <c r="T1005" s="3">
        <v>23378024.670000002</v>
      </c>
      <c r="U1005" s="3">
        <v>28805898.5</v>
      </c>
      <c r="V1005"/>
      <c r="W1005" s="1"/>
      <c r="X1005" s="1"/>
      <c r="Y1005" s="1"/>
    </row>
    <row r="1006" spans="6:25" ht="15" x14ac:dyDescent="0.25">
      <c r="H1006" s="6" t="s">
        <v>195</v>
      </c>
      <c r="I1006" s="6" t="s">
        <v>105</v>
      </c>
      <c r="J1006" s="6" t="s">
        <v>196</v>
      </c>
      <c r="K1006" s="3">
        <v>-5013872.72</v>
      </c>
      <c r="L1006" s="3">
        <v>-5842745.2999999998</v>
      </c>
      <c r="M1006" s="3">
        <v>-6947703.5</v>
      </c>
      <c r="N1006" s="3">
        <v>-8482034.2899999991</v>
      </c>
      <c r="O1006" s="3">
        <v>-10075702.220000001</v>
      </c>
      <c r="P1006" s="3">
        <v>-12287338.15</v>
      </c>
      <c r="Q1006" s="3">
        <v>-14411681.82</v>
      </c>
      <c r="R1006" s="3">
        <v>-16495898.07</v>
      </c>
      <c r="S1006" s="3">
        <v>-18755506.98</v>
      </c>
      <c r="T1006" s="3">
        <v>-21017206.98</v>
      </c>
      <c r="U1006" s="3">
        <v>-25924452.190000001</v>
      </c>
      <c r="V1006"/>
      <c r="W1006" s="1"/>
      <c r="X1006" s="1"/>
      <c r="Y1006" s="1"/>
    </row>
    <row r="1007" spans="6:25" ht="15" x14ac:dyDescent="0.25">
      <c r="H1007" s="6" t="s">
        <v>133</v>
      </c>
      <c r="I1007" s="6" t="s">
        <v>32</v>
      </c>
      <c r="J1007" s="6" t="s">
        <v>134</v>
      </c>
      <c r="K1007" s="3">
        <v>-537.47</v>
      </c>
      <c r="L1007" s="3">
        <v>-537.47</v>
      </c>
      <c r="M1007" s="3">
        <v>-537.47</v>
      </c>
      <c r="N1007" s="3">
        <v>-537.47</v>
      </c>
      <c r="O1007" s="3">
        <v>-537.47</v>
      </c>
      <c r="P1007" s="3">
        <v>-537.47</v>
      </c>
      <c r="Q1007" s="3">
        <v>-537.47</v>
      </c>
      <c r="R1007" s="3">
        <v>-537.47</v>
      </c>
      <c r="S1007" s="3">
        <v>-537.47</v>
      </c>
      <c r="T1007" s="3">
        <v>-537.47</v>
      </c>
      <c r="U1007" s="3">
        <v>-537.47</v>
      </c>
      <c r="V1007"/>
      <c r="W1007" s="1"/>
      <c r="X1007" s="1"/>
      <c r="Y1007" s="1"/>
    </row>
    <row r="1008" spans="6:25" ht="15" x14ac:dyDescent="0.25">
      <c r="H1008" s="6" t="s">
        <v>136</v>
      </c>
      <c r="I1008" s="6" t="s">
        <v>32</v>
      </c>
      <c r="J1008" s="6" t="s">
        <v>137</v>
      </c>
      <c r="K1008" s="3">
        <v>680306.04</v>
      </c>
      <c r="L1008" s="3">
        <v>812936.92</v>
      </c>
      <c r="M1008" s="3">
        <v>889395.5</v>
      </c>
      <c r="N1008" s="3">
        <v>1258770.1000000001</v>
      </c>
      <c r="O1008" s="3">
        <v>1272752.8700000001</v>
      </c>
      <c r="P1008" s="3">
        <v>1165495.3799999999</v>
      </c>
      <c r="Q1008" s="3">
        <v>2363705.5</v>
      </c>
      <c r="R1008" s="3">
        <v>2565121.4900000002</v>
      </c>
      <c r="S1008" s="3">
        <v>2084111.05</v>
      </c>
      <c r="T1008" s="3">
        <v>2364007.8199999998</v>
      </c>
      <c r="U1008" s="3">
        <v>2884636.44</v>
      </c>
      <c r="V1008"/>
      <c r="W1008" s="1"/>
      <c r="X1008" s="1"/>
      <c r="Y1008" s="1"/>
    </row>
    <row r="1009" spans="6:25" ht="15" x14ac:dyDescent="0.25">
      <c r="H1009" s="6" t="s">
        <v>139</v>
      </c>
      <c r="I1009" s="6" t="s">
        <v>105</v>
      </c>
      <c r="J1009" s="6" t="s">
        <v>140</v>
      </c>
      <c r="K1009" s="3">
        <v>3727.6</v>
      </c>
      <c r="L1009" s="3">
        <v>3727.6</v>
      </c>
      <c r="M1009" s="3">
        <v>3727.6</v>
      </c>
      <c r="N1009" s="3">
        <v>3727.6</v>
      </c>
      <c r="O1009" s="3">
        <v>3727.6</v>
      </c>
      <c r="P1009" s="3">
        <v>3727.6</v>
      </c>
      <c r="Q1009" s="3">
        <v>3727.6</v>
      </c>
      <c r="R1009" s="3">
        <v>3727.6</v>
      </c>
      <c r="S1009" s="3">
        <v>3727.6</v>
      </c>
      <c r="T1009" s="3">
        <v>3727.6</v>
      </c>
      <c r="U1009" s="3">
        <v>3727.6</v>
      </c>
      <c r="V1009"/>
      <c r="W1009" s="1"/>
      <c r="X1009" s="1"/>
      <c r="Y1009" s="1"/>
    </row>
    <row r="1010" spans="6:25" ht="15" x14ac:dyDescent="0.25">
      <c r="H1010" s="6" t="s">
        <v>142</v>
      </c>
      <c r="I1010" s="6" t="s">
        <v>105</v>
      </c>
      <c r="J1010" s="6" t="s">
        <v>143</v>
      </c>
      <c r="K1010" s="3">
        <v>680306.04</v>
      </c>
      <c r="L1010" s="3">
        <v>812936.92</v>
      </c>
      <c r="M1010" s="3">
        <v>889395.5</v>
      </c>
      <c r="N1010" s="3">
        <v>1258770.1000000001</v>
      </c>
      <c r="O1010" s="3">
        <v>1272752.8700000001</v>
      </c>
      <c r="P1010" s="3">
        <v>1165495.3799999999</v>
      </c>
      <c r="Q1010" s="3">
        <v>2363705.5</v>
      </c>
      <c r="R1010" s="3">
        <v>2565121.4900000002</v>
      </c>
      <c r="S1010" s="3">
        <v>2084111.05</v>
      </c>
      <c r="T1010" s="3">
        <v>2364007.8199999998</v>
      </c>
      <c r="U1010" s="3">
        <v>2884636.44</v>
      </c>
      <c r="V1010"/>
      <c r="W1010" s="1"/>
      <c r="X1010" s="1"/>
      <c r="Y1010" s="1"/>
    </row>
    <row r="1011" spans="6:25" ht="15" x14ac:dyDescent="0.25">
      <c r="K1011" s="3"/>
      <c r="L1011" s="3"/>
      <c r="M1011" s="3"/>
      <c r="N1011" s="3"/>
      <c r="V1011"/>
      <c r="W1011" s="1"/>
      <c r="X1011" s="1"/>
      <c r="Y1011" s="1"/>
    </row>
    <row r="1012" spans="6:25" ht="15" x14ac:dyDescent="0.25">
      <c r="F1012" s="6" t="s">
        <v>202</v>
      </c>
      <c r="G1012" s="6" t="s">
        <v>201</v>
      </c>
      <c r="K1012" s="3"/>
      <c r="L1012" s="3"/>
      <c r="M1012" s="3"/>
      <c r="N1012" s="3"/>
      <c r="V1012"/>
      <c r="W1012" s="1"/>
      <c r="X1012" s="1"/>
      <c r="Y1012" s="1"/>
    </row>
    <row r="1013" spans="6:25" ht="15" x14ac:dyDescent="0.25">
      <c r="H1013" s="6" t="s">
        <v>198</v>
      </c>
      <c r="I1013" s="6" t="s">
        <v>32</v>
      </c>
      <c r="J1013" s="6" t="s">
        <v>199</v>
      </c>
      <c r="K1013" s="3">
        <v>5013872.72</v>
      </c>
      <c r="L1013" s="3">
        <v>5842745.2999999998</v>
      </c>
      <c r="M1013" s="3">
        <v>6947703.5</v>
      </c>
      <c r="N1013" s="3">
        <v>8482034.2899999991</v>
      </c>
      <c r="O1013" s="3">
        <v>10075702.220000001</v>
      </c>
      <c r="P1013" s="3">
        <v>12287338.15</v>
      </c>
      <c r="Q1013" s="3">
        <v>14411681.82</v>
      </c>
      <c r="R1013" s="3">
        <v>16495898.07</v>
      </c>
      <c r="S1013" s="3">
        <v>18755506.98</v>
      </c>
      <c r="T1013" s="3">
        <v>21017206.98</v>
      </c>
      <c r="U1013" s="3">
        <v>25924452.190000001</v>
      </c>
      <c r="V1013"/>
      <c r="W1013" s="1"/>
      <c r="X1013" s="1"/>
      <c r="Y1013" s="1"/>
    </row>
    <row r="1014" spans="6:25" ht="15" x14ac:dyDescent="0.25">
      <c r="H1014" s="6" t="s">
        <v>203</v>
      </c>
      <c r="I1014" s="6" t="s">
        <v>105</v>
      </c>
      <c r="J1014" s="6" t="s">
        <v>204</v>
      </c>
      <c r="K1014" s="3">
        <v>5013872.72</v>
      </c>
      <c r="L1014" s="3">
        <v>5842745.2999999998</v>
      </c>
      <c r="M1014" s="3">
        <v>6947703.5</v>
      </c>
      <c r="N1014" s="3">
        <v>8482034.2899999991</v>
      </c>
      <c r="O1014" s="3">
        <v>10075702.220000001</v>
      </c>
      <c r="P1014" s="3">
        <v>12287338.15</v>
      </c>
      <c r="Q1014" s="3">
        <v>14411681.82</v>
      </c>
      <c r="R1014" s="3">
        <v>16495898.07</v>
      </c>
      <c r="S1014" s="3">
        <v>18755506.98</v>
      </c>
      <c r="T1014" s="3">
        <v>21017206.98</v>
      </c>
      <c r="U1014" s="3">
        <v>25924452.190000001</v>
      </c>
      <c r="V1014"/>
      <c r="W1014" s="1"/>
      <c r="X1014" s="1"/>
      <c r="Y1014" s="1"/>
    </row>
    <row r="1015" spans="6:25" ht="15" x14ac:dyDescent="0.25">
      <c r="H1015" s="6" t="s">
        <v>206</v>
      </c>
      <c r="I1015" s="6" t="s">
        <v>105</v>
      </c>
      <c r="J1015" s="6" t="s">
        <v>207</v>
      </c>
      <c r="K1015" s="3">
        <v>5013872.72</v>
      </c>
      <c r="L1015" s="3">
        <v>5842745.2999999998</v>
      </c>
      <c r="M1015" s="3">
        <v>6947703.5</v>
      </c>
      <c r="N1015" s="3">
        <v>8482034.2899999991</v>
      </c>
      <c r="O1015" s="3">
        <v>10075702.220000001</v>
      </c>
      <c r="P1015" s="3">
        <v>12287338.15</v>
      </c>
      <c r="Q1015" s="3">
        <v>14411681.82</v>
      </c>
      <c r="R1015" s="3">
        <v>16495898.07</v>
      </c>
      <c r="S1015" s="3">
        <v>18755506.98</v>
      </c>
      <c r="T1015" s="3">
        <v>21017206.98</v>
      </c>
      <c r="U1015" s="3">
        <v>25924452.190000001</v>
      </c>
      <c r="V1015"/>
      <c r="W1015" s="1"/>
      <c r="X1015" s="1"/>
      <c r="Y1015" s="1"/>
    </row>
    <row r="1016" spans="6:25" ht="15" x14ac:dyDescent="0.25">
      <c r="H1016" s="6" t="s">
        <v>209</v>
      </c>
      <c r="I1016" s="6" t="s">
        <v>105</v>
      </c>
      <c r="J1016" s="6" t="s">
        <v>210</v>
      </c>
      <c r="K1016" s="3">
        <v>5013872.72</v>
      </c>
      <c r="L1016" s="3">
        <v>5842745.2999999998</v>
      </c>
      <c r="M1016" s="3">
        <v>6947703.5</v>
      </c>
      <c r="N1016" s="3">
        <v>8482034.2899999991</v>
      </c>
      <c r="O1016" s="3">
        <v>10075702.220000001</v>
      </c>
      <c r="P1016" s="3">
        <v>12287338.15</v>
      </c>
      <c r="Q1016" s="3">
        <v>14411681.82</v>
      </c>
      <c r="R1016" s="3">
        <v>16495898.07</v>
      </c>
      <c r="S1016" s="3">
        <v>18755506.98</v>
      </c>
      <c r="T1016" s="3">
        <v>21017206.98</v>
      </c>
      <c r="U1016" s="3">
        <v>25924452.190000001</v>
      </c>
      <c r="V1016"/>
      <c r="W1016" s="1"/>
      <c r="X1016" s="1"/>
      <c r="Y1016" s="1"/>
    </row>
    <row r="1017" spans="6:25" ht="15" x14ac:dyDescent="0.25">
      <c r="K1017" s="3"/>
      <c r="L1017" s="3"/>
      <c r="M1017" s="3"/>
      <c r="N1017" s="3"/>
      <c r="V1017"/>
      <c r="W1017" s="1"/>
      <c r="X1017" s="1"/>
      <c r="Y1017" s="1"/>
    </row>
    <row r="1018" spans="6:25" ht="15" x14ac:dyDescent="0.25">
      <c r="F1018" s="6" t="s">
        <v>149</v>
      </c>
      <c r="G1018" s="6" t="s">
        <v>148</v>
      </c>
      <c r="K1018" s="3"/>
      <c r="L1018" s="3"/>
      <c r="M1018" s="3"/>
      <c r="N1018" s="3"/>
      <c r="V1018"/>
      <c r="W1018" s="1"/>
      <c r="X1018" s="1"/>
      <c r="Y1018" s="1"/>
    </row>
    <row r="1019" spans="6:25" ht="15" x14ac:dyDescent="0.25">
      <c r="H1019" s="6" t="s">
        <v>145</v>
      </c>
      <c r="I1019" s="6" t="s">
        <v>32</v>
      </c>
      <c r="J1019" s="6" t="s">
        <v>146</v>
      </c>
      <c r="K1019" s="3">
        <v>158022713.61000001</v>
      </c>
      <c r="L1019" s="3">
        <v>158022713.61000001</v>
      </c>
      <c r="M1019" s="3">
        <v>158022713.61000001</v>
      </c>
      <c r="N1019" s="3">
        <v>158022713.61000001</v>
      </c>
      <c r="O1019" s="3">
        <v>158022713.61000001</v>
      </c>
      <c r="P1019" s="3">
        <v>158022713.61000001</v>
      </c>
      <c r="Q1019" s="3">
        <v>158022713.61000001</v>
      </c>
      <c r="R1019" s="3">
        <v>158022713.61000001</v>
      </c>
      <c r="S1019" s="3">
        <v>158022713.61000001</v>
      </c>
      <c r="T1019" s="3">
        <v>158022713.61000001</v>
      </c>
      <c r="U1019" s="3">
        <v>158022713.61000001</v>
      </c>
      <c r="V1019"/>
      <c r="W1019" s="1"/>
      <c r="X1019" s="1"/>
      <c r="Y1019" s="1"/>
    </row>
    <row r="1020" spans="6:25" ht="15" x14ac:dyDescent="0.25">
      <c r="H1020" s="6" t="s">
        <v>150</v>
      </c>
      <c r="I1020" s="6" t="s">
        <v>32</v>
      </c>
      <c r="J1020" s="6" t="s">
        <v>151</v>
      </c>
      <c r="K1020" s="3">
        <v>158022713.61000001</v>
      </c>
      <c r="L1020" s="3">
        <v>158022713.61000001</v>
      </c>
      <c r="M1020" s="3">
        <v>158022713.61000001</v>
      </c>
      <c r="N1020" s="3">
        <v>158022713.61000001</v>
      </c>
      <c r="O1020" s="3">
        <v>158022713.61000001</v>
      </c>
      <c r="P1020" s="3">
        <v>158022713.61000001</v>
      </c>
      <c r="Q1020" s="3">
        <v>158022713.61000001</v>
      </c>
      <c r="R1020" s="3">
        <v>158022713.61000001</v>
      </c>
      <c r="S1020" s="3">
        <v>158022713.61000001</v>
      </c>
      <c r="T1020" s="3">
        <v>158022713.61000001</v>
      </c>
      <c r="U1020" s="3">
        <v>158022713.61000001</v>
      </c>
      <c r="V1020"/>
      <c r="W1020" s="1"/>
      <c r="X1020" s="1"/>
      <c r="Y1020" s="1"/>
    </row>
    <row r="1021" spans="6:25" ht="15" x14ac:dyDescent="0.25">
      <c r="H1021" s="6" t="s">
        <v>153</v>
      </c>
      <c r="I1021" s="6" t="s">
        <v>32</v>
      </c>
      <c r="J1021" s="6" t="s">
        <v>154</v>
      </c>
      <c r="K1021" s="3">
        <v>152332262.44999999</v>
      </c>
      <c r="L1021" s="3">
        <v>151370758.99000001</v>
      </c>
      <c r="M1021" s="3">
        <v>150189342.21000001</v>
      </c>
      <c r="N1021" s="3">
        <v>148285636.81999999</v>
      </c>
      <c r="O1021" s="3">
        <v>146677986.12</v>
      </c>
      <c r="P1021" s="3">
        <v>144573607.68000001</v>
      </c>
      <c r="Q1021" s="3">
        <v>141251053.88999999</v>
      </c>
      <c r="R1021" s="3">
        <v>138965421.65000001</v>
      </c>
      <c r="S1021" s="3">
        <v>137186823.18000001</v>
      </c>
      <c r="T1021" s="3">
        <v>134645226.41</v>
      </c>
      <c r="U1021" s="3">
        <v>129217352.58</v>
      </c>
      <c r="V1021"/>
      <c r="W1021" s="1"/>
      <c r="X1021" s="1"/>
      <c r="Y1021" s="1"/>
    </row>
    <row r="1022" spans="6:25" ht="15" x14ac:dyDescent="0.25">
      <c r="H1022" s="6" t="s">
        <v>156</v>
      </c>
      <c r="I1022" s="6" t="s">
        <v>32</v>
      </c>
      <c r="J1022" s="6" t="s">
        <v>157</v>
      </c>
      <c r="K1022" s="3">
        <v>152332262.44999999</v>
      </c>
      <c r="L1022" s="3">
        <v>151370758.99000001</v>
      </c>
      <c r="M1022" s="3">
        <v>150189342.21000001</v>
      </c>
      <c r="N1022" s="3">
        <v>148285636.81999999</v>
      </c>
      <c r="O1022" s="3">
        <v>146677986.12</v>
      </c>
      <c r="P1022" s="3">
        <v>144573607.68000001</v>
      </c>
      <c r="Q1022" s="3">
        <v>141251053.88999999</v>
      </c>
      <c r="R1022" s="3">
        <v>138965421.65000001</v>
      </c>
      <c r="S1022" s="3">
        <v>137186823.18000001</v>
      </c>
      <c r="T1022" s="3">
        <v>134645226.41</v>
      </c>
      <c r="U1022" s="3">
        <v>129217352.58</v>
      </c>
      <c r="V1022"/>
      <c r="W1022" s="1"/>
      <c r="X1022" s="1"/>
      <c r="Y1022" s="1"/>
    </row>
    <row r="1023" spans="6:25" ht="15" x14ac:dyDescent="0.25">
      <c r="H1023" s="6" t="s">
        <v>159</v>
      </c>
      <c r="I1023" s="6" t="s">
        <v>32</v>
      </c>
      <c r="J1023" s="6" t="s">
        <v>160</v>
      </c>
      <c r="K1023" s="3">
        <v>3727.6</v>
      </c>
      <c r="L1023" s="3">
        <v>3727.6</v>
      </c>
      <c r="M1023" s="3">
        <v>3727.6</v>
      </c>
      <c r="N1023" s="3">
        <v>3727.6</v>
      </c>
      <c r="O1023" s="3">
        <v>3727.6</v>
      </c>
      <c r="P1023" s="3">
        <v>3727.6</v>
      </c>
      <c r="Q1023" s="3">
        <v>3727.6</v>
      </c>
      <c r="R1023" s="3">
        <v>3727.6</v>
      </c>
      <c r="S1023" s="3">
        <v>3727.6</v>
      </c>
      <c r="T1023" s="3">
        <v>3727.6</v>
      </c>
      <c r="U1023" s="3">
        <v>3727.6</v>
      </c>
      <c r="V1023"/>
      <c r="W1023" s="1"/>
      <c r="X1023" s="1"/>
      <c r="Y1023" s="1"/>
    </row>
    <row r="1024" spans="6:25" ht="15" x14ac:dyDescent="0.25">
      <c r="H1024" s="6" t="s">
        <v>162</v>
      </c>
      <c r="I1024" s="6" t="s">
        <v>32</v>
      </c>
      <c r="J1024" s="6" t="s">
        <v>163</v>
      </c>
      <c r="K1024" s="3">
        <v>3727.6</v>
      </c>
      <c r="L1024" s="3">
        <v>3727.6</v>
      </c>
      <c r="M1024" s="3">
        <v>3727.6</v>
      </c>
      <c r="N1024" s="3">
        <v>3727.6</v>
      </c>
      <c r="O1024" s="3">
        <v>3727.6</v>
      </c>
      <c r="P1024" s="3">
        <v>3727.6</v>
      </c>
      <c r="Q1024" s="3">
        <v>3727.6</v>
      </c>
      <c r="R1024" s="3">
        <v>3727.6</v>
      </c>
      <c r="S1024" s="3">
        <v>3727.6</v>
      </c>
      <c r="T1024" s="3">
        <v>3727.6</v>
      </c>
      <c r="U1024" s="3">
        <v>3727.6</v>
      </c>
      <c r="V1024"/>
      <c r="W1024" s="1"/>
      <c r="X1024" s="1"/>
      <c r="Y1024" s="1"/>
    </row>
    <row r="1025" spans="3:25" ht="15" x14ac:dyDescent="0.25">
      <c r="H1025" s="6" t="s">
        <v>165</v>
      </c>
      <c r="I1025" s="6" t="s">
        <v>32</v>
      </c>
      <c r="J1025" s="6" t="s">
        <v>166</v>
      </c>
      <c r="K1025" s="3">
        <v>680306.04</v>
      </c>
      <c r="L1025" s="3">
        <v>812936.92</v>
      </c>
      <c r="M1025" s="3">
        <v>889395.5</v>
      </c>
      <c r="N1025" s="3">
        <v>1258770.1000000001</v>
      </c>
      <c r="O1025" s="3">
        <v>1272752.8700000001</v>
      </c>
      <c r="P1025" s="3">
        <v>1165495.3799999999</v>
      </c>
      <c r="Q1025" s="3">
        <v>2363705.5</v>
      </c>
      <c r="R1025" s="3">
        <v>2565121.4900000002</v>
      </c>
      <c r="S1025" s="3">
        <v>2084111.05</v>
      </c>
      <c r="T1025" s="3">
        <v>2364007.8199999998</v>
      </c>
      <c r="U1025" s="3">
        <v>2884636.44</v>
      </c>
      <c r="V1025"/>
      <c r="W1025" s="1"/>
      <c r="X1025" s="1"/>
      <c r="Y1025" s="1"/>
    </row>
    <row r="1026" spans="3:25" ht="15" x14ac:dyDescent="0.25">
      <c r="H1026" s="6" t="s">
        <v>168</v>
      </c>
      <c r="I1026" s="6" t="s">
        <v>32</v>
      </c>
      <c r="J1026" s="6" t="s">
        <v>169</v>
      </c>
      <c r="K1026" s="3">
        <v>680306.04</v>
      </c>
      <c r="L1026" s="3">
        <v>812936.92</v>
      </c>
      <c r="M1026" s="3">
        <v>889395.5</v>
      </c>
      <c r="N1026" s="3">
        <v>1258770.1000000001</v>
      </c>
      <c r="O1026" s="3">
        <v>1272752.8700000001</v>
      </c>
      <c r="P1026" s="3">
        <v>1165495.3799999999</v>
      </c>
      <c r="Q1026" s="3">
        <v>2363705.5</v>
      </c>
      <c r="R1026" s="3">
        <v>2565121.4900000002</v>
      </c>
      <c r="S1026" s="3">
        <v>2084111.05</v>
      </c>
      <c r="T1026" s="3">
        <v>2364007.8199999998</v>
      </c>
      <c r="U1026" s="3">
        <v>2884636.44</v>
      </c>
      <c r="V1026"/>
      <c r="W1026" s="1"/>
      <c r="X1026" s="1"/>
      <c r="Y1026" s="1"/>
    </row>
    <row r="1027" spans="3:25" ht="15" x14ac:dyDescent="0.25">
      <c r="K1027" s="3"/>
      <c r="L1027" s="3"/>
      <c r="M1027" s="3"/>
      <c r="N1027" s="3"/>
      <c r="V1027"/>
      <c r="W1027" s="1"/>
      <c r="X1027" s="1"/>
      <c r="Y1027" s="1"/>
    </row>
    <row r="1028" spans="3:25" ht="15" x14ac:dyDescent="0.25">
      <c r="C1028" s="6" t="s">
        <v>220</v>
      </c>
      <c r="D1028" s="6" t="s">
        <v>218</v>
      </c>
      <c r="E1028" s="6" t="s">
        <v>440</v>
      </c>
      <c r="K1028" s="3"/>
      <c r="L1028" s="3"/>
      <c r="M1028" s="3"/>
      <c r="N1028" s="3"/>
      <c r="V1028"/>
      <c r="W1028" s="1"/>
      <c r="X1028" s="1"/>
      <c r="Y1028" s="1"/>
    </row>
    <row r="1029" spans="3:25" ht="15" x14ac:dyDescent="0.25">
      <c r="F1029" s="6" t="s">
        <v>31</v>
      </c>
      <c r="G1029" s="6" t="s">
        <v>48</v>
      </c>
      <c r="K1029" s="3"/>
      <c r="L1029" s="3"/>
      <c r="M1029" s="3"/>
      <c r="N1029" s="3"/>
      <c r="V1029"/>
      <c r="W1029" s="1"/>
      <c r="X1029" s="1"/>
      <c r="Y1029" s="1"/>
    </row>
    <row r="1030" spans="3:25" ht="15" x14ac:dyDescent="0.25">
      <c r="H1030" s="6" t="s">
        <v>221</v>
      </c>
      <c r="I1030" s="6" t="s">
        <v>32</v>
      </c>
      <c r="J1030" s="6" t="s">
        <v>222</v>
      </c>
      <c r="K1030" s="3">
        <v>0</v>
      </c>
      <c r="L1030" s="3">
        <v>218000000</v>
      </c>
      <c r="M1030" s="3">
        <v>218000000</v>
      </c>
      <c r="N1030" s="3">
        <v>218000000</v>
      </c>
      <c r="O1030" s="3">
        <v>218000000</v>
      </c>
      <c r="P1030" s="3">
        <v>218000000</v>
      </c>
      <c r="Q1030" s="3">
        <v>218000000</v>
      </c>
      <c r="R1030" s="3">
        <v>218000000</v>
      </c>
      <c r="S1030" s="3">
        <v>218000000</v>
      </c>
      <c r="T1030" s="3">
        <v>218000000</v>
      </c>
      <c r="U1030" s="3">
        <v>218000000</v>
      </c>
      <c r="V1030"/>
      <c r="W1030" s="1"/>
      <c r="X1030" s="1"/>
      <c r="Y1030" s="1"/>
    </row>
    <row r="1031" spans="3:25" ht="15" x14ac:dyDescent="0.25">
      <c r="H1031" s="6" t="s">
        <v>225</v>
      </c>
      <c r="I1031" s="6" t="s">
        <v>105</v>
      </c>
      <c r="J1031" s="6" t="s">
        <v>226</v>
      </c>
      <c r="K1031" s="3">
        <v>0</v>
      </c>
      <c r="L1031" s="3">
        <v>218000000</v>
      </c>
      <c r="M1031" s="3">
        <v>218000000</v>
      </c>
      <c r="N1031" s="3">
        <v>218000000</v>
      </c>
      <c r="O1031" s="3">
        <v>218000000</v>
      </c>
      <c r="P1031" s="3">
        <v>218000000</v>
      </c>
      <c r="Q1031" s="3">
        <v>218000000</v>
      </c>
      <c r="R1031" s="3">
        <v>218000000</v>
      </c>
      <c r="S1031" s="3">
        <v>218000000</v>
      </c>
      <c r="T1031" s="3">
        <v>218000000</v>
      </c>
      <c r="U1031" s="3">
        <v>218000000</v>
      </c>
      <c r="V1031"/>
      <c r="W1031" s="1"/>
      <c r="X1031" s="1"/>
      <c r="Y1031" s="1"/>
    </row>
    <row r="1032" spans="3:25" ht="15" x14ac:dyDescent="0.25">
      <c r="H1032" s="6" t="s">
        <v>315</v>
      </c>
      <c r="I1032" s="6" t="s">
        <v>32</v>
      </c>
      <c r="J1032" s="6" t="s">
        <v>316</v>
      </c>
      <c r="K1032" s="3">
        <v>0</v>
      </c>
      <c r="L1032" s="3">
        <v>5031483.25</v>
      </c>
      <c r="M1032" s="3">
        <v>5537272.1100000003</v>
      </c>
      <c r="N1032" s="3">
        <v>5794156.6399999997</v>
      </c>
      <c r="O1032" s="3">
        <v>5905096.5499999998</v>
      </c>
      <c r="P1032" s="3">
        <v>6859080.0199999996</v>
      </c>
      <c r="Q1032" s="3">
        <v>6942698</v>
      </c>
      <c r="R1032" s="3">
        <v>7651768.9299999997</v>
      </c>
      <c r="S1032" s="3">
        <v>9104755.0899999999</v>
      </c>
      <c r="T1032" s="3">
        <v>11685206.92</v>
      </c>
      <c r="U1032" s="3">
        <v>14097778.08</v>
      </c>
      <c r="V1032"/>
      <c r="W1032" s="1"/>
      <c r="X1032" s="1"/>
      <c r="Y1032" s="1"/>
    </row>
    <row r="1033" spans="3:25" ht="15" x14ac:dyDescent="0.25">
      <c r="H1033" s="6" t="s">
        <v>318</v>
      </c>
      <c r="I1033" s="6" t="s">
        <v>32</v>
      </c>
      <c r="J1033" s="6" t="s">
        <v>319</v>
      </c>
      <c r="K1033" s="3">
        <v>0</v>
      </c>
      <c r="L1033" s="3">
        <v>60183.17</v>
      </c>
      <c r="M1033" s="3">
        <v>60032.31</v>
      </c>
      <c r="N1033" s="3">
        <v>61032.31</v>
      </c>
      <c r="O1033" s="3">
        <v>61032.31</v>
      </c>
      <c r="P1033" s="3">
        <v>88832.53</v>
      </c>
      <c r="Q1033" s="3">
        <v>88233.64</v>
      </c>
      <c r="R1033" s="3">
        <v>88233.64</v>
      </c>
      <c r="S1033" s="3">
        <v>88233.64</v>
      </c>
      <c r="T1033" s="3">
        <v>60832.53</v>
      </c>
      <c r="U1033" s="3">
        <v>60000</v>
      </c>
      <c r="V1033"/>
      <c r="W1033" s="1"/>
      <c r="X1033" s="1"/>
      <c r="Y1033" s="1"/>
    </row>
    <row r="1034" spans="3:25" ht="15" x14ac:dyDescent="0.25">
      <c r="H1034" s="6" t="s">
        <v>322</v>
      </c>
      <c r="I1034" s="6" t="s">
        <v>105</v>
      </c>
      <c r="J1034" s="6" t="s">
        <v>323</v>
      </c>
      <c r="K1034" s="3">
        <v>0</v>
      </c>
      <c r="L1034" s="3">
        <v>5091666.42</v>
      </c>
      <c r="M1034" s="3">
        <v>5597304.4199999999</v>
      </c>
      <c r="N1034" s="3">
        <v>5855188.9500000002</v>
      </c>
      <c r="O1034" s="3">
        <v>5966128.8600000003</v>
      </c>
      <c r="P1034" s="3">
        <v>6947912.5499999998</v>
      </c>
      <c r="Q1034" s="3">
        <v>7030931.6399999997</v>
      </c>
      <c r="R1034" s="3">
        <v>7740002.5700000003</v>
      </c>
      <c r="S1034" s="3">
        <v>9192988.7300000004</v>
      </c>
      <c r="T1034" s="3">
        <v>11746039.449999999</v>
      </c>
      <c r="U1034" s="3">
        <v>14157778.08</v>
      </c>
      <c r="V1034"/>
      <c r="W1034" s="1"/>
      <c r="X1034" s="1"/>
      <c r="Y1034" s="1"/>
    </row>
    <row r="1035" spans="3:25" ht="15" x14ac:dyDescent="0.25">
      <c r="H1035" s="6" t="s">
        <v>228</v>
      </c>
      <c r="I1035" s="6" t="s">
        <v>105</v>
      </c>
      <c r="J1035" s="6" t="s">
        <v>229</v>
      </c>
      <c r="K1035" s="3">
        <v>0</v>
      </c>
      <c r="L1035" s="3">
        <v>223091666.41999999</v>
      </c>
      <c r="M1035" s="3">
        <v>223597304.41999999</v>
      </c>
      <c r="N1035" s="3">
        <v>223855188.94999999</v>
      </c>
      <c r="O1035" s="3">
        <v>223966128.86000001</v>
      </c>
      <c r="P1035" s="3">
        <v>224947912.55000001</v>
      </c>
      <c r="Q1035" s="3">
        <v>225030931.63999999</v>
      </c>
      <c r="R1035" s="3">
        <v>225740002.56999999</v>
      </c>
      <c r="S1035" s="3">
        <v>227192988.72999999</v>
      </c>
      <c r="T1035" s="3">
        <v>229746039.44999999</v>
      </c>
      <c r="U1035" s="3">
        <v>232157778.08000001</v>
      </c>
      <c r="V1035"/>
      <c r="W1035" s="1"/>
      <c r="X1035" s="1"/>
      <c r="Y1035" s="1"/>
    </row>
    <row r="1036" spans="3:25" ht="15" x14ac:dyDescent="0.25">
      <c r="H1036" s="6" t="s">
        <v>106</v>
      </c>
      <c r="I1036" s="6" t="s">
        <v>105</v>
      </c>
      <c r="J1036" s="6" t="s">
        <v>107</v>
      </c>
      <c r="K1036" s="3">
        <v>0</v>
      </c>
      <c r="L1036" s="3">
        <v>223091666.41999999</v>
      </c>
      <c r="M1036" s="3">
        <v>223597304.41999999</v>
      </c>
      <c r="N1036" s="3">
        <v>223855188.94999999</v>
      </c>
      <c r="O1036" s="3">
        <v>223966128.86000001</v>
      </c>
      <c r="P1036" s="3">
        <v>224947912.55000001</v>
      </c>
      <c r="Q1036" s="3">
        <v>225030931.63999999</v>
      </c>
      <c r="R1036" s="3">
        <v>225740002.56999999</v>
      </c>
      <c r="S1036" s="3">
        <v>227192988.72999999</v>
      </c>
      <c r="T1036" s="3">
        <v>229746039.44999999</v>
      </c>
      <c r="U1036" s="3">
        <v>232157778.08000001</v>
      </c>
      <c r="V1036"/>
      <c r="W1036" s="1"/>
      <c r="X1036" s="1"/>
      <c r="Y1036" s="1"/>
    </row>
    <row r="1037" spans="3:25" ht="15" x14ac:dyDescent="0.25">
      <c r="K1037" s="3"/>
      <c r="L1037" s="3"/>
      <c r="M1037" s="3"/>
      <c r="N1037" s="3"/>
      <c r="V1037"/>
      <c r="W1037" s="1"/>
      <c r="X1037" s="1"/>
      <c r="Y1037" s="1"/>
    </row>
    <row r="1038" spans="3:25" ht="15" x14ac:dyDescent="0.25">
      <c r="F1038" s="6" t="s">
        <v>112</v>
      </c>
      <c r="G1038" s="6" t="s">
        <v>111</v>
      </c>
      <c r="K1038" s="3"/>
      <c r="L1038" s="3"/>
      <c r="M1038" s="3"/>
      <c r="N1038" s="3"/>
      <c r="V1038"/>
      <c r="W1038" s="1"/>
      <c r="X1038" s="1"/>
      <c r="Y1038" s="1"/>
    </row>
    <row r="1039" spans="3:25" ht="15" x14ac:dyDescent="0.25">
      <c r="H1039" s="6" t="s">
        <v>231</v>
      </c>
      <c r="I1039" s="6" t="s">
        <v>32</v>
      </c>
      <c r="J1039" s="6" t="s">
        <v>232</v>
      </c>
      <c r="K1039" s="3">
        <v>0</v>
      </c>
      <c r="L1039" s="3">
        <v>31426002.870000001</v>
      </c>
      <c r="M1039" s="3">
        <v>49725832.640000001</v>
      </c>
      <c r="N1039" s="3">
        <v>66634934.689999998</v>
      </c>
      <c r="O1039" s="3">
        <v>87614304.980000004</v>
      </c>
      <c r="P1039" s="3">
        <v>106181844.43000001</v>
      </c>
      <c r="Q1039" s="3">
        <v>126387840.72</v>
      </c>
      <c r="R1039" s="3">
        <v>145952582.11000001</v>
      </c>
      <c r="S1039" s="3">
        <v>163424211.44</v>
      </c>
      <c r="T1039" s="3">
        <v>181937039.38999999</v>
      </c>
      <c r="U1039" s="3">
        <v>204773467.33000001</v>
      </c>
      <c r="V1039"/>
      <c r="W1039" s="1"/>
      <c r="X1039" s="1"/>
      <c r="Y1039" s="1"/>
    </row>
    <row r="1040" spans="3:25" ht="15" x14ac:dyDescent="0.25">
      <c r="H1040" s="6" t="s">
        <v>234</v>
      </c>
      <c r="I1040" s="6" t="s">
        <v>105</v>
      </c>
      <c r="J1040" s="6" t="s">
        <v>235</v>
      </c>
      <c r="K1040" s="3">
        <v>0</v>
      </c>
      <c r="L1040" s="3">
        <v>31426002.870000001</v>
      </c>
      <c r="M1040" s="3">
        <v>49725832.640000001</v>
      </c>
      <c r="N1040" s="3">
        <v>66634934.689999998</v>
      </c>
      <c r="O1040" s="3">
        <v>87614304.980000004</v>
      </c>
      <c r="P1040" s="3">
        <v>106181844.43000001</v>
      </c>
      <c r="Q1040" s="3">
        <v>126387840.72</v>
      </c>
      <c r="R1040" s="3">
        <v>145952582.11000001</v>
      </c>
      <c r="S1040" s="3">
        <v>163424211.44</v>
      </c>
      <c r="T1040" s="3">
        <v>181937039.38999999</v>
      </c>
      <c r="U1040" s="3">
        <v>204773467.33000001</v>
      </c>
      <c r="V1040"/>
      <c r="W1040" s="1"/>
      <c r="X1040" s="1"/>
      <c r="Y1040" s="1"/>
    </row>
    <row r="1041" spans="6:25" ht="15" x14ac:dyDescent="0.25">
      <c r="H1041" s="6" t="s">
        <v>325</v>
      </c>
      <c r="I1041" s="6" t="s">
        <v>32</v>
      </c>
      <c r="J1041" s="6" t="s">
        <v>326</v>
      </c>
      <c r="K1041" s="3">
        <v>0</v>
      </c>
      <c r="L1041" s="3">
        <v>413354.09</v>
      </c>
      <c r="M1041" s="3">
        <v>768631.34</v>
      </c>
      <c r="N1041" s="3">
        <v>1034436.95</v>
      </c>
      <c r="O1041" s="3">
        <v>1337361.3700000001</v>
      </c>
      <c r="P1041" s="3">
        <v>1626141.55</v>
      </c>
      <c r="Q1041" s="3">
        <v>2027460.6</v>
      </c>
      <c r="R1041" s="3">
        <v>2344650.09</v>
      </c>
      <c r="S1041" s="3">
        <v>2731074.64</v>
      </c>
      <c r="T1041" s="3">
        <v>3187317.65</v>
      </c>
      <c r="U1041" s="3">
        <v>3799893.15</v>
      </c>
      <c r="V1041"/>
      <c r="W1041" s="1"/>
      <c r="X1041" s="1"/>
      <c r="Y1041" s="1"/>
    </row>
    <row r="1042" spans="6:25" ht="15" x14ac:dyDescent="0.25">
      <c r="H1042" s="6" t="s">
        <v>327</v>
      </c>
      <c r="I1042" s="6" t="s">
        <v>105</v>
      </c>
      <c r="J1042" s="6" t="s">
        <v>328</v>
      </c>
      <c r="K1042" s="3">
        <v>0</v>
      </c>
      <c r="L1042" s="3">
        <v>413354.09</v>
      </c>
      <c r="M1042" s="3">
        <v>768631.34</v>
      </c>
      <c r="N1042" s="3">
        <v>1034436.95</v>
      </c>
      <c r="O1042" s="3">
        <v>1337361.3700000001</v>
      </c>
      <c r="P1042" s="3">
        <v>1626141.55</v>
      </c>
      <c r="Q1042" s="3">
        <v>2027460.6</v>
      </c>
      <c r="R1042" s="3">
        <v>2344650.09</v>
      </c>
      <c r="S1042" s="3">
        <v>2731074.64</v>
      </c>
      <c r="T1042" s="3">
        <v>3187317.65</v>
      </c>
      <c r="U1042" s="3">
        <v>3799893.15</v>
      </c>
      <c r="V1042"/>
      <c r="W1042" s="1"/>
      <c r="X1042" s="1"/>
      <c r="Y1042" s="1"/>
    </row>
    <row r="1043" spans="6:25" ht="15" x14ac:dyDescent="0.25">
      <c r="H1043" s="6" t="s">
        <v>237</v>
      </c>
      <c r="I1043" s="6" t="s">
        <v>105</v>
      </c>
      <c r="J1043" s="6" t="s">
        <v>238</v>
      </c>
      <c r="K1043" s="3">
        <v>0</v>
      </c>
      <c r="L1043" s="3">
        <v>31839356.960000001</v>
      </c>
      <c r="M1043" s="3">
        <v>50494463.979999997</v>
      </c>
      <c r="N1043" s="3">
        <v>67669371.640000001</v>
      </c>
      <c r="O1043" s="3">
        <v>88951666.349999994</v>
      </c>
      <c r="P1043" s="3">
        <v>107807985.98</v>
      </c>
      <c r="Q1043" s="3">
        <v>128415301.31999999</v>
      </c>
      <c r="R1043" s="3">
        <v>148297232.19999999</v>
      </c>
      <c r="S1043" s="3">
        <v>166155286.08000001</v>
      </c>
      <c r="T1043" s="3">
        <v>185124357.03999999</v>
      </c>
      <c r="U1043" s="3">
        <v>208573360.47999999</v>
      </c>
      <c r="V1043"/>
      <c r="W1043" s="1"/>
      <c r="X1043" s="1"/>
      <c r="Y1043" s="1"/>
    </row>
    <row r="1044" spans="6:25" ht="15" x14ac:dyDescent="0.25">
      <c r="H1044" s="6" t="s">
        <v>240</v>
      </c>
      <c r="I1044" s="6" t="s">
        <v>105</v>
      </c>
      <c r="J1044" s="6" t="s">
        <v>241</v>
      </c>
      <c r="K1044" s="3">
        <v>0</v>
      </c>
      <c r="L1044" s="3">
        <v>31839356.960000001</v>
      </c>
      <c r="M1044" s="3">
        <v>50494463.979999997</v>
      </c>
      <c r="N1044" s="3">
        <v>67669371.640000001</v>
      </c>
      <c r="O1044" s="3">
        <v>88951666.349999994</v>
      </c>
      <c r="P1044" s="3">
        <v>107807985.98</v>
      </c>
      <c r="Q1044" s="3">
        <v>128415301.31999999</v>
      </c>
      <c r="R1044" s="3">
        <v>148297232.19999999</v>
      </c>
      <c r="S1044" s="3">
        <v>166155286.08000001</v>
      </c>
      <c r="T1044" s="3">
        <v>185124357.03999999</v>
      </c>
      <c r="U1044" s="3">
        <v>208573360.47999999</v>
      </c>
      <c r="V1044"/>
      <c r="W1044" s="1"/>
      <c r="X1044" s="1"/>
      <c r="Y1044" s="1"/>
    </row>
    <row r="1045" spans="6:25" ht="15" x14ac:dyDescent="0.25">
      <c r="H1045" s="6" t="s">
        <v>109</v>
      </c>
      <c r="I1045" s="6" t="s">
        <v>32</v>
      </c>
      <c r="J1045" s="6" t="s">
        <v>110</v>
      </c>
      <c r="K1045" s="3">
        <v>0</v>
      </c>
      <c r="L1045" s="3">
        <v>44044709.460000001</v>
      </c>
      <c r="M1045" s="3">
        <v>173102840.44</v>
      </c>
      <c r="N1045" s="3">
        <v>156185817.31</v>
      </c>
      <c r="O1045" s="3">
        <v>135014462.50999999</v>
      </c>
      <c r="P1045" s="3">
        <v>117139926.56999999</v>
      </c>
      <c r="Q1045" s="3">
        <v>96615630.319999993</v>
      </c>
      <c r="R1045" s="3">
        <v>77442770.370000005</v>
      </c>
      <c r="S1045" s="3">
        <v>61037702.649999999</v>
      </c>
      <c r="T1045" s="3">
        <v>44621682.409999996</v>
      </c>
      <c r="U1045" s="3">
        <v>23584417.600000001</v>
      </c>
      <c r="V1045"/>
      <c r="W1045" s="1"/>
      <c r="X1045" s="1"/>
      <c r="Y1045" s="1"/>
    </row>
    <row r="1046" spans="6:25" ht="15" x14ac:dyDescent="0.25">
      <c r="H1046" s="6" t="s">
        <v>243</v>
      </c>
      <c r="I1046" s="6" t="s">
        <v>32</v>
      </c>
      <c r="J1046" s="6" t="s">
        <v>244</v>
      </c>
      <c r="K1046" s="3">
        <v>0</v>
      </c>
      <c r="L1046" s="3">
        <v>147207600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/>
      <c r="W1046" s="1"/>
      <c r="X1046" s="1"/>
      <c r="Y1046" s="1"/>
    </row>
    <row r="1047" spans="6:25" ht="15" x14ac:dyDescent="0.25">
      <c r="H1047" s="6" t="s">
        <v>116</v>
      </c>
      <c r="I1047" s="6" t="s">
        <v>105</v>
      </c>
      <c r="J1047" s="6" t="s">
        <v>117</v>
      </c>
      <c r="K1047" s="3">
        <v>0</v>
      </c>
      <c r="L1047" s="3">
        <v>191252309.46000001</v>
      </c>
      <c r="M1047" s="3">
        <v>173102840.44</v>
      </c>
      <c r="N1047" s="3">
        <v>156185817.31</v>
      </c>
      <c r="O1047" s="3">
        <v>135014462.50999999</v>
      </c>
      <c r="P1047" s="3">
        <v>117139926.56999999</v>
      </c>
      <c r="Q1047" s="3">
        <v>96615630.319999993</v>
      </c>
      <c r="R1047" s="3">
        <v>77442770.370000005</v>
      </c>
      <c r="S1047" s="3">
        <v>61037702.649999999</v>
      </c>
      <c r="T1047" s="3">
        <v>44621682.409999996</v>
      </c>
      <c r="U1047" s="3">
        <v>23584417.600000001</v>
      </c>
      <c r="V1047"/>
      <c r="W1047" s="1"/>
      <c r="X1047" s="1"/>
      <c r="Y1047" s="1"/>
    </row>
    <row r="1048" spans="6:25" ht="15" x14ac:dyDescent="0.25">
      <c r="H1048" s="6" t="s">
        <v>119</v>
      </c>
      <c r="I1048" s="6" t="s">
        <v>105</v>
      </c>
      <c r="J1048" s="6" t="s">
        <v>120</v>
      </c>
      <c r="K1048" s="3">
        <v>0</v>
      </c>
      <c r="L1048" s="3">
        <v>191252309.46000001</v>
      </c>
      <c r="M1048" s="3">
        <v>173102840.44</v>
      </c>
      <c r="N1048" s="3">
        <v>156185817.31</v>
      </c>
      <c r="O1048" s="3">
        <v>135014462.50999999</v>
      </c>
      <c r="P1048" s="3">
        <v>117139926.56999999</v>
      </c>
      <c r="Q1048" s="3">
        <v>96615630.319999993</v>
      </c>
      <c r="R1048" s="3">
        <v>77442770.370000005</v>
      </c>
      <c r="S1048" s="3">
        <v>61037702.649999999</v>
      </c>
      <c r="T1048" s="3">
        <v>44621682.409999996</v>
      </c>
      <c r="U1048" s="3">
        <v>23584417.600000001</v>
      </c>
      <c r="V1048"/>
      <c r="W1048" s="1"/>
      <c r="X1048" s="1"/>
      <c r="Y1048" s="1"/>
    </row>
    <row r="1049" spans="6:25" ht="15" x14ac:dyDescent="0.25">
      <c r="H1049" s="6" t="s">
        <v>122</v>
      </c>
      <c r="I1049" s="6" t="s">
        <v>105</v>
      </c>
      <c r="J1049" s="6" t="s">
        <v>123</v>
      </c>
      <c r="K1049" s="3">
        <v>0</v>
      </c>
      <c r="L1049" s="3">
        <v>223091666.41999999</v>
      </c>
      <c r="M1049" s="3">
        <v>223597304.41999999</v>
      </c>
      <c r="N1049" s="3">
        <v>223855188.94999999</v>
      </c>
      <c r="O1049" s="3">
        <v>223966128.86000001</v>
      </c>
      <c r="P1049" s="3">
        <v>224947912.55000001</v>
      </c>
      <c r="Q1049" s="3">
        <v>225030931.63999999</v>
      </c>
      <c r="R1049" s="3">
        <v>225740002.56999999</v>
      </c>
      <c r="S1049" s="3">
        <v>227192988.72999999</v>
      </c>
      <c r="T1049" s="3">
        <v>229746039.44999999</v>
      </c>
      <c r="U1049" s="3">
        <v>232157778.08000001</v>
      </c>
      <c r="V1049"/>
      <c r="W1049" s="1"/>
      <c r="X1049" s="1"/>
      <c r="Y1049" s="1"/>
    </row>
    <row r="1050" spans="6:25" ht="15" x14ac:dyDescent="0.25">
      <c r="H1050" s="6" t="s">
        <v>125</v>
      </c>
      <c r="I1050" s="6" t="s">
        <v>32</v>
      </c>
      <c r="J1050" s="6" t="s">
        <v>126</v>
      </c>
      <c r="K1050" s="3">
        <v>0</v>
      </c>
      <c r="L1050" s="3">
        <v>191252309.46000001</v>
      </c>
      <c r="M1050" s="3">
        <v>173102840.44</v>
      </c>
      <c r="N1050" s="3">
        <v>156185817.31</v>
      </c>
      <c r="O1050" s="3">
        <v>135014462.50999999</v>
      </c>
      <c r="P1050" s="3">
        <v>117139926.56999999</v>
      </c>
      <c r="Q1050" s="3">
        <v>96615630.319999993</v>
      </c>
      <c r="R1050" s="3">
        <v>77442770.370000005</v>
      </c>
      <c r="S1050" s="3">
        <v>61037702.649999999</v>
      </c>
      <c r="T1050" s="3">
        <v>44621682.409999996</v>
      </c>
      <c r="U1050" s="3">
        <v>23584417.600000001</v>
      </c>
      <c r="V1050"/>
      <c r="W1050" s="1"/>
      <c r="X1050" s="1"/>
      <c r="Y1050" s="1"/>
    </row>
    <row r="1051" spans="6:25" ht="15" x14ac:dyDescent="0.25">
      <c r="K1051" s="3"/>
      <c r="L1051" s="3"/>
      <c r="M1051" s="3"/>
      <c r="N1051" s="3"/>
      <c r="V1051"/>
      <c r="W1051" s="1"/>
      <c r="X1051" s="1"/>
      <c r="Y1051" s="1"/>
    </row>
    <row r="1052" spans="6:25" ht="15" x14ac:dyDescent="0.25">
      <c r="F1052" s="6" t="s">
        <v>132</v>
      </c>
      <c r="G1052" s="6" t="s">
        <v>131</v>
      </c>
      <c r="K1052" s="3"/>
      <c r="L1052" s="3"/>
      <c r="M1052" s="3"/>
      <c r="N1052" s="3"/>
      <c r="V1052"/>
      <c r="W1052" s="1"/>
      <c r="X1052" s="1"/>
      <c r="Y1052" s="1"/>
    </row>
    <row r="1053" spans="6:25" ht="15" x14ac:dyDescent="0.25">
      <c r="H1053" s="6" t="s">
        <v>248</v>
      </c>
      <c r="I1053" s="6" t="s">
        <v>32</v>
      </c>
      <c r="J1053" s="6" t="s">
        <v>249</v>
      </c>
      <c r="K1053" s="3">
        <v>0</v>
      </c>
      <c r="L1053" s="3">
        <v>31839356.960000001</v>
      </c>
      <c r="M1053" s="3">
        <v>50494463.979999997</v>
      </c>
      <c r="N1053" s="3">
        <v>67669371.640000001</v>
      </c>
      <c r="O1053" s="3">
        <v>88951666.349999994</v>
      </c>
      <c r="P1053" s="3">
        <v>107807985.98</v>
      </c>
      <c r="Q1053" s="3">
        <v>128415301.31999999</v>
      </c>
      <c r="R1053" s="3">
        <v>148297232.19999999</v>
      </c>
      <c r="S1053" s="3">
        <v>166155286.08000001</v>
      </c>
      <c r="T1053" s="3">
        <v>185124357.03999999</v>
      </c>
      <c r="U1053" s="3">
        <v>208573360.47999999</v>
      </c>
      <c r="V1053"/>
      <c r="W1053" s="1"/>
      <c r="X1053" s="1"/>
      <c r="Y1053" s="1"/>
    </row>
    <row r="1054" spans="6:25" ht="15" x14ac:dyDescent="0.25">
      <c r="H1054" s="6" t="s">
        <v>195</v>
      </c>
      <c r="I1054" s="6" t="s">
        <v>105</v>
      </c>
      <c r="J1054" s="6" t="s">
        <v>196</v>
      </c>
      <c r="K1054" s="3">
        <v>0</v>
      </c>
      <c r="L1054" s="3">
        <v>-31323637.390000001</v>
      </c>
      <c r="M1054" s="3">
        <v>-49253745.390000001</v>
      </c>
      <c r="N1054" s="3">
        <v>-67072960.520000003</v>
      </c>
      <c r="O1054" s="3">
        <v>-88353697.459999993</v>
      </c>
      <c r="P1054" s="3">
        <v>-106222303.86</v>
      </c>
      <c r="Q1054" s="3">
        <v>-126724290.33</v>
      </c>
      <c r="R1054" s="3">
        <v>-145756418.11000001</v>
      </c>
      <c r="S1054" s="3">
        <v>-163527887.63999999</v>
      </c>
      <c r="T1054" s="3">
        <v>-182649916.31999999</v>
      </c>
      <c r="U1054" s="3">
        <v>-204907250.78999999</v>
      </c>
      <c r="V1054"/>
      <c r="W1054" s="1"/>
      <c r="X1054" s="1"/>
      <c r="Y1054" s="1"/>
    </row>
    <row r="1055" spans="6:25" ht="15" x14ac:dyDescent="0.25">
      <c r="H1055" s="6" t="s">
        <v>136</v>
      </c>
      <c r="I1055" s="6" t="s">
        <v>32</v>
      </c>
      <c r="J1055" s="6" t="s">
        <v>137</v>
      </c>
      <c r="K1055" s="3">
        <v>0</v>
      </c>
      <c r="L1055" s="3">
        <v>515719.57</v>
      </c>
      <c r="M1055" s="3">
        <v>1240718.5900000001</v>
      </c>
      <c r="N1055" s="3">
        <v>596411.12</v>
      </c>
      <c r="O1055" s="3">
        <v>597968.89</v>
      </c>
      <c r="P1055" s="3">
        <v>1585682.12</v>
      </c>
      <c r="Q1055" s="3">
        <v>1691010.99</v>
      </c>
      <c r="R1055" s="3">
        <v>2540814.09</v>
      </c>
      <c r="S1055" s="3">
        <v>2627398.44</v>
      </c>
      <c r="T1055" s="3">
        <v>2474440.7200000002</v>
      </c>
      <c r="U1055" s="3">
        <v>3666109.69</v>
      </c>
      <c r="V1055"/>
      <c r="W1055" s="1"/>
      <c r="X1055" s="1"/>
      <c r="Y1055" s="1"/>
    </row>
    <row r="1056" spans="6:25" ht="15" x14ac:dyDescent="0.25">
      <c r="H1056" s="6" t="s">
        <v>332</v>
      </c>
      <c r="I1056" s="6" t="s">
        <v>32</v>
      </c>
      <c r="J1056" s="6" t="s">
        <v>333</v>
      </c>
      <c r="K1056" s="3">
        <v>0</v>
      </c>
      <c r="L1056" s="3">
        <v>-60183.17</v>
      </c>
      <c r="M1056" s="3">
        <v>-60032.31</v>
      </c>
      <c r="N1056" s="3">
        <v>-61032.31</v>
      </c>
      <c r="O1056" s="3">
        <v>-61032.31</v>
      </c>
      <c r="P1056" s="3">
        <v>-88832.53</v>
      </c>
      <c r="Q1056" s="3">
        <v>-88233.64</v>
      </c>
      <c r="R1056" s="3">
        <v>-88233.64</v>
      </c>
      <c r="S1056" s="3">
        <v>-88233.64</v>
      </c>
      <c r="T1056" s="3">
        <v>-60832.53</v>
      </c>
      <c r="U1056" s="3">
        <v>-60000</v>
      </c>
      <c r="V1056"/>
      <c r="W1056" s="1"/>
      <c r="X1056" s="1"/>
      <c r="Y1056" s="1"/>
    </row>
    <row r="1057" spans="6:25" ht="15" x14ac:dyDescent="0.25">
      <c r="H1057" s="6" t="s">
        <v>338</v>
      </c>
      <c r="I1057" s="6" t="s">
        <v>32</v>
      </c>
      <c r="J1057" s="6" t="s">
        <v>339</v>
      </c>
      <c r="K1057" s="3">
        <v>0</v>
      </c>
      <c r="L1057" s="3">
        <v>-60183.17</v>
      </c>
      <c r="M1057" s="3">
        <v>-60032.31</v>
      </c>
      <c r="N1057" s="3">
        <v>-61032.31</v>
      </c>
      <c r="O1057" s="3">
        <v>-61032.31</v>
      </c>
      <c r="P1057" s="3">
        <v>-88832.53</v>
      </c>
      <c r="Q1057" s="3">
        <v>-88233.64</v>
      </c>
      <c r="R1057" s="3">
        <v>-88233.64</v>
      </c>
      <c r="S1057" s="3">
        <v>-88233.64</v>
      </c>
      <c r="T1057" s="3">
        <v>-60832.53</v>
      </c>
      <c r="U1057" s="3">
        <v>-60000</v>
      </c>
      <c r="V1057"/>
      <c r="W1057" s="1"/>
      <c r="X1057" s="1"/>
      <c r="Y1057" s="1"/>
    </row>
    <row r="1058" spans="6:25" ht="15" x14ac:dyDescent="0.25">
      <c r="H1058" s="6" t="s">
        <v>142</v>
      </c>
      <c r="I1058" s="6" t="s">
        <v>105</v>
      </c>
      <c r="J1058" s="6" t="s">
        <v>143</v>
      </c>
      <c r="K1058" s="3">
        <v>0</v>
      </c>
      <c r="L1058" s="3">
        <v>455536.4</v>
      </c>
      <c r="M1058" s="3">
        <v>1180686.28</v>
      </c>
      <c r="N1058" s="3">
        <v>535378.81000000006</v>
      </c>
      <c r="O1058" s="3">
        <v>536936.57999999996</v>
      </c>
      <c r="P1058" s="3">
        <v>1496849.59</v>
      </c>
      <c r="Q1058" s="3">
        <v>1602777.35</v>
      </c>
      <c r="R1058" s="3">
        <v>2452580.4500000002</v>
      </c>
      <c r="S1058" s="3">
        <v>2539164.7999999998</v>
      </c>
      <c r="T1058" s="3">
        <v>2413608.19</v>
      </c>
      <c r="U1058" s="3">
        <v>3606109.69</v>
      </c>
      <c r="V1058"/>
      <c r="W1058" s="1"/>
      <c r="X1058" s="1"/>
      <c r="Y1058" s="1"/>
    </row>
    <row r="1059" spans="6:25" ht="15" x14ac:dyDescent="0.25">
      <c r="K1059" s="3"/>
      <c r="L1059" s="3"/>
      <c r="M1059" s="3"/>
      <c r="N1059" s="3"/>
      <c r="V1059"/>
      <c r="W1059" s="1"/>
      <c r="X1059" s="1"/>
      <c r="Y1059" s="1"/>
    </row>
    <row r="1060" spans="6:25" ht="15" x14ac:dyDescent="0.25">
      <c r="F1060" s="6" t="s">
        <v>202</v>
      </c>
      <c r="G1060" s="6" t="s">
        <v>201</v>
      </c>
      <c r="K1060" s="3"/>
      <c r="L1060" s="3"/>
      <c r="M1060" s="3"/>
      <c r="N1060" s="3"/>
      <c r="V1060"/>
      <c r="W1060" s="1"/>
      <c r="X1060" s="1"/>
      <c r="Y1060" s="1"/>
    </row>
    <row r="1061" spans="6:25" ht="15" x14ac:dyDescent="0.25">
      <c r="H1061" s="6" t="s">
        <v>251</v>
      </c>
      <c r="I1061" s="6" t="s">
        <v>105</v>
      </c>
      <c r="J1061" s="6" t="s">
        <v>252</v>
      </c>
      <c r="K1061" s="3">
        <v>0</v>
      </c>
      <c r="L1061" s="3">
        <v>223091666.41999999</v>
      </c>
      <c r="M1061" s="3">
        <v>223597304.41999999</v>
      </c>
      <c r="N1061" s="3">
        <v>223855188.94999999</v>
      </c>
      <c r="O1061" s="3">
        <v>223966128.86000001</v>
      </c>
      <c r="P1061" s="3">
        <v>224947912.55000001</v>
      </c>
      <c r="Q1061" s="3">
        <v>225030931.63999999</v>
      </c>
      <c r="R1061" s="3">
        <v>225740002.56999999</v>
      </c>
      <c r="S1061" s="3">
        <v>227192988.72999999</v>
      </c>
      <c r="T1061" s="3">
        <v>229746039.44999999</v>
      </c>
      <c r="U1061" s="3">
        <v>232157778.08000001</v>
      </c>
      <c r="V1061"/>
      <c r="W1061" s="1"/>
      <c r="X1061" s="1"/>
      <c r="Y1061" s="1"/>
    </row>
    <row r="1062" spans="6:25" ht="15" x14ac:dyDescent="0.25">
      <c r="H1062" s="6" t="s">
        <v>254</v>
      </c>
      <c r="I1062" s="6" t="s">
        <v>32</v>
      </c>
      <c r="J1062" s="6" t="s">
        <v>255</v>
      </c>
      <c r="K1062" s="3">
        <v>0</v>
      </c>
      <c r="L1062" s="3">
        <v>31323637.390000001</v>
      </c>
      <c r="M1062" s="3">
        <v>49253745.390000001</v>
      </c>
      <c r="N1062" s="3">
        <v>67072960.520000003</v>
      </c>
      <c r="O1062" s="3">
        <v>88353697.459999993</v>
      </c>
      <c r="P1062" s="3">
        <v>106222303.86</v>
      </c>
      <c r="Q1062" s="3">
        <v>126724290.33</v>
      </c>
      <c r="R1062" s="3">
        <v>145756418.11000001</v>
      </c>
      <c r="S1062" s="3">
        <v>163527887.63999999</v>
      </c>
      <c r="T1062" s="3">
        <v>182649916.31999999</v>
      </c>
      <c r="U1062" s="3">
        <v>204907250.78999999</v>
      </c>
      <c r="V1062"/>
      <c r="W1062" s="1"/>
      <c r="X1062" s="1"/>
      <c r="Y1062" s="1"/>
    </row>
    <row r="1063" spans="6:25" ht="15" x14ac:dyDescent="0.25">
      <c r="H1063" s="6" t="s">
        <v>203</v>
      </c>
      <c r="I1063" s="6" t="s">
        <v>105</v>
      </c>
      <c r="J1063" s="6" t="s">
        <v>204</v>
      </c>
      <c r="K1063" s="3">
        <v>0</v>
      </c>
      <c r="L1063" s="3">
        <v>31323637.390000001</v>
      </c>
      <c r="M1063" s="3">
        <v>49253745.390000001</v>
      </c>
      <c r="N1063" s="3">
        <v>67072960.520000003</v>
      </c>
      <c r="O1063" s="3">
        <v>88353697.459999993</v>
      </c>
      <c r="P1063" s="3">
        <v>106222303.86</v>
      </c>
      <c r="Q1063" s="3">
        <v>126724290.33</v>
      </c>
      <c r="R1063" s="3">
        <v>145756418.11000001</v>
      </c>
      <c r="S1063" s="3">
        <v>163527887.63999999</v>
      </c>
      <c r="T1063" s="3">
        <v>182649916.31999999</v>
      </c>
      <c r="U1063" s="3">
        <v>204907250.78999999</v>
      </c>
      <c r="V1063"/>
      <c r="W1063" s="1"/>
      <c r="X1063" s="1"/>
      <c r="Y1063" s="1"/>
    </row>
    <row r="1064" spans="6:25" ht="15" x14ac:dyDescent="0.25">
      <c r="H1064" s="6" t="s">
        <v>341</v>
      </c>
      <c r="I1064" s="6" t="s">
        <v>32</v>
      </c>
      <c r="J1064" s="6" t="s">
        <v>342</v>
      </c>
      <c r="K1064" s="3">
        <v>0</v>
      </c>
      <c r="L1064" s="3">
        <v>-29816.83</v>
      </c>
      <c r="M1064" s="3">
        <v>-107238.67</v>
      </c>
      <c r="N1064" s="3">
        <v>-129934.3</v>
      </c>
      <c r="O1064" s="3">
        <v>-29967.69</v>
      </c>
      <c r="P1064" s="3">
        <v>-167207.57</v>
      </c>
      <c r="Q1064" s="3">
        <v>-180474.81</v>
      </c>
      <c r="R1064" s="3">
        <v>-30766.36</v>
      </c>
      <c r="S1064" s="3">
        <v>-192977.88</v>
      </c>
      <c r="T1064" s="3">
        <v>-210405.85</v>
      </c>
      <c r="U1064" s="3">
        <v>-30766.36</v>
      </c>
      <c r="V1064"/>
      <c r="W1064" s="1"/>
      <c r="X1064" s="1"/>
      <c r="Y1064" s="1"/>
    </row>
    <row r="1065" spans="6:25" ht="15" x14ac:dyDescent="0.25">
      <c r="H1065" s="6" t="s">
        <v>278</v>
      </c>
      <c r="I1065" s="6" t="s">
        <v>32</v>
      </c>
      <c r="J1065" s="6" t="s">
        <v>279</v>
      </c>
      <c r="K1065" s="3">
        <v>0</v>
      </c>
      <c r="L1065" s="3">
        <v>-5001666.42</v>
      </c>
      <c r="M1065" s="3">
        <v>-5430033.4400000004</v>
      </c>
      <c r="N1065" s="3">
        <v>-5664222.3399999999</v>
      </c>
      <c r="O1065" s="3">
        <v>-5875128.8600000003</v>
      </c>
      <c r="P1065" s="3">
        <v>-6691872.4500000002</v>
      </c>
      <c r="Q1065" s="3">
        <v>-6762223.1900000004</v>
      </c>
      <c r="R1065" s="3">
        <v>-7621002.5700000003</v>
      </c>
      <c r="S1065" s="3">
        <v>-8911777.2100000009</v>
      </c>
      <c r="T1065" s="3">
        <v>-11474801.07</v>
      </c>
      <c r="U1065" s="3">
        <v>-14067011.720000001</v>
      </c>
      <c r="V1065"/>
      <c r="W1065" s="1"/>
      <c r="X1065" s="1"/>
      <c r="Y1065" s="1"/>
    </row>
    <row r="1066" spans="6:25" ht="15" x14ac:dyDescent="0.25">
      <c r="H1066" s="6" t="s">
        <v>280</v>
      </c>
      <c r="I1066" s="6" t="s">
        <v>105</v>
      </c>
      <c r="J1066" s="6" t="s">
        <v>281</v>
      </c>
      <c r="K1066" s="3">
        <v>0</v>
      </c>
      <c r="L1066" s="3">
        <v>-5031483.25</v>
      </c>
      <c r="M1066" s="3">
        <v>-5537272.1100000003</v>
      </c>
      <c r="N1066" s="3">
        <v>-5794156.6399999997</v>
      </c>
      <c r="O1066" s="3">
        <v>-5905096.5499999998</v>
      </c>
      <c r="P1066" s="3">
        <v>-6859080.0199999996</v>
      </c>
      <c r="Q1066" s="3">
        <v>-6942698</v>
      </c>
      <c r="R1066" s="3">
        <v>-7651768.9299999997</v>
      </c>
      <c r="S1066" s="3">
        <v>-9104755.0899999999</v>
      </c>
      <c r="T1066" s="3">
        <v>-11685206.92</v>
      </c>
      <c r="U1066" s="3">
        <v>-14097778.08</v>
      </c>
      <c r="V1066"/>
      <c r="W1066" s="1"/>
      <c r="X1066" s="1"/>
      <c r="Y1066" s="1"/>
    </row>
    <row r="1067" spans="6:25" ht="15" x14ac:dyDescent="0.25">
      <c r="H1067" s="6" t="s">
        <v>344</v>
      </c>
      <c r="I1067" s="6" t="s">
        <v>32</v>
      </c>
      <c r="J1067" s="6" t="s">
        <v>345</v>
      </c>
      <c r="K1067" s="3">
        <v>0</v>
      </c>
      <c r="L1067" s="3">
        <v>-60183.17</v>
      </c>
      <c r="M1067" s="3">
        <v>-60032.31</v>
      </c>
      <c r="N1067" s="3">
        <v>-61032.31</v>
      </c>
      <c r="O1067" s="3">
        <v>-61032.31</v>
      </c>
      <c r="P1067" s="3">
        <v>-88832.53</v>
      </c>
      <c r="Q1067" s="3">
        <v>-88233.64</v>
      </c>
      <c r="R1067" s="3">
        <v>-88233.64</v>
      </c>
      <c r="S1067" s="3">
        <v>-88233.64</v>
      </c>
      <c r="T1067" s="3">
        <v>-60832.53</v>
      </c>
      <c r="U1067" s="3">
        <v>-60000</v>
      </c>
      <c r="V1067"/>
      <c r="W1067" s="1"/>
      <c r="X1067" s="1"/>
      <c r="Y1067" s="1"/>
    </row>
    <row r="1068" spans="6:25" ht="15" x14ac:dyDescent="0.25">
      <c r="H1068" s="6" t="s">
        <v>284</v>
      </c>
      <c r="I1068" s="6" t="s">
        <v>105</v>
      </c>
      <c r="J1068" s="6" t="s">
        <v>285</v>
      </c>
      <c r="K1068" s="3">
        <v>0</v>
      </c>
      <c r="L1068" s="3">
        <v>-60183.17</v>
      </c>
      <c r="M1068" s="3">
        <v>-60032.31</v>
      </c>
      <c r="N1068" s="3">
        <v>-61032.31</v>
      </c>
      <c r="O1068" s="3">
        <v>-61032.31</v>
      </c>
      <c r="P1068" s="3">
        <v>-88832.53</v>
      </c>
      <c r="Q1068" s="3">
        <v>-88233.64</v>
      </c>
      <c r="R1068" s="3">
        <v>-88233.64</v>
      </c>
      <c r="S1068" s="3">
        <v>-88233.64</v>
      </c>
      <c r="T1068" s="3">
        <v>-60832.53</v>
      </c>
      <c r="U1068" s="3">
        <v>-60000</v>
      </c>
      <c r="V1068"/>
      <c r="W1068" s="1"/>
      <c r="X1068" s="1"/>
      <c r="Y1068" s="1"/>
    </row>
    <row r="1069" spans="6:25" ht="15" x14ac:dyDescent="0.25">
      <c r="H1069" s="6" t="s">
        <v>257</v>
      </c>
      <c r="I1069" s="6" t="s">
        <v>105</v>
      </c>
      <c r="J1069" s="6" t="s">
        <v>258</v>
      </c>
      <c r="K1069" s="3">
        <v>0</v>
      </c>
      <c r="L1069" s="3">
        <v>218000000</v>
      </c>
      <c r="M1069" s="3">
        <v>218000000</v>
      </c>
      <c r="N1069" s="3">
        <v>218000000</v>
      </c>
      <c r="O1069" s="3">
        <v>218000000</v>
      </c>
      <c r="P1069" s="3">
        <v>218000000</v>
      </c>
      <c r="Q1069" s="3">
        <v>218000000</v>
      </c>
      <c r="R1069" s="3">
        <v>218000000</v>
      </c>
      <c r="S1069" s="3">
        <v>218000000</v>
      </c>
      <c r="T1069" s="3">
        <v>218000000</v>
      </c>
      <c r="U1069" s="3">
        <v>218000000</v>
      </c>
      <c r="V1069"/>
      <c r="W1069" s="1"/>
      <c r="X1069" s="1"/>
      <c r="Y1069" s="1"/>
    </row>
    <row r="1070" spans="6:25" ht="15" x14ac:dyDescent="0.25">
      <c r="H1070" s="6" t="s">
        <v>206</v>
      </c>
      <c r="I1070" s="6" t="s">
        <v>105</v>
      </c>
      <c r="J1070" s="6" t="s">
        <v>207</v>
      </c>
      <c r="K1070" s="3">
        <v>0</v>
      </c>
      <c r="L1070" s="3">
        <v>26292154.140000001</v>
      </c>
      <c r="M1070" s="3">
        <v>43716473.280000001</v>
      </c>
      <c r="N1070" s="3">
        <v>61278803.880000003</v>
      </c>
      <c r="O1070" s="3">
        <v>82448600.909999996</v>
      </c>
      <c r="P1070" s="3">
        <v>99363223.840000004</v>
      </c>
      <c r="Q1070" s="3">
        <v>119781592.33</v>
      </c>
      <c r="R1070" s="3">
        <v>138104649.18000001</v>
      </c>
      <c r="S1070" s="3">
        <v>154423132.55000001</v>
      </c>
      <c r="T1070" s="3">
        <v>170964709.40000001</v>
      </c>
      <c r="U1070" s="3">
        <v>190809472.71000001</v>
      </c>
      <c r="V1070"/>
      <c r="W1070" s="1"/>
      <c r="X1070" s="1"/>
      <c r="Y1070" s="1"/>
    </row>
    <row r="1071" spans="6:25" ht="15" x14ac:dyDescent="0.25">
      <c r="H1071" s="6" t="s">
        <v>260</v>
      </c>
      <c r="I1071" s="6" t="s">
        <v>105</v>
      </c>
      <c r="J1071" s="6" t="s">
        <v>261</v>
      </c>
      <c r="K1071" s="3">
        <v>0</v>
      </c>
      <c r="L1071" s="3">
        <v>218000000</v>
      </c>
      <c r="M1071" s="3">
        <v>218000000</v>
      </c>
      <c r="N1071" s="3">
        <v>218000000</v>
      </c>
      <c r="O1071" s="3">
        <v>218000000</v>
      </c>
      <c r="P1071" s="3">
        <v>218000000</v>
      </c>
      <c r="Q1071" s="3">
        <v>218000000</v>
      </c>
      <c r="R1071" s="3">
        <v>218000000</v>
      </c>
      <c r="S1071" s="3">
        <v>218000000</v>
      </c>
      <c r="T1071" s="3">
        <v>218000000</v>
      </c>
      <c r="U1071" s="3">
        <v>218000000</v>
      </c>
      <c r="V1071"/>
      <c r="W1071" s="1"/>
      <c r="X1071" s="1"/>
      <c r="Y1071" s="1"/>
    </row>
    <row r="1072" spans="6:25" ht="15" x14ac:dyDescent="0.25">
      <c r="H1072" s="6" t="s">
        <v>209</v>
      </c>
      <c r="I1072" s="6" t="s">
        <v>105</v>
      </c>
      <c r="J1072" s="6" t="s">
        <v>210</v>
      </c>
      <c r="K1072" s="3">
        <v>0</v>
      </c>
      <c r="L1072" s="3">
        <v>26292154.140000001</v>
      </c>
      <c r="M1072" s="3">
        <v>43716473.280000001</v>
      </c>
      <c r="N1072" s="3">
        <v>61278803.880000003</v>
      </c>
      <c r="O1072" s="3">
        <v>82448600.909999996</v>
      </c>
      <c r="P1072" s="3">
        <v>99363223.840000004</v>
      </c>
      <c r="Q1072" s="3">
        <v>119781592.33</v>
      </c>
      <c r="R1072" s="3">
        <v>138104649.18000001</v>
      </c>
      <c r="S1072" s="3">
        <v>154423132.55000001</v>
      </c>
      <c r="T1072" s="3">
        <v>170964709.40000001</v>
      </c>
      <c r="U1072" s="3">
        <v>190809472.71000001</v>
      </c>
      <c r="V1072"/>
      <c r="W1072" s="1"/>
      <c r="X1072" s="1"/>
      <c r="Y1072" s="1"/>
    </row>
    <row r="1073" spans="3:25" ht="15" x14ac:dyDescent="0.25">
      <c r="K1073" s="3"/>
      <c r="L1073" s="3"/>
      <c r="M1073" s="3"/>
      <c r="N1073" s="3"/>
      <c r="V1073"/>
      <c r="W1073" s="1"/>
      <c r="X1073" s="1"/>
      <c r="Y1073" s="1"/>
    </row>
    <row r="1074" spans="3:25" ht="15" x14ac:dyDescent="0.25">
      <c r="F1074" s="6" t="s">
        <v>149</v>
      </c>
      <c r="G1074" s="6" t="s">
        <v>148</v>
      </c>
      <c r="K1074" s="3"/>
      <c r="L1074" s="3"/>
      <c r="M1074" s="3"/>
      <c r="N1074" s="3"/>
      <c r="V1074"/>
      <c r="W1074" s="1"/>
      <c r="X1074" s="1"/>
      <c r="Y1074" s="1"/>
    </row>
    <row r="1075" spans="3:25" ht="15" x14ac:dyDescent="0.25">
      <c r="H1075" s="6" t="s">
        <v>153</v>
      </c>
      <c r="I1075" s="6" t="s">
        <v>32</v>
      </c>
      <c r="J1075" s="6" t="s">
        <v>154</v>
      </c>
      <c r="K1075" s="3">
        <v>0</v>
      </c>
      <c r="L1075" s="3">
        <v>186573997.13</v>
      </c>
      <c r="M1075" s="3">
        <v>168274167.36000001</v>
      </c>
      <c r="N1075" s="3">
        <v>151365065.31</v>
      </c>
      <c r="O1075" s="3">
        <v>130385695.02</v>
      </c>
      <c r="P1075" s="3">
        <v>111818155.56999999</v>
      </c>
      <c r="Q1075" s="3">
        <v>91612159.280000001</v>
      </c>
      <c r="R1075" s="3">
        <v>72047417.890000001</v>
      </c>
      <c r="S1075" s="3">
        <v>54575788.560000002</v>
      </c>
      <c r="T1075" s="3">
        <v>36062960.609999999</v>
      </c>
      <c r="U1075" s="3">
        <v>13226532.67</v>
      </c>
      <c r="V1075"/>
      <c r="W1075" s="1"/>
      <c r="X1075" s="1"/>
      <c r="Y1075" s="1"/>
    </row>
    <row r="1076" spans="3:25" ht="15" x14ac:dyDescent="0.25">
      <c r="H1076" s="6" t="s">
        <v>354</v>
      </c>
      <c r="I1076" s="6" t="s">
        <v>32</v>
      </c>
      <c r="J1076" s="6" t="s">
        <v>355</v>
      </c>
      <c r="K1076" s="3">
        <v>0</v>
      </c>
      <c r="L1076" s="3">
        <v>4678312.33</v>
      </c>
      <c r="M1076" s="3">
        <v>4828673.08</v>
      </c>
      <c r="N1076" s="3">
        <v>4820752</v>
      </c>
      <c r="O1076" s="3">
        <v>4628767.49</v>
      </c>
      <c r="P1076" s="3">
        <v>5321771</v>
      </c>
      <c r="Q1076" s="3">
        <v>5003471.04</v>
      </c>
      <c r="R1076" s="3">
        <v>5395352.4800000004</v>
      </c>
      <c r="S1076" s="3">
        <v>6461914.0899999999</v>
      </c>
      <c r="T1076" s="3">
        <v>8558721.8000000007</v>
      </c>
      <c r="U1076" s="3">
        <v>10357884.93</v>
      </c>
      <c r="V1076"/>
      <c r="W1076" s="1"/>
      <c r="X1076" s="1"/>
      <c r="Y1076" s="1"/>
    </row>
    <row r="1077" spans="3:25" ht="15" x14ac:dyDescent="0.25">
      <c r="H1077" s="6" t="s">
        <v>156</v>
      </c>
      <c r="I1077" s="6" t="s">
        <v>32</v>
      </c>
      <c r="J1077" s="6" t="s">
        <v>157</v>
      </c>
      <c r="K1077" s="3">
        <v>0</v>
      </c>
      <c r="L1077" s="3">
        <v>191252309.46000001</v>
      </c>
      <c r="M1077" s="3">
        <v>173102840.44</v>
      </c>
      <c r="N1077" s="3">
        <v>156185817.31</v>
      </c>
      <c r="O1077" s="3">
        <v>135014462.50999999</v>
      </c>
      <c r="P1077" s="3">
        <v>117139926.56999999</v>
      </c>
      <c r="Q1077" s="3">
        <v>96615630.319999993</v>
      </c>
      <c r="R1077" s="3">
        <v>77442770.370000005</v>
      </c>
      <c r="S1077" s="3">
        <v>61037702.649999999</v>
      </c>
      <c r="T1077" s="3">
        <v>44621682.409999996</v>
      </c>
      <c r="U1077" s="3">
        <v>23584417.600000001</v>
      </c>
      <c r="V1077"/>
      <c r="W1077" s="1"/>
      <c r="X1077" s="1"/>
      <c r="Y1077" s="1"/>
    </row>
    <row r="1078" spans="3:25" ht="15" x14ac:dyDescent="0.25">
      <c r="H1078" s="6" t="s">
        <v>165</v>
      </c>
      <c r="I1078" s="6" t="s">
        <v>32</v>
      </c>
      <c r="J1078" s="6" t="s">
        <v>166</v>
      </c>
      <c r="K1078" s="3">
        <v>0</v>
      </c>
      <c r="L1078" s="3">
        <v>515719.57</v>
      </c>
      <c r="M1078" s="3">
        <v>1240718.5900000001</v>
      </c>
      <c r="N1078" s="3">
        <v>596411.12</v>
      </c>
      <c r="O1078" s="3">
        <v>597968.89</v>
      </c>
      <c r="P1078" s="3">
        <v>1582668.01</v>
      </c>
      <c r="Q1078" s="3">
        <v>1663343.27</v>
      </c>
      <c r="R1078" s="3">
        <v>2513412.98</v>
      </c>
      <c r="S1078" s="3">
        <v>2539997.33</v>
      </c>
      <c r="T1078" s="3">
        <v>2393701.58</v>
      </c>
      <c r="U1078" s="3">
        <v>3602925.53</v>
      </c>
      <c r="V1078"/>
      <c r="W1078" s="1"/>
      <c r="X1078" s="1"/>
      <c r="Y1078" s="1"/>
    </row>
    <row r="1079" spans="3:25" ht="15" x14ac:dyDescent="0.25">
      <c r="H1079" s="6" t="s">
        <v>360</v>
      </c>
      <c r="I1079" s="6" t="s">
        <v>32</v>
      </c>
      <c r="J1079" s="6" t="s">
        <v>361</v>
      </c>
      <c r="K1079" s="3">
        <v>0</v>
      </c>
      <c r="L1079" s="3">
        <v>-60183.17</v>
      </c>
      <c r="M1079" s="3">
        <v>-60032.31</v>
      </c>
      <c r="N1079" s="3">
        <v>-61032.31</v>
      </c>
      <c r="O1079" s="3">
        <v>-61032.31</v>
      </c>
      <c r="P1079" s="3">
        <v>-85818.42</v>
      </c>
      <c r="Q1079" s="3">
        <v>-60565.919999999998</v>
      </c>
      <c r="R1079" s="3">
        <v>-60832.53</v>
      </c>
      <c r="S1079" s="3">
        <v>-832.53</v>
      </c>
      <c r="T1079" s="3">
        <v>19906.61</v>
      </c>
      <c r="U1079" s="3">
        <v>3184.16</v>
      </c>
      <c r="V1079"/>
      <c r="W1079" s="1"/>
      <c r="X1079" s="1"/>
      <c r="Y1079" s="1"/>
    </row>
    <row r="1080" spans="3:25" ht="15" x14ac:dyDescent="0.25">
      <c r="H1080" s="6" t="s">
        <v>168</v>
      </c>
      <c r="I1080" s="6" t="s">
        <v>32</v>
      </c>
      <c r="J1080" s="6" t="s">
        <v>169</v>
      </c>
      <c r="K1080" s="3">
        <v>0</v>
      </c>
      <c r="L1080" s="3">
        <v>455536.4</v>
      </c>
      <c r="M1080" s="3">
        <v>1180686.28</v>
      </c>
      <c r="N1080" s="3">
        <v>535378.81000000006</v>
      </c>
      <c r="O1080" s="3">
        <v>536936.57999999996</v>
      </c>
      <c r="P1080" s="3">
        <v>1496849.59</v>
      </c>
      <c r="Q1080" s="3">
        <v>1602777.35</v>
      </c>
      <c r="R1080" s="3">
        <v>2452580.4500000002</v>
      </c>
      <c r="S1080" s="3">
        <v>2539164.7999999998</v>
      </c>
      <c r="T1080" s="3">
        <v>2413608.19</v>
      </c>
      <c r="U1080" s="3">
        <v>3606109.69</v>
      </c>
      <c r="V1080"/>
      <c r="W1080" s="1"/>
      <c r="X1080" s="1"/>
      <c r="Y1080" s="1"/>
    </row>
    <row r="1081" spans="3:25" ht="15" x14ac:dyDescent="0.25">
      <c r="K1081" s="3"/>
      <c r="L1081" s="3"/>
      <c r="M1081" s="3"/>
      <c r="N1081" s="3"/>
      <c r="V1081"/>
      <c r="W1081" s="1"/>
      <c r="X1081" s="1"/>
      <c r="Y1081" s="1"/>
    </row>
    <row r="1082" spans="3:25" ht="15" x14ac:dyDescent="0.25">
      <c r="C1082" s="6" t="s">
        <v>218</v>
      </c>
      <c r="D1082" s="6" t="s">
        <v>216</v>
      </c>
      <c r="E1082" s="6" t="s">
        <v>437</v>
      </c>
      <c r="K1082" s="3"/>
      <c r="L1082" s="3"/>
      <c r="M1082" s="3"/>
      <c r="N1082" s="3"/>
      <c r="V1082"/>
      <c r="W1082" s="1"/>
      <c r="X1082" s="1"/>
      <c r="Y1082" s="1"/>
    </row>
    <row r="1083" spans="3:25" ht="15" x14ac:dyDescent="0.25">
      <c r="F1083" s="6" t="s">
        <v>31</v>
      </c>
      <c r="G1083" s="6" t="s">
        <v>48</v>
      </c>
      <c r="K1083" s="3"/>
      <c r="L1083" s="3"/>
      <c r="M1083" s="3"/>
      <c r="N1083" s="3"/>
      <c r="V1083"/>
      <c r="W1083" s="1"/>
      <c r="X1083" s="1"/>
      <c r="Y1083" s="1"/>
    </row>
    <row r="1084" spans="3:25" ht="15" x14ac:dyDescent="0.25">
      <c r="H1084" s="6" t="s">
        <v>81</v>
      </c>
      <c r="I1084" s="6" t="s">
        <v>32</v>
      </c>
      <c r="J1084" s="6" t="s">
        <v>82</v>
      </c>
      <c r="K1084" s="3">
        <v>25084309.640000001</v>
      </c>
      <c r="L1084" s="3">
        <v>25084309.640000001</v>
      </c>
      <c r="M1084" s="3">
        <v>25084309.640000001</v>
      </c>
      <c r="N1084" s="3">
        <v>25084309.640000001</v>
      </c>
      <c r="O1084" s="3">
        <v>25084309.640000001</v>
      </c>
      <c r="P1084" s="3">
        <v>25084309.640000001</v>
      </c>
      <c r="Q1084" s="3">
        <v>25084309.640000001</v>
      </c>
      <c r="R1084" s="3">
        <v>25084309.640000001</v>
      </c>
      <c r="S1084" s="3">
        <v>25084309.640000001</v>
      </c>
      <c r="T1084" s="3">
        <v>25084309.640000001</v>
      </c>
      <c r="U1084" s="3">
        <v>25084309.640000001</v>
      </c>
      <c r="V1084"/>
      <c r="W1084" s="1"/>
      <c r="X1084" s="1"/>
      <c r="Y1084" s="1"/>
    </row>
    <row r="1085" spans="3:25" ht="15" x14ac:dyDescent="0.25">
      <c r="H1085" s="6" t="s">
        <v>96</v>
      </c>
      <c r="I1085" s="6" t="s">
        <v>32</v>
      </c>
      <c r="J1085" s="6" t="s">
        <v>97</v>
      </c>
      <c r="K1085" s="3">
        <v>33316.199999999997</v>
      </c>
      <c r="L1085" s="3">
        <v>55492.35</v>
      </c>
      <c r="M1085" s="3">
        <v>78155.789999999994</v>
      </c>
      <c r="N1085" s="3">
        <v>81783.520000000004</v>
      </c>
      <c r="O1085" s="3">
        <v>161734.67000000001</v>
      </c>
      <c r="P1085" s="3">
        <v>163262.68</v>
      </c>
      <c r="Q1085" s="3">
        <v>163870.74</v>
      </c>
      <c r="R1085" s="3">
        <v>174498.35</v>
      </c>
      <c r="S1085" s="3">
        <v>174501.24</v>
      </c>
      <c r="T1085" s="3">
        <v>174501.24</v>
      </c>
      <c r="U1085" s="3">
        <v>174435.49</v>
      </c>
      <c r="V1085"/>
      <c r="W1085" s="1"/>
      <c r="X1085" s="1"/>
      <c r="Y1085" s="1"/>
    </row>
    <row r="1086" spans="3:25" ht="15" x14ac:dyDescent="0.25">
      <c r="H1086" s="6" t="s">
        <v>275</v>
      </c>
      <c r="I1086" s="6" t="s">
        <v>32</v>
      </c>
      <c r="J1086" s="6" t="s">
        <v>276</v>
      </c>
      <c r="K1086" s="3">
        <v>0</v>
      </c>
      <c r="L1086" s="3">
        <v>418.74</v>
      </c>
      <c r="M1086" s="3">
        <v>418.74</v>
      </c>
      <c r="N1086" s="3">
        <v>418.74</v>
      </c>
      <c r="O1086" s="3">
        <v>418.74</v>
      </c>
      <c r="P1086" s="3">
        <v>418.74</v>
      </c>
      <c r="Q1086" s="3">
        <v>418.74</v>
      </c>
      <c r="R1086" s="3">
        <v>418.74</v>
      </c>
      <c r="S1086" s="3">
        <v>418.74</v>
      </c>
      <c r="T1086" s="3">
        <v>418.74</v>
      </c>
      <c r="U1086" s="3">
        <v>418.74</v>
      </c>
      <c r="V1086"/>
      <c r="W1086" s="1"/>
      <c r="X1086" s="1"/>
      <c r="Y1086" s="1"/>
    </row>
    <row r="1087" spans="3:25" ht="15" x14ac:dyDescent="0.25">
      <c r="H1087" s="6" t="s">
        <v>99</v>
      </c>
      <c r="I1087" s="6" t="s">
        <v>32</v>
      </c>
      <c r="J1087" s="6" t="s">
        <v>100</v>
      </c>
      <c r="K1087" s="3">
        <v>0</v>
      </c>
      <c r="L1087" s="3">
        <v>0</v>
      </c>
      <c r="M1087" s="3">
        <v>0</v>
      </c>
      <c r="N1087" s="3">
        <v>0</v>
      </c>
      <c r="O1087" s="3">
        <v>104433.54</v>
      </c>
      <c r="P1087" s="3">
        <v>102905.53</v>
      </c>
      <c r="Q1087" s="3">
        <v>102297.47</v>
      </c>
      <c r="R1087" s="3">
        <v>91669.86</v>
      </c>
      <c r="S1087" s="3">
        <v>91666.97</v>
      </c>
      <c r="T1087" s="3">
        <v>91666.97</v>
      </c>
      <c r="U1087" s="3">
        <v>0</v>
      </c>
      <c r="V1087"/>
      <c r="W1087" s="1"/>
      <c r="X1087" s="1"/>
      <c r="Y1087" s="1"/>
    </row>
    <row r="1088" spans="3:25" ht="15" x14ac:dyDescent="0.25">
      <c r="H1088" s="6" t="s">
        <v>102</v>
      </c>
      <c r="I1088" s="6" t="s">
        <v>105</v>
      </c>
      <c r="J1088" s="6" t="s">
        <v>103</v>
      </c>
      <c r="K1088" s="3">
        <v>25117625.84</v>
      </c>
      <c r="L1088" s="3">
        <v>25140220.73</v>
      </c>
      <c r="M1088" s="3">
        <v>25162884.170000002</v>
      </c>
      <c r="N1088" s="3">
        <v>25166511.899999999</v>
      </c>
      <c r="O1088" s="3">
        <v>25350896.59</v>
      </c>
      <c r="P1088" s="3">
        <v>25350896.59</v>
      </c>
      <c r="Q1088" s="3">
        <v>25350896.59</v>
      </c>
      <c r="R1088" s="3">
        <v>25350896.59</v>
      </c>
      <c r="S1088" s="3">
        <v>25350896.59</v>
      </c>
      <c r="T1088" s="3">
        <v>25350896.59</v>
      </c>
      <c r="U1088" s="3">
        <v>25259163.870000001</v>
      </c>
      <c r="V1088"/>
      <c r="W1088" s="1"/>
      <c r="X1088" s="1"/>
      <c r="Y1088" s="1"/>
    </row>
    <row r="1089" spans="6:25" ht="15" x14ac:dyDescent="0.25">
      <c r="H1089" s="6" t="s">
        <v>315</v>
      </c>
      <c r="I1089" s="6" t="s">
        <v>32</v>
      </c>
      <c r="J1089" s="6" t="s">
        <v>316</v>
      </c>
      <c r="K1089" s="3">
        <v>1744113.15</v>
      </c>
      <c r="L1089" s="3">
        <v>2068089.5</v>
      </c>
      <c r="M1089" s="3">
        <v>2226226.91</v>
      </c>
      <c r="N1089" s="3">
        <v>2570703.23</v>
      </c>
      <c r="O1089" s="3">
        <v>2993828.61</v>
      </c>
      <c r="P1089" s="3">
        <v>3569585.79</v>
      </c>
      <c r="Q1089" s="3">
        <v>4224678.03</v>
      </c>
      <c r="R1089" s="3">
        <v>4831025.43</v>
      </c>
      <c r="S1089" s="3">
        <v>5260719.08</v>
      </c>
      <c r="T1089" s="3">
        <v>5848219.4500000002</v>
      </c>
      <c r="U1089" s="3">
        <v>4971246.97</v>
      </c>
      <c r="V1089"/>
      <c r="W1089" s="1"/>
      <c r="X1089" s="1"/>
      <c r="Y1089" s="1"/>
    </row>
    <row r="1090" spans="6:25" ht="15" x14ac:dyDescent="0.25">
      <c r="H1090" s="6" t="s">
        <v>318</v>
      </c>
      <c r="I1090" s="6" t="s">
        <v>32</v>
      </c>
      <c r="J1090" s="6" t="s">
        <v>319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9188.3700000000008</v>
      </c>
      <c r="R1090" s="3">
        <v>116436.37</v>
      </c>
      <c r="S1090" s="3">
        <v>108213.08</v>
      </c>
      <c r="T1090" s="3">
        <v>107750.8</v>
      </c>
      <c r="U1090" s="3">
        <v>61478.75</v>
      </c>
      <c r="V1090"/>
      <c r="W1090" s="1"/>
      <c r="X1090" s="1"/>
      <c r="Y1090" s="1"/>
    </row>
    <row r="1091" spans="6:25" ht="15" x14ac:dyDescent="0.25">
      <c r="H1091" s="6" t="s">
        <v>320</v>
      </c>
      <c r="I1091" s="6" t="s">
        <v>32</v>
      </c>
      <c r="J1091" s="6" t="s">
        <v>321</v>
      </c>
      <c r="K1091" s="3">
        <v>10175886.85</v>
      </c>
      <c r="L1091" s="3">
        <v>9851910.5</v>
      </c>
      <c r="M1091" s="3">
        <v>9693773.0899999999</v>
      </c>
      <c r="N1091" s="3">
        <v>7281207.7699999996</v>
      </c>
      <c r="O1091" s="3">
        <v>6858082.3899999997</v>
      </c>
      <c r="P1091" s="3">
        <v>6282325.21</v>
      </c>
      <c r="Q1091" s="3">
        <v>5618044.5999999996</v>
      </c>
      <c r="R1091" s="3">
        <v>4904449.2</v>
      </c>
      <c r="S1091" s="3">
        <v>4482978.84</v>
      </c>
      <c r="T1091" s="3">
        <v>3895940.75</v>
      </c>
      <c r="U1091" s="3">
        <v>0</v>
      </c>
      <c r="V1091"/>
      <c r="W1091" s="1"/>
      <c r="X1091" s="1"/>
      <c r="Y1091" s="1"/>
    </row>
    <row r="1092" spans="6:25" ht="15" x14ac:dyDescent="0.25">
      <c r="H1092" s="6" t="s">
        <v>322</v>
      </c>
      <c r="I1092" s="6" t="s">
        <v>105</v>
      </c>
      <c r="J1092" s="6" t="s">
        <v>323</v>
      </c>
      <c r="K1092" s="3">
        <v>11920000</v>
      </c>
      <c r="L1092" s="3">
        <v>11920000</v>
      </c>
      <c r="M1092" s="3">
        <v>11920000</v>
      </c>
      <c r="N1092" s="3">
        <v>9851911</v>
      </c>
      <c r="O1092" s="3">
        <v>9851911</v>
      </c>
      <c r="P1092" s="3">
        <v>9851911</v>
      </c>
      <c r="Q1092" s="3">
        <v>9851911</v>
      </c>
      <c r="R1092" s="3">
        <v>9851911</v>
      </c>
      <c r="S1092" s="3">
        <v>9851911</v>
      </c>
      <c r="T1092" s="3">
        <v>9851911</v>
      </c>
      <c r="U1092" s="3">
        <v>5032725.72</v>
      </c>
      <c r="V1092"/>
      <c r="W1092" s="1"/>
      <c r="X1092" s="1"/>
      <c r="Y1092" s="1"/>
    </row>
    <row r="1093" spans="6:25" ht="15" x14ac:dyDescent="0.25">
      <c r="H1093" s="6" t="s">
        <v>228</v>
      </c>
      <c r="I1093" s="6" t="s">
        <v>105</v>
      </c>
      <c r="J1093" s="6" t="s">
        <v>229</v>
      </c>
      <c r="K1093" s="3">
        <v>11920000</v>
      </c>
      <c r="L1093" s="3">
        <v>11920000</v>
      </c>
      <c r="M1093" s="3">
        <v>11920000</v>
      </c>
      <c r="N1093" s="3">
        <v>9851911</v>
      </c>
      <c r="O1093" s="3">
        <v>9851911</v>
      </c>
      <c r="P1093" s="3">
        <v>9851911</v>
      </c>
      <c r="Q1093" s="3">
        <v>9851911</v>
      </c>
      <c r="R1093" s="3">
        <v>9851911</v>
      </c>
      <c r="S1093" s="3">
        <v>9851911</v>
      </c>
      <c r="T1093" s="3">
        <v>9851911</v>
      </c>
      <c r="U1093" s="3">
        <v>5032725.72</v>
      </c>
      <c r="V1093"/>
      <c r="W1093" s="1"/>
      <c r="X1093" s="1"/>
      <c r="Y1093" s="1"/>
    </row>
    <row r="1094" spans="6:25" ht="15" x14ac:dyDescent="0.25">
      <c r="H1094" s="6" t="s">
        <v>106</v>
      </c>
      <c r="I1094" s="6" t="s">
        <v>105</v>
      </c>
      <c r="J1094" s="6" t="s">
        <v>107</v>
      </c>
      <c r="K1094" s="3">
        <v>37037625.840000004</v>
      </c>
      <c r="L1094" s="3">
        <v>37060220.729999997</v>
      </c>
      <c r="M1094" s="3">
        <v>37082884.170000002</v>
      </c>
      <c r="N1094" s="3">
        <v>35018422.899999999</v>
      </c>
      <c r="O1094" s="3">
        <v>35202807.590000004</v>
      </c>
      <c r="P1094" s="3">
        <v>35202807.590000004</v>
      </c>
      <c r="Q1094" s="3">
        <v>35202807.590000004</v>
      </c>
      <c r="R1094" s="3">
        <v>35202807.590000004</v>
      </c>
      <c r="S1094" s="3">
        <v>35202807.590000004</v>
      </c>
      <c r="T1094" s="3">
        <v>35202807.590000004</v>
      </c>
      <c r="U1094" s="3">
        <v>30291889.59</v>
      </c>
      <c r="V1094"/>
      <c r="W1094" s="1"/>
      <c r="X1094" s="1"/>
      <c r="Y1094" s="1"/>
    </row>
    <row r="1095" spans="6:25" ht="15" x14ac:dyDescent="0.25">
      <c r="K1095" s="3"/>
      <c r="L1095" s="3"/>
      <c r="M1095" s="3"/>
      <c r="N1095" s="3"/>
      <c r="V1095"/>
      <c r="W1095" s="1"/>
      <c r="X1095" s="1"/>
      <c r="Y1095" s="1"/>
    </row>
    <row r="1096" spans="6:25" ht="15" x14ac:dyDescent="0.25">
      <c r="F1096" s="6" t="s">
        <v>112</v>
      </c>
      <c r="G1096" s="6" t="s">
        <v>111</v>
      </c>
      <c r="K1096" s="3"/>
      <c r="L1096" s="3"/>
      <c r="M1096" s="3"/>
      <c r="N1096" s="3"/>
      <c r="V1096"/>
      <c r="W1096" s="1"/>
      <c r="X1096" s="1"/>
      <c r="Y1096" s="1"/>
    </row>
    <row r="1097" spans="6:25" ht="15" x14ac:dyDescent="0.25">
      <c r="H1097" s="6" t="s">
        <v>231</v>
      </c>
      <c r="I1097" s="6" t="s">
        <v>32</v>
      </c>
      <c r="J1097" s="6" t="s">
        <v>232</v>
      </c>
      <c r="K1097" s="3">
        <v>10851975.060000001</v>
      </c>
      <c r="L1097" s="3">
        <v>11659548.609999999</v>
      </c>
      <c r="M1097" s="3">
        <v>13543898.609999999</v>
      </c>
      <c r="N1097" s="3">
        <v>14096856.23</v>
      </c>
      <c r="O1097" s="3">
        <v>14621663.289999999</v>
      </c>
      <c r="P1097" s="3">
        <v>15501799.59</v>
      </c>
      <c r="Q1097" s="3">
        <v>15652123</v>
      </c>
      <c r="R1097" s="3">
        <v>15787610.68</v>
      </c>
      <c r="S1097" s="3">
        <v>15824982.800000001</v>
      </c>
      <c r="T1097" s="3">
        <v>15925370.640000001</v>
      </c>
      <c r="U1097" s="3">
        <v>15997899.32</v>
      </c>
      <c r="V1097"/>
      <c r="W1097" s="1"/>
      <c r="X1097" s="1"/>
      <c r="Y1097" s="1"/>
    </row>
    <row r="1098" spans="6:25" ht="15" x14ac:dyDescent="0.25">
      <c r="H1098" s="6" t="s">
        <v>234</v>
      </c>
      <c r="I1098" s="6" t="s">
        <v>105</v>
      </c>
      <c r="J1098" s="6" t="s">
        <v>235</v>
      </c>
      <c r="K1098" s="3">
        <v>10851975.060000001</v>
      </c>
      <c r="L1098" s="3">
        <v>11659548.609999999</v>
      </c>
      <c r="M1098" s="3">
        <v>13543898.609999999</v>
      </c>
      <c r="N1098" s="3">
        <v>14096856.23</v>
      </c>
      <c r="O1098" s="3">
        <v>14621663.289999999</v>
      </c>
      <c r="P1098" s="3">
        <v>15501799.59</v>
      </c>
      <c r="Q1098" s="3">
        <v>15652123</v>
      </c>
      <c r="R1098" s="3">
        <v>15787610.68</v>
      </c>
      <c r="S1098" s="3">
        <v>15824982.800000001</v>
      </c>
      <c r="T1098" s="3">
        <v>15925370.640000001</v>
      </c>
      <c r="U1098" s="3">
        <v>15997899.32</v>
      </c>
      <c r="V1098"/>
      <c r="W1098" s="1"/>
      <c r="X1098" s="1"/>
      <c r="Y1098" s="1"/>
    </row>
    <row r="1099" spans="6:25" ht="15" x14ac:dyDescent="0.25">
      <c r="H1099" s="6" t="s">
        <v>325</v>
      </c>
      <c r="I1099" s="6" t="s">
        <v>32</v>
      </c>
      <c r="J1099" s="6" t="s">
        <v>326</v>
      </c>
      <c r="K1099" s="3">
        <v>1277092.8</v>
      </c>
      <c r="L1099" s="3">
        <v>2110757.11</v>
      </c>
      <c r="M1099" s="3">
        <v>2785688.76</v>
      </c>
      <c r="N1099" s="3">
        <v>3515684.64</v>
      </c>
      <c r="O1099" s="3">
        <v>4253762.3899999997</v>
      </c>
      <c r="P1099" s="3">
        <v>5057088.8600000003</v>
      </c>
      <c r="Q1099" s="3">
        <v>5695275.5899999999</v>
      </c>
      <c r="R1099" s="3">
        <v>6242660.8099999996</v>
      </c>
      <c r="S1099" s="3">
        <v>6873187.8200000003</v>
      </c>
      <c r="T1099" s="3">
        <v>7351924.0800000001</v>
      </c>
      <c r="U1099" s="3">
        <v>8795485.6300000008</v>
      </c>
      <c r="V1099"/>
      <c r="W1099" s="1"/>
      <c r="X1099" s="1"/>
      <c r="Y1099" s="1"/>
    </row>
    <row r="1100" spans="6:25" ht="15" x14ac:dyDescent="0.25">
      <c r="H1100" s="6" t="s">
        <v>327</v>
      </c>
      <c r="I1100" s="6" t="s">
        <v>105</v>
      </c>
      <c r="J1100" s="6" t="s">
        <v>328</v>
      </c>
      <c r="K1100" s="3">
        <v>1277092.8</v>
      </c>
      <c r="L1100" s="3">
        <v>2110757.11</v>
      </c>
      <c r="M1100" s="3">
        <v>2785688.76</v>
      </c>
      <c r="N1100" s="3">
        <v>3515684.64</v>
      </c>
      <c r="O1100" s="3">
        <v>4253762.3899999997</v>
      </c>
      <c r="P1100" s="3">
        <v>5057088.8600000003</v>
      </c>
      <c r="Q1100" s="3">
        <v>5695275.5899999999</v>
      </c>
      <c r="R1100" s="3">
        <v>6242660.8099999996</v>
      </c>
      <c r="S1100" s="3">
        <v>6873187.8200000003</v>
      </c>
      <c r="T1100" s="3">
        <v>7351924.0800000001</v>
      </c>
      <c r="U1100" s="3">
        <v>8795485.6300000008</v>
      </c>
      <c r="V1100"/>
      <c r="W1100" s="1"/>
      <c r="X1100" s="1"/>
      <c r="Y1100" s="1"/>
    </row>
    <row r="1101" spans="6:25" ht="15" x14ac:dyDescent="0.25">
      <c r="H1101" s="6" t="s">
        <v>237</v>
      </c>
      <c r="I1101" s="6" t="s">
        <v>105</v>
      </c>
      <c r="J1101" s="6" t="s">
        <v>238</v>
      </c>
      <c r="K1101" s="3">
        <v>12129067.859999999</v>
      </c>
      <c r="L1101" s="3">
        <v>13770305.720000001</v>
      </c>
      <c r="M1101" s="3">
        <v>16329587.369999999</v>
      </c>
      <c r="N1101" s="3">
        <v>17612540.870000001</v>
      </c>
      <c r="O1101" s="3">
        <v>18875425.68</v>
      </c>
      <c r="P1101" s="3">
        <v>20558888.449999999</v>
      </c>
      <c r="Q1101" s="3">
        <v>21347398.59</v>
      </c>
      <c r="R1101" s="3">
        <v>22030271.489999998</v>
      </c>
      <c r="S1101" s="3">
        <v>22698170.620000001</v>
      </c>
      <c r="T1101" s="3">
        <v>23277294.719999999</v>
      </c>
      <c r="U1101" s="3">
        <v>24793384.949999999</v>
      </c>
      <c r="V1101"/>
      <c r="W1101" s="1"/>
      <c r="X1101" s="1"/>
      <c r="Y1101" s="1"/>
    </row>
    <row r="1102" spans="6:25" ht="15" x14ac:dyDescent="0.25">
      <c r="H1102" s="6" t="s">
        <v>240</v>
      </c>
      <c r="I1102" s="6" t="s">
        <v>105</v>
      </c>
      <c r="J1102" s="6" t="s">
        <v>241</v>
      </c>
      <c r="K1102" s="3">
        <v>12129067.859999999</v>
      </c>
      <c r="L1102" s="3">
        <v>13770305.720000001</v>
      </c>
      <c r="M1102" s="3">
        <v>16329587.369999999</v>
      </c>
      <c r="N1102" s="3">
        <v>17612540.870000001</v>
      </c>
      <c r="O1102" s="3">
        <v>18875425.68</v>
      </c>
      <c r="P1102" s="3">
        <v>20558888.449999999</v>
      </c>
      <c r="Q1102" s="3">
        <v>21347398.59</v>
      </c>
      <c r="R1102" s="3">
        <v>22030271.489999998</v>
      </c>
      <c r="S1102" s="3">
        <v>22698170.620000001</v>
      </c>
      <c r="T1102" s="3">
        <v>23277294.719999999</v>
      </c>
      <c r="U1102" s="3">
        <v>24793384.949999999</v>
      </c>
      <c r="V1102"/>
      <c r="W1102" s="1"/>
      <c r="X1102" s="1"/>
      <c r="Y1102" s="1"/>
    </row>
    <row r="1103" spans="6:25" ht="15" x14ac:dyDescent="0.25">
      <c r="H1103" s="6" t="s">
        <v>109</v>
      </c>
      <c r="I1103" s="6" t="s">
        <v>32</v>
      </c>
      <c r="J1103" s="6" t="s">
        <v>110</v>
      </c>
      <c r="K1103" s="3">
        <v>14732671.130000001</v>
      </c>
      <c r="L1103" s="3">
        <v>13438004.51</v>
      </c>
      <c r="M1103" s="3">
        <v>11059523.710000001</v>
      </c>
      <c r="N1103" s="3">
        <v>10124674.26</v>
      </c>
      <c r="O1103" s="3">
        <v>9364865.9800000004</v>
      </c>
      <c r="P1103" s="3">
        <v>8258688.4000000004</v>
      </c>
      <c r="Q1103" s="3">
        <v>8135066.9299999997</v>
      </c>
      <c r="R1103" s="3">
        <v>8176417.04</v>
      </c>
      <c r="S1103" s="3">
        <v>7929991.1600000001</v>
      </c>
      <c r="T1103" s="3">
        <v>7937905.1500000004</v>
      </c>
      <c r="U1103" s="3">
        <v>5498504.6399999997</v>
      </c>
      <c r="V1103"/>
      <c r="W1103" s="1"/>
      <c r="X1103" s="1"/>
      <c r="Y1103" s="1"/>
    </row>
    <row r="1104" spans="6:25" ht="15" x14ac:dyDescent="0.25">
      <c r="H1104" s="6" t="s">
        <v>113</v>
      </c>
      <c r="I1104" s="6" t="s">
        <v>32</v>
      </c>
      <c r="J1104" s="6" t="s">
        <v>114</v>
      </c>
      <c r="K1104" s="3">
        <v>10175886.85</v>
      </c>
      <c r="L1104" s="3">
        <v>9851910.5</v>
      </c>
      <c r="M1104" s="3">
        <v>9693773.0899999999</v>
      </c>
      <c r="N1104" s="3">
        <v>7281207.7699999996</v>
      </c>
      <c r="O1104" s="3">
        <v>6962515.9299999997</v>
      </c>
      <c r="P1104" s="3">
        <v>6385230.7400000002</v>
      </c>
      <c r="Q1104" s="3">
        <v>5720342.0700000003</v>
      </c>
      <c r="R1104" s="3">
        <v>4996119.0599999996</v>
      </c>
      <c r="S1104" s="3">
        <v>4574645.8099999996</v>
      </c>
      <c r="T1104" s="3">
        <v>3987607.72</v>
      </c>
      <c r="U1104" s="3">
        <v>0</v>
      </c>
      <c r="V1104"/>
      <c r="W1104" s="1"/>
      <c r="X1104" s="1"/>
      <c r="Y1104" s="1"/>
    </row>
    <row r="1105" spans="6:25" ht="15" x14ac:dyDescent="0.25">
      <c r="H1105" s="6" t="s">
        <v>116</v>
      </c>
      <c r="I1105" s="6" t="s">
        <v>105</v>
      </c>
      <c r="J1105" s="6" t="s">
        <v>117</v>
      </c>
      <c r="K1105" s="3">
        <v>24908557.98</v>
      </c>
      <c r="L1105" s="3">
        <v>23289915.010000002</v>
      </c>
      <c r="M1105" s="3">
        <v>20753296.800000001</v>
      </c>
      <c r="N1105" s="3">
        <v>17405882.030000001</v>
      </c>
      <c r="O1105" s="3">
        <v>16327381.91</v>
      </c>
      <c r="P1105" s="3">
        <v>14643919.140000001</v>
      </c>
      <c r="Q1105" s="3">
        <v>13855409</v>
      </c>
      <c r="R1105" s="3">
        <v>13172536.1</v>
      </c>
      <c r="S1105" s="3">
        <v>12504636.970000001</v>
      </c>
      <c r="T1105" s="3">
        <v>11925512.869999999</v>
      </c>
      <c r="U1105" s="3">
        <v>5498504.6399999997</v>
      </c>
      <c r="V1105"/>
      <c r="W1105" s="1"/>
      <c r="X1105" s="1"/>
      <c r="Y1105" s="1"/>
    </row>
    <row r="1106" spans="6:25" ht="15" x14ac:dyDescent="0.25">
      <c r="H1106" s="6" t="s">
        <v>119</v>
      </c>
      <c r="I1106" s="6" t="s">
        <v>105</v>
      </c>
      <c r="J1106" s="6" t="s">
        <v>120</v>
      </c>
      <c r="K1106" s="3">
        <v>24908557.98</v>
      </c>
      <c r="L1106" s="3">
        <v>23289915.010000002</v>
      </c>
      <c r="M1106" s="3">
        <v>20753296.800000001</v>
      </c>
      <c r="N1106" s="3">
        <v>17405882.030000001</v>
      </c>
      <c r="O1106" s="3">
        <v>16327381.91</v>
      </c>
      <c r="P1106" s="3">
        <v>14643919.140000001</v>
      </c>
      <c r="Q1106" s="3">
        <v>13855409</v>
      </c>
      <c r="R1106" s="3">
        <v>13172536.1</v>
      </c>
      <c r="S1106" s="3">
        <v>12504636.970000001</v>
      </c>
      <c r="T1106" s="3">
        <v>11925512.869999999</v>
      </c>
      <c r="U1106" s="3">
        <v>5498504.6399999997</v>
      </c>
      <c r="V1106"/>
      <c r="W1106" s="1"/>
      <c r="X1106" s="1"/>
      <c r="Y1106" s="1"/>
    </row>
    <row r="1107" spans="6:25" ht="15" x14ac:dyDescent="0.25">
      <c r="H1107" s="6" t="s">
        <v>122</v>
      </c>
      <c r="I1107" s="6" t="s">
        <v>105</v>
      </c>
      <c r="J1107" s="6" t="s">
        <v>123</v>
      </c>
      <c r="K1107" s="3">
        <v>37037625.840000004</v>
      </c>
      <c r="L1107" s="3">
        <v>37060220.729999997</v>
      </c>
      <c r="M1107" s="3">
        <v>37082884.170000002</v>
      </c>
      <c r="N1107" s="3">
        <v>35018422.899999999</v>
      </c>
      <c r="O1107" s="3">
        <v>35202807.590000004</v>
      </c>
      <c r="P1107" s="3">
        <v>35202807.590000004</v>
      </c>
      <c r="Q1107" s="3">
        <v>35202807.590000004</v>
      </c>
      <c r="R1107" s="3">
        <v>35202807.590000004</v>
      </c>
      <c r="S1107" s="3">
        <v>35202807.590000004</v>
      </c>
      <c r="T1107" s="3">
        <v>35202807.590000004</v>
      </c>
      <c r="U1107" s="3">
        <v>30291889.59</v>
      </c>
      <c r="V1107"/>
      <c r="W1107" s="1"/>
      <c r="X1107" s="1"/>
      <c r="Y1107" s="1"/>
    </row>
    <row r="1108" spans="6:25" ht="15" x14ac:dyDescent="0.25">
      <c r="H1108" s="6" t="s">
        <v>125</v>
      </c>
      <c r="I1108" s="6" t="s">
        <v>32</v>
      </c>
      <c r="J1108" s="6" t="s">
        <v>126</v>
      </c>
      <c r="K1108" s="3">
        <v>14732671.130000001</v>
      </c>
      <c r="L1108" s="3">
        <v>13438004.51</v>
      </c>
      <c r="M1108" s="3">
        <v>11059523.710000001</v>
      </c>
      <c r="N1108" s="3">
        <v>10124674.26</v>
      </c>
      <c r="O1108" s="3">
        <v>9364865.9800000004</v>
      </c>
      <c r="P1108" s="3">
        <v>8258688.4000000004</v>
      </c>
      <c r="Q1108" s="3">
        <v>8135066.9299999997</v>
      </c>
      <c r="R1108" s="3">
        <v>8176417.04</v>
      </c>
      <c r="S1108" s="3">
        <v>7929991.1600000001</v>
      </c>
      <c r="T1108" s="3">
        <v>7937905.1500000004</v>
      </c>
      <c r="U1108" s="3">
        <v>5498504.6399999997</v>
      </c>
      <c r="V1108"/>
      <c r="W1108" s="1"/>
      <c r="X1108" s="1"/>
      <c r="Y1108" s="1"/>
    </row>
    <row r="1109" spans="6:25" ht="15" x14ac:dyDescent="0.25">
      <c r="K1109" s="3"/>
      <c r="L1109" s="3"/>
      <c r="M1109" s="3"/>
      <c r="N1109" s="3"/>
      <c r="V1109"/>
      <c r="W1109" s="1"/>
      <c r="X1109" s="1"/>
      <c r="Y1109" s="1"/>
    </row>
    <row r="1110" spans="6:25" ht="15" x14ac:dyDescent="0.25">
      <c r="F1110" s="6" t="s">
        <v>132</v>
      </c>
      <c r="G1110" s="6" t="s">
        <v>131</v>
      </c>
      <c r="K1110" s="3"/>
      <c r="L1110" s="3"/>
      <c r="M1110" s="3"/>
      <c r="N1110" s="3"/>
      <c r="V1110"/>
      <c r="W1110" s="1"/>
      <c r="X1110" s="1"/>
      <c r="Y1110" s="1"/>
    </row>
    <row r="1111" spans="6:25" ht="15" x14ac:dyDescent="0.25">
      <c r="H1111" s="6" t="s">
        <v>128</v>
      </c>
      <c r="I1111" s="6" t="s">
        <v>32</v>
      </c>
      <c r="J1111" s="6" t="s">
        <v>129</v>
      </c>
      <c r="K1111" s="3">
        <v>2948330.15</v>
      </c>
      <c r="L1111" s="3">
        <v>2948330.15</v>
      </c>
      <c r="M1111" s="3">
        <v>2948330.15</v>
      </c>
      <c r="N1111" s="3">
        <v>2948330.15</v>
      </c>
      <c r="O1111" s="3">
        <v>2948330.15</v>
      </c>
      <c r="P1111" s="3">
        <v>2948330.15</v>
      </c>
      <c r="Q1111" s="3">
        <v>2948330.15</v>
      </c>
      <c r="R1111" s="3">
        <v>2948330.15</v>
      </c>
      <c r="S1111" s="3">
        <v>2948330.15</v>
      </c>
      <c r="T1111" s="3">
        <v>2948330.15</v>
      </c>
      <c r="U1111" s="3">
        <v>2948330.15</v>
      </c>
      <c r="V1111"/>
      <c r="W1111" s="1"/>
      <c r="X1111" s="1"/>
      <c r="Y1111" s="1"/>
    </row>
    <row r="1112" spans="6:25" ht="15" x14ac:dyDescent="0.25">
      <c r="H1112" s="6" t="s">
        <v>248</v>
      </c>
      <c r="I1112" s="6" t="s">
        <v>32</v>
      </c>
      <c r="J1112" s="6" t="s">
        <v>249</v>
      </c>
      <c r="K1112" s="3">
        <v>12129067.859999999</v>
      </c>
      <c r="L1112" s="3">
        <v>13770305.720000001</v>
      </c>
      <c r="M1112" s="3">
        <v>16329587.369999999</v>
      </c>
      <c r="N1112" s="3">
        <v>17612540.870000001</v>
      </c>
      <c r="O1112" s="3">
        <v>18875425.68</v>
      </c>
      <c r="P1112" s="3">
        <v>20558888.449999999</v>
      </c>
      <c r="Q1112" s="3">
        <v>21347398.59</v>
      </c>
      <c r="R1112" s="3">
        <v>22030271.489999998</v>
      </c>
      <c r="S1112" s="3">
        <v>22698170.620000001</v>
      </c>
      <c r="T1112" s="3">
        <v>23277294.719999999</v>
      </c>
      <c r="U1112" s="3">
        <v>24793384.949999999</v>
      </c>
      <c r="V1112"/>
      <c r="W1112" s="1"/>
      <c r="X1112" s="1"/>
      <c r="Y1112" s="1"/>
    </row>
    <row r="1113" spans="6:25" ht="15" x14ac:dyDescent="0.25">
      <c r="H1113" s="6" t="s">
        <v>195</v>
      </c>
      <c r="I1113" s="6" t="s">
        <v>105</v>
      </c>
      <c r="J1113" s="6" t="s">
        <v>196</v>
      </c>
      <c r="K1113" s="3">
        <v>-12330678.83</v>
      </c>
      <c r="L1113" s="3">
        <v>-14153595.380000001</v>
      </c>
      <c r="M1113" s="3">
        <v>-17351071.199999999</v>
      </c>
      <c r="N1113" s="3">
        <v>-18939488.66</v>
      </c>
      <c r="O1113" s="3">
        <v>-20466867.079999998</v>
      </c>
      <c r="P1113" s="3">
        <v>-21761870.579999998</v>
      </c>
      <c r="Q1113" s="3">
        <v>-22834965.68</v>
      </c>
      <c r="R1113" s="3">
        <v>-23689252.510000002</v>
      </c>
      <c r="S1113" s="3">
        <v>-24858004.199999999</v>
      </c>
      <c r="T1113" s="3">
        <v>-25462463.010000002</v>
      </c>
      <c r="U1113" s="3">
        <v>-27297559.219999999</v>
      </c>
      <c r="V1113"/>
      <c r="W1113" s="1"/>
      <c r="X1113" s="1"/>
      <c r="Y1113" s="1"/>
    </row>
    <row r="1114" spans="6:25" ht="15" x14ac:dyDescent="0.25">
      <c r="H1114" s="6" t="s">
        <v>133</v>
      </c>
      <c r="I1114" s="6" t="s">
        <v>32</v>
      </c>
      <c r="J1114" s="6" t="s">
        <v>134</v>
      </c>
      <c r="K1114" s="3">
        <v>-33316.199999999997</v>
      </c>
      <c r="L1114" s="3">
        <v>-55492.35</v>
      </c>
      <c r="M1114" s="3">
        <v>-78155.789999999994</v>
      </c>
      <c r="N1114" s="3">
        <v>-81783.520000000004</v>
      </c>
      <c r="O1114" s="3">
        <v>-161734.67000000001</v>
      </c>
      <c r="P1114" s="3">
        <v>-163262.68</v>
      </c>
      <c r="Q1114" s="3">
        <v>-163870.74</v>
      </c>
      <c r="R1114" s="3">
        <v>-174498.35</v>
      </c>
      <c r="S1114" s="3">
        <v>-174501.24</v>
      </c>
      <c r="T1114" s="3">
        <v>-174501.24</v>
      </c>
      <c r="U1114" s="3">
        <v>-174435.49</v>
      </c>
      <c r="V1114"/>
      <c r="W1114" s="1"/>
      <c r="X1114" s="1"/>
      <c r="Y1114" s="1"/>
    </row>
    <row r="1115" spans="6:25" ht="15" x14ac:dyDescent="0.25">
      <c r="H1115" s="6" t="s">
        <v>136</v>
      </c>
      <c r="I1115" s="6" t="s">
        <v>32</v>
      </c>
      <c r="J1115" s="6" t="s">
        <v>137</v>
      </c>
      <c r="K1115" s="3">
        <v>2713402.98</v>
      </c>
      <c r="L1115" s="3">
        <v>2509548.14</v>
      </c>
      <c r="M1115" s="3">
        <v>1848690.53</v>
      </c>
      <c r="N1115" s="3">
        <v>1539598.84</v>
      </c>
      <c r="O1115" s="3">
        <v>1195154.08</v>
      </c>
      <c r="P1115" s="3">
        <v>1582085.34</v>
      </c>
      <c r="Q1115" s="3">
        <v>1296892.32</v>
      </c>
      <c r="R1115" s="3">
        <v>1114850.78</v>
      </c>
      <c r="S1115" s="3">
        <v>613995.32999999996</v>
      </c>
      <c r="T1115" s="3">
        <v>588660.62</v>
      </c>
      <c r="U1115" s="3">
        <v>269720.39</v>
      </c>
      <c r="V1115"/>
      <c r="W1115" s="1"/>
      <c r="X1115" s="1"/>
      <c r="Y1115" s="1"/>
    </row>
    <row r="1116" spans="6:25" ht="15" x14ac:dyDescent="0.25">
      <c r="H1116" s="6" t="s">
        <v>332</v>
      </c>
      <c r="I1116" s="6" t="s">
        <v>32</v>
      </c>
      <c r="J1116" s="6" t="s">
        <v>333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-9188.3700000000008</v>
      </c>
      <c r="R1116" s="3">
        <v>-116436.37</v>
      </c>
      <c r="S1116" s="3">
        <v>-108213.08</v>
      </c>
      <c r="T1116" s="3">
        <v>-107750.8</v>
      </c>
      <c r="U1116" s="3">
        <v>-61478.75</v>
      </c>
      <c r="V1116"/>
      <c r="W1116" s="1"/>
      <c r="X1116" s="1"/>
      <c r="Y1116" s="1"/>
    </row>
    <row r="1117" spans="6:25" ht="15" x14ac:dyDescent="0.25">
      <c r="H1117" s="6" t="s">
        <v>338</v>
      </c>
      <c r="I1117" s="6" t="s">
        <v>32</v>
      </c>
      <c r="J1117" s="6" t="s">
        <v>339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-9188.3700000000008</v>
      </c>
      <c r="R1117" s="3">
        <v>-116436.37</v>
      </c>
      <c r="S1117" s="3">
        <v>-108213.08</v>
      </c>
      <c r="T1117" s="3">
        <v>-107750.8</v>
      </c>
      <c r="U1117" s="3">
        <v>-61478.75</v>
      </c>
      <c r="V1117"/>
      <c r="W1117" s="1"/>
      <c r="X1117" s="1"/>
      <c r="Y1117" s="1"/>
    </row>
    <row r="1118" spans="6:25" ht="15" x14ac:dyDescent="0.25">
      <c r="H1118" s="6" t="s">
        <v>139</v>
      </c>
      <c r="I1118" s="6" t="s">
        <v>105</v>
      </c>
      <c r="J1118" s="6" t="s">
        <v>140</v>
      </c>
      <c r="K1118" s="3">
        <v>2948330.15</v>
      </c>
      <c r="L1118" s="3">
        <v>2948330.15</v>
      </c>
      <c r="M1118" s="3">
        <v>2948330.15</v>
      </c>
      <c r="N1118" s="3">
        <v>2948330.15</v>
      </c>
      <c r="O1118" s="3">
        <v>2948330.15</v>
      </c>
      <c r="P1118" s="3">
        <v>2948330.15</v>
      </c>
      <c r="Q1118" s="3">
        <v>2948330.15</v>
      </c>
      <c r="R1118" s="3">
        <v>2948330.15</v>
      </c>
      <c r="S1118" s="3">
        <v>2948330.15</v>
      </c>
      <c r="T1118" s="3">
        <v>2948330.15</v>
      </c>
      <c r="U1118" s="3">
        <v>2948330.15</v>
      </c>
      <c r="V1118"/>
      <c r="W1118" s="1"/>
      <c r="X1118" s="1"/>
      <c r="Y1118" s="1"/>
    </row>
    <row r="1119" spans="6:25" ht="15" x14ac:dyDescent="0.25">
      <c r="H1119" s="6" t="s">
        <v>142</v>
      </c>
      <c r="I1119" s="6" t="s">
        <v>105</v>
      </c>
      <c r="J1119" s="6" t="s">
        <v>143</v>
      </c>
      <c r="K1119" s="3">
        <v>2713402.98</v>
      </c>
      <c r="L1119" s="3">
        <v>2509548.14</v>
      </c>
      <c r="M1119" s="3">
        <v>1848690.53</v>
      </c>
      <c r="N1119" s="3">
        <v>1539598.84</v>
      </c>
      <c r="O1119" s="3">
        <v>1195154.08</v>
      </c>
      <c r="P1119" s="3">
        <v>1582085.34</v>
      </c>
      <c r="Q1119" s="3">
        <v>1287703.95</v>
      </c>
      <c r="R1119" s="3">
        <v>998414.41</v>
      </c>
      <c r="S1119" s="3">
        <v>505782.25</v>
      </c>
      <c r="T1119" s="3">
        <v>480909.82</v>
      </c>
      <c r="U1119" s="3">
        <v>208241.64</v>
      </c>
      <c r="V1119"/>
      <c r="W1119" s="1"/>
      <c r="X1119" s="1"/>
      <c r="Y1119" s="1"/>
    </row>
    <row r="1120" spans="6:25" ht="15" x14ac:dyDescent="0.25">
      <c r="K1120" s="3"/>
      <c r="L1120" s="3"/>
      <c r="M1120" s="3"/>
      <c r="N1120" s="3"/>
      <c r="V1120"/>
      <c r="W1120" s="1"/>
      <c r="X1120" s="1"/>
      <c r="Y1120" s="1"/>
    </row>
    <row r="1121" spans="6:25" ht="15" x14ac:dyDescent="0.25">
      <c r="F1121" s="6" t="s">
        <v>202</v>
      </c>
      <c r="G1121" s="6" t="s">
        <v>201</v>
      </c>
      <c r="K1121" s="3"/>
      <c r="L1121" s="3"/>
      <c r="M1121" s="3"/>
      <c r="N1121" s="3"/>
      <c r="V1121"/>
      <c r="W1121" s="1"/>
      <c r="X1121" s="1"/>
      <c r="Y1121" s="1"/>
    </row>
    <row r="1122" spans="6:25" ht="15" x14ac:dyDescent="0.25">
      <c r="H1122" s="6" t="s">
        <v>251</v>
      </c>
      <c r="I1122" s="6" t="s">
        <v>105</v>
      </c>
      <c r="J1122" s="6" t="s">
        <v>252</v>
      </c>
      <c r="K1122" s="3">
        <v>11920000</v>
      </c>
      <c r="L1122" s="3">
        <v>11920000</v>
      </c>
      <c r="M1122" s="3">
        <v>11920000</v>
      </c>
      <c r="N1122" s="3">
        <v>9851911</v>
      </c>
      <c r="O1122" s="3">
        <v>9851911</v>
      </c>
      <c r="P1122" s="3">
        <v>9851911</v>
      </c>
      <c r="Q1122" s="3">
        <v>9851911</v>
      </c>
      <c r="R1122" s="3">
        <v>9851911</v>
      </c>
      <c r="S1122" s="3">
        <v>9851911</v>
      </c>
      <c r="T1122" s="3">
        <v>9851911</v>
      </c>
      <c r="U1122" s="3">
        <v>5032725.72</v>
      </c>
      <c r="V1122"/>
      <c r="W1122" s="1"/>
      <c r="X1122" s="1"/>
      <c r="Y1122" s="1"/>
    </row>
    <row r="1123" spans="6:25" ht="15" x14ac:dyDescent="0.25">
      <c r="H1123" s="6" t="s">
        <v>198</v>
      </c>
      <c r="I1123" s="6" t="s">
        <v>32</v>
      </c>
      <c r="J1123" s="6" t="s">
        <v>199</v>
      </c>
      <c r="K1123" s="3">
        <v>12330678.83</v>
      </c>
      <c r="L1123" s="3">
        <v>14153595.380000001</v>
      </c>
      <c r="M1123" s="3">
        <v>17351071.199999999</v>
      </c>
      <c r="N1123" s="3">
        <v>18939488.66</v>
      </c>
      <c r="O1123" s="3">
        <v>20466867.079999998</v>
      </c>
      <c r="P1123" s="3">
        <v>21761870.579999998</v>
      </c>
      <c r="Q1123" s="3">
        <v>22834965.68</v>
      </c>
      <c r="R1123" s="3">
        <v>23689252.510000002</v>
      </c>
      <c r="S1123" s="3">
        <v>24858004.199999999</v>
      </c>
      <c r="T1123" s="3">
        <v>25462463.010000002</v>
      </c>
      <c r="U1123" s="3">
        <v>27297559.219999999</v>
      </c>
      <c r="V1123"/>
      <c r="W1123" s="1"/>
      <c r="X1123" s="1"/>
      <c r="Y1123" s="1"/>
    </row>
    <row r="1124" spans="6:25" ht="15" x14ac:dyDescent="0.25">
      <c r="H1124" s="6" t="s">
        <v>203</v>
      </c>
      <c r="I1124" s="6" t="s">
        <v>105</v>
      </c>
      <c r="J1124" s="6" t="s">
        <v>204</v>
      </c>
      <c r="K1124" s="3">
        <v>12330678.83</v>
      </c>
      <c r="L1124" s="3">
        <v>14153595.380000001</v>
      </c>
      <c r="M1124" s="3">
        <v>17351071.199999999</v>
      </c>
      <c r="N1124" s="3">
        <v>18939488.66</v>
      </c>
      <c r="O1124" s="3">
        <v>20466867.079999998</v>
      </c>
      <c r="P1124" s="3">
        <v>21761870.579999998</v>
      </c>
      <c r="Q1124" s="3">
        <v>22834965.68</v>
      </c>
      <c r="R1124" s="3">
        <v>23689252.510000002</v>
      </c>
      <c r="S1124" s="3">
        <v>24858004.199999999</v>
      </c>
      <c r="T1124" s="3">
        <v>25462463.010000002</v>
      </c>
      <c r="U1124" s="3">
        <v>27297559.219999999</v>
      </c>
      <c r="V1124"/>
      <c r="W1124" s="1"/>
      <c r="X1124" s="1"/>
      <c r="Y1124" s="1"/>
    </row>
    <row r="1125" spans="6:25" ht="15" x14ac:dyDescent="0.25">
      <c r="H1125" s="6" t="s">
        <v>341</v>
      </c>
      <c r="I1125" s="6" t="s">
        <v>32</v>
      </c>
      <c r="J1125" s="6" t="s">
        <v>342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-8223.2900000000009</v>
      </c>
      <c r="T1125" s="3">
        <v>-8685.57</v>
      </c>
      <c r="U1125" s="3">
        <v>-11618.52</v>
      </c>
      <c r="V1125"/>
      <c r="W1125" s="1"/>
      <c r="X1125" s="1"/>
      <c r="Y1125" s="1"/>
    </row>
    <row r="1126" spans="6:25" ht="15" x14ac:dyDescent="0.25">
      <c r="H1126" s="6" t="s">
        <v>278</v>
      </c>
      <c r="I1126" s="6" t="s">
        <v>32</v>
      </c>
      <c r="J1126" s="6" t="s">
        <v>279</v>
      </c>
      <c r="K1126" s="3">
        <v>-1744113.15</v>
      </c>
      <c r="L1126" s="3">
        <v>-2068508.24</v>
      </c>
      <c r="M1126" s="3">
        <v>-2226645.65</v>
      </c>
      <c r="N1126" s="3">
        <v>-2571121.9700000002</v>
      </c>
      <c r="O1126" s="3">
        <v>-2994247.35</v>
      </c>
      <c r="P1126" s="3">
        <v>-3570004.53</v>
      </c>
      <c r="Q1126" s="3">
        <v>-4225096.7699999996</v>
      </c>
      <c r="R1126" s="3">
        <v>-4831444.17</v>
      </c>
      <c r="S1126" s="3">
        <v>-5252914.53</v>
      </c>
      <c r="T1126" s="3">
        <v>-5839952.6200000001</v>
      </c>
      <c r="U1126" s="3">
        <v>-4960047.1900000004</v>
      </c>
      <c r="V1126"/>
      <c r="W1126" s="1"/>
      <c r="X1126" s="1"/>
      <c r="Y1126" s="1"/>
    </row>
    <row r="1127" spans="6:25" ht="15" x14ac:dyDescent="0.25">
      <c r="H1127" s="6" t="s">
        <v>280</v>
      </c>
      <c r="I1127" s="6" t="s">
        <v>105</v>
      </c>
      <c r="J1127" s="6" t="s">
        <v>281</v>
      </c>
      <c r="K1127" s="3">
        <v>-1744113.15</v>
      </c>
      <c r="L1127" s="3">
        <v>-2068508.24</v>
      </c>
      <c r="M1127" s="3">
        <v>-2226645.65</v>
      </c>
      <c r="N1127" s="3">
        <v>-2571121.9700000002</v>
      </c>
      <c r="O1127" s="3">
        <v>-2994247.35</v>
      </c>
      <c r="P1127" s="3">
        <v>-3570004.53</v>
      </c>
      <c r="Q1127" s="3">
        <v>-4225096.7699999996</v>
      </c>
      <c r="R1127" s="3">
        <v>-4831444.17</v>
      </c>
      <c r="S1127" s="3">
        <v>-5261137.82</v>
      </c>
      <c r="T1127" s="3">
        <v>-5848638.1900000004</v>
      </c>
      <c r="U1127" s="3">
        <v>-4971665.71</v>
      </c>
      <c r="V1127"/>
      <c r="W1127" s="1"/>
      <c r="X1127" s="1"/>
      <c r="Y1127" s="1"/>
    </row>
    <row r="1128" spans="6:25" ht="15" x14ac:dyDescent="0.25">
      <c r="H1128" s="6" t="s">
        <v>344</v>
      </c>
      <c r="I1128" s="6" t="s">
        <v>32</v>
      </c>
      <c r="J1128" s="6" t="s">
        <v>345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-9188.3700000000008</v>
      </c>
      <c r="R1128" s="3">
        <v>-116436.37</v>
      </c>
      <c r="S1128" s="3">
        <v>-108213.08</v>
      </c>
      <c r="T1128" s="3">
        <v>-107750.8</v>
      </c>
      <c r="U1128" s="3">
        <v>-61478.75</v>
      </c>
      <c r="V1128"/>
      <c r="W1128" s="1"/>
      <c r="X1128" s="1"/>
      <c r="Y1128" s="1"/>
    </row>
    <row r="1129" spans="6:25" ht="15" x14ac:dyDescent="0.25">
      <c r="H1129" s="6" t="s">
        <v>282</v>
      </c>
      <c r="I1129" s="6" t="s">
        <v>32</v>
      </c>
      <c r="J1129" s="6" t="s">
        <v>283</v>
      </c>
      <c r="K1129" s="3">
        <v>0</v>
      </c>
      <c r="L1129" s="3">
        <v>418.74</v>
      </c>
      <c r="M1129" s="3">
        <v>418.74</v>
      </c>
      <c r="N1129" s="3">
        <v>418.74</v>
      </c>
      <c r="O1129" s="3">
        <v>418.74</v>
      </c>
      <c r="P1129" s="3">
        <v>418.74</v>
      </c>
      <c r="Q1129" s="3">
        <v>418.74</v>
      </c>
      <c r="R1129" s="3">
        <v>418.74</v>
      </c>
      <c r="S1129" s="3">
        <v>418.74</v>
      </c>
      <c r="T1129" s="3">
        <v>418.74</v>
      </c>
      <c r="U1129" s="3">
        <v>418.74</v>
      </c>
      <c r="V1129"/>
      <c r="W1129" s="1"/>
      <c r="X1129" s="1"/>
      <c r="Y1129" s="1"/>
    </row>
    <row r="1130" spans="6:25" ht="15" x14ac:dyDescent="0.25">
      <c r="H1130" s="6" t="s">
        <v>348</v>
      </c>
      <c r="I1130" s="6" t="s">
        <v>32</v>
      </c>
      <c r="J1130" s="6" t="s">
        <v>349</v>
      </c>
      <c r="K1130" s="3">
        <v>-10175886.85</v>
      </c>
      <c r="L1130" s="3">
        <v>-9851910.5</v>
      </c>
      <c r="M1130" s="3">
        <v>-9693773.0899999999</v>
      </c>
      <c r="N1130" s="3">
        <v>-7281207.7699999996</v>
      </c>
      <c r="O1130" s="3">
        <v>-6858082.3899999997</v>
      </c>
      <c r="P1130" s="3">
        <v>-6282325.21</v>
      </c>
      <c r="Q1130" s="3">
        <v>-5618044.5999999996</v>
      </c>
      <c r="R1130" s="3">
        <v>-4904449.2</v>
      </c>
      <c r="S1130" s="3">
        <v>-4482978.84</v>
      </c>
      <c r="T1130" s="3">
        <v>-3895940.75</v>
      </c>
      <c r="U1130" s="3">
        <v>0</v>
      </c>
      <c r="V1130"/>
      <c r="W1130" s="1"/>
      <c r="X1130" s="1"/>
      <c r="Y1130" s="1"/>
    </row>
    <row r="1131" spans="6:25" ht="15" x14ac:dyDescent="0.25">
      <c r="H1131" s="6" t="s">
        <v>284</v>
      </c>
      <c r="I1131" s="6" t="s">
        <v>105</v>
      </c>
      <c r="J1131" s="6" t="s">
        <v>285</v>
      </c>
      <c r="K1131" s="3">
        <v>-10175886.85</v>
      </c>
      <c r="L1131" s="3">
        <v>-9851491.7599999998</v>
      </c>
      <c r="M1131" s="3">
        <v>-9693354.3499999996</v>
      </c>
      <c r="N1131" s="3">
        <v>-7280789.0300000003</v>
      </c>
      <c r="O1131" s="3">
        <v>-6857663.6500000004</v>
      </c>
      <c r="P1131" s="3">
        <v>-6281906.4699999997</v>
      </c>
      <c r="Q1131" s="3">
        <v>-5626814.2300000004</v>
      </c>
      <c r="R1131" s="3">
        <v>-5020466.83</v>
      </c>
      <c r="S1131" s="3">
        <v>-4590773.18</v>
      </c>
      <c r="T1131" s="3">
        <v>-4003272.81</v>
      </c>
      <c r="U1131" s="3">
        <v>-61060.01</v>
      </c>
      <c r="V1131"/>
      <c r="W1131" s="1"/>
      <c r="X1131" s="1"/>
      <c r="Y1131" s="1"/>
    </row>
    <row r="1132" spans="6:25" ht="15" x14ac:dyDescent="0.25">
      <c r="H1132" s="6" t="s">
        <v>206</v>
      </c>
      <c r="I1132" s="6" t="s">
        <v>105</v>
      </c>
      <c r="J1132" s="6" t="s">
        <v>207</v>
      </c>
      <c r="K1132" s="3">
        <v>10586565.68</v>
      </c>
      <c r="L1132" s="3">
        <v>12085087.140000001</v>
      </c>
      <c r="M1132" s="3">
        <v>15124425.550000001</v>
      </c>
      <c r="N1132" s="3">
        <v>16368366.689999999</v>
      </c>
      <c r="O1132" s="3">
        <v>17472619.73</v>
      </c>
      <c r="P1132" s="3">
        <v>18191866.050000001</v>
      </c>
      <c r="Q1132" s="3">
        <v>18609868.91</v>
      </c>
      <c r="R1132" s="3">
        <v>18857808.34</v>
      </c>
      <c r="S1132" s="3">
        <v>19596866.379999999</v>
      </c>
      <c r="T1132" s="3">
        <v>19613824.82</v>
      </c>
      <c r="U1132" s="3">
        <v>22325893.510000002</v>
      </c>
      <c r="V1132"/>
      <c r="W1132" s="1"/>
      <c r="X1132" s="1"/>
      <c r="Y1132" s="1"/>
    </row>
    <row r="1133" spans="6:25" ht="15" x14ac:dyDescent="0.25">
      <c r="H1133" s="6" t="s">
        <v>209</v>
      </c>
      <c r="I1133" s="6" t="s">
        <v>105</v>
      </c>
      <c r="J1133" s="6" t="s">
        <v>210</v>
      </c>
      <c r="K1133" s="3">
        <v>10586565.68</v>
      </c>
      <c r="L1133" s="3">
        <v>12085087.140000001</v>
      </c>
      <c r="M1133" s="3">
        <v>15124425.550000001</v>
      </c>
      <c r="N1133" s="3">
        <v>16368366.689999999</v>
      </c>
      <c r="O1133" s="3">
        <v>17472619.73</v>
      </c>
      <c r="P1133" s="3">
        <v>18191866.050000001</v>
      </c>
      <c r="Q1133" s="3">
        <v>18609868.91</v>
      </c>
      <c r="R1133" s="3">
        <v>18857808.34</v>
      </c>
      <c r="S1133" s="3">
        <v>19596866.379999999</v>
      </c>
      <c r="T1133" s="3">
        <v>19613824.82</v>
      </c>
      <c r="U1133" s="3">
        <v>22325893.510000002</v>
      </c>
      <c r="V1133"/>
      <c r="W1133" s="1"/>
      <c r="X1133" s="1"/>
      <c r="Y1133" s="1"/>
    </row>
    <row r="1134" spans="6:25" ht="15" x14ac:dyDescent="0.25">
      <c r="K1134" s="3"/>
      <c r="L1134" s="3"/>
      <c r="M1134" s="3"/>
      <c r="N1134" s="3"/>
      <c r="V1134"/>
      <c r="W1134" s="1"/>
      <c r="X1134" s="1"/>
      <c r="Y1134" s="1"/>
    </row>
    <row r="1135" spans="6:25" ht="15" x14ac:dyDescent="0.25">
      <c r="F1135" s="6" t="s">
        <v>149</v>
      </c>
      <c r="G1135" s="6" t="s">
        <v>148</v>
      </c>
      <c r="K1135" s="3"/>
      <c r="L1135" s="3"/>
      <c r="M1135" s="3"/>
      <c r="N1135" s="3"/>
      <c r="V1135"/>
      <c r="W1135" s="1"/>
      <c r="X1135" s="1"/>
      <c r="Y1135" s="1"/>
    </row>
    <row r="1136" spans="6:25" ht="15" x14ac:dyDescent="0.25">
      <c r="H1136" s="6" t="s">
        <v>145</v>
      </c>
      <c r="I1136" s="6" t="s">
        <v>32</v>
      </c>
      <c r="J1136" s="6" t="s">
        <v>146</v>
      </c>
      <c r="K1136" s="3">
        <v>15826341.029999999</v>
      </c>
      <c r="L1136" s="3">
        <v>15826341.029999999</v>
      </c>
      <c r="M1136" s="3">
        <v>15826341.029999999</v>
      </c>
      <c r="N1136" s="3">
        <v>15826341.029999999</v>
      </c>
      <c r="O1136" s="3">
        <v>15826341.029999999</v>
      </c>
      <c r="P1136" s="3">
        <v>15826341.029999999</v>
      </c>
      <c r="Q1136" s="3">
        <v>15826341.029999999</v>
      </c>
      <c r="R1136" s="3">
        <v>15826341.029999999</v>
      </c>
      <c r="S1136" s="3">
        <v>15826341.029999999</v>
      </c>
      <c r="T1136" s="3">
        <v>15826341.029999999</v>
      </c>
      <c r="U1136" s="3">
        <v>15826341.029999999</v>
      </c>
      <c r="V1136"/>
      <c r="W1136" s="1"/>
      <c r="X1136" s="1"/>
      <c r="Y1136" s="1"/>
    </row>
    <row r="1137" spans="3:25" ht="15" x14ac:dyDescent="0.25">
      <c r="H1137" s="6" t="s">
        <v>351</v>
      </c>
      <c r="I1137" s="6" t="s">
        <v>32</v>
      </c>
      <c r="J1137" s="6" t="s">
        <v>352</v>
      </c>
      <c r="K1137" s="3">
        <v>9257968.6099999994</v>
      </c>
      <c r="L1137" s="3">
        <v>9257968.6099999994</v>
      </c>
      <c r="M1137" s="3">
        <v>9257968.6099999994</v>
      </c>
      <c r="N1137" s="3">
        <v>9257968.6099999994</v>
      </c>
      <c r="O1137" s="3">
        <v>9257968.6099999994</v>
      </c>
      <c r="P1137" s="3">
        <v>9257968.6099999994</v>
      </c>
      <c r="Q1137" s="3">
        <v>9257968.6099999994</v>
      </c>
      <c r="R1137" s="3">
        <v>9257968.6099999994</v>
      </c>
      <c r="S1137" s="3">
        <v>9257968.6099999994</v>
      </c>
      <c r="T1137" s="3">
        <v>9257968.6099999994</v>
      </c>
      <c r="U1137" s="3">
        <v>9257968.6099999994</v>
      </c>
      <c r="V1137"/>
      <c r="W1137" s="1"/>
      <c r="X1137" s="1"/>
      <c r="Y1137" s="1"/>
    </row>
    <row r="1138" spans="3:25" ht="15" x14ac:dyDescent="0.25">
      <c r="H1138" s="6" t="s">
        <v>150</v>
      </c>
      <c r="I1138" s="6" t="s">
        <v>32</v>
      </c>
      <c r="J1138" s="6" t="s">
        <v>151</v>
      </c>
      <c r="K1138" s="3">
        <v>25084309.640000001</v>
      </c>
      <c r="L1138" s="3">
        <v>25084309.640000001</v>
      </c>
      <c r="M1138" s="3">
        <v>25084309.640000001</v>
      </c>
      <c r="N1138" s="3">
        <v>25084309.640000001</v>
      </c>
      <c r="O1138" s="3">
        <v>25084309.640000001</v>
      </c>
      <c r="P1138" s="3">
        <v>25084309.640000001</v>
      </c>
      <c r="Q1138" s="3">
        <v>25084309.640000001</v>
      </c>
      <c r="R1138" s="3">
        <v>25084309.640000001</v>
      </c>
      <c r="S1138" s="3">
        <v>25084309.640000001</v>
      </c>
      <c r="T1138" s="3">
        <v>25084309.640000001</v>
      </c>
      <c r="U1138" s="3">
        <v>25084309.640000001</v>
      </c>
      <c r="V1138"/>
      <c r="W1138" s="1"/>
      <c r="X1138" s="1"/>
      <c r="Y1138" s="1"/>
    </row>
    <row r="1139" spans="3:25" ht="15" x14ac:dyDescent="0.25">
      <c r="H1139" s="6" t="s">
        <v>153</v>
      </c>
      <c r="I1139" s="6" t="s">
        <v>32</v>
      </c>
      <c r="J1139" s="6" t="s">
        <v>154</v>
      </c>
      <c r="K1139" s="3">
        <v>5006920.7</v>
      </c>
      <c r="L1139" s="3">
        <v>4221942.04</v>
      </c>
      <c r="M1139" s="3">
        <v>2360255.48</v>
      </c>
      <c r="N1139" s="3">
        <v>1810925.59</v>
      </c>
      <c r="O1139" s="3">
        <v>1366069.68</v>
      </c>
      <c r="P1139" s="3">
        <v>487461.39</v>
      </c>
      <c r="Q1139" s="3">
        <v>337746.04</v>
      </c>
      <c r="R1139" s="3">
        <v>212885.97</v>
      </c>
      <c r="S1139" s="3">
        <v>175516.74</v>
      </c>
      <c r="T1139" s="3">
        <v>75128.899999999994</v>
      </c>
      <c r="U1139" s="3">
        <v>2534.4699999999998</v>
      </c>
      <c r="V1139"/>
      <c r="W1139" s="1"/>
      <c r="X1139" s="1"/>
      <c r="Y1139" s="1"/>
    </row>
    <row r="1140" spans="3:25" ht="15" x14ac:dyDescent="0.25">
      <c r="H1140" s="6" t="s">
        <v>354</v>
      </c>
      <c r="I1140" s="6" t="s">
        <v>32</v>
      </c>
      <c r="J1140" s="6" t="s">
        <v>355</v>
      </c>
      <c r="K1140" s="3">
        <v>9725750.4299999997</v>
      </c>
      <c r="L1140" s="3">
        <v>9216062.4700000007</v>
      </c>
      <c r="M1140" s="3">
        <v>8699268.2300000004</v>
      </c>
      <c r="N1140" s="3">
        <v>8313748.6699999999</v>
      </c>
      <c r="O1140" s="3">
        <v>7998796.2999999998</v>
      </c>
      <c r="P1140" s="3">
        <v>7771227.0099999998</v>
      </c>
      <c r="Q1140" s="3">
        <v>7797320.8899999997</v>
      </c>
      <c r="R1140" s="3">
        <v>7963531.0700000003</v>
      </c>
      <c r="S1140" s="3">
        <v>7754474.4199999999</v>
      </c>
      <c r="T1140" s="3">
        <v>7862776.25</v>
      </c>
      <c r="U1140" s="3">
        <v>5495970.1699999999</v>
      </c>
      <c r="V1140"/>
      <c r="W1140" s="1"/>
      <c r="X1140" s="1"/>
      <c r="Y1140" s="1"/>
    </row>
    <row r="1141" spans="3:25" ht="15" x14ac:dyDescent="0.25">
      <c r="H1141" s="6" t="s">
        <v>156</v>
      </c>
      <c r="I1141" s="6" t="s">
        <v>32</v>
      </c>
      <c r="J1141" s="6" t="s">
        <v>157</v>
      </c>
      <c r="K1141" s="3">
        <v>14732671.130000001</v>
      </c>
      <c r="L1141" s="3">
        <v>13438004.51</v>
      </c>
      <c r="M1141" s="3">
        <v>11059523.710000001</v>
      </c>
      <c r="N1141" s="3">
        <v>10124674.26</v>
      </c>
      <c r="O1141" s="3">
        <v>9364865.9800000004</v>
      </c>
      <c r="P1141" s="3">
        <v>8258688.4000000004</v>
      </c>
      <c r="Q1141" s="3">
        <v>8135066.9299999997</v>
      </c>
      <c r="R1141" s="3">
        <v>8176417.04</v>
      </c>
      <c r="S1141" s="3">
        <v>7929991.1600000001</v>
      </c>
      <c r="T1141" s="3">
        <v>7937905.1500000004</v>
      </c>
      <c r="U1141" s="3">
        <v>5498504.6399999997</v>
      </c>
      <c r="V1141"/>
      <c r="W1141" s="1"/>
      <c r="X1141" s="1"/>
      <c r="Y1141" s="1"/>
    </row>
    <row r="1142" spans="3:25" ht="15" x14ac:dyDescent="0.25">
      <c r="H1142" s="6" t="s">
        <v>159</v>
      </c>
      <c r="I1142" s="6" t="s">
        <v>32</v>
      </c>
      <c r="J1142" s="6" t="s">
        <v>160</v>
      </c>
      <c r="K1142" s="3">
        <v>2942411.08</v>
      </c>
      <c r="L1142" s="3">
        <v>2942411.08</v>
      </c>
      <c r="M1142" s="3">
        <v>2942411.08</v>
      </c>
      <c r="N1142" s="3">
        <v>2942411.08</v>
      </c>
      <c r="O1142" s="3">
        <v>2942411.08</v>
      </c>
      <c r="P1142" s="3">
        <v>2942411.08</v>
      </c>
      <c r="Q1142" s="3">
        <v>2942411.08</v>
      </c>
      <c r="R1142" s="3">
        <v>2942411.08</v>
      </c>
      <c r="S1142" s="3">
        <v>2942411.08</v>
      </c>
      <c r="T1142" s="3">
        <v>2942411.08</v>
      </c>
      <c r="U1142" s="3">
        <v>2942411.08</v>
      </c>
      <c r="V1142"/>
      <c r="W1142" s="1"/>
      <c r="X1142" s="1"/>
      <c r="Y1142" s="1"/>
    </row>
    <row r="1143" spans="3:25" ht="15" x14ac:dyDescent="0.25">
      <c r="H1143" s="6" t="s">
        <v>357</v>
      </c>
      <c r="I1143" s="6" t="s">
        <v>32</v>
      </c>
      <c r="J1143" s="6" t="s">
        <v>358</v>
      </c>
      <c r="K1143" s="3">
        <v>5919.07</v>
      </c>
      <c r="L1143" s="3">
        <v>5919.07</v>
      </c>
      <c r="M1143" s="3">
        <v>5919.07</v>
      </c>
      <c r="N1143" s="3">
        <v>5919.07</v>
      </c>
      <c r="O1143" s="3">
        <v>5919.07</v>
      </c>
      <c r="P1143" s="3">
        <v>5919.07</v>
      </c>
      <c r="Q1143" s="3">
        <v>5919.07</v>
      </c>
      <c r="R1143" s="3">
        <v>5919.07</v>
      </c>
      <c r="S1143" s="3">
        <v>5919.07</v>
      </c>
      <c r="T1143" s="3">
        <v>5919.07</v>
      </c>
      <c r="U1143" s="3">
        <v>5919.07</v>
      </c>
      <c r="V1143"/>
      <c r="W1143" s="1"/>
      <c r="X1143" s="1"/>
      <c r="Y1143" s="1"/>
    </row>
    <row r="1144" spans="3:25" ht="15" x14ac:dyDescent="0.25">
      <c r="H1144" s="6" t="s">
        <v>162</v>
      </c>
      <c r="I1144" s="6" t="s">
        <v>32</v>
      </c>
      <c r="J1144" s="6" t="s">
        <v>163</v>
      </c>
      <c r="K1144" s="3">
        <v>2948330.15</v>
      </c>
      <c r="L1144" s="3">
        <v>2948330.15</v>
      </c>
      <c r="M1144" s="3">
        <v>2948330.15</v>
      </c>
      <c r="N1144" s="3">
        <v>2948330.15</v>
      </c>
      <c r="O1144" s="3">
        <v>2948330.15</v>
      </c>
      <c r="P1144" s="3">
        <v>2948330.15</v>
      </c>
      <c r="Q1144" s="3">
        <v>2948330.15</v>
      </c>
      <c r="R1144" s="3">
        <v>2948330.15</v>
      </c>
      <c r="S1144" s="3">
        <v>2948330.15</v>
      </c>
      <c r="T1144" s="3">
        <v>2948330.15</v>
      </c>
      <c r="U1144" s="3">
        <v>2948330.15</v>
      </c>
      <c r="V1144"/>
      <c r="W1144" s="1"/>
      <c r="X1144" s="1"/>
      <c r="Y1144" s="1"/>
    </row>
    <row r="1145" spans="3:25" ht="15" x14ac:dyDescent="0.25">
      <c r="H1145" s="6" t="s">
        <v>165</v>
      </c>
      <c r="I1145" s="6" t="s">
        <v>32</v>
      </c>
      <c r="J1145" s="6" t="s">
        <v>166</v>
      </c>
      <c r="K1145" s="3">
        <v>2708383.57</v>
      </c>
      <c r="L1145" s="3">
        <v>2506411</v>
      </c>
      <c r="M1145" s="3">
        <v>1847475.18</v>
      </c>
      <c r="N1145" s="3">
        <v>1538481.07</v>
      </c>
      <c r="O1145" s="3">
        <v>1192446.57</v>
      </c>
      <c r="P1145" s="3">
        <v>1580529.45</v>
      </c>
      <c r="Q1145" s="3">
        <v>1294370.0900000001</v>
      </c>
      <c r="R1145" s="3">
        <v>1112197.01</v>
      </c>
      <c r="S1145" s="3">
        <v>548392.18999999994</v>
      </c>
      <c r="T1145" s="3">
        <v>524542.63</v>
      </c>
      <c r="U1145" s="3">
        <v>207973.94</v>
      </c>
      <c r="V1145"/>
      <c r="W1145" s="1"/>
      <c r="X1145" s="1"/>
      <c r="Y1145" s="1"/>
    </row>
    <row r="1146" spans="3:25" ht="15" x14ac:dyDescent="0.25">
      <c r="H1146" s="6" t="s">
        <v>360</v>
      </c>
      <c r="I1146" s="6" t="s">
        <v>32</v>
      </c>
      <c r="J1146" s="6" t="s">
        <v>361</v>
      </c>
      <c r="K1146" s="3">
        <v>5019.41</v>
      </c>
      <c r="L1146" s="3">
        <v>3137.14</v>
      </c>
      <c r="M1146" s="3">
        <v>1215.3499999999999</v>
      </c>
      <c r="N1146" s="3">
        <v>1117.77</v>
      </c>
      <c r="O1146" s="3">
        <v>2707.51</v>
      </c>
      <c r="P1146" s="3">
        <v>1555.89</v>
      </c>
      <c r="Q1146" s="3">
        <v>-6666.14</v>
      </c>
      <c r="R1146" s="3">
        <v>-113782.6</v>
      </c>
      <c r="S1146" s="3">
        <v>-42609.94</v>
      </c>
      <c r="T1146" s="3">
        <v>-43632.81</v>
      </c>
      <c r="U1146" s="3">
        <v>267.7</v>
      </c>
      <c r="V1146"/>
      <c r="W1146" s="1"/>
      <c r="X1146" s="1"/>
      <c r="Y1146" s="1"/>
    </row>
    <row r="1147" spans="3:25" ht="15" x14ac:dyDescent="0.25">
      <c r="H1147" s="6" t="s">
        <v>168</v>
      </c>
      <c r="I1147" s="6" t="s">
        <v>32</v>
      </c>
      <c r="J1147" s="6" t="s">
        <v>169</v>
      </c>
      <c r="K1147" s="3">
        <v>2713402.98</v>
      </c>
      <c r="L1147" s="3">
        <v>2509548.14</v>
      </c>
      <c r="M1147" s="3">
        <v>1848690.53</v>
      </c>
      <c r="N1147" s="3">
        <v>1539598.84</v>
      </c>
      <c r="O1147" s="3">
        <v>1195154.08</v>
      </c>
      <c r="P1147" s="3">
        <v>1582085.34</v>
      </c>
      <c r="Q1147" s="3">
        <v>1287703.95</v>
      </c>
      <c r="R1147" s="3">
        <v>998414.41</v>
      </c>
      <c r="S1147" s="3">
        <v>505782.25</v>
      </c>
      <c r="T1147" s="3">
        <v>480909.82</v>
      </c>
      <c r="U1147" s="3">
        <v>208241.64</v>
      </c>
      <c r="V1147"/>
      <c r="W1147" s="1"/>
      <c r="X1147" s="1"/>
      <c r="Y1147" s="1"/>
    </row>
    <row r="1148" spans="3:25" ht="15" x14ac:dyDescent="0.25">
      <c r="K1148" s="3"/>
      <c r="L1148" s="3"/>
      <c r="M1148" s="3"/>
      <c r="N1148" s="3"/>
      <c r="V1148"/>
      <c r="W1148" s="1"/>
      <c r="X1148" s="1"/>
      <c r="Y1148" s="1"/>
    </row>
    <row r="1149" spans="3:25" ht="15" x14ac:dyDescent="0.25">
      <c r="C1149" s="6" t="s">
        <v>216</v>
      </c>
      <c r="D1149" s="6" t="s">
        <v>214</v>
      </c>
      <c r="E1149" s="6" t="s">
        <v>430</v>
      </c>
      <c r="K1149" s="3"/>
      <c r="L1149" s="3"/>
      <c r="M1149" s="3"/>
      <c r="N1149" s="3"/>
      <c r="V1149"/>
      <c r="W1149" s="1"/>
      <c r="X1149" s="1"/>
      <c r="Y1149" s="1"/>
    </row>
    <row r="1150" spans="3:25" ht="15" x14ac:dyDescent="0.25">
      <c r="F1150" s="6" t="s">
        <v>31</v>
      </c>
      <c r="G1150" s="6" t="s">
        <v>48</v>
      </c>
      <c r="K1150" s="3"/>
      <c r="L1150" s="3"/>
      <c r="M1150" s="3"/>
      <c r="N1150" s="3"/>
      <c r="V1150"/>
      <c r="W1150" s="1"/>
      <c r="X1150" s="1"/>
      <c r="Y1150" s="1"/>
    </row>
    <row r="1151" spans="3:25" ht="15" x14ac:dyDescent="0.25">
      <c r="H1151" s="6" t="s">
        <v>81</v>
      </c>
      <c r="I1151" s="6" t="s">
        <v>32</v>
      </c>
      <c r="J1151" s="6" t="s">
        <v>82</v>
      </c>
      <c r="K1151" s="3">
        <v>3962179.7</v>
      </c>
      <c r="L1151" s="3">
        <v>3962179.7</v>
      </c>
      <c r="M1151" s="3">
        <v>3962179.7</v>
      </c>
      <c r="N1151" s="3">
        <v>3962179.7</v>
      </c>
      <c r="O1151" s="3">
        <v>3962179.7</v>
      </c>
      <c r="P1151" s="3">
        <v>3962179.7</v>
      </c>
      <c r="Q1151" s="3">
        <v>3962179.7</v>
      </c>
      <c r="R1151" s="3">
        <v>3962179.7</v>
      </c>
      <c r="S1151" s="3">
        <v>3962179.7</v>
      </c>
      <c r="T1151" s="3">
        <v>3962179.7</v>
      </c>
      <c r="U1151" s="3">
        <v>3962179.7</v>
      </c>
      <c r="V1151"/>
      <c r="W1151" s="1"/>
      <c r="X1151" s="1"/>
      <c r="Y1151" s="1"/>
    </row>
    <row r="1152" spans="3:25" ht="15" x14ac:dyDescent="0.25">
      <c r="H1152" s="6" t="s">
        <v>96</v>
      </c>
      <c r="I1152" s="6" t="s">
        <v>32</v>
      </c>
      <c r="J1152" s="6" t="s">
        <v>97</v>
      </c>
      <c r="K1152" s="3">
        <v>400188.53</v>
      </c>
      <c r="L1152" s="3">
        <v>400407.73</v>
      </c>
      <c r="M1152" s="3">
        <v>400407.73</v>
      </c>
      <c r="N1152" s="3">
        <v>400407.73</v>
      </c>
      <c r="O1152" s="3">
        <v>400407.73</v>
      </c>
      <c r="P1152" s="3">
        <v>400407.73</v>
      </c>
      <c r="Q1152" s="3">
        <v>400407.73</v>
      </c>
      <c r="R1152" s="3">
        <v>400407.73</v>
      </c>
      <c r="S1152" s="3">
        <v>400407.73</v>
      </c>
      <c r="T1152" s="3">
        <v>401070.23</v>
      </c>
      <c r="U1152" s="3">
        <v>401070.23</v>
      </c>
      <c r="V1152"/>
      <c r="W1152" s="1"/>
      <c r="X1152" s="1"/>
      <c r="Y1152" s="1"/>
    </row>
    <row r="1153" spans="6:25" ht="15" x14ac:dyDescent="0.25">
      <c r="H1153" s="6" t="s">
        <v>275</v>
      </c>
      <c r="I1153" s="6" t="s">
        <v>32</v>
      </c>
      <c r="J1153" s="6" t="s">
        <v>276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274.04000000000002</v>
      </c>
      <c r="Q1153" s="3">
        <v>274.04000000000002</v>
      </c>
      <c r="R1153" s="3">
        <v>274.04000000000002</v>
      </c>
      <c r="S1153" s="3">
        <v>274.04000000000002</v>
      </c>
      <c r="T1153" s="3">
        <v>274.04000000000002</v>
      </c>
      <c r="U1153" s="3">
        <v>274.04000000000002</v>
      </c>
      <c r="V1153"/>
      <c r="W1153" s="1"/>
      <c r="X1153" s="1"/>
      <c r="Y1153" s="1"/>
    </row>
    <row r="1154" spans="6:25" ht="15" x14ac:dyDescent="0.25">
      <c r="H1154" s="6" t="s">
        <v>102</v>
      </c>
      <c r="I1154" s="6" t="s">
        <v>105</v>
      </c>
      <c r="J1154" s="6" t="s">
        <v>103</v>
      </c>
      <c r="K1154" s="3">
        <v>4362368.2300000004</v>
      </c>
      <c r="L1154" s="3">
        <v>4362587.43</v>
      </c>
      <c r="M1154" s="3">
        <v>4362587.43</v>
      </c>
      <c r="N1154" s="3">
        <v>4362587.43</v>
      </c>
      <c r="O1154" s="3">
        <v>4362587.43</v>
      </c>
      <c r="P1154" s="3">
        <v>4362861.47</v>
      </c>
      <c r="Q1154" s="3">
        <v>4362861.47</v>
      </c>
      <c r="R1154" s="3">
        <v>4362861.47</v>
      </c>
      <c r="S1154" s="3">
        <v>4362861.47</v>
      </c>
      <c r="T1154" s="3">
        <v>4363523.97</v>
      </c>
      <c r="U1154" s="3">
        <v>4363523.97</v>
      </c>
      <c r="V1154"/>
      <c r="W1154" s="1"/>
      <c r="X1154" s="1"/>
      <c r="Y1154" s="1"/>
    </row>
    <row r="1155" spans="6:25" ht="15" x14ac:dyDescent="0.25">
      <c r="H1155" s="6" t="s">
        <v>192</v>
      </c>
      <c r="I1155" s="6" t="s">
        <v>32</v>
      </c>
      <c r="J1155" s="6" t="s">
        <v>193</v>
      </c>
      <c r="K1155" s="3">
        <v>3962179.7</v>
      </c>
      <c r="L1155" s="3">
        <v>3962179.7</v>
      </c>
      <c r="M1155" s="3">
        <v>3962179.7</v>
      </c>
      <c r="N1155" s="3">
        <v>3962179.7</v>
      </c>
      <c r="O1155" s="3">
        <v>3962179.7</v>
      </c>
      <c r="P1155" s="3">
        <v>3962179.7</v>
      </c>
      <c r="Q1155" s="3">
        <v>3962179.7</v>
      </c>
      <c r="R1155" s="3">
        <v>3962179.7</v>
      </c>
      <c r="S1155" s="3">
        <v>3962179.7</v>
      </c>
      <c r="T1155" s="3">
        <v>3962179.7</v>
      </c>
      <c r="U1155" s="3">
        <v>3962179.7</v>
      </c>
      <c r="V1155"/>
      <c r="W1155" s="1"/>
      <c r="X1155" s="1"/>
      <c r="Y1155" s="1"/>
    </row>
    <row r="1156" spans="6:25" ht="15" x14ac:dyDescent="0.25">
      <c r="H1156" s="6" t="s">
        <v>176</v>
      </c>
      <c r="I1156" s="6" t="s">
        <v>32</v>
      </c>
      <c r="J1156" s="6" t="s">
        <v>177</v>
      </c>
      <c r="K1156" s="3">
        <v>400188.53</v>
      </c>
      <c r="L1156" s="3">
        <v>400407.73</v>
      </c>
      <c r="M1156" s="3">
        <v>400407.73</v>
      </c>
      <c r="N1156" s="3">
        <v>400407.73</v>
      </c>
      <c r="O1156" s="3">
        <v>400407.73</v>
      </c>
      <c r="P1156" s="3">
        <v>400407.73</v>
      </c>
      <c r="Q1156" s="3">
        <v>400407.73</v>
      </c>
      <c r="R1156" s="3">
        <v>400407.73</v>
      </c>
      <c r="S1156" s="3">
        <v>400407.73</v>
      </c>
      <c r="T1156" s="3">
        <v>401070.23</v>
      </c>
      <c r="U1156" s="3">
        <v>401070.23</v>
      </c>
      <c r="V1156"/>
      <c r="W1156" s="1"/>
      <c r="X1156" s="1"/>
      <c r="Y1156" s="1"/>
    </row>
    <row r="1157" spans="6:25" ht="15" x14ac:dyDescent="0.25">
      <c r="H1157" s="6" t="s">
        <v>383</v>
      </c>
      <c r="I1157" s="6" t="s">
        <v>32</v>
      </c>
      <c r="J1157" s="6" t="s">
        <v>384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274.04000000000002</v>
      </c>
      <c r="Q1157" s="3">
        <v>274.04000000000002</v>
      </c>
      <c r="R1157" s="3">
        <v>274.04000000000002</v>
      </c>
      <c r="S1157" s="3">
        <v>274.04000000000002</v>
      </c>
      <c r="T1157" s="3">
        <v>274.04000000000002</v>
      </c>
      <c r="U1157" s="3">
        <v>274.04000000000002</v>
      </c>
      <c r="V1157"/>
      <c r="W1157" s="1"/>
      <c r="X1157" s="1"/>
      <c r="Y1157" s="1"/>
    </row>
    <row r="1158" spans="6:25" ht="15" x14ac:dyDescent="0.25">
      <c r="H1158" s="6" t="s">
        <v>181</v>
      </c>
      <c r="I1158" s="6" t="s">
        <v>105</v>
      </c>
      <c r="J1158" s="6" t="s">
        <v>182</v>
      </c>
      <c r="K1158" s="3">
        <v>4362368.2300000004</v>
      </c>
      <c r="L1158" s="3">
        <v>4362587.43</v>
      </c>
      <c r="M1158" s="3">
        <v>4362587.43</v>
      </c>
      <c r="N1158" s="3">
        <v>4362587.43</v>
      </c>
      <c r="O1158" s="3">
        <v>4362587.43</v>
      </c>
      <c r="P1158" s="3">
        <v>4362861.47</v>
      </c>
      <c r="Q1158" s="3">
        <v>4362861.47</v>
      </c>
      <c r="R1158" s="3">
        <v>4362861.47</v>
      </c>
      <c r="S1158" s="3">
        <v>4362861.47</v>
      </c>
      <c r="T1158" s="3">
        <v>4363523.97</v>
      </c>
      <c r="U1158" s="3">
        <v>4363523.97</v>
      </c>
      <c r="V1158"/>
      <c r="W1158" s="1"/>
      <c r="X1158" s="1"/>
      <c r="Y1158" s="1"/>
    </row>
    <row r="1159" spans="6:25" ht="15" x14ac:dyDescent="0.25">
      <c r="H1159" s="6" t="s">
        <v>315</v>
      </c>
      <c r="I1159" s="6" t="s">
        <v>32</v>
      </c>
      <c r="J1159" s="6" t="s">
        <v>316</v>
      </c>
      <c r="K1159" s="3">
        <v>8436.76</v>
      </c>
      <c r="L1159" s="3">
        <v>18560.88</v>
      </c>
      <c r="M1159" s="3">
        <v>26997.64</v>
      </c>
      <c r="N1159" s="3">
        <v>37121.760000000002</v>
      </c>
      <c r="O1159" s="3">
        <v>47245.88</v>
      </c>
      <c r="P1159" s="3">
        <v>55682.64</v>
      </c>
      <c r="Q1159" s="3">
        <v>124653.85</v>
      </c>
      <c r="R1159" s="3">
        <v>133090.60999999999</v>
      </c>
      <c r="S1159" s="3">
        <v>143214.73000000001</v>
      </c>
      <c r="T1159" s="3">
        <v>151651.49</v>
      </c>
      <c r="U1159" s="3">
        <v>166967.38</v>
      </c>
      <c r="V1159"/>
      <c r="W1159" s="1"/>
      <c r="X1159" s="1"/>
      <c r="Y1159" s="1"/>
    </row>
    <row r="1160" spans="6:25" ht="15" x14ac:dyDescent="0.25">
      <c r="H1160" s="6" t="s">
        <v>318</v>
      </c>
      <c r="I1160" s="6" t="s">
        <v>32</v>
      </c>
      <c r="J1160" s="6" t="s">
        <v>319</v>
      </c>
      <c r="K1160" s="3">
        <v>-8436.76</v>
      </c>
      <c r="L1160" s="3">
        <v>-18560.88</v>
      </c>
      <c r="M1160" s="3">
        <v>-26997.64</v>
      </c>
      <c r="N1160" s="3">
        <v>-37121.760000000002</v>
      </c>
      <c r="O1160" s="3">
        <v>-47245.88</v>
      </c>
      <c r="P1160" s="3">
        <v>-55682.64</v>
      </c>
      <c r="Q1160" s="3">
        <v>-65806.759999999995</v>
      </c>
      <c r="R1160" s="3">
        <v>-74243.520000000004</v>
      </c>
      <c r="S1160" s="3">
        <v>-84367.64</v>
      </c>
      <c r="T1160" s="3">
        <v>-92804.4</v>
      </c>
      <c r="U1160" s="3">
        <v>-107990.58</v>
      </c>
      <c r="V1160"/>
      <c r="W1160" s="1"/>
      <c r="X1160" s="1"/>
      <c r="Y1160" s="1"/>
    </row>
    <row r="1161" spans="6:25" ht="15" x14ac:dyDescent="0.25">
      <c r="H1161" s="6" t="s">
        <v>322</v>
      </c>
      <c r="I1161" s="6" t="s">
        <v>105</v>
      </c>
      <c r="J1161" s="6" t="s">
        <v>323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58847.09</v>
      </c>
      <c r="R1161" s="3">
        <v>58847.09</v>
      </c>
      <c r="S1161" s="3">
        <v>58847.09</v>
      </c>
      <c r="T1161" s="3">
        <v>58847.09</v>
      </c>
      <c r="U1161" s="3">
        <v>58976.800000000003</v>
      </c>
      <c r="V1161"/>
      <c r="W1161" s="1"/>
      <c r="X1161" s="1"/>
      <c r="Y1161" s="1"/>
    </row>
    <row r="1162" spans="6:25" ht="15" x14ac:dyDescent="0.25">
      <c r="H1162" s="6" t="s">
        <v>228</v>
      </c>
      <c r="I1162" s="6" t="s">
        <v>105</v>
      </c>
      <c r="J1162" s="6" t="s">
        <v>229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58847.09</v>
      </c>
      <c r="R1162" s="3">
        <v>58847.09</v>
      </c>
      <c r="S1162" s="3">
        <v>58847.09</v>
      </c>
      <c r="T1162" s="3">
        <v>58847.09</v>
      </c>
      <c r="U1162" s="3">
        <v>58976.800000000003</v>
      </c>
      <c r="V1162"/>
      <c r="W1162" s="1"/>
      <c r="X1162" s="1"/>
      <c r="Y1162" s="1"/>
    </row>
    <row r="1163" spans="6:25" ht="15" x14ac:dyDescent="0.25">
      <c r="H1163" s="6" t="s">
        <v>106</v>
      </c>
      <c r="I1163" s="6" t="s">
        <v>105</v>
      </c>
      <c r="J1163" s="6" t="s">
        <v>107</v>
      </c>
      <c r="K1163" s="3">
        <v>4362368.2300000004</v>
      </c>
      <c r="L1163" s="3">
        <v>4362587.43</v>
      </c>
      <c r="M1163" s="3">
        <v>4362587.43</v>
      </c>
      <c r="N1163" s="3">
        <v>4362587.43</v>
      </c>
      <c r="O1163" s="3">
        <v>4362587.43</v>
      </c>
      <c r="P1163" s="3">
        <v>4362861.47</v>
      </c>
      <c r="Q1163" s="3">
        <v>4421708.5599999996</v>
      </c>
      <c r="R1163" s="3">
        <v>4421708.5599999996</v>
      </c>
      <c r="S1163" s="3">
        <v>4421708.5599999996</v>
      </c>
      <c r="T1163" s="3">
        <v>4422371.0599999996</v>
      </c>
      <c r="U1163" s="3">
        <v>4422500.7699999996</v>
      </c>
      <c r="V1163"/>
      <c r="W1163" s="1"/>
      <c r="X1163" s="1"/>
      <c r="Y1163" s="1"/>
    </row>
    <row r="1164" spans="6:25" ht="15" x14ac:dyDescent="0.25">
      <c r="K1164" s="3"/>
      <c r="L1164" s="3"/>
      <c r="M1164" s="3"/>
      <c r="N1164" s="3"/>
      <c r="V1164"/>
      <c r="W1164" s="1"/>
      <c r="X1164" s="1"/>
      <c r="Y1164" s="1"/>
    </row>
    <row r="1165" spans="6:25" ht="15" x14ac:dyDescent="0.25">
      <c r="F1165" s="6" t="s">
        <v>112</v>
      </c>
      <c r="G1165" s="6" t="s">
        <v>111</v>
      </c>
      <c r="K1165" s="3"/>
      <c r="L1165" s="3"/>
      <c r="M1165" s="3"/>
      <c r="N1165" s="3"/>
      <c r="V1165"/>
      <c r="W1165" s="1"/>
      <c r="X1165" s="1"/>
      <c r="Y1165" s="1"/>
    </row>
    <row r="1166" spans="6:25" ht="15" x14ac:dyDescent="0.25">
      <c r="H1166" s="6" t="s">
        <v>231</v>
      </c>
      <c r="I1166" s="6" t="s">
        <v>32</v>
      </c>
      <c r="J1166" s="6" t="s">
        <v>232</v>
      </c>
      <c r="K1166" s="3">
        <v>4262.76</v>
      </c>
      <c r="L1166" s="3">
        <v>0</v>
      </c>
      <c r="M1166" s="3">
        <v>0</v>
      </c>
      <c r="N1166" s="3">
        <v>0</v>
      </c>
      <c r="O1166" s="3">
        <v>0</v>
      </c>
      <c r="P1166" s="3">
        <v>274.04000000000002</v>
      </c>
      <c r="Q1166" s="3">
        <v>274.04000000000002</v>
      </c>
      <c r="R1166" s="3">
        <v>274.04000000000002</v>
      </c>
      <c r="S1166" s="3">
        <v>274.04000000000002</v>
      </c>
      <c r="T1166" s="3">
        <v>274.04000000000002</v>
      </c>
      <c r="U1166" s="3">
        <v>274.04000000000002</v>
      </c>
      <c r="V1166"/>
      <c r="W1166" s="1"/>
      <c r="X1166" s="1"/>
      <c r="Y1166" s="1"/>
    </row>
    <row r="1167" spans="6:25" ht="15" x14ac:dyDescent="0.25">
      <c r="H1167" s="6" t="s">
        <v>234</v>
      </c>
      <c r="I1167" s="6" t="s">
        <v>105</v>
      </c>
      <c r="J1167" s="6" t="s">
        <v>235</v>
      </c>
      <c r="K1167" s="3">
        <v>4262.76</v>
      </c>
      <c r="L1167" s="3">
        <v>0</v>
      </c>
      <c r="M1167" s="3">
        <v>0</v>
      </c>
      <c r="N1167" s="3">
        <v>0</v>
      </c>
      <c r="O1167" s="3">
        <v>0</v>
      </c>
      <c r="P1167" s="3">
        <v>274.04000000000002</v>
      </c>
      <c r="Q1167" s="3">
        <v>274.04000000000002</v>
      </c>
      <c r="R1167" s="3">
        <v>274.04000000000002</v>
      </c>
      <c r="S1167" s="3">
        <v>274.04000000000002</v>
      </c>
      <c r="T1167" s="3">
        <v>274.04000000000002</v>
      </c>
      <c r="U1167" s="3">
        <v>274.04000000000002</v>
      </c>
      <c r="V1167"/>
      <c r="W1167" s="1"/>
      <c r="X1167" s="1"/>
      <c r="Y1167" s="1"/>
    </row>
    <row r="1168" spans="6:25" ht="15" x14ac:dyDescent="0.25">
      <c r="H1168" s="6" t="s">
        <v>325</v>
      </c>
      <c r="I1168" s="6" t="s">
        <v>32</v>
      </c>
      <c r="J1168" s="6" t="s">
        <v>326</v>
      </c>
      <c r="K1168" s="3">
        <v>3389319.78</v>
      </c>
      <c r="L1168" s="3">
        <v>3389188.61</v>
      </c>
      <c r="M1168" s="3">
        <v>3394791.16</v>
      </c>
      <c r="N1168" s="3">
        <v>3395439.35</v>
      </c>
      <c r="O1168" s="3">
        <v>3443467.06</v>
      </c>
      <c r="P1168" s="3">
        <v>3342058.6</v>
      </c>
      <c r="Q1168" s="3">
        <v>3342058.6</v>
      </c>
      <c r="R1168" s="3">
        <v>3341958.29</v>
      </c>
      <c r="S1168" s="3">
        <v>3883171.62</v>
      </c>
      <c r="T1168" s="3">
        <v>3883171.62</v>
      </c>
      <c r="U1168" s="3">
        <v>4407233.26</v>
      </c>
      <c r="V1168"/>
      <c r="W1168" s="1"/>
      <c r="X1168" s="1"/>
      <c r="Y1168" s="1"/>
    </row>
    <row r="1169" spans="6:25" ht="15" x14ac:dyDescent="0.25">
      <c r="H1169" s="6" t="s">
        <v>327</v>
      </c>
      <c r="I1169" s="6" t="s">
        <v>105</v>
      </c>
      <c r="J1169" s="6" t="s">
        <v>328</v>
      </c>
      <c r="K1169" s="3">
        <v>3389319.78</v>
      </c>
      <c r="L1169" s="3">
        <v>3389188.61</v>
      </c>
      <c r="M1169" s="3">
        <v>3394791.16</v>
      </c>
      <c r="N1169" s="3">
        <v>3395439.35</v>
      </c>
      <c r="O1169" s="3">
        <v>3443467.06</v>
      </c>
      <c r="P1169" s="3">
        <v>3342058.6</v>
      </c>
      <c r="Q1169" s="3">
        <v>3342058.6</v>
      </c>
      <c r="R1169" s="3">
        <v>3341958.29</v>
      </c>
      <c r="S1169" s="3">
        <v>3883171.62</v>
      </c>
      <c r="T1169" s="3">
        <v>3883171.62</v>
      </c>
      <c r="U1169" s="3">
        <v>4407233.26</v>
      </c>
      <c r="V1169"/>
      <c r="W1169" s="1"/>
      <c r="X1169" s="1"/>
      <c r="Y1169" s="1"/>
    </row>
    <row r="1170" spans="6:25" ht="15" x14ac:dyDescent="0.25">
      <c r="H1170" s="6" t="s">
        <v>386</v>
      </c>
      <c r="I1170" s="6" t="s">
        <v>105</v>
      </c>
      <c r="J1170" s="6" t="s">
        <v>387</v>
      </c>
      <c r="K1170" s="3">
        <v>3393582.54</v>
      </c>
      <c r="L1170" s="3">
        <v>3389188.61</v>
      </c>
      <c r="M1170" s="3">
        <v>3394791.16</v>
      </c>
      <c r="N1170" s="3">
        <v>3395439.35</v>
      </c>
      <c r="O1170" s="3">
        <v>3443467.06</v>
      </c>
      <c r="P1170" s="3">
        <v>3342332.64</v>
      </c>
      <c r="Q1170" s="3">
        <v>3342332.64</v>
      </c>
      <c r="R1170" s="3">
        <v>3342232.33</v>
      </c>
      <c r="S1170" s="3">
        <v>3883445.66</v>
      </c>
      <c r="T1170" s="3">
        <v>3883445.66</v>
      </c>
      <c r="U1170" s="3">
        <v>4407507.3</v>
      </c>
      <c r="V1170"/>
      <c r="W1170" s="1"/>
      <c r="X1170" s="1"/>
      <c r="Y1170" s="1"/>
    </row>
    <row r="1171" spans="6:25" ht="15" x14ac:dyDescent="0.25">
      <c r="H1171" s="6" t="s">
        <v>240</v>
      </c>
      <c r="I1171" s="6" t="s">
        <v>105</v>
      </c>
      <c r="J1171" s="6" t="s">
        <v>241</v>
      </c>
      <c r="K1171" s="3">
        <v>3393582.54</v>
      </c>
      <c r="L1171" s="3">
        <v>3389188.61</v>
      </c>
      <c r="M1171" s="3">
        <v>3394791.16</v>
      </c>
      <c r="N1171" s="3">
        <v>3395439.35</v>
      </c>
      <c r="O1171" s="3">
        <v>3443467.06</v>
      </c>
      <c r="P1171" s="3">
        <v>3342332.64</v>
      </c>
      <c r="Q1171" s="3">
        <v>3342332.64</v>
      </c>
      <c r="R1171" s="3">
        <v>3342232.33</v>
      </c>
      <c r="S1171" s="3">
        <v>3883445.66</v>
      </c>
      <c r="T1171" s="3">
        <v>3883445.66</v>
      </c>
      <c r="U1171" s="3">
        <v>4407507.3</v>
      </c>
      <c r="V1171"/>
      <c r="W1171" s="1"/>
      <c r="X1171" s="1"/>
      <c r="Y1171" s="1"/>
    </row>
    <row r="1172" spans="6:25" ht="15" x14ac:dyDescent="0.25">
      <c r="H1172" s="6" t="s">
        <v>184</v>
      </c>
      <c r="I1172" s="6" t="s">
        <v>32</v>
      </c>
      <c r="J1172" s="6" t="s">
        <v>185</v>
      </c>
      <c r="K1172" s="3">
        <v>968785.69</v>
      </c>
      <c r="L1172" s="3">
        <v>973398.82</v>
      </c>
      <c r="M1172" s="3">
        <v>967796.27</v>
      </c>
      <c r="N1172" s="3">
        <v>967148.08</v>
      </c>
      <c r="O1172" s="3">
        <v>919120.37</v>
      </c>
      <c r="P1172" s="3">
        <v>1020528.83</v>
      </c>
      <c r="Q1172" s="3">
        <v>1079375.92</v>
      </c>
      <c r="R1172" s="3">
        <v>1079476.23</v>
      </c>
      <c r="S1172" s="3">
        <v>538262.9</v>
      </c>
      <c r="T1172" s="3">
        <v>538925.4</v>
      </c>
      <c r="U1172" s="3">
        <v>14993.47</v>
      </c>
      <c r="V1172"/>
      <c r="W1172" s="1"/>
      <c r="X1172" s="1"/>
      <c r="Y1172" s="1"/>
    </row>
    <row r="1173" spans="6:25" ht="15" x14ac:dyDescent="0.25">
      <c r="H1173" s="6" t="s">
        <v>119</v>
      </c>
      <c r="I1173" s="6" t="s">
        <v>105</v>
      </c>
      <c r="J1173" s="6" t="s">
        <v>120</v>
      </c>
      <c r="K1173" s="3">
        <v>968785.69</v>
      </c>
      <c r="L1173" s="3">
        <v>973398.82</v>
      </c>
      <c r="M1173" s="3">
        <v>967796.27</v>
      </c>
      <c r="N1173" s="3">
        <v>967148.08</v>
      </c>
      <c r="O1173" s="3">
        <v>919120.37</v>
      </c>
      <c r="P1173" s="3">
        <v>1020528.83</v>
      </c>
      <c r="Q1173" s="3">
        <v>1079375.92</v>
      </c>
      <c r="R1173" s="3">
        <v>1079476.23</v>
      </c>
      <c r="S1173" s="3">
        <v>538262.9</v>
      </c>
      <c r="T1173" s="3">
        <v>538925.4</v>
      </c>
      <c r="U1173" s="3">
        <v>14993.47</v>
      </c>
      <c r="V1173"/>
      <c r="W1173" s="1"/>
      <c r="X1173" s="1"/>
      <c r="Y1173" s="1"/>
    </row>
    <row r="1174" spans="6:25" ht="15" x14ac:dyDescent="0.25">
      <c r="H1174" s="6" t="s">
        <v>122</v>
      </c>
      <c r="I1174" s="6" t="s">
        <v>105</v>
      </c>
      <c r="J1174" s="6" t="s">
        <v>123</v>
      </c>
      <c r="K1174" s="3">
        <v>4362368.2300000004</v>
      </c>
      <c r="L1174" s="3">
        <v>4362587.43</v>
      </c>
      <c r="M1174" s="3">
        <v>4362587.43</v>
      </c>
      <c r="N1174" s="3">
        <v>4362587.43</v>
      </c>
      <c r="O1174" s="3">
        <v>4362587.43</v>
      </c>
      <c r="P1174" s="3">
        <v>4362861.47</v>
      </c>
      <c r="Q1174" s="3">
        <v>4421708.5599999996</v>
      </c>
      <c r="R1174" s="3">
        <v>4421708.5599999996</v>
      </c>
      <c r="S1174" s="3">
        <v>4421708.5599999996</v>
      </c>
      <c r="T1174" s="3">
        <v>4422371.0599999996</v>
      </c>
      <c r="U1174" s="3">
        <v>4422500.7699999996</v>
      </c>
      <c r="V1174"/>
      <c r="W1174" s="1"/>
      <c r="X1174" s="1"/>
      <c r="Y1174" s="1"/>
    </row>
    <row r="1175" spans="6:25" ht="15" x14ac:dyDescent="0.25">
      <c r="H1175" s="6" t="s">
        <v>125</v>
      </c>
      <c r="I1175" s="6" t="s">
        <v>32</v>
      </c>
      <c r="J1175" s="6" t="s">
        <v>126</v>
      </c>
      <c r="K1175" s="3">
        <v>968785.69</v>
      </c>
      <c r="L1175" s="3">
        <v>973398.82</v>
      </c>
      <c r="M1175" s="3">
        <v>967796.27</v>
      </c>
      <c r="N1175" s="3">
        <v>967148.08</v>
      </c>
      <c r="O1175" s="3">
        <v>919120.37</v>
      </c>
      <c r="P1175" s="3">
        <v>1020528.83</v>
      </c>
      <c r="Q1175" s="3">
        <v>1079375.92</v>
      </c>
      <c r="R1175" s="3">
        <v>1079476.23</v>
      </c>
      <c r="S1175" s="3">
        <v>538262.9</v>
      </c>
      <c r="T1175" s="3">
        <v>538925.4</v>
      </c>
      <c r="U1175" s="3">
        <v>14993.47</v>
      </c>
      <c r="V1175"/>
      <c r="W1175" s="1"/>
      <c r="X1175" s="1"/>
      <c r="Y1175" s="1"/>
    </row>
    <row r="1176" spans="6:25" ht="15" x14ac:dyDescent="0.25">
      <c r="K1176" s="3"/>
      <c r="L1176" s="3"/>
      <c r="M1176" s="3"/>
      <c r="N1176" s="3"/>
      <c r="V1176"/>
      <c r="W1176" s="1"/>
      <c r="X1176" s="1"/>
      <c r="Y1176" s="1"/>
    </row>
    <row r="1177" spans="6:25" ht="15" x14ac:dyDescent="0.25">
      <c r="F1177" s="6" t="s">
        <v>132</v>
      </c>
      <c r="G1177" s="6" t="s">
        <v>131</v>
      </c>
      <c r="K1177" s="3"/>
      <c r="L1177" s="3"/>
      <c r="M1177" s="3"/>
      <c r="N1177" s="3"/>
      <c r="V1177"/>
      <c r="W1177" s="1"/>
      <c r="X1177" s="1"/>
      <c r="Y1177" s="1"/>
    </row>
    <row r="1178" spans="6:25" ht="15" x14ac:dyDescent="0.25">
      <c r="H1178" s="6" t="s">
        <v>128</v>
      </c>
      <c r="I1178" s="6" t="s">
        <v>32</v>
      </c>
      <c r="J1178" s="6" t="s">
        <v>129</v>
      </c>
      <c r="K1178" s="3">
        <v>1686706.31</v>
      </c>
      <c r="L1178" s="3">
        <v>1686706.31</v>
      </c>
      <c r="M1178" s="3">
        <v>1686706.31</v>
      </c>
      <c r="N1178" s="3">
        <v>1686706.31</v>
      </c>
      <c r="O1178" s="3">
        <v>1686706.31</v>
      </c>
      <c r="P1178" s="3">
        <v>1686706.31</v>
      </c>
      <c r="Q1178" s="3">
        <v>1686706.31</v>
      </c>
      <c r="R1178" s="3">
        <v>1686706.31</v>
      </c>
      <c r="S1178" s="3">
        <v>1686706.31</v>
      </c>
      <c r="T1178" s="3">
        <v>1686706.31</v>
      </c>
      <c r="U1178" s="3">
        <v>1686706.31</v>
      </c>
      <c r="V1178"/>
      <c r="W1178" s="1"/>
      <c r="X1178" s="1"/>
      <c r="Y1178" s="1"/>
    </row>
    <row r="1179" spans="6:25" ht="15" x14ac:dyDescent="0.25">
      <c r="H1179" s="6" t="s">
        <v>389</v>
      </c>
      <c r="I1179" s="6" t="s">
        <v>32</v>
      </c>
      <c r="J1179" s="6" t="s">
        <v>390</v>
      </c>
      <c r="K1179" s="3">
        <v>3393582.54</v>
      </c>
      <c r="L1179" s="3">
        <v>3389188.61</v>
      </c>
      <c r="M1179" s="3">
        <v>3394791.16</v>
      </c>
      <c r="N1179" s="3">
        <v>3395439.35</v>
      </c>
      <c r="O1179" s="3">
        <v>3443467.06</v>
      </c>
      <c r="P1179" s="3">
        <v>3342332.64</v>
      </c>
      <c r="Q1179" s="3">
        <v>3342332.64</v>
      </c>
      <c r="R1179" s="3">
        <v>3342232.33</v>
      </c>
      <c r="S1179" s="3">
        <v>3883445.66</v>
      </c>
      <c r="T1179" s="3">
        <v>3883445.66</v>
      </c>
      <c r="U1179" s="3">
        <v>4407507.3</v>
      </c>
      <c r="V1179"/>
      <c r="W1179" s="1"/>
      <c r="X1179" s="1"/>
      <c r="Y1179" s="1"/>
    </row>
    <row r="1180" spans="6:25" ht="15" x14ac:dyDescent="0.25">
      <c r="H1180" s="6" t="s">
        <v>195</v>
      </c>
      <c r="I1180" s="6" t="s">
        <v>105</v>
      </c>
      <c r="J1180" s="6" t="s">
        <v>196</v>
      </c>
      <c r="K1180" s="3">
        <v>-3714010.38</v>
      </c>
      <c r="L1180" s="3">
        <v>-3804290.73</v>
      </c>
      <c r="M1180" s="3">
        <v>-3887150.93</v>
      </c>
      <c r="N1180" s="3">
        <v>-3897923.24</v>
      </c>
      <c r="O1180" s="3">
        <v>-4013477.61</v>
      </c>
      <c r="P1180" s="3">
        <v>-4186536.27</v>
      </c>
      <c r="Q1180" s="3">
        <v>-4208869.63</v>
      </c>
      <c r="R1180" s="3">
        <v>-4269465.74</v>
      </c>
      <c r="S1180" s="3">
        <v>-4819115.83</v>
      </c>
      <c r="T1180" s="3">
        <v>-4841779.05</v>
      </c>
      <c r="U1180" s="3">
        <v>-5370902.75</v>
      </c>
      <c r="V1180"/>
      <c r="W1180" s="1"/>
      <c r="X1180" s="1"/>
      <c r="Y1180" s="1"/>
    </row>
    <row r="1181" spans="6:25" ht="15" x14ac:dyDescent="0.25">
      <c r="H1181" s="6" t="s">
        <v>187</v>
      </c>
      <c r="I1181" s="6" t="s">
        <v>32</v>
      </c>
      <c r="J1181" s="6" t="s">
        <v>188</v>
      </c>
      <c r="K1181" s="3">
        <v>-400188.53</v>
      </c>
      <c r="L1181" s="3">
        <v>-400407.73</v>
      </c>
      <c r="M1181" s="3">
        <v>-400407.73</v>
      </c>
      <c r="N1181" s="3">
        <v>-400407.73</v>
      </c>
      <c r="O1181" s="3">
        <v>-400407.73</v>
      </c>
      <c r="P1181" s="3">
        <v>-400407.73</v>
      </c>
      <c r="Q1181" s="3">
        <v>-400407.73</v>
      </c>
      <c r="R1181" s="3">
        <v>-400407.73</v>
      </c>
      <c r="S1181" s="3">
        <v>-400407.73</v>
      </c>
      <c r="T1181" s="3">
        <v>-401070.23</v>
      </c>
      <c r="U1181" s="3">
        <v>-401070.23</v>
      </c>
      <c r="V1181"/>
      <c r="W1181" s="1"/>
      <c r="X1181" s="1"/>
      <c r="Y1181" s="1"/>
    </row>
    <row r="1182" spans="6:25" ht="15" x14ac:dyDescent="0.25">
      <c r="H1182" s="6" t="s">
        <v>136</v>
      </c>
      <c r="I1182" s="6" t="s">
        <v>32</v>
      </c>
      <c r="J1182" s="6" t="s">
        <v>137</v>
      </c>
      <c r="K1182" s="3">
        <v>966089.94</v>
      </c>
      <c r="L1182" s="3">
        <v>871196.46</v>
      </c>
      <c r="M1182" s="3">
        <v>793938.81</v>
      </c>
      <c r="N1182" s="3">
        <v>783814.69</v>
      </c>
      <c r="O1182" s="3">
        <v>716288.03</v>
      </c>
      <c r="P1182" s="3">
        <v>442094.95</v>
      </c>
      <c r="Q1182" s="3">
        <v>419761.59</v>
      </c>
      <c r="R1182" s="3">
        <v>359065.17</v>
      </c>
      <c r="S1182" s="3">
        <v>350628.41</v>
      </c>
      <c r="T1182" s="3">
        <v>327302.69</v>
      </c>
      <c r="U1182" s="3">
        <v>322240.63</v>
      </c>
      <c r="V1182"/>
      <c r="W1182" s="1"/>
      <c r="X1182" s="1"/>
      <c r="Y1182" s="1"/>
    </row>
    <row r="1183" spans="6:25" ht="15" x14ac:dyDescent="0.25">
      <c r="H1183" s="6" t="s">
        <v>330</v>
      </c>
      <c r="I1183" s="6" t="s">
        <v>32</v>
      </c>
      <c r="J1183" s="6" t="s">
        <v>331</v>
      </c>
      <c r="K1183" s="3">
        <v>-121489.4</v>
      </c>
      <c r="L1183" s="3">
        <v>-121489.4</v>
      </c>
      <c r="M1183" s="3">
        <v>-121489.4</v>
      </c>
      <c r="N1183" s="3">
        <v>-121489.4</v>
      </c>
      <c r="O1183" s="3">
        <v>-121489.4</v>
      </c>
      <c r="P1183" s="3">
        <v>-121489.4</v>
      </c>
      <c r="Q1183" s="3">
        <v>-121489.4</v>
      </c>
      <c r="R1183" s="3">
        <v>-121489.4</v>
      </c>
      <c r="S1183" s="3">
        <v>-121489.4</v>
      </c>
      <c r="T1183" s="3">
        <v>-121489.4</v>
      </c>
      <c r="U1183" s="3">
        <v>-121489.4</v>
      </c>
      <c r="V1183"/>
      <c r="W1183" s="1"/>
      <c r="X1183" s="1"/>
      <c r="Y1183" s="1"/>
    </row>
    <row r="1184" spans="6:25" ht="15" x14ac:dyDescent="0.25">
      <c r="H1184" s="6" t="s">
        <v>431</v>
      </c>
      <c r="I1184" s="6" t="s">
        <v>32</v>
      </c>
      <c r="J1184" s="6" t="s">
        <v>432</v>
      </c>
      <c r="K1184" s="3">
        <v>8436.76</v>
      </c>
      <c r="L1184" s="3">
        <v>18560.88</v>
      </c>
      <c r="M1184" s="3">
        <v>26997.64</v>
      </c>
      <c r="N1184" s="3">
        <v>37121.760000000002</v>
      </c>
      <c r="O1184" s="3">
        <v>47245.88</v>
      </c>
      <c r="P1184" s="3">
        <v>55682.64</v>
      </c>
      <c r="Q1184" s="3">
        <v>65806.759999999995</v>
      </c>
      <c r="R1184" s="3">
        <v>74243.520000000004</v>
      </c>
      <c r="S1184" s="3">
        <v>84367.64</v>
      </c>
      <c r="T1184" s="3">
        <v>92804.4</v>
      </c>
      <c r="U1184" s="3">
        <v>107990.58</v>
      </c>
      <c r="V1184"/>
      <c r="W1184" s="1"/>
      <c r="X1184" s="1"/>
      <c r="Y1184" s="1"/>
    </row>
    <row r="1185" spans="6:25" ht="15" x14ac:dyDescent="0.25">
      <c r="H1185" s="6" t="s">
        <v>338</v>
      </c>
      <c r="I1185" s="6" t="s">
        <v>32</v>
      </c>
      <c r="J1185" s="6" t="s">
        <v>339</v>
      </c>
      <c r="K1185" s="3">
        <v>-113052.64</v>
      </c>
      <c r="L1185" s="3">
        <v>-102928.52</v>
      </c>
      <c r="M1185" s="3">
        <v>-94491.76</v>
      </c>
      <c r="N1185" s="3">
        <v>-84367.64</v>
      </c>
      <c r="O1185" s="3">
        <v>-74243.520000000004</v>
      </c>
      <c r="P1185" s="3">
        <v>-65806.759999999995</v>
      </c>
      <c r="Q1185" s="3">
        <v>-55682.64</v>
      </c>
      <c r="R1185" s="3">
        <v>-47245.88</v>
      </c>
      <c r="S1185" s="3">
        <v>-37121.760000000002</v>
      </c>
      <c r="T1185" s="3">
        <v>-28685</v>
      </c>
      <c r="U1185" s="3">
        <v>-13498.82</v>
      </c>
      <c r="V1185"/>
      <c r="W1185" s="1"/>
      <c r="X1185" s="1"/>
      <c r="Y1185" s="1"/>
    </row>
    <row r="1186" spans="6:25" ht="15" x14ac:dyDescent="0.25">
      <c r="H1186" s="6" t="s">
        <v>139</v>
      </c>
      <c r="I1186" s="6" t="s">
        <v>105</v>
      </c>
      <c r="J1186" s="6" t="s">
        <v>140</v>
      </c>
      <c r="K1186" s="3">
        <v>1565216.91</v>
      </c>
      <c r="L1186" s="3">
        <v>1565216.91</v>
      </c>
      <c r="M1186" s="3">
        <v>1565216.91</v>
      </c>
      <c r="N1186" s="3">
        <v>1565216.91</v>
      </c>
      <c r="O1186" s="3">
        <v>1565216.91</v>
      </c>
      <c r="P1186" s="3">
        <v>1565216.91</v>
      </c>
      <c r="Q1186" s="3">
        <v>1565216.91</v>
      </c>
      <c r="R1186" s="3">
        <v>1565216.91</v>
      </c>
      <c r="S1186" s="3">
        <v>1565216.91</v>
      </c>
      <c r="T1186" s="3">
        <v>1565216.91</v>
      </c>
      <c r="U1186" s="3">
        <v>1565216.91</v>
      </c>
      <c r="V1186"/>
      <c r="W1186" s="1"/>
      <c r="X1186" s="1"/>
      <c r="Y1186" s="1"/>
    </row>
    <row r="1187" spans="6:25" ht="15" x14ac:dyDescent="0.25">
      <c r="H1187" s="6" t="s">
        <v>142</v>
      </c>
      <c r="I1187" s="6" t="s">
        <v>105</v>
      </c>
      <c r="J1187" s="6" t="s">
        <v>143</v>
      </c>
      <c r="K1187" s="3">
        <v>853037.3</v>
      </c>
      <c r="L1187" s="3">
        <v>768267.94</v>
      </c>
      <c r="M1187" s="3">
        <v>699447.05</v>
      </c>
      <c r="N1187" s="3">
        <v>699447.05</v>
      </c>
      <c r="O1187" s="3">
        <v>642044.51</v>
      </c>
      <c r="P1187" s="3">
        <v>376288.19</v>
      </c>
      <c r="Q1187" s="3">
        <v>364078.95</v>
      </c>
      <c r="R1187" s="3">
        <v>311819.28999999998</v>
      </c>
      <c r="S1187" s="3">
        <v>313506.65000000002</v>
      </c>
      <c r="T1187" s="3">
        <v>298617.69</v>
      </c>
      <c r="U1187" s="3">
        <v>308741.81</v>
      </c>
      <c r="V1187"/>
      <c r="W1187" s="1"/>
      <c r="X1187" s="1"/>
      <c r="Y1187" s="1"/>
    </row>
    <row r="1188" spans="6:25" ht="15" x14ac:dyDescent="0.25">
      <c r="K1188" s="3"/>
      <c r="L1188" s="3"/>
      <c r="M1188" s="3"/>
      <c r="N1188" s="3"/>
      <c r="V1188"/>
      <c r="W1188" s="1"/>
      <c r="X1188" s="1"/>
      <c r="Y1188" s="1"/>
    </row>
    <row r="1189" spans="6:25" ht="15" x14ac:dyDescent="0.25">
      <c r="F1189" s="6" t="s">
        <v>202</v>
      </c>
      <c r="G1189" s="6" t="s">
        <v>201</v>
      </c>
      <c r="K1189" s="3"/>
      <c r="L1189" s="3"/>
      <c r="M1189" s="3"/>
      <c r="N1189" s="3"/>
      <c r="V1189"/>
      <c r="W1189" s="1"/>
      <c r="X1189" s="1"/>
      <c r="Y1189" s="1"/>
    </row>
    <row r="1190" spans="6:25" ht="15" x14ac:dyDescent="0.25">
      <c r="H1190" s="6" t="s">
        <v>251</v>
      </c>
      <c r="I1190" s="6" t="s">
        <v>105</v>
      </c>
      <c r="J1190" s="6" t="s">
        <v>252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58847.09</v>
      </c>
      <c r="R1190" s="3">
        <v>58847.09</v>
      </c>
      <c r="S1190" s="3">
        <v>58847.09</v>
      </c>
      <c r="T1190" s="3">
        <v>58847.09</v>
      </c>
      <c r="U1190" s="3">
        <v>58976.800000000003</v>
      </c>
      <c r="V1190"/>
      <c r="W1190" s="1"/>
      <c r="X1190" s="1"/>
      <c r="Y1190" s="1"/>
    </row>
    <row r="1191" spans="6:25" ht="15" x14ac:dyDescent="0.25">
      <c r="H1191" s="6" t="s">
        <v>198</v>
      </c>
      <c r="I1191" s="6" t="s">
        <v>32</v>
      </c>
      <c r="J1191" s="6" t="s">
        <v>199</v>
      </c>
      <c r="K1191" s="3">
        <v>3714010.38</v>
      </c>
      <c r="L1191" s="3">
        <v>3804290.73</v>
      </c>
      <c r="M1191" s="3">
        <v>3887150.93</v>
      </c>
      <c r="N1191" s="3">
        <v>3897923.24</v>
      </c>
      <c r="O1191" s="3">
        <v>4013477.61</v>
      </c>
      <c r="P1191" s="3">
        <v>4186536.27</v>
      </c>
      <c r="Q1191" s="3">
        <v>4208869.63</v>
      </c>
      <c r="R1191" s="3">
        <v>4269465.74</v>
      </c>
      <c r="S1191" s="3">
        <v>4819115.83</v>
      </c>
      <c r="T1191" s="3">
        <v>4841779.05</v>
      </c>
      <c r="U1191" s="3">
        <v>5370902.75</v>
      </c>
      <c r="V1191"/>
      <c r="W1191" s="1"/>
      <c r="X1191" s="1"/>
      <c r="Y1191" s="1"/>
    </row>
    <row r="1192" spans="6:25" ht="15" x14ac:dyDescent="0.25">
      <c r="H1192" s="6" t="s">
        <v>203</v>
      </c>
      <c r="I1192" s="6" t="s">
        <v>105</v>
      </c>
      <c r="J1192" s="6" t="s">
        <v>204</v>
      </c>
      <c r="K1192" s="3">
        <v>3714010.38</v>
      </c>
      <c r="L1192" s="3">
        <v>3804290.73</v>
      </c>
      <c r="M1192" s="3">
        <v>3887150.93</v>
      </c>
      <c r="N1192" s="3">
        <v>3897923.24</v>
      </c>
      <c r="O1192" s="3">
        <v>4013477.61</v>
      </c>
      <c r="P1192" s="3">
        <v>4186536.27</v>
      </c>
      <c r="Q1192" s="3">
        <v>4208869.63</v>
      </c>
      <c r="R1192" s="3">
        <v>4269465.74</v>
      </c>
      <c r="S1192" s="3">
        <v>4819115.83</v>
      </c>
      <c r="T1192" s="3">
        <v>4841779.05</v>
      </c>
      <c r="U1192" s="3">
        <v>5370902.75</v>
      </c>
      <c r="V1192"/>
      <c r="W1192" s="1"/>
      <c r="X1192" s="1"/>
      <c r="Y1192" s="1"/>
    </row>
    <row r="1193" spans="6:25" ht="15" x14ac:dyDescent="0.25">
      <c r="H1193" s="6" t="s">
        <v>341</v>
      </c>
      <c r="I1193" s="6" t="s">
        <v>32</v>
      </c>
      <c r="J1193" s="6" t="s">
        <v>342</v>
      </c>
      <c r="K1193" s="3">
        <v>-5796.39</v>
      </c>
      <c r="L1193" s="3">
        <v>-18560.88</v>
      </c>
      <c r="M1193" s="3">
        <v>-24357.27</v>
      </c>
      <c r="N1193" s="3">
        <v>-34481.39</v>
      </c>
      <c r="O1193" s="3">
        <v>-47245.88</v>
      </c>
      <c r="P1193" s="3">
        <v>-53042.27</v>
      </c>
      <c r="Q1193" s="3">
        <v>-63166.39</v>
      </c>
      <c r="R1193" s="3">
        <v>-74517.56</v>
      </c>
      <c r="S1193" s="3">
        <v>-81727.27</v>
      </c>
      <c r="T1193" s="3">
        <v>-90164.03</v>
      </c>
      <c r="U1193" s="3">
        <v>-108264.62</v>
      </c>
      <c r="V1193"/>
      <c r="W1193" s="1"/>
      <c r="X1193" s="1"/>
      <c r="Y1193" s="1"/>
    </row>
    <row r="1194" spans="6:25" ht="15" x14ac:dyDescent="0.25">
      <c r="H1194" s="6" t="s">
        <v>278</v>
      </c>
      <c r="I1194" s="6" t="s">
        <v>32</v>
      </c>
      <c r="J1194" s="6" t="s">
        <v>279</v>
      </c>
      <c r="K1194" s="3">
        <v>-2640.37</v>
      </c>
      <c r="L1194" s="3">
        <v>0</v>
      </c>
      <c r="M1194" s="3">
        <v>-2640.37</v>
      </c>
      <c r="N1194" s="3">
        <v>-2640.37</v>
      </c>
      <c r="O1194" s="3">
        <v>0</v>
      </c>
      <c r="P1194" s="3">
        <v>-2914.41</v>
      </c>
      <c r="Q1194" s="3">
        <v>-61761.5</v>
      </c>
      <c r="R1194" s="3">
        <v>-58847.09</v>
      </c>
      <c r="S1194" s="3">
        <v>-61761.5</v>
      </c>
      <c r="T1194" s="3">
        <v>-61761.5</v>
      </c>
      <c r="U1194" s="3">
        <v>-58976.800000000003</v>
      </c>
      <c r="V1194"/>
      <c r="W1194" s="1"/>
      <c r="X1194" s="1"/>
      <c r="Y1194" s="1"/>
    </row>
    <row r="1195" spans="6:25" ht="15" x14ac:dyDescent="0.25">
      <c r="H1195" s="6" t="s">
        <v>280</v>
      </c>
      <c r="I1195" s="6" t="s">
        <v>105</v>
      </c>
      <c r="J1195" s="6" t="s">
        <v>281</v>
      </c>
      <c r="K1195" s="3">
        <v>-8436.76</v>
      </c>
      <c r="L1195" s="3">
        <v>-18560.88</v>
      </c>
      <c r="M1195" s="3">
        <v>-26997.64</v>
      </c>
      <c r="N1195" s="3">
        <v>-37121.760000000002</v>
      </c>
      <c r="O1195" s="3">
        <v>-47245.88</v>
      </c>
      <c r="P1195" s="3">
        <v>-55956.68</v>
      </c>
      <c r="Q1195" s="3">
        <v>-124927.89</v>
      </c>
      <c r="R1195" s="3">
        <v>-133364.65</v>
      </c>
      <c r="S1195" s="3">
        <v>-143488.76999999999</v>
      </c>
      <c r="T1195" s="3">
        <v>-151925.53</v>
      </c>
      <c r="U1195" s="3">
        <v>-167241.42000000001</v>
      </c>
      <c r="V1195"/>
      <c r="W1195" s="1"/>
      <c r="X1195" s="1"/>
      <c r="Y1195" s="1"/>
    </row>
    <row r="1196" spans="6:25" ht="15" x14ac:dyDescent="0.25">
      <c r="H1196" s="6" t="s">
        <v>434</v>
      </c>
      <c r="I1196" s="6" t="s">
        <v>32</v>
      </c>
      <c r="J1196" s="6" t="s">
        <v>435</v>
      </c>
      <c r="K1196" s="3">
        <v>8436.76</v>
      </c>
      <c r="L1196" s="3">
        <v>18560.88</v>
      </c>
      <c r="M1196" s="3">
        <v>26997.64</v>
      </c>
      <c r="N1196" s="3">
        <v>37121.760000000002</v>
      </c>
      <c r="O1196" s="3">
        <v>47245.88</v>
      </c>
      <c r="P1196" s="3">
        <v>55682.64</v>
      </c>
      <c r="Q1196" s="3">
        <v>65806.759999999995</v>
      </c>
      <c r="R1196" s="3">
        <v>74243.520000000004</v>
      </c>
      <c r="S1196" s="3">
        <v>84367.64</v>
      </c>
      <c r="T1196" s="3">
        <v>92804.4</v>
      </c>
      <c r="U1196" s="3">
        <v>107990.58</v>
      </c>
      <c r="V1196"/>
      <c r="W1196" s="1"/>
      <c r="X1196" s="1"/>
      <c r="Y1196" s="1"/>
    </row>
    <row r="1197" spans="6:25" ht="15" x14ac:dyDescent="0.25">
      <c r="H1197" s="6" t="s">
        <v>392</v>
      </c>
      <c r="I1197" s="6" t="s">
        <v>32</v>
      </c>
      <c r="J1197" s="6" t="s">
        <v>393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274.04000000000002</v>
      </c>
      <c r="Q1197" s="3">
        <v>274.04000000000002</v>
      </c>
      <c r="R1197" s="3">
        <v>274.04000000000002</v>
      </c>
      <c r="S1197" s="3">
        <v>274.04000000000002</v>
      </c>
      <c r="T1197" s="3">
        <v>274.04000000000002</v>
      </c>
      <c r="U1197" s="3">
        <v>274.04000000000002</v>
      </c>
      <c r="V1197"/>
      <c r="W1197" s="1"/>
      <c r="X1197" s="1"/>
      <c r="Y1197" s="1"/>
    </row>
    <row r="1198" spans="6:25" ht="15" x14ac:dyDescent="0.25">
      <c r="H1198" s="6" t="s">
        <v>284</v>
      </c>
      <c r="I1198" s="6" t="s">
        <v>105</v>
      </c>
      <c r="J1198" s="6" t="s">
        <v>285</v>
      </c>
      <c r="K1198" s="3">
        <v>8436.76</v>
      </c>
      <c r="L1198" s="3">
        <v>18560.88</v>
      </c>
      <c r="M1198" s="3">
        <v>26997.64</v>
      </c>
      <c r="N1198" s="3">
        <v>37121.760000000002</v>
      </c>
      <c r="O1198" s="3">
        <v>47245.88</v>
      </c>
      <c r="P1198" s="3">
        <v>55956.68</v>
      </c>
      <c r="Q1198" s="3">
        <v>66080.800000000003</v>
      </c>
      <c r="R1198" s="3">
        <v>74517.56</v>
      </c>
      <c r="S1198" s="3">
        <v>84641.68</v>
      </c>
      <c r="T1198" s="3">
        <v>93078.44</v>
      </c>
      <c r="U1198" s="3">
        <v>108264.62</v>
      </c>
      <c r="V1198"/>
      <c r="W1198" s="1"/>
      <c r="X1198" s="1"/>
      <c r="Y1198" s="1"/>
    </row>
    <row r="1199" spans="6:25" ht="15" x14ac:dyDescent="0.25">
      <c r="H1199" s="6" t="s">
        <v>206</v>
      </c>
      <c r="I1199" s="6" t="s">
        <v>105</v>
      </c>
      <c r="J1199" s="6" t="s">
        <v>207</v>
      </c>
      <c r="K1199" s="3">
        <v>3705573.62</v>
      </c>
      <c r="L1199" s="3">
        <v>3785729.85</v>
      </c>
      <c r="M1199" s="3">
        <v>3860153.29</v>
      </c>
      <c r="N1199" s="3">
        <v>3860801.48</v>
      </c>
      <c r="O1199" s="3">
        <v>3966231.73</v>
      </c>
      <c r="P1199" s="3">
        <v>4130579.59</v>
      </c>
      <c r="Q1199" s="3">
        <v>4083941.74</v>
      </c>
      <c r="R1199" s="3">
        <v>4136101.09</v>
      </c>
      <c r="S1199" s="3">
        <v>4675627.0599999996</v>
      </c>
      <c r="T1199" s="3">
        <v>4689853.5199999996</v>
      </c>
      <c r="U1199" s="3">
        <v>5203661.33</v>
      </c>
      <c r="V1199"/>
      <c r="W1199" s="1"/>
      <c r="X1199" s="1"/>
      <c r="Y1199" s="1"/>
    </row>
    <row r="1200" spans="6:25" ht="15" x14ac:dyDescent="0.25">
      <c r="H1200" s="6" t="s">
        <v>209</v>
      </c>
      <c r="I1200" s="6" t="s">
        <v>105</v>
      </c>
      <c r="J1200" s="6" t="s">
        <v>210</v>
      </c>
      <c r="K1200" s="3">
        <v>3705573.62</v>
      </c>
      <c r="L1200" s="3">
        <v>3785729.85</v>
      </c>
      <c r="M1200" s="3">
        <v>3860153.29</v>
      </c>
      <c r="N1200" s="3">
        <v>3860801.48</v>
      </c>
      <c r="O1200" s="3">
        <v>3966231.73</v>
      </c>
      <c r="P1200" s="3">
        <v>4130579.59</v>
      </c>
      <c r="Q1200" s="3">
        <v>4083941.74</v>
      </c>
      <c r="R1200" s="3">
        <v>4136101.09</v>
      </c>
      <c r="S1200" s="3">
        <v>4675627.0599999996</v>
      </c>
      <c r="T1200" s="3">
        <v>4689853.5199999996</v>
      </c>
      <c r="U1200" s="3">
        <v>5203661.33</v>
      </c>
      <c r="V1200"/>
      <c r="W1200" s="1"/>
      <c r="X1200" s="1"/>
      <c r="Y1200" s="1"/>
    </row>
    <row r="1201" spans="3:25" ht="15" x14ac:dyDescent="0.25">
      <c r="K1201" s="3"/>
      <c r="L1201" s="3"/>
      <c r="M1201" s="3"/>
      <c r="N1201" s="3"/>
      <c r="V1201"/>
      <c r="W1201" s="1"/>
      <c r="X1201" s="1"/>
      <c r="Y1201" s="1"/>
    </row>
    <row r="1202" spans="3:25" ht="15" x14ac:dyDescent="0.25">
      <c r="F1202" s="6" t="s">
        <v>149</v>
      </c>
      <c r="G1202" s="6" t="s">
        <v>148</v>
      </c>
      <c r="K1202" s="3"/>
      <c r="L1202" s="3"/>
      <c r="M1202" s="3"/>
      <c r="N1202" s="3"/>
      <c r="V1202"/>
      <c r="W1202" s="1"/>
      <c r="X1202" s="1"/>
      <c r="Y1202" s="1"/>
    </row>
    <row r="1203" spans="3:25" ht="15" x14ac:dyDescent="0.25">
      <c r="H1203" s="6" t="s">
        <v>145</v>
      </c>
      <c r="I1203" s="6" t="s">
        <v>32</v>
      </c>
      <c r="J1203" s="6" t="s">
        <v>146</v>
      </c>
      <c r="K1203" s="3">
        <v>7946.96</v>
      </c>
      <c r="L1203" s="3">
        <v>7946.96</v>
      </c>
      <c r="M1203" s="3">
        <v>7946.96</v>
      </c>
      <c r="N1203" s="3">
        <v>7946.96</v>
      </c>
      <c r="O1203" s="3">
        <v>7946.96</v>
      </c>
      <c r="P1203" s="3">
        <v>7946.96</v>
      </c>
      <c r="Q1203" s="3">
        <v>7946.96</v>
      </c>
      <c r="R1203" s="3">
        <v>7946.96</v>
      </c>
      <c r="S1203" s="3">
        <v>7946.96</v>
      </c>
      <c r="T1203" s="3">
        <v>7946.96</v>
      </c>
      <c r="U1203" s="3">
        <v>7946.96</v>
      </c>
      <c r="V1203"/>
      <c r="W1203" s="1"/>
      <c r="X1203" s="1"/>
      <c r="Y1203" s="1"/>
    </row>
    <row r="1204" spans="3:25" ht="15" x14ac:dyDescent="0.25">
      <c r="H1204" s="6" t="s">
        <v>351</v>
      </c>
      <c r="I1204" s="6" t="s">
        <v>32</v>
      </c>
      <c r="J1204" s="6" t="s">
        <v>352</v>
      </c>
      <c r="K1204" s="3">
        <v>3954232.74</v>
      </c>
      <c r="L1204" s="3">
        <v>3954232.74</v>
      </c>
      <c r="M1204" s="3">
        <v>3954232.74</v>
      </c>
      <c r="N1204" s="3">
        <v>3954232.74</v>
      </c>
      <c r="O1204" s="3">
        <v>3954232.74</v>
      </c>
      <c r="P1204" s="3">
        <v>3954232.74</v>
      </c>
      <c r="Q1204" s="3">
        <v>3954232.74</v>
      </c>
      <c r="R1204" s="3">
        <v>3954232.74</v>
      </c>
      <c r="S1204" s="3">
        <v>3954232.74</v>
      </c>
      <c r="T1204" s="3">
        <v>3954232.74</v>
      </c>
      <c r="U1204" s="3">
        <v>3954232.74</v>
      </c>
      <c r="V1204"/>
      <c r="W1204" s="1"/>
      <c r="X1204" s="1"/>
      <c r="Y1204" s="1"/>
    </row>
    <row r="1205" spans="3:25" ht="15" x14ac:dyDescent="0.25">
      <c r="H1205" s="6" t="s">
        <v>150</v>
      </c>
      <c r="I1205" s="6" t="s">
        <v>32</v>
      </c>
      <c r="J1205" s="6" t="s">
        <v>151</v>
      </c>
      <c r="K1205" s="3">
        <v>3962179.7</v>
      </c>
      <c r="L1205" s="3">
        <v>3962179.7</v>
      </c>
      <c r="M1205" s="3">
        <v>3962179.7</v>
      </c>
      <c r="N1205" s="3">
        <v>3962179.7</v>
      </c>
      <c r="O1205" s="3">
        <v>3962179.7</v>
      </c>
      <c r="P1205" s="3">
        <v>3962179.7</v>
      </c>
      <c r="Q1205" s="3">
        <v>3962179.7</v>
      </c>
      <c r="R1205" s="3">
        <v>3962179.7</v>
      </c>
      <c r="S1205" s="3">
        <v>3962179.7</v>
      </c>
      <c r="T1205" s="3">
        <v>3962179.7</v>
      </c>
      <c r="U1205" s="3">
        <v>3962179.7</v>
      </c>
      <c r="V1205"/>
      <c r="W1205" s="1"/>
      <c r="X1205" s="1"/>
      <c r="Y1205" s="1"/>
    </row>
    <row r="1206" spans="3:25" ht="15" x14ac:dyDescent="0.25">
      <c r="H1206" s="6" t="s">
        <v>153</v>
      </c>
      <c r="I1206" s="6" t="s">
        <v>32</v>
      </c>
      <c r="J1206" s="6" t="s">
        <v>154</v>
      </c>
      <c r="K1206" s="3">
        <v>3684.2</v>
      </c>
      <c r="L1206" s="3">
        <v>7946.96</v>
      </c>
      <c r="M1206" s="3">
        <v>7946.96</v>
      </c>
      <c r="N1206" s="3">
        <v>7946.96</v>
      </c>
      <c r="O1206" s="3">
        <v>7946.96</v>
      </c>
      <c r="P1206" s="3">
        <v>7946.96</v>
      </c>
      <c r="Q1206" s="3">
        <v>7946.96</v>
      </c>
      <c r="R1206" s="3">
        <v>7946.96</v>
      </c>
      <c r="S1206" s="3">
        <v>7946.96</v>
      </c>
      <c r="T1206" s="3">
        <v>7946.96</v>
      </c>
      <c r="U1206" s="3">
        <v>7946.96</v>
      </c>
      <c r="V1206"/>
      <c r="W1206" s="1"/>
      <c r="X1206" s="1"/>
      <c r="Y1206" s="1"/>
    </row>
    <row r="1207" spans="3:25" ht="15" x14ac:dyDescent="0.25">
      <c r="H1207" s="6" t="s">
        <v>354</v>
      </c>
      <c r="I1207" s="6" t="s">
        <v>32</v>
      </c>
      <c r="J1207" s="6" t="s">
        <v>355</v>
      </c>
      <c r="K1207" s="3">
        <v>965101.49</v>
      </c>
      <c r="L1207" s="3">
        <v>965451.86</v>
      </c>
      <c r="M1207" s="3">
        <v>959849.31</v>
      </c>
      <c r="N1207" s="3">
        <v>959201.12</v>
      </c>
      <c r="O1207" s="3">
        <v>911173.41</v>
      </c>
      <c r="P1207" s="3">
        <v>1012581.87</v>
      </c>
      <c r="Q1207" s="3">
        <v>1071428.96</v>
      </c>
      <c r="R1207" s="3">
        <v>1071529.27</v>
      </c>
      <c r="S1207" s="3">
        <v>530315.93999999994</v>
      </c>
      <c r="T1207" s="3">
        <v>530978.43999999994</v>
      </c>
      <c r="U1207" s="3">
        <v>7046.51</v>
      </c>
      <c r="V1207"/>
      <c r="W1207" s="1"/>
      <c r="X1207" s="1"/>
      <c r="Y1207" s="1"/>
    </row>
    <row r="1208" spans="3:25" ht="15" x14ac:dyDescent="0.25">
      <c r="H1208" s="6" t="s">
        <v>156</v>
      </c>
      <c r="I1208" s="6" t="s">
        <v>32</v>
      </c>
      <c r="J1208" s="6" t="s">
        <v>157</v>
      </c>
      <c r="K1208" s="3">
        <v>968785.69</v>
      </c>
      <c r="L1208" s="3">
        <v>973398.82</v>
      </c>
      <c r="M1208" s="3">
        <v>967796.27</v>
      </c>
      <c r="N1208" s="3">
        <v>967148.08</v>
      </c>
      <c r="O1208" s="3">
        <v>919120.37</v>
      </c>
      <c r="P1208" s="3">
        <v>1020528.83</v>
      </c>
      <c r="Q1208" s="3">
        <v>1079375.92</v>
      </c>
      <c r="R1208" s="3">
        <v>1079476.23</v>
      </c>
      <c r="S1208" s="3">
        <v>538262.9</v>
      </c>
      <c r="T1208" s="3">
        <v>538925.4</v>
      </c>
      <c r="U1208" s="3">
        <v>14993.47</v>
      </c>
      <c r="V1208"/>
      <c r="W1208" s="1"/>
      <c r="X1208" s="1"/>
      <c r="Y1208" s="1"/>
    </row>
    <row r="1209" spans="3:25" ht="15" x14ac:dyDescent="0.25">
      <c r="H1209" s="6" t="s">
        <v>159</v>
      </c>
      <c r="I1209" s="6" t="s">
        <v>32</v>
      </c>
      <c r="J1209" s="6" t="s">
        <v>160</v>
      </c>
      <c r="K1209" s="3">
        <v>1103683.32</v>
      </c>
      <c r="L1209" s="3">
        <v>1103683.32</v>
      </c>
      <c r="M1209" s="3">
        <v>1103683.32</v>
      </c>
      <c r="N1209" s="3">
        <v>1103683.32</v>
      </c>
      <c r="O1209" s="3">
        <v>1103683.32</v>
      </c>
      <c r="P1209" s="3">
        <v>1103683.32</v>
      </c>
      <c r="Q1209" s="3">
        <v>1103683.32</v>
      </c>
      <c r="R1209" s="3">
        <v>1103683.32</v>
      </c>
      <c r="S1209" s="3">
        <v>1103683.32</v>
      </c>
      <c r="T1209" s="3">
        <v>1103683.32</v>
      </c>
      <c r="U1209" s="3">
        <v>1103683.32</v>
      </c>
      <c r="V1209"/>
      <c r="W1209" s="1"/>
      <c r="X1209" s="1"/>
      <c r="Y1209" s="1"/>
    </row>
    <row r="1210" spans="3:25" ht="15" x14ac:dyDescent="0.25">
      <c r="H1210" s="6" t="s">
        <v>357</v>
      </c>
      <c r="I1210" s="6" t="s">
        <v>32</v>
      </c>
      <c r="J1210" s="6" t="s">
        <v>358</v>
      </c>
      <c r="K1210" s="3">
        <v>461533.59</v>
      </c>
      <c r="L1210" s="3">
        <v>461533.59</v>
      </c>
      <c r="M1210" s="3">
        <v>461533.59</v>
      </c>
      <c r="N1210" s="3">
        <v>461533.59</v>
      </c>
      <c r="O1210" s="3">
        <v>461533.59</v>
      </c>
      <c r="P1210" s="3">
        <v>461533.59</v>
      </c>
      <c r="Q1210" s="3">
        <v>461533.59</v>
      </c>
      <c r="R1210" s="3">
        <v>461533.59</v>
      </c>
      <c r="S1210" s="3">
        <v>461533.59</v>
      </c>
      <c r="T1210" s="3">
        <v>461533.59</v>
      </c>
      <c r="U1210" s="3">
        <v>461533.59</v>
      </c>
      <c r="V1210"/>
      <c r="W1210" s="1"/>
      <c r="X1210" s="1"/>
      <c r="Y1210" s="1"/>
    </row>
    <row r="1211" spans="3:25" ht="15" x14ac:dyDescent="0.25">
      <c r="H1211" s="6" t="s">
        <v>162</v>
      </c>
      <c r="I1211" s="6" t="s">
        <v>32</v>
      </c>
      <c r="J1211" s="6" t="s">
        <v>163</v>
      </c>
      <c r="K1211" s="3">
        <v>1565216.91</v>
      </c>
      <c r="L1211" s="3">
        <v>1565216.91</v>
      </c>
      <c r="M1211" s="3">
        <v>1565216.91</v>
      </c>
      <c r="N1211" s="3">
        <v>1565216.91</v>
      </c>
      <c r="O1211" s="3">
        <v>1565216.91</v>
      </c>
      <c r="P1211" s="3">
        <v>1565216.91</v>
      </c>
      <c r="Q1211" s="3">
        <v>1565216.91</v>
      </c>
      <c r="R1211" s="3">
        <v>1565216.91</v>
      </c>
      <c r="S1211" s="3">
        <v>1565216.91</v>
      </c>
      <c r="T1211" s="3">
        <v>1565216.91</v>
      </c>
      <c r="U1211" s="3">
        <v>1565216.91</v>
      </c>
      <c r="V1211"/>
      <c r="W1211" s="1"/>
      <c r="X1211" s="1"/>
      <c r="Y1211" s="1"/>
    </row>
    <row r="1212" spans="3:25" ht="15" x14ac:dyDescent="0.25">
      <c r="H1212" s="6" t="s">
        <v>165</v>
      </c>
      <c r="I1212" s="6" t="s">
        <v>32</v>
      </c>
      <c r="J1212" s="6" t="s">
        <v>166</v>
      </c>
      <c r="K1212" s="3">
        <v>793378.04</v>
      </c>
      <c r="L1212" s="3">
        <v>717264.64</v>
      </c>
      <c r="M1212" s="3">
        <v>650131.11</v>
      </c>
      <c r="N1212" s="3">
        <v>650131.11</v>
      </c>
      <c r="O1212" s="3">
        <v>591041.21</v>
      </c>
      <c r="P1212" s="3">
        <v>326972.25</v>
      </c>
      <c r="Q1212" s="3">
        <v>326972.25</v>
      </c>
      <c r="R1212" s="3">
        <v>276399.95</v>
      </c>
      <c r="S1212" s="3">
        <v>276399.95</v>
      </c>
      <c r="T1212" s="3">
        <v>263860.84999999998</v>
      </c>
      <c r="U1212" s="3">
        <v>263860.84999999998</v>
      </c>
      <c r="V1212"/>
      <c r="W1212" s="1"/>
      <c r="X1212" s="1"/>
      <c r="Y1212" s="1"/>
    </row>
    <row r="1213" spans="3:25" ht="15" x14ac:dyDescent="0.25">
      <c r="H1213" s="6" t="s">
        <v>360</v>
      </c>
      <c r="I1213" s="6" t="s">
        <v>32</v>
      </c>
      <c r="J1213" s="6" t="s">
        <v>361</v>
      </c>
      <c r="K1213" s="3">
        <v>59659.26</v>
      </c>
      <c r="L1213" s="3">
        <v>51003.3</v>
      </c>
      <c r="M1213" s="3">
        <v>49315.94</v>
      </c>
      <c r="N1213" s="3">
        <v>49315.94</v>
      </c>
      <c r="O1213" s="3">
        <v>51003.3</v>
      </c>
      <c r="P1213" s="3">
        <v>49315.94</v>
      </c>
      <c r="Q1213" s="3">
        <v>37106.699999999997</v>
      </c>
      <c r="R1213" s="3">
        <v>35419.339999999997</v>
      </c>
      <c r="S1213" s="3">
        <v>37106.699999999997</v>
      </c>
      <c r="T1213" s="3">
        <v>34756.839999999997</v>
      </c>
      <c r="U1213" s="3">
        <v>44880.959999999999</v>
      </c>
      <c r="V1213"/>
      <c r="W1213" s="1"/>
      <c r="X1213" s="1"/>
      <c r="Y1213" s="1"/>
    </row>
    <row r="1214" spans="3:25" ht="15" x14ac:dyDescent="0.25">
      <c r="H1214" s="6" t="s">
        <v>168</v>
      </c>
      <c r="I1214" s="6" t="s">
        <v>32</v>
      </c>
      <c r="J1214" s="6" t="s">
        <v>169</v>
      </c>
      <c r="K1214" s="3">
        <v>853037.3</v>
      </c>
      <c r="L1214" s="3">
        <v>768267.94</v>
      </c>
      <c r="M1214" s="3">
        <v>699447.05</v>
      </c>
      <c r="N1214" s="3">
        <v>699447.05</v>
      </c>
      <c r="O1214" s="3">
        <v>642044.51</v>
      </c>
      <c r="P1214" s="3">
        <v>376288.19</v>
      </c>
      <c r="Q1214" s="3">
        <v>364078.95</v>
      </c>
      <c r="R1214" s="3">
        <v>311819.28999999998</v>
      </c>
      <c r="S1214" s="3">
        <v>313506.65000000002</v>
      </c>
      <c r="T1214" s="3">
        <v>298617.69</v>
      </c>
      <c r="U1214" s="3">
        <v>308741.81</v>
      </c>
      <c r="V1214"/>
      <c r="W1214" s="1"/>
      <c r="X1214" s="1"/>
      <c r="Y1214" s="1"/>
    </row>
    <row r="1215" spans="3:25" ht="15" x14ac:dyDescent="0.25">
      <c r="K1215" s="3"/>
      <c r="L1215" s="3"/>
      <c r="M1215" s="3"/>
      <c r="N1215" s="3"/>
      <c r="V1215"/>
      <c r="W1215" s="1"/>
      <c r="X1215" s="1"/>
      <c r="Y1215" s="1"/>
    </row>
    <row r="1216" spans="3:25" ht="15" x14ac:dyDescent="0.25">
      <c r="C1216" s="6" t="s">
        <v>214</v>
      </c>
      <c r="D1216" s="6" t="s">
        <v>212</v>
      </c>
      <c r="E1216" s="6" t="s">
        <v>429</v>
      </c>
      <c r="K1216" s="3"/>
      <c r="L1216" s="3"/>
      <c r="M1216" s="3"/>
      <c r="N1216" s="3"/>
      <c r="V1216"/>
      <c r="W1216" s="1"/>
      <c r="X1216" s="1"/>
      <c r="Y1216" s="1"/>
    </row>
    <row r="1217" spans="6:25" ht="15" x14ac:dyDescent="0.25">
      <c r="F1217" s="6" t="s">
        <v>31</v>
      </c>
      <c r="G1217" s="6" t="s">
        <v>48</v>
      </c>
      <c r="K1217" s="3"/>
      <c r="L1217" s="3"/>
      <c r="M1217" s="3"/>
      <c r="N1217" s="3"/>
      <c r="V1217"/>
      <c r="W1217" s="1"/>
      <c r="X1217" s="1"/>
      <c r="Y1217" s="1"/>
    </row>
    <row r="1218" spans="6:25" ht="15" x14ac:dyDescent="0.25">
      <c r="H1218" s="6" t="s">
        <v>81</v>
      </c>
      <c r="I1218" s="6" t="s">
        <v>32</v>
      </c>
      <c r="J1218" s="6" t="s">
        <v>82</v>
      </c>
      <c r="K1218" s="3">
        <v>143345.46</v>
      </c>
      <c r="L1218" s="3">
        <v>143345.46</v>
      </c>
      <c r="M1218" s="3">
        <v>143345.46</v>
      </c>
      <c r="N1218" s="3">
        <v>143345.46</v>
      </c>
      <c r="O1218" s="3">
        <v>143345.46</v>
      </c>
      <c r="P1218" s="3">
        <v>143345.46</v>
      </c>
      <c r="Q1218" s="3">
        <v>143345.46</v>
      </c>
      <c r="R1218" s="3">
        <v>143345.46</v>
      </c>
      <c r="S1218" s="3">
        <v>143345.46</v>
      </c>
      <c r="T1218" s="3">
        <v>143345.46</v>
      </c>
      <c r="U1218" s="3">
        <v>143345.46</v>
      </c>
      <c r="V1218"/>
      <c r="W1218" s="1"/>
      <c r="X1218" s="1"/>
      <c r="Y1218" s="1"/>
    </row>
    <row r="1219" spans="6:25" ht="15" x14ac:dyDescent="0.25">
      <c r="H1219" s="6" t="s">
        <v>96</v>
      </c>
      <c r="I1219" s="6" t="s">
        <v>32</v>
      </c>
      <c r="J1219" s="6" t="s">
        <v>97</v>
      </c>
      <c r="K1219" s="3">
        <v>0</v>
      </c>
      <c r="L1219" s="3">
        <v>4001.39</v>
      </c>
      <c r="M1219" s="3">
        <v>4001.39</v>
      </c>
      <c r="N1219" s="3">
        <v>4001.39</v>
      </c>
      <c r="O1219" s="3">
        <v>4001.39</v>
      </c>
      <c r="P1219" s="3">
        <v>4001.39</v>
      </c>
      <c r="Q1219" s="3">
        <v>4001.39</v>
      </c>
      <c r="R1219" s="3">
        <v>4001.39</v>
      </c>
      <c r="S1219" s="3">
        <v>4001.39</v>
      </c>
      <c r="T1219" s="3">
        <v>4001.39</v>
      </c>
      <c r="U1219" s="3">
        <v>4001.39</v>
      </c>
      <c r="V1219"/>
      <c r="W1219" s="1"/>
      <c r="X1219" s="1"/>
      <c r="Y1219" s="1"/>
    </row>
    <row r="1220" spans="6:25" ht="15" x14ac:dyDescent="0.25">
      <c r="H1220" s="6" t="s">
        <v>102</v>
      </c>
      <c r="I1220" s="6" t="s">
        <v>105</v>
      </c>
      <c r="J1220" s="6" t="s">
        <v>103</v>
      </c>
      <c r="K1220" s="3">
        <v>143345.46</v>
      </c>
      <c r="L1220" s="3">
        <v>147346.85</v>
      </c>
      <c r="M1220" s="3">
        <v>147346.85</v>
      </c>
      <c r="N1220" s="3">
        <v>147346.85</v>
      </c>
      <c r="O1220" s="3">
        <v>147346.85</v>
      </c>
      <c r="P1220" s="3">
        <v>147346.85</v>
      </c>
      <c r="Q1220" s="3">
        <v>147346.85</v>
      </c>
      <c r="R1220" s="3">
        <v>147346.85</v>
      </c>
      <c r="S1220" s="3">
        <v>147346.85</v>
      </c>
      <c r="T1220" s="3">
        <v>147346.85</v>
      </c>
      <c r="U1220" s="3">
        <v>147346.85</v>
      </c>
      <c r="V1220"/>
      <c r="W1220" s="1"/>
      <c r="X1220" s="1"/>
      <c r="Y1220" s="1"/>
    </row>
    <row r="1221" spans="6:25" ht="15" x14ac:dyDescent="0.25">
      <c r="H1221" s="6" t="s">
        <v>192</v>
      </c>
      <c r="I1221" s="6" t="s">
        <v>32</v>
      </c>
      <c r="J1221" s="6" t="s">
        <v>193</v>
      </c>
      <c r="K1221" s="3">
        <v>143345.46</v>
      </c>
      <c r="L1221" s="3">
        <v>143345.46</v>
      </c>
      <c r="M1221" s="3">
        <v>143345.46</v>
      </c>
      <c r="N1221" s="3">
        <v>143345.46</v>
      </c>
      <c r="O1221" s="3">
        <v>143345.46</v>
      </c>
      <c r="P1221" s="3">
        <v>143345.46</v>
      </c>
      <c r="Q1221" s="3">
        <v>143345.46</v>
      </c>
      <c r="R1221" s="3">
        <v>143345.46</v>
      </c>
      <c r="S1221" s="3">
        <v>143345.46</v>
      </c>
      <c r="T1221" s="3">
        <v>143345.46</v>
      </c>
      <c r="U1221" s="3">
        <v>143345.46</v>
      </c>
      <c r="V1221"/>
      <c r="W1221" s="1"/>
      <c r="X1221" s="1"/>
      <c r="Y1221" s="1"/>
    </row>
    <row r="1222" spans="6:25" ht="15" x14ac:dyDescent="0.25">
      <c r="H1222" s="6" t="s">
        <v>176</v>
      </c>
      <c r="I1222" s="6" t="s">
        <v>32</v>
      </c>
      <c r="J1222" s="6" t="s">
        <v>177</v>
      </c>
      <c r="K1222" s="3">
        <v>0</v>
      </c>
      <c r="L1222" s="3">
        <v>4001.39</v>
      </c>
      <c r="M1222" s="3">
        <v>4001.39</v>
      </c>
      <c r="N1222" s="3">
        <v>4001.39</v>
      </c>
      <c r="O1222" s="3">
        <v>4001.39</v>
      </c>
      <c r="P1222" s="3">
        <v>4001.39</v>
      </c>
      <c r="Q1222" s="3">
        <v>4001.39</v>
      </c>
      <c r="R1222" s="3">
        <v>4001.39</v>
      </c>
      <c r="S1222" s="3">
        <v>4001.39</v>
      </c>
      <c r="T1222" s="3">
        <v>4001.39</v>
      </c>
      <c r="U1222" s="3">
        <v>4001.39</v>
      </c>
      <c r="V1222"/>
      <c r="W1222" s="1"/>
      <c r="X1222" s="1"/>
      <c r="Y1222" s="1"/>
    </row>
    <row r="1223" spans="6:25" ht="15" x14ac:dyDescent="0.25">
      <c r="H1223" s="6" t="s">
        <v>181</v>
      </c>
      <c r="I1223" s="6" t="s">
        <v>105</v>
      </c>
      <c r="J1223" s="6" t="s">
        <v>182</v>
      </c>
      <c r="K1223" s="3">
        <v>143345.46</v>
      </c>
      <c r="L1223" s="3">
        <v>147346.85</v>
      </c>
      <c r="M1223" s="3">
        <v>147346.85</v>
      </c>
      <c r="N1223" s="3">
        <v>147346.85</v>
      </c>
      <c r="O1223" s="3">
        <v>147346.85</v>
      </c>
      <c r="P1223" s="3">
        <v>147346.85</v>
      </c>
      <c r="Q1223" s="3">
        <v>147346.85</v>
      </c>
      <c r="R1223" s="3">
        <v>147346.85</v>
      </c>
      <c r="S1223" s="3">
        <v>147346.85</v>
      </c>
      <c r="T1223" s="3">
        <v>147346.85</v>
      </c>
      <c r="U1223" s="3">
        <v>147346.85</v>
      </c>
      <c r="V1223"/>
      <c r="W1223" s="1"/>
      <c r="X1223" s="1"/>
      <c r="Y1223" s="1"/>
    </row>
    <row r="1224" spans="6:25" ht="15" x14ac:dyDescent="0.25">
      <c r="H1224" s="6" t="s">
        <v>315</v>
      </c>
      <c r="I1224" s="6" t="s">
        <v>32</v>
      </c>
      <c r="J1224" s="6" t="s">
        <v>316</v>
      </c>
      <c r="K1224" s="3">
        <v>4859.25</v>
      </c>
      <c r="L1224" s="3">
        <v>4859.25</v>
      </c>
      <c r="M1224" s="3">
        <v>4859.25</v>
      </c>
      <c r="N1224" s="3">
        <v>4859.25</v>
      </c>
      <c r="O1224" s="3">
        <v>4859.25</v>
      </c>
      <c r="P1224" s="3">
        <v>4859.25</v>
      </c>
      <c r="Q1224" s="3">
        <v>4859.25</v>
      </c>
      <c r="R1224" s="3">
        <v>4859.25</v>
      </c>
      <c r="S1224" s="3">
        <v>4859.25</v>
      </c>
      <c r="T1224" s="3">
        <v>4859.25</v>
      </c>
      <c r="U1224" s="3">
        <v>4859.25</v>
      </c>
      <c r="V1224"/>
      <c r="W1224" s="1"/>
      <c r="X1224" s="1"/>
      <c r="Y1224" s="1"/>
    </row>
    <row r="1225" spans="6:25" ht="15" x14ac:dyDescent="0.25">
      <c r="H1225" s="6" t="s">
        <v>322</v>
      </c>
      <c r="I1225" s="6" t="s">
        <v>105</v>
      </c>
      <c r="J1225" s="6" t="s">
        <v>323</v>
      </c>
      <c r="K1225" s="3">
        <v>4859.25</v>
      </c>
      <c r="L1225" s="3">
        <v>4859.25</v>
      </c>
      <c r="M1225" s="3">
        <v>4859.25</v>
      </c>
      <c r="N1225" s="3">
        <v>4859.25</v>
      </c>
      <c r="O1225" s="3">
        <v>4859.25</v>
      </c>
      <c r="P1225" s="3">
        <v>4859.25</v>
      </c>
      <c r="Q1225" s="3">
        <v>4859.25</v>
      </c>
      <c r="R1225" s="3">
        <v>4859.25</v>
      </c>
      <c r="S1225" s="3">
        <v>4859.25</v>
      </c>
      <c r="T1225" s="3">
        <v>4859.25</v>
      </c>
      <c r="U1225" s="3">
        <v>4859.25</v>
      </c>
      <c r="V1225"/>
      <c r="W1225" s="1"/>
      <c r="X1225" s="1"/>
      <c r="Y1225" s="1"/>
    </row>
    <row r="1226" spans="6:25" ht="15" x14ac:dyDescent="0.25">
      <c r="H1226" s="6" t="s">
        <v>228</v>
      </c>
      <c r="I1226" s="6" t="s">
        <v>105</v>
      </c>
      <c r="J1226" s="6" t="s">
        <v>229</v>
      </c>
      <c r="K1226" s="3">
        <v>4859.25</v>
      </c>
      <c r="L1226" s="3">
        <v>4859.25</v>
      </c>
      <c r="M1226" s="3">
        <v>4859.25</v>
      </c>
      <c r="N1226" s="3">
        <v>4859.25</v>
      </c>
      <c r="O1226" s="3">
        <v>4859.25</v>
      </c>
      <c r="P1226" s="3">
        <v>4859.25</v>
      </c>
      <c r="Q1226" s="3">
        <v>4859.25</v>
      </c>
      <c r="R1226" s="3">
        <v>4859.25</v>
      </c>
      <c r="S1226" s="3">
        <v>4859.25</v>
      </c>
      <c r="T1226" s="3">
        <v>4859.25</v>
      </c>
      <c r="U1226" s="3">
        <v>4859.25</v>
      </c>
      <c r="V1226"/>
      <c r="W1226" s="1"/>
      <c r="X1226" s="1"/>
      <c r="Y1226" s="1"/>
    </row>
    <row r="1227" spans="6:25" ht="15" x14ac:dyDescent="0.25">
      <c r="H1227" s="6" t="s">
        <v>106</v>
      </c>
      <c r="I1227" s="6" t="s">
        <v>105</v>
      </c>
      <c r="J1227" s="6" t="s">
        <v>107</v>
      </c>
      <c r="K1227" s="3">
        <v>148204.71</v>
      </c>
      <c r="L1227" s="3">
        <v>152206.1</v>
      </c>
      <c r="M1227" s="3">
        <v>152206.1</v>
      </c>
      <c r="N1227" s="3">
        <v>152206.1</v>
      </c>
      <c r="O1227" s="3">
        <v>152206.1</v>
      </c>
      <c r="P1227" s="3">
        <v>152206.1</v>
      </c>
      <c r="Q1227" s="3">
        <v>152206.1</v>
      </c>
      <c r="R1227" s="3">
        <v>152206.1</v>
      </c>
      <c r="S1227" s="3">
        <v>152206.1</v>
      </c>
      <c r="T1227" s="3">
        <v>152206.1</v>
      </c>
      <c r="U1227" s="3">
        <v>152206.1</v>
      </c>
      <c r="V1227"/>
      <c r="W1227" s="1"/>
      <c r="X1227" s="1"/>
      <c r="Y1227" s="1"/>
    </row>
    <row r="1228" spans="6:25" ht="15" x14ac:dyDescent="0.25">
      <c r="K1228" s="3"/>
      <c r="L1228" s="3"/>
      <c r="M1228" s="3"/>
      <c r="N1228" s="3"/>
      <c r="V1228"/>
      <c r="W1228" s="1"/>
      <c r="X1228" s="1"/>
      <c r="Y1228" s="1"/>
    </row>
    <row r="1229" spans="6:25" ht="15" x14ac:dyDescent="0.25">
      <c r="F1229" s="6" t="s">
        <v>112</v>
      </c>
      <c r="G1229" s="6" t="s">
        <v>111</v>
      </c>
      <c r="K1229" s="3"/>
      <c r="L1229" s="3"/>
      <c r="M1229" s="3"/>
      <c r="N1229" s="3"/>
      <c r="V1229"/>
      <c r="W1229" s="1"/>
      <c r="X1229" s="1"/>
      <c r="Y1229" s="1"/>
    </row>
    <row r="1230" spans="6:25" ht="15" x14ac:dyDescent="0.25">
      <c r="H1230" s="6" t="s">
        <v>231</v>
      </c>
      <c r="I1230" s="6" t="s">
        <v>32</v>
      </c>
      <c r="J1230" s="6" t="s">
        <v>232</v>
      </c>
      <c r="K1230" s="3">
        <v>0</v>
      </c>
      <c r="L1230" s="3">
        <v>43.01</v>
      </c>
      <c r="M1230" s="3">
        <v>43.01</v>
      </c>
      <c r="N1230" s="3">
        <v>43.01</v>
      </c>
      <c r="O1230" s="3">
        <v>43.01</v>
      </c>
      <c r="P1230" s="3">
        <v>43.01</v>
      </c>
      <c r="Q1230" s="3">
        <v>43.01</v>
      </c>
      <c r="R1230" s="3">
        <v>43.01</v>
      </c>
      <c r="S1230" s="3">
        <v>43.01</v>
      </c>
      <c r="T1230" s="3">
        <v>43.01</v>
      </c>
      <c r="U1230" s="3">
        <v>43.01</v>
      </c>
      <c r="V1230"/>
      <c r="W1230" s="1"/>
      <c r="X1230" s="1"/>
      <c r="Y1230" s="1"/>
    </row>
    <row r="1231" spans="6:25" ht="15" x14ac:dyDescent="0.25">
      <c r="H1231" s="6" t="s">
        <v>234</v>
      </c>
      <c r="I1231" s="6" t="s">
        <v>105</v>
      </c>
      <c r="J1231" s="6" t="s">
        <v>235</v>
      </c>
      <c r="K1231" s="3">
        <v>0</v>
      </c>
      <c r="L1231" s="3">
        <v>43.01</v>
      </c>
      <c r="M1231" s="3">
        <v>43.01</v>
      </c>
      <c r="N1231" s="3">
        <v>43.01</v>
      </c>
      <c r="O1231" s="3">
        <v>43.01</v>
      </c>
      <c r="P1231" s="3">
        <v>43.01</v>
      </c>
      <c r="Q1231" s="3">
        <v>43.01</v>
      </c>
      <c r="R1231" s="3">
        <v>43.01</v>
      </c>
      <c r="S1231" s="3">
        <v>43.01</v>
      </c>
      <c r="T1231" s="3">
        <v>43.01</v>
      </c>
      <c r="U1231" s="3">
        <v>43.01</v>
      </c>
      <c r="V1231"/>
      <c r="W1231" s="1"/>
      <c r="X1231" s="1"/>
      <c r="Y1231" s="1"/>
    </row>
    <row r="1232" spans="6:25" ht="15" x14ac:dyDescent="0.25">
      <c r="H1232" s="6" t="s">
        <v>325</v>
      </c>
      <c r="I1232" s="6" t="s">
        <v>32</v>
      </c>
      <c r="J1232" s="6" t="s">
        <v>326</v>
      </c>
      <c r="K1232" s="3">
        <v>2452.33</v>
      </c>
      <c r="L1232" s="3">
        <v>2452.33</v>
      </c>
      <c r="M1232" s="3">
        <v>2470.33</v>
      </c>
      <c r="N1232" s="3">
        <v>3068.93</v>
      </c>
      <c r="O1232" s="3">
        <v>3136.3</v>
      </c>
      <c r="P1232" s="3">
        <v>121413.63</v>
      </c>
      <c r="Q1232" s="3">
        <v>121413.63</v>
      </c>
      <c r="R1232" s="3">
        <v>121413.63</v>
      </c>
      <c r="S1232" s="3">
        <v>121413.63</v>
      </c>
      <c r="T1232" s="3">
        <v>121413.63</v>
      </c>
      <c r="U1232" s="3">
        <v>121413.63</v>
      </c>
      <c r="V1232"/>
      <c r="W1232" s="1"/>
      <c r="X1232" s="1"/>
      <c r="Y1232" s="1"/>
    </row>
    <row r="1233" spans="6:25" ht="15" x14ac:dyDescent="0.25">
      <c r="H1233" s="6" t="s">
        <v>327</v>
      </c>
      <c r="I1233" s="6" t="s">
        <v>105</v>
      </c>
      <c r="J1233" s="6" t="s">
        <v>328</v>
      </c>
      <c r="K1233" s="3">
        <v>2452.33</v>
      </c>
      <c r="L1233" s="3">
        <v>2452.33</v>
      </c>
      <c r="M1233" s="3">
        <v>2470.33</v>
      </c>
      <c r="N1233" s="3">
        <v>3068.93</v>
      </c>
      <c r="O1233" s="3">
        <v>3136.3</v>
      </c>
      <c r="P1233" s="3">
        <v>121413.63</v>
      </c>
      <c r="Q1233" s="3">
        <v>121413.63</v>
      </c>
      <c r="R1233" s="3">
        <v>121413.63</v>
      </c>
      <c r="S1233" s="3">
        <v>121413.63</v>
      </c>
      <c r="T1233" s="3">
        <v>121413.63</v>
      </c>
      <c r="U1233" s="3">
        <v>121413.63</v>
      </c>
      <c r="V1233"/>
      <c r="W1233" s="1"/>
      <c r="X1233" s="1"/>
      <c r="Y1233" s="1"/>
    </row>
    <row r="1234" spans="6:25" ht="15" x14ac:dyDescent="0.25">
      <c r="H1234" s="6" t="s">
        <v>386</v>
      </c>
      <c r="I1234" s="6" t="s">
        <v>105</v>
      </c>
      <c r="J1234" s="6" t="s">
        <v>387</v>
      </c>
      <c r="K1234" s="3">
        <v>2452.33</v>
      </c>
      <c r="L1234" s="3">
        <v>2495.34</v>
      </c>
      <c r="M1234" s="3">
        <v>2513.34</v>
      </c>
      <c r="N1234" s="3">
        <v>3111.94</v>
      </c>
      <c r="O1234" s="3">
        <v>3179.31</v>
      </c>
      <c r="P1234" s="3">
        <v>121456.64</v>
      </c>
      <c r="Q1234" s="3">
        <v>121456.64</v>
      </c>
      <c r="R1234" s="3">
        <v>121456.64</v>
      </c>
      <c r="S1234" s="3">
        <v>121456.64</v>
      </c>
      <c r="T1234" s="3">
        <v>121456.64</v>
      </c>
      <c r="U1234" s="3">
        <v>121456.64</v>
      </c>
      <c r="V1234"/>
      <c r="W1234" s="1"/>
      <c r="X1234" s="1"/>
      <c r="Y1234" s="1"/>
    </row>
    <row r="1235" spans="6:25" ht="15" x14ac:dyDescent="0.25">
      <c r="H1235" s="6" t="s">
        <v>240</v>
      </c>
      <c r="I1235" s="6" t="s">
        <v>105</v>
      </c>
      <c r="J1235" s="6" t="s">
        <v>241</v>
      </c>
      <c r="K1235" s="3">
        <v>2452.33</v>
      </c>
      <c r="L1235" s="3">
        <v>2495.34</v>
      </c>
      <c r="M1235" s="3">
        <v>2513.34</v>
      </c>
      <c r="N1235" s="3">
        <v>3111.94</v>
      </c>
      <c r="O1235" s="3">
        <v>3179.31</v>
      </c>
      <c r="P1235" s="3">
        <v>121456.64</v>
      </c>
      <c r="Q1235" s="3">
        <v>121456.64</v>
      </c>
      <c r="R1235" s="3">
        <v>121456.64</v>
      </c>
      <c r="S1235" s="3">
        <v>121456.64</v>
      </c>
      <c r="T1235" s="3">
        <v>121456.64</v>
      </c>
      <c r="U1235" s="3">
        <v>121456.64</v>
      </c>
      <c r="V1235"/>
      <c r="W1235" s="1"/>
      <c r="X1235" s="1"/>
      <c r="Y1235" s="1"/>
    </row>
    <row r="1236" spans="6:25" ht="15" x14ac:dyDescent="0.25">
      <c r="H1236" s="6" t="s">
        <v>184</v>
      </c>
      <c r="I1236" s="6" t="s">
        <v>32</v>
      </c>
      <c r="J1236" s="6" t="s">
        <v>185</v>
      </c>
      <c r="K1236" s="3">
        <v>145752.38</v>
      </c>
      <c r="L1236" s="3">
        <v>149710.76</v>
      </c>
      <c r="M1236" s="3">
        <v>149692.76</v>
      </c>
      <c r="N1236" s="3">
        <v>149094.16</v>
      </c>
      <c r="O1236" s="3">
        <v>149026.79</v>
      </c>
      <c r="P1236" s="3">
        <v>30749.46</v>
      </c>
      <c r="Q1236" s="3">
        <v>30749.46</v>
      </c>
      <c r="R1236" s="3">
        <v>30749.46</v>
      </c>
      <c r="S1236" s="3">
        <v>30749.46</v>
      </c>
      <c r="T1236" s="3">
        <v>30749.46</v>
      </c>
      <c r="U1236" s="3">
        <v>30749.46</v>
      </c>
      <c r="V1236"/>
      <c r="W1236" s="1"/>
      <c r="X1236" s="1"/>
      <c r="Y1236" s="1"/>
    </row>
    <row r="1237" spans="6:25" ht="15" x14ac:dyDescent="0.25">
      <c r="H1237" s="6" t="s">
        <v>119</v>
      </c>
      <c r="I1237" s="6" t="s">
        <v>105</v>
      </c>
      <c r="J1237" s="6" t="s">
        <v>120</v>
      </c>
      <c r="K1237" s="3">
        <v>145752.38</v>
      </c>
      <c r="L1237" s="3">
        <v>149710.76</v>
      </c>
      <c r="M1237" s="3">
        <v>149692.76</v>
      </c>
      <c r="N1237" s="3">
        <v>149094.16</v>
      </c>
      <c r="O1237" s="3">
        <v>149026.79</v>
      </c>
      <c r="P1237" s="3">
        <v>30749.46</v>
      </c>
      <c r="Q1237" s="3">
        <v>30749.46</v>
      </c>
      <c r="R1237" s="3">
        <v>30749.46</v>
      </c>
      <c r="S1237" s="3">
        <v>30749.46</v>
      </c>
      <c r="T1237" s="3">
        <v>30749.46</v>
      </c>
      <c r="U1237" s="3">
        <v>30749.46</v>
      </c>
      <c r="V1237"/>
      <c r="W1237" s="1"/>
      <c r="X1237" s="1"/>
      <c r="Y1237" s="1"/>
    </row>
    <row r="1238" spans="6:25" ht="15" x14ac:dyDescent="0.25">
      <c r="H1238" s="6" t="s">
        <v>122</v>
      </c>
      <c r="I1238" s="6" t="s">
        <v>105</v>
      </c>
      <c r="J1238" s="6" t="s">
        <v>123</v>
      </c>
      <c r="K1238" s="3">
        <v>148204.71</v>
      </c>
      <c r="L1238" s="3">
        <v>152206.1</v>
      </c>
      <c r="M1238" s="3">
        <v>152206.1</v>
      </c>
      <c r="N1238" s="3">
        <v>152206.1</v>
      </c>
      <c r="O1238" s="3">
        <v>152206.1</v>
      </c>
      <c r="P1238" s="3">
        <v>152206.1</v>
      </c>
      <c r="Q1238" s="3">
        <v>152206.1</v>
      </c>
      <c r="R1238" s="3">
        <v>152206.1</v>
      </c>
      <c r="S1238" s="3">
        <v>152206.1</v>
      </c>
      <c r="T1238" s="3">
        <v>152206.1</v>
      </c>
      <c r="U1238" s="3">
        <v>152206.1</v>
      </c>
      <c r="V1238"/>
      <c r="W1238" s="1"/>
      <c r="X1238" s="1"/>
      <c r="Y1238" s="1"/>
    </row>
    <row r="1239" spans="6:25" ht="15" x14ac:dyDescent="0.25">
      <c r="H1239" s="6" t="s">
        <v>125</v>
      </c>
      <c r="I1239" s="6" t="s">
        <v>32</v>
      </c>
      <c r="J1239" s="6" t="s">
        <v>126</v>
      </c>
      <c r="K1239" s="3">
        <v>145752.38</v>
      </c>
      <c r="L1239" s="3">
        <v>149710.76</v>
      </c>
      <c r="M1239" s="3">
        <v>149692.76</v>
      </c>
      <c r="N1239" s="3">
        <v>149094.16</v>
      </c>
      <c r="O1239" s="3">
        <v>149026.79</v>
      </c>
      <c r="P1239" s="3">
        <v>30749.46</v>
      </c>
      <c r="Q1239" s="3">
        <v>30749.46</v>
      </c>
      <c r="R1239" s="3">
        <v>30749.46</v>
      </c>
      <c r="S1239" s="3">
        <v>30749.46</v>
      </c>
      <c r="T1239" s="3">
        <v>30749.46</v>
      </c>
      <c r="U1239" s="3">
        <v>30749.46</v>
      </c>
      <c r="V1239"/>
      <c r="W1239" s="1"/>
      <c r="X1239" s="1"/>
      <c r="Y1239" s="1"/>
    </row>
    <row r="1240" spans="6:25" ht="15" x14ac:dyDescent="0.25">
      <c r="K1240" s="3"/>
      <c r="L1240" s="3"/>
      <c r="M1240" s="3"/>
      <c r="N1240" s="3"/>
      <c r="V1240"/>
      <c r="W1240" s="1"/>
      <c r="X1240" s="1"/>
      <c r="Y1240" s="1"/>
    </row>
    <row r="1241" spans="6:25" ht="15" x14ac:dyDescent="0.25">
      <c r="F1241" s="6" t="s">
        <v>132</v>
      </c>
      <c r="G1241" s="6" t="s">
        <v>131</v>
      </c>
      <c r="K1241" s="3"/>
      <c r="L1241" s="3"/>
      <c r="M1241" s="3"/>
      <c r="N1241" s="3"/>
      <c r="V1241"/>
      <c r="W1241" s="1"/>
      <c r="X1241" s="1"/>
      <c r="Y1241" s="1"/>
    </row>
    <row r="1242" spans="6:25" ht="15" x14ac:dyDescent="0.25">
      <c r="H1242" s="6" t="s">
        <v>128</v>
      </c>
      <c r="I1242" s="6" t="s">
        <v>32</v>
      </c>
      <c r="J1242" s="6" t="s">
        <v>129</v>
      </c>
      <c r="K1242" s="3">
        <v>237956.84</v>
      </c>
      <c r="L1242" s="3">
        <v>237956.84</v>
      </c>
      <c r="M1242" s="3">
        <v>237956.84</v>
      </c>
      <c r="N1242" s="3">
        <v>237956.84</v>
      </c>
      <c r="O1242" s="3">
        <v>237956.84</v>
      </c>
      <c r="P1242" s="3">
        <v>237956.84</v>
      </c>
      <c r="Q1242" s="3">
        <v>237956.84</v>
      </c>
      <c r="R1242" s="3">
        <v>237956.84</v>
      </c>
      <c r="S1242" s="3">
        <v>237956.84</v>
      </c>
      <c r="T1242" s="3">
        <v>237956.84</v>
      </c>
      <c r="U1242" s="3">
        <v>237956.84</v>
      </c>
      <c r="V1242"/>
      <c r="W1242" s="1"/>
      <c r="X1242" s="1"/>
      <c r="Y1242" s="1"/>
    </row>
    <row r="1243" spans="6:25" ht="15" x14ac:dyDescent="0.25">
      <c r="H1243" s="6" t="s">
        <v>389</v>
      </c>
      <c r="I1243" s="6" t="s">
        <v>32</v>
      </c>
      <c r="J1243" s="6" t="s">
        <v>390</v>
      </c>
      <c r="K1243" s="3">
        <v>2452.33</v>
      </c>
      <c r="L1243" s="3">
        <v>2495.34</v>
      </c>
      <c r="M1243" s="3">
        <v>2513.34</v>
      </c>
      <c r="N1243" s="3">
        <v>3111.94</v>
      </c>
      <c r="O1243" s="3">
        <v>3179.31</v>
      </c>
      <c r="P1243" s="3">
        <v>121456.64</v>
      </c>
      <c r="Q1243" s="3">
        <v>121456.64</v>
      </c>
      <c r="R1243" s="3">
        <v>121456.64</v>
      </c>
      <c r="S1243" s="3">
        <v>121456.64</v>
      </c>
      <c r="T1243" s="3">
        <v>121456.64</v>
      </c>
      <c r="U1243" s="3">
        <v>121456.64</v>
      </c>
      <c r="V1243"/>
      <c r="W1243" s="1"/>
      <c r="X1243" s="1"/>
      <c r="Y1243" s="1"/>
    </row>
    <row r="1244" spans="6:25" ht="15" x14ac:dyDescent="0.25">
      <c r="H1244" s="6" t="s">
        <v>195</v>
      </c>
      <c r="I1244" s="6" t="s">
        <v>105</v>
      </c>
      <c r="J1244" s="6" t="s">
        <v>196</v>
      </c>
      <c r="K1244" s="3">
        <v>-233241.81</v>
      </c>
      <c r="L1244" s="3">
        <v>-233284.82</v>
      </c>
      <c r="M1244" s="3">
        <v>-233284.82</v>
      </c>
      <c r="N1244" s="3">
        <v>-233901.42</v>
      </c>
      <c r="O1244" s="3">
        <v>-233968.79</v>
      </c>
      <c r="P1244" s="3">
        <v>-352246.12</v>
      </c>
      <c r="Q1244" s="3">
        <v>-352246.12</v>
      </c>
      <c r="R1244" s="3">
        <v>-352246.12</v>
      </c>
      <c r="S1244" s="3">
        <v>-352246.12</v>
      </c>
      <c r="T1244" s="3">
        <v>-352246.12</v>
      </c>
      <c r="U1244" s="3">
        <v>-352246.12</v>
      </c>
      <c r="V1244"/>
      <c r="W1244" s="1"/>
      <c r="X1244" s="1"/>
      <c r="Y1244" s="1"/>
    </row>
    <row r="1245" spans="6:25" ht="15" x14ac:dyDescent="0.25">
      <c r="H1245" s="6" t="s">
        <v>187</v>
      </c>
      <c r="I1245" s="6" t="s">
        <v>32</v>
      </c>
      <c r="J1245" s="6" t="s">
        <v>188</v>
      </c>
      <c r="K1245" s="3">
        <v>0</v>
      </c>
      <c r="L1245" s="3">
        <v>-4001.39</v>
      </c>
      <c r="M1245" s="3">
        <v>-4001.39</v>
      </c>
      <c r="N1245" s="3">
        <v>-4001.39</v>
      </c>
      <c r="O1245" s="3">
        <v>-4001.39</v>
      </c>
      <c r="P1245" s="3">
        <v>-4001.39</v>
      </c>
      <c r="Q1245" s="3">
        <v>-4001.39</v>
      </c>
      <c r="R1245" s="3">
        <v>-4001.39</v>
      </c>
      <c r="S1245" s="3">
        <v>-4001.39</v>
      </c>
      <c r="T1245" s="3">
        <v>-4001.39</v>
      </c>
      <c r="U1245" s="3">
        <v>-4001.39</v>
      </c>
      <c r="V1245"/>
      <c r="W1245" s="1"/>
      <c r="X1245" s="1"/>
      <c r="Y1245" s="1"/>
    </row>
    <row r="1246" spans="6:25" ht="15" x14ac:dyDescent="0.25">
      <c r="H1246" s="6" t="s">
        <v>136</v>
      </c>
      <c r="I1246" s="6" t="s">
        <v>32</v>
      </c>
      <c r="J1246" s="6" t="s">
        <v>137</v>
      </c>
      <c r="K1246" s="3">
        <v>7167.36</v>
      </c>
      <c r="L1246" s="3">
        <v>3165.97</v>
      </c>
      <c r="M1246" s="3">
        <v>3183.97</v>
      </c>
      <c r="N1246" s="3">
        <v>3165.97</v>
      </c>
      <c r="O1246" s="3">
        <v>3165.97</v>
      </c>
      <c r="P1246" s="3">
        <v>3165.97</v>
      </c>
      <c r="Q1246" s="3">
        <v>3165.97</v>
      </c>
      <c r="R1246" s="3">
        <v>3165.97</v>
      </c>
      <c r="S1246" s="3">
        <v>3165.97</v>
      </c>
      <c r="T1246" s="3">
        <v>3165.97</v>
      </c>
      <c r="U1246" s="3">
        <v>3165.97</v>
      </c>
      <c r="V1246"/>
      <c r="W1246" s="1"/>
      <c r="X1246" s="1"/>
      <c r="Y1246" s="1"/>
    </row>
    <row r="1247" spans="6:25" ht="15" x14ac:dyDescent="0.25">
      <c r="H1247" s="6" t="s">
        <v>139</v>
      </c>
      <c r="I1247" s="6" t="s">
        <v>105</v>
      </c>
      <c r="J1247" s="6" t="s">
        <v>140</v>
      </c>
      <c r="K1247" s="3">
        <v>237956.84</v>
      </c>
      <c r="L1247" s="3">
        <v>237956.84</v>
      </c>
      <c r="M1247" s="3">
        <v>237956.84</v>
      </c>
      <c r="N1247" s="3">
        <v>237956.84</v>
      </c>
      <c r="O1247" s="3">
        <v>237956.84</v>
      </c>
      <c r="P1247" s="3">
        <v>237956.84</v>
      </c>
      <c r="Q1247" s="3">
        <v>237956.84</v>
      </c>
      <c r="R1247" s="3">
        <v>237956.84</v>
      </c>
      <c r="S1247" s="3">
        <v>237956.84</v>
      </c>
      <c r="T1247" s="3">
        <v>237956.84</v>
      </c>
      <c r="U1247" s="3">
        <v>237956.84</v>
      </c>
      <c r="V1247"/>
      <c r="W1247" s="1"/>
      <c r="X1247" s="1"/>
      <c r="Y1247" s="1"/>
    </row>
    <row r="1248" spans="6:25" ht="15" x14ac:dyDescent="0.25">
      <c r="H1248" s="6" t="s">
        <v>142</v>
      </c>
      <c r="I1248" s="6" t="s">
        <v>105</v>
      </c>
      <c r="J1248" s="6" t="s">
        <v>143</v>
      </c>
      <c r="K1248" s="3">
        <v>7167.36</v>
      </c>
      <c r="L1248" s="3">
        <v>3165.97</v>
      </c>
      <c r="M1248" s="3">
        <v>3183.97</v>
      </c>
      <c r="N1248" s="3">
        <v>3165.97</v>
      </c>
      <c r="O1248" s="3">
        <v>3165.97</v>
      </c>
      <c r="P1248" s="3">
        <v>3165.97</v>
      </c>
      <c r="Q1248" s="3">
        <v>3165.97</v>
      </c>
      <c r="R1248" s="3">
        <v>3165.97</v>
      </c>
      <c r="S1248" s="3">
        <v>3165.97</v>
      </c>
      <c r="T1248" s="3">
        <v>3165.97</v>
      </c>
      <c r="U1248" s="3">
        <v>3165.97</v>
      </c>
      <c r="V1248"/>
      <c r="W1248" s="1"/>
      <c r="X1248" s="1"/>
      <c r="Y1248" s="1"/>
    </row>
    <row r="1249" spans="6:25" ht="15" x14ac:dyDescent="0.25">
      <c r="K1249" s="3"/>
      <c r="L1249" s="3"/>
      <c r="M1249" s="3"/>
      <c r="N1249" s="3"/>
      <c r="V1249"/>
      <c r="W1249" s="1"/>
      <c r="X1249" s="1"/>
      <c r="Y1249" s="1"/>
    </row>
    <row r="1250" spans="6:25" ht="15" x14ac:dyDescent="0.25">
      <c r="F1250" s="6" t="s">
        <v>202</v>
      </c>
      <c r="G1250" s="6" t="s">
        <v>201</v>
      </c>
      <c r="K1250" s="3"/>
      <c r="L1250" s="3"/>
      <c r="M1250" s="3"/>
      <c r="N1250" s="3"/>
      <c r="V1250"/>
      <c r="W1250" s="1"/>
      <c r="X1250" s="1"/>
      <c r="Y1250" s="1"/>
    </row>
    <row r="1251" spans="6:25" ht="15" x14ac:dyDescent="0.25">
      <c r="H1251" s="6" t="s">
        <v>251</v>
      </c>
      <c r="I1251" s="6" t="s">
        <v>105</v>
      </c>
      <c r="J1251" s="6" t="s">
        <v>252</v>
      </c>
      <c r="K1251" s="3">
        <v>4859.25</v>
      </c>
      <c r="L1251" s="3">
        <v>4859.25</v>
      </c>
      <c r="M1251" s="3">
        <v>4859.25</v>
      </c>
      <c r="N1251" s="3">
        <v>4859.25</v>
      </c>
      <c r="O1251" s="3">
        <v>4859.25</v>
      </c>
      <c r="P1251" s="3">
        <v>4859.25</v>
      </c>
      <c r="Q1251" s="3">
        <v>4859.25</v>
      </c>
      <c r="R1251" s="3">
        <v>4859.25</v>
      </c>
      <c r="S1251" s="3">
        <v>4859.25</v>
      </c>
      <c r="T1251" s="3">
        <v>4859.25</v>
      </c>
      <c r="U1251" s="3">
        <v>4859.25</v>
      </c>
      <c r="V1251"/>
      <c r="W1251" s="1"/>
      <c r="X1251" s="1"/>
      <c r="Y1251" s="1"/>
    </row>
    <row r="1252" spans="6:25" ht="15" x14ac:dyDescent="0.25">
      <c r="H1252" s="6" t="s">
        <v>198</v>
      </c>
      <c r="I1252" s="6" t="s">
        <v>32</v>
      </c>
      <c r="J1252" s="6" t="s">
        <v>199</v>
      </c>
      <c r="K1252" s="3">
        <v>233241.81</v>
      </c>
      <c r="L1252" s="3">
        <v>233284.82</v>
      </c>
      <c r="M1252" s="3">
        <v>233284.82</v>
      </c>
      <c r="N1252" s="3">
        <v>233901.42</v>
      </c>
      <c r="O1252" s="3">
        <v>233968.79</v>
      </c>
      <c r="P1252" s="3">
        <v>352246.12</v>
      </c>
      <c r="Q1252" s="3">
        <v>352246.12</v>
      </c>
      <c r="R1252" s="3">
        <v>352246.12</v>
      </c>
      <c r="S1252" s="3">
        <v>352246.12</v>
      </c>
      <c r="T1252" s="3">
        <v>352246.12</v>
      </c>
      <c r="U1252" s="3">
        <v>352246.12</v>
      </c>
      <c r="V1252"/>
      <c r="W1252" s="1"/>
      <c r="X1252" s="1"/>
      <c r="Y1252" s="1"/>
    </row>
    <row r="1253" spans="6:25" ht="15" x14ac:dyDescent="0.25">
      <c r="H1253" s="6" t="s">
        <v>203</v>
      </c>
      <c r="I1253" s="6" t="s">
        <v>105</v>
      </c>
      <c r="J1253" s="6" t="s">
        <v>204</v>
      </c>
      <c r="K1253" s="3">
        <v>233241.81</v>
      </c>
      <c r="L1253" s="3">
        <v>233284.82</v>
      </c>
      <c r="M1253" s="3">
        <v>233284.82</v>
      </c>
      <c r="N1253" s="3">
        <v>233901.42</v>
      </c>
      <c r="O1253" s="3">
        <v>233968.79</v>
      </c>
      <c r="P1253" s="3">
        <v>352246.12</v>
      </c>
      <c r="Q1253" s="3">
        <v>352246.12</v>
      </c>
      <c r="R1253" s="3">
        <v>352246.12</v>
      </c>
      <c r="S1253" s="3">
        <v>352246.12</v>
      </c>
      <c r="T1253" s="3">
        <v>352246.12</v>
      </c>
      <c r="U1253" s="3">
        <v>352246.12</v>
      </c>
      <c r="V1253"/>
      <c r="W1253" s="1"/>
      <c r="X1253" s="1"/>
      <c r="Y1253" s="1"/>
    </row>
    <row r="1254" spans="6:25" ht="15" x14ac:dyDescent="0.25">
      <c r="H1254" s="6" t="s">
        <v>278</v>
      </c>
      <c r="I1254" s="6" t="s">
        <v>32</v>
      </c>
      <c r="J1254" s="6" t="s">
        <v>279</v>
      </c>
      <c r="K1254" s="3">
        <v>-4859.25</v>
      </c>
      <c r="L1254" s="3">
        <v>-4859.25</v>
      </c>
      <c r="M1254" s="3">
        <v>-4859.25</v>
      </c>
      <c r="N1254" s="3">
        <v>-4859.25</v>
      </c>
      <c r="O1254" s="3">
        <v>-4859.25</v>
      </c>
      <c r="P1254" s="3">
        <v>-4859.25</v>
      </c>
      <c r="Q1254" s="3">
        <v>-4859.25</v>
      </c>
      <c r="R1254" s="3">
        <v>-4859.25</v>
      </c>
      <c r="S1254" s="3">
        <v>-4859.25</v>
      </c>
      <c r="T1254" s="3">
        <v>-4859.25</v>
      </c>
      <c r="U1254" s="3">
        <v>-4859.25</v>
      </c>
      <c r="V1254"/>
      <c r="W1254" s="1"/>
      <c r="X1254" s="1"/>
      <c r="Y1254" s="1"/>
    </row>
    <row r="1255" spans="6:25" ht="15" x14ac:dyDescent="0.25">
      <c r="H1255" s="6" t="s">
        <v>280</v>
      </c>
      <c r="I1255" s="6" t="s">
        <v>105</v>
      </c>
      <c r="J1255" s="6" t="s">
        <v>281</v>
      </c>
      <c r="K1255" s="3">
        <v>-4859.25</v>
      </c>
      <c r="L1255" s="3">
        <v>-4859.25</v>
      </c>
      <c r="M1255" s="3">
        <v>-4859.25</v>
      </c>
      <c r="N1255" s="3">
        <v>-4859.25</v>
      </c>
      <c r="O1255" s="3">
        <v>-4859.25</v>
      </c>
      <c r="P1255" s="3">
        <v>-4859.25</v>
      </c>
      <c r="Q1255" s="3">
        <v>-4859.25</v>
      </c>
      <c r="R1255" s="3">
        <v>-4859.25</v>
      </c>
      <c r="S1255" s="3">
        <v>-4859.25</v>
      </c>
      <c r="T1255" s="3">
        <v>-4859.25</v>
      </c>
      <c r="U1255" s="3">
        <v>-4859.25</v>
      </c>
      <c r="V1255"/>
      <c r="W1255" s="1"/>
      <c r="X1255" s="1"/>
      <c r="Y1255" s="1"/>
    </row>
    <row r="1256" spans="6:25" ht="15" x14ac:dyDescent="0.25">
      <c r="H1256" s="6" t="s">
        <v>206</v>
      </c>
      <c r="I1256" s="6" t="s">
        <v>105</v>
      </c>
      <c r="J1256" s="6" t="s">
        <v>207</v>
      </c>
      <c r="K1256" s="3">
        <v>228382.56</v>
      </c>
      <c r="L1256" s="3">
        <v>228425.57</v>
      </c>
      <c r="M1256" s="3">
        <v>228425.57</v>
      </c>
      <c r="N1256" s="3">
        <v>229042.17</v>
      </c>
      <c r="O1256" s="3">
        <v>229109.54</v>
      </c>
      <c r="P1256" s="3">
        <v>347386.87</v>
      </c>
      <c r="Q1256" s="3">
        <v>347386.87</v>
      </c>
      <c r="R1256" s="3">
        <v>347386.87</v>
      </c>
      <c r="S1256" s="3">
        <v>347386.87</v>
      </c>
      <c r="T1256" s="3">
        <v>347386.87</v>
      </c>
      <c r="U1256" s="3">
        <v>347386.87</v>
      </c>
      <c r="V1256"/>
      <c r="W1256" s="1"/>
      <c r="X1256" s="1"/>
      <c r="Y1256" s="1"/>
    </row>
    <row r="1257" spans="6:25" ht="15" x14ac:dyDescent="0.25">
      <c r="H1257" s="6" t="s">
        <v>209</v>
      </c>
      <c r="I1257" s="6" t="s">
        <v>105</v>
      </c>
      <c r="J1257" s="6" t="s">
        <v>210</v>
      </c>
      <c r="K1257" s="3">
        <v>228382.56</v>
      </c>
      <c r="L1257" s="3">
        <v>228425.57</v>
      </c>
      <c r="M1257" s="3">
        <v>228425.57</v>
      </c>
      <c r="N1257" s="3">
        <v>229042.17</v>
      </c>
      <c r="O1257" s="3">
        <v>229109.54</v>
      </c>
      <c r="P1257" s="3">
        <v>347386.87</v>
      </c>
      <c r="Q1257" s="3">
        <v>347386.87</v>
      </c>
      <c r="R1257" s="3">
        <v>347386.87</v>
      </c>
      <c r="S1257" s="3">
        <v>347386.87</v>
      </c>
      <c r="T1257" s="3">
        <v>347386.87</v>
      </c>
      <c r="U1257" s="3">
        <v>347386.87</v>
      </c>
      <c r="V1257"/>
      <c r="W1257" s="1"/>
      <c r="X1257" s="1"/>
      <c r="Y1257" s="1"/>
    </row>
    <row r="1258" spans="6:25" ht="15" x14ac:dyDescent="0.25">
      <c r="K1258" s="3"/>
      <c r="L1258" s="3"/>
      <c r="M1258" s="3"/>
      <c r="N1258" s="3"/>
      <c r="V1258"/>
      <c r="W1258" s="1"/>
      <c r="X1258" s="1"/>
      <c r="Y1258" s="1"/>
    </row>
    <row r="1259" spans="6:25" ht="15" x14ac:dyDescent="0.25">
      <c r="F1259" s="6" t="s">
        <v>149</v>
      </c>
      <c r="G1259" s="6" t="s">
        <v>148</v>
      </c>
      <c r="K1259" s="3"/>
      <c r="L1259" s="3"/>
      <c r="M1259" s="3"/>
      <c r="N1259" s="3"/>
      <c r="V1259"/>
      <c r="W1259" s="1"/>
      <c r="X1259" s="1"/>
      <c r="Y1259" s="1"/>
    </row>
    <row r="1260" spans="6:25" ht="15" x14ac:dyDescent="0.25">
      <c r="H1260" s="6" t="s">
        <v>145</v>
      </c>
      <c r="I1260" s="6" t="s">
        <v>32</v>
      </c>
      <c r="J1260" s="6" t="s">
        <v>146</v>
      </c>
      <c r="K1260" s="3">
        <v>24827.82</v>
      </c>
      <c r="L1260" s="3">
        <v>24827.82</v>
      </c>
      <c r="M1260" s="3">
        <v>24827.82</v>
      </c>
      <c r="N1260" s="3">
        <v>24827.82</v>
      </c>
      <c r="O1260" s="3">
        <v>24827.82</v>
      </c>
      <c r="P1260" s="3">
        <v>24827.82</v>
      </c>
      <c r="Q1260" s="3">
        <v>24827.82</v>
      </c>
      <c r="R1260" s="3">
        <v>24827.82</v>
      </c>
      <c r="S1260" s="3">
        <v>24827.82</v>
      </c>
      <c r="T1260" s="3">
        <v>24827.82</v>
      </c>
      <c r="U1260" s="3">
        <v>24827.82</v>
      </c>
      <c r="V1260"/>
      <c r="W1260" s="1"/>
      <c r="X1260" s="1"/>
      <c r="Y1260" s="1"/>
    </row>
    <row r="1261" spans="6:25" ht="15" x14ac:dyDescent="0.25">
      <c r="H1261" s="6" t="s">
        <v>351</v>
      </c>
      <c r="I1261" s="6" t="s">
        <v>32</v>
      </c>
      <c r="J1261" s="6" t="s">
        <v>352</v>
      </c>
      <c r="K1261" s="3">
        <v>118517.64</v>
      </c>
      <c r="L1261" s="3">
        <v>118517.64</v>
      </c>
      <c r="M1261" s="3">
        <v>118517.64</v>
      </c>
      <c r="N1261" s="3">
        <v>118517.64</v>
      </c>
      <c r="O1261" s="3">
        <v>118517.64</v>
      </c>
      <c r="P1261" s="3">
        <v>118517.64</v>
      </c>
      <c r="Q1261" s="3">
        <v>118517.64</v>
      </c>
      <c r="R1261" s="3">
        <v>118517.64</v>
      </c>
      <c r="S1261" s="3">
        <v>118517.64</v>
      </c>
      <c r="T1261" s="3">
        <v>118517.64</v>
      </c>
      <c r="U1261" s="3">
        <v>118517.64</v>
      </c>
      <c r="V1261"/>
      <c r="W1261" s="1"/>
      <c r="X1261" s="1"/>
      <c r="Y1261" s="1"/>
    </row>
    <row r="1262" spans="6:25" ht="15" x14ac:dyDescent="0.25">
      <c r="H1262" s="6" t="s">
        <v>150</v>
      </c>
      <c r="I1262" s="6" t="s">
        <v>32</v>
      </c>
      <c r="J1262" s="6" t="s">
        <v>151</v>
      </c>
      <c r="K1262" s="3">
        <v>143345.46</v>
      </c>
      <c r="L1262" s="3">
        <v>143345.46</v>
      </c>
      <c r="M1262" s="3">
        <v>143345.46</v>
      </c>
      <c r="N1262" s="3">
        <v>143345.46</v>
      </c>
      <c r="O1262" s="3">
        <v>143345.46</v>
      </c>
      <c r="P1262" s="3">
        <v>143345.46</v>
      </c>
      <c r="Q1262" s="3">
        <v>143345.46</v>
      </c>
      <c r="R1262" s="3">
        <v>143345.46</v>
      </c>
      <c r="S1262" s="3">
        <v>143345.46</v>
      </c>
      <c r="T1262" s="3">
        <v>143345.46</v>
      </c>
      <c r="U1262" s="3">
        <v>143345.46</v>
      </c>
      <c r="V1262"/>
      <c r="W1262" s="1"/>
      <c r="X1262" s="1"/>
      <c r="Y1262" s="1"/>
    </row>
    <row r="1263" spans="6:25" ht="15" x14ac:dyDescent="0.25">
      <c r="H1263" s="6" t="s">
        <v>153</v>
      </c>
      <c r="I1263" s="6" t="s">
        <v>32</v>
      </c>
      <c r="J1263" s="6" t="s">
        <v>154</v>
      </c>
      <c r="K1263" s="3">
        <v>24827.82</v>
      </c>
      <c r="L1263" s="3">
        <v>28786.2</v>
      </c>
      <c r="M1263" s="3">
        <v>28786.2</v>
      </c>
      <c r="N1263" s="3">
        <v>28786.2</v>
      </c>
      <c r="O1263" s="3">
        <v>28786.2</v>
      </c>
      <c r="P1263" s="3">
        <v>28786.2</v>
      </c>
      <c r="Q1263" s="3">
        <v>28786.2</v>
      </c>
      <c r="R1263" s="3">
        <v>28786.2</v>
      </c>
      <c r="S1263" s="3">
        <v>28786.2</v>
      </c>
      <c r="T1263" s="3">
        <v>28786.2</v>
      </c>
      <c r="U1263" s="3">
        <v>28786.2</v>
      </c>
      <c r="V1263"/>
      <c r="W1263" s="1"/>
      <c r="X1263" s="1"/>
      <c r="Y1263" s="1"/>
    </row>
    <row r="1264" spans="6:25" ht="15" x14ac:dyDescent="0.25">
      <c r="H1264" s="6" t="s">
        <v>354</v>
      </c>
      <c r="I1264" s="6" t="s">
        <v>32</v>
      </c>
      <c r="J1264" s="6" t="s">
        <v>355</v>
      </c>
      <c r="K1264" s="3">
        <v>120924.56</v>
      </c>
      <c r="L1264" s="3">
        <v>120924.56</v>
      </c>
      <c r="M1264" s="3">
        <v>120906.56</v>
      </c>
      <c r="N1264" s="3">
        <v>120307.96</v>
      </c>
      <c r="O1264" s="3">
        <v>120240.59</v>
      </c>
      <c r="P1264" s="3">
        <v>1963.26</v>
      </c>
      <c r="Q1264" s="3">
        <v>1963.26</v>
      </c>
      <c r="R1264" s="3">
        <v>1963.26</v>
      </c>
      <c r="S1264" s="3">
        <v>1963.26</v>
      </c>
      <c r="T1264" s="3">
        <v>1963.26</v>
      </c>
      <c r="U1264" s="3">
        <v>1963.26</v>
      </c>
      <c r="V1264"/>
      <c r="W1264" s="1"/>
      <c r="X1264" s="1"/>
      <c r="Y1264" s="1"/>
    </row>
    <row r="1265" spans="3:25" ht="15" x14ac:dyDescent="0.25">
      <c r="H1265" s="6" t="s">
        <v>156</v>
      </c>
      <c r="I1265" s="6" t="s">
        <v>32</v>
      </c>
      <c r="J1265" s="6" t="s">
        <v>157</v>
      </c>
      <c r="K1265" s="3">
        <v>145752.38</v>
      </c>
      <c r="L1265" s="3">
        <v>149710.76</v>
      </c>
      <c r="M1265" s="3">
        <v>149692.76</v>
      </c>
      <c r="N1265" s="3">
        <v>149094.16</v>
      </c>
      <c r="O1265" s="3">
        <v>149026.79</v>
      </c>
      <c r="P1265" s="3">
        <v>30749.46</v>
      </c>
      <c r="Q1265" s="3">
        <v>30749.46</v>
      </c>
      <c r="R1265" s="3">
        <v>30749.46</v>
      </c>
      <c r="S1265" s="3">
        <v>30749.46</v>
      </c>
      <c r="T1265" s="3">
        <v>30749.46</v>
      </c>
      <c r="U1265" s="3">
        <v>30749.46</v>
      </c>
      <c r="V1265"/>
      <c r="W1265" s="1"/>
      <c r="X1265" s="1"/>
      <c r="Y1265" s="1"/>
    </row>
    <row r="1266" spans="3:25" ht="15" x14ac:dyDescent="0.25">
      <c r="H1266" s="6" t="s">
        <v>159</v>
      </c>
      <c r="I1266" s="6" t="s">
        <v>32</v>
      </c>
      <c r="J1266" s="6" t="s">
        <v>160</v>
      </c>
      <c r="K1266" s="3">
        <v>237850.3</v>
      </c>
      <c r="L1266" s="3">
        <v>237850.3</v>
      </c>
      <c r="M1266" s="3">
        <v>237850.3</v>
      </c>
      <c r="N1266" s="3">
        <v>237850.3</v>
      </c>
      <c r="O1266" s="3">
        <v>237850.3</v>
      </c>
      <c r="P1266" s="3">
        <v>237850.3</v>
      </c>
      <c r="Q1266" s="3">
        <v>237850.3</v>
      </c>
      <c r="R1266" s="3">
        <v>237850.3</v>
      </c>
      <c r="S1266" s="3">
        <v>237850.3</v>
      </c>
      <c r="T1266" s="3">
        <v>237850.3</v>
      </c>
      <c r="U1266" s="3">
        <v>237850.3</v>
      </c>
      <c r="V1266"/>
      <c r="W1266" s="1"/>
      <c r="X1266" s="1"/>
      <c r="Y1266" s="1"/>
    </row>
    <row r="1267" spans="3:25" ht="15" x14ac:dyDescent="0.25">
      <c r="H1267" s="6" t="s">
        <v>357</v>
      </c>
      <c r="I1267" s="6" t="s">
        <v>32</v>
      </c>
      <c r="J1267" s="6" t="s">
        <v>358</v>
      </c>
      <c r="K1267" s="3">
        <v>106.54</v>
      </c>
      <c r="L1267" s="3">
        <v>106.54</v>
      </c>
      <c r="M1267" s="3">
        <v>106.54</v>
      </c>
      <c r="N1267" s="3">
        <v>106.54</v>
      </c>
      <c r="O1267" s="3">
        <v>106.54</v>
      </c>
      <c r="P1267" s="3">
        <v>106.54</v>
      </c>
      <c r="Q1267" s="3">
        <v>106.54</v>
      </c>
      <c r="R1267" s="3">
        <v>106.54</v>
      </c>
      <c r="S1267" s="3">
        <v>106.54</v>
      </c>
      <c r="T1267" s="3">
        <v>106.54</v>
      </c>
      <c r="U1267" s="3">
        <v>106.54</v>
      </c>
      <c r="V1267"/>
      <c r="W1267" s="1"/>
      <c r="X1267" s="1"/>
      <c r="Y1267" s="1"/>
    </row>
    <row r="1268" spans="3:25" ht="15" x14ac:dyDescent="0.25">
      <c r="H1268" s="6" t="s">
        <v>162</v>
      </c>
      <c r="I1268" s="6" t="s">
        <v>32</v>
      </c>
      <c r="J1268" s="6" t="s">
        <v>163</v>
      </c>
      <c r="K1268" s="3">
        <v>237956.84</v>
      </c>
      <c r="L1268" s="3">
        <v>237956.84</v>
      </c>
      <c r="M1268" s="3">
        <v>237956.84</v>
      </c>
      <c r="N1268" s="3">
        <v>237956.84</v>
      </c>
      <c r="O1268" s="3">
        <v>237956.84</v>
      </c>
      <c r="P1268" s="3">
        <v>237956.84</v>
      </c>
      <c r="Q1268" s="3">
        <v>237956.84</v>
      </c>
      <c r="R1268" s="3">
        <v>237956.84</v>
      </c>
      <c r="S1268" s="3">
        <v>237956.84</v>
      </c>
      <c r="T1268" s="3">
        <v>237956.84</v>
      </c>
      <c r="U1268" s="3">
        <v>237956.84</v>
      </c>
      <c r="V1268"/>
      <c r="W1268" s="1"/>
      <c r="X1268" s="1"/>
      <c r="Y1268" s="1"/>
    </row>
    <row r="1269" spans="3:25" ht="15" x14ac:dyDescent="0.25">
      <c r="H1269" s="6" t="s">
        <v>165</v>
      </c>
      <c r="I1269" s="6" t="s">
        <v>32</v>
      </c>
      <c r="J1269" s="6" t="s">
        <v>166</v>
      </c>
      <c r="K1269" s="3">
        <v>7078.82</v>
      </c>
      <c r="L1269" s="3">
        <v>3077.43</v>
      </c>
      <c r="M1269" s="3">
        <v>3077.43</v>
      </c>
      <c r="N1269" s="3">
        <v>3077.43</v>
      </c>
      <c r="O1269" s="3">
        <v>3077.43</v>
      </c>
      <c r="P1269" s="3">
        <v>3077.43</v>
      </c>
      <c r="Q1269" s="3">
        <v>3077.43</v>
      </c>
      <c r="R1269" s="3">
        <v>3077.43</v>
      </c>
      <c r="S1269" s="3">
        <v>3077.43</v>
      </c>
      <c r="T1269" s="3">
        <v>3077.43</v>
      </c>
      <c r="U1269" s="3">
        <v>3077.43</v>
      </c>
      <c r="V1269"/>
      <c r="W1269" s="1"/>
      <c r="X1269" s="1"/>
      <c r="Y1269" s="1"/>
    </row>
    <row r="1270" spans="3:25" ht="15" x14ac:dyDescent="0.25">
      <c r="H1270" s="6" t="s">
        <v>360</v>
      </c>
      <c r="I1270" s="6" t="s">
        <v>32</v>
      </c>
      <c r="J1270" s="6" t="s">
        <v>361</v>
      </c>
      <c r="K1270" s="3">
        <v>88.54</v>
      </c>
      <c r="L1270" s="3">
        <v>88.54</v>
      </c>
      <c r="M1270" s="3">
        <v>106.54</v>
      </c>
      <c r="N1270" s="3">
        <v>88.54</v>
      </c>
      <c r="O1270" s="3">
        <v>88.54</v>
      </c>
      <c r="P1270" s="3">
        <v>88.54</v>
      </c>
      <c r="Q1270" s="3">
        <v>88.54</v>
      </c>
      <c r="R1270" s="3">
        <v>88.54</v>
      </c>
      <c r="S1270" s="3">
        <v>88.54</v>
      </c>
      <c r="T1270" s="3">
        <v>88.54</v>
      </c>
      <c r="U1270" s="3">
        <v>88.54</v>
      </c>
      <c r="V1270"/>
      <c r="W1270" s="1"/>
      <c r="X1270" s="1"/>
      <c r="Y1270" s="1"/>
    </row>
    <row r="1271" spans="3:25" ht="15" x14ac:dyDescent="0.25">
      <c r="H1271" s="6" t="s">
        <v>168</v>
      </c>
      <c r="I1271" s="6" t="s">
        <v>32</v>
      </c>
      <c r="J1271" s="6" t="s">
        <v>169</v>
      </c>
      <c r="K1271" s="3">
        <v>7167.36</v>
      </c>
      <c r="L1271" s="3">
        <v>3165.97</v>
      </c>
      <c r="M1271" s="3">
        <v>3183.97</v>
      </c>
      <c r="N1271" s="3">
        <v>3165.97</v>
      </c>
      <c r="O1271" s="3">
        <v>3165.97</v>
      </c>
      <c r="P1271" s="3">
        <v>3165.97</v>
      </c>
      <c r="Q1271" s="3">
        <v>3165.97</v>
      </c>
      <c r="R1271" s="3">
        <v>3165.97</v>
      </c>
      <c r="S1271" s="3">
        <v>3165.97</v>
      </c>
      <c r="T1271" s="3">
        <v>3165.97</v>
      </c>
      <c r="U1271" s="3">
        <v>3165.97</v>
      </c>
      <c r="V1271"/>
      <c r="W1271" s="1"/>
      <c r="X1271" s="1"/>
      <c r="Y1271" s="1"/>
    </row>
    <row r="1272" spans="3:25" ht="15" x14ac:dyDescent="0.25">
      <c r="K1272" s="3"/>
      <c r="L1272" s="3"/>
      <c r="M1272" s="3"/>
      <c r="N1272" s="3"/>
      <c r="V1272"/>
      <c r="W1272" s="1"/>
      <c r="X1272" s="1"/>
      <c r="Y1272" s="1"/>
    </row>
    <row r="1273" spans="3:25" ht="15" x14ac:dyDescent="0.25">
      <c r="C1273" s="6" t="s">
        <v>212</v>
      </c>
      <c r="D1273" s="6" t="s">
        <v>190</v>
      </c>
      <c r="E1273" s="6" t="s">
        <v>428</v>
      </c>
      <c r="K1273" s="3"/>
      <c r="L1273" s="3"/>
      <c r="M1273" s="3"/>
      <c r="N1273" s="3"/>
      <c r="V1273"/>
      <c r="W1273" s="1"/>
      <c r="X1273" s="1"/>
      <c r="Y1273" s="1"/>
    </row>
    <row r="1274" spans="3:25" ht="15" x14ac:dyDescent="0.25">
      <c r="F1274" s="6" t="s">
        <v>31</v>
      </c>
      <c r="G1274" s="6" t="s">
        <v>48</v>
      </c>
      <c r="K1274" s="3"/>
      <c r="L1274" s="3"/>
      <c r="M1274" s="3"/>
      <c r="N1274" s="3"/>
      <c r="V1274"/>
      <c r="W1274" s="1"/>
      <c r="X1274" s="1"/>
      <c r="Y1274" s="1"/>
    </row>
    <row r="1275" spans="3:25" ht="15" x14ac:dyDescent="0.25">
      <c r="H1275" s="6" t="s">
        <v>81</v>
      </c>
      <c r="I1275" s="6" t="s">
        <v>32</v>
      </c>
      <c r="J1275" s="6" t="s">
        <v>82</v>
      </c>
      <c r="K1275" s="3">
        <v>34778.199999999997</v>
      </c>
      <c r="L1275" s="3">
        <v>34778.199999999997</v>
      </c>
      <c r="M1275" s="3">
        <v>34778.199999999997</v>
      </c>
      <c r="N1275" s="3">
        <v>34778.199999999997</v>
      </c>
      <c r="O1275" s="3">
        <v>34778.199999999997</v>
      </c>
      <c r="P1275" s="3">
        <v>34778.199999999997</v>
      </c>
      <c r="Q1275" s="3">
        <v>34778.199999999997</v>
      </c>
      <c r="R1275" s="3">
        <v>34778.199999999997</v>
      </c>
      <c r="S1275" s="3">
        <v>34778.199999999997</v>
      </c>
      <c r="T1275" s="3">
        <v>34778.199999999997</v>
      </c>
      <c r="U1275" s="3">
        <v>34778.199999999997</v>
      </c>
      <c r="V1275"/>
      <c r="W1275" s="1"/>
      <c r="X1275" s="1"/>
      <c r="Y1275" s="1"/>
    </row>
    <row r="1276" spans="3:25" ht="15" x14ac:dyDescent="0.25">
      <c r="H1276" s="6" t="s">
        <v>96</v>
      </c>
      <c r="I1276" s="6" t="s">
        <v>32</v>
      </c>
      <c r="J1276" s="6" t="s">
        <v>97</v>
      </c>
      <c r="K1276" s="3">
        <v>0</v>
      </c>
      <c r="L1276" s="3">
        <v>0</v>
      </c>
      <c r="M1276" s="3">
        <v>0</v>
      </c>
      <c r="N1276" s="3">
        <v>3881.07</v>
      </c>
      <c r="O1276" s="3">
        <v>3881.07</v>
      </c>
      <c r="P1276" s="3">
        <v>3881.07</v>
      </c>
      <c r="Q1276" s="3">
        <v>3881.07</v>
      </c>
      <c r="R1276" s="3">
        <v>3881.07</v>
      </c>
      <c r="S1276" s="3">
        <v>3881.07</v>
      </c>
      <c r="T1276" s="3">
        <v>3881.07</v>
      </c>
      <c r="U1276" s="3">
        <v>3881.07</v>
      </c>
      <c r="V1276"/>
      <c r="W1276" s="1"/>
      <c r="X1276" s="1"/>
      <c r="Y1276" s="1"/>
    </row>
    <row r="1277" spans="3:25" ht="15" x14ac:dyDescent="0.25">
      <c r="H1277" s="6" t="s">
        <v>102</v>
      </c>
      <c r="I1277" s="6" t="s">
        <v>105</v>
      </c>
      <c r="J1277" s="6" t="s">
        <v>103</v>
      </c>
      <c r="K1277" s="3">
        <v>34778.199999999997</v>
      </c>
      <c r="L1277" s="3">
        <v>34778.199999999997</v>
      </c>
      <c r="M1277" s="3">
        <v>34778.199999999997</v>
      </c>
      <c r="N1277" s="3">
        <v>38659.269999999997</v>
      </c>
      <c r="O1277" s="3">
        <v>38659.269999999997</v>
      </c>
      <c r="P1277" s="3">
        <v>38659.269999999997</v>
      </c>
      <c r="Q1277" s="3">
        <v>38659.269999999997</v>
      </c>
      <c r="R1277" s="3">
        <v>38659.269999999997</v>
      </c>
      <c r="S1277" s="3">
        <v>38659.269999999997</v>
      </c>
      <c r="T1277" s="3">
        <v>38659.269999999997</v>
      </c>
      <c r="U1277" s="3">
        <v>38659.269999999997</v>
      </c>
      <c r="V1277"/>
      <c r="W1277" s="1"/>
      <c r="X1277" s="1"/>
      <c r="Y1277" s="1"/>
    </row>
    <row r="1278" spans="3:25" ht="15" x14ac:dyDescent="0.25">
      <c r="H1278" s="6" t="s">
        <v>192</v>
      </c>
      <c r="I1278" s="6" t="s">
        <v>32</v>
      </c>
      <c r="J1278" s="6" t="s">
        <v>193</v>
      </c>
      <c r="K1278" s="3">
        <v>34778.199999999997</v>
      </c>
      <c r="L1278" s="3">
        <v>34778.199999999997</v>
      </c>
      <c r="M1278" s="3">
        <v>34778.199999999997</v>
      </c>
      <c r="N1278" s="3">
        <v>34778.199999999997</v>
      </c>
      <c r="O1278" s="3">
        <v>34778.199999999997</v>
      </c>
      <c r="P1278" s="3">
        <v>34778.199999999997</v>
      </c>
      <c r="Q1278" s="3">
        <v>34778.199999999997</v>
      </c>
      <c r="R1278" s="3">
        <v>34778.199999999997</v>
      </c>
      <c r="S1278" s="3">
        <v>34778.199999999997</v>
      </c>
      <c r="T1278" s="3">
        <v>34778.199999999997</v>
      </c>
      <c r="U1278" s="3">
        <v>34778.199999999997</v>
      </c>
      <c r="V1278"/>
      <c r="W1278" s="1"/>
      <c r="X1278" s="1"/>
      <c r="Y1278" s="1"/>
    </row>
    <row r="1279" spans="3:25" ht="15" x14ac:dyDescent="0.25">
      <c r="H1279" s="6" t="s">
        <v>176</v>
      </c>
      <c r="I1279" s="6" t="s">
        <v>32</v>
      </c>
      <c r="J1279" s="6" t="s">
        <v>177</v>
      </c>
      <c r="K1279" s="3">
        <v>0</v>
      </c>
      <c r="L1279" s="3">
        <v>0</v>
      </c>
      <c r="M1279" s="3">
        <v>0</v>
      </c>
      <c r="N1279" s="3">
        <v>3881.07</v>
      </c>
      <c r="O1279" s="3">
        <v>3881.07</v>
      </c>
      <c r="P1279" s="3">
        <v>3881.07</v>
      </c>
      <c r="Q1279" s="3">
        <v>3881.07</v>
      </c>
      <c r="R1279" s="3">
        <v>3881.07</v>
      </c>
      <c r="S1279" s="3">
        <v>3881.07</v>
      </c>
      <c r="T1279" s="3">
        <v>3881.07</v>
      </c>
      <c r="U1279" s="3">
        <v>3881.07</v>
      </c>
      <c r="V1279"/>
      <c r="W1279" s="1"/>
      <c r="X1279" s="1"/>
      <c r="Y1279" s="1"/>
    </row>
    <row r="1280" spans="3:25" ht="15" x14ac:dyDescent="0.25">
      <c r="H1280" s="6" t="s">
        <v>181</v>
      </c>
      <c r="I1280" s="6" t="s">
        <v>105</v>
      </c>
      <c r="J1280" s="6" t="s">
        <v>182</v>
      </c>
      <c r="K1280" s="3">
        <v>34778.199999999997</v>
      </c>
      <c r="L1280" s="3">
        <v>34778.199999999997</v>
      </c>
      <c r="M1280" s="3">
        <v>34778.199999999997</v>
      </c>
      <c r="N1280" s="3">
        <v>38659.269999999997</v>
      </c>
      <c r="O1280" s="3">
        <v>38659.269999999997</v>
      </c>
      <c r="P1280" s="3">
        <v>38659.269999999997</v>
      </c>
      <c r="Q1280" s="3">
        <v>38659.269999999997</v>
      </c>
      <c r="R1280" s="3">
        <v>38659.269999999997</v>
      </c>
      <c r="S1280" s="3">
        <v>38659.269999999997</v>
      </c>
      <c r="T1280" s="3">
        <v>38659.269999999997</v>
      </c>
      <c r="U1280" s="3">
        <v>38659.269999999997</v>
      </c>
      <c r="V1280"/>
      <c r="W1280" s="1"/>
      <c r="X1280" s="1"/>
      <c r="Y1280" s="1"/>
    </row>
    <row r="1281" spans="6:25" ht="15" x14ac:dyDescent="0.25">
      <c r="H1281" s="6" t="s">
        <v>315</v>
      </c>
      <c r="I1281" s="6" t="s">
        <v>32</v>
      </c>
      <c r="J1281" s="6" t="s">
        <v>316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14.19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/>
      <c r="W1281" s="1"/>
      <c r="X1281" s="1"/>
      <c r="Y1281" s="1"/>
    </row>
    <row r="1282" spans="6:25" ht="15" x14ac:dyDescent="0.25">
      <c r="H1282" s="6" t="s">
        <v>322</v>
      </c>
      <c r="I1282" s="6" t="s">
        <v>105</v>
      </c>
      <c r="J1282" s="6" t="s">
        <v>323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14.19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/>
      <c r="W1282" s="1"/>
      <c r="X1282" s="1"/>
      <c r="Y1282" s="1"/>
    </row>
    <row r="1283" spans="6:25" ht="15" x14ac:dyDescent="0.25">
      <c r="H1283" s="6" t="s">
        <v>228</v>
      </c>
      <c r="I1283" s="6" t="s">
        <v>105</v>
      </c>
      <c r="J1283" s="6" t="s">
        <v>229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14.19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/>
      <c r="W1283" s="1"/>
      <c r="X1283" s="1"/>
      <c r="Y1283" s="1"/>
    </row>
    <row r="1284" spans="6:25" ht="15" x14ac:dyDescent="0.25">
      <c r="H1284" s="6" t="s">
        <v>106</v>
      </c>
      <c r="I1284" s="6" t="s">
        <v>105</v>
      </c>
      <c r="J1284" s="6" t="s">
        <v>107</v>
      </c>
      <c r="K1284" s="3">
        <v>34778.199999999997</v>
      </c>
      <c r="L1284" s="3">
        <v>34778.199999999997</v>
      </c>
      <c r="M1284" s="3">
        <v>34778.199999999997</v>
      </c>
      <c r="N1284" s="3">
        <v>38659.269999999997</v>
      </c>
      <c r="O1284" s="3">
        <v>38659.269999999997</v>
      </c>
      <c r="P1284" s="3">
        <v>38673.46</v>
      </c>
      <c r="Q1284" s="3">
        <v>38659.269999999997</v>
      </c>
      <c r="R1284" s="3">
        <v>38659.269999999997</v>
      </c>
      <c r="S1284" s="3">
        <v>38659.269999999997</v>
      </c>
      <c r="T1284" s="3">
        <v>38659.269999999997</v>
      </c>
      <c r="U1284" s="3">
        <v>38659.269999999997</v>
      </c>
      <c r="V1284"/>
      <c r="W1284" s="1"/>
      <c r="X1284" s="1"/>
      <c r="Y1284" s="1"/>
    </row>
    <row r="1285" spans="6:25" ht="15" x14ac:dyDescent="0.25">
      <c r="K1285" s="3"/>
      <c r="L1285" s="3"/>
      <c r="M1285" s="3"/>
      <c r="N1285" s="3"/>
      <c r="V1285"/>
      <c r="W1285" s="1"/>
      <c r="X1285" s="1"/>
      <c r="Y1285" s="1"/>
    </row>
    <row r="1286" spans="6:25" ht="15" x14ac:dyDescent="0.25">
      <c r="F1286" s="6" t="s">
        <v>112</v>
      </c>
      <c r="G1286" s="6" t="s">
        <v>111</v>
      </c>
      <c r="K1286" s="3"/>
      <c r="L1286" s="3"/>
      <c r="M1286" s="3"/>
      <c r="N1286" s="3"/>
      <c r="V1286"/>
      <c r="W1286" s="1"/>
      <c r="X1286" s="1"/>
      <c r="Y1286" s="1"/>
    </row>
    <row r="1287" spans="6:25" ht="15" x14ac:dyDescent="0.25">
      <c r="H1287" s="6" t="s">
        <v>325</v>
      </c>
      <c r="I1287" s="6" t="s">
        <v>32</v>
      </c>
      <c r="J1287" s="6" t="s">
        <v>326</v>
      </c>
      <c r="K1287" s="3">
        <v>6.07</v>
      </c>
      <c r="L1287" s="3">
        <v>6.07</v>
      </c>
      <c r="M1287" s="3">
        <v>6.07</v>
      </c>
      <c r="N1287" s="3">
        <v>6.07</v>
      </c>
      <c r="O1287" s="3">
        <v>2533.38</v>
      </c>
      <c r="P1287" s="3">
        <v>2547.5700000000002</v>
      </c>
      <c r="Q1287" s="3">
        <v>2533.38</v>
      </c>
      <c r="R1287" s="3">
        <v>2533.38</v>
      </c>
      <c r="S1287" s="3">
        <v>2533.38</v>
      </c>
      <c r="T1287" s="3">
        <v>2533.38</v>
      </c>
      <c r="U1287" s="3">
        <v>2533.38</v>
      </c>
      <c r="V1287"/>
      <c r="W1287" s="1"/>
      <c r="X1287" s="1"/>
      <c r="Y1287" s="1"/>
    </row>
    <row r="1288" spans="6:25" ht="15" x14ac:dyDescent="0.25">
      <c r="H1288" s="6" t="s">
        <v>327</v>
      </c>
      <c r="I1288" s="6" t="s">
        <v>105</v>
      </c>
      <c r="J1288" s="6" t="s">
        <v>328</v>
      </c>
      <c r="K1288" s="3">
        <v>6.07</v>
      </c>
      <c r="L1288" s="3">
        <v>6.07</v>
      </c>
      <c r="M1288" s="3">
        <v>6.07</v>
      </c>
      <c r="N1288" s="3">
        <v>6.07</v>
      </c>
      <c r="O1288" s="3">
        <v>2533.38</v>
      </c>
      <c r="P1288" s="3">
        <v>2547.5700000000002</v>
      </c>
      <c r="Q1288" s="3">
        <v>2533.38</v>
      </c>
      <c r="R1288" s="3">
        <v>2533.38</v>
      </c>
      <c r="S1288" s="3">
        <v>2533.38</v>
      </c>
      <c r="T1288" s="3">
        <v>2533.38</v>
      </c>
      <c r="U1288" s="3">
        <v>2533.38</v>
      </c>
      <c r="V1288"/>
      <c r="W1288" s="1"/>
      <c r="X1288" s="1"/>
      <c r="Y1288" s="1"/>
    </row>
    <row r="1289" spans="6:25" ht="15" x14ac:dyDescent="0.25">
      <c r="H1289" s="6" t="s">
        <v>386</v>
      </c>
      <c r="I1289" s="6" t="s">
        <v>105</v>
      </c>
      <c r="J1289" s="6" t="s">
        <v>387</v>
      </c>
      <c r="K1289" s="3">
        <v>6.07</v>
      </c>
      <c r="L1289" s="3">
        <v>6.07</v>
      </c>
      <c r="M1289" s="3">
        <v>6.07</v>
      </c>
      <c r="N1289" s="3">
        <v>6.07</v>
      </c>
      <c r="O1289" s="3">
        <v>2533.38</v>
      </c>
      <c r="P1289" s="3">
        <v>2547.5700000000002</v>
      </c>
      <c r="Q1289" s="3">
        <v>2533.38</v>
      </c>
      <c r="R1289" s="3">
        <v>2533.38</v>
      </c>
      <c r="S1289" s="3">
        <v>2533.38</v>
      </c>
      <c r="T1289" s="3">
        <v>2533.38</v>
      </c>
      <c r="U1289" s="3">
        <v>2533.38</v>
      </c>
      <c r="V1289"/>
      <c r="W1289" s="1"/>
      <c r="X1289" s="1"/>
      <c r="Y1289" s="1"/>
    </row>
    <row r="1290" spans="6:25" ht="15" x14ac:dyDescent="0.25">
      <c r="H1290" s="6" t="s">
        <v>240</v>
      </c>
      <c r="I1290" s="6" t="s">
        <v>105</v>
      </c>
      <c r="J1290" s="6" t="s">
        <v>241</v>
      </c>
      <c r="K1290" s="3">
        <v>6.07</v>
      </c>
      <c r="L1290" s="3">
        <v>6.07</v>
      </c>
      <c r="M1290" s="3">
        <v>6.07</v>
      </c>
      <c r="N1290" s="3">
        <v>6.07</v>
      </c>
      <c r="O1290" s="3">
        <v>2533.38</v>
      </c>
      <c r="P1290" s="3">
        <v>2547.5700000000002</v>
      </c>
      <c r="Q1290" s="3">
        <v>2533.38</v>
      </c>
      <c r="R1290" s="3">
        <v>2533.38</v>
      </c>
      <c r="S1290" s="3">
        <v>2533.38</v>
      </c>
      <c r="T1290" s="3">
        <v>2533.38</v>
      </c>
      <c r="U1290" s="3">
        <v>2533.38</v>
      </c>
      <c r="V1290"/>
      <c r="W1290" s="1"/>
      <c r="X1290" s="1"/>
      <c r="Y1290" s="1"/>
    </row>
    <row r="1291" spans="6:25" ht="15" x14ac:dyDescent="0.25">
      <c r="H1291" s="6" t="s">
        <v>184</v>
      </c>
      <c r="I1291" s="6" t="s">
        <v>32</v>
      </c>
      <c r="J1291" s="6" t="s">
        <v>185</v>
      </c>
      <c r="K1291" s="3">
        <v>34772.129999999997</v>
      </c>
      <c r="L1291" s="3">
        <v>34772.129999999997</v>
      </c>
      <c r="M1291" s="3">
        <v>34772.129999999997</v>
      </c>
      <c r="N1291" s="3">
        <v>38653.199999999997</v>
      </c>
      <c r="O1291" s="3">
        <v>36125.89</v>
      </c>
      <c r="P1291" s="3">
        <v>36125.89</v>
      </c>
      <c r="Q1291" s="3">
        <v>36125.89</v>
      </c>
      <c r="R1291" s="3">
        <v>36125.89</v>
      </c>
      <c r="S1291" s="3">
        <v>36125.89</v>
      </c>
      <c r="T1291" s="3">
        <v>36125.89</v>
      </c>
      <c r="U1291" s="3">
        <v>36125.89</v>
      </c>
      <c r="V1291"/>
      <c r="W1291" s="1"/>
      <c r="X1291" s="1"/>
      <c r="Y1291" s="1"/>
    </row>
    <row r="1292" spans="6:25" ht="15" x14ac:dyDescent="0.25">
      <c r="H1292" s="6" t="s">
        <v>119</v>
      </c>
      <c r="I1292" s="6" t="s">
        <v>105</v>
      </c>
      <c r="J1292" s="6" t="s">
        <v>120</v>
      </c>
      <c r="K1292" s="3">
        <v>34772.129999999997</v>
      </c>
      <c r="L1292" s="3">
        <v>34772.129999999997</v>
      </c>
      <c r="M1292" s="3">
        <v>34772.129999999997</v>
      </c>
      <c r="N1292" s="3">
        <v>38653.199999999997</v>
      </c>
      <c r="O1292" s="3">
        <v>36125.89</v>
      </c>
      <c r="P1292" s="3">
        <v>36125.89</v>
      </c>
      <c r="Q1292" s="3">
        <v>36125.89</v>
      </c>
      <c r="R1292" s="3">
        <v>36125.89</v>
      </c>
      <c r="S1292" s="3">
        <v>36125.89</v>
      </c>
      <c r="T1292" s="3">
        <v>36125.89</v>
      </c>
      <c r="U1292" s="3">
        <v>36125.89</v>
      </c>
      <c r="V1292"/>
      <c r="W1292" s="1"/>
      <c r="X1292" s="1"/>
      <c r="Y1292" s="1"/>
    </row>
    <row r="1293" spans="6:25" ht="15" x14ac:dyDescent="0.25">
      <c r="H1293" s="6" t="s">
        <v>122</v>
      </c>
      <c r="I1293" s="6" t="s">
        <v>105</v>
      </c>
      <c r="J1293" s="6" t="s">
        <v>123</v>
      </c>
      <c r="K1293" s="3">
        <v>34778.199999999997</v>
      </c>
      <c r="L1293" s="3">
        <v>34778.199999999997</v>
      </c>
      <c r="M1293" s="3">
        <v>34778.199999999997</v>
      </c>
      <c r="N1293" s="3">
        <v>38659.269999999997</v>
      </c>
      <c r="O1293" s="3">
        <v>38659.269999999997</v>
      </c>
      <c r="P1293" s="3">
        <v>38673.46</v>
      </c>
      <c r="Q1293" s="3">
        <v>38659.269999999997</v>
      </c>
      <c r="R1293" s="3">
        <v>38659.269999999997</v>
      </c>
      <c r="S1293" s="3">
        <v>38659.269999999997</v>
      </c>
      <c r="T1293" s="3">
        <v>38659.269999999997</v>
      </c>
      <c r="U1293" s="3">
        <v>38659.269999999997</v>
      </c>
      <c r="V1293"/>
      <c r="W1293" s="1"/>
      <c r="X1293" s="1"/>
      <c r="Y1293" s="1"/>
    </row>
    <row r="1294" spans="6:25" ht="15" x14ac:dyDescent="0.25">
      <c r="H1294" s="6" t="s">
        <v>125</v>
      </c>
      <c r="I1294" s="6" t="s">
        <v>32</v>
      </c>
      <c r="J1294" s="6" t="s">
        <v>126</v>
      </c>
      <c r="K1294" s="3">
        <v>34772.129999999997</v>
      </c>
      <c r="L1294" s="3">
        <v>34772.129999999997</v>
      </c>
      <c r="M1294" s="3">
        <v>34772.129999999997</v>
      </c>
      <c r="N1294" s="3">
        <v>38653.199999999997</v>
      </c>
      <c r="O1294" s="3">
        <v>36125.89</v>
      </c>
      <c r="P1294" s="3">
        <v>36125.89</v>
      </c>
      <c r="Q1294" s="3">
        <v>36125.89</v>
      </c>
      <c r="R1294" s="3">
        <v>36125.89</v>
      </c>
      <c r="S1294" s="3">
        <v>36125.89</v>
      </c>
      <c r="T1294" s="3">
        <v>36125.89</v>
      </c>
      <c r="U1294" s="3">
        <v>36125.89</v>
      </c>
      <c r="V1294"/>
      <c r="W1294" s="1"/>
      <c r="X1294" s="1"/>
      <c r="Y1294" s="1"/>
    </row>
    <row r="1295" spans="6:25" ht="15" x14ac:dyDescent="0.25">
      <c r="K1295" s="3"/>
      <c r="L1295" s="3"/>
      <c r="M1295" s="3"/>
      <c r="N1295" s="3"/>
      <c r="V1295"/>
      <c r="W1295" s="1"/>
      <c r="X1295" s="1"/>
      <c r="Y1295" s="1"/>
    </row>
    <row r="1296" spans="6:25" ht="15" x14ac:dyDescent="0.25">
      <c r="F1296" s="6" t="s">
        <v>132</v>
      </c>
      <c r="G1296" s="6" t="s">
        <v>131</v>
      </c>
      <c r="K1296" s="3"/>
      <c r="L1296" s="3"/>
      <c r="M1296" s="3"/>
      <c r="N1296" s="3"/>
      <c r="V1296"/>
      <c r="W1296" s="1"/>
      <c r="X1296" s="1"/>
      <c r="Y1296" s="1"/>
    </row>
    <row r="1297" spans="6:25" ht="15" x14ac:dyDescent="0.25">
      <c r="H1297" s="6" t="s">
        <v>128</v>
      </c>
      <c r="I1297" s="6" t="s">
        <v>32</v>
      </c>
      <c r="J1297" s="6" t="s">
        <v>129</v>
      </c>
      <c r="K1297" s="3">
        <v>1712422.92</v>
      </c>
      <c r="L1297" s="3">
        <v>1712422.92</v>
      </c>
      <c r="M1297" s="3">
        <v>1712422.92</v>
      </c>
      <c r="N1297" s="3">
        <v>1712422.92</v>
      </c>
      <c r="O1297" s="3">
        <v>1712422.92</v>
      </c>
      <c r="P1297" s="3">
        <v>1712422.92</v>
      </c>
      <c r="Q1297" s="3">
        <v>1712422.92</v>
      </c>
      <c r="R1297" s="3">
        <v>1712422.92</v>
      </c>
      <c r="S1297" s="3">
        <v>1712422.92</v>
      </c>
      <c r="T1297" s="3">
        <v>1712422.92</v>
      </c>
      <c r="U1297" s="3">
        <v>1712422.92</v>
      </c>
      <c r="V1297"/>
      <c r="W1297" s="1"/>
      <c r="X1297" s="1"/>
      <c r="Y1297" s="1"/>
    </row>
    <row r="1298" spans="6:25" ht="15" x14ac:dyDescent="0.25">
      <c r="H1298" s="6" t="s">
        <v>389</v>
      </c>
      <c r="I1298" s="6" t="s">
        <v>32</v>
      </c>
      <c r="J1298" s="6" t="s">
        <v>390</v>
      </c>
      <c r="K1298" s="3">
        <v>6.07</v>
      </c>
      <c r="L1298" s="3">
        <v>6.07</v>
      </c>
      <c r="M1298" s="3">
        <v>6.07</v>
      </c>
      <c r="N1298" s="3">
        <v>6.07</v>
      </c>
      <c r="O1298" s="3">
        <v>2533.38</v>
      </c>
      <c r="P1298" s="3">
        <v>2547.5700000000002</v>
      </c>
      <c r="Q1298" s="3">
        <v>2533.38</v>
      </c>
      <c r="R1298" s="3">
        <v>2533.38</v>
      </c>
      <c r="S1298" s="3">
        <v>2533.38</v>
      </c>
      <c r="T1298" s="3">
        <v>2533.38</v>
      </c>
      <c r="U1298" s="3">
        <v>2533.38</v>
      </c>
      <c r="V1298"/>
      <c r="W1298" s="1"/>
      <c r="X1298" s="1"/>
      <c r="Y1298" s="1"/>
    </row>
    <row r="1299" spans="6:25" ht="15" x14ac:dyDescent="0.25">
      <c r="H1299" s="6" t="s">
        <v>195</v>
      </c>
      <c r="I1299" s="6" t="s">
        <v>105</v>
      </c>
      <c r="J1299" s="6" t="s">
        <v>196</v>
      </c>
      <c r="K1299" s="3">
        <v>-1401791.7</v>
      </c>
      <c r="L1299" s="3">
        <v>-1401791.7</v>
      </c>
      <c r="M1299" s="3">
        <v>-1469023.65</v>
      </c>
      <c r="N1299" s="3">
        <v>-1469036.05</v>
      </c>
      <c r="O1299" s="3">
        <v>-1473189.64</v>
      </c>
      <c r="P1299" s="3">
        <v>-1473235</v>
      </c>
      <c r="Q1299" s="3">
        <v>-1474283.98</v>
      </c>
      <c r="R1299" s="3">
        <v>-1474283.98</v>
      </c>
      <c r="S1299" s="3">
        <v>-1474283.98</v>
      </c>
      <c r="T1299" s="3">
        <v>-1474283.98</v>
      </c>
      <c r="U1299" s="3">
        <v>-1568923.35</v>
      </c>
      <c r="V1299"/>
      <c r="W1299" s="1"/>
      <c r="X1299" s="1"/>
      <c r="Y1299" s="1"/>
    </row>
    <row r="1300" spans="6:25" ht="15" x14ac:dyDescent="0.25">
      <c r="H1300" s="6" t="s">
        <v>187</v>
      </c>
      <c r="I1300" s="6" t="s">
        <v>32</v>
      </c>
      <c r="J1300" s="6" t="s">
        <v>188</v>
      </c>
      <c r="K1300" s="3">
        <v>0</v>
      </c>
      <c r="L1300" s="3">
        <v>0</v>
      </c>
      <c r="M1300" s="3">
        <v>0</v>
      </c>
      <c r="N1300" s="3">
        <v>-3881.07</v>
      </c>
      <c r="O1300" s="3">
        <v>-3881.07</v>
      </c>
      <c r="P1300" s="3">
        <v>-3881.07</v>
      </c>
      <c r="Q1300" s="3">
        <v>-3881.07</v>
      </c>
      <c r="R1300" s="3">
        <v>-3881.07</v>
      </c>
      <c r="S1300" s="3">
        <v>-3881.07</v>
      </c>
      <c r="T1300" s="3">
        <v>-3881.07</v>
      </c>
      <c r="U1300" s="3">
        <v>-3881.07</v>
      </c>
      <c r="V1300"/>
      <c r="W1300" s="1"/>
      <c r="X1300" s="1"/>
      <c r="Y1300" s="1"/>
    </row>
    <row r="1301" spans="6:25" ht="15" x14ac:dyDescent="0.25">
      <c r="H1301" s="6" t="s">
        <v>136</v>
      </c>
      <c r="I1301" s="6" t="s">
        <v>32</v>
      </c>
      <c r="J1301" s="6" t="s">
        <v>137</v>
      </c>
      <c r="K1301" s="3">
        <v>310637.28999999998</v>
      </c>
      <c r="L1301" s="3">
        <v>310637.28999999998</v>
      </c>
      <c r="M1301" s="3">
        <v>243405.34</v>
      </c>
      <c r="N1301" s="3">
        <v>239511.87</v>
      </c>
      <c r="O1301" s="3">
        <v>237885.59</v>
      </c>
      <c r="P1301" s="3">
        <v>237854.42</v>
      </c>
      <c r="Q1301" s="3">
        <v>236791.25</v>
      </c>
      <c r="R1301" s="3">
        <v>236791.25</v>
      </c>
      <c r="S1301" s="3">
        <v>236791.25</v>
      </c>
      <c r="T1301" s="3">
        <v>236791.25</v>
      </c>
      <c r="U1301" s="3">
        <v>142151.88</v>
      </c>
      <c r="V1301"/>
      <c r="W1301" s="1"/>
      <c r="X1301" s="1"/>
      <c r="Y1301" s="1"/>
    </row>
    <row r="1302" spans="6:25" ht="15" x14ac:dyDescent="0.25">
      <c r="H1302" s="6" t="s">
        <v>139</v>
      </c>
      <c r="I1302" s="6" t="s">
        <v>105</v>
      </c>
      <c r="J1302" s="6" t="s">
        <v>140</v>
      </c>
      <c r="K1302" s="3">
        <v>1712422.92</v>
      </c>
      <c r="L1302" s="3">
        <v>1712422.92</v>
      </c>
      <c r="M1302" s="3">
        <v>1712422.92</v>
      </c>
      <c r="N1302" s="3">
        <v>1712422.92</v>
      </c>
      <c r="O1302" s="3">
        <v>1712422.92</v>
      </c>
      <c r="P1302" s="3">
        <v>1712422.92</v>
      </c>
      <c r="Q1302" s="3">
        <v>1712422.92</v>
      </c>
      <c r="R1302" s="3">
        <v>1712422.92</v>
      </c>
      <c r="S1302" s="3">
        <v>1712422.92</v>
      </c>
      <c r="T1302" s="3">
        <v>1712422.92</v>
      </c>
      <c r="U1302" s="3">
        <v>1712422.92</v>
      </c>
      <c r="V1302"/>
      <c r="W1302" s="1"/>
      <c r="X1302" s="1"/>
      <c r="Y1302" s="1"/>
    </row>
    <row r="1303" spans="6:25" ht="15" x14ac:dyDescent="0.25">
      <c r="H1303" s="6" t="s">
        <v>142</v>
      </c>
      <c r="I1303" s="6" t="s">
        <v>105</v>
      </c>
      <c r="J1303" s="6" t="s">
        <v>143</v>
      </c>
      <c r="K1303" s="3">
        <v>310637.28999999998</v>
      </c>
      <c r="L1303" s="3">
        <v>310637.28999999998</v>
      </c>
      <c r="M1303" s="3">
        <v>243405.34</v>
      </c>
      <c r="N1303" s="3">
        <v>239511.87</v>
      </c>
      <c r="O1303" s="3">
        <v>237885.59</v>
      </c>
      <c r="P1303" s="3">
        <v>237854.42</v>
      </c>
      <c r="Q1303" s="3">
        <v>236791.25</v>
      </c>
      <c r="R1303" s="3">
        <v>236791.25</v>
      </c>
      <c r="S1303" s="3">
        <v>236791.25</v>
      </c>
      <c r="T1303" s="3">
        <v>236791.25</v>
      </c>
      <c r="U1303" s="3">
        <v>142151.88</v>
      </c>
      <c r="V1303"/>
      <c r="W1303" s="1"/>
      <c r="X1303" s="1"/>
      <c r="Y1303" s="1"/>
    </row>
    <row r="1304" spans="6:25" ht="15" x14ac:dyDescent="0.25">
      <c r="K1304" s="3"/>
      <c r="L1304" s="3"/>
      <c r="M1304" s="3"/>
      <c r="N1304" s="3"/>
      <c r="V1304"/>
      <c r="W1304" s="1"/>
      <c r="X1304" s="1"/>
      <c r="Y1304" s="1"/>
    </row>
    <row r="1305" spans="6:25" ht="15" x14ac:dyDescent="0.25">
      <c r="F1305" s="6" t="s">
        <v>202</v>
      </c>
      <c r="G1305" s="6" t="s">
        <v>201</v>
      </c>
      <c r="K1305" s="3"/>
      <c r="L1305" s="3"/>
      <c r="M1305" s="3"/>
      <c r="N1305" s="3"/>
      <c r="V1305"/>
      <c r="W1305" s="1"/>
      <c r="X1305" s="1"/>
      <c r="Y1305" s="1"/>
    </row>
    <row r="1306" spans="6:25" ht="15" x14ac:dyDescent="0.25">
      <c r="H1306" s="6" t="s">
        <v>251</v>
      </c>
      <c r="I1306" s="6" t="s">
        <v>105</v>
      </c>
      <c r="J1306" s="6" t="s">
        <v>252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14.19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/>
      <c r="W1306" s="1"/>
      <c r="X1306" s="1"/>
      <c r="Y1306" s="1"/>
    </row>
    <row r="1307" spans="6:25" ht="15" x14ac:dyDescent="0.25">
      <c r="H1307" s="6" t="s">
        <v>198</v>
      </c>
      <c r="I1307" s="6" t="s">
        <v>32</v>
      </c>
      <c r="J1307" s="6" t="s">
        <v>199</v>
      </c>
      <c r="K1307" s="3">
        <v>1401791.7</v>
      </c>
      <c r="L1307" s="3">
        <v>1401791.7</v>
      </c>
      <c r="M1307" s="3">
        <v>1469023.65</v>
      </c>
      <c r="N1307" s="3">
        <v>1469036.05</v>
      </c>
      <c r="O1307" s="3">
        <v>1473189.64</v>
      </c>
      <c r="P1307" s="3">
        <v>1473235</v>
      </c>
      <c r="Q1307" s="3">
        <v>1474283.98</v>
      </c>
      <c r="R1307" s="3">
        <v>1474283.98</v>
      </c>
      <c r="S1307" s="3">
        <v>1474283.98</v>
      </c>
      <c r="T1307" s="3">
        <v>1474283.98</v>
      </c>
      <c r="U1307" s="3">
        <v>1568923.35</v>
      </c>
      <c r="V1307"/>
      <c r="W1307" s="1"/>
      <c r="X1307" s="1"/>
      <c r="Y1307" s="1"/>
    </row>
    <row r="1308" spans="6:25" ht="15" x14ac:dyDescent="0.25">
      <c r="H1308" s="6" t="s">
        <v>203</v>
      </c>
      <c r="I1308" s="6" t="s">
        <v>105</v>
      </c>
      <c r="J1308" s="6" t="s">
        <v>204</v>
      </c>
      <c r="K1308" s="3">
        <v>1401791.7</v>
      </c>
      <c r="L1308" s="3">
        <v>1401791.7</v>
      </c>
      <c r="M1308" s="3">
        <v>1469023.65</v>
      </c>
      <c r="N1308" s="3">
        <v>1469036.05</v>
      </c>
      <c r="O1308" s="3">
        <v>1473189.64</v>
      </c>
      <c r="P1308" s="3">
        <v>1473235</v>
      </c>
      <c r="Q1308" s="3">
        <v>1474283.98</v>
      </c>
      <c r="R1308" s="3">
        <v>1474283.98</v>
      </c>
      <c r="S1308" s="3">
        <v>1474283.98</v>
      </c>
      <c r="T1308" s="3">
        <v>1474283.98</v>
      </c>
      <c r="U1308" s="3">
        <v>1568923.35</v>
      </c>
      <c r="V1308"/>
      <c r="W1308" s="1"/>
      <c r="X1308" s="1"/>
      <c r="Y1308" s="1"/>
    </row>
    <row r="1309" spans="6:25" ht="15" x14ac:dyDescent="0.25">
      <c r="H1309" s="6" t="s">
        <v>278</v>
      </c>
      <c r="I1309" s="6" t="s">
        <v>32</v>
      </c>
      <c r="J1309" s="6" t="s">
        <v>279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-14.19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/>
      <c r="W1309" s="1"/>
      <c r="X1309" s="1"/>
      <c r="Y1309" s="1"/>
    </row>
    <row r="1310" spans="6:25" ht="15" x14ac:dyDescent="0.25">
      <c r="H1310" s="6" t="s">
        <v>280</v>
      </c>
      <c r="I1310" s="6" t="s">
        <v>105</v>
      </c>
      <c r="J1310" s="6" t="s">
        <v>281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-14.19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/>
      <c r="W1310" s="1"/>
      <c r="X1310" s="1"/>
      <c r="Y1310" s="1"/>
    </row>
    <row r="1311" spans="6:25" ht="15" x14ac:dyDescent="0.25">
      <c r="H1311" s="6" t="s">
        <v>206</v>
      </c>
      <c r="I1311" s="6" t="s">
        <v>105</v>
      </c>
      <c r="J1311" s="6" t="s">
        <v>207</v>
      </c>
      <c r="K1311" s="3">
        <v>1401791.7</v>
      </c>
      <c r="L1311" s="3">
        <v>1401791.7</v>
      </c>
      <c r="M1311" s="3">
        <v>1469023.65</v>
      </c>
      <c r="N1311" s="3">
        <v>1469036.05</v>
      </c>
      <c r="O1311" s="3">
        <v>1473189.64</v>
      </c>
      <c r="P1311" s="3">
        <v>1473220.81</v>
      </c>
      <c r="Q1311" s="3">
        <v>1474283.98</v>
      </c>
      <c r="R1311" s="3">
        <v>1474283.98</v>
      </c>
      <c r="S1311" s="3">
        <v>1474283.98</v>
      </c>
      <c r="T1311" s="3">
        <v>1474283.98</v>
      </c>
      <c r="U1311" s="3">
        <v>1568923.35</v>
      </c>
      <c r="V1311"/>
      <c r="W1311" s="1"/>
      <c r="X1311" s="1"/>
      <c r="Y1311" s="1"/>
    </row>
    <row r="1312" spans="6:25" ht="15" x14ac:dyDescent="0.25">
      <c r="H1312" s="6" t="s">
        <v>209</v>
      </c>
      <c r="I1312" s="6" t="s">
        <v>105</v>
      </c>
      <c r="J1312" s="6" t="s">
        <v>210</v>
      </c>
      <c r="K1312" s="3">
        <v>1401791.7</v>
      </c>
      <c r="L1312" s="3">
        <v>1401791.7</v>
      </c>
      <c r="M1312" s="3">
        <v>1469023.65</v>
      </c>
      <c r="N1312" s="3">
        <v>1469036.05</v>
      </c>
      <c r="O1312" s="3">
        <v>1473189.64</v>
      </c>
      <c r="P1312" s="3">
        <v>1473220.81</v>
      </c>
      <c r="Q1312" s="3">
        <v>1474283.98</v>
      </c>
      <c r="R1312" s="3">
        <v>1474283.98</v>
      </c>
      <c r="S1312" s="3">
        <v>1474283.98</v>
      </c>
      <c r="T1312" s="3">
        <v>1474283.98</v>
      </c>
      <c r="U1312" s="3">
        <v>1568923.35</v>
      </c>
      <c r="V1312"/>
      <c r="W1312" s="1"/>
      <c r="X1312" s="1"/>
      <c r="Y1312" s="1"/>
    </row>
    <row r="1313" spans="3:25" ht="15" x14ac:dyDescent="0.25">
      <c r="K1313" s="3"/>
      <c r="L1313" s="3"/>
      <c r="M1313" s="3"/>
      <c r="N1313" s="3"/>
      <c r="V1313"/>
      <c r="W1313" s="1"/>
      <c r="X1313" s="1"/>
      <c r="Y1313" s="1"/>
    </row>
    <row r="1314" spans="3:25" ht="15" x14ac:dyDescent="0.25">
      <c r="F1314" s="6" t="s">
        <v>149</v>
      </c>
      <c r="G1314" s="6" t="s">
        <v>148</v>
      </c>
      <c r="K1314" s="3"/>
      <c r="L1314" s="3"/>
      <c r="M1314" s="3"/>
      <c r="N1314" s="3"/>
      <c r="V1314"/>
      <c r="W1314" s="1"/>
      <c r="X1314" s="1"/>
      <c r="Y1314" s="1"/>
    </row>
    <row r="1315" spans="3:25" ht="15" x14ac:dyDescent="0.25">
      <c r="H1315" s="6" t="s">
        <v>145</v>
      </c>
      <c r="I1315" s="6" t="s">
        <v>32</v>
      </c>
      <c r="J1315" s="6" t="s">
        <v>146</v>
      </c>
      <c r="K1315" s="3">
        <v>32244.82</v>
      </c>
      <c r="L1315" s="3">
        <v>32244.82</v>
      </c>
      <c r="M1315" s="3">
        <v>32244.82</v>
      </c>
      <c r="N1315" s="3">
        <v>32244.82</v>
      </c>
      <c r="O1315" s="3">
        <v>32244.82</v>
      </c>
      <c r="P1315" s="3">
        <v>32244.82</v>
      </c>
      <c r="Q1315" s="3">
        <v>32244.82</v>
      </c>
      <c r="R1315" s="3">
        <v>32244.82</v>
      </c>
      <c r="S1315" s="3">
        <v>32244.82</v>
      </c>
      <c r="T1315" s="3">
        <v>32244.82</v>
      </c>
      <c r="U1315" s="3">
        <v>32244.82</v>
      </c>
      <c r="V1315"/>
      <c r="W1315" s="1"/>
      <c r="X1315" s="1"/>
      <c r="Y1315" s="1"/>
    </row>
    <row r="1316" spans="3:25" ht="15" x14ac:dyDescent="0.25">
      <c r="H1316" s="6" t="s">
        <v>351</v>
      </c>
      <c r="I1316" s="6" t="s">
        <v>32</v>
      </c>
      <c r="J1316" s="6" t="s">
        <v>352</v>
      </c>
      <c r="K1316" s="3">
        <v>2533.38</v>
      </c>
      <c r="L1316" s="3">
        <v>2533.38</v>
      </c>
      <c r="M1316" s="3">
        <v>2533.38</v>
      </c>
      <c r="N1316" s="3">
        <v>2533.38</v>
      </c>
      <c r="O1316" s="3">
        <v>2533.38</v>
      </c>
      <c r="P1316" s="3">
        <v>2533.38</v>
      </c>
      <c r="Q1316" s="3">
        <v>2533.38</v>
      </c>
      <c r="R1316" s="3">
        <v>2533.38</v>
      </c>
      <c r="S1316" s="3">
        <v>2533.38</v>
      </c>
      <c r="T1316" s="3">
        <v>2533.38</v>
      </c>
      <c r="U1316" s="3">
        <v>2533.38</v>
      </c>
      <c r="V1316"/>
      <c r="W1316" s="1"/>
      <c r="X1316" s="1"/>
      <c r="Y1316" s="1"/>
    </row>
    <row r="1317" spans="3:25" ht="15" x14ac:dyDescent="0.25">
      <c r="H1317" s="6" t="s">
        <v>150</v>
      </c>
      <c r="I1317" s="6" t="s">
        <v>32</v>
      </c>
      <c r="J1317" s="6" t="s">
        <v>151</v>
      </c>
      <c r="K1317" s="3">
        <v>34778.199999999997</v>
      </c>
      <c r="L1317" s="3">
        <v>34778.199999999997</v>
      </c>
      <c r="M1317" s="3">
        <v>34778.199999999997</v>
      </c>
      <c r="N1317" s="3">
        <v>34778.199999999997</v>
      </c>
      <c r="O1317" s="3">
        <v>34778.199999999997</v>
      </c>
      <c r="P1317" s="3">
        <v>34778.199999999997</v>
      </c>
      <c r="Q1317" s="3">
        <v>34778.199999999997</v>
      </c>
      <c r="R1317" s="3">
        <v>34778.199999999997</v>
      </c>
      <c r="S1317" s="3">
        <v>34778.199999999997</v>
      </c>
      <c r="T1317" s="3">
        <v>34778.199999999997</v>
      </c>
      <c r="U1317" s="3">
        <v>34778.199999999997</v>
      </c>
      <c r="V1317"/>
      <c r="W1317" s="1"/>
      <c r="X1317" s="1"/>
      <c r="Y1317" s="1"/>
    </row>
    <row r="1318" spans="3:25" ht="15" x14ac:dyDescent="0.25">
      <c r="H1318" s="6" t="s">
        <v>153</v>
      </c>
      <c r="I1318" s="6" t="s">
        <v>32</v>
      </c>
      <c r="J1318" s="6" t="s">
        <v>154</v>
      </c>
      <c r="K1318" s="3">
        <v>32244.82</v>
      </c>
      <c r="L1318" s="3">
        <v>32244.82</v>
      </c>
      <c r="M1318" s="3">
        <v>32244.82</v>
      </c>
      <c r="N1318" s="3">
        <v>36125.89</v>
      </c>
      <c r="O1318" s="3">
        <v>36125.89</v>
      </c>
      <c r="P1318" s="3">
        <v>36125.89</v>
      </c>
      <c r="Q1318" s="3">
        <v>36125.89</v>
      </c>
      <c r="R1318" s="3">
        <v>36125.89</v>
      </c>
      <c r="S1318" s="3">
        <v>36125.89</v>
      </c>
      <c r="T1318" s="3">
        <v>36125.89</v>
      </c>
      <c r="U1318" s="3">
        <v>36125.89</v>
      </c>
      <c r="V1318"/>
      <c r="W1318" s="1"/>
      <c r="X1318" s="1"/>
      <c r="Y1318" s="1"/>
    </row>
    <row r="1319" spans="3:25" ht="15" x14ac:dyDescent="0.25">
      <c r="H1319" s="6" t="s">
        <v>354</v>
      </c>
      <c r="I1319" s="6" t="s">
        <v>32</v>
      </c>
      <c r="J1319" s="6" t="s">
        <v>355</v>
      </c>
      <c r="K1319" s="3">
        <v>2527.31</v>
      </c>
      <c r="L1319" s="3">
        <v>2527.31</v>
      </c>
      <c r="M1319" s="3">
        <v>2527.31</v>
      </c>
      <c r="N1319" s="3">
        <v>2527.31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/>
      <c r="W1319" s="1"/>
      <c r="X1319" s="1"/>
      <c r="Y1319" s="1"/>
    </row>
    <row r="1320" spans="3:25" ht="15" x14ac:dyDescent="0.25">
      <c r="H1320" s="6" t="s">
        <v>156</v>
      </c>
      <c r="I1320" s="6" t="s">
        <v>32</v>
      </c>
      <c r="J1320" s="6" t="s">
        <v>157</v>
      </c>
      <c r="K1320" s="3">
        <v>34772.129999999997</v>
      </c>
      <c r="L1320" s="3">
        <v>34772.129999999997</v>
      </c>
      <c r="M1320" s="3">
        <v>34772.129999999997</v>
      </c>
      <c r="N1320" s="3">
        <v>38653.199999999997</v>
      </c>
      <c r="O1320" s="3">
        <v>36125.89</v>
      </c>
      <c r="P1320" s="3">
        <v>36125.89</v>
      </c>
      <c r="Q1320" s="3">
        <v>36125.89</v>
      </c>
      <c r="R1320" s="3">
        <v>36125.89</v>
      </c>
      <c r="S1320" s="3">
        <v>36125.89</v>
      </c>
      <c r="T1320" s="3">
        <v>36125.89</v>
      </c>
      <c r="U1320" s="3">
        <v>36125.89</v>
      </c>
      <c r="V1320"/>
      <c r="W1320" s="1"/>
      <c r="X1320" s="1"/>
      <c r="Y1320" s="1"/>
    </row>
    <row r="1321" spans="3:25" ht="15" x14ac:dyDescent="0.25">
      <c r="H1321" s="6" t="s">
        <v>159</v>
      </c>
      <c r="I1321" s="6" t="s">
        <v>32</v>
      </c>
      <c r="J1321" s="6" t="s">
        <v>160</v>
      </c>
      <c r="K1321" s="3">
        <v>1711373.94</v>
      </c>
      <c r="L1321" s="3">
        <v>1711373.94</v>
      </c>
      <c r="M1321" s="3">
        <v>1711373.94</v>
      </c>
      <c r="N1321" s="3">
        <v>1711373.94</v>
      </c>
      <c r="O1321" s="3">
        <v>1711373.94</v>
      </c>
      <c r="P1321" s="3">
        <v>1711373.94</v>
      </c>
      <c r="Q1321" s="3">
        <v>1711373.94</v>
      </c>
      <c r="R1321" s="3">
        <v>1711373.94</v>
      </c>
      <c r="S1321" s="3">
        <v>1711373.94</v>
      </c>
      <c r="T1321" s="3">
        <v>1711373.94</v>
      </c>
      <c r="U1321" s="3">
        <v>1711373.94</v>
      </c>
      <c r="V1321"/>
      <c r="W1321" s="1"/>
      <c r="X1321" s="1"/>
      <c r="Y1321" s="1"/>
    </row>
    <row r="1322" spans="3:25" ht="15" x14ac:dyDescent="0.25">
      <c r="H1322" s="6" t="s">
        <v>357</v>
      </c>
      <c r="I1322" s="6" t="s">
        <v>32</v>
      </c>
      <c r="J1322" s="6" t="s">
        <v>358</v>
      </c>
      <c r="K1322" s="3">
        <v>1048.98</v>
      </c>
      <c r="L1322" s="3">
        <v>1048.98</v>
      </c>
      <c r="M1322" s="3">
        <v>1048.98</v>
      </c>
      <c r="N1322" s="3">
        <v>1048.98</v>
      </c>
      <c r="O1322" s="3">
        <v>1048.98</v>
      </c>
      <c r="P1322" s="3">
        <v>1048.98</v>
      </c>
      <c r="Q1322" s="3">
        <v>1048.98</v>
      </c>
      <c r="R1322" s="3">
        <v>1048.98</v>
      </c>
      <c r="S1322" s="3">
        <v>1048.98</v>
      </c>
      <c r="T1322" s="3">
        <v>1048.98</v>
      </c>
      <c r="U1322" s="3">
        <v>1048.98</v>
      </c>
      <c r="V1322"/>
      <c r="W1322" s="1"/>
      <c r="X1322" s="1"/>
      <c r="Y1322" s="1"/>
    </row>
    <row r="1323" spans="3:25" ht="15" x14ac:dyDescent="0.25">
      <c r="H1323" s="6" t="s">
        <v>162</v>
      </c>
      <c r="I1323" s="6" t="s">
        <v>32</v>
      </c>
      <c r="J1323" s="6" t="s">
        <v>163</v>
      </c>
      <c r="K1323" s="3">
        <v>1712422.92</v>
      </c>
      <c r="L1323" s="3">
        <v>1712422.92</v>
      </c>
      <c r="M1323" s="3">
        <v>1712422.92</v>
      </c>
      <c r="N1323" s="3">
        <v>1712422.92</v>
      </c>
      <c r="O1323" s="3">
        <v>1712422.92</v>
      </c>
      <c r="P1323" s="3">
        <v>1712422.92</v>
      </c>
      <c r="Q1323" s="3">
        <v>1712422.92</v>
      </c>
      <c r="R1323" s="3">
        <v>1712422.92</v>
      </c>
      <c r="S1323" s="3">
        <v>1712422.92</v>
      </c>
      <c r="T1323" s="3">
        <v>1712422.92</v>
      </c>
      <c r="U1323" s="3">
        <v>1712422.92</v>
      </c>
      <c r="V1323"/>
      <c r="W1323" s="1"/>
      <c r="X1323" s="1"/>
      <c r="Y1323" s="1"/>
    </row>
    <row r="1324" spans="3:25" ht="15" x14ac:dyDescent="0.25">
      <c r="H1324" s="6" t="s">
        <v>165</v>
      </c>
      <c r="I1324" s="6" t="s">
        <v>32</v>
      </c>
      <c r="J1324" s="6" t="s">
        <v>166</v>
      </c>
      <c r="K1324" s="3">
        <v>309588.31</v>
      </c>
      <c r="L1324" s="3">
        <v>309588.31</v>
      </c>
      <c r="M1324" s="3">
        <v>242356.36</v>
      </c>
      <c r="N1324" s="3">
        <v>238462.89</v>
      </c>
      <c r="O1324" s="3">
        <v>236836.61</v>
      </c>
      <c r="P1324" s="3">
        <v>236791.25</v>
      </c>
      <c r="Q1324" s="3">
        <v>236791.25</v>
      </c>
      <c r="R1324" s="3">
        <v>236791.25</v>
      </c>
      <c r="S1324" s="3">
        <v>236791.25</v>
      </c>
      <c r="T1324" s="3">
        <v>236791.25</v>
      </c>
      <c r="U1324" s="3">
        <v>142151.88</v>
      </c>
      <c r="V1324"/>
      <c r="W1324" s="1"/>
      <c r="X1324" s="1"/>
      <c r="Y1324" s="1"/>
    </row>
    <row r="1325" spans="3:25" ht="15" x14ac:dyDescent="0.25">
      <c r="H1325" s="6" t="s">
        <v>360</v>
      </c>
      <c r="I1325" s="6" t="s">
        <v>32</v>
      </c>
      <c r="J1325" s="6" t="s">
        <v>361</v>
      </c>
      <c r="K1325" s="3">
        <v>1048.98</v>
      </c>
      <c r="L1325" s="3">
        <v>1048.98</v>
      </c>
      <c r="M1325" s="3">
        <v>1048.98</v>
      </c>
      <c r="N1325" s="3">
        <v>1048.98</v>
      </c>
      <c r="O1325" s="3">
        <v>1048.98</v>
      </c>
      <c r="P1325" s="3">
        <v>1063.17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/>
      <c r="W1325" s="1"/>
      <c r="X1325" s="1"/>
      <c r="Y1325" s="1"/>
    </row>
    <row r="1326" spans="3:25" ht="15" x14ac:dyDescent="0.25">
      <c r="H1326" s="6" t="s">
        <v>168</v>
      </c>
      <c r="I1326" s="6" t="s">
        <v>32</v>
      </c>
      <c r="J1326" s="6" t="s">
        <v>169</v>
      </c>
      <c r="K1326" s="3">
        <v>310637.28999999998</v>
      </c>
      <c r="L1326" s="3">
        <v>310637.28999999998</v>
      </c>
      <c r="M1326" s="3">
        <v>243405.34</v>
      </c>
      <c r="N1326" s="3">
        <v>239511.87</v>
      </c>
      <c r="O1326" s="3">
        <v>237885.59</v>
      </c>
      <c r="P1326" s="3">
        <v>237854.42</v>
      </c>
      <c r="Q1326" s="3">
        <v>236791.25</v>
      </c>
      <c r="R1326" s="3">
        <v>236791.25</v>
      </c>
      <c r="S1326" s="3">
        <v>236791.25</v>
      </c>
      <c r="T1326" s="3">
        <v>236791.25</v>
      </c>
      <c r="U1326" s="3">
        <v>142151.88</v>
      </c>
      <c r="V1326"/>
      <c r="W1326" s="1"/>
      <c r="X1326" s="1"/>
      <c r="Y1326" s="1"/>
    </row>
    <row r="1327" spans="3:25" ht="15" x14ac:dyDescent="0.25">
      <c r="K1327" s="3"/>
      <c r="L1327" s="3"/>
      <c r="M1327" s="3"/>
      <c r="N1327" s="3"/>
      <c r="V1327"/>
      <c r="W1327" s="1"/>
      <c r="X1327" s="1"/>
      <c r="Y1327" s="1"/>
    </row>
    <row r="1328" spans="3:25" ht="15" x14ac:dyDescent="0.25">
      <c r="C1328" s="6" t="s">
        <v>190</v>
      </c>
      <c r="D1328" s="6" t="s">
        <v>79</v>
      </c>
      <c r="E1328" s="6" t="s">
        <v>427</v>
      </c>
      <c r="K1328" s="3"/>
      <c r="L1328" s="3"/>
      <c r="M1328" s="3"/>
      <c r="N1328" s="3"/>
      <c r="V1328"/>
      <c r="W1328" s="1"/>
      <c r="X1328" s="1"/>
      <c r="Y1328" s="1"/>
    </row>
    <row r="1329" spans="6:25" ht="15" x14ac:dyDescent="0.25">
      <c r="F1329" s="6" t="s">
        <v>31</v>
      </c>
      <c r="G1329" s="6" t="s">
        <v>48</v>
      </c>
      <c r="K1329" s="3"/>
      <c r="L1329" s="3"/>
      <c r="M1329" s="3"/>
      <c r="N1329" s="3"/>
      <c r="V1329"/>
      <c r="W1329" s="1"/>
      <c r="X1329" s="1"/>
      <c r="Y1329" s="1"/>
    </row>
    <row r="1330" spans="6:25" ht="15" x14ac:dyDescent="0.25">
      <c r="H1330" s="6" t="s">
        <v>81</v>
      </c>
      <c r="I1330" s="6" t="s">
        <v>32</v>
      </c>
      <c r="J1330" s="6" t="s">
        <v>82</v>
      </c>
      <c r="K1330" s="3">
        <v>107029.83</v>
      </c>
      <c r="L1330" s="3">
        <v>107029.83</v>
      </c>
      <c r="M1330" s="3">
        <v>107029.83</v>
      </c>
      <c r="N1330" s="3">
        <v>107029.83</v>
      </c>
      <c r="O1330" s="3">
        <v>107029.83</v>
      </c>
      <c r="P1330" s="3">
        <v>107029.83</v>
      </c>
      <c r="Q1330" s="3">
        <v>107029.83</v>
      </c>
      <c r="R1330" s="3">
        <v>107029.83</v>
      </c>
      <c r="S1330" s="3">
        <v>107029.83</v>
      </c>
      <c r="T1330" s="3">
        <v>107029.83</v>
      </c>
      <c r="U1330" s="3">
        <v>107029.83</v>
      </c>
      <c r="V1330"/>
      <c r="W1330" s="1"/>
      <c r="X1330" s="1"/>
      <c r="Y1330" s="1"/>
    </row>
    <row r="1331" spans="6:25" ht="15" x14ac:dyDescent="0.25">
      <c r="H1331" s="6" t="s">
        <v>102</v>
      </c>
      <c r="I1331" s="6" t="s">
        <v>105</v>
      </c>
      <c r="J1331" s="6" t="s">
        <v>103</v>
      </c>
      <c r="K1331" s="3">
        <v>107029.83</v>
      </c>
      <c r="L1331" s="3">
        <v>107029.83</v>
      </c>
      <c r="M1331" s="3">
        <v>107029.83</v>
      </c>
      <c r="N1331" s="3">
        <v>107029.83</v>
      </c>
      <c r="O1331" s="3">
        <v>107029.83</v>
      </c>
      <c r="P1331" s="3">
        <v>107029.83</v>
      </c>
      <c r="Q1331" s="3">
        <v>107029.83</v>
      </c>
      <c r="R1331" s="3">
        <v>107029.83</v>
      </c>
      <c r="S1331" s="3">
        <v>107029.83</v>
      </c>
      <c r="T1331" s="3">
        <v>107029.83</v>
      </c>
      <c r="U1331" s="3">
        <v>107029.83</v>
      </c>
      <c r="V1331"/>
      <c r="W1331" s="1"/>
      <c r="X1331" s="1"/>
      <c r="Y1331" s="1"/>
    </row>
    <row r="1332" spans="6:25" ht="15" x14ac:dyDescent="0.25">
      <c r="H1332" s="6" t="s">
        <v>192</v>
      </c>
      <c r="I1332" s="6" t="s">
        <v>32</v>
      </c>
      <c r="J1332" s="6" t="s">
        <v>193</v>
      </c>
      <c r="K1332" s="3">
        <v>107029.83</v>
      </c>
      <c r="L1332" s="3">
        <v>107029.83</v>
      </c>
      <c r="M1332" s="3">
        <v>107029.83</v>
      </c>
      <c r="N1332" s="3">
        <v>107029.83</v>
      </c>
      <c r="O1332" s="3">
        <v>107029.83</v>
      </c>
      <c r="P1332" s="3">
        <v>107029.83</v>
      </c>
      <c r="Q1332" s="3">
        <v>107029.83</v>
      </c>
      <c r="R1332" s="3">
        <v>107029.83</v>
      </c>
      <c r="S1332" s="3">
        <v>107029.83</v>
      </c>
      <c r="T1332" s="3">
        <v>107029.83</v>
      </c>
      <c r="U1332" s="3">
        <v>107029.83</v>
      </c>
      <c r="V1332"/>
      <c r="W1332" s="1"/>
      <c r="X1332" s="1"/>
      <c r="Y1332" s="1"/>
    </row>
    <row r="1333" spans="6:25" ht="15" x14ac:dyDescent="0.25">
      <c r="H1333" s="6" t="s">
        <v>181</v>
      </c>
      <c r="I1333" s="6" t="s">
        <v>105</v>
      </c>
      <c r="J1333" s="6" t="s">
        <v>182</v>
      </c>
      <c r="K1333" s="3">
        <v>107029.83</v>
      </c>
      <c r="L1333" s="3">
        <v>107029.83</v>
      </c>
      <c r="M1333" s="3">
        <v>107029.83</v>
      </c>
      <c r="N1333" s="3">
        <v>107029.83</v>
      </c>
      <c r="O1333" s="3">
        <v>107029.83</v>
      </c>
      <c r="P1333" s="3">
        <v>107029.83</v>
      </c>
      <c r="Q1333" s="3">
        <v>107029.83</v>
      </c>
      <c r="R1333" s="3">
        <v>107029.83</v>
      </c>
      <c r="S1333" s="3">
        <v>107029.83</v>
      </c>
      <c r="T1333" s="3">
        <v>107029.83</v>
      </c>
      <c r="U1333" s="3">
        <v>107029.83</v>
      </c>
      <c r="V1333"/>
      <c r="W1333" s="1"/>
      <c r="X1333" s="1"/>
      <c r="Y1333" s="1"/>
    </row>
    <row r="1334" spans="6:25" ht="15" x14ac:dyDescent="0.25">
      <c r="H1334" s="6" t="s">
        <v>106</v>
      </c>
      <c r="I1334" s="6" t="s">
        <v>105</v>
      </c>
      <c r="J1334" s="6" t="s">
        <v>107</v>
      </c>
      <c r="K1334" s="3">
        <v>107029.83</v>
      </c>
      <c r="L1334" s="3">
        <v>107029.83</v>
      </c>
      <c r="M1334" s="3">
        <v>107029.83</v>
      </c>
      <c r="N1334" s="3">
        <v>107029.83</v>
      </c>
      <c r="O1334" s="3">
        <v>107029.83</v>
      </c>
      <c r="P1334" s="3">
        <v>107029.83</v>
      </c>
      <c r="Q1334" s="3">
        <v>107029.83</v>
      </c>
      <c r="R1334" s="3">
        <v>107029.83</v>
      </c>
      <c r="S1334" s="3">
        <v>107029.83</v>
      </c>
      <c r="T1334" s="3">
        <v>107029.83</v>
      </c>
      <c r="U1334" s="3">
        <v>107029.83</v>
      </c>
      <c r="V1334"/>
      <c r="W1334" s="1"/>
      <c r="X1334" s="1"/>
      <c r="Y1334" s="1"/>
    </row>
    <row r="1335" spans="6:25" ht="15" x14ac:dyDescent="0.25">
      <c r="K1335" s="3"/>
      <c r="L1335" s="3"/>
      <c r="M1335" s="3"/>
      <c r="N1335" s="3"/>
      <c r="V1335"/>
      <c r="W1335" s="1"/>
      <c r="X1335" s="1"/>
      <c r="Y1335" s="1"/>
    </row>
    <row r="1336" spans="6:25" ht="15" x14ac:dyDescent="0.25">
      <c r="F1336" s="6" t="s">
        <v>112</v>
      </c>
      <c r="G1336" s="6" t="s">
        <v>111</v>
      </c>
      <c r="K1336" s="3"/>
      <c r="L1336" s="3"/>
      <c r="M1336" s="3"/>
      <c r="N1336" s="3"/>
      <c r="V1336"/>
      <c r="W1336" s="1"/>
      <c r="X1336" s="1"/>
      <c r="Y1336" s="1"/>
    </row>
    <row r="1337" spans="6:25" ht="15" x14ac:dyDescent="0.25">
      <c r="H1337" s="6" t="s">
        <v>184</v>
      </c>
      <c r="I1337" s="6" t="s">
        <v>32</v>
      </c>
      <c r="J1337" s="6" t="s">
        <v>185</v>
      </c>
      <c r="K1337" s="3">
        <v>107029.83</v>
      </c>
      <c r="L1337" s="3">
        <v>107029.83</v>
      </c>
      <c r="M1337" s="3">
        <v>107029.83</v>
      </c>
      <c r="N1337" s="3">
        <v>107029.83</v>
      </c>
      <c r="O1337" s="3">
        <v>107029.83</v>
      </c>
      <c r="P1337" s="3">
        <v>107029.83</v>
      </c>
      <c r="Q1337" s="3">
        <v>107029.83</v>
      </c>
      <c r="R1337" s="3">
        <v>107029.83</v>
      </c>
      <c r="S1337" s="3">
        <v>107029.83</v>
      </c>
      <c r="T1337" s="3">
        <v>107029.83</v>
      </c>
      <c r="U1337" s="3">
        <v>107029.83</v>
      </c>
      <c r="V1337"/>
      <c r="W1337" s="1"/>
      <c r="X1337" s="1"/>
      <c r="Y1337" s="1"/>
    </row>
    <row r="1338" spans="6:25" ht="15" x14ac:dyDescent="0.25">
      <c r="H1338" s="6" t="s">
        <v>119</v>
      </c>
      <c r="I1338" s="6" t="s">
        <v>105</v>
      </c>
      <c r="J1338" s="6" t="s">
        <v>120</v>
      </c>
      <c r="K1338" s="3">
        <v>107029.83</v>
      </c>
      <c r="L1338" s="3">
        <v>107029.83</v>
      </c>
      <c r="M1338" s="3">
        <v>107029.83</v>
      </c>
      <c r="N1338" s="3">
        <v>107029.83</v>
      </c>
      <c r="O1338" s="3">
        <v>107029.83</v>
      </c>
      <c r="P1338" s="3">
        <v>107029.83</v>
      </c>
      <c r="Q1338" s="3">
        <v>107029.83</v>
      </c>
      <c r="R1338" s="3">
        <v>107029.83</v>
      </c>
      <c r="S1338" s="3">
        <v>107029.83</v>
      </c>
      <c r="T1338" s="3">
        <v>107029.83</v>
      </c>
      <c r="U1338" s="3">
        <v>107029.83</v>
      </c>
      <c r="V1338"/>
      <c r="W1338" s="1"/>
      <c r="X1338" s="1"/>
      <c r="Y1338" s="1"/>
    </row>
    <row r="1339" spans="6:25" ht="15" x14ac:dyDescent="0.25">
      <c r="H1339" s="6" t="s">
        <v>122</v>
      </c>
      <c r="I1339" s="6" t="s">
        <v>105</v>
      </c>
      <c r="J1339" s="6" t="s">
        <v>123</v>
      </c>
      <c r="K1339" s="3">
        <v>107029.83</v>
      </c>
      <c r="L1339" s="3">
        <v>107029.83</v>
      </c>
      <c r="M1339" s="3">
        <v>107029.83</v>
      </c>
      <c r="N1339" s="3">
        <v>107029.83</v>
      </c>
      <c r="O1339" s="3">
        <v>107029.83</v>
      </c>
      <c r="P1339" s="3">
        <v>107029.83</v>
      </c>
      <c r="Q1339" s="3">
        <v>107029.83</v>
      </c>
      <c r="R1339" s="3">
        <v>107029.83</v>
      </c>
      <c r="S1339" s="3">
        <v>107029.83</v>
      </c>
      <c r="T1339" s="3">
        <v>107029.83</v>
      </c>
      <c r="U1339" s="3">
        <v>107029.83</v>
      </c>
      <c r="V1339"/>
      <c r="W1339" s="1"/>
      <c r="X1339" s="1"/>
      <c r="Y1339" s="1"/>
    </row>
    <row r="1340" spans="6:25" ht="15" x14ac:dyDescent="0.25">
      <c r="H1340" s="6" t="s">
        <v>125</v>
      </c>
      <c r="I1340" s="6" t="s">
        <v>32</v>
      </c>
      <c r="J1340" s="6" t="s">
        <v>126</v>
      </c>
      <c r="K1340" s="3">
        <v>107029.83</v>
      </c>
      <c r="L1340" s="3">
        <v>107029.83</v>
      </c>
      <c r="M1340" s="3">
        <v>107029.83</v>
      </c>
      <c r="N1340" s="3">
        <v>107029.83</v>
      </c>
      <c r="O1340" s="3">
        <v>107029.83</v>
      </c>
      <c r="P1340" s="3">
        <v>107029.83</v>
      </c>
      <c r="Q1340" s="3">
        <v>107029.83</v>
      </c>
      <c r="R1340" s="3">
        <v>107029.83</v>
      </c>
      <c r="S1340" s="3">
        <v>107029.83</v>
      </c>
      <c r="T1340" s="3">
        <v>107029.83</v>
      </c>
      <c r="U1340" s="3">
        <v>107029.83</v>
      </c>
      <c r="V1340"/>
      <c r="W1340" s="1"/>
      <c r="X1340" s="1"/>
      <c r="Y1340" s="1"/>
    </row>
    <row r="1341" spans="6:25" ht="15" x14ac:dyDescent="0.25">
      <c r="K1341" s="3"/>
      <c r="L1341" s="3"/>
      <c r="M1341" s="3"/>
      <c r="N1341" s="3"/>
      <c r="V1341"/>
      <c r="W1341" s="1"/>
      <c r="X1341" s="1"/>
      <c r="Y1341" s="1"/>
    </row>
    <row r="1342" spans="6:25" ht="15" x14ac:dyDescent="0.25">
      <c r="F1342" s="6" t="s">
        <v>149</v>
      </c>
      <c r="G1342" s="6" t="s">
        <v>148</v>
      </c>
      <c r="K1342" s="3"/>
      <c r="L1342" s="3"/>
      <c r="M1342" s="3"/>
      <c r="N1342" s="3"/>
      <c r="V1342"/>
      <c r="W1342" s="1"/>
      <c r="X1342" s="1"/>
      <c r="Y1342" s="1"/>
    </row>
    <row r="1343" spans="6:25" ht="15" x14ac:dyDescent="0.25">
      <c r="H1343" s="6" t="s">
        <v>145</v>
      </c>
      <c r="I1343" s="6" t="s">
        <v>32</v>
      </c>
      <c r="J1343" s="6" t="s">
        <v>146</v>
      </c>
      <c r="K1343" s="3">
        <v>107029.83</v>
      </c>
      <c r="L1343" s="3">
        <v>107029.83</v>
      </c>
      <c r="M1343" s="3">
        <v>107029.83</v>
      </c>
      <c r="N1343" s="3">
        <v>107029.83</v>
      </c>
      <c r="O1343" s="3">
        <v>107029.83</v>
      </c>
      <c r="P1343" s="3">
        <v>107029.83</v>
      </c>
      <c r="Q1343" s="3">
        <v>107029.83</v>
      </c>
      <c r="R1343" s="3">
        <v>107029.83</v>
      </c>
      <c r="S1343" s="3">
        <v>107029.83</v>
      </c>
      <c r="T1343" s="3">
        <v>107029.83</v>
      </c>
      <c r="U1343" s="3">
        <v>107029.83</v>
      </c>
      <c r="V1343"/>
      <c r="W1343" s="1"/>
      <c r="X1343" s="1"/>
      <c r="Y1343" s="1"/>
    </row>
    <row r="1344" spans="6:25" ht="15" x14ac:dyDescent="0.25">
      <c r="H1344" s="6" t="s">
        <v>150</v>
      </c>
      <c r="I1344" s="6" t="s">
        <v>32</v>
      </c>
      <c r="J1344" s="6" t="s">
        <v>151</v>
      </c>
      <c r="K1344" s="3">
        <v>107029.83</v>
      </c>
      <c r="L1344" s="3">
        <v>107029.83</v>
      </c>
      <c r="M1344" s="3">
        <v>107029.83</v>
      </c>
      <c r="N1344" s="3">
        <v>107029.83</v>
      </c>
      <c r="O1344" s="3">
        <v>107029.83</v>
      </c>
      <c r="P1344" s="3">
        <v>107029.83</v>
      </c>
      <c r="Q1344" s="3">
        <v>107029.83</v>
      </c>
      <c r="R1344" s="3">
        <v>107029.83</v>
      </c>
      <c r="S1344" s="3">
        <v>107029.83</v>
      </c>
      <c r="T1344" s="3">
        <v>107029.83</v>
      </c>
      <c r="U1344" s="3">
        <v>107029.83</v>
      </c>
      <c r="V1344"/>
      <c r="W1344" s="1"/>
      <c r="X1344" s="1"/>
      <c r="Y1344" s="1"/>
    </row>
    <row r="1345" spans="3:25" ht="15" x14ac:dyDescent="0.25">
      <c r="H1345" s="6" t="s">
        <v>153</v>
      </c>
      <c r="I1345" s="6" t="s">
        <v>32</v>
      </c>
      <c r="J1345" s="6" t="s">
        <v>154</v>
      </c>
      <c r="K1345" s="3">
        <v>107029.83</v>
      </c>
      <c r="L1345" s="3">
        <v>107029.83</v>
      </c>
      <c r="M1345" s="3">
        <v>107029.83</v>
      </c>
      <c r="N1345" s="3">
        <v>107029.83</v>
      </c>
      <c r="O1345" s="3">
        <v>107029.83</v>
      </c>
      <c r="P1345" s="3">
        <v>107029.83</v>
      </c>
      <c r="Q1345" s="3">
        <v>107029.83</v>
      </c>
      <c r="R1345" s="3">
        <v>107029.83</v>
      </c>
      <c r="S1345" s="3">
        <v>107029.83</v>
      </c>
      <c r="T1345" s="3">
        <v>107029.83</v>
      </c>
      <c r="U1345" s="3">
        <v>107029.83</v>
      </c>
      <c r="V1345"/>
      <c r="W1345" s="1"/>
      <c r="X1345" s="1"/>
      <c r="Y1345" s="1"/>
    </row>
    <row r="1346" spans="3:25" ht="15" x14ac:dyDescent="0.25">
      <c r="H1346" s="6" t="s">
        <v>156</v>
      </c>
      <c r="I1346" s="6" t="s">
        <v>32</v>
      </c>
      <c r="J1346" s="6" t="s">
        <v>157</v>
      </c>
      <c r="K1346" s="3">
        <v>107029.83</v>
      </c>
      <c r="L1346" s="3">
        <v>107029.83</v>
      </c>
      <c r="M1346" s="3">
        <v>107029.83</v>
      </c>
      <c r="N1346" s="3">
        <v>107029.83</v>
      </c>
      <c r="O1346" s="3">
        <v>107029.83</v>
      </c>
      <c r="P1346" s="3">
        <v>107029.83</v>
      </c>
      <c r="Q1346" s="3">
        <v>107029.83</v>
      </c>
      <c r="R1346" s="3">
        <v>107029.83</v>
      </c>
      <c r="S1346" s="3">
        <v>107029.83</v>
      </c>
      <c r="T1346" s="3">
        <v>107029.83</v>
      </c>
      <c r="U1346" s="3">
        <v>107029.83</v>
      </c>
      <c r="V1346"/>
      <c r="W1346" s="1"/>
      <c r="X1346" s="1"/>
      <c r="Y1346" s="1"/>
    </row>
    <row r="1347" spans="3:25" ht="15" x14ac:dyDescent="0.25">
      <c r="K1347" s="3"/>
      <c r="L1347" s="3"/>
      <c r="M1347" s="3"/>
      <c r="N1347" s="3"/>
      <c r="V1347"/>
      <c r="W1347" s="1"/>
      <c r="X1347" s="1"/>
      <c r="Y1347" s="1"/>
    </row>
    <row r="1348" spans="3:25" ht="15" x14ac:dyDescent="0.25">
      <c r="C1348" s="6" t="s">
        <v>79</v>
      </c>
      <c r="D1348" s="6" t="s">
        <v>171</v>
      </c>
      <c r="E1348" s="6" t="s">
        <v>424</v>
      </c>
      <c r="K1348" s="3"/>
      <c r="L1348" s="3"/>
      <c r="M1348" s="3"/>
      <c r="N1348" s="3"/>
      <c r="V1348"/>
      <c r="W1348" s="1"/>
      <c r="X1348" s="1"/>
      <c r="Y1348" s="1"/>
    </row>
    <row r="1349" spans="3:25" ht="15" x14ac:dyDescent="0.25">
      <c r="F1349" s="6" t="s">
        <v>31</v>
      </c>
      <c r="G1349" s="6" t="s">
        <v>48</v>
      </c>
      <c r="K1349" s="3"/>
      <c r="L1349" s="3"/>
      <c r="M1349" s="3"/>
      <c r="N1349" s="3"/>
      <c r="V1349"/>
      <c r="W1349" s="1"/>
      <c r="X1349" s="1"/>
      <c r="Y1349" s="1"/>
    </row>
    <row r="1350" spans="3:25" ht="15" x14ac:dyDescent="0.25">
      <c r="H1350" s="6" t="s">
        <v>81</v>
      </c>
      <c r="I1350" s="6" t="s">
        <v>32</v>
      </c>
      <c r="J1350" s="6" t="s">
        <v>82</v>
      </c>
      <c r="K1350" s="3">
        <v>16821.78</v>
      </c>
      <c r="L1350" s="3">
        <v>16821.78</v>
      </c>
      <c r="M1350" s="3">
        <v>16821.78</v>
      </c>
      <c r="N1350" s="3">
        <v>16821.78</v>
      </c>
      <c r="O1350" s="3">
        <v>16821.78</v>
      </c>
      <c r="P1350" s="3">
        <v>16821.78</v>
      </c>
      <c r="Q1350" s="3">
        <v>16821.78</v>
      </c>
      <c r="R1350" s="3">
        <v>16821.78</v>
      </c>
      <c r="S1350" s="3">
        <v>16821.78</v>
      </c>
      <c r="T1350" s="3">
        <v>16821.78</v>
      </c>
      <c r="U1350" s="3">
        <v>16821.78</v>
      </c>
      <c r="V1350"/>
      <c r="W1350" s="1"/>
      <c r="X1350" s="1"/>
      <c r="Y1350" s="1"/>
    </row>
    <row r="1351" spans="3:25" ht="15" x14ac:dyDescent="0.25">
      <c r="H1351" s="6" t="s">
        <v>96</v>
      </c>
      <c r="I1351" s="6" t="s">
        <v>32</v>
      </c>
      <c r="J1351" s="6" t="s">
        <v>97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200.93</v>
      </c>
      <c r="Q1351" s="3">
        <v>200.93</v>
      </c>
      <c r="R1351" s="3">
        <v>200.93</v>
      </c>
      <c r="S1351" s="3">
        <v>200.93</v>
      </c>
      <c r="T1351" s="3">
        <v>200.93</v>
      </c>
      <c r="U1351" s="3">
        <v>200.93</v>
      </c>
      <c r="V1351"/>
      <c r="W1351" s="1"/>
      <c r="X1351" s="1"/>
      <c r="Y1351" s="1"/>
    </row>
    <row r="1352" spans="3:25" ht="15" x14ac:dyDescent="0.25">
      <c r="H1352" s="6" t="s">
        <v>173</v>
      </c>
      <c r="I1352" s="6" t="s">
        <v>32</v>
      </c>
      <c r="J1352" s="6" t="s">
        <v>174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-16821.78</v>
      </c>
      <c r="V1352"/>
      <c r="W1352" s="1"/>
      <c r="X1352" s="1"/>
      <c r="Y1352" s="1"/>
    </row>
    <row r="1353" spans="3:25" ht="15" x14ac:dyDescent="0.25">
      <c r="H1353" s="6" t="s">
        <v>102</v>
      </c>
      <c r="I1353" s="6" t="s">
        <v>105</v>
      </c>
      <c r="J1353" s="6" t="s">
        <v>103</v>
      </c>
      <c r="K1353" s="3">
        <v>16821.78</v>
      </c>
      <c r="L1353" s="3">
        <v>16821.78</v>
      </c>
      <c r="M1353" s="3">
        <v>16821.78</v>
      </c>
      <c r="N1353" s="3">
        <v>16821.78</v>
      </c>
      <c r="O1353" s="3">
        <v>16821.78</v>
      </c>
      <c r="P1353" s="3">
        <v>17022.71</v>
      </c>
      <c r="Q1353" s="3">
        <v>17022.71</v>
      </c>
      <c r="R1353" s="3">
        <v>17022.71</v>
      </c>
      <c r="S1353" s="3">
        <v>17022.71</v>
      </c>
      <c r="T1353" s="3">
        <v>17022.71</v>
      </c>
      <c r="U1353" s="3">
        <v>200.93</v>
      </c>
      <c r="V1353"/>
      <c r="W1353" s="1"/>
      <c r="X1353" s="1"/>
      <c r="Y1353" s="1"/>
    </row>
    <row r="1354" spans="3:25" ht="15" x14ac:dyDescent="0.25">
      <c r="H1354" s="6" t="s">
        <v>192</v>
      </c>
      <c r="I1354" s="6" t="s">
        <v>32</v>
      </c>
      <c r="J1354" s="6" t="s">
        <v>193</v>
      </c>
      <c r="K1354" s="3">
        <v>16821.78</v>
      </c>
      <c r="L1354" s="3">
        <v>16821.78</v>
      </c>
      <c r="M1354" s="3">
        <v>16821.78</v>
      </c>
      <c r="N1354" s="3">
        <v>16821.78</v>
      </c>
      <c r="O1354" s="3">
        <v>16821.78</v>
      </c>
      <c r="P1354" s="3">
        <v>16821.78</v>
      </c>
      <c r="Q1354" s="3">
        <v>16821.78</v>
      </c>
      <c r="R1354" s="3">
        <v>16821.78</v>
      </c>
      <c r="S1354" s="3">
        <v>16821.78</v>
      </c>
      <c r="T1354" s="3">
        <v>16821.78</v>
      </c>
      <c r="U1354" s="3">
        <v>16821.78</v>
      </c>
      <c r="V1354"/>
      <c r="W1354" s="1"/>
      <c r="X1354" s="1"/>
      <c r="Y1354" s="1"/>
    </row>
    <row r="1355" spans="3:25" ht="15" x14ac:dyDescent="0.25">
      <c r="H1355" s="6" t="s">
        <v>176</v>
      </c>
      <c r="I1355" s="6" t="s">
        <v>32</v>
      </c>
      <c r="J1355" s="6" t="s">
        <v>177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200.93</v>
      </c>
      <c r="Q1355" s="3">
        <v>200.93</v>
      </c>
      <c r="R1355" s="3">
        <v>200.93</v>
      </c>
      <c r="S1355" s="3">
        <v>200.93</v>
      </c>
      <c r="T1355" s="3">
        <v>200.93</v>
      </c>
      <c r="U1355" s="3">
        <v>200.93</v>
      </c>
      <c r="V1355"/>
      <c r="W1355" s="1"/>
      <c r="X1355" s="1"/>
      <c r="Y1355" s="1"/>
    </row>
    <row r="1356" spans="3:25" ht="15" x14ac:dyDescent="0.25">
      <c r="H1356" s="6" t="s">
        <v>179</v>
      </c>
      <c r="I1356" s="6" t="s">
        <v>32</v>
      </c>
      <c r="J1356" s="6" t="s">
        <v>180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-16821.78</v>
      </c>
      <c r="V1356"/>
      <c r="W1356" s="1"/>
      <c r="X1356" s="1"/>
      <c r="Y1356" s="1"/>
    </row>
    <row r="1357" spans="3:25" ht="15" x14ac:dyDescent="0.25">
      <c r="H1357" s="6" t="s">
        <v>181</v>
      </c>
      <c r="I1357" s="6" t="s">
        <v>105</v>
      </c>
      <c r="J1357" s="6" t="s">
        <v>182</v>
      </c>
      <c r="K1357" s="3">
        <v>16821.78</v>
      </c>
      <c r="L1357" s="3">
        <v>16821.78</v>
      </c>
      <c r="M1357" s="3">
        <v>16821.78</v>
      </c>
      <c r="N1357" s="3">
        <v>16821.78</v>
      </c>
      <c r="O1357" s="3">
        <v>16821.78</v>
      </c>
      <c r="P1357" s="3">
        <v>17022.71</v>
      </c>
      <c r="Q1357" s="3">
        <v>17022.71</v>
      </c>
      <c r="R1357" s="3">
        <v>17022.71</v>
      </c>
      <c r="S1357" s="3">
        <v>17022.71</v>
      </c>
      <c r="T1357" s="3">
        <v>17022.71</v>
      </c>
      <c r="U1357" s="3">
        <v>200.93</v>
      </c>
      <c r="V1357"/>
      <c r="W1357" s="1"/>
      <c r="X1357" s="1"/>
      <c r="Y1357" s="1"/>
    </row>
    <row r="1358" spans="3:25" ht="15" x14ac:dyDescent="0.25">
      <c r="H1358" s="6" t="s">
        <v>315</v>
      </c>
      <c r="I1358" s="6" t="s">
        <v>32</v>
      </c>
      <c r="J1358" s="6" t="s">
        <v>316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200.93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/>
      <c r="W1358" s="1"/>
      <c r="X1358" s="1"/>
      <c r="Y1358" s="1"/>
    </row>
    <row r="1359" spans="3:25" ht="15" x14ac:dyDescent="0.25">
      <c r="H1359" s="6" t="s">
        <v>322</v>
      </c>
      <c r="I1359" s="6" t="s">
        <v>105</v>
      </c>
      <c r="J1359" s="6" t="s">
        <v>323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200.93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/>
      <c r="W1359" s="1"/>
      <c r="X1359" s="1"/>
      <c r="Y1359" s="1"/>
    </row>
    <row r="1360" spans="3:25" ht="15" x14ac:dyDescent="0.25">
      <c r="H1360" s="6" t="s">
        <v>228</v>
      </c>
      <c r="I1360" s="6" t="s">
        <v>105</v>
      </c>
      <c r="J1360" s="6" t="s">
        <v>229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200.93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/>
      <c r="W1360" s="1"/>
      <c r="X1360" s="1"/>
      <c r="Y1360" s="1"/>
    </row>
    <row r="1361" spans="6:25" ht="15" x14ac:dyDescent="0.25">
      <c r="H1361" s="6" t="s">
        <v>106</v>
      </c>
      <c r="I1361" s="6" t="s">
        <v>105</v>
      </c>
      <c r="J1361" s="6" t="s">
        <v>107</v>
      </c>
      <c r="K1361" s="3">
        <v>16821.78</v>
      </c>
      <c r="L1361" s="3">
        <v>16821.78</v>
      </c>
      <c r="M1361" s="3">
        <v>16821.78</v>
      </c>
      <c r="N1361" s="3">
        <v>16821.78</v>
      </c>
      <c r="O1361" s="3">
        <v>16821.78</v>
      </c>
      <c r="P1361" s="3">
        <v>17223.64</v>
      </c>
      <c r="Q1361" s="3">
        <v>17022.71</v>
      </c>
      <c r="R1361" s="3">
        <v>17022.71</v>
      </c>
      <c r="S1361" s="3">
        <v>17022.71</v>
      </c>
      <c r="T1361" s="3">
        <v>17022.71</v>
      </c>
      <c r="U1361" s="3">
        <v>200.93</v>
      </c>
      <c r="V1361"/>
      <c r="W1361" s="1"/>
      <c r="X1361" s="1"/>
      <c r="Y1361" s="1"/>
    </row>
    <row r="1362" spans="6:25" ht="15" x14ac:dyDescent="0.25">
      <c r="K1362" s="3"/>
      <c r="L1362" s="3"/>
      <c r="M1362" s="3"/>
      <c r="N1362" s="3"/>
      <c r="V1362"/>
      <c r="W1362" s="1"/>
      <c r="X1362" s="1"/>
      <c r="Y1362" s="1"/>
    </row>
    <row r="1363" spans="6:25" ht="15" x14ac:dyDescent="0.25">
      <c r="F1363" s="6" t="s">
        <v>112</v>
      </c>
      <c r="G1363" s="6" t="s">
        <v>111</v>
      </c>
      <c r="K1363" s="3"/>
      <c r="L1363" s="3"/>
      <c r="M1363" s="3"/>
      <c r="N1363" s="3"/>
      <c r="V1363"/>
      <c r="W1363" s="1"/>
      <c r="X1363" s="1"/>
      <c r="Y1363" s="1"/>
    </row>
    <row r="1364" spans="6:25" ht="15" x14ac:dyDescent="0.25">
      <c r="H1364" s="6" t="s">
        <v>325</v>
      </c>
      <c r="I1364" s="6" t="s">
        <v>32</v>
      </c>
      <c r="J1364" s="6" t="s">
        <v>326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200.93</v>
      </c>
      <c r="Q1364" s="3">
        <v>200.93</v>
      </c>
      <c r="R1364" s="3">
        <v>200.93</v>
      </c>
      <c r="S1364" s="3">
        <v>200.93</v>
      </c>
      <c r="T1364" s="3">
        <v>200.93</v>
      </c>
      <c r="U1364" s="3">
        <v>200.93</v>
      </c>
      <c r="V1364"/>
      <c r="W1364" s="1"/>
      <c r="X1364" s="1"/>
      <c r="Y1364" s="1"/>
    </row>
    <row r="1365" spans="6:25" ht="15" x14ac:dyDescent="0.25">
      <c r="H1365" s="6" t="s">
        <v>327</v>
      </c>
      <c r="I1365" s="6" t="s">
        <v>105</v>
      </c>
      <c r="J1365" s="6" t="s">
        <v>328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200.93</v>
      </c>
      <c r="Q1365" s="3">
        <v>200.93</v>
      </c>
      <c r="R1365" s="3">
        <v>200.93</v>
      </c>
      <c r="S1365" s="3">
        <v>200.93</v>
      </c>
      <c r="T1365" s="3">
        <v>200.93</v>
      </c>
      <c r="U1365" s="3">
        <v>200.93</v>
      </c>
      <c r="V1365"/>
      <c r="W1365" s="1"/>
      <c r="X1365" s="1"/>
      <c r="Y1365" s="1"/>
    </row>
    <row r="1366" spans="6:25" ht="15" x14ac:dyDescent="0.25">
      <c r="H1366" s="6" t="s">
        <v>386</v>
      </c>
      <c r="I1366" s="6" t="s">
        <v>105</v>
      </c>
      <c r="J1366" s="6" t="s">
        <v>387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200.93</v>
      </c>
      <c r="Q1366" s="3">
        <v>200.93</v>
      </c>
      <c r="R1366" s="3">
        <v>200.93</v>
      </c>
      <c r="S1366" s="3">
        <v>200.93</v>
      </c>
      <c r="T1366" s="3">
        <v>200.93</v>
      </c>
      <c r="U1366" s="3">
        <v>200.93</v>
      </c>
      <c r="V1366"/>
      <c r="W1366" s="1"/>
      <c r="X1366" s="1"/>
      <c r="Y1366" s="1"/>
    </row>
    <row r="1367" spans="6:25" ht="15" x14ac:dyDescent="0.25">
      <c r="H1367" s="6" t="s">
        <v>240</v>
      </c>
      <c r="I1367" s="6" t="s">
        <v>105</v>
      </c>
      <c r="J1367" s="6" t="s">
        <v>241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200.93</v>
      </c>
      <c r="Q1367" s="3">
        <v>200.93</v>
      </c>
      <c r="R1367" s="3">
        <v>200.93</v>
      </c>
      <c r="S1367" s="3">
        <v>200.93</v>
      </c>
      <c r="T1367" s="3">
        <v>200.93</v>
      </c>
      <c r="U1367" s="3">
        <v>200.93</v>
      </c>
      <c r="V1367"/>
      <c r="W1367" s="1"/>
      <c r="X1367" s="1"/>
      <c r="Y1367" s="1"/>
    </row>
    <row r="1368" spans="6:25" ht="15" x14ac:dyDescent="0.25">
      <c r="H1368" s="6" t="s">
        <v>184</v>
      </c>
      <c r="I1368" s="6" t="s">
        <v>32</v>
      </c>
      <c r="J1368" s="6" t="s">
        <v>185</v>
      </c>
      <c r="K1368" s="3">
        <v>16821.78</v>
      </c>
      <c r="L1368" s="3">
        <v>16821.78</v>
      </c>
      <c r="M1368" s="3">
        <v>16821.78</v>
      </c>
      <c r="N1368" s="3">
        <v>16821.78</v>
      </c>
      <c r="O1368" s="3">
        <v>16821.78</v>
      </c>
      <c r="P1368" s="3">
        <v>17022.71</v>
      </c>
      <c r="Q1368" s="3">
        <v>16821.78</v>
      </c>
      <c r="R1368" s="3">
        <v>16821.78</v>
      </c>
      <c r="S1368" s="3">
        <v>16821.78</v>
      </c>
      <c r="T1368" s="3">
        <v>16821.78</v>
      </c>
      <c r="U1368" s="3">
        <v>0</v>
      </c>
      <c r="V1368"/>
      <c r="W1368" s="1"/>
      <c r="X1368" s="1"/>
      <c r="Y1368" s="1"/>
    </row>
    <row r="1369" spans="6:25" ht="15" x14ac:dyDescent="0.25">
      <c r="H1369" s="6" t="s">
        <v>119</v>
      </c>
      <c r="I1369" s="6" t="s">
        <v>105</v>
      </c>
      <c r="J1369" s="6" t="s">
        <v>120</v>
      </c>
      <c r="K1369" s="3">
        <v>16821.78</v>
      </c>
      <c r="L1369" s="3">
        <v>16821.78</v>
      </c>
      <c r="M1369" s="3">
        <v>16821.78</v>
      </c>
      <c r="N1369" s="3">
        <v>16821.78</v>
      </c>
      <c r="O1369" s="3">
        <v>16821.78</v>
      </c>
      <c r="P1369" s="3">
        <v>17022.71</v>
      </c>
      <c r="Q1369" s="3">
        <v>16821.78</v>
      </c>
      <c r="R1369" s="3">
        <v>16821.78</v>
      </c>
      <c r="S1369" s="3">
        <v>16821.78</v>
      </c>
      <c r="T1369" s="3">
        <v>16821.78</v>
      </c>
      <c r="U1369" s="3">
        <v>0</v>
      </c>
      <c r="V1369"/>
      <c r="W1369" s="1"/>
      <c r="X1369" s="1"/>
      <c r="Y1369" s="1"/>
    </row>
    <row r="1370" spans="6:25" ht="15" x14ac:dyDescent="0.25">
      <c r="H1370" s="6" t="s">
        <v>122</v>
      </c>
      <c r="I1370" s="6" t="s">
        <v>105</v>
      </c>
      <c r="J1370" s="6" t="s">
        <v>123</v>
      </c>
      <c r="K1370" s="3">
        <v>16821.78</v>
      </c>
      <c r="L1370" s="3">
        <v>16821.78</v>
      </c>
      <c r="M1370" s="3">
        <v>16821.78</v>
      </c>
      <c r="N1370" s="3">
        <v>16821.78</v>
      </c>
      <c r="O1370" s="3">
        <v>16821.78</v>
      </c>
      <c r="P1370" s="3">
        <v>17223.64</v>
      </c>
      <c r="Q1370" s="3">
        <v>17022.71</v>
      </c>
      <c r="R1370" s="3">
        <v>17022.71</v>
      </c>
      <c r="S1370" s="3">
        <v>17022.71</v>
      </c>
      <c r="T1370" s="3">
        <v>17022.71</v>
      </c>
      <c r="U1370" s="3">
        <v>200.93</v>
      </c>
      <c r="V1370"/>
      <c r="W1370" s="1"/>
      <c r="X1370" s="1"/>
      <c r="Y1370" s="1"/>
    </row>
    <row r="1371" spans="6:25" ht="15" x14ac:dyDescent="0.25">
      <c r="H1371" s="6" t="s">
        <v>125</v>
      </c>
      <c r="I1371" s="6" t="s">
        <v>32</v>
      </c>
      <c r="J1371" s="6" t="s">
        <v>126</v>
      </c>
      <c r="K1371" s="3">
        <v>16821.78</v>
      </c>
      <c r="L1371" s="3">
        <v>16821.78</v>
      </c>
      <c r="M1371" s="3">
        <v>16821.78</v>
      </c>
      <c r="N1371" s="3">
        <v>16821.78</v>
      </c>
      <c r="O1371" s="3">
        <v>16821.78</v>
      </c>
      <c r="P1371" s="3">
        <v>17022.71</v>
      </c>
      <c r="Q1371" s="3">
        <v>16821.78</v>
      </c>
      <c r="R1371" s="3">
        <v>16821.78</v>
      </c>
      <c r="S1371" s="3">
        <v>16821.78</v>
      </c>
      <c r="T1371" s="3">
        <v>16821.78</v>
      </c>
      <c r="U1371" s="3">
        <v>0</v>
      </c>
      <c r="V1371"/>
      <c r="W1371" s="1"/>
      <c r="X1371" s="1"/>
      <c r="Y1371" s="1"/>
    </row>
    <row r="1372" spans="6:25" ht="15" x14ac:dyDescent="0.25">
      <c r="K1372" s="3"/>
      <c r="L1372" s="3"/>
      <c r="M1372" s="3"/>
      <c r="N1372" s="3"/>
      <c r="V1372"/>
      <c r="W1372" s="1"/>
      <c r="X1372" s="1"/>
      <c r="Y1372" s="1"/>
    </row>
    <row r="1373" spans="6:25" ht="15" x14ac:dyDescent="0.25">
      <c r="F1373" s="6" t="s">
        <v>132</v>
      </c>
      <c r="G1373" s="6" t="s">
        <v>131</v>
      </c>
      <c r="K1373" s="3"/>
      <c r="L1373" s="3"/>
      <c r="M1373" s="3"/>
      <c r="N1373" s="3"/>
      <c r="V1373"/>
      <c r="W1373" s="1"/>
      <c r="X1373" s="1"/>
      <c r="Y1373" s="1"/>
    </row>
    <row r="1374" spans="6:25" ht="15" x14ac:dyDescent="0.25">
      <c r="H1374" s="6" t="s">
        <v>128</v>
      </c>
      <c r="I1374" s="6" t="s">
        <v>32</v>
      </c>
      <c r="J1374" s="6" t="s">
        <v>129</v>
      </c>
      <c r="K1374" s="3">
        <v>18707.3</v>
      </c>
      <c r="L1374" s="3">
        <v>18707.3</v>
      </c>
      <c r="M1374" s="3">
        <v>18707.3</v>
      </c>
      <c r="N1374" s="3">
        <v>18707.3</v>
      </c>
      <c r="O1374" s="3">
        <v>18707.3</v>
      </c>
      <c r="P1374" s="3">
        <v>18707.3</v>
      </c>
      <c r="Q1374" s="3">
        <v>18707.3</v>
      </c>
      <c r="R1374" s="3">
        <v>18707.3</v>
      </c>
      <c r="S1374" s="3">
        <v>18707.3</v>
      </c>
      <c r="T1374" s="3">
        <v>18707.3</v>
      </c>
      <c r="U1374" s="3">
        <v>18707.3</v>
      </c>
      <c r="V1374"/>
      <c r="W1374" s="1"/>
      <c r="X1374" s="1"/>
      <c r="Y1374" s="1"/>
    </row>
    <row r="1375" spans="6:25" ht="15" x14ac:dyDescent="0.25">
      <c r="H1375" s="6" t="s">
        <v>389</v>
      </c>
      <c r="I1375" s="6" t="s">
        <v>32</v>
      </c>
      <c r="J1375" s="6" t="s">
        <v>390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200.93</v>
      </c>
      <c r="Q1375" s="3">
        <v>200.93</v>
      </c>
      <c r="R1375" s="3">
        <v>200.93</v>
      </c>
      <c r="S1375" s="3">
        <v>200.93</v>
      </c>
      <c r="T1375" s="3">
        <v>200.93</v>
      </c>
      <c r="U1375" s="3">
        <v>200.93</v>
      </c>
      <c r="V1375"/>
      <c r="W1375" s="1"/>
      <c r="X1375" s="1"/>
      <c r="Y1375" s="1"/>
    </row>
    <row r="1376" spans="6:25" ht="15" x14ac:dyDescent="0.25">
      <c r="H1376" s="6" t="s">
        <v>195</v>
      </c>
      <c r="I1376" s="6" t="s">
        <v>105</v>
      </c>
      <c r="J1376" s="6" t="s">
        <v>196</v>
      </c>
      <c r="K1376" s="3">
        <v>-18506.37</v>
      </c>
      <c r="L1376" s="3">
        <v>-18506.37</v>
      </c>
      <c r="M1376" s="3">
        <v>-18506.37</v>
      </c>
      <c r="N1376" s="3">
        <v>-18506.37</v>
      </c>
      <c r="O1376" s="3">
        <v>-18506.37</v>
      </c>
      <c r="P1376" s="3">
        <v>-18707.3</v>
      </c>
      <c r="Q1376" s="3">
        <v>-18707.3</v>
      </c>
      <c r="R1376" s="3">
        <v>-18707.3</v>
      </c>
      <c r="S1376" s="3">
        <v>-18707.3</v>
      </c>
      <c r="T1376" s="3">
        <v>-18707.3</v>
      </c>
      <c r="U1376" s="3">
        <v>-18707.3</v>
      </c>
      <c r="V1376"/>
      <c r="W1376" s="1"/>
      <c r="X1376" s="1"/>
      <c r="Y1376" s="1"/>
    </row>
    <row r="1377" spans="6:25" ht="15" x14ac:dyDescent="0.25">
      <c r="H1377" s="6" t="s">
        <v>187</v>
      </c>
      <c r="I1377" s="6" t="s">
        <v>32</v>
      </c>
      <c r="J1377" s="6" t="s">
        <v>188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-200.93</v>
      </c>
      <c r="Q1377" s="3">
        <v>-200.93</v>
      </c>
      <c r="R1377" s="3">
        <v>-200.93</v>
      </c>
      <c r="S1377" s="3">
        <v>-200.93</v>
      </c>
      <c r="T1377" s="3">
        <v>-200.93</v>
      </c>
      <c r="U1377" s="3">
        <v>-200.93</v>
      </c>
      <c r="V1377"/>
      <c r="W1377" s="1"/>
      <c r="X1377" s="1"/>
      <c r="Y1377" s="1"/>
    </row>
    <row r="1378" spans="6:25" ht="15" x14ac:dyDescent="0.25">
      <c r="H1378" s="6" t="s">
        <v>136</v>
      </c>
      <c r="I1378" s="6" t="s">
        <v>32</v>
      </c>
      <c r="J1378" s="6" t="s">
        <v>137</v>
      </c>
      <c r="K1378" s="3">
        <v>200.93</v>
      </c>
      <c r="L1378" s="3">
        <v>200.93</v>
      </c>
      <c r="M1378" s="3">
        <v>200.93</v>
      </c>
      <c r="N1378" s="3">
        <v>200.93</v>
      </c>
      <c r="O1378" s="3">
        <v>200.93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/>
      <c r="W1378" s="1"/>
      <c r="X1378" s="1"/>
      <c r="Y1378" s="1"/>
    </row>
    <row r="1379" spans="6:25" ht="15" x14ac:dyDescent="0.25">
      <c r="H1379" s="6" t="s">
        <v>139</v>
      </c>
      <c r="I1379" s="6" t="s">
        <v>105</v>
      </c>
      <c r="J1379" s="6" t="s">
        <v>140</v>
      </c>
      <c r="K1379" s="3">
        <v>18707.3</v>
      </c>
      <c r="L1379" s="3">
        <v>18707.3</v>
      </c>
      <c r="M1379" s="3">
        <v>18707.3</v>
      </c>
      <c r="N1379" s="3">
        <v>18707.3</v>
      </c>
      <c r="O1379" s="3">
        <v>18707.3</v>
      </c>
      <c r="P1379" s="3">
        <v>18707.3</v>
      </c>
      <c r="Q1379" s="3">
        <v>18707.3</v>
      </c>
      <c r="R1379" s="3">
        <v>18707.3</v>
      </c>
      <c r="S1379" s="3">
        <v>18707.3</v>
      </c>
      <c r="T1379" s="3">
        <v>18707.3</v>
      </c>
      <c r="U1379" s="3">
        <v>18707.3</v>
      </c>
      <c r="V1379"/>
      <c r="W1379" s="1"/>
      <c r="X1379" s="1"/>
      <c r="Y1379" s="1"/>
    </row>
    <row r="1380" spans="6:25" ht="15" x14ac:dyDescent="0.25">
      <c r="H1380" s="6" t="s">
        <v>142</v>
      </c>
      <c r="I1380" s="6" t="s">
        <v>105</v>
      </c>
      <c r="J1380" s="6" t="s">
        <v>143</v>
      </c>
      <c r="K1380" s="3">
        <v>200.93</v>
      </c>
      <c r="L1380" s="3">
        <v>200.93</v>
      </c>
      <c r="M1380" s="3">
        <v>200.93</v>
      </c>
      <c r="N1380" s="3">
        <v>200.93</v>
      </c>
      <c r="O1380" s="3">
        <v>200.93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/>
      <c r="W1380" s="1"/>
      <c r="X1380" s="1"/>
      <c r="Y1380" s="1"/>
    </row>
    <row r="1381" spans="6:25" ht="15" x14ac:dyDescent="0.25">
      <c r="K1381" s="3"/>
      <c r="L1381" s="3"/>
      <c r="M1381" s="3"/>
      <c r="N1381" s="3"/>
      <c r="V1381"/>
      <c r="W1381" s="1"/>
      <c r="X1381" s="1"/>
      <c r="Y1381" s="1"/>
    </row>
    <row r="1382" spans="6:25" ht="15" x14ac:dyDescent="0.25">
      <c r="F1382" s="6" t="s">
        <v>202</v>
      </c>
      <c r="G1382" s="6" t="s">
        <v>201</v>
      </c>
      <c r="K1382" s="3"/>
      <c r="L1382" s="3"/>
      <c r="M1382" s="3"/>
      <c r="N1382" s="3"/>
      <c r="V1382"/>
      <c r="W1382" s="1"/>
      <c r="X1382" s="1"/>
      <c r="Y1382" s="1"/>
    </row>
    <row r="1383" spans="6:25" ht="15" x14ac:dyDescent="0.25">
      <c r="H1383" s="6" t="s">
        <v>251</v>
      </c>
      <c r="I1383" s="6" t="s">
        <v>105</v>
      </c>
      <c r="J1383" s="6" t="s">
        <v>252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200.93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/>
      <c r="W1383" s="1"/>
      <c r="X1383" s="1"/>
      <c r="Y1383" s="1"/>
    </row>
    <row r="1384" spans="6:25" ht="15" x14ac:dyDescent="0.25">
      <c r="H1384" s="6" t="s">
        <v>198</v>
      </c>
      <c r="I1384" s="6" t="s">
        <v>32</v>
      </c>
      <c r="J1384" s="6" t="s">
        <v>199</v>
      </c>
      <c r="K1384" s="3">
        <v>18506.37</v>
      </c>
      <c r="L1384" s="3">
        <v>18506.37</v>
      </c>
      <c r="M1384" s="3">
        <v>18506.37</v>
      </c>
      <c r="N1384" s="3">
        <v>18506.37</v>
      </c>
      <c r="O1384" s="3">
        <v>18506.37</v>
      </c>
      <c r="P1384" s="3">
        <v>18707.3</v>
      </c>
      <c r="Q1384" s="3">
        <v>18707.3</v>
      </c>
      <c r="R1384" s="3">
        <v>18707.3</v>
      </c>
      <c r="S1384" s="3">
        <v>18707.3</v>
      </c>
      <c r="T1384" s="3">
        <v>18707.3</v>
      </c>
      <c r="U1384" s="3">
        <v>18707.3</v>
      </c>
      <c r="V1384"/>
      <c r="W1384" s="1"/>
      <c r="X1384" s="1"/>
      <c r="Y1384" s="1"/>
    </row>
    <row r="1385" spans="6:25" ht="15" x14ac:dyDescent="0.25">
      <c r="H1385" s="6" t="s">
        <v>203</v>
      </c>
      <c r="I1385" s="6" t="s">
        <v>105</v>
      </c>
      <c r="J1385" s="6" t="s">
        <v>204</v>
      </c>
      <c r="K1385" s="3">
        <v>18506.37</v>
      </c>
      <c r="L1385" s="3">
        <v>18506.37</v>
      </c>
      <c r="M1385" s="3">
        <v>18506.37</v>
      </c>
      <c r="N1385" s="3">
        <v>18506.37</v>
      </c>
      <c r="O1385" s="3">
        <v>18506.37</v>
      </c>
      <c r="P1385" s="3">
        <v>18707.3</v>
      </c>
      <c r="Q1385" s="3">
        <v>18707.3</v>
      </c>
      <c r="R1385" s="3">
        <v>18707.3</v>
      </c>
      <c r="S1385" s="3">
        <v>18707.3</v>
      </c>
      <c r="T1385" s="3">
        <v>18707.3</v>
      </c>
      <c r="U1385" s="3">
        <v>18707.3</v>
      </c>
      <c r="V1385"/>
      <c r="W1385" s="1"/>
      <c r="X1385" s="1"/>
      <c r="Y1385" s="1"/>
    </row>
    <row r="1386" spans="6:25" ht="15" x14ac:dyDescent="0.25">
      <c r="H1386" s="6" t="s">
        <v>278</v>
      </c>
      <c r="I1386" s="6" t="s">
        <v>32</v>
      </c>
      <c r="J1386" s="6" t="s">
        <v>279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-200.93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/>
      <c r="W1386" s="1"/>
      <c r="X1386" s="1"/>
      <c r="Y1386" s="1"/>
    </row>
    <row r="1387" spans="6:25" ht="15" x14ac:dyDescent="0.25">
      <c r="H1387" s="6" t="s">
        <v>280</v>
      </c>
      <c r="I1387" s="6" t="s">
        <v>105</v>
      </c>
      <c r="J1387" s="6" t="s">
        <v>281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-200.93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/>
      <c r="W1387" s="1"/>
      <c r="X1387" s="1"/>
      <c r="Y1387" s="1"/>
    </row>
    <row r="1388" spans="6:25" ht="15" x14ac:dyDescent="0.25">
      <c r="H1388" s="6" t="s">
        <v>206</v>
      </c>
      <c r="I1388" s="6" t="s">
        <v>105</v>
      </c>
      <c r="J1388" s="6" t="s">
        <v>207</v>
      </c>
      <c r="K1388" s="3">
        <v>18506.37</v>
      </c>
      <c r="L1388" s="3">
        <v>18506.37</v>
      </c>
      <c r="M1388" s="3">
        <v>18506.37</v>
      </c>
      <c r="N1388" s="3">
        <v>18506.37</v>
      </c>
      <c r="O1388" s="3">
        <v>18506.37</v>
      </c>
      <c r="P1388" s="3">
        <v>18506.37</v>
      </c>
      <c r="Q1388" s="3">
        <v>18707.3</v>
      </c>
      <c r="R1388" s="3">
        <v>18707.3</v>
      </c>
      <c r="S1388" s="3">
        <v>18707.3</v>
      </c>
      <c r="T1388" s="3">
        <v>18707.3</v>
      </c>
      <c r="U1388" s="3">
        <v>18707.3</v>
      </c>
      <c r="V1388"/>
      <c r="W1388" s="1"/>
      <c r="X1388" s="1"/>
      <c r="Y1388" s="1"/>
    </row>
    <row r="1389" spans="6:25" ht="15" x14ac:dyDescent="0.25">
      <c r="H1389" s="6" t="s">
        <v>209</v>
      </c>
      <c r="I1389" s="6" t="s">
        <v>105</v>
      </c>
      <c r="J1389" s="6" t="s">
        <v>210</v>
      </c>
      <c r="K1389" s="3">
        <v>18506.37</v>
      </c>
      <c r="L1389" s="3">
        <v>18506.37</v>
      </c>
      <c r="M1389" s="3">
        <v>18506.37</v>
      </c>
      <c r="N1389" s="3">
        <v>18506.37</v>
      </c>
      <c r="O1389" s="3">
        <v>18506.37</v>
      </c>
      <c r="P1389" s="3">
        <v>18506.37</v>
      </c>
      <c r="Q1389" s="3">
        <v>18707.3</v>
      </c>
      <c r="R1389" s="3">
        <v>18707.3</v>
      </c>
      <c r="S1389" s="3">
        <v>18707.3</v>
      </c>
      <c r="T1389" s="3">
        <v>18707.3</v>
      </c>
      <c r="U1389" s="3">
        <v>18707.3</v>
      </c>
      <c r="V1389"/>
      <c r="W1389" s="1"/>
      <c r="X1389" s="1"/>
      <c r="Y1389" s="1"/>
    </row>
    <row r="1390" spans="6:25" ht="15" x14ac:dyDescent="0.25">
      <c r="K1390" s="3"/>
      <c r="L1390" s="3"/>
      <c r="M1390" s="3"/>
      <c r="N1390" s="3"/>
      <c r="V1390"/>
      <c r="W1390" s="1"/>
      <c r="X1390" s="1"/>
      <c r="Y1390" s="1"/>
    </row>
    <row r="1391" spans="6:25" ht="15" x14ac:dyDescent="0.25">
      <c r="F1391" s="6" t="s">
        <v>149</v>
      </c>
      <c r="G1391" s="6" t="s">
        <v>148</v>
      </c>
      <c r="K1391" s="3"/>
      <c r="L1391" s="3"/>
      <c r="M1391" s="3"/>
      <c r="N1391" s="3"/>
      <c r="V1391"/>
      <c r="W1391" s="1"/>
      <c r="X1391" s="1"/>
      <c r="Y1391" s="1"/>
    </row>
    <row r="1392" spans="6:25" ht="15" x14ac:dyDescent="0.25">
      <c r="H1392" s="6" t="s">
        <v>145</v>
      </c>
      <c r="I1392" s="6" t="s">
        <v>32</v>
      </c>
      <c r="J1392" s="6" t="s">
        <v>146</v>
      </c>
      <c r="K1392" s="3">
        <v>16821.78</v>
      </c>
      <c r="L1392" s="3">
        <v>16821.78</v>
      </c>
      <c r="M1392" s="3">
        <v>16821.78</v>
      </c>
      <c r="N1392" s="3">
        <v>16821.78</v>
      </c>
      <c r="O1392" s="3">
        <v>16821.78</v>
      </c>
      <c r="P1392" s="3">
        <v>16821.78</v>
      </c>
      <c r="Q1392" s="3">
        <v>16821.78</v>
      </c>
      <c r="R1392" s="3">
        <v>16821.78</v>
      </c>
      <c r="S1392" s="3">
        <v>16821.78</v>
      </c>
      <c r="T1392" s="3">
        <v>16821.78</v>
      </c>
      <c r="U1392" s="3">
        <v>16821.78</v>
      </c>
      <c r="V1392"/>
      <c r="W1392" s="1"/>
      <c r="X1392" s="1"/>
      <c r="Y1392" s="1"/>
    </row>
    <row r="1393" spans="2:25" ht="15" x14ac:dyDescent="0.25">
      <c r="H1393" s="6" t="s">
        <v>150</v>
      </c>
      <c r="I1393" s="6" t="s">
        <v>32</v>
      </c>
      <c r="J1393" s="6" t="s">
        <v>151</v>
      </c>
      <c r="K1393" s="3">
        <v>16821.78</v>
      </c>
      <c r="L1393" s="3">
        <v>16821.78</v>
      </c>
      <c r="M1393" s="3">
        <v>16821.78</v>
      </c>
      <c r="N1393" s="3">
        <v>16821.78</v>
      </c>
      <c r="O1393" s="3">
        <v>16821.78</v>
      </c>
      <c r="P1393" s="3">
        <v>16821.78</v>
      </c>
      <c r="Q1393" s="3">
        <v>16821.78</v>
      </c>
      <c r="R1393" s="3">
        <v>16821.78</v>
      </c>
      <c r="S1393" s="3">
        <v>16821.78</v>
      </c>
      <c r="T1393" s="3">
        <v>16821.78</v>
      </c>
      <c r="U1393" s="3">
        <v>16821.78</v>
      </c>
      <c r="V1393"/>
      <c r="W1393" s="1"/>
      <c r="X1393" s="1"/>
      <c r="Y1393" s="1"/>
    </row>
    <row r="1394" spans="2:25" ht="15" x14ac:dyDescent="0.25">
      <c r="H1394" s="6" t="s">
        <v>153</v>
      </c>
      <c r="I1394" s="6" t="s">
        <v>32</v>
      </c>
      <c r="J1394" s="6" t="s">
        <v>154</v>
      </c>
      <c r="K1394" s="3">
        <v>16821.78</v>
      </c>
      <c r="L1394" s="3">
        <v>16821.78</v>
      </c>
      <c r="M1394" s="3">
        <v>16821.78</v>
      </c>
      <c r="N1394" s="3">
        <v>16821.78</v>
      </c>
      <c r="O1394" s="3">
        <v>16821.78</v>
      </c>
      <c r="P1394" s="3">
        <v>16821.78</v>
      </c>
      <c r="Q1394" s="3">
        <v>16821.78</v>
      </c>
      <c r="R1394" s="3">
        <v>16821.78</v>
      </c>
      <c r="S1394" s="3">
        <v>16821.78</v>
      </c>
      <c r="T1394" s="3">
        <v>16821.78</v>
      </c>
      <c r="U1394" s="3">
        <v>0</v>
      </c>
      <c r="V1394"/>
      <c r="W1394" s="1"/>
      <c r="X1394" s="1"/>
      <c r="Y1394" s="1"/>
    </row>
    <row r="1395" spans="2:25" ht="15" x14ac:dyDescent="0.25">
      <c r="H1395" s="6" t="s">
        <v>354</v>
      </c>
      <c r="I1395" s="6" t="s">
        <v>32</v>
      </c>
      <c r="J1395" s="6" t="s">
        <v>355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200.93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/>
      <c r="W1395" s="1"/>
      <c r="X1395" s="1"/>
      <c r="Y1395" s="1"/>
    </row>
    <row r="1396" spans="2:25" ht="15" x14ac:dyDescent="0.25">
      <c r="H1396" s="6" t="s">
        <v>156</v>
      </c>
      <c r="I1396" s="6" t="s">
        <v>32</v>
      </c>
      <c r="J1396" s="6" t="s">
        <v>157</v>
      </c>
      <c r="K1396" s="3">
        <v>16821.78</v>
      </c>
      <c r="L1396" s="3">
        <v>16821.78</v>
      </c>
      <c r="M1396" s="3">
        <v>16821.78</v>
      </c>
      <c r="N1396" s="3">
        <v>16821.78</v>
      </c>
      <c r="O1396" s="3">
        <v>16821.78</v>
      </c>
      <c r="P1396" s="3">
        <v>17022.71</v>
      </c>
      <c r="Q1396" s="3">
        <v>16821.78</v>
      </c>
      <c r="R1396" s="3">
        <v>16821.78</v>
      </c>
      <c r="S1396" s="3">
        <v>16821.78</v>
      </c>
      <c r="T1396" s="3">
        <v>16821.78</v>
      </c>
      <c r="U1396" s="3">
        <v>0</v>
      </c>
      <c r="V1396"/>
      <c r="W1396" s="1"/>
      <c r="X1396" s="1"/>
      <c r="Y1396" s="1"/>
    </row>
    <row r="1397" spans="2:25" ht="15" x14ac:dyDescent="0.25">
      <c r="H1397" s="6" t="s">
        <v>159</v>
      </c>
      <c r="I1397" s="6" t="s">
        <v>32</v>
      </c>
      <c r="J1397" s="6" t="s">
        <v>160</v>
      </c>
      <c r="K1397" s="3">
        <v>18506.37</v>
      </c>
      <c r="L1397" s="3">
        <v>18506.37</v>
      </c>
      <c r="M1397" s="3">
        <v>18506.37</v>
      </c>
      <c r="N1397" s="3">
        <v>18506.37</v>
      </c>
      <c r="O1397" s="3">
        <v>18506.37</v>
      </c>
      <c r="P1397" s="3">
        <v>18506.37</v>
      </c>
      <c r="Q1397" s="3">
        <v>18506.37</v>
      </c>
      <c r="R1397" s="3">
        <v>18506.37</v>
      </c>
      <c r="S1397" s="3">
        <v>18506.37</v>
      </c>
      <c r="T1397" s="3">
        <v>18506.37</v>
      </c>
      <c r="U1397" s="3">
        <v>18506.37</v>
      </c>
      <c r="V1397"/>
      <c r="W1397" s="1"/>
      <c r="X1397" s="1"/>
      <c r="Y1397" s="1"/>
    </row>
    <row r="1398" spans="2:25" ht="15" x14ac:dyDescent="0.25">
      <c r="H1398" s="6" t="s">
        <v>357</v>
      </c>
      <c r="I1398" s="6" t="s">
        <v>32</v>
      </c>
      <c r="J1398" s="6" t="s">
        <v>358</v>
      </c>
      <c r="K1398" s="3">
        <v>200.93</v>
      </c>
      <c r="L1398" s="3">
        <v>200.93</v>
      </c>
      <c r="M1398" s="3">
        <v>200.93</v>
      </c>
      <c r="N1398" s="3">
        <v>200.93</v>
      </c>
      <c r="O1398" s="3">
        <v>200.93</v>
      </c>
      <c r="P1398" s="3">
        <v>200.93</v>
      </c>
      <c r="Q1398" s="3">
        <v>200.93</v>
      </c>
      <c r="R1398" s="3">
        <v>200.93</v>
      </c>
      <c r="S1398" s="3">
        <v>200.93</v>
      </c>
      <c r="T1398" s="3">
        <v>200.93</v>
      </c>
      <c r="U1398" s="3">
        <v>200.93</v>
      </c>
      <c r="V1398"/>
      <c r="W1398" s="1"/>
      <c r="X1398" s="1"/>
      <c r="Y1398" s="1"/>
    </row>
    <row r="1399" spans="2:25" ht="15" x14ac:dyDescent="0.25">
      <c r="H1399" s="6" t="s">
        <v>162</v>
      </c>
      <c r="I1399" s="6" t="s">
        <v>32</v>
      </c>
      <c r="J1399" s="6" t="s">
        <v>163</v>
      </c>
      <c r="K1399" s="3">
        <v>18707.3</v>
      </c>
      <c r="L1399" s="3">
        <v>18707.3</v>
      </c>
      <c r="M1399" s="3">
        <v>18707.3</v>
      </c>
      <c r="N1399" s="3">
        <v>18707.3</v>
      </c>
      <c r="O1399" s="3">
        <v>18707.3</v>
      </c>
      <c r="P1399" s="3">
        <v>18707.3</v>
      </c>
      <c r="Q1399" s="3">
        <v>18707.3</v>
      </c>
      <c r="R1399" s="3">
        <v>18707.3</v>
      </c>
      <c r="S1399" s="3">
        <v>18707.3</v>
      </c>
      <c r="T1399" s="3">
        <v>18707.3</v>
      </c>
      <c r="U1399" s="3">
        <v>18707.3</v>
      </c>
      <c r="V1399"/>
      <c r="W1399" s="1"/>
      <c r="X1399" s="1"/>
      <c r="Y1399" s="1"/>
    </row>
    <row r="1400" spans="2:25" ht="15" x14ac:dyDescent="0.25">
      <c r="H1400" s="6" t="s">
        <v>360</v>
      </c>
      <c r="I1400" s="6" t="s">
        <v>32</v>
      </c>
      <c r="J1400" s="6" t="s">
        <v>361</v>
      </c>
      <c r="K1400" s="3">
        <v>200.93</v>
      </c>
      <c r="L1400" s="3">
        <v>200.93</v>
      </c>
      <c r="M1400" s="3">
        <v>200.93</v>
      </c>
      <c r="N1400" s="3">
        <v>200.93</v>
      </c>
      <c r="O1400" s="3">
        <v>200.93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/>
      <c r="W1400" s="1"/>
      <c r="X1400" s="1"/>
      <c r="Y1400" s="1"/>
    </row>
    <row r="1401" spans="2:25" ht="15" x14ac:dyDescent="0.25">
      <c r="H1401" s="6" t="s">
        <v>168</v>
      </c>
      <c r="I1401" s="6" t="s">
        <v>32</v>
      </c>
      <c r="J1401" s="6" t="s">
        <v>169</v>
      </c>
      <c r="K1401" s="3">
        <v>200.93</v>
      </c>
      <c r="L1401" s="3">
        <v>200.93</v>
      </c>
      <c r="M1401" s="3">
        <v>200.93</v>
      </c>
      <c r="N1401" s="3">
        <v>200.93</v>
      </c>
      <c r="O1401" s="3">
        <v>200.93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/>
      <c r="W1401" s="1"/>
      <c r="X1401" s="1"/>
      <c r="Y1401" s="1"/>
    </row>
    <row r="1402" spans="2:25" ht="15" x14ac:dyDescent="0.25">
      <c r="K1402" s="3"/>
      <c r="L1402" s="3"/>
      <c r="M1402" s="3"/>
      <c r="N1402" s="3"/>
      <c r="V1402"/>
      <c r="W1402" s="1"/>
      <c r="X1402" s="1"/>
      <c r="Y1402" s="1"/>
    </row>
    <row r="1403" spans="2:25" ht="15" x14ac:dyDescent="0.25">
      <c r="B1403" s="6" t="s">
        <v>441</v>
      </c>
      <c r="K1403" s="3"/>
      <c r="L1403" s="3"/>
      <c r="M1403" s="3"/>
      <c r="N1403" s="3"/>
      <c r="V1403"/>
      <c r="W1403" s="1"/>
      <c r="X1403" s="1"/>
      <c r="Y1403" s="1"/>
    </row>
    <row r="1404" spans="2:25" ht="15" x14ac:dyDescent="0.25">
      <c r="C1404" s="6" t="s">
        <v>88</v>
      </c>
      <c r="D1404" s="6" t="s">
        <v>62</v>
      </c>
      <c r="E1404" s="6" t="s">
        <v>443</v>
      </c>
      <c r="K1404" s="3"/>
      <c r="L1404" s="3"/>
      <c r="M1404" s="3"/>
      <c r="N1404" s="3"/>
      <c r="V1404"/>
      <c r="W1404" s="1"/>
      <c r="X1404" s="1"/>
      <c r="Y1404" s="1"/>
    </row>
    <row r="1405" spans="2:25" ht="15" x14ac:dyDescent="0.25">
      <c r="F1405" s="6" t="s">
        <v>31</v>
      </c>
      <c r="G1405" s="6" t="s">
        <v>48</v>
      </c>
      <c r="K1405" s="3"/>
      <c r="L1405" s="3"/>
      <c r="M1405" s="3"/>
      <c r="N1405" s="3"/>
      <c r="V1405"/>
      <c r="W1405" s="1"/>
      <c r="X1405" s="1"/>
      <c r="Y1405" s="1"/>
    </row>
    <row r="1406" spans="2:25" ht="15" x14ac:dyDescent="0.25">
      <c r="H1406" s="6" t="s">
        <v>81</v>
      </c>
      <c r="I1406" s="6" t="s">
        <v>32</v>
      </c>
      <c r="J1406" s="6" t="s">
        <v>82</v>
      </c>
      <c r="K1406" s="3">
        <v>182087584.44</v>
      </c>
      <c r="L1406" s="3">
        <v>182087584.44</v>
      </c>
      <c r="M1406" s="3">
        <v>182087584.44</v>
      </c>
      <c r="N1406" s="3">
        <v>182087584.44</v>
      </c>
      <c r="O1406" s="3">
        <v>182087584.44</v>
      </c>
      <c r="P1406" s="3">
        <v>182087584.44</v>
      </c>
      <c r="Q1406" s="3">
        <v>182087584.44</v>
      </c>
      <c r="R1406" s="3">
        <v>182087584.44</v>
      </c>
      <c r="S1406" s="3">
        <v>182087584.44</v>
      </c>
      <c r="T1406" s="3">
        <v>182087584.44</v>
      </c>
      <c r="U1406" s="3">
        <v>182087584.44</v>
      </c>
      <c r="V1406"/>
      <c r="W1406" s="1"/>
      <c r="X1406" s="1"/>
      <c r="Y1406" s="1"/>
    </row>
    <row r="1407" spans="2:25" ht="15" x14ac:dyDescent="0.25">
      <c r="H1407" s="6" t="s">
        <v>96</v>
      </c>
      <c r="I1407" s="6" t="s">
        <v>32</v>
      </c>
      <c r="J1407" s="6" t="s">
        <v>97</v>
      </c>
      <c r="K1407" s="3">
        <v>5984.25</v>
      </c>
      <c r="L1407" s="3">
        <v>4549419.41</v>
      </c>
      <c r="M1407" s="3">
        <v>4764739.34</v>
      </c>
      <c r="N1407" s="3">
        <v>4787683.0599999996</v>
      </c>
      <c r="O1407" s="3">
        <v>4815281.13</v>
      </c>
      <c r="P1407" s="3">
        <v>5534591.3300000001</v>
      </c>
      <c r="Q1407" s="3">
        <v>5041405.0999999996</v>
      </c>
      <c r="R1407" s="3">
        <v>5219802.1399999997</v>
      </c>
      <c r="S1407" s="3">
        <v>5269474.95</v>
      </c>
      <c r="T1407" s="3">
        <v>5490556.4100000001</v>
      </c>
      <c r="U1407" s="3">
        <v>5603068.6100000003</v>
      </c>
      <c r="V1407"/>
      <c r="W1407" s="1"/>
      <c r="X1407" s="1"/>
      <c r="Y1407" s="1"/>
    </row>
    <row r="1408" spans="2:25" ht="15" x14ac:dyDescent="0.25">
      <c r="H1408" s="6" t="s">
        <v>275</v>
      </c>
      <c r="I1408" s="6" t="s">
        <v>32</v>
      </c>
      <c r="J1408" s="6" t="s">
        <v>276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80915.02</v>
      </c>
      <c r="Q1408" s="3">
        <v>121767.07</v>
      </c>
      <c r="R1408" s="3">
        <v>121767.07</v>
      </c>
      <c r="S1408" s="3">
        <v>1214451.07</v>
      </c>
      <c r="T1408" s="3">
        <v>1214451.07</v>
      </c>
      <c r="U1408" s="3">
        <v>1214451.07</v>
      </c>
      <c r="V1408"/>
      <c r="W1408" s="1"/>
      <c r="X1408" s="1"/>
      <c r="Y1408" s="1"/>
    </row>
    <row r="1409" spans="6:25" ht="15" x14ac:dyDescent="0.25">
      <c r="H1409" s="6" t="s">
        <v>99</v>
      </c>
      <c r="I1409" s="6" t="s">
        <v>32</v>
      </c>
      <c r="J1409" s="6" t="s">
        <v>100</v>
      </c>
      <c r="K1409" s="3">
        <v>1337771.83</v>
      </c>
      <c r="L1409" s="3">
        <v>167158.73000000001</v>
      </c>
      <c r="M1409" s="3">
        <v>167158.73000000001</v>
      </c>
      <c r="N1409" s="3">
        <v>167158.73000000001</v>
      </c>
      <c r="O1409" s="3">
        <v>167158.73000000001</v>
      </c>
      <c r="P1409" s="3">
        <v>167158.73000000001</v>
      </c>
      <c r="Q1409" s="3">
        <v>167158.73000000001</v>
      </c>
      <c r="R1409" s="3">
        <v>167158.73000000001</v>
      </c>
      <c r="S1409" s="3">
        <v>167158.73000000001</v>
      </c>
      <c r="T1409" s="3">
        <v>135550.48000000001</v>
      </c>
      <c r="U1409" s="3">
        <v>0</v>
      </c>
      <c r="V1409"/>
      <c r="W1409" s="1"/>
      <c r="X1409" s="1"/>
      <c r="Y1409" s="1"/>
    </row>
    <row r="1410" spans="6:25" ht="15" x14ac:dyDescent="0.25">
      <c r="H1410" s="6" t="s">
        <v>102</v>
      </c>
      <c r="I1410" s="6" t="s">
        <v>105</v>
      </c>
      <c r="J1410" s="6" t="s">
        <v>103</v>
      </c>
      <c r="K1410" s="3">
        <v>183431340.52000001</v>
      </c>
      <c r="L1410" s="3">
        <v>186804162.58000001</v>
      </c>
      <c r="M1410" s="3">
        <v>187019482.50999999</v>
      </c>
      <c r="N1410" s="3">
        <v>187042426.22999999</v>
      </c>
      <c r="O1410" s="3">
        <v>187070024.30000001</v>
      </c>
      <c r="P1410" s="3">
        <v>187870249.52000001</v>
      </c>
      <c r="Q1410" s="3">
        <v>187417915.34</v>
      </c>
      <c r="R1410" s="3">
        <v>187596312.38</v>
      </c>
      <c r="S1410" s="3">
        <v>188738669.19</v>
      </c>
      <c r="T1410" s="3">
        <v>188928142.40000001</v>
      </c>
      <c r="U1410" s="3">
        <v>188905104.12</v>
      </c>
      <c r="V1410"/>
      <c r="W1410" s="1"/>
      <c r="X1410" s="1"/>
      <c r="Y1410" s="1"/>
    </row>
    <row r="1411" spans="6:25" ht="15" x14ac:dyDescent="0.25">
      <c r="H1411" s="6" t="s">
        <v>221</v>
      </c>
      <c r="I1411" s="6" t="s">
        <v>32</v>
      </c>
      <c r="J1411" s="6" t="s">
        <v>222</v>
      </c>
      <c r="K1411" s="3">
        <v>300000000</v>
      </c>
      <c r="L1411" s="3">
        <v>400000000</v>
      </c>
      <c r="M1411" s="3">
        <v>400000000</v>
      </c>
      <c r="N1411" s="3">
        <v>400000000</v>
      </c>
      <c r="O1411" s="3">
        <v>400000000</v>
      </c>
      <c r="P1411" s="3">
        <v>400000000</v>
      </c>
      <c r="Q1411" s="3">
        <v>400000000</v>
      </c>
      <c r="R1411" s="3">
        <v>400000000</v>
      </c>
      <c r="S1411" s="3">
        <v>400000000</v>
      </c>
      <c r="T1411" s="3">
        <v>400000000</v>
      </c>
      <c r="U1411" s="3">
        <v>400000000</v>
      </c>
      <c r="V1411"/>
      <c r="W1411" s="1"/>
      <c r="X1411" s="1"/>
      <c r="Y1411" s="1"/>
    </row>
    <row r="1412" spans="6:25" ht="15" x14ac:dyDescent="0.25">
      <c r="H1412" s="6" t="s">
        <v>271</v>
      </c>
      <c r="I1412" s="6" t="s">
        <v>32</v>
      </c>
      <c r="J1412" s="6" t="s">
        <v>272</v>
      </c>
      <c r="K1412" s="3">
        <v>-236700000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/>
      <c r="W1412" s="1"/>
      <c r="X1412" s="1"/>
      <c r="Y1412" s="1"/>
    </row>
    <row r="1413" spans="6:25" ht="15" x14ac:dyDescent="0.25">
      <c r="H1413" s="6" t="s">
        <v>225</v>
      </c>
      <c r="I1413" s="6" t="s">
        <v>105</v>
      </c>
      <c r="J1413" s="6" t="s">
        <v>226</v>
      </c>
      <c r="K1413" s="3">
        <v>63300000</v>
      </c>
      <c r="L1413" s="3">
        <v>400000000</v>
      </c>
      <c r="M1413" s="3">
        <v>400000000</v>
      </c>
      <c r="N1413" s="3">
        <v>400000000</v>
      </c>
      <c r="O1413" s="3">
        <v>400000000</v>
      </c>
      <c r="P1413" s="3">
        <v>400000000</v>
      </c>
      <c r="Q1413" s="3">
        <v>400000000</v>
      </c>
      <c r="R1413" s="3">
        <v>400000000</v>
      </c>
      <c r="S1413" s="3">
        <v>400000000</v>
      </c>
      <c r="T1413" s="3">
        <v>400000000</v>
      </c>
      <c r="U1413" s="3">
        <v>400000000</v>
      </c>
      <c r="V1413"/>
      <c r="W1413" s="1"/>
      <c r="X1413" s="1"/>
      <c r="Y1413" s="1"/>
    </row>
    <row r="1414" spans="6:25" ht="15" x14ac:dyDescent="0.25">
      <c r="H1414" s="6" t="s">
        <v>315</v>
      </c>
      <c r="I1414" s="6" t="s">
        <v>32</v>
      </c>
      <c r="J1414" s="6" t="s">
        <v>316</v>
      </c>
      <c r="K1414" s="3">
        <v>40523.07</v>
      </c>
      <c r="L1414" s="3">
        <v>53331.27</v>
      </c>
      <c r="M1414" s="3">
        <v>61049.54</v>
      </c>
      <c r="N1414" s="3">
        <v>126772.95</v>
      </c>
      <c r="O1414" s="3">
        <v>162672.59</v>
      </c>
      <c r="P1414" s="3">
        <v>164932.53</v>
      </c>
      <c r="Q1414" s="3">
        <v>164883.23000000001</v>
      </c>
      <c r="R1414" s="3">
        <v>164884.23000000001</v>
      </c>
      <c r="S1414" s="3">
        <v>164884.23000000001</v>
      </c>
      <c r="T1414" s="3">
        <v>164884.23000000001</v>
      </c>
      <c r="U1414" s="3">
        <v>182124.01</v>
      </c>
      <c r="V1414"/>
      <c r="W1414" s="1"/>
      <c r="X1414" s="1"/>
      <c r="Y1414" s="1"/>
    </row>
    <row r="1415" spans="6:25" ht="15" x14ac:dyDescent="0.25">
      <c r="H1415" s="6" t="s">
        <v>318</v>
      </c>
      <c r="I1415" s="6" t="s">
        <v>32</v>
      </c>
      <c r="J1415" s="6" t="s">
        <v>319</v>
      </c>
      <c r="K1415" s="3">
        <v>-40523.07</v>
      </c>
      <c r="L1415" s="3">
        <v>-53331.27</v>
      </c>
      <c r="M1415" s="3">
        <v>-61049.54</v>
      </c>
      <c r="N1415" s="3">
        <v>-126772.95</v>
      </c>
      <c r="O1415" s="3">
        <v>-162672.59</v>
      </c>
      <c r="P1415" s="3">
        <v>-164932.53</v>
      </c>
      <c r="Q1415" s="3">
        <v>-164883.23000000001</v>
      </c>
      <c r="R1415" s="3">
        <v>-164884.23000000001</v>
      </c>
      <c r="S1415" s="3">
        <v>-164884.23000000001</v>
      </c>
      <c r="T1415" s="3">
        <v>-164884.23000000001</v>
      </c>
      <c r="U1415" s="3">
        <v>-213732.26</v>
      </c>
      <c r="V1415"/>
      <c r="W1415" s="1"/>
      <c r="X1415" s="1"/>
      <c r="Y1415" s="1"/>
    </row>
    <row r="1416" spans="6:25" ht="15" x14ac:dyDescent="0.25">
      <c r="H1416" s="6" t="s">
        <v>320</v>
      </c>
      <c r="I1416" s="6" t="s">
        <v>32</v>
      </c>
      <c r="J1416" s="6" t="s">
        <v>321</v>
      </c>
      <c r="K1416" s="3">
        <v>7854000</v>
      </c>
      <c r="L1416" s="3">
        <v>7854000</v>
      </c>
      <c r="M1416" s="3">
        <v>7853974</v>
      </c>
      <c r="N1416" s="3">
        <v>7854000</v>
      </c>
      <c r="O1416" s="3">
        <v>7854000</v>
      </c>
      <c r="P1416" s="3">
        <v>7854000</v>
      </c>
      <c r="Q1416" s="3">
        <v>7854000</v>
      </c>
      <c r="R1416" s="3">
        <v>7854000</v>
      </c>
      <c r="S1416" s="3">
        <v>7854000</v>
      </c>
      <c r="T1416" s="3">
        <v>7854000</v>
      </c>
      <c r="U1416" s="3">
        <v>0</v>
      </c>
      <c r="V1416"/>
      <c r="W1416" s="1"/>
      <c r="X1416" s="1"/>
      <c r="Y1416" s="1"/>
    </row>
    <row r="1417" spans="6:25" ht="15" x14ac:dyDescent="0.25">
      <c r="H1417" s="6" t="s">
        <v>322</v>
      </c>
      <c r="I1417" s="6" t="s">
        <v>105</v>
      </c>
      <c r="J1417" s="6" t="s">
        <v>323</v>
      </c>
      <c r="K1417" s="3">
        <v>7854000</v>
      </c>
      <c r="L1417" s="3">
        <v>7854000</v>
      </c>
      <c r="M1417" s="3">
        <v>7853974</v>
      </c>
      <c r="N1417" s="3">
        <v>7854000</v>
      </c>
      <c r="O1417" s="3">
        <v>7854000</v>
      </c>
      <c r="P1417" s="3">
        <v>7854000</v>
      </c>
      <c r="Q1417" s="3">
        <v>7854000</v>
      </c>
      <c r="R1417" s="3">
        <v>7854000</v>
      </c>
      <c r="S1417" s="3">
        <v>7854000</v>
      </c>
      <c r="T1417" s="3">
        <v>7854000</v>
      </c>
      <c r="U1417" s="3">
        <v>-31608.25</v>
      </c>
      <c r="V1417"/>
      <c r="W1417" s="1"/>
      <c r="X1417" s="1"/>
      <c r="Y1417" s="1"/>
    </row>
    <row r="1418" spans="6:25" ht="15" x14ac:dyDescent="0.25">
      <c r="H1418" s="6" t="s">
        <v>228</v>
      </c>
      <c r="I1418" s="6" t="s">
        <v>105</v>
      </c>
      <c r="J1418" s="6" t="s">
        <v>229</v>
      </c>
      <c r="K1418" s="3">
        <v>71154000</v>
      </c>
      <c r="L1418" s="3">
        <v>407854000</v>
      </c>
      <c r="M1418" s="3">
        <v>407853974</v>
      </c>
      <c r="N1418" s="3">
        <v>407854000</v>
      </c>
      <c r="O1418" s="3">
        <v>407854000</v>
      </c>
      <c r="P1418" s="3">
        <v>407854000</v>
      </c>
      <c r="Q1418" s="3">
        <v>407854000</v>
      </c>
      <c r="R1418" s="3">
        <v>407854000</v>
      </c>
      <c r="S1418" s="3">
        <v>407854000</v>
      </c>
      <c r="T1418" s="3">
        <v>407854000</v>
      </c>
      <c r="U1418" s="3">
        <v>399968391.75</v>
      </c>
      <c r="V1418"/>
      <c r="W1418" s="1"/>
      <c r="X1418" s="1"/>
      <c r="Y1418" s="1"/>
    </row>
    <row r="1419" spans="6:25" ht="15" x14ac:dyDescent="0.25">
      <c r="H1419" s="6" t="s">
        <v>106</v>
      </c>
      <c r="I1419" s="6" t="s">
        <v>105</v>
      </c>
      <c r="J1419" s="6" t="s">
        <v>107</v>
      </c>
      <c r="K1419" s="3">
        <v>254585340.52000001</v>
      </c>
      <c r="L1419" s="3">
        <v>594658162.58000004</v>
      </c>
      <c r="M1419" s="3">
        <v>594873456.50999999</v>
      </c>
      <c r="N1419" s="3">
        <v>594896426.23000002</v>
      </c>
      <c r="O1419" s="3">
        <v>594924024.29999995</v>
      </c>
      <c r="P1419" s="3">
        <v>595724249.51999998</v>
      </c>
      <c r="Q1419" s="3">
        <v>595271915.34000003</v>
      </c>
      <c r="R1419" s="3">
        <v>595450312.38</v>
      </c>
      <c r="S1419" s="3">
        <v>596592669.19000006</v>
      </c>
      <c r="T1419" s="3">
        <v>596782142.39999998</v>
      </c>
      <c r="U1419" s="3">
        <v>588873495.87</v>
      </c>
      <c r="V1419"/>
      <c r="W1419" s="1"/>
      <c r="X1419" s="1"/>
      <c r="Y1419" s="1"/>
    </row>
    <row r="1420" spans="6:25" ht="15" x14ac:dyDescent="0.25">
      <c r="K1420" s="3"/>
      <c r="L1420" s="3"/>
      <c r="M1420" s="3"/>
      <c r="N1420" s="3"/>
      <c r="V1420"/>
      <c r="W1420" s="1"/>
      <c r="X1420" s="1"/>
      <c r="Y1420" s="1"/>
    </row>
    <row r="1421" spans="6:25" ht="15" x14ac:dyDescent="0.25">
      <c r="F1421" s="6" t="s">
        <v>112</v>
      </c>
      <c r="G1421" s="6" t="s">
        <v>111</v>
      </c>
      <c r="K1421" s="3"/>
      <c r="L1421" s="3"/>
      <c r="M1421" s="3"/>
      <c r="N1421" s="3"/>
      <c r="V1421"/>
      <c r="W1421" s="1"/>
      <c r="X1421" s="1"/>
      <c r="Y1421" s="1"/>
    </row>
    <row r="1422" spans="6:25" ht="15" x14ac:dyDescent="0.25">
      <c r="H1422" s="6" t="s">
        <v>231</v>
      </c>
      <c r="I1422" s="6" t="s">
        <v>32</v>
      </c>
      <c r="J1422" s="6" t="s">
        <v>232</v>
      </c>
      <c r="K1422" s="3">
        <v>4627709.26</v>
      </c>
      <c r="L1422" s="3">
        <v>27947411.23</v>
      </c>
      <c r="M1422" s="3">
        <v>37187608.619999997</v>
      </c>
      <c r="N1422" s="3">
        <v>42059414.259999998</v>
      </c>
      <c r="O1422" s="3">
        <v>50315493.509999998</v>
      </c>
      <c r="P1422" s="3">
        <v>65827173.100000001</v>
      </c>
      <c r="Q1422" s="3">
        <v>84416481.459999993</v>
      </c>
      <c r="R1422" s="3">
        <v>143864963.22</v>
      </c>
      <c r="S1422" s="3">
        <v>153289258.69999999</v>
      </c>
      <c r="T1422" s="3">
        <v>180777629.72</v>
      </c>
      <c r="U1422" s="3">
        <v>284970970.14999998</v>
      </c>
      <c r="V1422"/>
      <c r="W1422" s="1"/>
      <c r="X1422" s="1"/>
      <c r="Y1422" s="1"/>
    </row>
    <row r="1423" spans="6:25" ht="15" x14ac:dyDescent="0.25">
      <c r="H1423" s="6" t="s">
        <v>234</v>
      </c>
      <c r="I1423" s="6" t="s">
        <v>105</v>
      </c>
      <c r="J1423" s="6" t="s">
        <v>235</v>
      </c>
      <c r="K1423" s="3">
        <v>4627709.26</v>
      </c>
      <c r="L1423" s="3">
        <v>27947411.23</v>
      </c>
      <c r="M1423" s="3">
        <v>37187608.619999997</v>
      </c>
      <c r="N1423" s="3">
        <v>42059414.259999998</v>
      </c>
      <c r="O1423" s="3">
        <v>50315493.509999998</v>
      </c>
      <c r="P1423" s="3">
        <v>65827173.100000001</v>
      </c>
      <c r="Q1423" s="3">
        <v>84416481.459999993</v>
      </c>
      <c r="R1423" s="3">
        <v>143864963.22</v>
      </c>
      <c r="S1423" s="3">
        <v>153289258.69999999</v>
      </c>
      <c r="T1423" s="3">
        <v>180777629.72</v>
      </c>
      <c r="U1423" s="3">
        <v>284970970.14999998</v>
      </c>
      <c r="V1423"/>
      <c r="W1423" s="1"/>
      <c r="X1423" s="1"/>
      <c r="Y1423" s="1"/>
    </row>
    <row r="1424" spans="6:25" ht="15" x14ac:dyDescent="0.25">
      <c r="H1424" s="6" t="s">
        <v>325</v>
      </c>
      <c r="I1424" s="6" t="s">
        <v>32</v>
      </c>
      <c r="J1424" s="6" t="s">
        <v>326</v>
      </c>
      <c r="K1424" s="3">
        <v>0</v>
      </c>
      <c r="L1424" s="3">
        <v>0</v>
      </c>
      <c r="M1424" s="3">
        <v>0</v>
      </c>
      <c r="N1424" s="3">
        <v>0</v>
      </c>
      <c r="O1424" s="3">
        <v>49.3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/>
      <c r="W1424" s="1"/>
      <c r="X1424" s="1"/>
      <c r="Y1424" s="1"/>
    </row>
    <row r="1425" spans="6:25" ht="15" x14ac:dyDescent="0.25">
      <c r="H1425" s="6" t="s">
        <v>327</v>
      </c>
      <c r="I1425" s="6" t="s">
        <v>105</v>
      </c>
      <c r="J1425" s="6" t="s">
        <v>328</v>
      </c>
      <c r="K1425" s="3">
        <v>0</v>
      </c>
      <c r="L1425" s="3">
        <v>0</v>
      </c>
      <c r="M1425" s="3">
        <v>0</v>
      </c>
      <c r="N1425" s="3">
        <v>0</v>
      </c>
      <c r="O1425" s="3">
        <v>49.3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/>
      <c r="W1425" s="1"/>
      <c r="X1425" s="1"/>
      <c r="Y1425" s="1"/>
    </row>
    <row r="1426" spans="6:25" ht="15" x14ac:dyDescent="0.25">
      <c r="H1426" s="6" t="s">
        <v>237</v>
      </c>
      <c r="I1426" s="6" t="s">
        <v>105</v>
      </c>
      <c r="J1426" s="6" t="s">
        <v>238</v>
      </c>
      <c r="K1426" s="3">
        <v>4627709.26</v>
      </c>
      <c r="L1426" s="3">
        <v>27947411.23</v>
      </c>
      <c r="M1426" s="3">
        <v>37187608.619999997</v>
      </c>
      <c r="N1426" s="3">
        <v>42059414.259999998</v>
      </c>
      <c r="O1426" s="3">
        <v>50315542.810000002</v>
      </c>
      <c r="P1426" s="3">
        <v>65827173.100000001</v>
      </c>
      <c r="Q1426" s="3">
        <v>84416481.459999993</v>
      </c>
      <c r="R1426" s="3">
        <v>143864963.22</v>
      </c>
      <c r="S1426" s="3">
        <v>153289258.69999999</v>
      </c>
      <c r="T1426" s="3">
        <v>180777629.72</v>
      </c>
      <c r="U1426" s="3">
        <v>284970970.14999998</v>
      </c>
      <c r="V1426"/>
      <c r="W1426" s="1"/>
      <c r="X1426" s="1"/>
      <c r="Y1426" s="1"/>
    </row>
    <row r="1427" spans="6:25" ht="15" x14ac:dyDescent="0.25">
      <c r="H1427" s="6" t="s">
        <v>240</v>
      </c>
      <c r="I1427" s="6" t="s">
        <v>105</v>
      </c>
      <c r="J1427" s="6" t="s">
        <v>241</v>
      </c>
      <c r="K1427" s="3">
        <v>4627709.26</v>
      </c>
      <c r="L1427" s="3">
        <v>27947411.23</v>
      </c>
      <c r="M1427" s="3">
        <v>37187608.619999997</v>
      </c>
      <c r="N1427" s="3">
        <v>42059414.259999998</v>
      </c>
      <c r="O1427" s="3">
        <v>50315542.810000002</v>
      </c>
      <c r="P1427" s="3">
        <v>65827173.100000001</v>
      </c>
      <c r="Q1427" s="3">
        <v>84416481.459999993</v>
      </c>
      <c r="R1427" s="3">
        <v>143864963.22</v>
      </c>
      <c r="S1427" s="3">
        <v>153289258.69999999</v>
      </c>
      <c r="T1427" s="3">
        <v>180777629.72</v>
      </c>
      <c r="U1427" s="3">
        <v>284970970.14999998</v>
      </c>
      <c r="V1427"/>
      <c r="W1427" s="1"/>
      <c r="X1427" s="1"/>
      <c r="Y1427" s="1"/>
    </row>
    <row r="1428" spans="6:25" ht="15" x14ac:dyDescent="0.25">
      <c r="H1428" s="6" t="s">
        <v>109</v>
      </c>
      <c r="I1428" s="6" t="s">
        <v>32</v>
      </c>
      <c r="J1428" s="6" t="s">
        <v>110</v>
      </c>
      <c r="K1428" s="3">
        <v>240765859.43000001</v>
      </c>
      <c r="L1428" s="3">
        <v>266389592.62</v>
      </c>
      <c r="M1428" s="3">
        <v>549664715.15999997</v>
      </c>
      <c r="N1428" s="3">
        <v>544815853.24000001</v>
      </c>
      <c r="O1428" s="3">
        <v>536587322.75999999</v>
      </c>
      <c r="P1428" s="3">
        <v>521875917.69</v>
      </c>
      <c r="Q1428" s="3">
        <v>502834275.14999998</v>
      </c>
      <c r="R1428" s="3">
        <v>443564190.43000001</v>
      </c>
      <c r="S1428" s="3">
        <v>435282251.75999999</v>
      </c>
      <c r="T1428" s="3">
        <v>408014962.19999999</v>
      </c>
      <c r="U1428" s="3">
        <v>303902525.72000003</v>
      </c>
      <c r="V1428"/>
      <c r="W1428" s="1"/>
      <c r="X1428" s="1"/>
      <c r="Y1428" s="1"/>
    </row>
    <row r="1429" spans="6:25" ht="15" x14ac:dyDescent="0.25">
      <c r="H1429" s="6" t="s">
        <v>113</v>
      </c>
      <c r="I1429" s="6" t="s">
        <v>32</v>
      </c>
      <c r="J1429" s="6" t="s">
        <v>114</v>
      </c>
      <c r="K1429" s="3">
        <v>9191771.8300000001</v>
      </c>
      <c r="L1429" s="3">
        <v>8021158.7300000004</v>
      </c>
      <c r="M1429" s="3">
        <v>8021132.7300000004</v>
      </c>
      <c r="N1429" s="3">
        <v>8021158.7300000004</v>
      </c>
      <c r="O1429" s="3">
        <v>8021158.7300000004</v>
      </c>
      <c r="P1429" s="3">
        <v>8021158.7300000004</v>
      </c>
      <c r="Q1429" s="3">
        <v>8021158.7300000004</v>
      </c>
      <c r="R1429" s="3">
        <v>8021158.7300000004</v>
      </c>
      <c r="S1429" s="3">
        <v>8021158.7300000004</v>
      </c>
      <c r="T1429" s="3">
        <v>7989550.4800000004</v>
      </c>
      <c r="U1429" s="3">
        <v>0</v>
      </c>
      <c r="V1429"/>
      <c r="W1429" s="1"/>
      <c r="X1429" s="1"/>
      <c r="Y1429" s="1"/>
    </row>
    <row r="1430" spans="6:25" ht="15" x14ac:dyDescent="0.25">
      <c r="H1430" s="6" t="s">
        <v>243</v>
      </c>
      <c r="I1430" s="6" t="s">
        <v>32</v>
      </c>
      <c r="J1430" s="6" t="s">
        <v>244</v>
      </c>
      <c r="K1430" s="3">
        <v>0</v>
      </c>
      <c r="L1430" s="3">
        <v>292300000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/>
      <c r="W1430" s="1"/>
      <c r="X1430" s="1"/>
      <c r="Y1430" s="1"/>
    </row>
    <row r="1431" spans="6:25" ht="15" x14ac:dyDescent="0.25">
      <c r="H1431" s="6" t="s">
        <v>116</v>
      </c>
      <c r="I1431" s="6" t="s">
        <v>105</v>
      </c>
      <c r="J1431" s="6" t="s">
        <v>117</v>
      </c>
      <c r="K1431" s="3">
        <v>249957631.25999999</v>
      </c>
      <c r="L1431" s="3">
        <v>566710751.35000002</v>
      </c>
      <c r="M1431" s="3">
        <v>557685847.88999999</v>
      </c>
      <c r="N1431" s="3">
        <v>552837011.97000003</v>
      </c>
      <c r="O1431" s="3">
        <v>544608481.49000001</v>
      </c>
      <c r="P1431" s="3">
        <v>529897076.42000002</v>
      </c>
      <c r="Q1431" s="3">
        <v>510855433.88</v>
      </c>
      <c r="R1431" s="3">
        <v>451585349.16000003</v>
      </c>
      <c r="S1431" s="3">
        <v>443303410.49000001</v>
      </c>
      <c r="T1431" s="3">
        <v>416004512.68000001</v>
      </c>
      <c r="U1431" s="3">
        <v>303902525.72000003</v>
      </c>
      <c r="V1431"/>
      <c r="W1431" s="1"/>
      <c r="X1431" s="1"/>
      <c r="Y1431" s="1"/>
    </row>
    <row r="1432" spans="6:25" ht="15" x14ac:dyDescent="0.25">
      <c r="H1432" s="6" t="s">
        <v>119</v>
      </c>
      <c r="I1432" s="6" t="s">
        <v>105</v>
      </c>
      <c r="J1432" s="6" t="s">
        <v>120</v>
      </c>
      <c r="K1432" s="3">
        <v>249957631.25999999</v>
      </c>
      <c r="L1432" s="3">
        <v>566710751.35000002</v>
      </c>
      <c r="M1432" s="3">
        <v>557685847.88999999</v>
      </c>
      <c r="N1432" s="3">
        <v>552837011.97000003</v>
      </c>
      <c r="O1432" s="3">
        <v>544608481.49000001</v>
      </c>
      <c r="P1432" s="3">
        <v>529897076.42000002</v>
      </c>
      <c r="Q1432" s="3">
        <v>510855433.88</v>
      </c>
      <c r="R1432" s="3">
        <v>451585349.16000003</v>
      </c>
      <c r="S1432" s="3">
        <v>443303410.49000001</v>
      </c>
      <c r="T1432" s="3">
        <v>416004512.68000001</v>
      </c>
      <c r="U1432" s="3">
        <v>303902525.72000003</v>
      </c>
      <c r="V1432"/>
      <c r="W1432" s="1"/>
      <c r="X1432" s="1"/>
      <c r="Y1432" s="1"/>
    </row>
    <row r="1433" spans="6:25" ht="15" x14ac:dyDescent="0.25">
      <c r="H1433" s="6" t="s">
        <v>122</v>
      </c>
      <c r="I1433" s="6" t="s">
        <v>105</v>
      </c>
      <c r="J1433" s="6" t="s">
        <v>123</v>
      </c>
      <c r="K1433" s="3">
        <v>254585340.52000001</v>
      </c>
      <c r="L1433" s="3">
        <v>594658162.58000004</v>
      </c>
      <c r="M1433" s="3">
        <v>594873456.50999999</v>
      </c>
      <c r="N1433" s="3">
        <v>594896426.23000002</v>
      </c>
      <c r="O1433" s="3">
        <v>594924024.29999995</v>
      </c>
      <c r="P1433" s="3">
        <v>595724249.51999998</v>
      </c>
      <c r="Q1433" s="3">
        <v>595271915.34000003</v>
      </c>
      <c r="R1433" s="3">
        <v>595450312.38</v>
      </c>
      <c r="S1433" s="3">
        <v>596592669.19000006</v>
      </c>
      <c r="T1433" s="3">
        <v>596782142.39999998</v>
      </c>
      <c r="U1433" s="3">
        <v>588873495.87</v>
      </c>
      <c r="V1433"/>
      <c r="W1433" s="1"/>
      <c r="X1433" s="1"/>
      <c r="Y1433" s="1"/>
    </row>
    <row r="1434" spans="6:25" ht="15" x14ac:dyDescent="0.25">
      <c r="H1434" s="6" t="s">
        <v>125</v>
      </c>
      <c r="I1434" s="6" t="s">
        <v>32</v>
      </c>
      <c r="J1434" s="6" t="s">
        <v>126</v>
      </c>
      <c r="K1434" s="3">
        <v>240765859.43000001</v>
      </c>
      <c r="L1434" s="3">
        <v>558689592.62</v>
      </c>
      <c r="M1434" s="3">
        <v>549664715.15999997</v>
      </c>
      <c r="N1434" s="3">
        <v>544815853.24000001</v>
      </c>
      <c r="O1434" s="3">
        <v>536587322.75999999</v>
      </c>
      <c r="P1434" s="3">
        <v>521875917.69</v>
      </c>
      <c r="Q1434" s="3">
        <v>502834275.14999998</v>
      </c>
      <c r="R1434" s="3">
        <v>443564190.43000001</v>
      </c>
      <c r="S1434" s="3">
        <v>435282251.75999999</v>
      </c>
      <c r="T1434" s="3">
        <v>408014962.19999999</v>
      </c>
      <c r="U1434" s="3">
        <v>303902525.72000003</v>
      </c>
      <c r="V1434"/>
      <c r="W1434" s="1"/>
      <c r="X1434" s="1"/>
      <c r="Y1434" s="1"/>
    </row>
    <row r="1435" spans="6:25" ht="15" x14ac:dyDescent="0.25">
      <c r="K1435" s="3"/>
      <c r="L1435" s="3"/>
      <c r="M1435" s="3"/>
      <c r="N1435" s="3"/>
      <c r="V1435"/>
      <c r="W1435" s="1"/>
      <c r="X1435" s="1"/>
      <c r="Y1435" s="1"/>
    </row>
    <row r="1436" spans="6:25" ht="15" x14ac:dyDescent="0.25">
      <c r="F1436" s="6" t="s">
        <v>132</v>
      </c>
      <c r="G1436" s="6" t="s">
        <v>131</v>
      </c>
      <c r="K1436" s="3"/>
      <c r="L1436" s="3"/>
      <c r="M1436" s="3"/>
      <c r="N1436" s="3"/>
      <c r="V1436"/>
      <c r="W1436" s="1"/>
      <c r="X1436" s="1"/>
      <c r="Y1436" s="1"/>
    </row>
    <row r="1437" spans="6:25" ht="15" x14ac:dyDescent="0.25">
      <c r="H1437" s="6" t="s">
        <v>128</v>
      </c>
      <c r="I1437" s="6" t="s">
        <v>32</v>
      </c>
      <c r="J1437" s="6" t="s">
        <v>129</v>
      </c>
      <c r="K1437" s="3">
        <v>210865360.94</v>
      </c>
      <c r="L1437" s="3">
        <v>210865360.94</v>
      </c>
      <c r="M1437" s="3">
        <v>210865360.94</v>
      </c>
      <c r="N1437" s="3">
        <v>210865360.94</v>
      </c>
      <c r="O1437" s="3">
        <v>210865360.94</v>
      </c>
      <c r="P1437" s="3">
        <v>210865360.94</v>
      </c>
      <c r="Q1437" s="3">
        <v>210865360.94</v>
      </c>
      <c r="R1437" s="3">
        <v>210865360.94</v>
      </c>
      <c r="S1437" s="3">
        <v>210865360.94</v>
      </c>
      <c r="T1437" s="3">
        <v>210865360.94</v>
      </c>
      <c r="U1437" s="3">
        <v>210865360.94</v>
      </c>
      <c r="V1437"/>
      <c r="W1437" s="1"/>
      <c r="X1437" s="1"/>
      <c r="Y1437" s="1"/>
    </row>
    <row r="1438" spans="6:25" ht="15" x14ac:dyDescent="0.25">
      <c r="H1438" s="6" t="s">
        <v>248</v>
      </c>
      <c r="I1438" s="6" t="s">
        <v>32</v>
      </c>
      <c r="J1438" s="6" t="s">
        <v>249</v>
      </c>
      <c r="K1438" s="3">
        <v>4627709.26</v>
      </c>
      <c r="L1438" s="3">
        <v>27947411.23</v>
      </c>
      <c r="M1438" s="3">
        <v>37187608.619999997</v>
      </c>
      <c r="N1438" s="3">
        <v>42059414.259999998</v>
      </c>
      <c r="O1438" s="3">
        <v>50315542.810000002</v>
      </c>
      <c r="P1438" s="3">
        <v>65827173.100000001</v>
      </c>
      <c r="Q1438" s="3">
        <v>84416481.459999993</v>
      </c>
      <c r="R1438" s="3">
        <v>143864963.22</v>
      </c>
      <c r="S1438" s="3">
        <v>153289258.69999999</v>
      </c>
      <c r="T1438" s="3">
        <v>180777629.72</v>
      </c>
      <c r="U1438" s="3">
        <v>284970970.14999998</v>
      </c>
      <c r="V1438"/>
      <c r="W1438" s="1"/>
      <c r="X1438" s="1"/>
      <c r="Y1438" s="1"/>
    </row>
    <row r="1439" spans="6:25" ht="15" x14ac:dyDescent="0.25">
      <c r="H1439" s="6" t="s">
        <v>195</v>
      </c>
      <c r="I1439" s="6" t="s">
        <v>105</v>
      </c>
      <c r="J1439" s="6" t="s">
        <v>196</v>
      </c>
      <c r="K1439" s="3">
        <v>-31591269.41</v>
      </c>
      <c r="L1439" s="3">
        <v>-48491867.869999997</v>
      </c>
      <c r="M1439" s="3">
        <v>-60231227.240000002</v>
      </c>
      <c r="N1439" s="3">
        <v>-76028408.099999994</v>
      </c>
      <c r="O1439" s="3">
        <v>-93692237.769999996</v>
      </c>
      <c r="P1439" s="3">
        <v>-106849970.94</v>
      </c>
      <c r="Q1439" s="3">
        <v>-126600730.15000001</v>
      </c>
      <c r="R1439" s="3">
        <v>-140338218.61000001</v>
      </c>
      <c r="S1439" s="3">
        <v>-152043648.66</v>
      </c>
      <c r="T1439" s="3">
        <v>-167259110.25999999</v>
      </c>
      <c r="U1439" s="3">
        <v>-188252427.68000001</v>
      </c>
      <c r="V1439"/>
      <c r="W1439" s="1"/>
      <c r="X1439" s="1"/>
      <c r="Y1439" s="1"/>
    </row>
    <row r="1440" spans="6:25" ht="15" x14ac:dyDescent="0.25">
      <c r="H1440" s="6" t="s">
        <v>133</v>
      </c>
      <c r="I1440" s="6" t="s">
        <v>32</v>
      </c>
      <c r="J1440" s="6" t="s">
        <v>134</v>
      </c>
      <c r="K1440" s="3">
        <v>-5984.25</v>
      </c>
      <c r="L1440" s="3">
        <v>-4549419.41</v>
      </c>
      <c r="M1440" s="3">
        <v>-4764739.34</v>
      </c>
      <c r="N1440" s="3">
        <v>-4787683.0599999996</v>
      </c>
      <c r="O1440" s="3">
        <v>-4815281.13</v>
      </c>
      <c r="P1440" s="3">
        <v>-5534591.3300000001</v>
      </c>
      <c r="Q1440" s="3">
        <v>-5041405.0999999996</v>
      </c>
      <c r="R1440" s="3">
        <v>-5219802.1399999997</v>
      </c>
      <c r="S1440" s="3">
        <v>-5269474.95</v>
      </c>
      <c r="T1440" s="3">
        <v>-5490556.4100000001</v>
      </c>
      <c r="U1440" s="3">
        <v>-5603068.6100000003</v>
      </c>
      <c r="V1440"/>
      <c r="W1440" s="1"/>
      <c r="X1440" s="1"/>
      <c r="Y1440" s="1"/>
    </row>
    <row r="1441" spans="6:25" ht="15" x14ac:dyDescent="0.25">
      <c r="H1441" s="6" t="s">
        <v>136</v>
      </c>
      <c r="I1441" s="6" t="s">
        <v>32</v>
      </c>
      <c r="J1441" s="6" t="s">
        <v>137</v>
      </c>
      <c r="K1441" s="3">
        <v>183895816.53999999</v>
      </c>
      <c r="L1441" s="3">
        <v>185771484.88999999</v>
      </c>
      <c r="M1441" s="3">
        <v>183057002.97999999</v>
      </c>
      <c r="N1441" s="3">
        <v>172108684.03999999</v>
      </c>
      <c r="O1441" s="3">
        <v>162673384.84999999</v>
      </c>
      <c r="P1441" s="3">
        <v>164307971.77000001</v>
      </c>
      <c r="Q1441" s="3">
        <v>163639707.15000001</v>
      </c>
      <c r="R1441" s="3">
        <v>209172303.41</v>
      </c>
      <c r="S1441" s="3">
        <v>206841496.03</v>
      </c>
      <c r="T1441" s="3">
        <v>218893323.99000001</v>
      </c>
      <c r="U1441" s="3">
        <v>301980834.80000001</v>
      </c>
      <c r="V1441"/>
      <c r="W1441" s="1"/>
      <c r="X1441" s="1"/>
      <c r="Y1441" s="1"/>
    </row>
    <row r="1442" spans="6:25" ht="15" x14ac:dyDescent="0.25">
      <c r="H1442" s="6" t="s">
        <v>330</v>
      </c>
      <c r="I1442" s="6" t="s">
        <v>32</v>
      </c>
      <c r="J1442" s="6" t="s">
        <v>331</v>
      </c>
      <c r="K1442" s="3">
        <v>-206780.25</v>
      </c>
      <c r="L1442" s="3">
        <v>-206780.25</v>
      </c>
      <c r="M1442" s="3">
        <v>-206780.25</v>
      </c>
      <c r="N1442" s="3">
        <v>-206780.25</v>
      </c>
      <c r="O1442" s="3">
        <v>-206780.25</v>
      </c>
      <c r="P1442" s="3">
        <v>-206780.25</v>
      </c>
      <c r="Q1442" s="3">
        <v>-206780.25</v>
      </c>
      <c r="R1442" s="3">
        <v>-206780.25</v>
      </c>
      <c r="S1442" s="3">
        <v>-206780.25</v>
      </c>
      <c r="T1442" s="3">
        <v>-206780.25</v>
      </c>
      <c r="U1442" s="3">
        <v>-206780.25</v>
      </c>
      <c r="V1442"/>
      <c r="W1442" s="1"/>
      <c r="X1442" s="1"/>
      <c r="Y1442" s="1"/>
    </row>
    <row r="1443" spans="6:25" ht="15" x14ac:dyDescent="0.25">
      <c r="H1443" s="6" t="s">
        <v>332</v>
      </c>
      <c r="I1443" s="6" t="s">
        <v>32</v>
      </c>
      <c r="J1443" s="6" t="s">
        <v>333</v>
      </c>
      <c r="K1443" s="3">
        <v>40523.07</v>
      </c>
      <c r="L1443" s="3">
        <v>53331.27</v>
      </c>
      <c r="M1443" s="3">
        <v>61049.54</v>
      </c>
      <c r="N1443" s="3">
        <v>126772.95</v>
      </c>
      <c r="O1443" s="3">
        <v>162672.59</v>
      </c>
      <c r="P1443" s="3">
        <v>164932.53</v>
      </c>
      <c r="Q1443" s="3">
        <v>164883.23000000001</v>
      </c>
      <c r="R1443" s="3">
        <v>164884.23000000001</v>
      </c>
      <c r="S1443" s="3">
        <v>164884.23000000001</v>
      </c>
      <c r="T1443" s="3">
        <v>164884.23000000001</v>
      </c>
      <c r="U1443" s="3">
        <v>213732.26</v>
      </c>
      <c r="V1443"/>
      <c r="W1443" s="1"/>
      <c r="X1443" s="1"/>
      <c r="Y1443" s="1"/>
    </row>
    <row r="1444" spans="6:25" ht="15" x14ac:dyDescent="0.25">
      <c r="H1444" s="6" t="s">
        <v>338</v>
      </c>
      <c r="I1444" s="6" t="s">
        <v>32</v>
      </c>
      <c r="J1444" s="6" t="s">
        <v>339</v>
      </c>
      <c r="K1444" s="3">
        <v>-166257.18</v>
      </c>
      <c r="L1444" s="3">
        <v>-153448.98000000001</v>
      </c>
      <c r="M1444" s="3">
        <v>-145730.71</v>
      </c>
      <c r="N1444" s="3">
        <v>-80007.3</v>
      </c>
      <c r="O1444" s="3">
        <v>-44107.66</v>
      </c>
      <c r="P1444" s="3">
        <v>-41847.72</v>
      </c>
      <c r="Q1444" s="3">
        <v>-41897.019999999997</v>
      </c>
      <c r="R1444" s="3">
        <v>-41896.019999999997</v>
      </c>
      <c r="S1444" s="3">
        <v>-41896.019999999997</v>
      </c>
      <c r="T1444" s="3">
        <v>-41896.019999999997</v>
      </c>
      <c r="U1444" s="3">
        <v>6952.01</v>
      </c>
      <c r="V1444"/>
      <c r="W1444" s="1"/>
      <c r="X1444" s="1"/>
      <c r="Y1444" s="1"/>
    </row>
    <row r="1445" spans="6:25" ht="15" x14ac:dyDescent="0.25">
      <c r="H1445" s="6" t="s">
        <v>139</v>
      </c>
      <c r="I1445" s="6" t="s">
        <v>105</v>
      </c>
      <c r="J1445" s="6" t="s">
        <v>140</v>
      </c>
      <c r="K1445" s="3">
        <v>210658580.69</v>
      </c>
      <c r="L1445" s="3">
        <v>210658580.69</v>
      </c>
      <c r="M1445" s="3">
        <v>210658580.69</v>
      </c>
      <c r="N1445" s="3">
        <v>210658580.69</v>
      </c>
      <c r="O1445" s="3">
        <v>210658580.69</v>
      </c>
      <c r="P1445" s="3">
        <v>210658580.69</v>
      </c>
      <c r="Q1445" s="3">
        <v>210658580.69</v>
      </c>
      <c r="R1445" s="3">
        <v>210658580.69</v>
      </c>
      <c r="S1445" s="3">
        <v>210658580.69</v>
      </c>
      <c r="T1445" s="3">
        <v>210658580.69</v>
      </c>
      <c r="U1445" s="3">
        <v>210658580.69</v>
      </c>
      <c r="V1445"/>
      <c r="W1445" s="1"/>
      <c r="X1445" s="1"/>
      <c r="Y1445" s="1"/>
    </row>
    <row r="1446" spans="6:25" ht="15" x14ac:dyDescent="0.25">
      <c r="H1446" s="6" t="s">
        <v>142</v>
      </c>
      <c r="I1446" s="6" t="s">
        <v>105</v>
      </c>
      <c r="J1446" s="6" t="s">
        <v>143</v>
      </c>
      <c r="K1446" s="3">
        <v>183729559.36000001</v>
      </c>
      <c r="L1446" s="3">
        <v>185618035.91</v>
      </c>
      <c r="M1446" s="3">
        <v>182911272.27000001</v>
      </c>
      <c r="N1446" s="3">
        <v>172028676.74000001</v>
      </c>
      <c r="O1446" s="3">
        <v>162629277.19</v>
      </c>
      <c r="P1446" s="3">
        <v>164266124.05000001</v>
      </c>
      <c r="Q1446" s="3">
        <v>163597810.13</v>
      </c>
      <c r="R1446" s="3">
        <v>209130407.38999999</v>
      </c>
      <c r="S1446" s="3">
        <v>206799600.00999999</v>
      </c>
      <c r="T1446" s="3">
        <v>218851427.97</v>
      </c>
      <c r="U1446" s="3">
        <v>301987786.81</v>
      </c>
      <c r="V1446"/>
      <c r="W1446" s="1"/>
      <c r="X1446" s="1"/>
      <c r="Y1446" s="1"/>
    </row>
    <row r="1447" spans="6:25" ht="15" x14ac:dyDescent="0.25">
      <c r="K1447" s="3"/>
      <c r="L1447" s="3"/>
      <c r="M1447" s="3"/>
      <c r="N1447" s="3"/>
      <c r="V1447"/>
      <c r="W1447" s="1"/>
      <c r="X1447" s="1"/>
      <c r="Y1447" s="1"/>
    </row>
    <row r="1448" spans="6:25" ht="15" x14ac:dyDescent="0.25">
      <c r="F1448" s="6" t="s">
        <v>202</v>
      </c>
      <c r="G1448" s="6" t="s">
        <v>201</v>
      </c>
      <c r="K1448" s="3"/>
      <c r="L1448" s="3"/>
      <c r="M1448" s="3"/>
      <c r="N1448" s="3"/>
      <c r="V1448"/>
      <c r="W1448" s="1"/>
      <c r="X1448" s="1"/>
      <c r="Y1448" s="1"/>
    </row>
    <row r="1449" spans="6:25" ht="15" x14ac:dyDescent="0.25">
      <c r="H1449" s="6" t="s">
        <v>251</v>
      </c>
      <c r="I1449" s="6" t="s">
        <v>105</v>
      </c>
      <c r="J1449" s="6" t="s">
        <v>252</v>
      </c>
      <c r="K1449" s="3">
        <v>71154000</v>
      </c>
      <c r="L1449" s="3">
        <v>407854000</v>
      </c>
      <c r="M1449" s="3">
        <v>407853974</v>
      </c>
      <c r="N1449" s="3">
        <v>407854000</v>
      </c>
      <c r="O1449" s="3">
        <v>407854000</v>
      </c>
      <c r="P1449" s="3">
        <v>407854000</v>
      </c>
      <c r="Q1449" s="3">
        <v>407854000</v>
      </c>
      <c r="R1449" s="3">
        <v>407854000</v>
      </c>
      <c r="S1449" s="3">
        <v>407854000</v>
      </c>
      <c r="T1449" s="3">
        <v>407854000</v>
      </c>
      <c r="U1449" s="3">
        <v>399968391.75</v>
      </c>
      <c r="V1449"/>
      <c r="W1449" s="1"/>
      <c r="X1449" s="1"/>
      <c r="Y1449" s="1"/>
    </row>
    <row r="1450" spans="6:25" ht="15" x14ac:dyDescent="0.25">
      <c r="H1450" s="6" t="s">
        <v>198</v>
      </c>
      <c r="I1450" s="6" t="s">
        <v>32</v>
      </c>
      <c r="J1450" s="6" t="s">
        <v>199</v>
      </c>
      <c r="K1450" s="3">
        <v>31591269.41</v>
      </c>
      <c r="L1450" s="3">
        <v>48491867.869999997</v>
      </c>
      <c r="M1450" s="3">
        <v>60231227.240000002</v>
      </c>
      <c r="N1450" s="3">
        <v>76028408.099999994</v>
      </c>
      <c r="O1450" s="3">
        <v>93692237.769999996</v>
      </c>
      <c r="P1450" s="3">
        <v>106849970.94</v>
      </c>
      <c r="Q1450" s="3">
        <v>126600730.15000001</v>
      </c>
      <c r="R1450" s="3">
        <v>140338218.61000001</v>
      </c>
      <c r="S1450" s="3">
        <v>152043648.66</v>
      </c>
      <c r="T1450" s="3">
        <v>167259110.25999999</v>
      </c>
      <c r="U1450" s="3">
        <v>188252427.68000001</v>
      </c>
      <c r="V1450"/>
      <c r="W1450" s="1"/>
      <c r="X1450" s="1"/>
      <c r="Y1450" s="1"/>
    </row>
    <row r="1451" spans="6:25" ht="15" x14ac:dyDescent="0.25">
      <c r="H1451" s="6" t="s">
        <v>203</v>
      </c>
      <c r="I1451" s="6" t="s">
        <v>105</v>
      </c>
      <c r="J1451" s="6" t="s">
        <v>204</v>
      </c>
      <c r="K1451" s="3">
        <v>31591269.41</v>
      </c>
      <c r="L1451" s="3">
        <v>48491867.869999997</v>
      </c>
      <c r="M1451" s="3">
        <v>60231227.240000002</v>
      </c>
      <c r="N1451" s="3">
        <v>76028408.099999994</v>
      </c>
      <c r="O1451" s="3">
        <v>93692237.769999996</v>
      </c>
      <c r="P1451" s="3">
        <v>106849970.94</v>
      </c>
      <c r="Q1451" s="3">
        <v>126600730.15000001</v>
      </c>
      <c r="R1451" s="3">
        <v>140338218.61000001</v>
      </c>
      <c r="S1451" s="3">
        <v>152043648.66</v>
      </c>
      <c r="T1451" s="3">
        <v>167259110.25999999</v>
      </c>
      <c r="U1451" s="3">
        <v>188252427.68000001</v>
      </c>
      <c r="V1451"/>
      <c r="W1451" s="1"/>
      <c r="X1451" s="1"/>
      <c r="Y1451" s="1"/>
    </row>
    <row r="1452" spans="6:25" ht="15" x14ac:dyDescent="0.25">
      <c r="H1452" s="6" t="s">
        <v>341</v>
      </c>
      <c r="I1452" s="6" t="s">
        <v>32</v>
      </c>
      <c r="J1452" s="6" t="s">
        <v>342</v>
      </c>
      <c r="K1452" s="3">
        <v>-40523.07</v>
      </c>
      <c r="L1452" s="3">
        <v>-53331.27</v>
      </c>
      <c r="M1452" s="3">
        <v>-61049.54</v>
      </c>
      <c r="N1452" s="3">
        <v>-126772.95</v>
      </c>
      <c r="O1452" s="3">
        <v>-162672.59</v>
      </c>
      <c r="P1452" s="3">
        <v>-164932.53</v>
      </c>
      <c r="Q1452" s="3">
        <v>-164883.23000000001</v>
      </c>
      <c r="R1452" s="3">
        <v>-164884.23000000001</v>
      </c>
      <c r="S1452" s="3">
        <v>-164884.23000000001</v>
      </c>
      <c r="T1452" s="3">
        <v>-164884.23000000001</v>
      </c>
      <c r="U1452" s="3">
        <v>-182124.01</v>
      </c>
      <c r="V1452"/>
      <c r="W1452" s="1"/>
      <c r="X1452" s="1"/>
      <c r="Y1452" s="1"/>
    </row>
    <row r="1453" spans="6:25" ht="15" x14ac:dyDescent="0.25">
      <c r="H1453" s="6" t="s">
        <v>278</v>
      </c>
      <c r="I1453" s="6" t="s">
        <v>32</v>
      </c>
      <c r="J1453" s="6" t="s">
        <v>279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-80915.02</v>
      </c>
      <c r="Q1453" s="3">
        <v>-121767.07</v>
      </c>
      <c r="R1453" s="3">
        <v>-121767.07</v>
      </c>
      <c r="S1453" s="3">
        <v>-1214451.07</v>
      </c>
      <c r="T1453" s="3">
        <v>-1214451.07</v>
      </c>
      <c r="U1453" s="3">
        <v>-1214451.07</v>
      </c>
      <c r="V1453"/>
      <c r="W1453" s="1"/>
      <c r="X1453" s="1"/>
      <c r="Y1453" s="1"/>
    </row>
    <row r="1454" spans="6:25" ht="15" x14ac:dyDescent="0.25">
      <c r="H1454" s="6" t="s">
        <v>280</v>
      </c>
      <c r="I1454" s="6" t="s">
        <v>105</v>
      </c>
      <c r="J1454" s="6" t="s">
        <v>281</v>
      </c>
      <c r="K1454" s="3">
        <v>-40523.07</v>
      </c>
      <c r="L1454" s="3">
        <v>-53331.27</v>
      </c>
      <c r="M1454" s="3">
        <v>-61049.54</v>
      </c>
      <c r="N1454" s="3">
        <v>-126772.95</v>
      </c>
      <c r="O1454" s="3">
        <v>-162672.59</v>
      </c>
      <c r="P1454" s="3">
        <v>-245847.55</v>
      </c>
      <c r="Q1454" s="3">
        <v>-286650.3</v>
      </c>
      <c r="R1454" s="3">
        <v>-286651.3</v>
      </c>
      <c r="S1454" s="3">
        <v>-1379335.3</v>
      </c>
      <c r="T1454" s="3">
        <v>-1379335.3</v>
      </c>
      <c r="U1454" s="3">
        <v>-1396575.08</v>
      </c>
      <c r="V1454"/>
      <c r="W1454" s="1"/>
      <c r="X1454" s="1"/>
      <c r="Y1454" s="1"/>
    </row>
    <row r="1455" spans="6:25" ht="15" x14ac:dyDescent="0.25">
      <c r="H1455" s="6" t="s">
        <v>344</v>
      </c>
      <c r="I1455" s="6" t="s">
        <v>32</v>
      </c>
      <c r="J1455" s="6" t="s">
        <v>345</v>
      </c>
      <c r="K1455" s="3">
        <v>40523.07</v>
      </c>
      <c r="L1455" s="3">
        <v>53331.27</v>
      </c>
      <c r="M1455" s="3">
        <v>61049.54</v>
      </c>
      <c r="N1455" s="3">
        <v>126772.95</v>
      </c>
      <c r="O1455" s="3">
        <v>162672.59</v>
      </c>
      <c r="P1455" s="3">
        <v>164932.53</v>
      </c>
      <c r="Q1455" s="3">
        <v>164883.23000000001</v>
      </c>
      <c r="R1455" s="3">
        <v>164884.23000000001</v>
      </c>
      <c r="S1455" s="3">
        <v>164884.23000000001</v>
      </c>
      <c r="T1455" s="3">
        <v>164884.23000000001</v>
      </c>
      <c r="U1455" s="3">
        <v>213732.26</v>
      </c>
      <c r="V1455"/>
      <c r="W1455" s="1"/>
      <c r="X1455" s="1"/>
      <c r="Y1455" s="1"/>
    </row>
    <row r="1456" spans="6:25" ht="15" x14ac:dyDescent="0.25">
      <c r="H1456" s="6" t="s">
        <v>282</v>
      </c>
      <c r="I1456" s="6" t="s">
        <v>32</v>
      </c>
      <c r="J1456" s="6" t="s">
        <v>283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80915.02</v>
      </c>
      <c r="Q1456" s="3">
        <v>121767.07</v>
      </c>
      <c r="R1456" s="3">
        <v>121767.07</v>
      </c>
      <c r="S1456" s="3">
        <v>1214451.07</v>
      </c>
      <c r="T1456" s="3">
        <v>1214451.07</v>
      </c>
      <c r="U1456" s="3">
        <v>1214451.07</v>
      </c>
      <c r="V1456"/>
      <c r="W1456" s="1"/>
      <c r="X1456" s="1"/>
      <c r="Y1456" s="1"/>
    </row>
    <row r="1457" spans="6:25" ht="15" x14ac:dyDescent="0.25">
      <c r="H1457" s="6" t="s">
        <v>348</v>
      </c>
      <c r="I1457" s="6" t="s">
        <v>32</v>
      </c>
      <c r="J1457" s="6" t="s">
        <v>349</v>
      </c>
      <c r="K1457" s="3">
        <v>-7854000</v>
      </c>
      <c r="L1457" s="3">
        <v>-7854000</v>
      </c>
      <c r="M1457" s="3">
        <v>-7853974</v>
      </c>
      <c r="N1457" s="3">
        <v>-7854000</v>
      </c>
      <c r="O1457" s="3">
        <v>-7854000</v>
      </c>
      <c r="P1457" s="3">
        <v>-7854000</v>
      </c>
      <c r="Q1457" s="3">
        <v>-7854000</v>
      </c>
      <c r="R1457" s="3">
        <v>-7854000</v>
      </c>
      <c r="S1457" s="3">
        <v>-7854000</v>
      </c>
      <c r="T1457" s="3">
        <v>-7854000</v>
      </c>
      <c r="U1457" s="3">
        <v>0</v>
      </c>
      <c r="V1457"/>
      <c r="W1457" s="1"/>
      <c r="X1457" s="1"/>
      <c r="Y1457" s="1"/>
    </row>
    <row r="1458" spans="6:25" ht="15" x14ac:dyDescent="0.25">
      <c r="H1458" s="6" t="s">
        <v>284</v>
      </c>
      <c r="I1458" s="6" t="s">
        <v>105</v>
      </c>
      <c r="J1458" s="6" t="s">
        <v>285</v>
      </c>
      <c r="K1458" s="3">
        <v>-7813476.9299999997</v>
      </c>
      <c r="L1458" s="3">
        <v>-7800668.7300000004</v>
      </c>
      <c r="M1458" s="3">
        <v>-7792924.46</v>
      </c>
      <c r="N1458" s="3">
        <v>-7727227.0499999998</v>
      </c>
      <c r="O1458" s="3">
        <v>-7691327.4100000001</v>
      </c>
      <c r="P1458" s="3">
        <v>-7608152.4500000002</v>
      </c>
      <c r="Q1458" s="3">
        <v>-7567349.7000000002</v>
      </c>
      <c r="R1458" s="3">
        <v>-7567348.7000000002</v>
      </c>
      <c r="S1458" s="3">
        <v>-6474664.7000000002</v>
      </c>
      <c r="T1458" s="3">
        <v>-6474664.7000000002</v>
      </c>
      <c r="U1458" s="3">
        <v>1428183.33</v>
      </c>
      <c r="V1458"/>
      <c r="W1458" s="1"/>
      <c r="X1458" s="1"/>
      <c r="Y1458" s="1"/>
    </row>
    <row r="1459" spans="6:25" ht="15" x14ac:dyDescent="0.25">
      <c r="H1459" s="6" t="s">
        <v>257</v>
      </c>
      <c r="I1459" s="6" t="s">
        <v>105</v>
      </c>
      <c r="J1459" s="6" t="s">
        <v>258</v>
      </c>
      <c r="K1459" s="3">
        <v>63300000</v>
      </c>
      <c r="L1459" s="3">
        <v>400000000</v>
      </c>
      <c r="M1459" s="3">
        <v>400000000</v>
      </c>
      <c r="N1459" s="3">
        <v>400000000</v>
      </c>
      <c r="O1459" s="3">
        <v>400000000</v>
      </c>
      <c r="P1459" s="3">
        <v>400000000</v>
      </c>
      <c r="Q1459" s="3">
        <v>400000000</v>
      </c>
      <c r="R1459" s="3">
        <v>400000000</v>
      </c>
      <c r="S1459" s="3">
        <v>400000000</v>
      </c>
      <c r="T1459" s="3">
        <v>400000000</v>
      </c>
      <c r="U1459" s="3">
        <v>400000000</v>
      </c>
      <c r="V1459"/>
      <c r="W1459" s="1"/>
      <c r="X1459" s="1"/>
      <c r="Y1459" s="1"/>
    </row>
    <row r="1460" spans="6:25" ht="15" x14ac:dyDescent="0.25">
      <c r="H1460" s="6" t="s">
        <v>206</v>
      </c>
      <c r="I1460" s="6" t="s">
        <v>105</v>
      </c>
      <c r="J1460" s="6" t="s">
        <v>207</v>
      </c>
      <c r="K1460" s="3">
        <v>31550746.34</v>
      </c>
      <c r="L1460" s="3">
        <v>48438536.600000001</v>
      </c>
      <c r="M1460" s="3">
        <v>60170177.700000003</v>
      </c>
      <c r="N1460" s="3">
        <v>75901635.150000006</v>
      </c>
      <c r="O1460" s="3">
        <v>93529565.180000007</v>
      </c>
      <c r="P1460" s="3">
        <v>106604123.39</v>
      </c>
      <c r="Q1460" s="3">
        <v>126314079.84999999</v>
      </c>
      <c r="R1460" s="3">
        <v>140051567.31</v>
      </c>
      <c r="S1460" s="3">
        <v>150664313.36000001</v>
      </c>
      <c r="T1460" s="3">
        <v>165879774.96000001</v>
      </c>
      <c r="U1460" s="3">
        <v>186855852.59999999</v>
      </c>
      <c r="V1460"/>
      <c r="W1460" s="1"/>
      <c r="X1460" s="1"/>
      <c r="Y1460" s="1"/>
    </row>
    <row r="1461" spans="6:25" ht="15" x14ac:dyDescent="0.25">
      <c r="H1461" s="6" t="s">
        <v>260</v>
      </c>
      <c r="I1461" s="6" t="s">
        <v>105</v>
      </c>
      <c r="J1461" s="6" t="s">
        <v>261</v>
      </c>
      <c r="K1461" s="3">
        <v>63300000</v>
      </c>
      <c r="L1461" s="3">
        <v>400000000</v>
      </c>
      <c r="M1461" s="3">
        <v>400000000</v>
      </c>
      <c r="N1461" s="3">
        <v>400000000</v>
      </c>
      <c r="O1461" s="3">
        <v>400000000</v>
      </c>
      <c r="P1461" s="3">
        <v>400000000</v>
      </c>
      <c r="Q1461" s="3">
        <v>400000000</v>
      </c>
      <c r="R1461" s="3">
        <v>400000000</v>
      </c>
      <c r="S1461" s="3">
        <v>400000000</v>
      </c>
      <c r="T1461" s="3">
        <v>400000000</v>
      </c>
      <c r="U1461" s="3">
        <v>400000000</v>
      </c>
      <c r="V1461"/>
      <c r="W1461" s="1"/>
      <c r="X1461" s="1"/>
      <c r="Y1461" s="1"/>
    </row>
    <row r="1462" spans="6:25" ht="15" x14ac:dyDescent="0.25">
      <c r="H1462" s="6" t="s">
        <v>209</v>
      </c>
      <c r="I1462" s="6" t="s">
        <v>105</v>
      </c>
      <c r="J1462" s="6" t="s">
        <v>210</v>
      </c>
      <c r="K1462" s="3">
        <v>31550746.34</v>
      </c>
      <c r="L1462" s="3">
        <v>48438536.600000001</v>
      </c>
      <c r="M1462" s="3">
        <v>60170177.700000003</v>
      </c>
      <c r="N1462" s="3">
        <v>75901635.150000006</v>
      </c>
      <c r="O1462" s="3">
        <v>93529565.180000007</v>
      </c>
      <c r="P1462" s="3">
        <v>106604123.39</v>
      </c>
      <c r="Q1462" s="3">
        <v>126314079.84999999</v>
      </c>
      <c r="R1462" s="3">
        <v>140051567.31</v>
      </c>
      <c r="S1462" s="3">
        <v>150664313.36000001</v>
      </c>
      <c r="T1462" s="3">
        <v>165879774.96000001</v>
      </c>
      <c r="U1462" s="3">
        <v>186855852.59999999</v>
      </c>
      <c r="V1462"/>
      <c r="W1462" s="1"/>
      <c r="X1462" s="1"/>
      <c r="Y1462" s="1"/>
    </row>
    <row r="1463" spans="6:25" ht="15" x14ac:dyDescent="0.25">
      <c r="K1463" s="3"/>
      <c r="L1463" s="3"/>
      <c r="M1463" s="3"/>
      <c r="N1463" s="3"/>
      <c r="V1463"/>
      <c r="W1463" s="1"/>
      <c r="X1463" s="1"/>
      <c r="Y1463" s="1"/>
    </row>
    <row r="1464" spans="6:25" ht="15" x14ac:dyDescent="0.25">
      <c r="F1464" s="6" t="s">
        <v>149</v>
      </c>
      <c r="G1464" s="6" t="s">
        <v>148</v>
      </c>
      <c r="K1464" s="3"/>
      <c r="L1464" s="3"/>
      <c r="M1464" s="3"/>
      <c r="N1464" s="3"/>
      <c r="V1464"/>
      <c r="W1464" s="1"/>
      <c r="X1464" s="1"/>
      <c r="Y1464" s="1"/>
    </row>
    <row r="1465" spans="6:25" ht="15" x14ac:dyDescent="0.25">
      <c r="H1465" s="6" t="s">
        <v>145</v>
      </c>
      <c r="I1465" s="6" t="s">
        <v>32</v>
      </c>
      <c r="J1465" s="6" t="s">
        <v>146</v>
      </c>
      <c r="K1465" s="3">
        <v>182486729.37</v>
      </c>
      <c r="L1465" s="3">
        <v>182486729.37</v>
      </c>
      <c r="M1465" s="3">
        <v>182486729.37</v>
      </c>
      <c r="N1465" s="3">
        <v>182486729.37</v>
      </c>
      <c r="O1465" s="3">
        <v>178536084.55000001</v>
      </c>
      <c r="P1465" s="3">
        <v>178536084.55000001</v>
      </c>
      <c r="Q1465" s="3">
        <v>178536084.55000001</v>
      </c>
      <c r="R1465" s="3">
        <v>178536084.55000001</v>
      </c>
      <c r="S1465" s="3">
        <v>178536084.55000001</v>
      </c>
      <c r="T1465" s="3">
        <v>178536084.55000001</v>
      </c>
      <c r="U1465" s="3">
        <v>178536084.55000001</v>
      </c>
      <c r="V1465"/>
      <c r="W1465" s="1"/>
      <c r="X1465" s="1"/>
      <c r="Y1465" s="1"/>
    </row>
    <row r="1466" spans="6:25" ht="15" x14ac:dyDescent="0.25">
      <c r="H1466" s="6" t="s">
        <v>351</v>
      </c>
      <c r="I1466" s="6" t="s">
        <v>32</v>
      </c>
      <c r="J1466" s="6" t="s">
        <v>352</v>
      </c>
      <c r="K1466" s="3">
        <v>-399144.93</v>
      </c>
      <c r="L1466" s="3">
        <v>-399144.93</v>
      </c>
      <c r="M1466" s="3">
        <v>-399144.93</v>
      </c>
      <c r="N1466" s="3">
        <v>-399144.93</v>
      </c>
      <c r="O1466" s="3">
        <v>3551499.89</v>
      </c>
      <c r="P1466" s="3">
        <v>3551499.89</v>
      </c>
      <c r="Q1466" s="3">
        <v>3551499.89</v>
      </c>
      <c r="R1466" s="3">
        <v>3551499.89</v>
      </c>
      <c r="S1466" s="3">
        <v>3551499.89</v>
      </c>
      <c r="T1466" s="3">
        <v>3551499.89</v>
      </c>
      <c r="U1466" s="3">
        <v>3551499.89</v>
      </c>
      <c r="V1466"/>
      <c r="W1466" s="1"/>
      <c r="X1466" s="1"/>
      <c r="Y1466" s="1"/>
    </row>
    <row r="1467" spans="6:25" ht="15" x14ac:dyDescent="0.25">
      <c r="H1467" s="6" t="s">
        <v>150</v>
      </c>
      <c r="I1467" s="6" t="s">
        <v>32</v>
      </c>
      <c r="J1467" s="6" t="s">
        <v>151</v>
      </c>
      <c r="K1467" s="3">
        <v>182087584.44</v>
      </c>
      <c r="L1467" s="3">
        <v>182087584.44</v>
      </c>
      <c r="M1467" s="3">
        <v>182087584.44</v>
      </c>
      <c r="N1467" s="3">
        <v>182087584.44</v>
      </c>
      <c r="O1467" s="3">
        <v>182087584.44</v>
      </c>
      <c r="P1467" s="3">
        <v>182087584.44</v>
      </c>
      <c r="Q1467" s="3">
        <v>182087584.44</v>
      </c>
      <c r="R1467" s="3">
        <v>182087584.44</v>
      </c>
      <c r="S1467" s="3">
        <v>182087584.44</v>
      </c>
      <c r="T1467" s="3">
        <v>182087584.44</v>
      </c>
      <c r="U1467" s="3">
        <v>182087584.44</v>
      </c>
      <c r="V1467"/>
      <c r="W1467" s="1"/>
      <c r="X1467" s="1"/>
      <c r="Y1467" s="1"/>
    </row>
    <row r="1468" spans="6:25" ht="15" x14ac:dyDescent="0.25">
      <c r="H1468" s="6" t="s">
        <v>153</v>
      </c>
      <c r="I1468" s="6" t="s">
        <v>32</v>
      </c>
      <c r="J1468" s="6" t="s">
        <v>154</v>
      </c>
      <c r="K1468" s="3">
        <v>240765859.43000001</v>
      </c>
      <c r="L1468" s="3">
        <v>555138092.73000002</v>
      </c>
      <c r="M1468" s="3">
        <v>549664715.15999997</v>
      </c>
      <c r="N1468" s="3">
        <v>544815853.24000001</v>
      </c>
      <c r="O1468" s="3">
        <v>533035872.17000002</v>
      </c>
      <c r="P1468" s="3">
        <v>521875917.69</v>
      </c>
      <c r="Q1468" s="3">
        <v>502834275.14999998</v>
      </c>
      <c r="R1468" s="3">
        <v>440012690.54000002</v>
      </c>
      <c r="S1468" s="3">
        <v>435282251.75999999</v>
      </c>
      <c r="T1468" s="3">
        <v>407983353.94999999</v>
      </c>
      <c r="U1468" s="3">
        <v>300351025.82999998</v>
      </c>
      <c r="V1468"/>
      <c r="W1468" s="1"/>
      <c r="X1468" s="1"/>
      <c r="Y1468" s="1"/>
    </row>
    <row r="1469" spans="6:25" ht="15" x14ac:dyDescent="0.25">
      <c r="H1469" s="6" t="s">
        <v>354</v>
      </c>
      <c r="I1469" s="6" t="s">
        <v>32</v>
      </c>
      <c r="J1469" s="6" t="s">
        <v>355</v>
      </c>
      <c r="K1469" s="3">
        <v>0</v>
      </c>
      <c r="L1469" s="3">
        <v>3551499.89</v>
      </c>
      <c r="M1469" s="3">
        <v>0</v>
      </c>
      <c r="N1469" s="3">
        <v>0</v>
      </c>
      <c r="O1469" s="3">
        <v>3551450.59</v>
      </c>
      <c r="P1469" s="3">
        <v>0</v>
      </c>
      <c r="Q1469" s="3">
        <v>0</v>
      </c>
      <c r="R1469" s="3">
        <v>3551499.89</v>
      </c>
      <c r="S1469" s="3">
        <v>0</v>
      </c>
      <c r="T1469" s="3">
        <v>31608.25</v>
      </c>
      <c r="U1469" s="3">
        <v>3551499.89</v>
      </c>
      <c r="V1469"/>
      <c r="W1469" s="1"/>
      <c r="X1469" s="1"/>
      <c r="Y1469" s="1"/>
    </row>
    <row r="1470" spans="6:25" ht="15" x14ac:dyDescent="0.25">
      <c r="H1470" s="6" t="s">
        <v>156</v>
      </c>
      <c r="I1470" s="6" t="s">
        <v>32</v>
      </c>
      <c r="J1470" s="6" t="s">
        <v>157</v>
      </c>
      <c r="K1470" s="3">
        <v>240765859.43000001</v>
      </c>
      <c r="L1470" s="3">
        <v>558689592.62</v>
      </c>
      <c r="M1470" s="3">
        <v>549664715.15999997</v>
      </c>
      <c r="N1470" s="3">
        <v>544815853.24000001</v>
      </c>
      <c r="O1470" s="3">
        <v>536587322.75999999</v>
      </c>
      <c r="P1470" s="3">
        <v>521875917.69</v>
      </c>
      <c r="Q1470" s="3">
        <v>502834275.14999998</v>
      </c>
      <c r="R1470" s="3">
        <v>443564190.43000001</v>
      </c>
      <c r="S1470" s="3">
        <v>435282251.75999999</v>
      </c>
      <c r="T1470" s="3">
        <v>408014962.19999999</v>
      </c>
      <c r="U1470" s="3">
        <v>303902525.72000003</v>
      </c>
      <c r="V1470"/>
      <c r="W1470" s="1"/>
      <c r="X1470" s="1"/>
      <c r="Y1470" s="1"/>
    </row>
    <row r="1471" spans="6:25" ht="15" x14ac:dyDescent="0.25">
      <c r="H1471" s="6" t="s">
        <v>159</v>
      </c>
      <c r="I1471" s="6" t="s">
        <v>32</v>
      </c>
      <c r="J1471" s="6" t="s">
        <v>160</v>
      </c>
      <c r="K1471" s="3">
        <v>210636958.81</v>
      </c>
      <c r="L1471" s="3">
        <v>210636958.81</v>
      </c>
      <c r="M1471" s="3">
        <v>210636958.81</v>
      </c>
      <c r="N1471" s="3">
        <v>210636958.81</v>
      </c>
      <c r="O1471" s="3">
        <v>210636958.81</v>
      </c>
      <c r="P1471" s="3">
        <v>210636958.81</v>
      </c>
      <c r="Q1471" s="3">
        <v>210636958.81</v>
      </c>
      <c r="R1471" s="3">
        <v>210636958.81</v>
      </c>
      <c r="S1471" s="3">
        <v>210636958.81</v>
      </c>
      <c r="T1471" s="3">
        <v>210636958.81</v>
      </c>
      <c r="U1471" s="3">
        <v>210636958.81</v>
      </c>
      <c r="V1471"/>
      <c r="W1471" s="1"/>
      <c r="X1471" s="1"/>
      <c r="Y1471" s="1"/>
    </row>
    <row r="1472" spans="6:25" ht="15" x14ac:dyDescent="0.25">
      <c r="H1472" s="6" t="s">
        <v>357</v>
      </c>
      <c r="I1472" s="6" t="s">
        <v>32</v>
      </c>
      <c r="J1472" s="6" t="s">
        <v>358</v>
      </c>
      <c r="K1472" s="3">
        <v>21621.88</v>
      </c>
      <c r="L1472" s="3">
        <v>21621.88</v>
      </c>
      <c r="M1472" s="3">
        <v>21621.88</v>
      </c>
      <c r="N1472" s="3">
        <v>21621.88</v>
      </c>
      <c r="O1472" s="3">
        <v>21621.88</v>
      </c>
      <c r="P1472" s="3">
        <v>21621.88</v>
      </c>
      <c r="Q1472" s="3">
        <v>21621.88</v>
      </c>
      <c r="R1472" s="3">
        <v>21621.88</v>
      </c>
      <c r="S1472" s="3">
        <v>21621.88</v>
      </c>
      <c r="T1472" s="3">
        <v>21621.88</v>
      </c>
      <c r="U1472" s="3">
        <v>21621.88</v>
      </c>
      <c r="V1472"/>
      <c r="W1472" s="1"/>
      <c r="X1472" s="1"/>
      <c r="Y1472" s="1"/>
    </row>
    <row r="1473" spans="2:25" ht="15" x14ac:dyDescent="0.25">
      <c r="H1473" s="6" t="s">
        <v>162</v>
      </c>
      <c r="I1473" s="6" t="s">
        <v>32</v>
      </c>
      <c r="J1473" s="6" t="s">
        <v>163</v>
      </c>
      <c r="K1473" s="3">
        <v>210658580.69</v>
      </c>
      <c r="L1473" s="3">
        <v>210658580.69</v>
      </c>
      <c r="M1473" s="3">
        <v>210658580.69</v>
      </c>
      <c r="N1473" s="3">
        <v>210658580.69</v>
      </c>
      <c r="O1473" s="3">
        <v>210658580.69</v>
      </c>
      <c r="P1473" s="3">
        <v>210658580.69</v>
      </c>
      <c r="Q1473" s="3">
        <v>210658580.69</v>
      </c>
      <c r="R1473" s="3">
        <v>210658580.69</v>
      </c>
      <c r="S1473" s="3">
        <v>210658580.69</v>
      </c>
      <c r="T1473" s="3">
        <v>210658580.69</v>
      </c>
      <c r="U1473" s="3">
        <v>210658580.69</v>
      </c>
      <c r="V1473"/>
      <c r="W1473" s="1"/>
      <c r="X1473" s="1"/>
      <c r="Y1473" s="1"/>
    </row>
    <row r="1474" spans="2:25" ht="15" x14ac:dyDescent="0.25">
      <c r="H1474" s="6" t="s">
        <v>165</v>
      </c>
      <c r="I1474" s="6" t="s">
        <v>32</v>
      </c>
      <c r="J1474" s="6" t="s">
        <v>166</v>
      </c>
      <c r="K1474" s="3">
        <v>183667414.41</v>
      </c>
      <c r="L1474" s="3">
        <v>185543082.75999999</v>
      </c>
      <c r="M1474" s="3">
        <v>182828600.84999999</v>
      </c>
      <c r="N1474" s="3">
        <v>172072117.66999999</v>
      </c>
      <c r="O1474" s="3">
        <v>162636769.18000001</v>
      </c>
      <c r="P1474" s="3">
        <v>164273787.03999999</v>
      </c>
      <c r="Q1474" s="3">
        <v>163606946.90000001</v>
      </c>
      <c r="R1474" s="3">
        <v>209139543.16</v>
      </c>
      <c r="S1474" s="3">
        <v>206808735.78</v>
      </c>
      <c r="T1474" s="3">
        <v>218893323.99000001</v>
      </c>
      <c r="U1474" s="3">
        <v>301980834.80000001</v>
      </c>
      <c r="V1474"/>
      <c r="W1474" s="1"/>
      <c r="X1474" s="1"/>
      <c r="Y1474" s="1"/>
    </row>
    <row r="1475" spans="2:25" ht="15" x14ac:dyDescent="0.25">
      <c r="H1475" s="6" t="s">
        <v>360</v>
      </c>
      <c r="I1475" s="6" t="s">
        <v>32</v>
      </c>
      <c r="J1475" s="6" t="s">
        <v>361</v>
      </c>
      <c r="K1475" s="3">
        <v>62144.95</v>
      </c>
      <c r="L1475" s="3">
        <v>74953.149999999994</v>
      </c>
      <c r="M1475" s="3">
        <v>82671.42</v>
      </c>
      <c r="N1475" s="3">
        <v>-43440.93</v>
      </c>
      <c r="O1475" s="3">
        <v>-7491.99</v>
      </c>
      <c r="P1475" s="3">
        <v>-7662.99</v>
      </c>
      <c r="Q1475" s="3">
        <v>-9136.77</v>
      </c>
      <c r="R1475" s="3">
        <v>-9135.77</v>
      </c>
      <c r="S1475" s="3">
        <v>-9135.77</v>
      </c>
      <c r="T1475" s="3">
        <v>-41896.019999999997</v>
      </c>
      <c r="U1475" s="3">
        <v>6952.01</v>
      </c>
      <c r="V1475"/>
      <c r="W1475" s="1"/>
      <c r="X1475" s="1"/>
      <c r="Y1475" s="1"/>
    </row>
    <row r="1476" spans="2:25" ht="15" x14ac:dyDescent="0.25">
      <c r="H1476" s="6" t="s">
        <v>168</v>
      </c>
      <c r="I1476" s="6" t="s">
        <v>32</v>
      </c>
      <c r="J1476" s="6" t="s">
        <v>169</v>
      </c>
      <c r="K1476" s="3">
        <v>183729559.36000001</v>
      </c>
      <c r="L1476" s="3">
        <v>185618035.91</v>
      </c>
      <c r="M1476" s="3">
        <v>182911272.27000001</v>
      </c>
      <c r="N1476" s="3">
        <v>172028676.74000001</v>
      </c>
      <c r="O1476" s="3">
        <v>162629277.19</v>
      </c>
      <c r="P1476" s="3">
        <v>164266124.05000001</v>
      </c>
      <c r="Q1476" s="3">
        <v>163597810.13</v>
      </c>
      <c r="R1476" s="3">
        <v>209130407.38999999</v>
      </c>
      <c r="S1476" s="3">
        <v>206799600.00999999</v>
      </c>
      <c r="T1476" s="3">
        <v>218851427.97</v>
      </c>
      <c r="U1476" s="3">
        <v>301987786.81</v>
      </c>
      <c r="V1476"/>
      <c r="W1476" s="1"/>
      <c r="X1476" s="1"/>
      <c r="Y1476" s="1"/>
    </row>
    <row r="1477" spans="2:25" ht="15" x14ac:dyDescent="0.25">
      <c r="K1477" s="3"/>
      <c r="L1477" s="3"/>
      <c r="M1477" s="3"/>
      <c r="N1477" s="3"/>
      <c r="V1477"/>
      <c r="W1477" s="1"/>
      <c r="X1477" s="1"/>
      <c r="Y1477" s="1"/>
    </row>
    <row r="1478" spans="2:25" ht="15" x14ac:dyDescent="0.25">
      <c r="B1478" s="6" t="s">
        <v>445</v>
      </c>
      <c r="K1478" s="3"/>
      <c r="L1478" s="3"/>
      <c r="M1478" s="3"/>
      <c r="N1478" s="3"/>
      <c r="V1478"/>
      <c r="W1478" s="1"/>
      <c r="X1478" s="1"/>
      <c r="Y1478" s="1"/>
    </row>
    <row r="1479" spans="2:25" ht="15" x14ac:dyDescent="0.25">
      <c r="C1479" s="6" t="s">
        <v>88</v>
      </c>
      <c r="D1479" s="6" t="s">
        <v>62</v>
      </c>
      <c r="E1479" s="6" t="s">
        <v>447</v>
      </c>
      <c r="K1479" s="3"/>
      <c r="L1479" s="3"/>
      <c r="M1479" s="3"/>
      <c r="N1479" s="3"/>
      <c r="V1479"/>
      <c r="W1479" s="1"/>
      <c r="X1479" s="1"/>
      <c r="Y1479" s="1"/>
    </row>
    <row r="1480" spans="2:25" ht="15" x14ac:dyDescent="0.25">
      <c r="F1480" s="6" t="s">
        <v>31</v>
      </c>
      <c r="G1480" s="6" t="s">
        <v>48</v>
      </c>
      <c r="K1480" s="3"/>
      <c r="L1480" s="3"/>
      <c r="M1480" s="3"/>
      <c r="N1480" s="3"/>
      <c r="V1480"/>
      <c r="W1480" s="1"/>
      <c r="X1480" s="1"/>
      <c r="Y1480" s="1"/>
    </row>
    <row r="1481" spans="2:25" ht="15" x14ac:dyDescent="0.25">
      <c r="H1481" s="6" t="s">
        <v>81</v>
      </c>
      <c r="I1481" s="6" t="s">
        <v>32</v>
      </c>
      <c r="J1481" s="6" t="s">
        <v>82</v>
      </c>
      <c r="K1481" s="3">
        <v>71305141.870000005</v>
      </c>
      <c r="L1481" s="3">
        <v>71305141.870000005</v>
      </c>
      <c r="M1481" s="3">
        <v>71305141.870000005</v>
      </c>
      <c r="N1481" s="3">
        <v>71305141.870000005</v>
      </c>
      <c r="O1481" s="3">
        <v>71305141.870000005</v>
      </c>
      <c r="P1481" s="3">
        <v>71305141.870000005</v>
      </c>
      <c r="Q1481" s="3">
        <v>71305141.870000005</v>
      </c>
      <c r="R1481" s="3">
        <v>71305141.870000005</v>
      </c>
      <c r="S1481" s="3">
        <v>71305141.870000005</v>
      </c>
      <c r="T1481" s="3">
        <v>71305141.870000005</v>
      </c>
      <c r="U1481" s="3">
        <v>71305141.870000005</v>
      </c>
      <c r="V1481"/>
      <c r="W1481" s="1"/>
      <c r="X1481" s="1"/>
      <c r="Y1481" s="1"/>
    </row>
    <row r="1482" spans="2:25" ht="15" x14ac:dyDescent="0.25">
      <c r="H1482" s="6" t="s">
        <v>449</v>
      </c>
      <c r="I1482" s="6" t="s">
        <v>32</v>
      </c>
      <c r="J1482" s="6" t="s">
        <v>450</v>
      </c>
      <c r="K1482" s="3">
        <v>26766000</v>
      </c>
      <c r="L1482" s="3">
        <v>26766000</v>
      </c>
      <c r="M1482" s="3">
        <v>26766000</v>
      </c>
      <c r="N1482" s="3">
        <v>26766000</v>
      </c>
      <c r="O1482" s="3">
        <v>26766000</v>
      </c>
      <c r="P1482" s="3">
        <v>26766000</v>
      </c>
      <c r="Q1482" s="3">
        <v>26766000</v>
      </c>
      <c r="R1482" s="3">
        <v>26766000</v>
      </c>
      <c r="S1482" s="3">
        <v>26766000</v>
      </c>
      <c r="T1482" s="3">
        <v>26766000</v>
      </c>
      <c r="U1482" s="3">
        <v>26766000</v>
      </c>
      <c r="V1482"/>
      <c r="W1482" s="1"/>
      <c r="X1482" s="1"/>
      <c r="Y1482" s="1"/>
    </row>
    <row r="1483" spans="2:25" ht="15" x14ac:dyDescent="0.25">
      <c r="H1483" s="6" t="s">
        <v>96</v>
      </c>
      <c r="I1483" s="6" t="s">
        <v>32</v>
      </c>
      <c r="J1483" s="6" t="s">
        <v>97</v>
      </c>
      <c r="K1483" s="3">
        <v>196069.03</v>
      </c>
      <c r="L1483" s="3">
        <v>245995.86</v>
      </c>
      <c r="M1483" s="3">
        <v>262834.87</v>
      </c>
      <c r="N1483" s="3">
        <v>264147.37</v>
      </c>
      <c r="O1483" s="3">
        <v>265957.73</v>
      </c>
      <c r="P1483" s="3">
        <v>265957.73</v>
      </c>
      <c r="Q1483" s="3">
        <v>266159.73</v>
      </c>
      <c r="R1483" s="3">
        <v>266159.73</v>
      </c>
      <c r="S1483" s="3">
        <v>266159.73</v>
      </c>
      <c r="T1483" s="3">
        <v>330692.59000000003</v>
      </c>
      <c r="U1483" s="3">
        <v>369178.29</v>
      </c>
      <c r="V1483"/>
      <c r="W1483" s="1"/>
      <c r="X1483" s="1"/>
      <c r="Y1483" s="1"/>
    </row>
    <row r="1484" spans="2:25" ht="15" x14ac:dyDescent="0.25">
      <c r="H1484" s="6" t="s">
        <v>275</v>
      </c>
      <c r="I1484" s="6" t="s">
        <v>32</v>
      </c>
      <c r="J1484" s="6" t="s">
        <v>276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3612.17</v>
      </c>
      <c r="U1484" s="3">
        <v>3612.17</v>
      </c>
      <c r="V1484"/>
      <c r="W1484" s="1"/>
      <c r="X1484" s="1"/>
      <c r="Y1484" s="1"/>
    </row>
    <row r="1485" spans="2:25" ht="15" x14ac:dyDescent="0.25">
      <c r="H1485" s="6" t="s">
        <v>99</v>
      </c>
      <c r="I1485" s="6" t="s">
        <v>32</v>
      </c>
      <c r="J1485" s="6" t="s">
        <v>100</v>
      </c>
      <c r="K1485" s="3">
        <v>135831.63</v>
      </c>
      <c r="L1485" s="3">
        <v>135831.63</v>
      </c>
      <c r="M1485" s="3">
        <v>135831.63</v>
      </c>
      <c r="N1485" s="3">
        <v>135831.63</v>
      </c>
      <c r="O1485" s="3">
        <v>135831.63</v>
      </c>
      <c r="P1485" s="3">
        <v>135831.63</v>
      </c>
      <c r="Q1485" s="3">
        <v>135831.63</v>
      </c>
      <c r="R1485" s="3">
        <v>135831.63</v>
      </c>
      <c r="S1485" s="3">
        <v>135831.63</v>
      </c>
      <c r="T1485" s="3">
        <v>135831.63</v>
      </c>
      <c r="U1485" s="3">
        <v>0</v>
      </c>
      <c r="V1485"/>
      <c r="W1485" s="1"/>
      <c r="X1485" s="1"/>
      <c r="Y1485" s="1"/>
    </row>
    <row r="1486" spans="2:25" ht="15" x14ac:dyDescent="0.25">
      <c r="H1486" s="6" t="s">
        <v>102</v>
      </c>
      <c r="I1486" s="6" t="s">
        <v>105</v>
      </c>
      <c r="J1486" s="6" t="s">
        <v>103</v>
      </c>
      <c r="K1486" s="3">
        <v>98403042.530000001</v>
      </c>
      <c r="L1486" s="3">
        <v>98452969.359999999</v>
      </c>
      <c r="M1486" s="3">
        <v>98469808.370000005</v>
      </c>
      <c r="N1486" s="3">
        <v>98471120.870000005</v>
      </c>
      <c r="O1486" s="3">
        <v>98472931.230000004</v>
      </c>
      <c r="P1486" s="3">
        <v>98472931.230000004</v>
      </c>
      <c r="Q1486" s="3">
        <v>98473133.230000004</v>
      </c>
      <c r="R1486" s="3">
        <v>98473133.230000004</v>
      </c>
      <c r="S1486" s="3">
        <v>98473133.230000004</v>
      </c>
      <c r="T1486" s="3">
        <v>98541278.260000005</v>
      </c>
      <c r="U1486" s="3">
        <v>98443932.329999998</v>
      </c>
      <c r="V1486"/>
      <c r="W1486" s="1"/>
      <c r="X1486" s="1"/>
      <c r="Y1486" s="1"/>
    </row>
    <row r="1487" spans="2:25" ht="15" x14ac:dyDescent="0.25">
      <c r="H1487" s="6" t="s">
        <v>221</v>
      </c>
      <c r="I1487" s="6" t="s">
        <v>32</v>
      </c>
      <c r="J1487" s="6" t="s">
        <v>222</v>
      </c>
      <c r="K1487" s="3">
        <v>0</v>
      </c>
      <c r="L1487" s="3">
        <v>5000000</v>
      </c>
      <c r="M1487" s="3">
        <v>5000000</v>
      </c>
      <c r="N1487" s="3">
        <v>5000000</v>
      </c>
      <c r="O1487" s="3">
        <v>5000000</v>
      </c>
      <c r="P1487" s="3">
        <v>5000000</v>
      </c>
      <c r="Q1487" s="3">
        <v>5000000</v>
      </c>
      <c r="R1487" s="3">
        <v>5000000</v>
      </c>
      <c r="S1487" s="3">
        <v>5000000</v>
      </c>
      <c r="T1487" s="3">
        <v>5000000</v>
      </c>
      <c r="U1487" s="3">
        <v>5000000</v>
      </c>
      <c r="V1487"/>
      <c r="W1487" s="1"/>
      <c r="X1487" s="1"/>
      <c r="Y1487" s="1"/>
    </row>
    <row r="1488" spans="2:25" ht="15" x14ac:dyDescent="0.25">
      <c r="H1488" s="6" t="s">
        <v>375</v>
      </c>
      <c r="I1488" s="6" t="s">
        <v>32</v>
      </c>
      <c r="J1488" s="6" t="s">
        <v>376</v>
      </c>
      <c r="K1488" s="3">
        <v>34804000</v>
      </c>
      <c r="L1488" s="3">
        <v>34804000</v>
      </c>
      <c r="M1488" s="3">
        <v>34804000</v>
      </c>
      <c r="N1488" s="3">
        <v>34804000</v>
      </c>
      <c r="O1488" s="3">
        <v>34804000</v>
      </c>
      <c r="P1488" s="3">
        <v>34804000</v>
      </c>
      <c r="Q1488" s="3">
        <v>34804000</v>
      </c>
      <c r="R1488" s="3">
        <v>34804000</v>
      </c>
      <c r="S1488" s="3">
        <v>34804000</v>
      </c>
      <c r="T1488" s="3">
        <v>3104000</v>
      </c>
      <c r="U1488" s="3">
        <v>3104000</v>
      </c>
      <c r="V1488"/>
      <c r="W1488" s="1"/>
      <c r="X1488" s="1"/>
      <c r="Y1488" s="1"/>
    </row>
    <row r="1489" spans="6:25" ht="15" x14ac:dyDescent="0.25">
      <c r="H1489" s="6" t="s">
        <v>225</v>
      </c>
      <c r="I1489" s="6" t="s">
        <v>105</v>
      </c>
      <c r="J1489" s="6" t="s">
        <v>226</v>
      </c>
      <c r="K1489" s="3">
        <v>34804000</v>
      </c>
      <c r="L1489" s="3">
        <v>39804000</v>
      </c>
      <c r="M1489" s="3">
        <v>39804000</v>
      </c>
      <c r="N1489" s="3">
        <v>39804000</v>
      </c>
      <c r="O1489" s="3">
        <v>39804000</v>
      </c>
      <c r="P1489" s="3">
        <v>39804000</v>
      </c>
      <c r="Q1489" s="3">
        <v>39804000</v>
      </c>
      <c r="R1489" s="3">
        <v>39804000</v>
      </c>
      <c r="S1489" s="3">
        <v>39804000</v>
      </c>
      <c r="T1489" s="3">
        <v>8104000</v>
      </c>
      <c r="U1489" s="3">
        <v>8104000</v>
      </c>
      <c r="V1489"/>
      <c r="W1489" s="1"/>
      <c r="X1489" s="1"/>
      <c r="Y1489" s="1"/>
    </row>
    <row r="1490" spans="6:25" ht="15" x14ac:dyDescent="0.25">
      <c r="H1490" s="6" t="s">
        <v>228</v>
      </c>
      <c r="I1490" s="6" t="s">
        <v>105</v>
      </c>
      <c r="J1490" s="6" t="s">
        <v>229</v>
      </c>
      <c r="K1490" s="3">
        <v>34804000</v>
      </c>
      <c r="L1490" s="3">
        <v>39804000</v>
      </c>
      <c r="M1490" s="3">
        <v>39804000</v>
      </c>
      <c r="N1490" s="3">
        <v>39804000</v>
      </c>
      <c r="O1490" s="3">
        <v>39804000</v>
      </c>
      <c r="P1490" s="3">
        <v>39804000</v>
      </c>
      <c r="Q1490" s="3">
        <v>39804000</v>
      </c>
      <c r="R1490" s="3">
        <v>39804000</v>
      </c>
      <c r="S1490" s="3">
        <v>39804000</v>
      </c>
      <c r="T1490" s="3">
        <v>8104000</v>
      </c>
      <c r="U1490" s="3">
        <v>8104000</v>
      </c>
      <c r="V1490"/>
      <c r="W1490" s="1"/>
      <c r="X1490" s="1"/>
      <c r="Y1490" s="1"/>
    </row>
    <row r="1491" spans="6:25" ht="15" x14ac:dyDescent="0.25">
      <c r="H1491" s="6" t="s">
        <v>106</v>
      </c>
      <c r="I1491" s="6" t="s">
        <v>105</v>
      </c>
      <c r="J1491" s="6" t="s">
        <v>107</v>
      </c>
      <c r="K1491" s="3">
        <v>133207042.53</v>
      </c>
      <c r="L1491" s="3">
        <v>138256969.36000001</v>
      </c>
      <c r="M1491" s="3">
        <v>138273808.37</v>
      </c>
      <c r="N1491" s="3">
        <v>138275120.87</v>
      </c>
      <c r="O1491" s="3">
        <v>138276931.22999999</v>
      </c>
      <c r="P1491" s="3">
        <v>138276931.22999999</v>
      </c>
      <c r="Q1491" s="3">
        <v>138277133.22999999</v>
      </c>
      <c r="R1491" s="3">
        <v>138277133.22999999</v>
      </c>
      <c r="S1491" s="3">
        <v>138277133.22999999</v>
      </c>
      <c r="T1491" s="3">
        <v>106645278.26000001</v>
      </c>
      <c r="U1491" s="3">
        <v>106547932.33</v>
      </c>
      <c r="V1491"/>
      <c r="W1491" s="1"/>
      <c r="X1491" s="1"/>
      <c r="Y1491" s="1"/>
    </row>
    <row r="1492" spans="6:25" ht="15" x14ac:dyDescent="0.25">
      <c r="K1492" s="3"/>
      <c r="L1492" s="3"/>
      <c r="M1492" s="3"/>
      <c r="N1492" s="3"/>
      <c r="V1492"/>
      <c r="W1492" s="1"/>
      <c r="X1492" s="1"/>
      <c r="Y1492" s="1"/>
    </row>
    <row r="1493" spans="6:25" ht="15" x14ac:dyDescent="0.25">
      <c r="F1493" s="6" t="s">
        <v>112</v>
      </c>
      <c r="G1493" s="6" t="s">
        <v>111</v>
      </c>
      <c r="K1493" s="3"/>
      <c r="L1493" s="3"/>
      <c r="M1493" s="3"/>
      <c r="N1493" s="3"/>
      <c r="V1493"/>
      <c r="W1493" s="1"/>
      <c r="X1493" s="1"/>
      <c r="Y1493" s="1"/>
    </row>
    <row r="1494" spans="6:25" ht="15" x14ac:dyDescent="0.25">
      <c r="H1494" s="6" t="s">
        <v>231</v>
      </c>
      <c r="I1494" s="6" t="s">
        <v>32</v>
      </c>
      <c r="J1494" s="6" t="s">
        <v>232</v>
      </c>
      <c r="K1494" s="3">
        <v>2979413.63</v>
      </c>
      <c r="L1494" s="3">
        <v>4895341.75</v>
      </c>
      <c r="M1494" s="3">
        <v>7246447.0199999996</v>
      </c>
      <c r="N1494" s="3">
        <v>10495733.35</v>
      </c>
      <c r="O1494" s="3">
        <v>14116533.17</v>
      </c>
      <c r="P1494" s="3">
        <v>17364565.399999999</v>
      </c>
      <c r="Q1494" s="3">
        <v>20470259.82</v>
      </c>
      <c r="R1494" s="3">
        <v>22948937.73</v>
      </c>
      <c r="S1494" s="3">
        <v>25637629.149999999</v>
      </c>
      <c r="T1494" s="3">
        <v>29396135.5</v>
      </c>
      <c r="U1494" s="3">
        <v>33713039.890000001</v>
      </c>
      <c r="V1494"/>
      <c r="W1494" s="1"/>
      <c r="X1494" s="1"/>
      <c r="Y1494" s="1"/>
    </row>
    <row r="1495" spans="6:25" ht="15" x14ac:dyDescent="0.25">
      <c r="H1495" s="6" t="s">
        <v>234</v>
      </c>
      <c r="I1495" s="6" t="s">
        <v>105</v>
      </c>
      <c r="J1495" s="6" t="s">
        <v>235</v>
      </c>
      <c r="K1495" s="3">
        <v>2979413.63</v>
      </c>
      <c r="L1495" s="3">
        <v>4895341.75</v>
      </c>
      <c r="M1495" s="3">
        <v>7246447.0199999996</v>
      </c>
      <c r="N1495" s="3">
        <v>10495733.35</v>
      </c>
      <c r="O1495" s="3">
        <v>14116533.17</v>
      </c>
      <c r="P1495" s="3">
        <v>17364565.399999999</v>
      </c>
      <c r="Q1495" s="3">
        <v>20470259.82</v>
      </c>
      <c r="R1495" s="3">
        <v>22948937.73</v>
      </c>
      <c r="S1495" s="3">
        <v>25637629.149999999</v>
      </c>
      <c r="T1495" s="3">
        <v>29396135.5</v>
      </c>
      <c r="U1495" s="3">
        <v>33713039.890000001</v>
      </c>
      <c r="V1495"/>
      <c r="W1495" s="1"/>
      <c r="X1495" s="1"/>
      <c r="Y1495" s="1"/>
    </row>
    <row r="1496" spans="6:25" ht="15" x14ac:dyDescent="0.25">
      <c r="H1496" s="6" t="s">
        <v>237</v>
      </c>
      <c r="I1496" s="6" t="s">
        <v>105</v>
      </c>
      <c r="J1496" s="6" t="s">
        <v>238</v>
      </c>
      <c r="K1496" s="3">
        <v>2979413.63</v>
      </c>
      <c r="L1496" s="3">
        <v>4895341.75</v>
      </c>
      <c r="M1496" s="3">
        <v>7246447.0199999996</v>
      </c>
      <c r="N1496" s="3">
        <v>10495733.35</v>
      </c>
      <c r="O1496" s="3">
        <v>14116533.17</v>
      </c>
      <c r="P1496" s="3">
        <v>17364565.399999999</v>
      </c>
      <c r="Q1496" s="3">
        <v>20470259.82</v>
      </c>
      <c r="R1496" s="3">
        <v>22948937.73</v>
      </c>
      <c r="S1496" s="3">
        <v>25637629.149999999</v>
      </c>
      <c r="T1496" s="3">
        <v>29396135.5</v>
      </c>
      <c r="U1496" s="3">
        <v>33713039.890000001</v>
      </c>
      <c r="V1496"/>
      <c r="W1496" s="1"/>
      <c r="X1496" s="1"/>
      <c r="Y1496" s="1"/>
    </row>
    <row r="1497" spans="6:25" ht="15" x14ac:dyDescent="0.25">
      <c r="H1497" s="6" t="s">
        <v>240</v>
      </c>
      <c r="I1497" s="6" t="s">
        <v>105</v>
      </c>
      <c r="J1497" s="6" t="s">
        <v>241</v>
      </c>
      <c r="K1497" s="3">
        <v>2979413.63</v>
      </c>
      <c r="L1497" s="3">
        <v>4895341.75</v>
      </c>
      <c r="M1497" s="3">
        <v>7246447.0199999996</v>
      </c>
      <c r="N1497" s="3">
        <v>10495733.35</v>
      </c>
      <c r="O1497" s="3">
        <v>14116533.17</v>
      </c>
      <c r="P1497" s="3">
        <v>17364565.399999999</v>
      </c>
      <c r="Q1497" s="3">
        <v>20470259.82</v>
      </c>
      <c r="R1497" s="3">
        <v>22948937.73</v>
      </c>
      <c r="S1497" s="3">
        <v>25637629.149999999</v>
      </c>
      <c r="T1497" s="3">
        <v>29396135.5</v>
      </c>
      <c r="U1497" s="3">
        <v>33713039.890000001</v>
      </c>
      <c r="V1497"/>
      <c r="W1497" s="1"/>
      <c r="X1497" s="1"/>
      <c r="Y1497" s="1"/>
    </row>
    <row r="1498" spans="6:25" ht="15" x14ac:dyDescent="0.25">
      <c r="H1498" s="6" t="s">
        <v>109</v>
      </c>
      <c r="I1498" s="6" t="s">
        <v>32</v>
      </c>
      <c r="J1498" s="6" t="s">
        <v>110</v>
      </c>
      <c r="K1498" s="3">
        <v>68521797.269999996</v>
      </c>
      <c r="L1498" s="3">
        <v>66655795.979999997</v>
      </c>
      <c r="M1498" s="3">
        <v>44051756.450000003</v>
      </c>
      <c r="N1498" s="3">
        <v>66073555.890000001</v>
      </c>
      <c r="O1498" s="3">
        <v>62454566.43</v>
      </c>
      <c r="P1498" s="3">
        <v>59206534.200000003</v>
      </c>
      <c r="Q1498" s="3">
        <v>56101041.780000001</v>
      </c>
      <c r="R1498" s="3">
        <v>53622363.869999997</v>
      </c>
      <c r="S1498" s="3">
        <v>50933672.450000003</v>
      </c>
      <c r="T1498" s="3">
        <v>47243311.130000003</v>
      </c>
      <c r="U1498" s="3">
        <v>72834892.439999998</v>
      </c>
      <c r="V1498"/>
      <c r="W1498" s="1"/>
      <c r="X1498" s="1"/>
      <c r="Y1498" s="1"/>
    </row>
    <row r="1499" spans="6:25" ht="15" x14ac:dyDescent="0.25">
      <c r="H1499" s="6" t="s">
        <v>113</v>
      </c>
      <c r="I1499" s="6" t="s">
        <v>32</v>
      </c>
      <c r="J1499" s="6" t="s">
        <v>114</v>
      </c>
      <c r="K1499" s="3">
        <v>135831.63</v>
      </c>
      <c r="L1499" s="3">
        <v>135831.63</v>
      </c>
      <c r="M1499" s="3">
        <v>135831.63</v>
      </c>
      <c r="N1499" s="3">
        <v>135831.63</v>
      </c>
      <c r="O1499" s="3">
        <v>135831.63</v>
      </c>
      <c r="P1499" s="3">
        <v>135831.63</v>
      </c>
      <c r="Q1499" s="3">
        <v>135831.63</v>
      </c>
      <c r="R1499" s="3">
        <v>135831.63</v>
      </c>
      <c r="S1499" s="3">
        <v>135831.63</v>
      </c>
      <c r="T1499" s="3">
        <v>135831.63</v>
      </c>
      <c r="U1499" s="3">
        <v>0</v>
      </c>
      <c r="V1499"/>
      <c r="W1499" s="1"/>
      <c r="X1499" s="1"/>
      <c r="Y1499" s="1"/>
    </row>
    <row r="1500" spans="6:25" ht="15" x14ac:dyDescent="0.25">
      <c r="H1500" s="6" t="s">
        <v>243</v>
      </c>
      <c r="I1500" s="6" t="s">
        <v>32</v>
      </c>
      <c r="J1500" s="6" t="s">
        <v>244</v>
      </c>
      <c r="K1500" s="3">
        <v>61570000</v>
      </c>
      <c r="L1500" s="3">
        <v>66570000</v>
      </c>
      <c r="M1500" s="3">
        <v>86839773.269999996</v>
      </c>
      <c r="N1500" s="3">
        <v>61570000</v>
      </c>
      <c r="O1500" s="3">
        <v>61570000</v>
      </c>
      <c r="P1500" s="3">
        <v>61570000</v>
      </c>
      <c r="Q1500" s="3">
        <v>61570000</v>
      </c>
      <c r="R1500" s="3">
        <v>61570000</v>
      </c>
      <c r="S1500" s="3">
        <v>61570000</v>
      </c>
      <c r="T1500" s="3">
        <v>29870000</v>
      </c>
      <c r="U1500" s="3">
        <v>0</v>
      </c>
      <c r="V1500"/>
      <c r="W1500" s="1"/>
      <c r="X1500" s="1"/>
      <c r="Y1500" s="1"/>
    </row>
    <row r="1501" spans="6:25" ht="15" x14ac:dyDescent="0.25">
      <c r="H1501" s="6" t="s">
        <v>116</v>
      </c>
      <c r="I1501" s="6" t="s">
        <v>105</v>
      </c>
      <c r="J1501" s="6" t="s">
        <v>117</v>
      </c>
      <c r="K1501" s="3">
        <v>130227628.90000001</v>
      </c>
      <c r="L1501" s="3">
        <v>133361627.61</v>
      </c>
      <c r="M1501" s="3">
        <v>131027361.34999999</v>
      </c>
      <c r="N1501" s="3">
        <v>127779387.52</v>
      </c>
      <c r="O1501" s="3">
        <v>124160398.06</v>
      </c>
      <c r="P1501" s="3">
        <v>120912365.83</v>
      </c>
      <c r="Q1501" s="3">
        <v>117806873.41</v>
      </c>
      <c r="R1501" s="3">
        <v>115328195.5</v>
      </c>
      <c r="S1501" s="3">
        <v>112639504.08</v>
      </c>
      <c r="T1501" s="3">
        <v>77249142.760000005</v>
      </c>
      <c r="U1501" s="3">
        <v>72834892.439999998</v>
      </c>
      <c r="V1501"/>
      <c r="W1501" s="1"/>
      <c r="X1501" s="1"/>
      <c r="Y1501" s="1"/>
    </row>
    <row r="1502" spans="6:25" ht="15" x14ac:dyDescent="0.25">
      <c r="H1502" s="6" t="s">
        <v>119</v>
      </c>
      <c r="I1502" s="6" t="s">
        <v>105</v>
      </c>
      <c r="J1502" s="6" t="s">
        <v>120</v>
      </c>
      <c r="K1502" s="3">
        <v>130227628.90000001</v>
      </c>
      <c r="L1502" s="3">
        <v>133361627.61</v>
      </c>
      <c r="M1502" s="3">
        <v>131027361.34999999</v>
      </c>
      <c r="N1502" s="3">
        <v>127779387.52</v>
      </c>
      <c r="O1502" s="3">
        <v>124160398.06</v>
      </c>
      <c r="P1502" s="3">
        <v>120912365.83</v>
      </c>
      <c r="Q1502" s="3">
        <v>117806873.41</v>
      </c>
      <c r="R1502" s="3">
        <v>115328195.5</v>
      </c>
      <c r="S1502" s="3">
        <v>112639504.08</v>
      </c>
      <c r="T1502" s="3">
        <v>77249142.760000005</v>
      </c>
      <c r="U1502" s="3">
        <v>72834892.439999998</v>
      </c>
      <c r="V1502"/>
      <c r="W1502" s="1"/>
      <c r="X1502" s="1"/>
      <c r="Y1502" s="1"/>
    </row>
    <row r="1503" spans="6:25" ht="15" x14ac:dyDescent="0.25">
      <c r="H1503" s="6" t="s">
        <v>122</v>
      </c>
      <c r="I1503" s="6" t="s">
        <v>105</v>
      </c>
      <c r="J1503" s="6" t="s">
        <v>123</v>
      </c>
      <c r="K1503" s="3">
        <v>133207042.53</v>
      </c>
      <c r="L1503" s="3">
        <v>138256969.36000001</v>
      </c>
      <c r="M1503" s="3">
        <v>138273808.37</v>
      </c>
      <c r="N1503" s="3">
        <v>138275120.87</v>
      </c>
      <c r="O1503" s="3">
        <v>138276931.22999999</v>
      </c>
      <c r="P1503" s="3">
        <v>138276931.22999999</v>
      </c>
      <c r="Q1503" s="3">
        <v>138277133.22999999</v>
      </c>
      <c r="R1503" s="3">
        <v>138277133.22999999</v>
      </c>
      <c r="S1503" s="3">
        <v>138277133.22999999</v>
      </c>
      <c r="T1503" s="3">
        <v>106645278.26000001</v>
      </c>
      <c r="U1503" s="3">
        <v>106547932.33</v>
      </c>
      <c r="V1503"/>
      <c r="W1503" s="1"/>
      <c r="X1503" s="1"/>
      <c r="Y1503" s="1"/>
    </row>
    <row r="1504" spans="6:25" ht="15" x14ac:dyDescent="0.25">
      <c r="H1504" s="6" t="s">
        <v>125</v>
      </c>
      <c r="I1504" s="6" t="s">
        <v>32</v>
      </c>
      <c r="J1504" s="6" t="s">
        <v>126</v>
      </c>
      <c r="K1504" s="3">
        <v>130091797.27</v>
      </c>
      <c r="L1504" s="3">
        <v>133225795.98</v>
      </c>
      <c r="M1504" s="3">
        <v>130891529.72</v>
      </c>
      <c r="N1504" s="3">
        <v>127643555.89</v>
      </c>
      <c r="O1504" s="3">
        <v>124024566.43000001</v>
      </c>
      <c r="P1504" s="3">
        <v>120776534.2</v>
      </c>
      <c r="Q1504" s="3">
        <v>117671041.78</v>
      </c>
      <c r="R1504" s="3">
        <v>115192363.87</v>
      </c>
      <c r="S1504" s="3">
        <v>112503672.45</v>
      </c>
      <c r="T1504" s="3">
        <v>77113311.129999995</v>
      </c>
      <c r="U1504" s="3">
        <v>72834892.439999998</v>
      </c>
      <c r="V1504"/>
      <c r="W1504" s="1"/>
      <c r="X1504" s="1"/>
      <c r="Y1504" s="1"/>
    </row>
    <row r="1505" spans="6:25" ht="15" x14ac:dyDescent="0.25">
      <c r="K1505" s="3"/>
      <c r="L1505" s="3"/>
      <c r="M1505" s="3"/>
      <c r="N1505" s="3"/>
      <c r="V1505"/>
      <c r="W1505" s="1"/>
      <c r="X1505" s="1"/>
      <c r="Y1505" s="1"/>
    </row>
    <row r="1506" spans="6:25" ht="15" x14ac:dyDescent="0.25">
      <c r="F1506" s="6" t="s">
        <v>132</v>
      </c>
      <c r="G1506" s="6" t="s">
        <v>131</v>
      </c>
      <c r="K1506" s="3"/>
      <c r="L1506" s="3"/>
      <c r="M1506" s="3"/>
      <c r="N1506" s="3"/>
      <c r="V1506"/>
      <c r="W1506" s="1"/>
      <c r="X1506" s="1"/>
      <c r="Y1506" s="1"/>
    </row>
    <row r="1507" spans="6:25" ht="15" x14ac:dyDescent="0.25">
      <c r="H1507" s="6" t="s">
        <v>128</v>
      </c>
      <c r="I1507" s="6" t="s">
        <v>32</v>
      </c>
      <c r="J1507" s="6" t="s">
        <v>129</v>
      </c>
      <c r="K1507" s="3">
        <v>2001589.24</v>
      </c>
      <c r="L1507" s="3">
        <v>2001589.24</v>
      </c>
      <c r="M1507" s="3">
        <v>2001589.24</v>
      </c>
      <c r="N1507" s="3">
        <v>2001589.24</v>
      </c>
      <c r="O1507" s="3">
        <v>2001589.24</v>
      </c>
      <c r="P1507" s="3">
        <v>2001589.24</v>
      </c>
      <c r="Q1507" s="3">
        <v>2001589.24</v>
      </c>
      <c r="R1507" s="3">
        <v>2001589.24</v>
      </c>
      <c r="S1507" s="3">
        <v>2001589.24</v>
      </c>
      <c r="T1507" s="3">
        <v>2001589.24</v>
      </c>
      <c r="U1507" s="3">
        <v>2001589.24</v>
      </c>
      <c r="V1507"/>
      <c r="W1507" s="1"/>
      <c r="X1507" s="1"/>
      <c r="Y1507" s="1"/>
    </row>
    <row r="1508" spans="6:25" ht="15" x14ac:dyDescent="0.25">
      <c r="H1508" s="6" t="s">
        <v>248</v>
      </c>
      <c r="I1508" s="6" t="s">
        <v>32</v>
      </c>
      <c r="J1508" s="6" t="s">
        <v>249</v>
      </c>
      <c r="K1508" s="3">
        <v>2979413.63</v>
      </c>
      <c r="L1508" s="3">
        <v>4895341.75</v>
      </c>
      <c r="M1508" s="3">
        <v>7246447.0199999996</v>
      </c>
      <c r="N1508" s="3">
        <v>10495733.35</v>
      </c>
      <c r="O1508" s="3">
        <v>14116533.17</v>
      </c>
      <c r="P1508" s="3">
        <v>17364565.399999999</v>
      </c>
      <c r="Q1508" s="3">
        <v>20470259.82</v>
      </c>
      <c r="R1508" s="3">
        <v>22948937.73</v>
      </c>
      <c r="S1508" s="3">
        <v>25637629.149999999</v>
      </c>
      <c r="T1508" s="3">
        <v>29396135.5</v>
      </c>
      <c r="U1508" s="3">
        <v>33713039.890000001</v>
      </c>
      <c r="V1508"/>
      <c r="W1508" s="1"/>
      <c r="X1508" s="1"/>
      <c r="Y1508" s="1"/>
    </row>
    <row r="1509" spans="6:25" ht="15" x14ac:dyDescent="0.25">
      <c r="H1509" s="6" t="s">
        <v>195</v>
      </c>
      <c r="I1509" s="6" t="s">
        <v>105</v>
      </c>
      <c r="J1509" s="6" t="s">
        <v>196</v>
      </c>
      <c r="K1509" s="3">
        <v>-3370094.64</v>
      </c>
      <c r="L1509" s="3">
        <v>-5398204.7999999998</v>
      </c>
      <c r="M1509" s="3">
        <v>-7707082.9000000004</v>
      </c>
      <c r="N1509" s="3">
        <v>-10461267.189999999</v>
      </c>
      <c r="O1509" s="3">
        <v>-14048470.1</v>
      </c>
      <c r="P1509" s="3">
        <v>-17117593.870000001</v>
      </c>
      <c r="Q1509" s="3">
        <v>-20285096.640000001</v>
      </c>
      <c r="R1509" s="3">
        <v>-22833425.260000002</v>
      </c>
      <c r="S1509" s="3">
        <v>-25559435.489999998</v>
      </c>
      <c r="T1509" s="3">
        <v>-28922768.350000001</v>
      </c>
      <c r="U1509" s="3">
        <v>-32809389.43</v>
      </c>
      <c r="V1509"/>
      <c r="W1509" s="1"/>
      <c r="X1509" s="1"/>
      <c r="Y1509" s="1"/>
    </row>
    <row r="1510" spans="6:25" ht="15" x14ac:dyDescent="0.25">
      <c r="H1510" s="6" t="s">
        <v>133</v>
      </c>
      <c r="I1510" s="6" t="s">
        <v>32</v>
      </c>
      <c r="J1510" s="6" t="s">
        <v>134</v>
      </c>
      <c r="K1510" s="3">
        <v>-196069.03</v>
      </c>
      <c r="L1510" s="3">
        <v>-245995.86</v>
      </c>
      <c r="M1510" s="3">
        <v>-262834.87</v>
      </c>
      <c r="N1510" s="3">
        <v>-264147.37</v>
      </c>
      <c r="O1510" s="3">
        <v>-265957.73</v>
      </c>
      <c r="P1510" s="3">
        <v>-265957.73</v>
      </c>
      <c r="Q1510" s="3">
        <v>-266159.73</v>
      </c>
      <c r="R1510" s="3">
        <v>-266159.73</v>
      </c>
      <c r="S1510" s="3">
        <v>-266159.73</v>
      </c>
      <c r="T1510" s="3">
        <v>-330692.59000000003</v>
      </c>
      <c r="U1510" s="3">
        <v>-369178.29</v>
      </c>
      <c r="V1510"/>
      <c r="W1510" s="1"/>
      <c r="X1510" s="1"/>
      <c r="Y1510" s="1"/>
    </row>
    <row r="1511" spans="6:25" ht="15" x14ac:dyDescent="0.25">
      <c r="H1511" s="6" t="s">
        <v>136</v>
      </c>
      <c r="I1511" s="6" t="s">
        <v>32</v>
      </c>
      <c r="J1511" s="6" t="s">
        <v>137</v>
      </c>
      <c r="K1511" s="3">
        <v>1414839.2</v>
      </c>
      <c r="L1511" s="3">
        <v>1252730.33</v>
      </c>
      <c r="M1511" s="3">
        <v>1278118.49</v>
      </c>
      <c r="N1511" s="3">
        <v>1771908.03</v>
      </c>
      <c r="O1511" s="3">
        <v>1803694.58</v>
      </c>
      <c r="P1511" s="3">
        <v>1982603.04</v>
      </c>
      <c r="Q1511" s="3">
        <v>1920592.69</v>
      </c>
      <c r="R1511" s="3">
        <v>1850941.98</v>
      </c>
      <c r="S1511" s="3">
        <v>1813623.17</v>
      </c>
      <c r="T1511" s="3">
        <v>2144263.7999999998</v>
      </c>
      <c r="U1511" s="3">
        <v>2536061.41</v>
      </c>
      <c r="V1511"/>
      <c r="W1511" s="1"/>
      <c r="X1511" s="1"/>
      <c r="Y1511" s="1"/>
    </row>
    <row r="1512" spans="6:25" ht="15" x14ac:dyDescent="0.25">
      <c r="H1512" s="6" t="s">
        <v>139</v>
      </c>
      <c r="I1512" s="6" t="s">
        <v>105</v>
      </c>
      <c r="J1512" s="6" t="s">
        <v>140</v>
      </c>
      <c r="K1512" s="3">
        <v>2001589.24</v>
      </c>
      <c r="L1512" s="3">
        <v>2001589.24</v>
      </c>
      <c r="M1512" s="3">
        <v>2001589.24</v>
      </c>
      <c r="N1512" s="3">
        <v>2001589.24</v>
      </c>
      <c r="O1512" s="3">
        <v>2001589.24</v>
      </c>
      <c r="P1512" s="3">
        <v>2001589.24</v>
      </c>
      <c r="Q1512" s="3">
        <v>2001589.24</v>
      </c>
      <c r="R1512" s="3">
        <v>2001589.24</v>
      </c>
      <c r="S1512" s="3">
        <v>2001589.24</v>
      </c>
      <c r="T1512" s="3">
        <v>2001589.24</v>
      </c>
      <c r="U1512" s="3">
        <v>2001589.24</v>
      </c>
      <c r="V1512"/>
      <c r="W1512" s="1"/>
      <c r="X1512" s="1"/>
      <c r="Y1512" s="1"/>
    </row>
    <row r="1513" spans="6:25" ht="15" x14ac:dyDescent="0.25">
      <c r="H1513" s="6" t="s">
        <v>142</v>
      </c>
      <c r="I1513" s="6" t="s">
        <v>105</v>
      </c>
      <c r="J1513" s="6" t="s">
        <v>143</v>
      </c>
      <c r="K1513" s="3">
        <v>1414839.2</v>
      </c>
      <c r="L1513" s="3">
        <v>1252730.33</v>
      </c>
      <c r="M1513" s="3">
        <v>1278118.49</v>
      </c>
      <c r="N1513" s="3">
        <v>1771908.03</v>
      </c>
      <c r="O1513" s="3">
        <v>1803694.58</v>
      </c>
      <c r="P1513" s="3">
        <v>1982603.04</v>
      </c>
      <c r="Q1513" s="3">
        <v>1920592.69</v>
      </c>
      <c r="R1513" s="3">
        <v>1850941.98</v>
      </c>
      <c r="S1513" s="3">
        <v>1813623.17</v>
      </c>
      <c r="T1513" s="3">
        <v>2144263.7999999998</v>
      </c>
      <c r="U1513" s="3">
        <v>2536061.41</v>
      </c>
      <c r="V1513"/>
      <c r="W1513" s="1"/>
      <c r="X1513" s="1"/>
      <c r="Y1513" s="1"/>
    </row>
    <row r="1514" spans="6:25" ht="15" x14ac:dyDescent="0.25">
      <c r="K1514" s="3"/>
      <c r="L1514" s="3"/>
      <c r="M1514" s="3"/>
      <c r="N1514" s="3"/>
      <c r="V1514"/>
      <c r="W1514" s="1"/>
      <c r="X1514" s="1"/>
      <c r="Y1514" s="1"/>
    </row>
    <row r="1515" spans="6:25" ht="15" x14ac:dyDescent="0.25">
      <c r="F1515" s="6" t="s">
        <v>202</v>
      </c>
      <c r="G1515" s="6" t="s">
        <v>201</v>
      </c>
      <c r="K1515" s="3"/>
      <c r="L1515" s="3"/>
      <c r="M1515" s="3"/>
      <c r="N1515" s="3"/>
      <c r="V1515"/>
      <c r="W1515" s="1"/>
      <c r="X1515" s="1"/>
      <c r="Y1515" s="1"/>
    </row>
    <row r="1516" spans="6:25" ht="15" x14ac:dyDescent="0.25">
      <c r="H1516" s="6" t="s">
        <v>251</v>
      </c>
      <c r="I1516" s="6" t="s">
        <v>105</v>
      </c>
      <c r="J1516" s="6" t="s">
        <v>252</v>
      </c>
      <c r="K1516" s="3">
        <v>34804000</v>
      </c>
      <c r="L1516" s="3">
        <v>39804000</v>
      </c>
      <c r="M1516" s="3">
        <v>39804000</v>
      </c>
      <c r="N1516" s="3">
        <v>39804000</v>
      </c>
      <c r="O1516" s="3">
        <v>39804000</v>
      </c>
      <c r="P1516" s="3">
        <v>39804000</v>
      </c>
      <c r="Q1516" s="3">
        <v>39804000</v>
      </c>
      <c r="R1516" s="3">
        <v>39804000</v>
      </c>
      <c r="S1516" s="3">
        <v>39804000</v>
      </c>
      <c r="T1516" s="3">
        <v>8104000</v>
      </c>
      <c r="U1516" s="3">
        <v>8104000</v>
      </c>
      <c r="V1516"/>
      <c r="W1516" s="1"/>
      <c r="X1516" s="1"/>
      <c r="Y1516" s="1"/>
    </row>
    <row r="1517" spans="6:25" ht="15" x14ac:dyDescent="0.25">
      <c r="H1517" s="6" t="s">
        <v>198</v>
      </c>
      <c r="I1517" s="6" t="s">
        <v>32</v>
      </c>
      <c r="J1517" s="6" t="s">
        <v>199</v>
      </c>
      <c r="K1517" s="3">
        <v>3370094.64</v>
      </c>
      <c r="L1517" s="3">
        <v>5398204.7999999998</v>
      </c>
      <c r="M1517" s="3">
        <v>7707082.9000000004</v>
      </c>
      <c r="N1517" s="3">
        <v>10461267.189999999</v>
      </c>
      <c r="O1517" s="3">
        <v>14048470.1</v>
      </c>
      <c r="P1517" s="3">
        <v>17117593.870000001</v>
      </c>
      <c r="Q1517" s="3">
        <v>20285096.640000001</v>
      </c>
      <c r="R1517" s="3">
        <v>22833425.260000002</v>
      </c>
      <c r="S1517" s="3">
        <v>25559435.489999998</v>
      </c>
      <c r="T1517" s="3">
        <v>28922768.350000001</v>
      </c>
      <c r="U1517" s="3">
        <v>32809389.43</v>
      </c>
      <c r="V1517"/>
      <c r="W1517" s="1"/>
      <c r="X1517" s="1"/>
      <c r="Y1517" s="1"/>
    </row>
    <row r="1518" spans="6:25" ht="15" x14ac:dyDescent="0.25">
      <c r="H1518" s="6" t="s">
        <v>203</v>
      </c>
      <c r="I1518" s="6" t="s">
        <v>105</v>
      </c>
      <c r="J1518" s="6" t="s">
        <v>204</v>
      </c>
      <c r="K1518" s="3">
        <v>3370094.64</v>
      </c>
      <c r="L1518" s="3">
        <v>5398204.7999999998</v>
      </c>
      <c r="M1518" s="3">
        <v>7707082.9000000004</v>
      </c>
      <c r="N1518" s="3">
        <v>10461267.189999999</v>
      </c>
      <c r="O1518" s="3">
        <v>14048470.1</v>
      </c>
      <c r="P1518" s="3">
        <v>17117593.870000001</v>
      </c>
      <c r="Q1518" s="3">
        <v>20285096.640000001</v>
      </c>
      <c r="R1518" s="3">
        <v>22833425.260000002</v>
      </c>
      <c r="S1518" s="3">
        <v>25559435.489999998</v>
      </c>
      <c r="T1518" s="3">
        <v>28922768.350000001</v>
      </c>
      <c r="U1518" s="3">
        <v>32809389.43</v>
      </c>
      <c r="V1518"/>
      <c r="W1518" s="1"/>
      <c r="X1518" s="1"/>
      <c r="Y1518" s="1"/>
    </row>
    <row r="1519" spans="6:25" ht="15" x14ac:dyDescent="0.25">
      <c r="H1519" s="6" t="s">
        <v>278</v>
      </c>
      <c r="I1519" s="6" t="s">
        <v>32</v>
      </c>
      <c r="J1519" s="6" t="s">
        <v>279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-3612.17</v>
      </c>
      <c r="U1519" s="3">
        <v>-3612.17</v>
      </c>
      <c r="V1519"/>
      <c r="W1519" s="1"/>
      <c r="X1519" s="1"/>
      <c r="Y1519" s="1"/>
    </row>
    <row r="1520" spans="6:25" ht="15" x14ac:dyDescent="0.25">
      <c r="H1520" s="6" t="s">
        <v>280</v>
      </c>
      <c r="I1520" s="6" t="s">
        <v>105</v>
      </c>
      <c r="J1520" s="6" t="s">
        <v>281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-3612.17</v>
      </c>
      <c r="U1520" s="3">
        <v>-3612.17</v>
      </c>
      <c r="V1520"/>
      <c r="W1520" s="1"/>
      <c r="X1520" s="1"/>
      <c r="Y1520" s="1"/>
    </row>
    <row r="1521" spans="6:25" ht="15" x14ac:dyDescent="0.25">
      <c r="H1521" s="6" t="s">
        <v>282</v>
      </c>
      <c r="I1521" s="6" t="s">
        <v>32</v>
      </c>
      <c r="J1521" s="6" t="s">
        <v>283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  <c r="T1521" s="3">
        <v>3612.17</v>
      </c>
      <c r="U1521" s="3">
        <v>3612.17</v>
      </c>
      <c r="V1521"/>
      <c r="W1521" s="1"/>
      <c r="X1521" s="1"/>
      <c r="Y1521" s="1"/>
    </row>
    <row r="1522" spans="6:25" ht="15" x14ac:dyDescent="0.25">
      <c r="H1522" s="6" t="s">
        <v>284</v>
      </c>
      <c r="I1522" s="6" t="s">
        <v>105</v>
      </c>
      <c r="J1522" s="6" t="s">
        <v>285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3612.17</v>
      </c>
      <c r="U1522" s="3">
        <v>3612.17</v>
      </c>
      <c r="V1522"/>
      <c r="W1522" s="1"/>
      <c r="X1522" s="1"/>
      <c r="Y1522" s="1"/>
    </row>
    <row r="1523" spans="6:25" ht="15" x14ac:dyDescent="0.25">
      <c r="H1523" s="6" t="s">
        <v>257</v>
      </c>
      <c r="I1523" s="6" t="s">
        <v>105</v>
      </c>
      <c r="J1523" s="6" t="s">
        <v>258</v>
      </c>
      <c r="K1523" s="3">
        <v>34804000</v>
      </c>
      <c r="L1523" s="3">
        <v>39804000</v>
      </c>
      <c r="M1523" s="3">
        <v>39804000</v>
      </c>
      <c r="N1523" s="3">
        <v>39804000</v>
      </c>
      <c r="O1523" s="3">
        <v>39804000</v>
      </c>
      <c r="P1523" s="3">
        <v>39804000</v>
      </c>
      <c r="Q1523" s="3">
        <v>39804000</v>
      </c>
      <c r="R1523" s="3">
        <v>39804000</v>
      </c>
      <c r="S1523" s="3">
        <v>39804000</v>
      </c>
      <c r="T1523" s="3">
        <v>8104000</v>
      </c>
      <c r="U1523" s="3">
        <v>8104000</v>
      </c>
      <c r="V1523"/>
      <c r="W1523" s="1"/>
      <c r="X1523" s="1"/>
      <c r="Y1523" s="1"/>
    </row>
    <row r="1524" spans="6:25" ht="15" x14ac:dyDescent="0.25">
      <c r="H1524" s="6" t="s">
        <v>206</v>
      </c>
      <c r="I1524" s="6" t="s">
        <v>105</v>
      </c>
      <c r="J1524" s="6" t="s">
        <v>207</v>
      </c>
      <c r="K1524" s="3">
        <v>3370094.64</v>
      </c>
      <c r="L1524" s="3">
        <v>5398204.7999999998</v>
      </c>
      <c r="M1524" s="3">
        <v>7707082.9000000004</v>
      </c>
      <c r="N1524" s="3">
        <v>10461267.189999999</v>
      </c>
      <c r="O1524" s="3">
        <v>14048470.1</v>
      </c>
      <c r="P1524" s="3">
        <v>17117593.870000001</v>
      </c>
      <c r="Q1524" s="3">
        <v>20285096.640000001</v>
      </c>
      <c r="R1524" s="3">
        <v>22833425.260000002</v>
      </c>
      <c r="S1524" s="3">
        <v>25559435.489999998</v>
      </c>
      <c r="T1524" s="3">
        <v>28919156.18</v>
      </c>
      <c r="U1524" s="3">
        <v>32805777.260000002</v>
      </c>
      <c r="V1524"/>
      <c r="W1524" s="1"/>
      <c r="X1524" s="1"/>
      <c r="Y1524" s="1"/>
    </row>
    <row r="1525" spans="6:25" ht="15" x14ac:dyDescent="0.25">
      <c r="H1525" s="6" t="s">
        <v>260</v>
      </c>
      <c r="I1525" s="6" t="s">
        <v>105</v>
      </c>
      <c r="J1525" s="6" t="s">
        <v>261</v>
      </c>
      <c r="K1525" s="3">
        <v>34804000</v>
      </c>
      <c r="L1525" s="3">
        <v>39804000</v>
      </c>
      <c r="M1525" s="3">
        <v>39804000</v>
      </c>
      <c r="N1525" s="3">
        <v>39804000</v>
      </c>
      <c r="O1525" s="3">
        <v>39804000</v>
      </c>
      <c r="P1525" s="3">
        <v>39804000</v>
      </c>
      <c r="Q1525" s="3">
        <v>39804000</v>
      </c>
      <c r="R1525" s="3">
        <v>39804000</v>
      </c>
      <c r="S1525" s="3">
        <v>39804000</v>
      </c>
      <c r="T1525" s="3">
        <v>8104000</v>
      </c>
      <c r="U1525" s="3">
        <v>8104000</v>
      </c>
      <c r="V1525"/>
      <c r="W1525" s="1"/>
      <c r="X1525" s="1"/>
      <c r="Y1525" s="1"/>
    </row>
    <row r="1526" spans="6:25" ht="15" x14ac:dyDescent="0.25">
      <c r="H1526" s="6" t="s">
        <v>209</v>
      </c>
      <c r="I1526" s="6" t="s">
        <v>105</v>
      </c>
      <c r="J1526" s="6" t="s">
        <v>210</v>
      </c>
      <c r="K1526" s="3">
        <v>3370094.64</v>
      </c>
      <c r="L1526" s="3">
        <v>5398204.7999999998</v>
      </c>
      <c r="M1526" s="3">
        <v>7707082.9000000004</v>
      </c>
      <c r="N1526" s="3">
        <v>10461267.189999999</v>
      </c>
      <c r="O1526" s="3">
        <v>14048470.1</v>
      </c>
      <c r="P1526" s="3">
        <v>17117593.870000001</v>
      </c>
      <c r="Q1526" s="3">
        <v>20285096.640000001</v>
      </c>
      <c r="R1526" s="3">
        <v>22833425.260000002</v>
      </c>
      <c r="S1526" s="3">
        <v>25559435.489999998</v>
      </c>
      <c r="T1526" s="3">
        <v>28919156.18</v>
      </c>
      <c r="U1526" s="3">
        <v>32805777.260000002</v>
      </c>
      <c r="V1526"/>
      <c r="W1526" s="1"/>
      <c r="X1526" s="1"/>
      <c r="Y1526" s="1"/>
    </row>
    <row r="1527" spans="6:25" ht="15" x14ac:dyDescent="0.25">
      <c r="K1527" s="3"/>
      <c r="L1527" s="3"/>
      <c r="M1527" s="3"/>
      <c r="N1527" s="3"/>
      <c r="V1527"/>
      <c r="W1527" s="1"/>
      <c r="X1527" s="1"/>
      <c r="Y1527" s="1"/>
    </row>
    <row r="1528" spans="6:25" ht="15" x14ac:dyDescent="0.25">
      <c r="F1528" s="6" t="s">
        <v>149</v>
      </c>
      <c r="G1528" s="6" t="s">
        <v>148</v>
      </c>
      <c r="K1528" s="3"/>
      <c r="L1528" s="3"/>
      <c r="M1528" s="3"/>
      <c r="N1528" s="3"/>
      <c r="V1528"/>
      <c r="W1528" s="1"/>
      <c r="X1528" s="1"/>
      <c r="Y1528" s="1"/>
    </row>
    <row r="1529" spans="6:25" ht="15" x14ac:dyDescent="0.25">
      <c r="H1529" s="6" t="s">
        <v>145</v>
      </c>
      <c r="I1529" s="6" t="s">
        <v>32</v>
      </c>
      <c r="J1529" s="6" t="s">
        <v>146</v>
      </c>
      <c r="K1529" s="3">
        <v>71305141.870000005</v>
      </c>
      <c r="L1529" s="3">
        <v>71305141.870000005</v>
      </c>
      <c r="M1529" s="3">
        <v>71305141.870000005</v>
      </c>
      <c r="N1529" s="3">
        <v>71305141.870000005</v>
      </c>
      <c r="O1529" s="3">
        <v>71305141.870000005</v>
      </c>
      <c r="P1529" s="3">
        <v>71305141.870000005</v>
      </c>
      <c r="Q1529" s="3">
        <v>71305141.870000005</v>
      </c>
      <c r="R1529" s="3">
        <v>71305141.870000005</v>
      </c>
      <c r="S1529" s="3">
        <v>71305141.870000005</v>
      </c>
      <c r="T1529" s="3">
        <v>71305141.870000005</v>
      </c>
      <c r="U1529" s="3">
        <v>71305141.870000005</v>
      </c>
      <c r="V1529"/>
      <c r="W1529" s="1"/>
      <c r="X1529" s="1"/>
      <c r="Y1529" s="1"/>
    </row>
    <row r="1530" spans="6:25" ht="15" x14ac:dyDescent="0.25">
      <c r="H1530" s="6" t="s">
        <v>150</v>
      </c>
      <c r="I1530" s="6" t="s">
        <v>32</v>
      </c>
      <c r="J1530" s="6" t="s">
        <v>151</v>
      </c>
      <c r="K1530" s="3">
        <v>71305141.870000005</v>
      </c>
      <c r="L1530" s="3">
        <v>71305141.870000005</v>
      </c>
      <c r="M1530" s="3">
        <v>71305141.870000005</v>
      </c>
      <c r="N1530" s="3">
        <v>71305141.870000005</v>
      </c>
      <c r="O1530" s="3">
        <v>71305141.870000005</v>
      </c>
      <c r="P1530" s="3">
        <v>71305141.870000005</v>
      </c>
      <c r="Q1530" s="3">
        <v>71305141.870000005</v>
      </c>
      <c r="R1530" s="3">
        <v>71305141.870000005</v>
      </c>
      <c r="S1530" s="3">
        <v>71305141.870000005</v>
      </c>
      <c r="T1530" s="3">
        <v>71305141.870000005</v>
      </c>
      <c r="U1530" s="3">
        <v>71305141.870000005</v>
      </c>
      <c r="V1530"/>
      <c r="W1530" s="1"/>
      <c r="X1530" s="1"/>
      <c r="Y1530" s="1"/>
    </row>
    <row r="1531" spans="6:25" ht="15" x14ac:dyDescent="0.25">
      <c r="H1531" s="6" t="s">
        <v>153</v>
      </c>
      <c r="I1531" s="6" t="s">
        <v>32</v>
      </c>
      <c r="J1531" s="6" t="s">
        <v>154</v>
      </c>
      <c r="K1531" s="3">
        <v>130091797.27</v>
      </c>
      <c r="L1531" s="3">
        <v>133225795.98</v>
      </c>
      <c r="M1531" s="3">
        <v>130891529.72</v>
      </c>
      <c r="N1531" s="3">
        <v>127643555.89</v>
      </c>
      <c r="O1531" s="3">
        <v>124024566.43000001</v>
      </c>
      <c r="P1531" s="3">
        <v>120776534.2</v>
      </c>
      <c r="Q1531" s="3">
        <v>117671041.78</v>
      </c>
      <c r="R1531" s="3">
        <v>115192363.87</v>
      </c>
      <c r="S1531" s="3">
        <v>112503672.45</v>
      </c>
      <c r="T1531" s="3">
        <v>77113311.129999995</v>
      </c>
      <c r="U1531" s="3">
        <v>72834892.439999998</v>
      </c>
      <c r="V1531"/>
      <c r="W1531" s="1"/>
      <c r="X1531" s="1"/>
      <c r="Y1531" s="1"/>
    </row>
    <row r="1532" spans="6:25" ht="15" x14ac:dyDescent="0.25">
      <c r="H1532" s="6" t="s">
        <v>156</v>
      </c>
      <c r="I1532" s="6" t="s">
        <v>32</v>
      </c>
      <c r="J1532" s="6" t="s">
        <v>157</v>
      </c>
      <c r="K1532" s="3">
        <v>130091797.27</v>
      </c>
      <c r="L1532" s="3">
        <v>133225795.98</v>
      </c>
      <c r="M1532" s="3">
        <v>130891529.72</v>
      </c>
      <c r="N1532" s="3">
        <v>127643555.89</v>
      </c>
      <c r="O1532" s="3">
        <v>124024566.43000001</v>
      </c>
      <c r="P1532" s="3">
        <v>120776534.2</v>
      </c>
      <c r="Q1532" s="3">
        <v>117671041.78</v>
      </c>
      <c r="R1532" s="3">
        <v>115192363.87</v>
      </c>
      <c r="S1532" s="3">
        <v>112503672.45</v>
      </c>
      <c r="T1532" s="3">
        <v>77113311.129999995</v>
      </c>
      <c r="U1532" s="3">
        <v>72834892.439999998</v>
      </c>
      <c r="V1532"/>
      <c r="W1532" s="1"/>
      <c r="X1532" s="1"/>
      <c r="Y1532" s="1"/>
    </row>
    <row r="1533" spans="6:25" ht="15" x14ac:dyDescent="0.25">
      <c r="H1533" s="6" t="s">
        <v>159</v>
      </c>
      <c r="I1533" s="6" t="s">
        <v>32</v>
      </c>
      <c r="J1533" s="6" t="s">
        <v>160</v>
      </c>
      <c r="K1533" s="3">
        <v>2001589.24</v>
      </c>
      <c r="L1533" s="3">
        <v>2001589.24</v>
      </c>
      <c r="M1533" s="3">
        <v>2001589.24</v>
      </c>
      <c r="N1533" s="3">
        <v>2001589.24</v>
      </c>
      <c r="O1533" s="3">
        <v>2001589.24</v>
      </c>
      <c r="P1533" s="3">
        <v>2001589.24</v>
      </c>
      <c r="Q1533" s="3">
        <v>2001589.24</v>
      </c>
      <c r="R1533" s="3">
        <v>2001589.24</v>
      </c>
      <c r="S1533" s="3">
        <v>2001589.24</v>
      </c>
      <c r="T1533" s="3">
        <v>2001589.24</v>
      </c>
      <c r="U1533" s="3">
        <v>2001589.24</v>
      </c>
      <c r="V1533"/>
      <c r="W1533" s="1"/>
      <c r="X1533" s="1"/>
      <c r="Y1533" s="1"/>
    </row>
    <row r="1534" spans="6:25" ht="15" x14ac:dyDescent="0.25">
      <c r="H1534" s="6" t="s">
        <v>162</v>
      </c>
      <c r="I1534" s="6" t="s">
        <v>32</v>
      </c>
      <c r="J1534" s="6" t="s">
        <v>163</v>
      </c>
      <c r="K1534" s="3">
        <v>2001589.24</v>
      </c>
      <c r="L1534" s="3">
        <v>2001589.24</v>
      </c>
      <c r="M1534" s="3">
        <v>2001589.24</v>
      </c>
      <c r="N1534" s="3">
        <v>2001589.24</v>
      </c>
      <c r="O1534" s="3">
        <v>2001589.24</v>
      </c>
      <c r="P1534" s="3">
        <v>2001589.24</v>
      </c>
      <c r="Q1534" s="3">
        <v>2001589.24</v>
      </c>
      <c r="R1534" s="3">
        <v>2001589.24</v>
      </c>
      <c r="S1534" s="3">
        <v>2001589.24</v>
      </c>
      <c r="T1534" s="3">
        <v>2001589.24</v>
      </c>
      <c r="U1534" s="3">
        <v>2001589.24</v>
      </c>
      <c r="V1534"/>
      <c r="W1534" s="1"/>
      <c r="X1534" s="1"/>
      <c r="Y1534" s="1"/>
    </row>
    <row r="1535" spans="6:25" ht="15" x14ac:dyDescent="0.25">
      <c r="H1535" s="6" t="s">
        <v>165</v>
      </c>
      <c r="I1535" s="6" t="s">
        <v>32</v>
      </c>
      <c r="J1535" s="6" t="s">
        <v>166</v>
      </c>
      <c r="K1535" s="3">
        <v>1414839.2</v>
      </c>
      <c r="L1535" s="3">
        <v>1252730.33</v>
      </c>
      <c r="M1535" s="3">
        <v>1278118.49</v>
      </c>
      <c r="N1535" s="3">
        <v>1771908.03</v>
      </c>
      <c r="O1535" s="3">
        <v>1803694.58</v>
      </c>
      <c r="P1535" s="3">
        <v>1982603.04</v>
      </c>
      <c r="Q1535" s="3">
        <v>1920592.69</v>
      </c>
      <c r="R1535" s="3">
        <v>1850941.98</v>
      </c>
      <c r="S1535" s="3">
        <v>1813623.17</v>
      </c>
      <c r="T1535" s="3">
        <v>2144263.7999999998</v>
      </c>
      <c r="U1535" s="3">
        <v>2536061.41</v>
      </c>
      <c r="V1535"/>
      <c r="W1535" s="1"/>
      <c r="X1535" s="1"/>
      <c r="Y1535" s="1"/>
    </row>
    <row r="1536" spans="6:25" ht="15" x14ac:dyDescent="0.25">
      <c r="H1536" s="6" t="s">
        <v>168</v>
      </c>
      <c r="I1536" s="6" t="s">
        <v>32</v>
      </c>
      <c r="J1536" s="6" t="s">
        <v>169</v>
      </c>
      <c r="K1536" s="3">
        <v>1414839.2</v>
      </c>
      <c r="L1536" s="3">
        <v>1252730.33</v>
      </c>
      <c r="M1536" s="3">
        <v>1278118.49</v>
      </c>
      <c r="N1536" s="3">
        <v>1771908.03</v>
      </c>
      <c r="O1536" s="3">
        <v>1803694.58</v>
      </c>
      <c r="P1536" s="3">
        <v>1982603.04</v>
      </c>
      <c r="Q1536" s="3">
        <v>1920592.69</v>
      </c>
      <c r="R1536" s="3">
        <v>1850941.98</v>
      </c>
      <c r="S1536" s="3">
        <v>1813623.17</v>
      </c>
      <c r="T1536" s="3">
        <v>2144263.7999999998</v>
      </c>
      <c r="U1536" s="3">
        <v>2536061.41</v>
      </c>
      <c r="V1536"/>
      <c r="W1536" s="1"/>
      <c r="X1536" s="1"/>
      <c r="Y1536" s="1"/>
    </row>
    <row r="1537" spans="3:25" ht="15" x14ac:dyDescent="0.25">
      <c r="K1537" s="3"/>
      <c r="L1537" s="3"/>
      <c r="M1537" s="3"/>
      <c r="N1537" s="3"/>
      <c r="V1537"/>
      <c r="W1537" s="1"/>
      <c r="X1537" s="1"/>
      <c r="Y1537" s="1"/>
    </row>
    <row r="1538" spans="3:25" ht="15" x14ac:dyDescent="0.25">
      <c r="C1538" s="6" t="s">
        <v>220</v>
      </c>
      <c r="D1538" s="6" t="s">
        <v>218</v>
      </c>
      <c r="E1538" s="6" t="s">
        <v>458</v>
      </c>
      <c r="K1538" s="3"/>
      <c r="L1538" s="3"/>
      <c r="M1538" s="3"/>
      <c r="N1538" s="3"/>
      <c r="V1538"/>
      <c r="W1538" s="1"/>
      <c r="X1538" s="1"/>
      <c r="Y1538" s="1"/>
    </row>
    <row r="1539" spans="3:25" ht="15" x14ac:dyDescent="0.25">
      <c r="F1539" s="6" t="s">
        <v>31</v>
      </c>
      <c r="G1539" s="6" t="s">
        <v>48</v>
      </c>
      <c r="K1539" s="3"/>
      <c r="L1539" s="3"/>
      <c r="M1539" s="3"/>
      <c r="N1539" s="3"/>
      <c r="V1539"/>
      <c r="W1539" s="1"/>
      <c r="X1539" s="1"/>
      <c r="Y1539" s="1"/>
    </row>
    <row r="1540" spans="3:25" ht="15" x14ac:dyDescent="0.25">
      <c r="H1540" s="6" t="s">
        <v>275</v>
      </c>
      <c r="I1540" s="6" t="s">
        <v>32</v>
      </c>
      <c r="J1540" s="6" t="s">
        <v>276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39.39</v>
      </c>
      <c r="R1540" s="3">
        <v>39.39</v>
      </c>
      <c r="S1540" s="3">
        <v>39.39</v>
      </c>
      <c r="T1540" s="3">
        <v>39.39</v>
      </c>
      <c r="U1540" s="3">
        <v>39.39</v>
      </c>
      <c r="V1540"/>
      <c r="W1540" s="1"/>
      <c r="X1540" s="1"/>
      <c r="Y1540" s="1"/>
    </row>
    <row r="1541" spans="3:25" ht="15" x14ac:dyDescent="0.25">
      <c r="H1541" s="6" t="s">
        <v>102</v>
      </c>
      <c r="I1541" s="6" t="s">
        <v>105</v>
      </c>
      <c r="J1541" s="6" t="s">
        <v>103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39.39</v>
      </c>
      <c r="R1541" s="3">
        <v>39.39</v>
      </c>
      <c r="S1541" s="3">
        <v>39.39</v>
      </c>
      <c r="T1541" s="3">
        <v>39.39</v>
      </c>
      <c r="U1541" s="3">
        <v>39.39</v>
      </c>
      <c r="V1541"/>
      <c r="W1541" s="1"/>
      <c r="X1541" s="1"/>
      <c r="Y1541" s="1"/>
    </row>
    <row r="1542" spans="3:25" ht="15" x14ac:dyDescent="0.25">
      <c r="H1542" s="6" t="s">
        <v>221</v>
      </c>
      <c r="I1542" s="6" t="s">
        <v>32</v>
      </c>
      <c r="J1542" s="6" t="s">
        <v>222</v>
      </c>
      <c r="K1542" s="3">
        <v>0</v>
      </c>
      <c r="L1542" s="3">
        <v>215000000</v>
      </c>
      <c r="M1542" s="3">
        <v>215000000</v>
      </c>
      <c r="N1542" s="3">
        <v>215000000</v>
      </c>
      <c r="O1542" s="3">
        <v>215000000</v>
      </c>
      <c r="P1542" s="3">
        <v>215000000</v>
      </c>
      <c r="Q1542" s="3">
        <v>215000000</v>
      </c>
      <c r="R1542" s="3">
        <v>215000000</v>
      </c>
      <c r="S1542" s="3">
        <v>215000000</v>
      </c>
      <c r="T1542" s="3">
        <v>215000000</v>
      </c>
      <c r="U1542" s="3">
        <v>215000000</v>
      </c>
      <c r="V1542"/>
      <c r="W1542" s="1"/>
      <c r="X1542" s="1"/>
      <c r="Y1542" s="1"/>
    </row>
    <row r="1543" spans="3:25" ht="15" x14ac:dyDescent="0.25">
      <c r="H1543" s="6" t="s">
        <v>225</v>
      </c>
      <c r="I1543" s="6" t="s">
        <v>105</v>
      </c>
      <c r="J1543" s="6" t="s">
        <v>226</v>
      </c>
      <c r="K1543" s="3">
        <v>0</v>
      </c>
      <c r="L1543" s="3">
        <v>215000000</v>
      </c>
      <c r="M1543" s="3">
        <v>215000000</v>
      </c>
      <c r="N1543" s="3">
        <v>215000000</v>
      </c>
      <c r="O1543" s="3">
        <v>215000000</v>
      </c>
      <c r="P1543" s="3">
        <v>215000000</v>
      </c>
      <c r="Q1543" s="3">
        <v>215000000</v>
      </c>
      <c r="R1543" s="3">
        <v>215000000</v>
      </c>
      <c r="S1543" s="3">
        <v>215000000</v>
      </c>
      <c r="T1543" s="3">
        <v>215000000</v>
      </c>
      <c r="U1543" s="3">
        <v>215000000</v>
      </c>
      <c r="V1543"/>
      <c r="W1543" s="1"/>
      <c r="X1543" s="1"/>
      <c r="Y1543" s="1"/>
    </row>
    <row r="1544" spans="3:25" ht="15" x14ac:dyDescent="0.25">
      <c r="H1544" s="6" t="s">
        <v>315</v>
      </c>
      <c r="I1544" s="6" t="s">
        <v>32</v>
      </c>
      <c r="J1544" s="6" t="s">
        <v>316</v>
      </c>
      <c r="K1544" s="3">
        <v>0</v>
      </c>
      <c r="L1544" s="3">
        <v>52738.23</v>
      </c>
      <c r="M1544" s="3">
        <v>83397.37</v>
      </c>
      <c r="N1544" s="3">
        <v>98977.21</v>
      </c>
      <c r="O1544" s="3">
        <v>125944.57</v>
      </c>
      <c r="P1544" s="3">
        <v>156106.63</v>
      </c>
      <c r="Q1544" s="3">
        <v>184309.79</v>
      </c>
      <c r="R1544" s="3">
        <v>240879.4</v>
      </c>
      <c r="S1544" s="3">
        <v>276506.86</v>
      </c>
      <c r="T1544" s="3">
        <v>301525.17</v>
      </c>
      <c r="U1544" s="3">
        <v>473902.27</v>
      </c>
      <c r="V1544"/>
      <c r="W1544" s="1"/>
      <c r="X1544" s="1"/>
      <c r="Y1544" s="1"/>
    </row>
    <row r="1545" spans="3:25" ht="15" x14ac:dyDescent="0.25">
      <c r="H1545" s="6" t="s">
        <v>318</v>
      </c>
      <c r="I1545" s="6" t="s">
        <v>32</v>
      </c>
      <c r="J1545" s="6" t="s">
        <v>319</v>
      </c>
      <c r="K1545" s="3">
        <v>0</v>
      </c>
      <c r="L1545" s="3">
        <v>1462581.79</v>
      </c>
      <c r="M1545" s="3">
        <v>1460425.65</v>
      </c>
      <c r="N1545" s="3">
        <v>1537927.66</v>
      </c>
      <c r="O1545" s="3">
        <v>1531260.37</v>
      </c>
      <c r="P1545" s="3">
        <v>1503297.31</v>
      </c>
      <c r="Q1545" s="3">
        <v>1477417.15</v>
      </c>
      <c r="R1545" s="3">
        <v>1587731.28</v>
      </c>
      <c r="S1545" s="3">
        <v>1615103.74</v>
      </c>
      <c r="T1545" s="3">
        <v>1902330.75</v>
      </c>
      <c r="U1545" s="3">
        <v>1359801.92</v>
      </c>
      <c r="V1545"/>
      <c r="W1545" s="1"/>
      <c r="X1545" s="1"/>
      <c r="Y1545" s="1"/>
    </row>
    <row r="1546" spans="3:25" ht="15" x14ac:dyDescent="0.25">
      <c r="H1546" s="6" t="s">
        <v>322</v>
      </c>
      <c r="I1546" s="6" t="s">
        <v>105</v>
      </c>
      <c r="J1546" s="6" t="s">
        <v>323</v>
      </c>
      <c r="K1546" s="3">
        <v>0</v>
      </c>
      <c r="L1546" s="3">
        <v>1515320.02</v>
      </c>
      <c r="M1546" s="3">
        <v>1543823.02</v>
      </c>
      <c r="N1546" s="3">
        <v>1636904.87</v>
      </c>
      <c r="O1546" s="3">
        <v>1657204.94</v>
      </c>
      <c r="P1546" s="3">
        <v>1659403.94</v>
      </c>
      <c r="Q1546" s="3">
        <v>1661726.94</v>
      </c>
      <c r="R1546" s="3">
        <v>1828610.68</v>
      </c>
      <c r="S1546" s="3">
        <v>1891610.6</v>
      </c>
      <c r="T1546" s="3">
        <v>2203855.92</v>
      </c>
      <c r="U1546" s="3">
        <v>1833704.19</v>
      </c>
      <c r="V1546"/>
      <c r="W1546" s="1"/>
      <c r="X1546" s="1"/>
      <c r="Y1546" s="1"/>
    </row>
    <row r="1547" spans="3:25" ht="15" x14ac:dyDescent="0.25">
      <c r="H1547" s="6" t="s">
        <v>228</v>
      </c>
      <c r="I1547" s="6" t="s">
        <v>105</v>
      </c>
      <c r="J1547" s="6" t="s">
        <v>229</v>
      </c>
      <c r="K1547" s="3">
        <v>0</v>
      </c>
      <c r="L1547" s="3">
        <v>216515320.02000001</v>
      </c>
      <c r="M1547" s="3">
        <v>216543823.02000001</v>
      </c>
      <c r="N1547" s="3">
        <v>216636904.87</v>
      </c>
      <c r="O1547" s="3">
        <v>216657204.94</v>
      </c>
      <c r="P1547" s="3">
        <v>216659403.94</v>
      </c>
      <c r="Q1547" s="3">
        <v>216661726.94</v>
      </c>
      <c r="R1547" s="3">
        <v>216828610.68000001</v>
      </c>
      <c r="S1547" s="3">
        <v>216891610.59999999</v>
      </c>
      <c r="T1547" s="3">
        <v>217203855.91999999</v>
      </c>
      <c r="U1547" s="3">
        <v>216833704.19</v>
      </c>
      <c r="V1547"/>
      <c r="W1547" s="1"/>
      <c r="X1547" s="1"/>
      <c r="Y1547" s="1"/>
    </row>
    <row r="1548" spans="3:25" ht="15" x14ac:dyDescent="0.25">
      <c r="H1548" s="6" t="s">
        <v>106</v>
      </c>
      <c r="I1548" s="6" t="s">
        <v>105</v>
      </c>
      <c r="J1548" s="6" t="s">
        <v>107</v>
      </c>
      <c r="K1548" s="3">
        <v>0</v>
      </c>
      <c r="L1548" s="3">
        <v>216515320.02000001</v>
      </c>
      <c r="M1548" s="3">
        <v>216543823.02000001</v>
      </c>
      <c r="N1548" s="3">
        <v>216636904.87</v>
      </c>
      <c r="O1548" s="3">
        <v>216657204.94</v>
      </c>
      <c r="P1548" s="3">
        <v>216659403.94</v>
      </c>
      <c r="Q1548" s="3">
        <v>216661766.33000001</v>
      </c>
      <c r="R1548" s="3">
        <v>216828650.06999999</v>
      </c>
      <c r="S1548" s="3">
        <v>216891649.99000001</v>
      </c>
      <c r="T1548" s="3">
        <v>217203895.31</v>
      </c>
      <c r="U1548" s="3">
        <v>216833743.58000001</v>
      </c>
      <c r="V1548"/>
      <c r="W1548" s="1"/>
      <c r="X1548" s="1"/>
      <c r="Y1548" s="1"/>
    </row>
    <row r="1549" spans="3:25" ht="15" x14ac:dyDescent="0.25">
      <c r="K1549" s="3"/>
      <c r="L1549" s="3"/>
      <c r="M1549" s="3"/>
      <c r="N1549" s="3"/>
      <c r="V1549"/>
      <c r="W1549" s="1"/>
      <c r="X1549" s="1"/>
      <c r="Y1549" s="1"/>
    </row>
    <row r="1550" spans="3:25" ht="15" x14ac:dyDescent="0.25">
      <c r="F1550" s="6" t="s">
        <v>112</v>
      </c>
      <c r="G1550" s="6" t="s">
        <v>111</v>
      </c>
      <c r="K1550" s="3"/>
      <c r="L1550" s="3"/>
      <c r="M1550" s="3"/>
      <c r="N1550" s="3"/>
      <c r="V1550"/>
      <c r="W1550" s="1"/>
      <c r="X1550" s="1"/>
      <c r="Y1550" s="1"/>
    </row>
    <row r="1551" spans="3:25" ht="15" x14ac:dyDescent="0.25">
      <c r="H1551" s="6" t="s">
        <v>231</v>
      </c>
      <c r="I1551" s="6" t="s">
        <v>32</v>
      </c>
      <c r="J1551" s="6" t="s">
        <v>232</v>
      </c>
      <c r="K1551" s="3">
        <v>0</v>
      </c>
      <c r="L1551" s="3">
        <v>45086775.049999997</v>
      </c>
      <c r="M1551" s="3">
        <v>64865852.829999998</v>
      </c>
      <c r="N1551" s="3">
        <v>82159456.260000005</v>
      </c>
      <c r="O1551" s="3">
        <v>101024080.39</v>
      </c>
      <c r="P1551" s="3">
        <v>118150651.88</v>
      </c>
      <c r="Q1551" s="3">
        <v>136261263.53</v>
      </c>
      <c r="R1551" s="3">
        <v>155075408.59</v>
      </c>
      <c r="S1551" s="3">
        <v>172257709.33000001</v>
      </c>
      <c r="T1551" s="3">
        <v>192236050.06999999</v>
      </c>
      <c r="U1551" s="3">
        <v>214004355.30000001</v>
      </c>
      <c r="V1551"/>
      <c r="W1551" s="1"/>
      <c r="X1551" s="1"/>
      <c r="Y1551" s="1"/>
    </row>
    <row r="1552" spans="3:25" ht="15" x14ac:dyDescent="0.25">
      <c r="H1552" s="6" t="s">
        <v>234</v>
      </c>
      <c r="I1552" s="6" t="s">
        <v>105</v>
      </c>
      <c r="J1552" s="6" t="s">
        <v>235</v>
      </c>
      <c r="K1552" s="3">
        <v>0</v>
      </c>
      <c r="L1552" s="3">
        <v>45086775.049999997</v>
      </c>
      <c r="M1552" s="3">
        <v>64865852.829999998</v>
      </c>
      <c r="N1552" s="3">
        <v>82159456.260000005</v>
      </c>
      <c r="O1552" s="3">
        <v>101024080.39</v>
      </c>
      <c r="P1552" s="3">
        <v>118150651.88</v>
      </c>
      <c r="Q1552" s="3">
        <v>136261263.53</v>
      </c>
      <c r="R1552" s="3">
        <v>155075408.59</v>
      </c>
      <c r="S1552" s="3">
        <v>172257709.33000001</v>
      </c>
      <c r="T1552" s="3">
        <v>192236050.06999999</v>
      </c>
      <c r="U1552" s="3">
        <v>214004355.30000001</v>
      </c>
      <c r="V1552"/>
      <c r="W1552" s="1"/>
      <c r="X1552" s="1"/>
      <c r="Y1552" s="1"/>
    </row>
    <row r="1553" spans="6:25" ht="15" x14ac:dyDescent="0.25">
      <c r="H1553" s="6" t="s">
        <v>325</v>
      </c>
      <c r="I1553" s="6" t="s">
        <v>32</v>
      </c>
      <c r="J1553" s="6" t="s">
        <v>326</v>
      </c>
      <c r="K1553" s="3">
        <v>0</v>
      </c>
      <c r="L1553" s="3">
        <v>106469.85</v>
      </c>
      <c r="M1553" s="3">
        <v>137544.1</v>
      </c>
      <c r="N1553" s="3">
        <v>184471.95</v>
      </c>
      <c r="O1553" s="3">
        <v>236095.13</v>
      </c>
      <c r="P1553" s="3">
        <v>259673.45</v>
      </c>
      <c r="Q1553" s="3">
        <v>272319.89</v>
      </c>
      <c r="R1553" s="3">
        <v>491341.76</v>
      </c>
      <c r="S1553" s="3">
        <v>583844.46</v>
      </c>
      <c r="T1553" s="3">
        <v>1001294.91</v>
      </c>
      <c r="U1553" s="3">
        <v>1062284.6299999999</v>
      </c>
      <c r="V1553"/>
      <c r="W1553" s="1"/>
      <c r="X1553" s="1"/>
      <c r="Y1553" s="1"/>
    </row>
    <row r="1554" spans="6:25" ht="15" x14ac:dyDescent="0.25">
      <c r="H1554" s="6" t="s">
        <v>327</v>
      </c>
      <c r="I1554" s="6" t="s">
        <v>105</v>
      </c>
      <c r="J1554" s="6" t="s">
        <v>328</v>
      </c>
      <c r="K1554" s="3">
        <v>0</v>
      </c>
      <c r="L1554" s="3">
        <v>106469.85</v>
      </c>
      <c r="M1554" s="3">
        <v>137544.1</v>
      </c>
      <c r="N1554" s="3">
        <v>184471.95</v>
      </c>
      <c r="O1554" s="3">
        <v>236095.13</v>
      </c>
      <c r="P1554" s="3">
        <v>259673.45</v>
      </c>
      <c r="Q1554" s="3">
        <v>272319.89</v>
      </c>
      <c r="R1554" s="3">
        <v>491341.76</v>
      </c>
      <c r="S1554" s="3">
        <v>583844.46</v>
      </c>
      <c r="T1554" s="3">
        <v>1001294.91</v>
      </c>
      <c r="U1554" s="3">
        <v>1062284.6299999999</v>
      </c>
      <c r="V1554"/>
      <c r="W1554" s="1"/>
      <c r="X1554" s="1"/>
      <c r="Y1554" s="1"/>
    </row>
    <row r="1555" spans="6:25" ht="15" x14ac:dyDescent="0.25">
      <c r="H1555" s="6" t="s">
        <v>237</v>
      </c>
      <c r="I1555" s="6" t="s">
        <v>105</v>
      </c>
      <c r="J1555" s="6" t="s">
        <v>238</v>
      </c>
      <c r="K1555" s="3">
        <v>0</v>
      </c>
      <c r="L1555" s="3">
        <v>45193244.899999999</v>
      </c>
      <c r="M1555" s="3">
        <v>65003396.93</v>
      </c>
      <c r="N1555" s="3">
        <v>82343928.209999993</v>
      </c>
      <c r="O1555" s="3">
        <v>101260175.52</v>
      </c>
      <c r="P1555" s="3">
        <v>118410325.33</v>
      </c>
      <c r="Q1555" s="3">
        <v>136533583.41999999</v>
      </c>
      <c r="R1555" s="3">
        <v>155566750.34999999</v>
      </c>
      <c r="S1555" s="3">
        <v>172841553.78999999</v>
      </c>
      <c r="T1555" s="3">
        <v>193237344.97999999</v>
      </c>
      <c r="U1555" s="3">
        <v>215066639.93000001</v>
      </c>
      <c r="V1555"/>
      <c r="W1555" s="1"/>
      <c r="X1555" s="1"/>
      <c r="Y1555" s="1"/>
    </row>
    <row r="1556" spans="6:25" ht="15" x14ac:dyDescent="0.25">
      <c r="H1556" s="6" t="s">
        <v>240</v>
      </c>
      <c r="I1556" s="6" t="s">
        <v>105</v>
      </c>
      <c r="J1556" s="6" t="s">
        <v>241</v>
      </c>
      <c r="K1556" s="3">
        <v>0</v>
      </c>
      <c r="L1556" s="3">
        <v>45193244.899999999</v>
      </c>
      <c r="M1556" s="3">
        <v>65003396.93</v>
      </c>
      <c r="N1556" s="3">
        <v>82343928.209999993</v>
      </c>
      <c r="O1556" s="3">
        <v>101260175.52</v>
      </c>
      <c r="P1556" s="3">
        <v>118410325.33</v>
      </c>
      <c r="Q1556" s="3">
        <v>136533583.41999999</v>
      </c>
      <c r="R1556" s="3">
        <v>155566750.34999999</v>
      </c>
      <c r="S1556" s="3">
        <v>172841553.78999999</v>
      </c>
      <c r="T1556" s="3">
        <v>193237344.97999999</v>
      </c>
      <c r="U1556" s="3">
        <v>215066639.93000001</v>
      </c>
      <c r="V1556"/>
      <c r="W1556" s="1"/>
      <c r="X1556" s="1"/>
      <c r="Y1556" s="1"/>
    </row>
    <row r="1557" spans="6:25" ht="15" x14ac:dyDescent="0.25">
      <c r="H1557" s="6" t="s">
        <v>109</v>
      </c>
      <c r="I1557" s="6" t="s">
        <v>32</v>
      </c>
      <c r="J1557" s="6" t="s">
        <v>110</v>
      </c>
      <c r="K1557" s="3">
        <v>0</v>
      </c>
      <c r="L1557" s="3">
        <v>25870275.120000001</v>
      </c>
      <c r="M1557" s="3">
        <v>151540426.09</v>
      </c>
      <c r="N1557" s="3">
        <v>134292976.66</v>
      </c>
      <c r="O1557" s="3">
        <v>115397029.42</v>
      </c>
      <c r="P1557" s="3">
        <v>98249078.609999999</v>
      </c>
      <c r="Q1557" s="3">
        <v>80128182.909999996</v>
      </c>
      <c r="R1557" s="3">
        <v>61261899.719999999</v>
      </c>
      <c r="S1557" s="3">
        <v>44050096.200000003</v>
      </c>
      <c r="T1557" s="3">
        <v>23966550.329999998</v>
      </c>
      <c r="U1557" s="3">
        <v>1767103.65</v>
      </c>
      <c r="V1557"/>
      <c r="W1557" s="1"/>
      <c r="X1557" s="1"/>
      <c r="Y1557" s="1"/>
    </row>
    <row r="1558" spans="6:25" ht="15" x14ac:dyDescent="0.25">
      <c r="H1558" s="6" t="s">
        <v>243</v>
      </c>
      <c r="I1558" s="6" t="s">
        <v>32</v>
      </c>
      <c r="J1558" s="6" t="s">
        <v>244</v>
      </c>
      <c r="K1558" s="3">
        <v>0</v>
      </c>
      <c r="L1558" s="3">
        <v>145451800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/>
      <c r="W1558" s="1"/>
      <c r="X1558" s="1"/>
      <c r="Y1558" s="1"/>
    </row>
    <row r="1559" spans="6:25" ht="15" x14ac:dyDescent="0.25">
      <c r="H1559" s="6" t="s">
        <v>116</v>
      </c>
      <c r="I1559" s="6" t="s">
        <v>105</v>
      </c>
      <c r="J1559" s="6" t="s">
        <v>117</v>
      </c>
      <c r="K1559" s="3">
        <v>0</v>
      </c>
      <c r="L1559" s="3">
        <v>171322075.12</v>
      </c>
      <c r="M1559" s="3">
        <v>151540426.09</v>
      </c>
      <c r="N1559" s="3">
        <v>134292976.66</v>
      </c>
      <c r="O1559" s="3">
        <v>115397029.42</v>
      </c>
      <c r="P1559" s="3">
        <v>98249078.609999999</v>
      </c>
      <c r="Q1559" s="3">
        <v>80128182.909999996</v>
      </c>
      <c r="R1559" s="3">
        <v>61261899.719999999</v>
      </c>
      <c r="S1559" s="3">
        <v>44050096.200000003</v>
      </c>
      <c r="T1559" s="3">
        <v>23966550.329999998</v>
      </c>
      <c r="U1559" s="3">
        <v>1767103.65</v>
      </c>
      <c r="V1559"/>
      <c r="W1559" s="1"/>
      <c r="X1559" s="1"/>
      <c r="Y1559" s="1"/>
    </row>
    <row r="1560" spans="6:25" ht="15" x14ac:dyDescent="0.25">
      <c r="H1560" s="6" t="s">
        <v>119</v>
      </c>
      <c r="I1560" s="6" t="s">
        <v>105</v>
      </c>
      <c r="J1560" s="6" t="s">
        <v>120</v>
      </c>
      <c r="K1560" s="3">
        <v>0</v>
      </c>
      <c r="L1560" s="3">
        <v>171322075.12</v>
      </c>
      <c r="M1560" s="3">
        <v>151540426.09</v>
      </c>
      <c r="N1560" s="3">
        <v>134292976.66</v>
      </c>
      <c r="O1560" s="3">
        <v>115397029.42</v>
      </c>
      <c r="P1560" s="3">
        <v>98249078.609999999</v>
      </c>
      <c r="Q1560" s="3">
        <v>80128182.909999996</v>
      </c>
      <c r="R1560" s="3">
        <v>61261899.719999999</v>
      </c>
      <c r="S1560" s="3">
        <v>44050096.200000003</v>
      </c>
      <c r="T1560" s="3">
        <v>23966550.329999998</v>
      </c>
      <c r="U1560" s="3">
        <v>1767103.65</v>
      </c>
      <c r="V1560"/>
      <c r="W1560" s="1"/>
      <c r="X1560" s="1"/>
      <c r="Y1560" s="1"/>
    </row>
    <row r="1561" spans="6:25" ht="15" x14ac:dyDescent="0.25">
      <c r="H1561" s="6" t="s">
        <v>122</v>
      </c>
      <c r="I1561" s="6" t="s">
        <v>105</v>
      </c>
      <c r="J1561" s="6" t="s">
        <v>123</v>
      </c>
      <c r="K1561" s="3">
        <v>0</v>
      </c>
      <c r="L1561" s="3">
        <v>216515320.02000001</v>
      </c>
      <c r="M1561" s="3">
        <v>216543823.02000001</v>
      </c>
      <c r="N1561" s="3">
        <v>216636904.87</v>
      </c>
      <c r="O1561" s="3">
        <v>216657204.94</v>
      </c>
      <c r="P1561" s="3">
        <v>216659403.94</v>
      </c>
      <c r="Q1561" s="3">
        <v>216661766.33000001</v>
      </c>
      <c r="R1561" s="3">
        <v>216828650.06999999</v>
      </c>
      <c r="S1561" s="3">
        <v>216891649.99000001</v>
      </c>
      <c r="T1561" s="3">
        <v>217203895.31</v>
      </c>
      <c r="U1561" s="3">
        <v>216833743.58000001</v>
      </c>
      <c r="V1561"/>
      <c r="W1561" s="1"/>
      <c r="X1561" s="1"/>
      <c r="Y1561" s="1"/>
    </row>
    <row r="1562" spans="6:25" ht="15" x14ac:dyDescent="0.25">
      <c r="H1562" s="6" t="s">
        <v>125</v>
      </c>
      <c r="I1562" s="6" t="s">
        <v>32</v>
      </c>
      <c r="J1562" s="6" t="s">
        <v>126</v>
      </c>
      <c r="K1562" s="3">
        <v>0</v>
      </c>
      <c r="L1562" s="3">
        <v>171322075.12</v>
      </c>
      <c r="M1562" s="3">
        <v>151540426.09</v>
      </c>
      <c r="N1562" s="3">
        <v>134292976.66</v>
      </c>
      <c r="O1562" s="3">
        <v>115397029.42</v>
      </c>
      <c r="P1562" s="3">
        <v>98249078.609999999</v>
      </c>
      <c r="Q1562" s="3">
        <v>80128182.909999996</v>
      </c>
      <c r="R1562" s="3">
        <v>61261899.719999999</v>
      </c>
      <c r="S1562" s="3">
        <v>44050096.200000003</v>
      </c>
      <c r="T1562" s="3">
        <v>23966550.329999998</v>
      </c>
      <c r="U1562" s="3">
        <v>1767103.65</v>
      </c>
      <c r="V1562"/>
      <c r="W1562" s="1"/>
      <c r="X1562" s="1"/>
      <c r="Y1562" s="1"/>
    </row>
    <row r="1563" spans="6:25" ht="15" x14ac:dyDescent="0.25">
      <c r="K1563" s="3"/>
      <c r="L1563" s="3"/>
      <c r="M1563" s="3"/>
      <c r="N1563" s="3"/>
      <c r="V1563"/>
      <c r="W1563" s="1"/>
      <c r="X1563" s="1"/>
      <c r="Y1563" s="1"/>
    </row>
    <row r="1564" spans="6:25" ht="15" x14ac:dyDescent="0.25">
      <c r="F1564" s="6" t="s">
        <v>132</v>
      </c>
      <c r="G1564" s="6" t="s">
        <v>131</v>
      </c>
      <c r="K1564" s="3"/>
      <c r="L1564" s="3"/>
      <c r="M1564" s="3"/>
      <c r="N1564" s="3"/>
      <c r="V1564"/>
      <c r="W1564" s="1"/>
      <c r="X1564" s="1"/>
      <c r="Y1564" s="1"/>
    </row>
    <row r="1565" spans="6:25" ht="15" x14ac:dyDescent="0.25">
      <c r="H1565" s="6" t="s">
        <v>248</v>
      </c>
      <c r="I1565" s="6" t="s">
        <v>32</v>
      </c>
      <c r="J1565" s="6" t="s">
        <v>249</v>
      </c>
      <c r="K1565" s="3">
        <v>0</v>
      </c>
      <c r="L1565" s="3">
        <v>45193244.899999999</v>
      </c>
      <c r="M1565" s="3">
        <v>65003396.93</v>
      </c>
      <c r="N1565" s="3">
        <v>82343928.209999993</v>
      </c>
      <c r="O1565" s="3">
        <v>101260175.52</v>
      </c>
      <c r="P1565" s="3">
        <v>118410325.33</v>
      </c>
      <c r="Q1565" s="3">
        <v>136533583.41999999</v>
      </c>
      <c r="R1565" s="3">
        <v>155566750.34999999</v>
      </c>
      <c r="S1565" s="3">
        <v>172841553.78999999</v>
      </c>
      <c r="T1565" s="3">
        <v>193237344.97999999</v>
      </c>
      <c r="U1565" s="3">
        <v>215066639.93000001</v>
      </c>
      <c r="V1565"/>
      <c r="W1565" s="1"/>
      <c r="X1565" s="1"/>
      <c r="Y1565" s="1"/>
    </row>
    <row r="1566" spans="6:25" ht="15" x14ac:dyDescent="0.25">
      <c r="H1566" s="6" t="s">
        <v>195</v>
      </c>
      <c r="I1566" s="6" t="s">
        <v>105</v>
      </c>
      <c r="J1566" s="6" t="s">
        <v>196</v>
      </c>
      <c r="K1566" s="3">
        <v>0</v>
      </c>
      <c r="L1566" s="3">
        <v>-44138272.219999999</v>
      </c>
      <c r="M1566" s="3">
        <v>-62601905.25</v>
      </c>
      <c r="N1566" s="3">
        <v>-79258231.450000003</v>
      </c>
      <c r="O1566" s="3">
        <v>-97877377.780000001</v>
      </c>
      <c r="P1566" s="3">
        <v>-115174848.7</v>
      </c>
      <c r="Q1566" s="3">
        <v>-134053208.76000001</v>
      </c>
      <c r="R1566" s="3">
        <v>-152037735.03999999</v>
      </c>
      <c r="S1566" s="3">
        <v>-169332796</v>
      </c>
      <c r="T1566" s="3">
        <v>-189263056.05000001</v>
      </c>
      <c r="U1566" s="3">
        <v>-209463072.78999999</v>
      </c>
      <c r="V1566"/>
      <c r="W1566" s="1"/>
      <c r="X1566" s="1"/>
      <c r="Y1566" s="1"/>
    </row>
    <row r="1567" spans="6:25" ht="15" x14ac:dyDescent="0.25">
      <c r="H1567" s="6" t="s">
        <v>136</v>
      </c>
      <c r="I1567" s="6" t="s">
        <v>32</v>
      </c>
      <c r="J1567" s="6" t="s">
        <v>137</v>
      </c>
      <c r="K1567" s="3">
        <v>0</v>
      </c>
      <c r="L1567" s="3">
        <v>1054972.68</v>
      </c>
      <c r="M1567" s="3">
        <v>2401491.6800000002</v>
      </c>
      <c r="N1567" s="3">
        <v>3085696.76</v>
      </c>
      <c r="O1567" s="3">
        <v>3382797.74</v>
      </c>
      <c r="P1567" s="3">
        <v>3235476.63</v>
      </c>
      <c r="Q1567" s="3">
        <v>2480374.66</v>
      </c>
      <c r="R1567" s="3">
        <v>3529015.31</v>
      </c>
      <c r="S1567" s="3">
        <v>3508757.79</v>
      </c>
      <c r="T1567" s="3">
        <v>3974288.93</v>
      </c>
      <c r="U1567" s="3">
        <v>5603567.1399999997</v>
      </c>
      <c r="V1567"/>
      <c r="W1567" s="1"/>
      <c r="X1567" s="1"/>
      <c r="Y1567" s="1"/>
    </row>
    <row r="1568" spans="6:25" ht="15" x14ac:dyDescent="0.25">
      <c r="H1568" s="6" t="s">
        <v>332</v>
      </c>
      <c r="I1568" s="6" t="s">
        <v>32</v>
      </c>
      <c r="J1568" s="6" t="s">
        <v>333</v>
      </c>
      <c r="K1568" s="3">
        <v>0</v>
      </c>
      <c r="L1568" s="3">
        <v>-1462581.79</v>
      </c>
      <c r="M1568" s="3">
        <v>-1460425.65</v>
      </c>
      <c r="N1568" s="3">
        <v>-1537927.66</v>
      </c>
      <c r="O1568" s="3">
        <v>-1531260.37</v>
      </c>
      <c r="P1568" s="3">
        <v>-1503297.31</v>
      </c>
      <c r="Q1568" s="3">
        <v>-1477417.15</v>
      </c>
      <c r="R1568" s="3">
        <v>-1587731.28</v>
      </c>
      <c r="S1568" s="3">
        <v>-1615103.74</v>
      </c>
      <c r="T1568" s="3">
        <v>-1902330.75</v>
      </c>
      <c r="U1568" s="3">
        <v>-1359801.92</v>
      </c>
      <c r="V1568"/>
      <c r="W1568" s="1"/>
      <c r="X1568" s="1"/>
      <c r="Y1568" s="1"/>
    </row>
    <row r="1569" spans="6:25" ht="15" x14ac:dyDescent="0.25">
      <c r="H1569" s="6" t="s">
        <v>338</v>
      </c>
      <c r="I1569" s="6" t="s">
        <v>32</v>
      </c>
      <c r="J1569" s="6" t="s">
        <v>339</v>
      </c>
      <c r="K1569" s="3">
        <v>0</v>
      </c>
      <c r="L1569" s="3">
        <v>-1462581.79</v>
      </c>
      <c r="M1569" s="3">
        <v>-1460425.65</v>
      </c>
      <c r="N1569" s="3">
        <v>-1537927.66</v>
      </c>
      <c r="O1569" s="3">
        <v>-1531260.37</v>
      </c>
      <c r="P1569" s="3">
        <v>-1503297.31</v>
      </c>
      <c r="Q1569" s="3">
        <v>-1477417.15</v>
      </c>
      <c r="R1569" s="3">
        <v>-1587731.28</v>
      </c>
      <c r="S1569" s="3">
        <v>-1615103.74</v>
      </c>
      <c r="T1569" s="3">
        <v>-1902330.75</v>
      </c>
      <c r="U1569" s="3">
        <v>-1359801.92</v>
      </c>
      <c r="V1569"/>
      <c r="W1569" s="1"/>
      <c r="X1569" s="1"/>
      <c r="Y1569" s="1"/>
    </row>
    <row r="1570" spans="6:25" ht="15" x14ac:dyDescent="0.25">
      <c r="H1570" s="6" t="s">
        <v>142</v>
      </c>
      <c r="I1570" s="6" t="s">
        <v>105</v>
      </c>
      <c r="J1570" s="6" t="s">
        <v>143</v>
      </c>
      <c r="K1570" s="3">
        <v>0</v>
      </c>
      <c r="L1570" s="3">
        <v>-407609.11</v>
      </c>
      <c r="M1570" s="3">
        <v>941066.03</v>
      </c>
      <c r="N1570" s="3">
        <v>1547769.1</v>
      </c>
      <c r="O1570" s="3">
        <v>1851537.37</v>
      </c>
      <c r="P1570" s="3">
        <v>1732179.32</v>
      </c>
      <c r="Q1570" s="3">
        <v>1002957.51</v>
      </c>
      <c r="R1570" s="3">
        <v>1941284.03</v>
      </c>
      <c r="S1570" s="3">
        <v>1893654.05</v>
      </c>
      <c r="T1570" s="3">
        <v>2071958.18</v>
      </c>
      <c r="U1570" s="3">
        <v>4243765.22</v>
      </c>
      <c r="V1570"/>
      <c r="W1570" s="1"/>
      <c r="X1570" s="1"/>
      <c r="Y1570" s="1"/>
    </row>
    <row r="1571" spans="6:25" ht="15" x14ac:dyDescent="0.25">
      <c r="K1571" s="3"/>
      <c r="L1571" s="3"/>
      <c r="M1571" s="3"/>
      <c r="N1571" s="3"/>
      <c r="V1571"/>
      <c r="W1571" s="1"/>
      <c r="X1571" s="1"/>
      <c r="Y1571" s="1"/>
    </row>
    <row r="1572" spans="6:25" ht="15" x14ac:dyDescent="0.25">
      <c r="F1572" s="6" t="s">
        <v>202</v>
      </c>
      <c r="G1572" s="6" t="s">
        <v>201</v>
      </c>
      <c r="K1572" s="3"/>
      <c r="L1572" s="3"/>
      <c r="M1572" s="3"/>
      <c r="N1572" s="3"/>
      <c r="V1572"/>
      <c r="W1572" s="1"/>
      <c r="X1572" s="1"/>
      <c r="Y1572" s="1"/>
    </row>
    <row r="1573" spans="6:25" ht="15" x14ac:dyDescent="0.25">
      <c r="H1573" s="6" t="s">
        <v>251</v>
      </c>
      <c r="I1573" s="6" t="s">
        <v>105</v>
      </c>
      <c r="J1573" s="6" t="s">
        <v>252</v>
      </c>
      <c r="K1573" s="3">
        <v>0</v>
      </c>
      <c r="L1573" s="3">
        <v>216515320.02000001</v>
      </c>
      <c r="M1573" s="3">
        <v>216543823.02000001</v>
      </c>
      <c r="N1573" s="3">
        <v>216636904.87</v>
      </c>
      <c r="O1573" s="3">
        <v>216657204.94</v>
      </c>
      <c r="P1573" s="3">
        <v>216659403.94</v>
      </c>
      <c r="Q1573" s="3">
        <v>216661726.94</v>
      </c>
      <c r="R1573" s="3">
        <v>216828610.68000001</v>
      </c>
      <c r="S1573" s="3">
        <v>216891610.59999999</v>
      </c>
      <c r="T1573" s="3">
        <v>217203855.91999999</v>
      </c>
      <c r="U1573" s="3">
        <v>216833704.19</v>
      </c>
      <c r="V1573"/>
      <c r="W1573" s="1"/>
      <c r="X1573" s="1"/>
      <c r="Y1573" s="1"/>
    </row>
    <row r="1574" spans="6:25" ht="15" x14ac:dyDescent="0.25">
      <c r="H1574" s="6" t="s">
        <v>254</v>
      </c>
      <c r="I1574" s="6" t="s">
        <v>32</v>
      </c>
      <c r="J1574" s="6" t="s">
        <v>255</v>
      </c>
      <c r="K1574" s="3">
        <v>0</v>
      </c>
      <c r="L1574" s="3">
        <v>44138272.219999999</v>
      </c>
      <c r="M1574" s="3">
        <v>62601905.25</v>
      </c>
      <c r="N1574" s="3">
        <v>79258231.450000003</v>
      </c>
      <c r="O1574" s="3">
        <v>97877377.780000001</v>
      </c>
      <c r="P1574" s="3">
        <v>115174848.7</v>
      </c>
      <c r="Q1574" s="3">
        <v>134053208.76000001</v>
      </c>
      <c r="R1574" s="3">
        <v>152037735.03999999</v>
      </c>
      <c r="S1574" s="3">
        <v>169332796</v>
      </c>
      <c r="T1574" s="3">
        <v>189263056.05000001</v>
      </c>
      <c r="U1574" s="3">
        <v>209463072.78999999</v>
      </c>
      <c r="V1574"/>
      <c r="W1574" s="1"/>
      <c r="X1574" s="1"/>
      <c r="Y1574" s="1"/>
    </row>
    <row r="1575" spans="6:25" ht="15" x14ac:dyDescent="0.25">
      <c r="H1575" s="6" t="s">
        <v>203</v>
      </c>
      <c r="I1575" s="6" t="s">
        <v>105</v>
      </c>
      <c r="J1575" s="6" t="s">
        <v>204</v>
      </c>
      <c r="K1575" s="3">
        <v>0</v>
      </c>
      <c r="L1575" s="3">
        <v>44138272.219999999</v>
      </c>
      <c r="M1575" s="3">
        <v>62601905.25</v>
      </c>
      <c r="N1575" s="3">
        <v>79258231.450000003</v>
      </c>
      <c r="O1575" s="3">
        <v>97877377.780000001</v>
      </c>
      <c r="P1575" s="3">
        <v>115174848.7</v>
      </c>
      <c r="Q1575" s="3">
        <v>134053208.76000001</v>
      </c>
      <c r="R1575" s="3">
        <v>152037735.03999999</v>
      </c>
      <c r="S1575" s="3">
        <v>169332796</v>
      </c>
      <c r="T1575" s="3">
        <v>189263056.05000001</v>
      </c>
      <c r="U1575" s="3">
        <v>209463072.78999999</v>
      </c>
      <c r="V1575"/>
      <c r="W1575" s="1"/>
      <c r="X1575" s="1"/>
      <c r="Y1575" s="1"/>
    </row>
    <row r="1576" spans="6:25" ht="15" x14ac:dyDescent="0.25">
      <c r="H1576" s="6" t="s">
        <v>341</v>
      </c>
      <c r="I1576" s="6" t="s">
        <v>32</v>
      </c>
      <c r="J1576" s="6" t="s">
        <v>342</v>
      </c>
      <c r="K1576" s="3">
        <v>0</v>
      </c>
      <c r="L1576" s="3">
        <v>-52738.23</v>
      </c>
      <c r="M1576" s="3">
        <v>-83397.37</v>
      </c>
      <c r="N1576" s="3">
        <v>-98977.21</v>
      </c>
      <c r="O1576" s="3">
        <v>-125944.57</v>
      </c>
      <c r="P1576" s="3">
        <v>-156106.63</v>
      </c>
      <c r="Q1576" s="3">
        <v>-184309.79</v>
      </c>
      <c r="R1576" s="3">
        <v>-240879.4</v>
      </c>
      <c r="S1576" s="3">
        <v>-276506.86</v>
      </c>
      <c r="T1576" s="3">
        <v>-301525.17</v>
      </c>
      <c r="U1576" s="3">
        <v>-473902.27</v>
      </c>
      <c r="V1576"/>
      <c r="W1576" s="1"/>
      <c r="X1576" s="1"/>
      <c r="Y1576" s="1"/>
    </row>
    <row r="1577" spans="6:25" ht="15" x14ac:dyDescent="0.25">
      <c r="H1577" s="6" t="s">
        <v>278</v>
      </c>
      <c r="I1577" s="6" t="s">
        <v>32</v>
      </c>
      <c r="J1577" s="6" t="s">
        <v>279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-39.39</v>
      </c>
      <c r="R1577" s="3">
        <v>-39.39</v>
      </c>
      <c r="S1577" s="3">
        <v>-39.39</v>
      </c>
      <c r="T1577" s="3">
        <v>-39.39</v>
      </c>
      <c r="U1577" s="3">
        <v>-39.39</v>
      </c>
      <c r="V1577"/>
      <c r="W1577" s="1"/>
      <c r="X1577" s="1"/>
      <c r="Y1577" s="1"/>
    </row>
    <row r="1578" spans="6:25" ht="15" x14ac:dyDescent="0.25">
      <c r="H1578" s="6" t="s">
        <v>280</v>
      </c>
      <c r="I1578" s="6" t="s">
        <v>105</v>
      </c>
      <c r="J1578" s="6" t="s">
        <v>281</v>
      </c>
      <c r="K1578" s="3">
        <v>0</v>
      </c>
      <c r="L1578" s="3">
        <v>-52738.23</v>
      </c>
      <c r="M1578" s="3">
        <v>-83397.37</v>
      </c>
      <c r="N1578" s="3">
        <v>-98977.21</v>
      </c>
      <c r="O1578" s="3">
        <v>-125944.57</v>
      </c>
      <c r="P1578" s="3">
        <v>-156106.63</v>
      </c>
      <c r="Q1578" s="3">
        <v>-184349.18</v>
      </c>
      <c r="R1578" s="3">
        <v>-240918.79</v>
      </c>
      <c r="S1578" s="3">
        <v>-276546.25</v>
      </c>
      <c r="T1578" s="3">
        <v>-301564.56</v>
      </c>
      <c r="U1578" s="3">
        <v>-473941.66</v>
      </c>
      <c r="V1578"/>
      <c r="W1578" s="1"/>
      <c r="X1578" s="1"/>
      <c r="Y1578" s="1"/>
    </row>
    <row r="1579" spans="6:25" ht="15" x14ac:dyDescent="0.25">
      <c r="H1579" s="6" t="s">
        <v>344</v>
      </c>
      <c r="I1579" s="6" t="s">
        <v>32</v>
      </c>
      <c r="J1579" s="6" t="s">
        <v>345</v>
      </c>
      <c r="K1579" s="3">
        <v>0</v>
      </c>
      <c r="L1579" s="3">
        <v>-1462581.79</v>
      </c>
      <c r="M1579" s="3">
        <v>-1460425.65</v>
      </c>
      <c r="N1579" s="3">
        <v>-1537927.66</v>
      </c>
      <c r="O1579" s="3">
        <v>-1531260.37</v>
      </c>
      <c r="P1579" s="3">
        <v>-1503297.31</v>
      </c>
      <c r="Q1579" s="3">
        <v>-1477417.15</v>
      </c>
      <c r="R1579" s="3">
        <v>-1587731.28</v>
      </c>
      <c r="S1579" s="3">
        <v>-1615103.74</v>
      </c>
      <c r="T1579" s="3">
        <v>-1902330.75</v>
      </c>
      <c r="U1579" s="3">
        <v>-1359801.92</v>
      </c>
      <c r="V1579"/>
      <c r="W1579" s="1"/>
      <c r="X1579" s="1"/>
      <c r="Y1579" s="1"/>
    </row>
    <row r="1580" spans="6:25" ht="15" x14ac:dyDescent="0.25">
      <c r="H1580" s="6" t="s">
        <v>282</v>
      </c>
      <c r="I1580" s="6" t="s">
        <v>32</v>
      </c>
      <c r="J1580" s="6" t="s">
        <v>283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39.39</v>
      </c>
      <c r="R1580" s="3">
        <v>39.39</v>
      </c>
      <c r="S1580" s="3">
        <v>39.39</v>
      </c>
      <c r="T1580" s="3">
        <v>39.39</v>
      </c>
      <c r="U1580" s="3">
        <v>39.39</v>
      </c>
      <c r="V1580"/>
      <c r="W1580" s="1"/>
      <c r="X1580" s="1"/>
      <c r="Y1580" s="1"/>
    </row>
    <row r="1581" spans="6:25" ht="15" x14ac:dyDescent="0.25">
      <c r="H1581" s="6" t="s">
        <v>284</v>
      </c>
      <c r="I1581" s="6" t="s">
        <v>105</v>
      </c>
      <c r="J1581" s="6" t="s">
        <v>285</v>
      </c>
      <c r="K1581" s="3">
        <v>0</v>
      </c>
      <c r="L1581" s="3">
        <v>-1462581.79</v>
      </c>
      <c r="M1581" s="3">
        <v>-1460425.65</v>
      </c>
      <c r="N1581" s="3">
        <v>-1537927.66</v>
      </c>
      <c r="O1581" s="3">
        <v>-1531260.37</v>
      </c>
      <c r="P1581" s="3">
        <v>-1503297.31</v>
      </c>
      <c r="Q1581" s="3">
        <v>-1477377.76</v>
      </c>
      <c r="R1581" s="3">
        <v>-1587691.89</v>
      </c>
      <c r="S1581" s="3">
        <v>-1615064.35</v>
      </c>
      <c r="T1581" s="3">
        <v>-1902291.36</v>
      </c>
      <c r="U1581" s="3">
        <v>-1359762.53</v>
      </c>
      <c r="V1581"/>
      <c r="W1581" s="1"/>
      <c r="X1581" s="1"/>
      <c r="Y1581" s="1"/>
    </row>
    <row r="1582" spans="6:25" ht="15" x14ac:dyDescent="0.25">
      <c r="H1582" s="6" t="s">
        <v>257</v>
      </c>
      <c r="I1582" s="6" t="s">
        <v>105</v>
      </c>
      <c r="J1582" s="6" t="s">
        <v>258</v>
      </c>
      <c r="K1582" s="3">
        <v>0</v>
      </c>
      <c r="L1582" s="3">
        <v>215000000</v>
      </c>
      <c r="M1582" s="3">
        <v>215000000</v>
      </c>
      <c r="N1582" s="3">
        <v>215000000</v>
      </c>
      <c r="O1582" s="3">
        <v>215000000</v>
      </c>
      <c r="P1582" s="3">
        <v>215000000</v>
      </c>
      <c r="Q1582" s="3">
        <v>215000000</v>
      </c>
      <c r="R1582" s="3">
        <v>215000000</v>
      </c>
      <c r="S1582" s="3">
        <v>215000000</v>
      </c>
      <c r="T1582" s="3">
        <v>215000000</v>
      </c>
      <c r="U1582" s="3">
        <v>215000000</v>
      </c>
      <c r="V1582"/>
      <c r="W1582" s="1"/>
      <c r="X1582" s="1"/>
      <c r="Y1582" s="1"/>
    </row>
    <row r="1583" spans="6:25" ht="15" x14ac:dyDescent="0.25">
      <c r="H1583" s="6" t="s">
        <v>206</v>
      </c>
      <c r="I1583" s="6" t="s">
        <v>105</v>
      </c>
      <c r="J1583" s="6" t="s">
        <v>207</v>
      </c>
      <c r="K1583" s="3">
        <v>0</v>
      </c>
      <c r="L1583" s="3">
        <v>44085533.990000002</v>
      </c>
      <c r="M1583" s="3">
        <v>62518507.880000003</v>
      </c>
      <c r="N1583" s="3">
        <v>79159254.239999995</v>
      </c>
      <c r="O1583" s="3">
        <v>97751433.209999993</v>
      </c>
      <c r="P1583" s="3">
        <v>115018742.06999999</v>
      </c>
      <c r="Q1583" s="3">
        <v>133868859.58</v>
      </c>
      <c r="R1583" s="3">
        <v>151796816.25</v>
      </c>
      <c r="S1583" s="3">
        <v>169056249.75</v>
      </c>
      <c r="T1583" s="3">
        <v>188961491.49000001</v>
      </c>
      <c r="U1583" s="3">
        <v>208989131.13</v>
      </c>
      <c r="V1583"/>
      <c r="W1583" s="1"/>
      <c r="X1583" s="1"/>
      <c r="Y1583" s="1"/>
    </row>
    <row r="1584" spans="6:25" ht="15" x14ac:dyDescent="0.25">
      <c r="H1584" s="6" t="s">
        <v>260</v>
      </c>
      <c r="I1584" s="6" t="s">
        <v>105</v>
      </c>
      <c r="J1584" s="6" t="s">
        <v>261</v>
      </c>
      <c r="K1584" s="3">
        <v>0</v>
      </c>
      <c r="L1584" s="3">
        <v>215000000</v>
      </c>
      <c r="M1584" s="3">
        <v>215000000</v>
      </c>
      <c r="N1584" s="3">
        <v>215000000</v>
      </c>
      <c r="O1584" s="3">
        <v>215000000</v>
      </c>
      <c r="P1584" s="3">
        <v>215000000</v>
      </c>
      <c r="Q1584" s="3">
        <v>215000000</v>
      </c>
      <c r="R1584" s="3">
        <v>215000000</v>
      </c>
      <c r="S1584" s="3">
        <v>215000000</v>
      </c>
      <c r="T1584" s="3">
        <v>215000000</v>
      </c>
      <c r="U1584" s="3">
        <v>215000000</v>
      </c>
      <c r="V1584"/>
      <c r="W1584" s="1"/>
      <c r="X1584" s="1"/>
      <c r="Y1584" s="1"/>
    </row>
    <row r="1585" spans="3:25" ht="15" x14ac:dyDescent="0.25">
      <c r="H1585" s="6" t="s">
        <v>209</v>
      </c>
      <c r="I1585" s="6" t="s">
        <v>105</v>
      </c>
      <c r="J1585" s="6" t="s">
        <v>210</v>
      </c>
      <c r="K1585" s="3">
        <v>0</v>
      </c>
      <c r="L1585" s="3">
        <v>44085533.990000002</v>
      </c>
      <c r="M1585" s="3">
        <v>62518507.880000003</v>
      </c>
      <c r="N1585" s="3">
        <v>79159254.239999995</v>
      </c>
      <c r="O1585" s="3">
        <v>97751433.209999993</v>
      </c>
      <c r="P1585" s="3">
        <v>115018742.06999999</v>
      </c>
      <c r="Q1585" s="3">
        <v>133868859.58</v>
      </c>
      <c r="R1585" s="3">
        <v>151796816.25</v>
      </c>
      <c r="S1585" s="3">
        <v>169056249.75</v>
      </c>
      <c r="T1585" s="3">
        <v>188961491.49000001</v>
      </c>
      <c r="U1585" s="3">
        <v>208989131.13</v>
      </c>
      <c r="V1585"/>
      <c r="W1585" s="1"/>
      <c r="X1585" s="1"/>
      <c r="Y1585" s="1"/>
    </row>
    <row r="1586" spans="3:25" ht="15" x14ac:dyDescent="0.25">
      <c r="K1586" s="3"/>
      <c r="L1586" s="3"/>
      <c r="M1586" s="3"/>
      <c r="N1586" s="3"/>
      <c r="V1586"/>
      <c r="W1586" s="1"/>
      <c r="X1586" s="1"/>
      <c r="Y1586" s="1"/>
    </row>
    <row r="1587" spans="3:25" ht="15" x14ac:dyDescent="0.25">
      <c r="F1587" s="6" t="s">
        <v>149</v>
      </c>
      <c r="G1587" s="6" t="s">
        <v>148</v>
      </c>
      <c r="K1587" s="3"/>
      <c r="L1587" s="3"/>
      <c r="M1587" s="3"/>
      <c r="N1587" s="3"/>
      <c r="V1587"/>
      <c r="W1587" s="1"/>
      <c r="X1587" s="1"/>
      <c r="Y1587" s="1"/>
    </row>
    <row r="1588" spans="3:25" ht="15" x14ac:dyDescent="0.25">
      <c r="H1588" s="6" t="s">
        <v>153</v>
      </c>
      <c r="I1588" s="6" t="s">
        <v>32</v>
      </c>
      <c r="J1588" s="6" t="s">
        <v>154</v>
      </c>
      <c r="K1588" s="3">
        <v>0</v>
      </c>
      <c r="L1588" s="3">
        <v>169913224.94999999</v>
      </c>
      <c r="M1588" s="3">
        <v>150134147.16999999</v>
      </c>
      <c r="N1588" s="3">
        <v>132840543.73999999</v>
      </c>
      <c r="O1588" s="3">
        <v>113975919.61</v>
      </c>
      <c r="P1588" s="3">
        <v>96849348.120000005</v>
      </c>
      <c r="Q1588" s="3">
        <v>78738775.859999999</v>
      </c>
      <c r="R1588" s="3">
        <v>59924630.799999997</v>
      </c>
      <c r="S1588" s="3">
        <v>42742330.060000002</v>
      </c>
      <c r="T1588" s="3">
        <v>22763989.32</v>
      </c>
      <c r="U1588" s="3">
        <v>995684.09</v>
      </c>
      <c r="V1588"/>
      <c r="W1588" s="1"/>
      <c r="X1588" s="1"/>
      <c r="Y1588" s="1"/>
    </row>
    <row r="1589" spans="3:25" ht="15" x14ac:dyDescent="0.25">
      <c r="H1589" s="6" t="s">
        <v>354</v>
      </c>
      <c r="I1589" s="6" t="s">
        <v>32</v>
      </c>
      <c r="J1589" s="6" t="s">
        <v>355</v>
      </c>
      <c r="K1589" s="3">
        <v>0</v>
      </c>
      <c r="L1589" s="3">
        <v>1408850.17</v>
      </c>
      <c r="M1589" s="3">
        <v>1406278.92</v>
      </c>
      <c r="N1589" s="3">
        <v>1452432.92</v>
      </c>
      <c r="O1589" s="3">
        <v>1421109.81</v>
      </c>
      <c r="P1589" s="3">
        <v>1399730.49</v>
      </c>
      <c r="Q1589" s="3">
        <v>1389407.05</v>
      </c>
      <c r="R1589" s="3">
        <v>1337268.92</v>
      </c>
      <c r="S1589" s="3">
        <v>1307766.1399999999</v>
      </c>
      <c r="T1589" s="3">
        <v>1202561.01</v>
      </c>
      <c r="U1589" s="3">
        <v>771419.56</v>
      </c>
      <c r="V1589"/>
      <c r="W1589" s="1"/>
      <c r="X1589" s="1"/>
      <c r="Y1589" s="1"/>
    </row>
    <row r="1590" spans="3:25" ht="15" x14ac:dyDescent="0.25">
      <c r="H1590" s="6" t="s">
        <v>156</v>
      </c>
      <c r="I1590" s="6" t="s">
        <v>32</v>
      </c>
      <c r="J1590" s="6" t="s">
        <v>157</v>
      </c>
      <c r="K1590" s="3">
        <v>0</v>
      </c>
      <c r="L1590" s="3">
        <v>171322075.12</v>
      </c>
      <c r="M1590" s="3">
        <v>151540426.09</v>
      </c>
      <c r="N1590" s="3">
        <v>134292976.66</v>
      </c>
      <c r="O1590" s="3">
        <v>115397029.42</v>
      </c>
      <c r="P1590" s="3">
        <v>98249078.609999999</v>
      </c>
      <c r="Q1590" s="3">
        <v>80128182.909999996</v>
      </c>
      <c r="R1590" s="3">
        <v>61261899.719999999</v>
      </c>
      <c r="S1590" s="3">
        <v>44050096.200000003</v>
      </c>
      <c r="T1590" s="3">
        <v>23966550.329999998</v>
      </c>
      <c r="U1590" s="3">
        <v>1767103.65</v>
      </c>
      <c r="V1590"/>
      <c r="W1590" s="1"/>
      <c r="X1590" s="1"/>
      <c r="Y1590" s="1"/>
    </row>
    <row r="1591" spans="3:25" ht="15" x14ac:dyDescent="0.25">
      <c r="H1591" s="6" t="s">
        <v>165</v>
      </c>
      <c r="I1591" s="6" t="s">
        <v>32</v>
      </c>
      <c r="J1591" s="6" t="s">
        <v>166</v>
      </c>
      <c r="K1591" s="3">
        <v>0</v>
      </c>
      <c r="L1591" s="3">
        <v>1031900.2</v>
      </c>
      <c r="M1591" s="3">
        <v>2362924.79</v>
      </c>
      <c r="N1591" s="3">
        <v>3023547.92</v>
      </c>
      <c r="O1591" s="3">
        <v>3302809.24</v>
      </c>
      <c r="P1591" s="3">
        <v>3160112.97</v>
      </c>
      <c r="Q1591" s="3">
        <v>2448934.17</v>
      </c>
      <c r="R1591" s="3">
        <v>3314180.41</v>
      </c>
      <c r="S1591" s="3">
        <v>3226438.5</v>
      </c>
      <c r="T1591" s="3">
        <v>3374045.28</v>
      </c>
      <c r="U1591" s="3">
        <v>5043710.5199999996</v>
      </c>
      <c r="V1591"/>
      <c r="W1591" s="1"/>
      <c r="X1591" s="1"/>
      <c r="Y1591" s="1"/>
    </row>
    <row r="1592" spans="3:25" ht="15" x14ac:dyDescent="0.25">
      <c r="H1592" s="6" t="s">
        <v>360</v>
      </c>
      <c r="I1592" s="6" t="s">
        <v>32</v>
      </c>
      <c r="J1592" s="6" t="s">
        <v>361</v>
      </c>
      <c r="K1592" s="3">
        <v>0</v>
      </c>
      <c r="L1592" s="3">
        <v>-1439509.31</v>
      </c>
      <c r="M1592" s="3">
        <v>-1421858.76</v>
      </c>
      <c r="N1592" s="3">
        <v>-1475778.82</v>
      </c>
      <c r="O1592" s="3">
        <v>-1451271.87</v>
      </c>
      <c r="P1592" s="3">
        <v>-1427933.65</v>
      </c>
      <c r="Q1592" s="3">
        <v>-1445976.66</v>
      </c>
      <c r="R1592" s="3">
        <v>-1372896.38</v>
      </c>
      <c r="S1592" s="3">
        <v>-1332784.45</v>
      </c>
      <c r="T1592" s="3">
        <v>-1302087.1000000001</v>
      </c>
      <c r="U1592" s="3">
        <v>-799945.3</v>
      </c>
      <c r="V1592"/>
      <c r="W1592" s="1"/>
      <c r="X1592" s="1"/>
      <c r="Y1592" s="1"/>
    </row>
    <row r="1593" spans="3:25" ht="15" x14ac:dyDescent="0.25">
      <c r="H1593" s="6" t="s">
        <v>168</v>
      </c>
      <c r="I1593" s="6" t="s">
        <v>32</v>
      </c>
      <c r="J1593" s="6" t="s">
        <v>169</v>
      </c>
      <c r="K1593" s="3">
        <v>0</v>
      </c>
      <c r="L1593" s="3">
        <v>-407609.11</v>
      </c>
      <c r="M1593" s="3">
        <v>941066.03</v>
      </c>
      <c r="N1593" s="3">
        <v>1547769.1</v>
      </c>
      <c r="O1593" s="3">
        <v>1851537.37</v>
      </c>
      <c r="P1593" s="3">
        <v>1732179.32</v>
      </c>
      <c r="Q1593" s="3">
        <v>1002957.51</v>
      </c>
      <c r="R1593" s="3">
        <v>1941284.03</v>
      </c>
      <c r="S1593" s="3">
        <v>1893654.05</v>
      </c>
      <c r="T1593" s="3">
        <v>2071958.18</v>
      </c>
      <c r="U1593" s="3">
        <v>4243765.22</v>
      </c>
      <c r="V1593"/>
      <c r="W1593" s="1"/>
      <c r="X1593" s="1"/>
      <c r="Y1593" s="1"/>
    </row>
    <row r="1594" spans="3:25" ht="15" x14ac:dyDescent="0.25">
      <c r="K1594" s="3"/>
      <c r="L1594" s="3"/>
      <c r="M1594" s="3"/>
      <c r="N1594" s="3"/>
      <c r="V1594"/>
      <c r="W1594" s="1"/>
      <c r="X1594" s="1"/>
      <c r="Y1594" s="1"/>
    </row>
    <row r="1595" spans="3:25" ht="15" x14ac:dyDescent="0.25">
      <c r="C1595" s="6" t="s">
        <v>218</v>
      </c>
      <c r="D1595" s="6" t="s">
        <v>216</v>
      </c>
      <c r="E1595" s="6" t="s">
        <v>457</v>
      </c>
      <c r="K1595" s="3"/>
      <c r="L1595" s="3"/>
      <c r="M1595" s="3"/>
      <c r="N1595" s="3"/>
      <c r="V1595"/>
      <c r="W1595" s="1"/>
      <c r="X1595" s="1"/>
      <c r="Y1595" s="1"/>
    </row>
    <row r="1596" spans="3:25" ht="15" x14ac:dyDescent="0.25">
      <c r="F1596" s="6" t="s">
        <v>31</v>
      </c>
      <c r="G1596" s="6" t="s">
        <v>48</v>
      </c>
      <c r="K1596" s="3"/>
      <c r="L1596" s="3"/>
      <c r="M1596" s="3"/>
      <c r="N1596" s="3"/>
      <c r="V1596"/>
      <c r="W1596" s="1"/>
      <c r="X1596" s="1"/>
      <c r="Y1596" s="1"/>
    </row>
    <row r="1597" spans="3:25" ht="15" x14ac:dyDescent="0.25">
      <c r="H1597" s="6" t="s">
        <v>81</v>
      </c>
      <c r="I1597" s="6" t="s">
        <v>32</v>
      </c>
      <c r="J1597" s="6" t="s">
        <v>82</v>
      </c>
      <c r="K1597" s="3">
        <v>398281.32</v>
      </c>
      <c r="L1597" s="3">
        <v>398281.32</v>
      </c>
      <c r="M1597" s="3">
        <v>398281.32</v>
      </c>
      <c r="N1597" s="3">
        <v>398281.32</v>
      </c>
      <c r="O1597" s="3">
        <v>398281.32</v>
      </c>
      <c r="P1597" s="3">
        <v>398281.32</v>
      </c>
      <c r="Q1597" s="3">
        <v>398281.32</v>
      </c>
      <c r="R1597" s="3">
        <v>398281.32</v>
      </c>
      <c r="S1597" s="3">
        <v>398281.32</v>
      </c>
      <c r="T1597" s="3">
        <v>398281.32</v>
      </c>
      <c r="U1597" s="3">
        <v>398281.32</v>
      </c>
      <c r="V1597"/>
      <c r="W1597" s="1"/>
      <c r="X1597" s="1"/>
      <c r="Y1597" s="1"/>
    </row>
    <row r="1598" spans="3:25" ht="15" x14ac:dyDescent="0.25">
      <c r="H1598" s="6" t="s">
        <v>96</v>
      </c>
      <c r="I1598" s="6" t="s">
        <v>32</v>
      </c>
      <c r="J1598" s="6" t="s">
        <v>97</v>
      </c>
      <c r="K1598" s="3">
        <v>742237.1</v>
      </c>
      <c r="L1598" s="3">
        <v>1001359.43</v>
      </c>
      <c r="M1598" s="3">
        <v>1030529.52</v>
      </c>
      <c r="N1598" s="3">
        <v>1082011.8500000001</v>
      </c>
      <c r="O1598" s="3">
        <v>1149637.02</v>
      </c>
      <c r="P1598" s="3">
        <v>1227939.68</v>
      </c>
      <c r="Q1598" s="3">
        <v>1259918.83</v>
      </c>
      <c r="R1598" s="3">
        <v>1294529.98</v>
      </c>
      <c r="S1598" s="3">
        <v>1337722.1200000001</v>
      </c>
      <c r="T1598" s="3">
        <v>1830702.03</v>
      </c>
      <c r="U1598" s="3">
        <v>1841806.56</v>
      </c>
      <c r="V1598"/>
      <c r="W1598" s="1"/>
      <c r="X1598" s="1"/>
      <c r="Y1598" s="1"/>
    </row>
    <row r="1599" spans="3:25" ht="15" x14ac:dyDescent="0.25">
      <c r="H1599" s="6" t="s">
        <v>275</v>
      </c>
      <c r="I1599" s="6" t="s">
        <v>32</v>
      </c>
      <c r="J1599" s="6" t="s">
        <v>276</v>
      </c>
      <c r="K1599" s="3">
        <v>122539.91</v>
      </c>
      <c r="L1599" s="3">
        <v>122539.91</v>
      </c>
      <c r="M1599" s="3">
        <v>123937.3</v>
      </c>
      <c r="N1599" s="3">
        <v>127775.01</v>
      </c>
      <c r="O1599" s="3">
        <v>130359.14</v>
      </c>
      <c r="P1599" s="3">
        <v>130494.46</v>
      </c>
      <c r="Q1599" s="3">
        <v>134623.42000000001</v>
      </c>
      <c r="R1599" s="3">
        <v>134952.92000000001</v>
      </c>
      <c r="S1599" s="3">
        <v>135206.29</v>
      </c>
      <c r="T1599" s="3">
        <v>135476.16</v>
      </c>
      <c r="U1599" s="3">
        <v>136851.04</v>
      </c>
      <c r="V1599"/>
      <c r="W1599" s="1"/>
      <c r="X1599" s="1"/>
      <c r="Y1599" s="1"/>
    </row>
    <row r="1600" spans="3:25" ht="15" x14ac:dyDescent="0.25">
      <c r="H1600" s="6" t="s">
        <v>99</v>
      </c>
      <c r="I1600" s="6" t="s">
        <v>32</v>
      </c>
      <c r="J1600" s="6" t="s">
        <v>100</v>
      </c>
      <c r="K1600" s="3">
        <v>0</v>
      </c>
      <c r="L1600" s="3">
        <v>0</v>
      </c>
      <c r="M1600" s="3">
        <v>0</v>
      </c>
      <c r="N1600" s="3">
        <v>0</v>
      </c>
      <c r="O1600" s="3">
        <v>1626996.39</v>
      </c>
      <c r="P1600" s="3">
        <v>1548693.73</v>
      </c>
      <c r="Q1600" s="3">
        <v>1516714.58</v>
      </c>
      <c r="R1600" s="3">
        <v>1482103.43</v>
      </c>
      <c r="S1600" s="3">
        <v>1438911.29</v>
      </c>
      <c r="T1600" s="3">
        <v>945931.38</v>
      </c>
      <c r="U1600" s="3">
        <v>0</v>
      </c>
      <c r="V1600"/>
      <c r="W1600" s="1"/>
      <c r="X1600" s="1"/>
      <c r="Y1600" s="1"/>
    </row>
    <row r="1601" spans="6:25" ht="15" x14ac:dyDescent="0.25">
      <c r="H1601" s="6" t="s">
        <v>102</v>
      </c>
      <c r="I1601" s="6" t="s">
        <v>105</v>
      </c>
      <c r="J1601" s="6" t="s">
        <v>103</v>
      </c>
      <c r="K1601" s="3">
        <v>1263058.33</v>
      </c>
      <c r="L1601" s="3">
        <v>1522180.66</v>
      </c>
      <c r="M1601" s="3">
        <v>1552748.14</v>
      </c>
      <c r="N1601" s="3">
        <v>1608068.18</v>
      </c>
      <c r="O1601" s="3">
        <v>3305273.87</v>
      </c>
      <c r="P1601" s="3">
        <v>3305409.19</v>
      </c>
      <c r="Q1601" s="3">
        <v>3309538.15</v>
      </c>
      <c r="R1601" s="3">
        <v>3309867.65</v>
      </c>
      <c r="S1601" s="3">
        <v>3310121.02</v>
      </c>
      <c r="T1601" s="3">
        <v>3310390.89</v>
      </c>
      <c r="U1601" s="3">
        <v>2376938.92</v>
      </c>
      <c r="V1601"/>
      <c r="W1601" s="1"/>
      <c r="X1601" s="1"/>
      <c r="Y1601" s="1"/>
    </row>
    <row r="1602" spans="6:25" ht="15" x14ac:dyDescent="0.25">
      <c r="H1602" s="6" t="s">
        <v>315</v>
      </c>
      <c r="I1602" s="6" t="s">
        <v>32</v>
      </c>
      <c r="J1602" s="6" t="s">
        <v>316</v>
      </c>
      <c r="K1602" s="3">
        <v>9861.5300000000007</v>
      </c>
      <c r="L1602" s="3">
        <v>44329.599999999999</v>
      </c>
      <c r="M1602" s="3">
        <v>43526.71</v>
      </c>
      <c r="N1602" s="3">
        <v>46556.31</v>
      </c>
      <c r="O1602" s="3">
        <v>48341.599999999999</v>
      </c>
      <c r="P1602" s="3">
        <v>48341.599999999999</v>
      </c>
      <c r="Q1602" s="3">
        <v>89210.11</v>
      </c>
      <c r="R1602" s="3">
        <v>111579.64</v>
      </c>
      <c r="S1602" s="3">
        <v>111579.64</v>
      </c>
      <c r="T1602" s="3">
        <v>111579.64</v>
      </c>
      <c r="U1602" s="3">
        <v>111579.64</v>
      </c>
      <c r="V1602"/>
      <c r="W1602" s="1"/>
      <c r="X1602" s="1"/>
      <c r="Y1602" s="1"/>
    </row>
    <row r="1603" spans="6:25" ht="15" x14ac:dyDescent="0.25">
      <c r="H1603" s="6" t="s">
        <v>318</v>
      </c>
      <c r="I1603" s="6" t="s">
        <v>32</v>
      </c>
      <c r="J1603" s="6" t="s">
        <v>319</v>
      </c>
      <c r="K1603" s="3">
        <v>-10076.9</v>
      </c>
      <c r="L1603" s="3">
        <v>-44563.64</v>
      </c>
      <c r="M1603" s="3">
        <v>-44700.23</v>
      </c>
      <c r="N1603" s="3">
        <v>-47729.83</v>
      </c>
      <c r="O1603" s="3">
        <v>-49515.12</v>
      </c>
      <c r="P1603" s="3">
        <v>-49515.12</v>
      </c>
      <c r="Q1603" s="3">
        <v>-90383.63</v>
      </c>
      <c r="R1603" s="3">
        <v>-177753.16</v>
      </c>
      <c r="S1603" s="3">
        <v>-186213.53</v>
      </c>
      <c r="T1603" s="3">
        <v>-186213.53</v>
      </c>
      <c r="U1603" s="3">
        <v>-187990.3</v>
      </c>
      <c r="V1603"/>
      <c r="W1603" s="1"/>
      <c r="X1603" s="1"/>
      <c r="Y1603" s="1"/>
    </row>
    <row r="1604" spans="6:25" ht="15" x14ac:dyDescent="0.25">
      <c r="H1604" s="6" t="s">
        <v>320</v>
      </c>
      <c r="I1604" s="6" t="s">
        <v>32</v>
      </c>
      <c r="J1604" s="6" t="s">
        <v>321</v>
      </c>
      <c r="K1604" s="3">
        <v>4752215.37</v>
      </c>
      <c r="L1604" s="3">
        <v>4752234.04</v>
      </c>
      <c r="M1604" s="3">
        <v>4753173.5199999996</v>
      </c>
      <c r="N1604" s="3">
        <v>4753407.5199999996</v>
      </c>
      <c r="O1604" s="3">
        <v>4753407.5199999996</v>
      </c>
      <c r="P1604" s="3">
        <v>4753407.5199999996</v>
      </c>
      <c r="Q1604" s="3">
        <v>4753407.5199999996</v>
      </c>
      <c r="R1604" s="3">
        <v>4818407.5199999996</v>
      </c>
      <c r="S1604" s="3">
        <v>4826867.8899999997</v>
      </c>
      <c r="T1604" s="3">
        <v>4826867.8899999997</v>
      </c>
      <c r="U1604" s="3">
        <v>0</v>
      </c>
      <c r="V1604"/>
      <c r="W1604" s="1"/>
      <c r="X1604" s="1"/>
      <c r="Y1604" s="1"/>
    </row>
    <row r="1605" spans="6:25" ht="15" x14ac:dyDescent="0.25">
      <c r="H1605" s="6" t="s">
        <v>322</v>
      </c>
      <c r="I1605" s="6" t="s">
        <v>105</v>
      </c>
      <c r="J1605" s="6" t="s">
        <v>323</v>
      </c>
      <c r="K1605" s="3">
        <v>4752000</v>
      </c>
      <c r="L1605" s="3">
        <v>4752000</v>
      </c>
      <c r="M1605" s="3">
        <v>4752000</v>
      </c>
      <c r="N1605" s="3">
        <v>4752234</v>
      </c>
      <c r="O1605" s="3">
        <v>4752234</v>
      </c>
      <c r="P1605" s="3">
        <v>4752234</v>
      </c>
      <c r="Q1605" s="3">
        <v>4752234</v>
      </c>
      <c r="R1605" s="3">
        <v>4752234</v>
      </c>
      <c r="S1605" s="3">
        <v>4752234</v>
      </c>
      <c r="T1605" s="3">
        <v>4752234</v>
      </c>
      <c r="U1605" s="3">
        <v>-76410.66</v>
      </c>
      <c r="V1605"/>
      <c r="W1605" s="1"/>
      <c r="X1605" s="1"/>
      <c r="Y1605" s="1"/>
    </row>
    <row r="1606" spans="6:25" ht="15" x14ac:dyDescent="0.25">
      <c r="H1606" s="6" t="s">
        <v>228</v>
      </c>
      <c r="I1606" s="6" t="s">
        <v>105</v>
      </c>
      <c r="J1606" s="6" t="s">
        <v>229</v>
      </c>
      <c r="K1606" s="3">
        <v>4752000</v>
      </c>
      <c r="L1606" s="3">
        <v>4752000</v>
      </c>
      <c r="M1606" s="3">
        <v>4752000</v>
      </c>
      <c r="N1606" s="3">
        <v>4752234</v>
      </c>
      <c r="O1606" s="3">
        <v>4752234</v>
      </c>
      <c r="P1606" s="3">
        <v>4752234</v>
      </c>
      <c r="Q1606" s="3">
        <v>4752234</v>
      </c>
      <c r="R1606" s="3">
        <v>4752234</v>
      </c>
      <c r="S1606" s="3">
        <v>4752234</v>
      </c>
      <c r="T1606" s="3">
        <v>4752234</v>
      </c>
      <c r="U1606" s="3">
        <v>-76410.66</v>
      </c>
      <c r="V1606"/>
      <c r="W1606" s="1"/>
      <c r="X1606" s="1"/>
      <c r="Y1606" s="1"/>
    </row>
    <row r="1607" spans="6:25" ht="15" x14ac:dyDescent="0.25">
      <c r="H1607" s="6" t="s">
        <v>106</v>
      </c>
      <c r="I1607" s="6" t="s">
        <v>105</v>
      </c>
      <c r="J1607" s="6" t="s">
        <v>107</v>
      </c>
      <c r="K1607" s="3">
        <v>6015058.3300000001</v>
      </c>
      <c r="L1607" s="3">
        <v>6274180.6600000001</v>
      </c>
      <c r="M1607" s="3">
        <v>6304748.1399999997</v>
      </c>
      <c r="N1607" s="3">
        <v>6360302.1799999997</v>
      </c>
      <c r="O1607" s="3">
        <v>8057507.8700000001</v>
      </c>
      <c r="P1607" s="3">
        <v>8057643.1900000004</v>
      </c>
      <c r="Q1607" s="3">
        <v>8061772.1500000004</v>
      </c>
      <c r="R1607" s="3">
        <v>8062101.6500000004</v>
      </c>
      <c r="S1607" s="3">
        <v>8062355.0199999996</v>
      </c>
      <c r="T1607" s="3">
        <v>8062624.8899999997</v>
      </c>
      <c r="U1607" s="3">
        <v>2300528.2599999998</v>
      </c>
      <c r="V1607"/>
      <c r="W1607" s="1"/>
      <c r="X1607" s="1"/>
      <c r="Y1607" s="1"/>
    </row>
    <row r="1608" spans="6:25" ht="15" x14ac:dyDescent="0.25">
      <c r="K1608" s="3"/>
      <c r="L1608" s="3"/>
      <c r="M1608" s="3"/>
      <c r="N1608" s="3"/>
      <c r="V1608"/>
      <c r="W1608" s="1"/>
      <c r="X1608" s="1"/>
      <c r="Y1608" s="1"/>
    </row>
    <row r="1609" spans="6:25" ht="15" x14ac:dyDescent="0.25">
      <c r="F1609" s="6" t="s">
        <v>112</v>
      </c>
      <c r="G1609" s="6" t="s">
        <v>111</v>
      </c>
      <c r="K1609" s="3"/>
      <c r="L1609" s="3"/>
      <c r="M1609" s="3"/>
      <c r="N1609" s="3"/>
      <c r="V1609"/>
      <c r="W1609" s="1"/>
      <c r="X1609" s="1"/>
      <c r="Y1609" s="1"/>
    </row>
    <row r="1610" spans="6:25" ht="15" x14ac:dyDescent="0.25">
      <c r="H1610" s="6" t="s">
        <v>231</v>
      </c>
      <c r="I1610" s="6" t="s">
        <v>32</v>
      </c>
      <c r="J1610" s="6" t="s">
        <v>232</v>
      </c>
      <c r="K1610" s="3">
        <v>765301.42</v>
      </c>
      <c r="L1610" s="3">
        <v>968432.68</v>
      </c>
      <c r="M1610" s="3">
        <v>1032116.22</v>
      </c>
      <c r="N1610" s="3">
        <v>906615.06</v>
      </c>
      <c r="O1610" s="3">
        <v>993869.08</v>
      </c>
      <c r="P1610" s="3">
        <v>1076720.26</v>
      </c>
      <c r="Q1610" s="3">
        <v>1114428.45</v>
      </c>
      <c r="R1610" s="3">
        <v>1132711.8899999999</v>
      </c>
      <c r="S1610" s="3">
        <v>1197892.8700000001</v>
      </c>
      <c r="T1610" s="3">
        <v>1322416.1599999999</v>
      </c>
      <c r="U1610" s="3">
        <v>2198075.64</v>
      </c>
      <c r="V1610"/>
      <c r="W1610" s="1"/>
      <c r="X1610" s="1"/>
      <c r="Y1610" s="1"/>
    </row>
    <row r="1611" spans="6:25" ht="15" x14ac:dyDescent="0.25">
      <c r="H1611" s="6" t="s">
        <v>234</v>
      </c>
      <c r="I1611" s="6" t="s">
        <v>105</v>
      </c>
      <c r="J1611" s="6" t="s">
        <v>235</v>
      </c>
      <c r="K1611" s="3">
        <v>765301.42</v>
      </c>
      <c r="L1611" s="3">
        <v>968432.68</v>
      </c>
      <c r="M1611" s="3">
        <v>1032116.22</v>
      </c>
      <c r="N1611" s="3">
        <v>906615.06</v>
      </c>
      <c r="O1611" s="3">
        <v>993869.08</v>
      </c>
      <c r="P1611" s="3">
        <v>1076720.26</v>
      </c>
      <c r="Q1611" s="3">
        <v>1114428.45</v>
      </c>
      <c r="R1611" s="3">
        <v>1132711.8899999999</v>
      </c>
      <c r="S1611" s="3">
        <v>1197892.8700000001</v>
      </c>
      <c r="T1611" s="3">
        <v>1322416.1599999999</v>
      </c>
      <c r="U1611" s="3">
        <v>2198075.64</v>
      </c>
      <c r="V1611"/>
      <c r="W1611" s="1"/>
      <c r="X1611" s="1"/>
      <c r="Y1611" s="1"/>
    </row>
    <row r="1612" spans="6:25" ht="15" x14ac:dyDescent="0.25">
      <c r="H1612" s="6" t="s">
        <v>325</v>
      </c>
      <c r="I1612" s="6" t="s">
        <v>32</v>
      </c>
      <c r="J1612" s="6" t="s">
        <v>326</v>
      </c>
      <c r="K1612" s="3">
        <v>4183.9799999999996</v>
      </c>
      <c r="L1612" s="3">
        <v>3381.09</v>
      </c>
      <c r="M1612" s="3">
        <v>60530.69</v>
      </c>
      <c r="N1612" s="3">
        <v>62315.98</v>
      </c>
      <c r="O1612" s="3">
        <v>62315.98</v>
      </c>
      <c r="P1612" s="3">
        <v>80985.14</v>
      </c>
      <c r="Q1612" s="3">
        <v>80985.14</v>
      </c>
      <c r="R1612" s="3">
        <v>80985.14</v>
      </c>
      <c r="S1612" s="3">
        <v>80985.14</v>
      </c>
      <c r="T1612" s="3">
        <v>98635.14</v>
      </c>
      <c r="U1612" s="3">
        <v>98635.14</v>
      </c>
      <c r="V1612"/>
      <c r="W1612" s="1"/>
      <c r="X1612" s="1"/>
      <c r="Y1612" s="1"/>
    </row>
    <row r="1613" spans="6:25" ht="15" x14ac:dyDescent="0.25">
      <c r="H1613" s="6" t="s">
        <v>327</v>
      </c>
      <c r="I1613" s="6" t="s">
        <v>105</v>
      </c>
      <c r="J1613" s="6" t="s">
        <v>328</v>
      </c>
      <c r="K1613" s="3">
        <v>4183.9799999999996</v>
      </c>
      <c r="L1613" s="3">
        <v>3381.09</v>
      </c>
      <c r="M1613" s="3">
        <v>60530.69</v>
      </c>
      <c r="N1613" s="3">
        <v>62315.98</v>
      </c>
      <c r="O1613" s="3">
        <v>62315.98</v>
      </c>
      <c r="P1613" s="3">
        <v>80985.14</v>
      </c>
      <c r="Q1613" s="3">
        <v>80985.14</v>
      </c>
      <c r="R1613" s="3">
        <v>80985.14</v>
      </c>
      <c r="S1613" s="3">
        <v>80985.14</v>
      </c>
      <c r="T1613" s="3">
        <v>98635.14</v>
      </c>
      <c r="U1613" s="3">
        <v>98635.14</v>
      </c>
      <c r="V1613"/>
      <c r="W1613" s="1"/>
      <c r="X1613" s="1"/>
      <c r="Y1613" s="1"/>
    </row>
    <row r="1614" spans="6:25" ht="15" x14ac:dyDescent="0.25">
      <c r="H1614" s="6" t="s">
        <v>237</v>
      </c>
      <c r="I1614" s="6" t="s">
        <v>105</v>
      </c>
      <c r="J1614" s="6" t="s">
        <v>238</v>
      </c>
      <c r="K1614" s="3">
        <v>769485.4</v>
      </c>
      <c r="L1614" s="3">
        <v>971813.77</v>
      </c>
      <c r="M1614" s="3">
        <v>1092646.9099999999</v>
      </c>
      <c r="N1614" s="3">
        <v>968931.04</v>
      </c>
      <c r="O1614" s="3">
        <v>1056185.06</v>
      </c>
      <c r="P1614" s="3">
        <v>1157705.3999999999</v>
      </c>
      <c r="Q1614" s="3">
        <v>1195413.5900000001</v>
      </c>
      <c r="R1614" s="3">
        <v>1213697.03</v>
      </c>
      <c r="S1614" s="3">
        <v>1278878.01</v>
      </c>
      <c r="T1614" s="3">
        <v>1421051.3</v>
      </c>
      <c r="U1614" s="3">
        <v>2296710.7799999998</v>
      </c>
      <c r="V1614"/>
      <c r="W1614" s="1"/>
      <c r="X1614" s="1"/>
      <c r="Y1614" s="1"/>
    </row>
    <row r="1615" spans="6:25" ht="15" x14ac:dyDescent="0.25">
      <c r="H1615" s="6" t="s">
        <v>240</v>
      </c>
      <c r="I1615" s="6" t="s">
        <v>105</v>
      </c>
      <c r="J1615" s="6" t="s">
        <v>241</v>
      </c>
      <c r="K1615" s="3">
        <v>769485.4</v>
      </c>
      <c r="L1615" s="3">
        <v>971813.77</v>
      </c>
      <c r="M1615" s="3">
        <v>1092646.9099999999</v>
      </c>
      <c r="N1615" s="3">
        <v>968931.04</v>
      </c>
      <c r="O1615" s="3">
        <v>1056185.06</v>
      </c>
      <c r="P1615" s="3">
        <v>1157705.3999999999</v>
      </c>
      <c r="Q1615" s="3">
        <v>1195413.5900000001</v>
      </c>
      <c r="R1615" s="3">
        <v>1213697.03</v>
      </c>
      <c r="S1615" s="3">
        <v>1278878.01</v>
      </c>
      <c r="T1615" s="3">
        <v>1421051.3</v>
      </c>
      <c r="U1615" s="3">
        <v>2296710.7799999998</v>
      </c>
      <c r="V1615"/>
      <c r="W1615" s="1"/>
      <c r="X1615" s="1"/>
      <c r="Y1615" s="1"/>
    </row>
    <row r="1616" spans="6:25" ht="15" x14ac:dyDescent="0.25">
      <c r="H1616" s="6" t="s">
        <v>109</v>
      </c>
      <c r="I1616" s="6" t="s">
        <v>32</v>
      </c>
      <c r="J1616" s="6" t="s">
        <v>110</v>
      </c>
      <c r="K1616" s="3">
        <v>493357.56</v>
      </c>
      <c r="L1616" s="3">
        <v>550132.85</v>
      </c>
      <c r="M1616" s="3">
        <v>458927.71</v>
      </c>
      <c r="N1616" s="3">
        <v>637963.62</v>
      </c>
      <c r="O1616" s="3">
        <v>620918.9</v>
      </c>
      <c r="P1616" s="3">
        <v>597836.54</v>
      </c>
      <c r="Q1616" s="3">
        <v>596236.46</v>
      </c>
      <c r="R1616" s="3">
        <v>547893.67000000004</v>
      </c>
      <c r="S1616" s="3">
        <v>517697.83</v>
      </c>
      <c r="T1616" s="3">
        <v>868774.32</v>
      </c>
      <c r="U1616" s="3">
        <v>3817.48</v>
      </c>
      <c r="V1616"/>
      <c r="W1616" s="1"/>
      <c r="X1616" s="1"/>
      <c r="Y1616" s="1"/>
    </row>
    <row r="1617" spans="6:25" ht="15" x14ac:dyDescent="0.25">
      <c r="H1617" s="6" t="s">
        <v>113</v>
      </c>
      <c r="I1617" s="6" t="s">
        <v>32</v>
      </c>
      <c r="J1617" s="6" t="s">
        <v>114</v>
      </c>
      <c r="K1617" s="3">
        <v>4752215.37</v>
      </c>
      <c r="L1617" s="3">
        <v>4752234.04</v>
      </c>
      <c r="M1617" s="3">
        <v>4753173.5199999996</v>
      </c>
      <c r="N1617" s="3">
        <v>4753407.5199999996</v>
      </c>
      <c r="O1617" s="3">
        <v>6380403.9100000001</v>
      </c>
      <c r="P1617" s="3">
        <v>6302101.25</v>
      </c>
      <c r="Q1617" s="3">
        <v>6270122.0999999996</v>
      </c>
      <c r="R1617" s="3">
        <v>6300510.9500000002</v>
      </c>
      <c r="S1617" s="3">
        <v>6265779.1799999997</v>
      </c>
      <c r="T1617" s="3">
        <v>5772799.2699999996</v>
      </c>
      <c r="U1617" s="3">
        <v>0</v>
      </c>
      <c r="V1617"/>
      <c r="W1617" s="1"/>
      <c r="X1617" s="1"/>
      <c r="Y1617" s="1"/>
    </row>
    <row r="1618" spans="6:25" ht="15" x14ac:dyDescent="0.25">
      <c r="H1618" s="6" t="s">
        <v>116</v>
      </c>
      <c r="I1618" s="6" t="s">
        <v>105</v>
      </c>
      <c r="J1618" s="6" t="s">
        <v>117</v>
      </c>
      <c r="K1618" s="3">
        <v>5245572.93</v>
      </c>
      <c r="L1618" s="3">
        <v>5302366.8899999997</v>
      </c>
      <c r="M1618" s="3">
        <v>5212101.2300000004</v>
      </c>
      <c r="N1618" s="3">
        <v>5391371.1399999997</v>
      </c>
      <c r="O1618" s="3">
        <v>7001322.8099999996</v>
      </c>
      <c r="P1618" s="3">
        <v>6899937.79</v>
      </c>
      <c r="Q1618" s="3">
        <v>6866358.5599999996</v>
      </c>
      <c r="R1618" s="3">
        <v>6848404.6200000001</v>
      </c>
      <c r="S1618" s="3">
        <v>6783477.0099999998</v>
      </c>
      <c r="T1618" s="3">
        <v>6641573.5899999999</v>
      </c>
      <c r="U1618" s="3">
        <v>3817.48</v>
      </c>
      <c r="V1618"/>
      <c r="W1618" s="1"/>
      <c r="X1618" s="1"/>
      <c r="Y1618" s="1"/>
    </row>
    <row r="1619" spans="6:25" ht="15" x14ac:dyDescent="0.25">
      <c r="H1619" s="6" t="s">
        <v>119</v>
      </c>
      <c r="I1619" s="6" t="s">
        <v>105</v>
      </c>
      <c r="J1619" s="6" t="s">
        <v>120</v>
      </c>
      <c r="K1619" s="3">
        <v>5245572.93</v>
      </c>
      <c r="L1619" s="3">
        <v>5302366.8899999997</v>
      </c>
      <c r="M1619" s="3">
        <v>5212101.2300000004</v>
      </c>
      <c r="N1619" s="3">
        <v>5391371.1399999997</v>
      </c>
      <c r="O1619" s="3">
        <v>7001322.8099999996</v>
      </c>
      <c r="P1619" s="3">
        <v>6899937.79</v>
      </c>
      <c r="Q1619" s="3">
        <v>6866358.5599999996</v>
      </c>
      <c r="R1619" s="3">
        <v>6848404.6200000001</v>
      </c>
      <c r="S1619" s="3">
        <v>6783477.0099999998</v>
      </c>
      <c r="T1619" s="3">
        <v>6641573.5899999999</v>
      </c>
      <c r="U1619" s="3">
        <v>3817.48</v>
      </c>
      <c r="V1619"/>
      <c r="W1619" s="1"/>
      <c r="X1619" s="1"/>
      <c r="Y1619" s="1"/>
    </row>
    <row r="1620" spans="6:25" ht="15" x14ac:dyDescent="0.25">
      <c r="H1620" s="6" t="s">
        <v>122</v>
      </c>
      <c r="I1620" s="6" t="s">
        <v>105</v>
      </c>
      <c r="J1620" s="6" t="s">
        <v>123</v>
      </c>
      <c r="K1620" s="3">
        <v>6015058.3300000001</v>
      </c>
      <c r="L1620" s="3">
        <v>6274180.6600000001</v>
      </c>
      <c r="M1620" s="3">
        <v>6304748.1399999997</v>
      </c>
      <c r="N1620" s="3">
        <v>6360302.1799999997</v>
      </c>
      <c r="O1620" s="3">
        <v>8057507.8700000001</v>
      </c>
      <c r="P1620" s="3">
        <v>8057643.1900000004</v>
      </c>
      <c r="Q1620" s="3">
        <v>8061772.1500000004</v>
      </c>
      <c r="R1620" s="3">
        <v>8062101.6500000004</v>
      </c>
      <c r="S1620" s="3">
        <v>8062355.0199999996</v>
      </c>
      <c r="T1620" s="3">
        <v>8062624.8899999997</v>
      </c>
      <c r="U1620" s="3">
        <v>2300528.2599999998</v>
      </c>
      <c r="V1620"/>
      <c r="W1620" s="1"/>
      <c r="X1620" s="1"/>
      <c r="Y1620" s="1"/>
    </row>
    <row r="1621" spans="6:25" ht="15" x14ac:dyDescent="0.25">
      <c r="H1621" s="6" t="s">
        <v>125</v>
      </c>
      <c r="I1621" s="6" t="s">
        <v>32</v>
      </c>
      <c r="J1621" s="6" t="s">
        <v>126</v>
      </c>
      <c r="K1621" s="3">
        <v>493357.56</v>
      </c>
      <c r="L1621" s="3">
        <v>550132.85</v>
      </c>
      <c r="M1621" s="3">
        <v>458927.71</v>
      </c>
      <c r="N1621" s="3">
        <v>637963.62</v>
      </c>
      <c r="O1621" s="3">
        <v>620918.9</v>
      </c>
      <c r="P1621" s="3">
        <v>597836.54</v>
      </c>
      <c r="Q1621" s="3">
        <v>596236.46</v>
      </c>
      <c r="R1621" s="3">
        <v>547893.67000000004</v>
      </c>
      <c r="S1621" s="3">
        <v>517697.83</v>
      </c>
      <c r="T1621" s="3">
        <v>868774.32</v>
      </c>
      <c r="U1621" s="3">
        <v>3817.48</v>
      </c>
      <c r="V1621"/>
      <c r="W1621" s="1"/>
      <c r="X1621" s="1"/>
      <c r="Y1621" s="1"/>
    </row>
    <row r="1622" spans="6:25" ht="15" x14ac:dyDescent="0.25">
      <c r="K1622" s="3"/>
      <c r="L1622" s="3"/>
      <c r="M1622" s="3"/>
      <c r="N1622" s="3"/>
      <c r="V1622"/>
      <c r="W1622" s="1"/>
      <c r="X1622" s="1"/>
      <c r="Y1622" s="1"/>
    </row>
    <row r="1623" spans="6:25" ht="15" x14ac:dyDescent="0.25">
      <c r="F1623" s="6" t="s">
        <v>132</v>
      </c>
      <c r="G1623" s="6" t="s">
        <v>131</v>
      </c>
      <c r="K1623" s="3"/>
      <c r="L1623" s="3"/>
      <c r="M1623" s="3"/>
      <c r="N1623" s="3"/>
      <c r="V1623"/>
      <c r="W1623" s="1"/>
      <c r="X1623" s="1"/>
      <c r="Y1623" s="1"/>
    </row>
    <row r="1624" spans="6:25" ht="15" x14ac:dyDescent="0.25">
      <c r="H1624" s="6" t="s">
        <v>128</v>
      </c>
      <c r="I1624" s="6" t="s">
        <v>32</v>
      </c>
      <c r="J1624" s="6" t="s">
        <v>129</v>
      </c>
      <c r="K1624" s="3">
        <v>6606897.5499999998</v>
      </c>
      <c r="L1624" s="3">
        <v>6606897.5499999998</v>
      </c>
      <c r="M1624" s="3">
        <v>6606897.5499999998</v>
      </c>
      <c r="N1624" s="3">
        <v>6606897.5499999998</v>
      </c>
      <c r="O1624" s="3">
        <v>6606897.5499999998</v>
      </c>
      <c r="P1624" s="3">
        <v>6606897.5499999998</v>
      </c>
      <c r="Q1624" s="3">
        <v>6606897.5499999998</v>
      </c>
      <c r="R1624" s="3">
        <v>6606897.5499999998</v>
      </c>
      <c r="S1624" s="3">
        <v>6606897.5499999998</v>
      </c>
      <c r="T1624" s="3">
        <v>6606897.5499999998</v>
      </c>
      <c r="U1624" s="3">
        <v>6606897.5499999998</v>
      </c>
      <c r="V1624"/>
      <c r="W1624" s="1"/>
      <c r="X1624" s="1"/>
      <c r="Y1624" s="1"/>
    </row>
    <row r="1625" spans="6:25" ht="15" x14ac:dyDescent="0.25">
      <c r="H1625" s="6" t="s">
        <v>248</v>
      </c>
      <c r="I1625" s="6" t="s">
        <v>32</v>
      </c>
      <c r="J1625" s="6" t="s">
        <v>249</v>
      </c>
      <c r="K1625" s="3">
        <v>769485.4</v>
      </c>
      <c r="L1625" s="3">
        <v>971813.77</v>
      </c>
      <c r="M1625" s="3">
        <v>1092646.9099999999</v>
      </c>
      <c r="N1625" s="3">
        <v>968931.04</v>
      </c>
      <c r="O1625" s="3">
        <v>1056185.06</v>
      </c>
      <c r="P1625" s="3">
        <v>1157705.3999999999</v>
      </c>
      <c r="Q1625" s="3">
        <v>1195413.5900000001</v>
      </c>
      <c r="R1625" s="3">
        <v>1213697.03</v>
      </c>
      <c r="S1625" s="3">
        <v>1278878.01</v>
      </c>
      <c r="T1625" s="3">
        <v>1421051.3</v>
      </c>
      <c r="U1625" s="3">
        <v>2296710.7799999998</v>
      </c>
      <c r="V1625"/>
      <c r="W1625" s="1"/>
      <c r="X1625" s="1"/>
      <c r="Y1625" s="1"/>
    </row>
    <row r="1626" spans="6:25" ht="15" x14ac:dyDescent="0.25">
      <c r="H1626" s="6" t="s">
        <v>195</v>
      </c>
      <c r="I1626" s="6" t="s">
        <v>105</v>
      </c>
      <c r="J1626" s="6" t="s">
        <v>196</v>
      </c>
      <c r="K1626" s="3">
        <v>-1491942.11</v>
      </c>
      <c r="L1626" s="3">
        <v>-1724226.48</v>
      </c>
      <c r="M1626" s="3">
        <v>-1827375.42</v>
      </c>
      <c r="N1626" s="3">
        <v>-1939567.44</v>
      </c>
      <c r="O1626" s="3">
        <v>-2264318.4900000002</v>
      </c>
      <c r="P1626" s="3">
        <v>-2472521.77</v>
      </c>
      <c r="Q1626" s="3">
        <v>-2699155.38</v>
      </c>
      <c r="R1626" s="3">
        <v>-2754910.07</v>
      </c>
      <c r="S1626" s="3">
        <v>-2906439.05</v>
      </c>
      <c r="T1626" s="3">
        <v>-3273241.12</v>
      </c>
      <c r="U1626" s="3">
        <v>-5149572.3899999997</v>
      </c>
      <c r="V1626"/>
      <c r="W1626" s="1"/>
      <c r="X1626" s="1"/>
      <c r="Y1626" s="1"/>
    </row>
    <row r="1627" spans="6:25" ht="15" x14ac:dyDescent="0.25">
      <c r="H1627" s="6" t="s">
        <v>133</v>
      </c>
      <c r="I1627" s="6" t="s">
        <v>32</v>
      </c>
      <c r="J1627" s="6" t="s">
        <v>134</v>
      </c>
      <c r="K1627" s="3">
        <v>-742237.1</v>
      </c>
      <c r="L1627" s="3">
        <v>-1001359.43</v>
      </c>
      <c r="M1627" s="3">
        <v>-1030529.52</v>
      </c>
      <c r="N1627" s="3">
        <v>-1082011.8500000001</v>
      </c>
      <c r="O1627" s="3">
        <v>-1149637.02</v>
      </c>
      <c r="P1627" s="3">
        <v>-1227939.68</v>
      </c>
      <c r="Q1627" s="3">
        <v>-1259918.83</v>
      </c>
      <c r="R1627" s="3">
        <v>-1294529.98</v>
      </c>
      <c r="S1627" s="3">
        <v>-1337722.1200000001</v>
      </c>
      <c r="T1627" s="3">
        <v>-1830702.03</v>
      </c>
      <c r="U1627" s="3">
        <v>-1841806.56</v>
      </c>
      <c r="V1627"/>
      <c r="W1627" s="1"/>
      <c r="X1627" s="1"/>
      <c r="Y1627" s="1"/>
    </row>
    <row r="1628" spans="6:25" ht="15" x14ac:dyDescent="0.25">
      <c r="H1628" s="6" t="s">
        <v>136</v>
      </c>
      <c r="I1628" s="6" t="s">
        <v>32</v>
      </c>
      <c r="J1628" s="6" t="s">
        <v>137</v>
      </c>
      <c r="K1628" s="3">
        <v>5142203.74</v>
      </c>
      <c r="L1628" s="3">
        <v>4853125.41</v>
      </c>
      <c r="M1628" s="3">
        <v>4841639.5199999996</v>
      </c>
      <c r="N1628" s="3">
        <v>4554249.3</v>
      </c>
      <c r="O1628" s="3">
        <v>4249127.0999999996</v>
      </c>
      <c r="P1628" s="3">
        <v>4064141.5</v>
      </c>
      <c r="Q1628" s="3">
        <v>3843236.93</v>
      </c>
      <c r="R1628" s="3">
        <v>3771154.53</v>
      </c>
      <c r="S1628" s="3">
        <v>3641614.39</v>
      </c>
      <c r="T1628" s="3">
        <v>2924005.7</v>
      </c>
      <c r="U1628" s="3">
        <v>1912229.38</v>
      </c>
      <c r="V1628"/>
      <c r="W1628" s="1"/>
      <c r="X1628" s="1"/>
      <c r="Y1628" s="1"/>
    </row>
    <row r="1629" spans="6:25" ht="15" x14ac:dyDescent="0.25">
      <c r="H1629" s="6" t="s">
        <v>330</v>
      </c>
      <c r="I1629" s="6" t="s">
        <v>32</v>
      </c>
      <c r="J1629" s="6" t="s">
        <v>331</v>
      </c>
      <c r="K1629" s="3">
        <v>-215191.42</v>
      </c>
      <c r="L1629" s="3">
        <v>-215191.42</v>
      </c>
      <c r="M1629" s="3">
        <v>-215191.42</v>
      </c>
      <c r="N1629" s="3">
        <v>-215191.42</v>
      </c>
      <c r="O1629" s="3">
        <v>-215191.42</v>
      </c>
      <c r="P1629" s="3">
        <v>-215191.42</v>
      </c>
      <c r="Q1629" s="3">
        <v>-215191.42</v>
      </c>
      <c r="R1629" s="3">
        <v>-215191.42</v>
      </c>
      <c r="S1629" s="3">
        <v>-215191.42</v>
      </c>
      <c r="T1629" s="3">
        <v>-215191.42</v>
      </c>
      <c r="U1629" s="3">
        <v>-215191.42</v>
      </c>
      <c r="V1629"/>
      <c r="W1629" s="1"/>
      <c r="X1629" s="1"/>
      <c r="Y1629" s="1"/>
    </row>
    <row r="1630" spans="6:25" ht="15" x14ac:dyDescent="0.25">
      <c r="H1630" s="6" t="s">
        <v>332</v>
      </c>
      <c r="I1630" s="6" t="s">
        <v>32</v>
      </c>
      <c r="J1630" s="6" t="s">
        <v>333</v>
      </c>
      <c r="K1630" s="3">
        <v>10076.9</v>
      </c>
      <c r="L1630" s="3">
        <v>44563.64</v>
      </c>
      <c r="M1630" s="3">
        <v>44700.23</v>
      </c>
      <c r="N1630" s="3">
        <v>47729.83</v>
      </c>
      <c r="O1630" s="3">
        <v>49515.12</v>
      </c>
      <c r="P1630" s="3">
        <v>49515.12</v>
      </c>
      <c r="Q1630" s="3">
        <v>90383.63</v>
      </c>
      <c r="R1630" s="3">
        <v>177753.16</v>
      </c>
      <c r="S1630" s="3">
        <v>186213.53</v>
      </c>
      <c r="T1630" s="3">
        <v>186213.53</v>
      </c>
      <c r="U1630" s="3">
        <v>187990.3</v>
      </c>
      <c r="V1630"/>
      <c r="W1630" s="1"/>
      <c r="X1630" s="1"/>
      <c r="Y1630" s="1"/>
    </row>
    <row r="1631" spans="6:25" ht="15" x14ac:dyDescent="0.25">
      <c r="H1631" s="6" t="s">
        <v>338</v>
      </c>
      <c r="I1631" s="6" t="s">
        <v>32</v>
      </c>
      <c r="J1631" s="6" t="s">
        <v>339</v>
      </c>
      <c r="K1631" s="3">
        <v>-205114.52</v>
      </c>
      <c r="L1631" s="3">
        <v>-170627.78</v>
      </c>
      <c r="M1631" s="3">
        <v>-170491.19</v>
      </c>
      <c r="N1631" s="3">
        <v>-167461.59</v>
      </c>
      <c r="O1631" s="3">
        <v>-165676.29999999999</v>
      </c>
      <c r="P1631" s="3">
        <v>-165676.29999999999</v>
      </c>
      <c r="Q1631" s="3">
        <v>-124807.79</v>
      </c>
      <c r="R1631" s="3">
        <v>-37438.26</v>
      </c>
      <c r="S1631" s="3">
        <v>-28977.89</v>
      </c>
      <c r="T1631" s="3">
        <v>-28977.89</v>
      </c>
      <c r="U1631" s="3">
        <v>-27201.119999999999</v>
      </c>
      <c r="V1631"/>
      <c r="W1631" s="1"/>
      <c r="X1631" s="1"/>
      <c r="Y1631" s="1"/>
    </row>
    <row r="1632" spans="6:25" ht="15" x14ac:dyDescent="0.25">
      <c r="H1632" s="6" t="s">
        <v>139</v>
      </c>
      <c r="I1632" s="6" t="s">
        <v>105</v>
      </c>
      <c r="J1632" s="6" t="s">
        <v>140</v>
      </c>
      <c r="K1632" s="3">
        <v>6391706.1299999999</v>
      </c>
      <c r="L1632" s="3">
        <v>6391706.1299999999</v>
      </c>
      <c r="M1632" s="3">
        <v>6391706.1299999999</v>
      </c>
      <c r="N1632" s="3">
        <v>6391706.1299999999</v>
      </c>
      <c r="O1632" s="3">
        <v>6391706.1299999999</v>
      </c>
      <c r="P1632" s="3">
        <v>6391706.1299999999</v>
      </c>
      <c r="Q1632" s="3">
        <v>6391706.1299999999</v>
      </c>
      <c r="R1632" s="3">
        <v>6391706.1299999999</v>
      </c>
      <c r="S1632" s="3">
        <v>6391706.1299999999</v>
      </c>
      <c r="T1632" s="3">
        <v>6391706.1299999999</v>
      </c>
      <c r="U1632" s="3">
        <v>6391706.1299999999</v>
      </c>
      <c r="V1632"/>
      <c r="W1632" s="1"/>
      <c r="X1632" s="1"/>
      <c r="Y1632" s="1"/>
    </row>
    <row r="1633" spans="6:25" ht="15" x14ac:dyDescent="0.25">
      <c r="H1633" s="6" t="s">
        <v>142</v>
      </c>
      <c r="I1633" s="6" t="s">
        <v>105</v>
      </c>
      <c r="J1633" s="6" t="s">
        <v>143</v>
      </c>
      <c r="K1633" s="3">
        <v>4937089.22</v>
      </c>
      <c r="L1633" s="3">
        <v>4682497.63</v>
      </c>
      <c r="M1633" s="3">
        <v>4671148.33</v>
      </c>
      <c r="N1633" s="3">
        <v>4386787.71</v>
      </c>
      <c r="O1633" s="3">
        <v>4083450.8</v>
      </c>
      <c r="P1633" s="3">
        <v>3898465.2</v>
      </c>
      <c r="Q1633" s="3">
        <v>3718429.14</v>
      </c>
      <c r="R1633" s="3">
        <v>3733716.27</v>
      </c>
      <c r="S1633" s="3">
        <v>3612636.5</v>
      </c>
      <c r="T1633" s="3">
        <v>2895027.81</v>
      </c>
      <c r="U1633" s="3">
        <v>1885028.26</v>
      </c>
      <c r="V1633"/>
      <c r="W1633" s="1"/>
      <c r="X1633" s="1"/>
      <c r="Y1633" s="1"/>
    </row>
    <row r="1634" spans="6:25" ht="15" x14ac:dyDescent="0.25">
      <c r="K1634" s="3"/>
      <c r="L1634" s="3"/>
      <c r="M1634" s="3"/>
      <c r="N1634" s="3"/>
      <c r="V1634"/>
      <c r="W1634" s="1"/>
      <c r="X1634" s="1"/>
      <c r="Y1634" s="1"/>
    </row>
    <row r="1635" spans="6:25" ht="15" x14ac:dyDescent="0.25">
      <c r="F1635" s="6" t="s">
        <v>202</v>
      </c>
      <c r="G1635" s="6" t="s">
        <v>201</v>
      </c>
      <c r="K1635" s="3"/>
      <c r="L1635" s="3"/>
      <c r="M1635" s="3"/>
      <c r="N1635" s="3"/>
      <c r="V1635"/>
      <c r="W1635" s="1"/>
      <c r="X1635" s="1"/>
      <c r="Y1635" s="1"/>
    </row>
    <row r="1636" spans="6:25" ht="15" x14ac:dyDescent="0.25">
      <c r="H1636" s="6" t="s">
        <v>251</v>
      </c>
      <c r="I1636" s="6" t="s">
        <v>105</v>
      </c>
      <c r="J1636" s="6" t="s">
        <v>252</v>
      </c>
      <c r="K1636" s="3">
        <v>4752000</v>
      </c>
      <c r="L1636" s="3">
        <v>4752000</v>
      </c>
      <c r="M1636" s="3">
        <v>4752000</v>
      </c>
      <c r="N1636" s="3">
        <v>4752234</v>
      </c>
      <c r="O1636" s="3">
        <v>4752234</v>
      </c>
      <c r="P1636" s="3">
        <v>4752234</v>
      </c>
      <c r="Q1636" s="3">
        <v>4752234</v>
      </c>
      <c r="R1636" s="3">
        <v>4752234</v>
      </c>
      <c r="S1636" s="3">
        <v>4752234</v>
      </c>
      <c r="T1636" s="3">
        <v>4752234</v>
      </c>
      <c r="U1636" s="3">
        <v>-76410.66</v>
      </c>
      <c r="V1636"/>
      <c r="W1636" s="1"/>
      <c r="X1636" s="1"/>
      <c r="Y1636" s="1"/>
    </row>
    <row r="1637" spans="6:25" ht="15" x14ac:dyDescent="0.25">
      <c r="H1637" s="6" t="s">
        <v>198</v>
      </c>
      <c r="I1637" s="6" t="s">
        <v>32</v>
      </c>
      <c r="J1637" s="6" t="s">
        <v>199</v>
      </c>
      <c r="K1637" s="3">
        <v>1491942.11</v>
      </c>
      <c r="L1637" s="3">
        <v>1724226.48</v>
      </c>
      <c r="M1637" s="3">
        <v>1827375.42</v>
      </c>
      <c r="N1637" s="3">
        <v>1939567.44</v>
      </c>
      <c r="O1637" s="3">
        <v>2264318.4900000002</v>
      </c>
      <c r="P1637" s="3">
        <v>2472521.77</v>
      </c>
      <c r="Q1637" s="3">
        <v>2699155.38</v>
      </c>
      <c r="R1637" s="3">
        <v>2754910.07</v>
      </c>
      <c r="S1637" s="3">
        <v>2906439.05</v>
      </c>
      <c r="T1637" s="3">
        <v>3273241.12</v>
      </c>
      <c r="U1637" s="3">
        <v>5149572.3899999997</v>
      </c>
      <c r="V1637"/>
      <c r="W1637" s="1"/>
      <c r="X1637" s="1"/>
      <c r="Y1637" s="1"/>
    </row>
    <row r="1638" spans="6:25" ht="15" x14ac:dyDescent="0.25">
      <c r="H1638" s="6" t="s">
        <v>203</v>
      </c>
      <c r="I1638" s="6" t="s">
        <v>105</v>
      </c>
      <c r="J1638" s="6" t="s">
        <v>204</v>
      </c>
      <c r="K1638" s="3">
        <v>1491942.11</v>
      </c>
      <c r="L1638" s="3">
        <v>1724226.48</v>
      </c>
      <c r="M1638" s="3">
        <v>1827375.42</v>
      </c>
      <c r="N1638" s="3">
        <v>1939567.44</v>
      </c>
      <c r="O1638" s="3">
        <v>2264318.4900000002</v>
      </c>
      <c r="P1638" s="3">
        <v>2472521.77</v>
      </c>
      <c r="Q1638" s="3">
        <v>2699155.38</v>
      </c>
      <c r="R1638" s="3">
        <v>2754910.07</v>
      </c>
      <c r="S1638" s="3">
        <v>2906439.05</v>
      </c>
      <c r="T1638" s="3">
        <v>3273241.12</v>
      </c>
      <c r="U1638" s="3">
        <v>5149572.3899999997</v>
      </c>
      <c r="V1638"/>
      <c r="W1638" s="1"/>
      <c r="X1638" s="1"/>
      <c r="Y1638" s="1"/>
    </row>
    <row r="1639" spans="6:25" ht="15" x14ac:dyDescent="0.25">
      <c r="H1639" s="6" t="s">
        <v>341</v>
      </c>
      <c r="I1639" s="6" t="s">
        <v>32</v>
      </c>
      <c r="J1639" s="6" t="s">
        <v>342</v>
      </c>
      <c r="K1639" s="3">
        <v>-9861.5300000000007</v>
      </c>
      <c r="L1639" s="3">
        <v>-44329.599999999999</v>
      </c>
      <c r="M1639" s="3">
        <v>-43526.71</v>
      </c>
      <c r="N1639" s="3">
        <v>-46556.31</v>
      </c>
      <c r="O1639" s="3">
        <v>-48341.599999999999</v>
      </c>
      <c r="P1639" s="3">
        <v>-48341.599999999999</v>
      </c>
      <c r="Q1639" s="3">
        <v>-89210.11</v>
      </c>
      <c r="R1639" s="3">
        <v>-111579.64</v>
      </c>
      <c r="S1639" s="3">
        <v>-111579.64</v>
      </c>
      <c r="T1639" s="3">
        <v>-111579.64</v>
      </c>
      <c r="U1639" s="3">
        <v>-111579.64</v>
      </c>
      <c r="V1639"/>
      <c r="W1639" s="1"/>
      <c r="X1639" s="1"/>
      <c r="Y1639" s="1"/>
    </row>
    <row r="1640" spans="6:25" ht="15" x14ac:dyDescent="0.25">
      <c r="H1640" s="6" t="s">
        <v>278</v>
      </c>
      <c r="I1640" s="6" t="s">
        <v>32</v>
      </c>
      <c r="J1640" s="6" t="s">
        <v>279</v>
      </c>
      <c r="K1640" s="3">
        <v>-122539.91</v>
      </c>
      <c r="L1640" s="3">
        <v>-122539.91</v>
      </c>
      <c r="M1640" s="3">
        <v>-123937.3</v>
      </c>
      <c r="N1640" s="3">
        <v>-127775.01</v>
      </c>
      <c r="O1640" s="3">
        <v>-130359.14</v>
      </c>
      <c r="P1640" s="3">
        <v>-130494.46</v>
      </c>
      <c r="Q1640" s="3">
        <v>-134623.42000000001</v>
      </c>
      <c r="R1640" s="3">
        <v>-134952.92000000001</v>
      </c>
      <c r="S1640" s="3">
        <v>-135206.29</v>
      </c>
      <c r="T1640" s="3">
        <v>-135476.16</v>
      </c>
      <c r="U1640" s="3">
        <v>-136851.04</v>
      </c>
      <c r="V1640"/>
      <c r="W1640" s="1"/>
      <c r="X1640" s="1"/>
      <c r="Y1640" s="1"/>
    </row>
    <row r="1641" spans="6:25" ht="15" x14ac:dyDescent="0.25">
      <c r="H1641" s="6" t="s">
        <v>280</v>
      </c>
      <c r="I1641" s="6" t="s">
        <v>105</v>
      </c>
      <c r="J1641" s="6" t="s">
        <v>281</v>
      </c>
      <c r="K1641" s="3">
        <v>-132401.44</v>
      </c>
      <c r="L1641" s="3">
        <v>-166869.51</v>
      </c>
      <c r="M1641" s="3">
        <v>-167464.01</v>
      </c>
      <c r="N1641" s="3">
        <v>-174331.32</v>
      </c>
      <c r="O1641" s="3">
        <v>-178700.74</v>
      </c>
      <c r="P1641" s="3">
        <v>-178836.06</v>
      </c>
      <c r="Q1641" s="3">
        <v>-223833.53</v>
      </c>
      <c r="R1641" s="3">
        <v>-246532.56</v>
      </c>
      <c r="S1641" s="3">
        <v>-246785.93</v>
      </c>
      <c r="T1641" s="3">
        <v>-247055.8</v>
      </c>
      <c r="U1641" s="3">
        <v>-248430.68</v>
      </c>
      <c r="V1641"/>
      <c r="W1641" s="1"/>
      <c r="X1641" s="1"/>
      <c r="Y1641" s="1"/>
    </row>
    <row r="1642" spans="6:25" ht="15" x14ac:dyDescent="0.25">
      <c r="H1642" s="6" t="s">
        <v>344</v>
      </c>
      <c r="I1642" s="6" t="s">
        <v>32</v>
      </c>
      <c r="J1642" s="6" t="s">
        <v>345</v>
      </c>
      <c r="K1642" s="3">
        <v>10076.9</v>
      </c>
      <c r="L1642" s="3">
        <v>44563.64</v>
      </c>
      <c r="M1642" s="3">
        <v>44700.23</v>
      </c>
      <c r="N1642" s="3">
        <v>47729.83</v>
      </c>
      <c r="O1642" s="3">
        <v>49515.12</v>
      </c>
      <c r="P1642" s="3">
        <v>49515.12</v>
      </c>
      <c r="Q1642" s="3">
        <v>90383.63</v>
      </c>
      <c r="R1642" s="3">
        <v>177753.16</v>
      </c>
      <c r="S1642" s="3">
        <v>186213.53</v>
      </c>
      <c r="T1642" s="3">
        <v>186213.53</v>
      </c>
      <c r="U1642" s="3">
        <v>187990.3</v>
      </c>
      <c r="V1642"/>
      <c r="W1642" s="1"/>
      <c r="X1642" s="1"/>
      <c r="Y1642" s="1"/>
    </row>
    <row r="1643" spans="6:25" ht="15" x14ac:dyDescent="0.25">
      <c r="H1643" s="6" t="s">
        <v>282</v>
      </c>
      <c r="I1643" s="6" t="s">
        <v>32</v>
      </c>
      <c r="J1643" s="6" t="s">
        <v>283</v>
      </c>
      <c r="K1643" s="3">
        <v>122539.91</v>
      </c>
      <c r="L1643" s="3">
        <v>122539.91</v>
      </c>
      <c r="M1643" s="3">
        <v>123937.3</v>
      </c>
      <c r="N1643" s="3">
        <v>127775.01</v>
      </c>
      <c r="O1643" s="3">
        <v>130359.14</v>
      </c>
      <c r="P1643" s="3">
        <v>130494.46</v>
      </c>
      <c r="Q1643" s="3">
        <v>134623.42000000001</v>
      </c>
      <c r="R1643" s="3">
        <v>134952.92000000001</v>
      </c>
      <c r="S1643" s="3">
        <v>135206.29</v>
      </c>
      <c r="T1643" s="3">
        <v>135476.16</v>
      </c>
      <c r="U1643" s="3">
        <v>136851.04</v>
      </c>
      <c r="V1643"/>
      <c r="W1643" s="1"/>
      <c r="X1643" s="1"/>
      <c r="Y1643" s="1"/>
    </row>
    <row r="1644" spans="6:25" ht="15" x14ac:dyDescent="0.25">
      <c r="H1644" s="6" t="s">
        <v>348</v>
      </c>
      <c r="I1644" s="6" t="s">
        <v>32</v>
      </c>
      <c r="J1644" s="6" t="s">
        <v>349</v>
      </c>
      <c r="K1644" s="3">
        <v>-4752215.37</v>
      </c>
      <c r="L1644" s="3">
        <v>-4752234.04</v>
      </c>
      <c r="M1644" s="3">
        <v>-4753173.5199999996</v>
      </c>
      <c r="N1644" s="3">
        <v>-4753407.5199999996</v>
      </c>
      <c r="O1644" s="3">
        <v>-4753407.5199999996</v>
      </c>
      <c r="P1644" s="3">
        <v>-4753407.5199999996</v>
      </c>
      <c r="Q1644" s="3">
        <v>-4753407.5199999996</v>
      </c>
      <c r="R1644" s="3">
        <v>-4818407.5199999996</v>
      </c>
      <c r="S1644" s="3">
        <v>-4826867.8899999997</v>
      </c>
      <c r="T1644" s="3">
        <v>-4826867.8899999997</v>
      </c>
      <c r="U1644" s="3">
        <v>0</v>
      </c>
      <c r="V1644"/>
      <c r="W1644" s="1"/>
      <c r="X1644" s="1"/>
      <c r="Y1644" s="1"/>
    </row>
    <row r="1645" spans="6:25" ht="15" x14ac:dyDescent="0.25">
      <c r="H1645" s="6" t="s">
        <v>284</v>
      </c>
      <c r="I1645" s="6" t="s">
        <v>105</v>
      </c>
      <c r="J1645" s="6" t="s">
        <v>285</v>
      </c>
      <c r="K1645" s="3">
        <v>-4619598.5599999996</v>
      </c>
      <c r="L1645" s="3">
        <v>-4585130.49</v>
      </c>
      <c r="M1645" s="3">
        <v>-4584535.99</v>
      </c>
      <c r="N1645" s="3">
        <v>-4577902.68</v>
      </c>
      <c r="O1645" s="3">
        <v>-4573533.26</v>
      </c>
      <c r="P1645" s="3">
        <v>-4573397.9400000004</v>
      </c>
      <c r="Q1645" s="3">
        <v>-4528400.47</v>
      </c>
      <c r="R1645" s="3">
        <v>-4505701.4400000004</v>
      </c>
      <c r="S1645" s="3">
        <v>-4505448.07</v>
      </c>
      <c r="T1645" s="3">
        <v>-4505178.2</v>
      </c>
      <c r="U1645" s="3">
        <v>324841.34000000003</v>
      </c>
      <c r="V1645"/>
      <c r="W1645" s="1"/>
      <c r="X1645" s="1"/>
      <c r="Y1645" s="1"/>
    </row>
    <row r="1646" spans="6:25" ht="15" x14ac:dyDescent="0.25">
      <c r="H1646" s="6" t="s">
        <v>206</v>
      </c>
      <c r="I1646" s="6" t="s">
        <v>105</v>
      </c>
      <c r="J1646" s="6" t="s">
        <v>207</v>
      </c>
      <c r="K1646" s="3">
        <v>1359540.67</v>
      </c>
      <c r="L1646" s="3">
        <v>1557356.97</v>
      </c>
      <c r="M1646" s="3">
        <v>1659911.41</v>
      </c>
      <c r="N1646" s="3">
        <v>1765236.12</v>
      </c>
      <c r="O1646" s="3">
        <v>2085617.75</v>
      </c>
      <c r="P1646" s="3">
        <v>2293685.71</v>
      </c>
      <c r="Q1646" s="3">
        <v>2475321.85</v>
      </c>
      <c r="R1646" s="3">
        <v>2508377.5099999998</v>
      </c>
      <c r="S1646" s="3">
        <v>2659653.12</v>
      </c>
      <c r="T1646" s="3">
        <v>3026185.32</v>
      </c>
      <c r="U1646" s="3">
        <v>4901141.71</v>
      </c>
      <c r="V1646"/>
      <c r="W1646" s="1"/>
      <c r="X1646" s="1"/>
      <c r="Y1646" s="1"/>
    </row>
    <row r="1647" spans="6:25" ht="15" x14ac:dyDescent="0.25">
      <c r="H1647" s="6" t="s">
        <v>209</v>
      </c>
      <c r="I1647" s="6" t="s">
        <v>105</v>
      </c>
      <c r="J1647" s="6" t="s">
        <v>210</v>
      </c>
      <c r="K1647" s="3">
        <v>1359540.67</v>
      </c>
      <c r="L1647" s="3">
        <v>1557356.97</v>
      </c>
      <c r="M1647" s="3">
        <v>1659911.41</v>
      </c>
      <c r="N1647" s="3">
        <v>1765236.12</v>
      </c>
      <c r="O1647" s="3">
        <v>2085617.75</v>
      </c>
      <c r="P1647" s="3">
        <v>2293685.71</v>
      </c>
      <c r="Q1647" s="3">
        <v>2475321.85</v>
      </c>
      <c r="R1647" s="3">
        <v>2508377.5099999998</v>
      </c>
      <c r="S1647" s="3">
        <v>2659653.12</v>
      </c>
      <c r="T1647" s="3">
        <v>3026185.32</v>
      </c>
      <c r="U1647" s="3">
        <v>4901141.71</v>
      </c>
      <c r="V1647"/>
      <c r="W1647" s="1"/>
      <c r="X1647" s="1"/>
      <c r="Y1647" s="1"/>
    </row>
    <row r="1648" spans="6:25" ht="15" x14ac:dyDescent="0.25">
      <c r="K1648" s="3"/>
      <c r="L1648" s="3"/>
      <c r="M1648" s="3"/>
      <c r="N1648" s="3"/>
      <c r="V1648"/>
      <c r="W1648" s="1"/>
      <c r="X1648" s="1"/>
      <c r="Y1648" s="1"/>
    </row>
    <row r="1649" spans="3:25" ht="15" x14ac:dyDescent="0.25">
      <c r="F1649" s="6" t="s">
        <v>149</v>
      </c>
      <c r="G1649" s="6" t="s">
        <v>148</v>
      </c>
      <c r="K1649" s="3"/>
      <c r="L1649" s="3"/>
      <c r="M1649" s="3"/>
      <c r="N1649" s="3"/>
      <c r="V1649"/>
      <c r="W1649" s="1"/>
      <c r="X1649" s="1"/>
      <c r="Y1649" s="1"/>
    </row>
    <row r="1650" spans="3:25" ht="15" x14ac:dyDescent="0.25">
      <c r="H1650" s="6" t="s">
        <v>145</v>
      </c>
      <c r="I1650" s="6" t="s">
        <v>32</v>
      </c>
      <c r="J1650" s="6" t="s">
        <v>146</v>
      </c>
      <c r="K1650" s="3">
        <v>224390.37</v>
      </c>
      <c r="L1650" s="3">
        <v>224390.37</v>
      </c>
      <c r="M1650" s="3">
        <v>224390.37</v>
      </c>
      <c r="N1650" s="3">
        <v>224390.37</v>
      </c>
      <c r="O1650" s="3">
        <v>224390.37</v>
      </c>
      <c r="P1650" s="3">
        <v>224390.37</v>
      </c>
      <c r="Q1650" s="3">
        <v>224390.37</v>
      </c>
      <c r="R1650" s="3">
        <v>224390.37</v>
      </c>
      <c r="S1650" s="3">
        <v>224390.37</v>
      </c>
      <c r="T1650" s="3">
        <v>224390.37</v>
      </c>
      <c r="U1650" s="3">
        <v>224390.37</v>
      </c>
      <c r="V1650"/>
      <c r="W1650" s="1"/>
      <c r="X1650" s="1"/>
      <c r="Y1650" s="1"/>
    </row>
    <row r="1651" spans="3:25" ht="15" x14ac:dyDescent="0.25">
      <c r="H1651" s="6" t="s">
        <v>351</v>
      </c>
      <c r="I1651" s="6" t="s">
        <v>32</v>
      </c>
      <c r="J1651" s="6" t="s">
        <v>352</v>
      </c>
      <c r="K1651" s="3">
        <v>173890.95</v>
      </c>
      <c r="L1651" s="3">
        <v>173890.95</v>
      </c>
      <c r="M1651" s="3">
        <v>173890.95</v>
      </c>
      <c r="N1651" s="3">
        <v>173890.95</v>
      </c>
      <c r="O1651" s="3">
        <v>173890.95</v>
      </c>
      <c r="P1651" s="3">
        <v>173890.95</v>
      </c>
      <c r="Q1651" s="3">
        <v>173890.95</v>
      </c>
      <c r="R1651" s="3">
        <v>173890.95</v>
      </c>
      <c r="S1651" s="3">
        <v>173890.95</v>
      </c>
      <c r="T1651" s="3">
        <v>173890.95</v>
      </c>
      <c r="U1651" s="3">
        <v>173890.95</v>
      </c>
      <c r="V1651"/>
      <c r="W1651" s="1"/>
      <c r="X1651" s="1"/>
      <c r="Y1651" s="1"/>
    </row>
    <row r="1652" spans="3:25" ht="15" x14ac:dyDescent="0.25">
      <c r="H1652" s="6" t="s">
        <v>150</v>
      </c>
      <c r="I1652" s="6" t="s">
        <v>32</v>
      </c>
      <c r="J1652" s="6" t="s">
        <v>151</v>
      </c>
      <c r="K1652" s="3">
        <v>398281.32</v>
      </c>
      <c r="L1652" s="3">
        <v>398281.32</v>
      </c>
      <c r="M1652" s="3">
        <v>398281.32</v>
      </c>
      <c r="N1652" s="3">
        <v>398281.32</v>
      </c>
      <c r="O1652" s="3">
        <v>398281.32</v>
      </c>
      <c r="P1652" s="3">
        <v>398281.32</v>
      </c>
      <c r="Q1652" s="3">
        <v>398281.32</v>
      </c>
      <c r="R1652" s="3">
        <v>398281.32</v>
      </c>
      <c r="S1652" s="3">
        <v>398281.32</v>
      </c>
      <c r="T1652" s="3">
        <v>398281.32</v>
      </c>
      <c r="U1652" s="3">
        <v>398281.32</v>
      </c>
      <c r="V1652"/>
      <c r="W1652" s="1"/>
      <c r="X1652" s="1"/>
      <c r="Y1652" s="1"/>
    </row>
    <row r="1653" spans="3:25" ht="15" x14ac:dyDescent="0.25">
      <c r="H1653" s="6" t="s">
        <v>153</v>
      </c>
      <c r="I1653" s="6" t="s">
        <v>32</v>
      </c>
      <c r="J1653" s="6" t="s">
        <v>154</v>
      </c>
      <c r="K1653" s="3">
        <v>322711.11</v>
      </c>
      <c r="L1653" s="3">
        <v>378702.18</v>
      </c>
      <c r="M1653" s="3">
        <v>345586.12</v>
      </c>
      <c r="N1653" s="3">
        <v>526407.31999999995</v>
      </c>
      <c r="O1653" s="3">
        <v>509362.6</v>
      </c>
      <c r="P1653" s="3">
        <v>504949.4</v>
      </c>
      <c r="Q1653" s="3">
        <v>503349.32</v>
      </c>
      <c r="R1653" s="3">
        <v>520006.53</v>
      </c>
      <c r="S1653" s="3">
        <v>498271.06</v>
      </c>
      <c r="T1653" s="3">
        <v>866997.55</v>
      </c>
      <c r="U1653" s="3">
        <v>3817.48</v>
      </c>
      <c r="V1653"/>
      <c r="W1653" s="1"/>
      <c r="X1653" s="1"/>
      <c r="Y1653" s="1"/>
    </row>
    <row r="1654" spans="3:25" ht="15" x14ac:dyDescent="0.25">
      <c r="H1654" s="6" t="s">
        <v>354</v>
      </c>
      <c r="I1654" s="6" t="s">
        <v>32</v>
      </c>
      <c r="J1654" s="6" t="s">
        <v>355</v>
      </c>
      <c r="K1654" s="3">
        <v>170646.45</v>
      </c>
      <c r="L1654" s="3">
        <v>171430.67</v>
      </c>
      <c r="M1654" s="3">
        <v>113341.59</v>
      </c>
      <c r="N1654" s="3">
        <v>111556.3</v>
      </c>
      <c r="O1654" s="3">
        <v>111556.3</v>
      </c>
      <c r="P1654" s="3">
        <v>92887.14</v>
      </c>
      <c r="Q1654" s="3">
        <v>92887.14</v>
      </c>
      <c r="R1654" s="3">
        <v>27887.14</v>
      </c>
      <c r="S1654" s="3">
        <v>19426.77</v>
      </c>
      <c r="T1654" s="3">
        <v>1776.77</v>
      </c>
      <c r="U1654" s="3">
        <v>0</v>
      </c>
      <c r="V1654"/>
      <c r="W1654" s="1"/>
      <c r="X1654" s="1"/>
      <c r="Y1654" s="1"/>
    </row>
    <row r="1655" spans="3:25" ht="15" x14ac:dyDescent="0.25">
      <c r="H1655" s="6" t="s">
        <v>156</v>
      </c>
      <c r="I1655" s="6" t="s">
        <v>32</v>
      </c>
      <c r="J1655" s="6" t="s">
        <v>157</v>
      </c>
      <c r="K1655" s="3">
        <v>493357.56</v>
      </c>
      <c r="L1655" s="3">
        <v>550132.85</v>
      </c>
      <c r="M1655" s="3">
        <v>458927.71</v>
      </c>
      <c r="N1655" s="3">
        <v>637963.62</v>
      </c>
      <c r="O1655" s="3">
        <v>620918.9</v>
      </c>
      <c r="P1655" s="3">
        <v>597836.54</v>
      </c>
      <c r="Q1655" s="3">
        <v>596236.46</v>
      </c>
      <c r="R1655" s="3">
        <v>547893.67000000004</v>
      </c>
      <c r="S1655" s="3">
        <v>517697.83</v>
      </c>
      <c r="T1655" s="3">
        <v>868774.32</v>
      </c>
      <c r="U1655" s="3">
        <v>3817.48</v>
      </c>
      <c r="V1655"/>
      <c r="W1655" s="1"/>
      <c r="X1655" s="1"/>
      <c r="Y1655" s="1"/>
    </row>
    <row r="1656" spans="3:25" ht="15" x14ac:dyDescent="0.25">
      <c r="H1656" s="6" t="s">
        <v>159</v>
      </c>
      <c r="I1656" s="6" t="s">
        <v>32</v>
      </c>
      <c r="J1656" s="6" t="s">
        <v>160</v>
      </c>
      <c r="K1656" s="3">
        <v>6574196.5800000001</v>
      </c>
      <c r="L1656" s="3">
        <v>6574196.5800000001</v>
      </c>
      <c r="M1656" s="3">
        <v>6574196.5800000001</v>
      </c>
      <c r="N1656" s="3">
        <v>6574196.5800000001</v>
      </c>
      <c r="O1656" s="3">
        <v>6574196.5800000001</v>
      </c>
      <c r="P1656" s="3">
        <v>6574196.5800000001</v>
      </c>
      <c r="Q1656" s="3">
        <v>6574196.5800000001</v>
      </c>
      <c r="R1656" s="3">
        <v>6574196.5800000001</v>
      </c>
      <c r="S1656" s="3">
        <v>6574196.5800000001</v>
      </c>
      <c r="T1656" s="3">
        <v>6574196.5800000001</v>
      </c>
      <c r="U1656" s="3">
        <v>6574196.5800000001</v>
      </c>
      <c r="V1656"/>
      <c r="W1656" s="1"/>
      <c r="X1656" s="1"/>
      <c r="Y1656" s="1"/>
    </row>
    <row r="1657" spans="3:25" ht="15" x14ac:dyDescent="0.25">
      <c r="H1657" s="6" t="s">
        <v>357</v>
      </c>
      <c r="I1657" s="6" t="s">
        <v>32</v>
      </c>
      <c r="J1657" s="6" t="s">
        <v>358</v>
      </c>
      <c r="K1657" s="3">
        <v>-182490.45</v>
      </c>
      <c r="L1657" s="3">
        <v>-182490.45</v>
      </c>
      <c r="M1657" s="3">
        <v>-182490.45</v>
      </c>
      <c r="N1657" s="3">
        <v>-182490.45</v>
      </c>
      <c r="O1657" s="3">
        <v>-182490.45</v>
      </c>
      <c r="P1657" s="3">
        <v>-182490.45</v>
      </c>
      <c r="Q1657" s="3">
        <v>-182490.45</v>
      </c>
      <c r="R1657" s="3">
        <v>-182490.45</v>
      </c>
      <c r="S1657" s="3">
        <v>-182490.45</v>
      </c>
      <c r="T1657" s="3">
        <v>-182490.45</v>
      </c>
      <c r="U1657" s="3">
        <v>-182490.45</v>
      </c>
      <c r="V1657"/>
      <c r="W1657" s="1"/>
      <c r="X1657" s="1"/>
      <c r="Y1657" s="1"/>
    </row>
    <row r="1658" spans="3:25" ht="15" x14ac:dyDescent="0.25">
      <c r="H1658" s="6" t="s">
        <v>162</v>
      </c>
      <c r="I1658" s="6" t="s">
        <v>32</v>
      </c>
      <c r="J1658" s="6" t="s">
        <v>163</v>
      </c>
      <c r="K1658" s="3">
        <v>6391706.1299999999</v>
      </c>
      <c r="L1658" s="3">
        <v>6391706.1299999999</v>
      </c>
      <c r="M1658" s="3">
        <v>6391706.1299999999</v>
      </c>
      <c r="N1658" s="3">
        <v>6391706.1299999999</v>
      </c>
      <c r="O1658" s="3">
        <v>6391706.1299999999</v>
      </c>
      <c r="P1658" s="3">
        <v>6391706.1299999999</v>
      </c>
      <c r="Q1658" s="3">
        <v>6391706.1299999999</v>
      </c>
      <c r="R1658" s="3">
        <v>6391706.1299999999</v>
      </c>
      <c r="S1658" s="3">
        <v>6391706.1299999999</v>
      </c>
      <c r="T1658" s="3">
        <v>6391706.1299999999</v>
      </c>
      <c r="U1658" s="3">
        <v>6391706.1299999999</v>
      </c>
      <c r="V1658"/>
      <c r="W1658" s="1"/>
      <c r="X1658" s="1"/>
      <c r="Y1658" s="1"/>
    </row>
    <row r="1659" spans="3:25" ht="15" x14ac:dyDescent="0.25">
      <c r="H1659" s="6" t="s">
        <v>165</v>
      </c>
      <c r="I1659" s="6" t="s">
        <v>32</v>
      </c>
      <c r="J1659" s="6" t="s">
        <v>166</v>
      </c>
      <c r="K1659" s="3">
        <v>5120953.74</v>
      </c>
      <c r="L1659" s="3">
        <v>4853125.41</v>
      </c>
      <c r="M1659" s="3">
        <v>4787519.5199999996</v>
      </c>
      <c r="N1659" s="3">
        <v>4500129.3</v>
      </c>
      <c r="O1659" s="3">
        <v>4195007.0999999996</v>
      </c>
      <c r="P1659" s="3">
        <v>4032220.85</v>
      </c>
      <c r="Q1659" s="3">
        <v>3811316.28</v>
      </c>
      <c r="R1659" s="3">
        <v>3761603.41</v>
      </c>
      <c r="S1659" s="3">
        <v>3632063.27</v>
      </c>
      <c r="T1659" s="3">
        <v>2896804.58</v>
      </c>
      <c r="U1659" s="3">
        <v>1885028.26</v>
      </c>
      <c r="V1659"/>
      <c r="W1659" s="1"/>
      <c r="X1659" s="1"/>
      <c r="Y1659" s="1"/>
    </row>
    <row r="1660" spans="3:25" ht="15" x14ac:dyDescent="0.25">
      <c r="H1660" s="6" t="s">
        <v>360</v>
      </c>
      <c r="I1660" s="6" t="s">
        <v>32</v>
      </c>
      <c r="J1660" s="6" t="s">
        <v>361</v>
      </c>
      <c r="K1660" s="3">
        <v>-183864.52</v>
      </c>
      <c r="L1660" s="3">
        <v>-170627.78</v>
      </c>
      <c r="M1660" s="3">
        <v>-116371.19</v>
      </c>
      <c r="N1660" s="3">
        <v>-113341.59</v>
      </c>
      <c r="O1660" s="3">
        <v>-111556.3</v>
      </c>
      <c r="P1660" s="3">
        <v>-133755.65</v>
      </c>
      <c r="Q1660" s="3">
        <v>-92887.14</v>
      </c>
      <c r="R1660" s="3">
        <v>-27887.14</v>
      </c>
      <c r="S1660" s="3">
        <v>-19426.77</v>
      </c>
      <c r="T1660" s="3">
        <v>-1776.77</v>
      </c>
      <c r="U1660" s="3">
        <v>0</v>
      </c>
      <c r="V1660"/>
      <c r="W1660" s="1"/>
      <c r="X1660" s="1"/>
      <c r="Y1660" s="1"/>
    </row>
    <row r="1661" spans="3:25" ht="15" x14ac:dyDescent="0.25">
      <c r="H1661" s="6" t="s">
        <v>168</v>
      </c>
      <c r="I1661" s="6" t="s">
        <v>32</v>
      </c>
      <c r="J1661" s="6" t="s">
        <v>169</v>
      </c>
      <c r="K1661" s="3">
        <v>4937089.22</v>
      </c>
      <c r="L1661" s="3">
        <v>4682497.63</v>
      </c>
      <c r="M1661" s="3">
        <v>4671148.33</v>
      </c>
      <c r="N1661" s="3">
        <v>4386787.71</v>
      </c>
      <c r="O1661" s="3">
        <v>4083450.8</v>
      </c>
      <c r="P1661" s="3">
        <v>3898465.2</v>
      </c>
      <c r="Q1661" s="3">
        <v>3718429.14</v>
      </c>
      <c r="R1661" s="3">
        <v>3733716.27</v>
      </c>
      <c r="S1661" s="3">
        <v>3612636.5</v>
      </c>
      <c r="T1661" s="3">
        <v>2895027.81</v>
      </c>
      <c r="U1661" s="3">
        <v>1885028.26</v>
      </c>
      <c r="V1661"/>
      <c r="W1661" s="1"/>
      <c r="X1661" s="1"/>
      <c r="Y1661" s="1"/>
    </row>
    <row r="1662" spans="3:25" ht="15" x14ac:dyDescent="0.25">
      <c r="K1662" s="3"/>
      <c r="L1662" s="3"/>
      <c r="M1662" s="3"/>
      <c r="N1662" s="3"/>
      <c r="V1662"/>
      <c r="W1662" s="1"/>
      <c r="X1662" s="1"/>
      <c r="Y1662" s="1"/>
    </row>
    <row r="1663" spans="3:25" ht="15" x14ac:dyDescent="0.25">
      <c r="C1663" s="6" t="s">
        <v>216</v>
      </c>
      <c r="D1663" s="6" t="s">
        <v>214</v>
      </c>
      <c r="E1663" s="6" t="s">
        <v>456</v>
      </c>
      <c r="K1663" s="3"/>
      <c r="L1663" s="3"/>
      <c r="M1663" s="3"/>
      <c r="N1663" s="3"/>
      <c r="V1663"/>
      <c r="W1663" s="1"/>
      <c r="X1663" s="1"/>
      <c r="Y1663" s="1"/>
    </row>
    <row r="1664" spans="3:25" ht="15" x14ac:dyDescent="0.25">
      <c r="F1664" s="6" t="s">
        <v>31</v>
      </c>
      <c r="G1664" s="6" t="s">
        <v>48</v>
      </c>
      <c r="K1664" s="3"/>
      <c r="L1664" s="3"/>
      <c r="M1664" s="3"/>
      <c r="N1664" s="3"/>
      <c r="V1664"/>
      <c r="W1664" s="1"/>
      <c r="X1664" s="1"/>
      <c r="Y1664" s="1"/>
    </row>
    <row r="1665" spans="6:25" ht="15" x14ac:dyDescent="0.25">
      <c r="H1665" s="6" t="s">
        <v>81</v>
      </c>
      <c r="I1665" s="6" t="s">
        <v>32</v>
      </c>
      <c r="J1665" s="6" t="s">
        <v>82</v>
      </c>
      <c r="K1665" s="3">
        <v>1768.99</v>
      </c>
      <c r="L1665" s="3">
        <v>1768.99</v>
      </c>
      <c r="M1665" s="3">
        <v>1768.99</v>
      </c>
      <c r="N1665" s="3">
        <v>1768.99</v>
      </c>
      <c r="O1665" s="3">
        <v>1768.99</v>
      </c>
      <c r="P1665" s="3">
        <v>1768.99</v>
      </c>
      <c r="Q1665" s="3">
        <v>1768.99</v>
      </c>
      <c r="R1665" s="3">
        <v>1768.99</v>
      </c>
      <c r="S1665" s="3">
        <v>1768.99</v>
      </c>
      <c r="T1665" s="3">
        <v>1768.99</v>
      </c>
      <c r="U1665" s="3">
        <v>1768.99</v>
      </c>
      <c r="V1665"/>
      <c r="W1665" s="1"/>
      <c r="X1665" s="1"/>
      <c r="Y1665" s="1"/>
    </row>
    <row r="1666" spans="6:25" ht="15" x14ac:dyDescent="0.25">
      <c r="H1666" s="6" t="s">
        <v>96</v>
      </c>
      <c r="I1666" s="6" t="s">
        <v>32</v>
      </c>
      <c r="J1666" s="6" t="s">
        <v>97</v>
      </c>
      <c r="K1666" s="3">
        <v>76564.710000000006</v>
      </c>
      <c r="L1666" s="3">
        <v>87446.47</v>
      </c>
      <c r="M1666" s="3">
        <v>166013.85</v>
      </c>
      <c r="N1666" s="3">
        <v>194964.75</v>
      </c>
      <c r="O1666" s="3">
        <v>264461.06</v>
      </c>
      <c r="P1666" s="3">
        <v>236327.92</v>
      </c>
      <c r="Q1666" s="3">
        <v>330234.09000000003</v>
      </c>
      <c r="R1666" s="3">
        <v>581985.59</v>
      </c>
      <c r="S1666" s="3">
        <v>592912.82999999996</v>
      </c>
      <c r="T1666" s="3">
        <v>640678.82999999996</v>
      </c>
      <c r="U1666" s="3">
        <v>698821.09</v>
      </c>
      <c r="V1666"/>
      <c r="W1666" s="1"/>
      <c r="X1666" s="1"/>
      <c r="Y1666" s="1"/>
    </row>
    <row r="1667" spans="6:25" ht="15" x14ac:dyDescent="0.25">
      <c r="H1667" s="6" t="s">
        <v>275</v>
      </c>
      <c r="I1667" s="6" t="s">
        <v>32</v>
      </c>
      <c r="J1667" s="6" t="s">
        <v>276</v>
      </c>
      <c r="K1667" s="3">
        <v>0</v>
      </c>
      <c r="L1667" s="3">
        <v>0</v>
      </c>
      <c r="M1667" s="3">
        <v>0</v>
      </c>
      <c r="N1667" s="3">
        <v>441.59</v>
      </c>
      <c r="O1667" s="3">
        <v>441.59</v>
      </c>
      <c r="P1667" s="3">
        <v>441.59</v>
      </c>
      <c r="Q1667" s="3">
        <v>441.59</v>
      </c>
      <c r="R1667" s="3">
        <v>441.59</v>
      </c>
      <c r="S1667" s="3">
        <v>1142.29</v>
      </c>
      <c r="T1667" s="3">
        <v>1142.29</v>
      </c>
      <c r="U1667" s="3">
        <v>1142.29</v>
      </c>
      <c r="V1667"/>
      <c r="W1667" s="1"/>
      <c r="X1667" s="1"/>
      <c r="Y1667" s="1"/>
    </row>
    <row r="1668" spans="6:25" ht="15" x14ac:dyDescent="0.25">
      <c r="H1668" s="6" t="s">
        <v>102</v>
      </c>
      <c r="I1668" s="6" t="s">
        <v>105</v>
      </c>
      <c r="J1668" s="6" t="s">
        <v>103</v>
      </c>
      <c r="K1668" s="3">
        <v>78333.7</v>
      </c>
      <c r="L1668" s="3">
        <v>89215.46</v>
      </c>
      <c r="M1668" s="3">
        <v>167782.84</v>
      </c>
      <c r="N1668" s="3">
        <v>197175.33</v>
      </c>
      <c r="O1668" s="3">
        <v>266671.64</v>
      </c>
      <c r="P1668" s="3">
        <v>238538.5</v>
      </c>
      <c r="Q1668" s="3">
        <v>332444.67</v>
      </c>
      <c r="R1668" s="3">
        <v>584196.17000000004</v>
      </c>
      <c r="S1668" s="3">
        <v>595824.11</v>
      </c>
      <c r="T1668" s="3">
        <v>643590.11</v>
      </c>
      <c r="U1668" s="3">
        <v>701732.37</v>
      </c>
      <c r="V1668"/>
      <c r="W1668" s="1"/>
      <c r="X1668" s="1"/>
      <c r="Y1668" s="1"/>
    </row>
    <row r="1669" spans="6:25" ht="15" x14ac:dyDescent="0.25">
      <c r="H1669" s="6" t="s">
        <v>192</v>
      </c>
      <c r="I1669" s="6" t="s">
        <v>32</v>
      </c>
      <c r="J1669" s="6" t="s">
        <v>193</v>
      </c>
      <c r="K1669" s="3">
        <v>1768.99</v>
      </c>
      <c r="L1669" s="3">
        <v>1768.99</v>
      </c>
      <c r="M1669" s="3">
        <v>1768.99</v>
      </c>
      <c r="N1669" s="3">
        <v>1768.99</v>
      </c>
      <c r="O1669" s="3">
        <v>1768.99</v>
      </c>
      <c r="P1669" s="3">
        <v>1768.99</v>
      </c>
      <c r="Q1669" s="3">
        <v>1768.99</v>
      </c>
      <c r="R1669" s="3">
        <v>1768.99</v>
      </c>
      <c r="S1669" s="3">
        <v>1768.99</v>
      </c>
      <c r="T1669" s="3">
        <v>1768.99</v>
      </c>
      <c r="U1669" s="3">
        <v>1768.99</v>
      </c>
      <c r="V1669"/>
      <c r="W1669" s="1"/>
      <c r="X1669" s="1"/>
      <c r="Y1669" s="1"/>
    </row>
    <row r="1670" spans="6:25" ht="15" x14ac:dyDescent="0.25">
      <c r="H1670" s="6" t="s">
        <v>176</v>
      </c>
      <c r="I1670" s="6" t="s">
        <v>32</v>
      </c>
      <c r="J1670" s="6" t="s">
        <v>177</v>
      </c>
      <c r="K1670" s="3">
        <v>76564.710000000006</v>
      </c>
      <c r="L1670" s="3">
        <v>87446.47</v>
      </c>
      <c r="M1670" s="3">
        <v>166013.85</v>
      </c>
      <c r="N1670" s="3">
        <v>194964.75</v>
      </c>
      <c r="O1670" s="3">
        <v>264461.06</v>
      </c>
      <c r="P1670" s="3">
        <v>236327.92</v>
      </c>
      <c r="Q1670" s="3">
        <v>330234.09000000003</v>
      </c>
      <c r="R1670" s="3">
        <v>581985.59</v>
      </c>
      <c r="S1670" s="3">
        <v>592912.82999999996</v>
      </c>
      <c r="T1670" s="3">
        <v>640678.82999999996</v>
      </c>
      <c r="U1670" s="3">
        <v>698821.09</v>
      </c>
      <c r="V1670"/>
      <c r="W1670" s="1"/>
      <c r="X1670" s="1"/>
      <c r="Y1670" s="1"/>
    </row>
    <row r="1671" spans="6:25" ht="15" x14ac:dyDescent="0.25">
      <c r="H1671" s="6" t="s">
        <v>383</v>
      </c>
      <c r="I1671" s="6" t="s">
        <v>32</v>
      </c>
      <c r="J1671" s="6" t="s">
        <v>384</v>
      </c>
      <c r="K1671" s="3">
        <v>0</v>
      </c>
      <c r="L1671" s="3">
        <v>0</v>
      </c>
      <c r="M1671" s="3">
        <v>0</v>
      </c>
      <c r="N1671" s="3">
        <v>441.59</v>
      </c>
      <c r="O1671" s="3">
        <v>441.59</v>
      </c>
      <c r="P1671" s="3">
        <v>441.59</v>
      </c>
      <c r="Q1671" s="3">
        <v>441.59</v>
      </c>
      <c r="R1671" s="3">
        <v>441.59</v>
      </c>
      <c r="S1671" s="3">
        <v>1142.29</v>
      </c>
      <c r="T1671" s="3">
        <v>1142.29</v>
      </c>
      <c r="U1671" s="3">
        <v>1142.29</v>
      </c>
      <c r="V1671"/>
      <c r="W1671" s="1"/>
      <c r="X1671" s="1"/>
      <c r="Y1671" s="1"/>
    </row>
    <row r="1672" spans="6:25" ht="15" x14ac:dyDescent="0.25">
      <c r="H1672" s="6" t="s">
        <v>181</v>
      </c>
      <c r="I1672" s="6" t="s">
        <v>105</v>
      </c>
      <c r="J1672" s="6" t="s">
        <v>182</v>
      </c>
      <c r="K1672" s="3">
        <v>78333.7</v>
      </c>
      <c r="L1672" s="3">
        <v>89215.46</v>
      </c>
      <c r="M1672" s="3">
        <v>167782.84</v>
      </c>
      <c r="N1672" s="3">
        <v>197175.33</v>
      </c>
      <c r="O1672" s="3">
        <v>266671.64</v>
      </c>
      <c r="P1672" s="3">
        <v>238538.5</v>
      </c>
      <c r="Q1672" s="3">
        <v>332444.67</v>
      </c>
      <c r="R1672" s="3">
        <v>584196.17000000004</v>
      </c>
      <c r="S1672" s="3">
        <v>595824.11</v>
      </c>
      <c r="T1672" s="3">
        <v>643590.11</v>
      </c>
      <c r="U1672" s="3">
        <v>701732.37</v>
      </c>
      <c r="V1672"/>
      <c r="W1672" s="1"/>
      <c r="X1672" s="1"/>
      <c r="Y1672" s="1"/>
    </row>
    <row r="1673" spans="6:25" ht="15" x14ac:dyDescent="0.25">
      <c r="H1673" s="6" t="s">
        <v>315</v>
      </c>
      <c r="I1673" s="6" t="s">
        <v>32</v>
      </c>
      <c r="J1673" s="6" t="s">
        <v>316</v>
      </c>
      <c r="K1673" s="3">
        <v>34231.199999999997</v>
      </c>
      <c r="L1673" s="3">
        <v>37721.22</v>
      </c>
      <c r="M1673" s="3">
        <v>94696.72</v>
      </c>
      <c r="N1673" s="3">
        <v>95135.18</v>
      </c>
      <c r="O1673" s="3">
        <v>95135.18</v>
      </c>
      <c r="P1673" s="3">
        <v>93635.18</v>
      </c>
      <c r="Q1673" s="3">
        <v>95859.11</v>
      </c>
      <c r="R1673" s="3">
        <v>134503.69</v>
      </c>
      <c r="S1673" s="3">
        <v>156873.22</v>
      </c>
      <c r="T1673" s="3">
        <v>156172.51999999999</v>
      </c>
      <c r="U1673" s="3">
        <v>156172.51999999999</v>
      </c>
      <c r="V1673"/>
      <c r="W1673" s="1"/>
      <c r="X1673" s="1"/>
      <c r="Y1673" s="1"/>
    </row>
    <row r="1674" spans="6:25" ht="15" x14ac:dyDescent="0.25">
      <c r="H1674" s="6" t="s">
        <v>318</v>
      </c>
      <c r="I1674" s="6" t="s">
        <v>32</v>
      </c>
      <c r="J1674" s="6" t="s">
        <v>319</v>
      </c>
      <c r="K1674" s="3">
        <v>-57464.480000000003</v>
      </c>
      <c r="L1674" s="3">
        <v>-60954.5</v>
      </c>
      <c r="M1674" s="3">
        <v>-117930</v>
      </c>
      <c r="N1674" s="3">
        <v>-118368.46</v>
      </c>
      <c r="O1674" s="3">
        <v>-118368.46</v>
      </c>
      <c r="P1674" s="3">
        <v>-118368.46</v>
      </c>
      <c r="Q1674" s="3">
        <v>-120592.39</v>
      </c>
      <c r="R1674" s="3">
        <v>-226460.9</v>
      </c>
      <c r="S1674" s="3">
        <v>-248830.43</v>
      </c>
      <c r="T1674" s="3">
        <v>-248129.73</v>
      </c>
      <c r="U1674" s="3">
        <v>-287786.71999999997</v>
      </c>
      <c r="V1674"/>
      <c r="W1674" s="1"/>
      <c r="X1674" s="1"/>
      <c r="Y1674" s="1"/>
    </row>
    <row r="1675" spans="6:25" ht="15" x14ac:dyDescent="0.25">
      <c r="H1675" s="6" t="s">
        <v>322</v>
      </c>
      <c r="I1675" s="6" t="s">
        <v>105</v>
      </c>
      <c r="J1675" s="6" t="s">
        <v>323</v>
      </c>
      <c r="K1675" s="3">
        <v>-23233.279999999999</v>
      </c>
      <c r="L1675" s="3">
        <v>-23233.279999999999</v>
      </c>
      <c r="M1675" s="3">
        <v>-23233.279999999999</v>
      </c>
      <c r="N1675" s="3">
        <v>-23233.279999999999</v>
      </c>
      <c r="O1675" s="3">
        <v>-23233.279999999999</v>
      </c>
      <c r="P1675" s="3">
        <v>-24733.279999999999</v>
      </c>
      <c r="Q1675" s="3">
        <v>-24733.279999999999</v>
      </c>
      <c r="R1675" s="3">
        <v>-91957.21</v>
      </c>
      <c r="S1675" s="3">
        <v>-91957.21</v>
      </c>
      <c r="T1675" s="3">
        <v>-91957.21</v>
      </c>
      <c r="U1675" s="3">
        <v>-131614.20000000001</v>
      </c>
      <c r="V1675"/>
      <c r="W1675" s="1"/>
      <c r="X1675" s="1"/>
      <c r="Y1675" s="1"/>
    </row>
    <row r="1676" spans="6:25" ht="15" x14ac:dyDescent="0.25">
      <c r="H1676" s="6" t="s">
        <v>228</v>
      </c>
      <c r="I1676" s="6" t="s">
        <v>105</v>
      </c>
      <c r="J1676" s="6" t="s">
        <v>229</v>
      </c>
      <c r="K1676" s="3">
        <v>-23233.279999999999</v>
      </c>
      <c r="L1676" s="3">
        <v>-23233.279999999999</v>
      </c>
      <c r="M1676" s="3">
        <v>-23233.279999999999</v>
      </c>
      <c r="N1676" s="3">
        <v>-23233.279999999999</v>
      </c>
      <c r="O1676" s="3">
        <v>-23233.279999999999</v>
      </c>
      <c r="P1676" s="3">
        <v>-24733.279999999999</v>
      </c>
      <c r="Q1676" s="3">
        <v>-24733.279999999999</v>
      </c>
      <c r="R1676" s="3">
        <v>-91957.21</v>
      </c>
      <c r="S1676" s="3">
        <v>-91957.21</v>
      </c>
      <c r="T1676" s="3">
        <v>-91957.21</v>
      </c>
      <c r="U1676" s="3">
        <v>-131614.20000000001</v>
      </c>
      <c r="V1676"/>
      <c r="W1676" s="1"/>
      <c r="X1676" s="1"/>
      <c r="Y1676" s="1"/>
    </row>
    <row r="1677" spans="6:25" ht="15" x14ac:dyDescent="0.25">
      <c r="H1677" s="6" t="s">
        <v>106</v>
      </c>
      <c r="I1677" s="6" t="s">
        <v>105</v>
      </c>
      <c r="J1677" s="6" t="s">
        <v>107</v>
      </c>
      <c r="K1677" s="3">
        <v>55100.42</v>
      </c>
      <c r="L1677" s="3">
        <v>65982.179999999993</v>
      </c>
      <c r="M1677" s="3">
        <v>144549.56</v>
      </c>
      <c r="N1677" s="3">
        <v>173942.05</v>
      </c>
      <c r="O1677" s="3">
        <v>243438.36</v>
      </c>
      <c r="P1677" s="3">
        <v>213805.22</v>
      </c>
      <c r="Q1677" s="3">
        <v>307711.39</v>
      </c>
      <c r="R1677" s="3">
        <v>492238.96</v>
      </c>
      <c r="S1677" s="3">
        <v>503866.9</v>
      </c>
      <c r="T1677" s="3">
        <v>551632.9</v>
      </c>
      <c r="U1677" s="3">
        <v>570118.17000000004</v>
      </c>
      <c r="V1677"/>
      <c r="W1677" s="1"/>
      <c r="X1677" s="1"/>
      <c r="Y1677" s="1"/>
    </row>
    <row r="1678" spans="6:25" ht="15" x14ac:dyDescent="0.25">
      <c r="K1678" s="3"/>
      <c r="L1678" s="3"/>
      <c r="M1678" s="3"/>
      <c r="N1678" s="3"/>
      <c r="V1678"/>
      <c r="W1678" s="1"/>
      <c r="X1678" s="1"/>
      <c r="Y1678" s="1"/>
    </row>
    <row r="1679" spans="6:25" ht="15" x14ac:dyDescent="0.25">
      <c r="F1679" s="6" t="s">
        <v>112</v>
      </c>
      <c r="G1679" s="6" t="s">
        <v>111</v>
      </c>
      <c r="K1679" s="3"/>
      <c r="L1679" s="3"/>
      <c r="M1679" s="3"/>
      <c r="N1679" s="3"/>
      <c r="V1679"/>
      <c r="W1679" s="1"/>
      <c r="X1679" s="1"/>
      <c r="Y1679" s="1"/>
    </row>
    <row r="1680" spans="6:25" ht="15" x14ac:dyDescent="0.25">
      <c r="H1680" s="6" t="s">
        <v>231</v>
      </c>
      <c r="I1680" s="6" t="s">
        <v>32</v>
      </c>
      <c r="J1680" s="6" t="s">
        <v>232</v>
      </c>
      <c r="K1680" s="3">
        <v>37431.25</v>
      </c>
      <c r="L1680" s="3">
        <v>85884.97</v>
      </c>
      <c r="M1680" s="3">
        <v>89397.4</v>
      </c>
      <c r="N1680" s="3">
        <v>94213.7</v>
      </c>
      <c r="O1680" s="3">
        <v>95345.01</v>
      </c>
      <c r="P1680" s="3">
        <v>103620.4</v>
      </c>
      <c r="Q1680" s="3">
        <v>168221.1</v>
      </c>
      <c r="R1680" s="3">
        <v>205434.3</v>
      </c>
      <c r="S1680" s="3">
        <v>201556.18</v>
      </c>
      <c r="T1680" s="3">
        <v>161536.62</v>
      </c>
      <c r="U1680" s="3">
        <v>166116.22</v>
      </c>
      <c r="V1680"/>
      <c r="W1680" s="1"/>
      <c r="X1680" s="1"/>
      <c r="Y1680" s="1"/>
    </row>
    <row r="1681" spans="6:25" ht="15" x14ac:dyDescent="0.25">
      <c r="H1681" s="6" t="s">
        <v>234</v>
      </c>
      <c r="I1681" s="6" t="s">
        <v>105</v>
      </c>
      <c r="J1681" s="6" t="s">
        <v>235</v>
      </c>
      <c r="K1681" s="3">
        <v>37431.25</v>
      </c>
      <c r="L1681" s="3">
        <v>85884.97</v>
      </c>
      <c r="M1681" s="3">
        <v>89397.4</v>
      </c>
      <c r="N1681" s="3">
        <v>94213.7</v>
      </c>
      <c r="O1681" s="3">
        <v>95345.01</v>
      </c>
      <c r="P1681" s="3">
        <v>103620.4</v>
      </c>
      <c r="Q1681" s="3">
        <v>168221.1</v>
      </c>
      <c r="R1681" s="3">
        <v>205434.3</v>
      </c>
      <c r="S1681" s="3">
        <v>201556.18</v>
      </c>
      <c r="T1681" s="3">
        <v>161536.62</v>
      </c>
      <c r="U1681" s="3">
        <v>166116.22</v>
      </c>
      <c r="V1681"/>
      <c r="W1681" s="1"/>
      <c r="X1681" s="1"/>
      <c r="Y1681" s="1"/>
    </row>
    <row r="1682" spans="6:25" ht="15" x14ac:dyDescent="0.25">
      <c r="H1682" s="6" t="s">
        <v>325</v>
      </c>
      <c r="I1682" s="6" t="s">
        <v>32</v>
      </c>
      <c r="J1682" s="6" t="s">
        <v>326</v>
      </c>
      <c r="K1682" s="3">
        <v>12598.46</v>
      </c>
      <c r="L1682" s="3">
        <v>12598.46</v>
      </c>
      <c r="M1682" s="3">
        <v>12598.46</v>
      </c>
      <c r="N1682" s="3">
        <v>12598.46</v>
      </c>
      <c r="O1682" s="3">
        <v>12598.46</v>
      </c>
      <c r="P1682" s="3">
        <v>13322.39</v>
      </c>
      <c r="Q1682" s="3">
        <v>11098.46</v>
      </c>
      <c r="R1682" s="3">
        <v>11098.46</v>
      </c>
      <c r="S1682" s="3">
        <v>11098.46</v>
      </c>
      <c r="T1682" s="3">
        <v>11098.46</v>
      </c>
      <c r="U1682" s="3">
        <v>11098.46</v>
      </c>
      <c r="V1682"/>
      <c r="W1682" s="1"/>
      <c r="X1682" s="1"/>
      <c r="Y1682" s="1"/>
    </row>
    <row r="1683" spans="6:25" ht="15" x14ac:dyDescent="0.25">
      <c r="H1683" s="6" t="s">
        <v>327</v>
      </c>
      <c r="I1683" s="6" t="s">
        <v>105</v>
      </c>
      <c r="J1683" s="6" t="s">
        <v>328</v>
      </c>
      <c r="K1683" s="3">
        <v>12598.46</v>
      </c>
      <c r="L1683" s="3">
        <v>12598.46</v>
      </c>
      <c r="M1683" s="3">
        <v>12598.46</v>
      </c>
      <c r="N1683" s="3">
        <v>12598.46</v>
      </c>
      <c r="O1683" s="3">
        <v>12598.46</v>
      </c>
      <c r="P1683" s="3">
        <v>13322.39</v>
      </c>
      <c r="Q1683" s="3">
        <v>11098.46</v>
      </c>
      <c r="R1683" s="3">
        <v>11098.46</v>
      </c>
      <c r="S1683" s="3">
        <v>11098.46</v>
      </c>
      <c r="T1683" s="3">
        <v>11098.46</v>
      </c>
      <c r="U1683" s="3">
        <v>11098.46</v>
      </c>
      <c r="V1683"/>
      <c r="W1683" s="1"/>
      <c r="X1683" s="1"/>
      <c r="Y1683" s="1"/>
    </row>
    <row r="1684" spans="6:25" ht="15" x14ac:dyDescent="0.25">
      <c r="H1684" s="6" t="s">
        <v>386</v>
      </c>
      <c r="I1684" s="6" t="s">
        <v>105</v>
      </c>
      <c r="J1684" s="6" t="s">
        <v>387</v>
      </c>
      <c r="K1684" s="3">
        <v>50029.71</v>
      </c>
      <c r="L1684" s="3">
        <v>98483.43</v>
      </c>
      <c r="M1684" s="3">
        <v>101995.86</v>
      </c>
      <c r="N1684" s="3">
        <v>106812.16</v>
      </c>
      <c r="O1684" s="3">
        <v>107943.47</v>
      </c>
      <c r="P1684" s="3">
        <v>116942.79</v>
      </c>
      <c r="Q1684" s="3">
        <v>179319.56</v>
      </c>
      <c r="R1684" s="3">
        <v>216532.76</v>
      </c>
      <c r="S1684" s="3">
        <v>212654.64</v>
      </c>
      <c r="T1684" s="3">
        <v>172635.08</v>
      </c>
      <c r="U1684" s="3">
        <v>177214.68</v>
      </c>
      <c r="V1684"/>
      <c r="W1684" s="1"/>
      <c r="X1684" s="1"/>
      <c r="Y1684" s="1"/>
    </row>
    <row r="1685" spans="6:25" ht="15" x14ac:dyDescent="0.25">
      <c r="H1685" s="6" t="s">
        <v>240</v>
      </c>
      <c r="I1685" s="6" t="s">
        <v>105</v>
      </c>
      <c r="J1685" s="6" t="s">
        <v>241</v>
      </c>
      <c r="K1685" s="3">
        <v>50029.71</v>
      </c>
      <c r="L1685" s="3">
        <v>98483.43</v>
      </c>
      <c r="M1685" s="3">
        <v>101995.86</v>
      </c>
      <c r="N1685" s="3">
        <v>106812.16</v>
      </c>
      <c r="O1685" s="3">
        <v>107943.47</v>
      </c>
      <c r="P1685" s="3">
        <v>116942.79</v>
      </c>
      <c r="Q1685" s="3">
        <v>179319.56</v>
      </c>
      <c r="R1685" s="3">
        <v>216532.76</v>
      </c>
      <c r="S1685" s="3">
        <v>212654.64</v>
      </c>
      <c r="T1685" s="3">
        <v>172635.08</v>
      </c>
      <c r="U1685" s="3">
        <v>177214.68</v>
      </c>
      <c r="V1685"/>
      <c r="W1685" s="1"/>
      <c r="X1685" s="1"/>
      <c r="Y1685" s="1"/>
    </row>
    <row r="1686" spans="6:25" ht="15" x14ac:dyDescent="0.25">
      <c r="H1686" s="6" t="s">
        <v>184</v>
      </c>
      <c r="I1686" s="6" t="s">
        <v>32</v>
      </c>
      <c r="J1686" s="6" t="s">
        <v>185</v>
      </c>
      <c r="K1686" s="3">
        <v>5070.71</v>
      </c>
      <c r="L1686" s="3">
        <v>-32501.25</v>
      </c>
      <c r="M1686" s="3">
        <v>42553.7</v>
      </c>
      <c r="N1686" s="3">
        <v>67129.89</v>
      </c>
      <c r="O1686" s="3">
        <v>135494.89000000001</v>
      </c>
      <c r="P1686" s="3">
        <v>96862.43</v>
      </c>
      <c r="Q1686" s="3">
        <v>128391.83</v>
      </c>
      <c r="R1686" s="3">
        <v>275706.2</v>
      </c>
      <c r="S1686" s="3">
        <v>291212.26</v>
      </c>
      <c r="T1686" s="3">
        <v>378997.82</v>
      </c>
      <c r="U1686" s="3">
        <v>392903.49</v>
      </c>
      <c r="V1686"/>
      <c r="W1686" s="1"/>
      <c r="X1686" s="1"/>
      <c r="Y1686" s="1"/>
    </row>
    <row r="1687" spans="6:25" ht="15" x14ac:dyDescent="0.25">
      <c r="H1687" s="6" t="s">
        <v>119</v>
      </c>
      <c r="I1687" s="6" t="s">
        <v>105</v>
      </c>
      <c r="J1687" s="6" t="s">
        <v>120</v>
      </c>
      <c r="K1687" s="3">
        <v>5070.71</v>
      </c>
      <c r="L1687" s="3">
        <v>-32501.25</v>
      </c>
      <c r="M1687" s="3">
        <v>42553.7</v>
      </c>
      <c r="N1687" s="3">
        <v>67129.89</v>
      </c>
      <c r="O1687" s="3">
        <v>135494.89000000001</v>
      </c>
      <c r="P1687" s="3">
        <v>96862.43</v>
      </c>
      <c r="Q1687" s="3">
        <v>128391.83</v>
      </c>
      <c r="R1687" s="3">
        <v>275706.2</v>
      </c>
      <c r="S1687" s="3">
        <v>291212.26</v>
      </c>
      <c r="T1687" s="3">
        <v>378997.82</v>
      </c>
      <c r="U1687" s="3">
        <v>392903.49</v>
      </c>
      <c r="V1687"/>
      <c r="W1687" s="1"/>
      <c r="X1687" s="1"/>
      <c r="Y1687" s="1"/>
    </row>
    <row r="1688" spans="6:25" ht="15" x14ac:dyDescent="0.25">
      <c r="H1688" s="6" t="s">
        <v>122</v>
      </c>
      <c r="I1688" s="6" t="s">
        <v>105</v>
      </c>
      <c r="J1688" s="6" t="s">
        <v>123</v>
      </c>
      <c r="K1688" s="3">
        <v>55100.42</v>
      </c>
      <c r="L1688" s="3">
        <v>65982.179999999993</v>
      </c>
      <c r="M1688" s="3">
        <v>144549.56</v>
      </c>
      <c r="N1688" s="3">
        <v>173942.05</v>
      </c>
      <c r="O1688" s="3">
        <v>243438.36</v>
      </c>
      <c r="P1688" s="3">
        <v>213805.22</v>
      </c>
      <c r="Q1688" s="3">
        <v>307711.39</v>
      </c>
      <c r="R1688" s="3">
        <v>492238.96</v>
      </c>
      <c r="S1688" s="3">
        <v>503866.9</v>
      </c>
      <c r="T1688" s="3">
        <v>551632.9</v>
      </c>
      <c r="U1688" s="3">
        <v>570118.17000000004</v>
      </c>
      <c r="V1688"/>
      <c r="W1688" s="1"/>
      <c r="X1688" s="1"/>
      <c r="Y1688" s="1"/>
    </row>
    <row r="1689" spans="6:25" ht="15" x14ac:dyDescent="0.25">
      <c r="H1689" s="6" t="s">
        <v>125</v>
      </c>
      <c r="I1689" s="6" t="s">
        <v>32</v>
      </c>
      <c r="J1689" s="6" t="s">
        <v>126</v>
      </c>
      <c r="K1689" s="3">
        <v>5070.71</v>
      </c>
      <c r="L1689" s="3">
        <v>-32501.25</v>
      </c>
      <c r="M1689" s="3">
        <v>42553.7</v>
      </c>
      <c r="N1689" s="3">
        <v>67129.89</v>
      </c>
      <c r="O1689" s="3">
        <v>135494.89000000001</v>
      </c>
      <c r="P1689" s="3">
        <v>96862.43</v>
      </c>
      <c r="Q1689" s="3">
        <v>128391.83</v>
      </c>
      <c r="R1689" s="3">
        <v>275706.2</v>
      </c>
      <c r="S1689" s="3">
        <v>291212.26</v>
      </c>
      <c r="T1689" s="3">
        <v>378997.82</v>
      </c>
      <c r="U1689" s="3">
        <v>392903.49</v>
      </c>
      <c r="V1689"/>
      <c r="W1689" s="1"/>
      <c r="X1689" s="1"/>
      <c r="Y1689" s="1"/>
    </row>
    <row r="1690" spans="6:25" ht="15" x14ac:dyDescent="0.25">
      <c r="K1690" s="3"/>
      <c r="L1690" s="3"/>
      <c r="M1690" s="3"/>
      <c r="N1690" s="3"/>
      <c r="V1690"/>
      <c r="W1690" s="1"/>
      <c r="X1690" s="1"/>
      <c r="Y1690" s="1"/>
    </row>
    <row r="1691" spans="6:25" ht="15" x14ac:dyDescent="0.25">
      <c r="F1691" s="6" t="s">
        <v>132</v>
      </c>
      <c r="G1691" s="6" t="s">
        <v>131</v>
      </c>
      <c r="K1691" s="3"/>
      <c r="L1691" s="3"/>
      <c r="M1691" s="3"/>
      <c r="N1691" s="3"/>
      <c r="V1691"/>
      <c r="W1691" s="1"/>
      <c r="X1691" s="1"/>
      <c r="Y1691" s="1"/>
    </row>
    <row r="1692" spans="6:25" ht="15" x14ac:dyDescent="0.25">
      <c r="H1692" s="6" t="s">
        <v>128</v>
      </c>
      <c r="I1692" s="6" t="s">
        <v>32</v>
      </c>
      <c r="J1692" s="6" t="s">
        <v>129</v>
      </c>
      <c r="K1692" s="3">
        <v>1834148.61</v>
      </c>
      <c r="L1692" s="3">
        <v>1834148.61</v>
      </c>
      <c r="M1692" s="3">
        <v>1834148.61</v>
      </c>
      <c r="N1692" s="3">
        <v>1834148.61</v>
      </c>
      <c r="O1692" s="3">
        <v>1834148.61</v>
      </c>
      <c r="P1692" s="3">
        <v>1834148.61</v>
      </c>
      <c r="Q1692" s="3">
        <v>1834148.61</v>
      </c>
      <c r="R1692" s="3">
        <v>1834148.61</v>
      </c>
      <c r="S1692" s="3">
        <v>1834148.61</v>
      </c>
      <c r="T1692" s="3">
        <v>1834148.61</v>
      </c>
      <c r="U1692" s="3">
        <v>1834148.61</v>
      </c>
      <c r="V1692"/>
      <c r="W1692" s="1"/>
      <c r="X1692" s="1"/>
      <c r="Y1692" s="1"/>
    </row>
    <row r="1693" spans="6:25" ht="15" x14ac:dyDescent="0.25">
      <c r="H1693" s="6" t="s">
        <v>389</v>
      </c>
      <c r="I1693" s="6" t="s">
        <v>32</v>
      </c>
      <c r="J1693" s="6" t="s">
        <v>390</v>
      </c>
      <c r="K1693" s="3">
        <v>50029.71</v>
      </c>
      <c r="L1693" s="3">
        <v>98483.43</v>
      </c>
      <c r="M1693" s="3">
        <v>101995.86</v>
      </c>
      <c r="N1693" s="3">
        <v>106812.16</v>
      </c>
      <c r="O1693" s="3">
        <v>107943.47</v>
      </c>
      <c r="P1693" s="3">
        <v>116942.79</v>
      </c>
      <c r="Q1693" s="3">
        <v>179319.56</v>
      </c>
      <c r="R1693" s="3">
        <v>216532.76</v>
      </c>
      <c r="S1693" s="3">
        <v>212654.64</v>
      </c>
      <c r="T1693" s="3">
        <v>172635.08</v>
      </c>
      <c r="U1693" s="3">
        <v>177214.68</v>
      </c>
      <c r="V1693"/>
      <c r="W1693" s="1"/>
      <c r="X1693" s="1"/>
      <c r="Y1693" s="1"/>
    </row>
    <row r="1694" spans="6:25" ht="15" x14ac:dyDescent="0.25">
      <c r="H1694" s="6" t="s">
        <v>195</v>
      </c>
      <c r="I1694" s="6" t="s">
        <v>105</v>
      </c>
      <c r="J1694" s="6" t="s">
        <v>196</v>
      </c>
      <c r="K1694" s="3">
        <v>-125215.86</v>
      </c>
      <c r="L1694" s="3">
        <v>-235567.59</v>
      </c>
      <c r="M1694" s="3">
        <v>-264997.31</v>
      </c>
      <c r="N1694" s="3">
        <v>-432112.2</v>
      </c>
      <c r="O1694" s="3">
        <v>-438035.12</v>
      </c>
      <c r="P1694" s="3">
        <v>-471368.49</v>
      </c>
      <c r="Q1694" s="3">
        <v>-585463.99</v>
      </c>
      <c r="R1694" s="3">
        <v>-654890.72</v>
      </c>
      <c r="S1694" s="3">
        <v>-651590.74</v>
      </c>
      <c r="T1694" s="3">
        <v>-650326.85</v>
      </c>
      <c r="U1694" s="3">
        <v>-738143.22</v>
      </c>
      <c r="V1694"/>
      <c r="W1694" s="1"/>
      <c r="X1694" s="1"/>
      <c r="Y1694" s="1"/>
    </row>
    <row r="1695" spans="6:25" ht="15" x14ac:dyDescent="0.25">
      <c r="H1695" s="6" t="s">
        <v>187</v>
      </c>
      <c r="I1695" s="6" t="s">
        <v>32</v>
      </c>
      <c r="J1695" s="6" t="s">
        <v>188</v>
      </c>
      <c r="K1695" s="3">
        <v>-76564.710000000006</v>
      </c>
      <c r="L1695" s="3">
        <v>-87446.47</v>
      </c>
      <c r="M1695" s="3">
        <v>-166013.85</v>
      </c>
      <c r="N1695" s="3">
        <v>-194964.75</v>
      </c>
      <c r="O1695" s="3">
        <v>-264461.06</v>
      </c>
      <c r="P1695" s="3">
        <v>-236327.92</v>
      </c>
      <c r="Q1695" s="3">
        <v>-330234.09000000003</v>
      </c>
      <c r="R1695" s="3">
        <v>-581985.59</v>
      </c>
      <c r="S1695" s="3">
        <v>-592912.82999999996</v>
      </c>
      <c r="T1695" s="3">
        <v>-640678.82999999996</v>
      </c>
      <c r="U1695" s="3">
        <v>-698821.09</v>
      </c>
      <c r="V1695"/>
      <c r="W1695" s="1"/>
      <c r="X1695" s="1"/>
      <c r="Y1695" s="1"/>
    </row>
    <row r="1696" spans="6:25" ht="15" x14ac:dyDescent="0.25">
      <c r="H1696" s="6" t="s">
        <v>136</v>
      </c>
      <c r="I1696" s="6" t="s">
        <v>32</v>
      </c>
      <c r="J1696" s="6" t="s">
        <v>137</v>
      </c>
      <c r="K1696" s="3">
        <v>1682397.75</v>
      </c>
      <c r="L1696" s="3">
        <v>1609617.98</v>
      </c>
      <c r="M1696" s="3">
        <v>1505133.31</v>
      </c>
      <c r="N1696" s="3">
        <v>1313883.82</v>
      </c>
      <c r="O1696" s="3">
        <v>1239595.8999999999</v>
      </c>
      <c r="P1696" s="3">
        <v>1243394.99</v>
      </c>
      <c r="Q1696" s="3">
        <v>1097770.0900000001</v>
      </c>
      <c r="R1696" s="3">
        <v>813805.06</v>
      </c>
      <c r="S1696" s="3">
        <v>802299.68</v>
      </c>
      <c r="T1696" s="3">
        <v>715778.01</v>
      </c>
      <c r="U1696" s="3">
        <v>574398.98</v>
      </c>
      <c r="V1696"/>
      <c r="W1696" s="1"/>
      <c r="X1696" s="1"/>
      <c r="Y1696" s="1"/>
    </row>
    <row r="1697" spans="6:25" ht="15" x14ac:dyDescent="0.25">
      <c r="H1697" s="6" t="s">
        <v>330</v>
      </c>
      <c r="I1697" s="6" t="s">
        <v>32</v>
      </c>
      <c r="J1697" s="6" t="s">
        <v>331</v>
      </c>
      <c r="K1697" s="3">
        <v>-327586.3</v>
      </c>
      <c r="L1697" s="3">
        <v>-327586.3</v>
      </c>
      <c r="M1697" s="3">
        <v>-327586.3</v>
      </c>
      <c r="N1697" s="3">
        <v>-327586.3</v>
      </c>
      <c r="O1697" s="3">
        <v>-327586.3</v>
      </c>
      <c r="P1697" s="3">
        <v>-327586.3</v>
      </c>
      <c r="Q1697" s="3">
        <v>-327586.3</v>
      </c>
      <c r="R1697" s="3">
        <v>-327586.3</v>
      </c>
      <c r="S1697" s="3">
        <v>-327586.3</v>
      </c>
      <c r="T1697" s="3">
        <v>-327586.3</v>
      </c>
      <c r="U1697" s="3">
        <v>-327586.3</v>
      </c>
      <c r="V1697"/>
      <c r="W1697" s="1"/>
      <c r="X1697" s="1"/>
      <c r="Y1697" s="1"/>
    </row>
    <row r="1698" spans="6:25" ht="15" x14ac:dyDescent="0.25">
      <c r="H1698" s="6" t="s">
        <v>431</v>
      </c>
      <c r="I1698" s="6" t="s">
        <v>32</v>
      </c>
      <c r="J1698" s="6" t="s">
        <v>432</v>
      </c>
      <c r="K1698" s="3">
        <v>57464.480000000003</v>
      </c>
      <c r="L1698" s="3">
        <v>60954.5</v>
      </c>
      <c r="M1698" s="3">
        <v>117930</v>
      </c>
      <c r="N1698" s="3">
        <v>118368.46</v>
      </c>
      <c r="O1698" s="3">
        <v>118368.46</v>
      </c>
      <c r="P1698" s="3">
        <v>118368.46</v>
      </c>
      <c r="Q1698" s="3">
        <v>120592.39</v>
      </c>
      <c r="R1698" s="3">
        <v>226460.9</v>
      </c>
      <c r="S1698" s="3">
        <v>248830.43</v>
      </c>
      <c r="T1698" s="3">
        <v>248129.73</v>
      </c>
      <c r="U1698" s="3">
        <v>287786.71999999997</v>
      </c>
      <c r="V1698"/>
      <c r="W1698" s="1"/>
      <c r="X1698" s="1"/>
      <c r="Y1698" s="1"/>
    </row>
    <row r="1699" spans="6:25" ht="15" x14ac:dyDescent="0.25">
      <c r="H1699" s="6" t="s">
        <v>338</v>
      </c>
      <c r="I1699" s="6" t="s">
        <v>32</v>
      </c>
      <c r="J1699" s="6" t="s">
        <v>339</v>
      </c>
      <c r="K1699" s="3">
        <v>-270121.82</v>
      </c>
      <c r="L1699" s="3">
        <v>-266631.8</v>
      </c>
      <c r="M1699" s="3">
        <v>-209656.3</v>
      </c>
      <c r="N1699" s="3">
        <v>-209217.84</v>
      </c>
      <c r="O1699" s="3">
        <v>-209217.84</v>
      </c>
      <c r="P1699" s="3">
        <v>-209217.84</v>
      </c>
      <c r="Q1699" s="3">
        <v>-206993.91</v>
      </c>
      <c r="R1699" s="3">
        <v>-101125.4</v>
      </c>
      <c r="S1699" s="3">
        <v>-78755.87</v>
      </c>
      <c r="T1699" s="3">
        <v>-79456.570000000007</v>
      </c>
      <c r="U1699" s="3">
        <v>-39799.58</v>
      </c>
      <c r="V1699"/>
      <c r="W1699" s="1"/>
      <c r="X1699" s="1"/>
      <c r="Y1699" s="1"/>
    </row>
    <row r="1700" spans="6:25" ht="15" x14ac:dyDescent="0.25">
      <c r="H1700" s="6" t="s">
        <v>139</v>
      </c>
      <c r="I1700" s="6" t="s">
        <v>105</v>
      </c>
      <c r="J1700" s="6" t="s">
        <v>140</v>
      </c>
      <c r="K1700" s="3">
        <v>1506562.31</v>
      </c>
      <c r="L1700" s="3">
        <v>1506562.31</v>
      </c>
      <c r="M1700" s="3">
        <v>1506562.31</v>
      </c>
      <c r="N1700" s="3">
        <v>1506562.31</v>
      </c>
      <c r="O1700" s="3">
        <v>1506562.31</v>
      </c>
      <c r="P1700" s="3">
        <v>1506562.31</v>
      </c>
      <c r="Q1700" s="3">
        <v>1506562.31</v>
      </c>
      <c r="R1700" s="3">
        <v>1506562.31</v>
      </c>
      <c r="S1700" s="3">
        <v>1506562.31</v>
      </c>
      <c r="T1700" s="3">
        <v>1506562.31</v>
      </c>
      <c r="U1700" s="3">
        <v>1506562.31</v>
      </c>
      <c r="V1700"/>
      <c r="W1700" s="1"/>
      <c r="X1700" s="1"/>
      <c r="Y1700" s="1"/>
    </row>
    <row r="1701" spans="6:25" ht="15" x14ac:dyDescent="0.25">
      <c r="H1701" s="6" t="s">
        <v>142</v>
      </c>
      <c r="I1701" s="6" t="s">
        <v>105</v>
      </c>
      <c r="J1701" s="6" t="s">
        <v>143</v>
      </c>
      <c r="K1701" s="3">
        <v>1412275.93</v>
      </c>
      <c r="L1701" s="3">
        <v>1342986.18</v>
      </c>
      <c r="M1701" s="3">
        <v>1295477.01</v>
      </c>
      <c r="N1701" s="3">
        <v>1104665.98</v>
      </c>
      <c r="O1701" s="3">
        <v>1030378.06</v>
      </c>
      <c r="P1701" s="3">
        <v>1034177.15</v>
      </c>
      <c r="Q1701" s="3">
        <v>890776.18</v>
      </c>
      <c r="R1701" s="3">
        <v>712679.66</v>
      </c>
      <c r="S1701" s="3">
        <v>723543.81</v>
      </c>
      <c r="T1701" s="3">
        <v>636321.43999999994</v>
      </c>
      <c r="U1701" s="3">
        <v>534599.4</v>
      </c>
      <c r="V1701"/>
      <c r="W1701" s="1"/>
      <c r="X1701" s="1"/>
      <c r="Y1701" s="1"/>
    </row>
    <row r="1702" spans="6:25" ht="15" x14ac:dyDescent="0.25">
      <c r="K1702" s="3"/>
      <c r="L1702" s="3"/>
      <c r="M1702" s="3"/>
      <c r="N1702" s="3"/>
      <c r="V1702"/>
      <c r="W1702" s="1"/>
      <c r="X1702" s="1"/>
      <c r="Y1702" s="1"/>
    </row>
    <row r="1703" spans="6:25" ht="15" x14ac:dyDescent="0.25">
      <c r="F1703" s="6" t="s">
        <v>202</v>
      </c>
      <c r="G1703" s="6" t="s">
        <v>201</v>
      </c>
      <c r="K1703" s="3"/>
      <c r="L1703" s="3"/>
      <c r="M1703" s="3"/>
      <c r="N1703" s="3"/>
      <c r="V1703"/>
      <c r="W1703" s="1"/>
      <c r="X1703" s="1"/>
      <c r="Y1703" s="1"/>
    </row>
    <row r="1704" spans="6:25" ht="15" x14ac:dyDescent="0.25">
      <c r="H1704" s="6" t="s">
        <v>251</v>
      </c>
      <c r="I1704" s="6" t="s">
        <v>105</v>
      </c>
      <c r="J1704" s="6" t="s">
        <v>252</v>
      </c>
      <c r="K1704" s="3">
        <v>-23233.279999999999</v>
      </c>
      <c r="L1704" s="3">
        <v>-23233.279999999999</v>
      </c>
      <c r="M1704" s="3">
        <v>-23233.279999999999</v>
      </c>
      <c r="N1704" s="3">
        <v>-23233.279999999999</v>
      </c>
      <c r="O1704" s="3">
        <v>-23233.279999999999</v>
      </c>
      <c r="P1704" s="3">
        <v>-24733.279999999999</v>
      </c>
      <c r="Q1704" s="3">
        <v>-24733.279999999999</v>
      </c>
      <c r="R1704" s="3">
        <v>-91957.21</v>
      </c>
      <c r="S1704" s="3">
        <v>-91957.21</v>
      </c>
      <c r="T1704" s="3">
        <v>-91957.21</v>
      </c>
      <c r="U1704" s="3">
        <v>-131614.20000000001</v>
      </c>
      <c r="V1704"/>
      <c r="W1704" s="1"/>
      <c r="X1704" s="1"/>
      <c r="Y1704" s="1"/>
    </row>
    <row r="1705" spans="6:25" ht="15" x14ac:dyDescent="0.25">
      <c r="H1705" s="6" t="s">
        <v>198</v>
      </c>
      <c r="I1705" s="6" t="s">
        <v>32</v>
      </c>
      <c r="J1705" s="6" t="s">
        <v>199</v>
      </c>
      <c r="K1705" s="3">
        <v>125215.86</v>
      </c>
      <c r="L1705" s="3">
        <v>235567.59</v>
      </c>
      <c r="M1705" s="3">
        <v>264997.31</v>
      </c>
      <c r="N1705" s="3">
        <v>432112.2</v>
      </c>
      <c r="O1705" s="3">
        <v>438035.12</v>
      </c>
      <c r="P1705" s="3">
        <v>471368.49</v>
      </c>
      <c r="Q1705" s="3">
        <v>585463.99</v>
      </c>
      <c r="R1705" s="3">
        <v>654890.72</v>
      </c>
      <c r="S1705" s="3">
        <v>651590.74</v>
      </c>
      <c r="T1705" s="3">
        <v>650326.85</v>
      </c>
      <c r="U1705" s="3">
        <v>738143.22</v>
      </c>
      <c r="V1705"/>
      <c r="W1705" s="1"/>
      <c r="X1705" s="1"/>
      <c r="Y1705" s="1"/>
    </row>
    <row r="1706" spans="6:25" ht="15" x14ac:dyDescent="0.25">
      <c r="H1706" s="6" t="s">
        <v>203</v>
      </c>
      <c r="I1706" s="6" t="s">
        <v>105</v>
      </c>
      <c r="J1706" s="6" t="s">
        <v>204</v>
      </c>
      <c r="K1706" s="3">
        <v>125215.86</v>
      </c>
      <c r="L1706" s="3">
        <v>235567.59</v>
      </c>
      <c r="M1706" s="3">
        <v>264997.31</v>
      </c>
      <c r="N1706" s="3">
        <v>432112.2</v>
      </c>
      <c r="O1706" s="3">
        <v>438035.12</v>
      </c>
      <c r="P1706" s="3">
        <v>471368.49</v>
      </c>
      <c r="Q1706" s="3">
        <v>585463.99</v>
      </c>
      <c r="R1706" s="3">
        <v>654890.72</v>
      </c>
      <c r="S1706" s="3">
        <v>651590.74</v>
      </c>
      <c r="T1706" s="3">
        <v>650326.85</v>
      </c>
      <c r="U1706" s="3">
        <v>738143.22</v>
      </c>
      <c r="V1706"/>
      <c r="W1706" s="1"/>
      <c r="X1706" s="1"/>
      <c r="Y1706" s="1"/>
    </row>
    <row r="1707" spans="6:25" ht="15" x14ac:dyDescent="0.25">
      <c r="H1707" s="6" t="s">
        <v>341</v>
      </c>
      <c r="I1707" s="6" t="s">
        <v>32</v>
      </c>
      <c r="J1707" s="6" t="s">
        <v>342</v>
      </c>
      <c r="K1707" s="3">
        <v>-34231.199999999997</v>
      </c>
      <c r="L1707" s="3">
        <v>-37721.22</v>
      </c>
      <c r="M1707" s="3">
        <v>-94696.72</v>
      </c>
      <c r="N1707" s="3">
        <v>-95135.18</v>
      </c>
      <c r="O1707" s="3">
        <v>-95135.18</v>
      </c>
      <c r="P1707" s="3">
        <v>-93635.18</v>
      </c>
      <c r="Q1707" s="3">
        <v>-95859.11</v>
      </c>
      <c r="R1707" s="3">
        <v>-134503.69</v>
      </c>
      <c r="S1707" s="3">
        <v>-156873.22</v>
      </c>
      <c r="T1707" s="3">
        <v>-156172.51999999999</v>
      </c>
      <c r="U1707" s="3">
        <v>-156172.51999999999</v>
      </c>
      <c r="V1707"/>
      <c r="W1707" s="1"/>
      <c r="X1707" s="1"/>
      <c r="Y1707" s="1"/>
    </row>
    <row r="1708" spans="6:25" ht="15" x14ac:dyDescent="0.25">
      <c r="H1708" s="6" t="s">
        <v>278</v>
      </c>
      <c r="I1708" s="6" t="s">
        <v>32</v>
      </c>
      <c r="J1708" s="6" t="s">
        <v>279</v>
      </c>
      <c r="K1708" s="3">
        <v>0</v>
      </c>
      <c r="L1708" s="3">
        <v>0</v>
      </c>
      <c r="M1708" s="3">
        <v>0</v>
      </c>
      <c r="N1708" s="3">
        <v>-441.59</v>
      </c>
      <c r="O1708" s="3">
        <v>-441.59</v>
      </c>
      <c r="P1708" s="3">
        <v>-441.59</v>
      </c>
      <c r="Q1708" s="3">
        <v>-441.59</v>
      </c>
      <c r="R1708" s="3">
        <v>-441.59</v>
      </c>
      <c r="S1708" s="3">
        <v>-1142.29</v>
      </c>
      <c r="T1708" s="3">
        <v>-1142.29</v>
      </c>
      <c r="U1708" s="3">
        <v>-1142.29</v>
      </c>
      <c r="V1708"/>
      <c r="W1708" s="1"/>
      <c r="X1708" s="1"/>
      <c r="Y1708" s="1"/>
    </row>
    <row r="1709" spans="6:25" ht="15" x14ac:dyDescent="0.25">
      <c r="H1709" s="6" t="s">
        <v>280</v>
      </c>
      <c r="I1709" s="6" t="s">
        <v>105</v>
      </c>
      <c r="J1709" s="6" t="s">
        <v>281</v>
      </c>
      <c r="K1709" s="3">
        <v>-34231.199999999997</v>
      </c>
      <c r="L1709" s="3">
        <v>-37721.22</v>
      </c>
      <c r="M1709" s="3">
        <v>-94696.72</v>
      </c>
      <c r="N1709" s="3">
        <v>-95576.77</v>
      </c>
      <c r="O1709" s="3">
        <v>-95576.77</v>
      </c>
      <c r="P1709" s="3">
        <v>-94076.77</v>
      </c>
      <c r="Q1709" s="3">
        <v>-96300.7</v>
      </c>
      <c r="R1709" s="3">
        <v>-134945.28</v>
      </c>
      <c r="S1709" s="3">
        <v>-158015.51</v>
      </c>
      <c r="T1709" s="3">
        <v>-157314.81</v>
      </c>
      <c r="U1709" s="3">
        <v>-157314.81</v>
      </c>
      <c r="V1709"/>
      <c r="W1709" s="1"/>
      <c r="X1709" s="1"/>
      <c r="Y1709" s="1"/>
    </row>
    <row r="1710" spans="6:25" ht="15" x14ac:dyDescent="0.25">
      <c r="H1710" s="6" t="s">
        <v>434</v>
      </c>
      <c r="I1710" s="6" t="s">
        <v>32</v>
      </c>
      <c r="J1710" s="6" t="s">
        <v>435</v>
      </c>
      <c r="K1710" s="3">
        <v>57464.480000000003</v>
      </c>
      <c r="L1710" s="3">
        <v>60954.5</v>
      </c>
      <c r="M1710" s="3">
        <v>117930</v>
      </c>
      <c r="N1710" s="3">
        <v>118368.46</v>
      </c>
      <c r="O1710" s="3">
        <v>118368.46</v>
      </c>
      <c r="P1710" s="3">
        <v>118368.46</v>
      </c>
      <c r="Q1710" s="3">
        <v>120592.39</v>
      </c>
      <c r="R1710" s="3">
        <v>226460.9</v>
      </c>
      <c r="S1710" s="3">
        <v>248830.43</v>
      </c>
      <c r="T1710" s="3">
        <v>248129.73</v>
      </c>
      <c r="U1710" s="3">
        <v>287786.71999999997</v>
      </c>
      <c r="V1710"/>
      <c r="W1710" s="1"/>
      <c r="X1710" s="1"/>
      <c r="Y1710" s="1"/>
    </row>
    <row r="1711" spans="6:25" ht="15" x14ac:dyDescent="0.25">
      <c r="H1711" s="6" t="s">
        <v>392</v>
      </c>
      <c r="I1711" s="6" t="s">
        <v>32</v>
      </c>
      <c r="J1711" s="6" t="s">
        <v>393</v>
      </c>
      <c r="K1711" s="3">
        <v>0</v>
      </c>
      <c r="L1711" s="3">
        <v>0</v>
      </c>
      <c r="M1711" s="3">
        <v>0</v>
      </c>
      <c r="N1711" s="3">
        <v>441.59</v>
      </c>
      <c r="O1711" s="3">
        <v>441.59</v>
      </c>
      <c r="P1711" s="3">
        <v>441.59</v>
      </c>
      <c r="Q1711" s="3">
        <v>441.59</v>
      </c>
      <c r="R1711" s="3">
        <v>441.59</v>
      </c>
      <c r="S1711" s="3">
        <v>1142.29</v>
      </c>
      <c r="T1711" s="3">
        <v>1142.29</v>
      </c>
      <c r="U1711" s="3">
        <v>1142.29</v>
      </c>
      <c r="V1711"/>
      <c r="W1711" s="1"/>
      <c r="X1711" s="1"/>
      <c r="Y1711" s="1"/>
    </row>
    <row r="1712" spans="6:25" ht="15" x14ac:dyDescent="0.25">
      <c r="H1712" s="6" t="s">
        <v>284</v>
      </c>
      <c r="I1712" s="6" t="s">
        <v>105</v>
      </c>
      <c r="J1712" s="6" t="s">
        <v>285</v>
      </c>
      <c r="K1712" s="3">
        <v>57464.480000000003</v>
      </c>
      <c r="L1712" s="3">
        <v>60954.5</v>
      </c>
      <c r="M1712" s="3">
        <v>117930</v>
      </c>
      <c r="N1712" s="3">
        <v>118810.05</v>
      </c>
      <c r="O1712" s="3">
        <v>118810.05</v>
      </c>
      <c r="P1712" s="3">
        <v>118810.05</v>
      </c>
      <c r="Q1712" s="3">
        <v>121033.98</v>
      </c>
      <c r="R1712" s="3">
        <v>226902.49</v>
      </c>
      <c r="S1712" s="3">
        <v>249972.72</v>
      </c>
      <c r="T1712" s="3">
        <v>249272.02</v>
      </c>
      <c r="U1712" s="3">
        <v>288929.01</v>
      </c>
      <c r="V1712"/>
      <c r="W1712" s="1"/>
      <c r="X1712" s="1"/>
      <c r="Y1712" s="1"/>
    </row>
    <row r="1713" spans="6:25" ht="15" x14ac:dyDescent="0.25">
      <c r="H1713" s="6" t="s">
        <v>206</v>
      </c>
      <c r="I1713" s="6" t="s">
        <v>105</v>
      </c>
      <c r="J1713" s="6" t="s">
        <v>207</v>
      </c>
      <c r="K1713" s="3">
        <v>90984.66</v>
      </c>
      <c r="L1713" s="3">
        <v>197846.37</v>
      </c>
      <c r="M1713" s="3">
        <v>170300.59</v>
      </c>
      <c r="N1713" s="3">
        <v>336535.43</v>
      </c>
      <c r="O1713" s="3">
        <v>342458.35</v>
      </c>
      <c r="P1713" s="3">
        <v>377291.72</v>
      </c>
      <c r="Q1713" s="3">
        <v>489163.29</v>
      </c>
      <c r="R1713" s="3">
        <v>519945.44</v>
      </c>
      <c r="S1713" s="3">
        <v>493575.23</v>
      </c>
      <c r="T1713" s="3">
        <v>493012.04</v>
      </c>
      <c r="U1713" s="3">
        <v>580828.41</v>
      </c>
      <c r="V1713"/>
      <c r="W1713" s="1"/>
      <c r="X1713" s="1"/>
      <c r="Y1713" s="1"/>
    </row>
    <row r="1714" spans="6:25" ht="15" x14ac:dyDescent="0.25">
      <c r="H1714" s="6" t="s">
        <v>209</v>
      </c>
      <c r="I1714" s="6" t="s">
        <v>105</v>
      </c>
      <c r="J1714" s="6" t="s">
        <v>210</v>
      </c>
      <c r="K1714" s="3">
        <v>90984.66</v>
      </c>
      <c r="L1714" s="3">
        <v>197846.37</v>
      </c>
      <c r="M1714" s="3">
        <v>170300.59</v>
      </c>
      <c r="N1714" s="3">
        <v>336535.43</v>
      </c>
      <c r="O1714" s="3">
        <v>342458.35</v>
      </c>
      <c r="P1714" s="3">
        <v>377291.72</v>
      </c>
      <c r="Q1714" s="3">
        <v>489163.29</v>
      </c>
      <c r="R1714" s="3">
        <v>519945.44</v>
      </c>
      <c r="S1714" s="3">
        <v>493575.23</v>
      </c>
      <c r="T1714" s="3">
        <v>493012.04</v>
      </c>
      <c r="U1714" s="3">
        <v>580828.41</v>
      </c>
      <c r="V1714"/>
      <c r="W1714" s="1"/>
      <c r="X1714" s="1"/>
      <c r="Y1714" s="1"/>
    </row>
    <row r="1715" spans="6:25" ht="15" x14ac:dyDescent="0.25">
      <c r="K1715" s="3"/>
      <c r="L1715" s="3"/>
      <c r="M1715" s="3"/>
      <c r="N1715" s="3"/>
      <c r="V1715"/>
      <c r="W1715" s="1"/>
      <c r="X1715" s="1"/>
      <c r="Y1715" s="1"/>
    </row>
    <row r="1716" spans="6:25" ht="15" x14ac:dyDescent="0.25">
      <c r="F1716" s="6" t="s">
        <v>149</v>
      </c>
      <c r="G1716" s="6" t="s">
        <v>148</v>
      </c>
      <c r="K1716" s="3"/>
      <c r="L1716" s="3"/>
      <c r="M1716" s="3"/>
      <c r="N1716" s="3"/>
      <c r="V1716"/>
      <c r="W1716" s="1"/>
      <c r="X1716" s="1"/>
      <c r="Y1716" s="1"/>
    </row>
    <row r="1717" spans="6:25" ht="15" x14ac:dyDescent="0.25">
      <c r="H1717" s="6" t="s">
        <v>145</v>
      </c>
      <c r="I1717" s="6" t="s">
        <v>32</v>
      </c>
      <c r="J1717" s="6" t="s">
        <v>146</v>
      </c>
      <c r="K1717" s="3">
        <v>1768.99</v>
      </c>
      <c r="L1717" s="3">
        <v>1768.99</v>
      </c>
      <c r="M1717" s="3">
        <v>1768.99</v>
      </c>
      <c r="N1717" s="3">
        <v>1768.99</v>
      </c>
      <c r="O1717" s="3">
        <v>1768.99</v>
      </c>
      <c r="P1717" s="3">
        <v>1768.99</v>
      </c>
      <c r="Q1717" s="3">
        <v>1768.99</v>
      </c>
      <c r="R1717" s="3">
        <v>1768.99</v>
      </c>
      <c r="S1717" s="3">
        <v>1768.99</v>
      </c>
      <c r="T1717" s="3">
        <v>1768.99</v>
      </c>
      <c r="U1717" s="3">
        <v>1768.99</v>
      </c>
      <c r="V1717"/>
      <c r="W1717" s="1"/>
      <c r="X1717" s="1"/>
      <c r="Y1717" s="1"/>
    </row>
    <row r="1718" spans="6:25" ht="15" x14ac:dyDescent="0.25">
      <c r="H1718" s="6" t="s">
        <v>150</v>
      </c>
      <c r="I1718" s="6" t="s">
        <v>32</v>
      </c>
      <c r="J1718" s="6" t="s">
        <v>151</v>
      </c>
      <c r="K1718" s="3">
        <v>1768.99</v>
      </c>
      <c r="L1718" s="3">
        <v>1768.99</v>
      </c>
      <c r="M1718" s="3">
        <v>1768.99</v>
      </c>
      <c r="N1718" s="3">
        <v>1768.99</v>
      </c>
      <c r="O1718" s="3">
        <v>1768.99</v>
      </c>
      <c r="P1718" s="3">
        <v>1768.99</v>
      </c>
      <c r="Q1718" s="3">
        <v>1768.99</v>
      </c>
      <c r="R1718" s="3">
        <v>1768.99</v>
      </c>
      <c r="S1718" s="3">
        <v>1768.99</v>
      </c>
      <c r="T1718" s="3">
        <v>1768.99</v>
      </c>
      <c r="U1718" s="3">
        <v>1768.99</v>
      </c>
      <c r="V1718"/>
      <c r="W1718" s="1"/>
      <c r="X1718" s="1"/>
      <c r="Y1718" s="1"/>
    </row>
    <row r="1719" spans="6:25" ht="15" x14ac:dyDescent="0.25">
      <c r="H1719" s="6" t="s">
        <v>153</v>
      </c>
      <c r="I1719" s="6" t="s">
        <v>32</v>
      </c>
      <c r="J1719" s="6" t="s">
        <v>154</v>
      </c>
      <c r="K1719" s="3">
        <v>4775.3100000000004</v>
      </c>
      <c r="L1719" s="3">
        <v>-32796.65</v>
      </c>
      <c r="M1719" s="3">
        <v>39521.199999999997</v>
      </c>
      <c r="N1719" s="3">
        <v>52854.1</v>
      </c>
      <c r="O1719" s="3">
        <v>120230.05</v>
      </c>
      <c r="P1719" s="3">
        <v>83821.52</v>
      </c>
      <c r="Q1719" s="3">
        <v>113126.99</v>
      </c>
      <c r="R1719" s="3">
        <v>262665.28999999998</v>
      </c>
      <c r="S1719" s="3">
        <v>269010.28000000003</v>
      </c>
      <c r="T1719" s="3">
        <v>340690.83</v>
      </c>
      <c r="U1719" s="3">
        <v>392903.49</v>
      </c>
      <c r="V1719"/>
      <c r="W1719" s="1"/>
      <c r="X1719" s="1"/>
      <c r="Y1719" s="1"/>
    </row>
    <row r="1720" spans="6:25" ht="15" x14ac:dyDescent="0.25">
      <c r="H1720" s="6" t="s">
        <v>354</v>
      </c>
      <c r="I1720" s="6" t="s">
        <v>32</v>
      </c>
      <c r="J1720" s="6" t="s">
        <v>355</v>
      </c>
      <c r="K1720" s="3">
        <v>295.39999999999998</v>
      </c>
      <c r="L1720" s="3">
        <v>295.39999999999998</v>
      </c>
      <c r="M1720" s="3">
        <v>3032.5</v>
      </c>
      <c r="N1720" s="3">
        <v>14275.79</v>
      </c>
      <c r="O1720" s="3">
        <v>15264.84</v>
      </c>
      <c r="P1720" s="3">
        <v>13040.91</v>
      </c>
      <c r="Q1720" s="3">
        <v>15264.84</v>
      </c>
      <c r="R1720" s="3">
        <v>13040.91</v>
      </c>
      <c r="S1720" s="3">
        <v>22201.98</v>
      </c>
      <c r="T1720" s="3">
        <v>38306.99</v>
      </c>
      <c r="U1720" s="3">
        <v>0</v>
      </c>
      <c r="V1720"/>
      <c r="W1720" s="1"/>
      <c r="X1720" s="1"/>
      <c r="Y1720" s="1"/>
    </row>
    <row r="1721" spans="6:25" ht="15" x14ac:dyDescent="0.25">
      <c r="H1721" s="6" t="s">
        <v>156</v>
      </c>
      <c r="I1721" s="6" t="s">
        <v>32</v>
      </c>
      <c r="J1721" s="6" t="s">
        <v>157</v>
      </c>
      <c r="K1721" s="3">
        <v>5070.71</v>
      </c>
      <c r="L1721" s="3">
        <v>-32501.25</v>
      </c>
      <c r="M1721" s="3">
        <v>42553.7</v>
      </c>
      <c r="N1721" s="3">
        <v>67129.89</v>
      </c>
      <c r="O1721" s="3">
        <v>135494.89000000001</v>
      </c>
      <c r="P1721" s="3">
        <v>96862.43</v>
      </c>
      <c r="Q1721" s="3">
        <v>128391.83</v>
      </c>
      <c r="R1721" s="3">
        <v>275706.2</v>
      </c>
      <c r="S1721" s="3">
        <v>291212.26</v>
      </c>
      <c r="T1721" s="3">
        <v>378997.82</v>
      </c>
      <c r="U1721" s="3">
        <v>392903.49</v>
      </c>
      <c r="V1721"/>
      <c r="W1721" s="1"/>
      <c r="X1721" s="1"/>
      <c r="Y1721" s="1"/>
    </row>
    <row r="1722" spans="6:25" ht="15" x14ac:dyDescent="0.25">
      <c r="H1722" s="6" t="s">
        <v>159</v>
      </c>
      <c r="I1722" s="6" t="s">
        <v>32</v>
      </c>
      <c r="J1722" s="6" t="s">
        <v>160</v>
      </c>
      <c r="K1722" s="3">
        <v>1555142.61</v>
      </c>
      <c r="L1722" s="3">
        <v>1555142.61</v>
      </c>
      <c r="M1722" s="3">
        <v>1555142.61</v>
      </c>
      <c r="N1722" s="3">
        <v>1555142.61</v>
      </c>
      <c r="O1722" s="3">
        <v>1555142.61</v>
      </c>
      <c r="P1722" s="3">
        <v>1555142.61</v>
      </c>
      <c r="Q1722" s="3">
        <v>1555142.61</v>
      </c>
      <c r="R1722" s="3">
        <v>1555142.61</v>
      </c>
      <c r="S1722" s="3">
        <v>1555142.61</v>
      </c>
      <c r="T1722" s="3">
        <v>1555142.61</v>
      </c>
      <c r="U1722" s="3">
        <v>1555142.61</v>
      </c>
      <c r="V1722"/>
      <c r="W1722" s="1"/>
      <c r="X1722" s="1"/>
      <c r="Y1722" s="1"/>
    </row>
    <row r="1723" spans="6:25" ht="15" x14ac:dyDescent="0.25">
      <c r="H1723" s="6" t="s">
        <v>357</v>
      </c>
      <c r="I1723" s="6" t="s">
        <v>32</v>
      </c>
      <c r="J1723" s="6" t="s">
        <v>358</v>
      </c>
      <c r="K1723" s="3">
        <v>-48580.3</v>
      </c>
      <c r="L1723" s="3">
        <v>-48580.3</v>
      </c>
      <c r="M1723" s="3">
        <v>-48580.3</v>
      </c>
      <c r="N1723" s="3">
        <v>-48580.3</v>
      </c>
      <c r="O1723" s="3">
        <v>-48580.3</v>
      </c>
      <c r="P1723" s="3">
        <v>-48580.3</v>
      </c>
      <c r="Q1723" s="3">
        <v>-48580.3</v>
      </c>
      <c r="R1723" s="3">
        <v>-48580.3</v>
      </c>
      <c r="S1723" s="3">
        <v>-48580.3</v>
      </c>
      <c r="T1723" s="3">
        <v>-48580.3</v>
      </c>
      <c r="U1723" s="3">
        <v>-48580.3</v>
      </c>
      <c r="V1723"/>
      <c r="W1723" s="1"/>
      <c r="X1723" s="1"/>
      <c r="Y1723" s="1"/>
    </row>
    <row r="1724" spans="6:25" ht="15" x14ac:dyDescent="0.25">
      <c r="H1724" s="6" t="s">
        <v>162</v>
      </c>
      <c r="I1724" s="6" t="s">
        <v>32</v>
      </c>
      <c r="J1724" s="6" t="s">
        <v>163</v>
      </c>
      <c r="K1724" s="3">
        <v>1506562.31</v>
      </c>
      <c r="L1724" s="3">
        <v>1506562.31</v>
      </c>
      <c r="M1724" s="3">
        <v>1506562.31</v>
      </c>
      <c r="N1724" s="3">
        <v>1506562.31</v>
      </c>
      <c r="O1724" s="3">
        <v>1506562.31</v>
      </c>
      <c r="P1724" s="3">
        <v>1506562.31</v>
      </c>
      <c r="Q1724" s="3">
        <v>1506562.31</v>
      </c>
      <c r="R1724" s="3">
        <v>1506562.31</v>
      </c>
      <c r="S1724" s="3">
        <v>1506562.31</v>
      </c>
      <c r="T1724" s="3">
        <v>1506562.31</v>
      </c>
      <c r="U1724" s="3">
        <v>1506562.31</v>
      </c>
      <c r="V1724"/>
      <c r="W1724" s="1"/>
      <c r="X1724" s="1"/>
      <c r="Y1724" s="1"/>
    </row>
    <row r="1725" spans="6:25" ht="15" x14ac:dyDescent="0.25">
      <c r="H1725" s="6" t="s">
        <v>165</v>
      </c>
      <c r="I1725" s="6" t="s">
        <v>32</v>
      </c>
      <c r="J1725" s="6" t="s">
        <v>166</v>
      </c>
      <c r="K1725" s="3">
        <v>1442752.76</v>
      </c>
      <c r="L1725" s="3">
        <v>1400669.57</v>
      </c>
      <c r="M1725" s="3">
        <v>1298947.97</v>
      </c>
      <c r="N1725" s="3">
        <v>1118941.77</v>
      </c>
      <c r="O1725" s="3">
        <v>1045642.9</v>
      </c>
      <c r="P1725" s="3">
        <v>1049441.99</v>
      </c>
      <c r="Q1725" s="3">
        <v>944685.6</v>
      </c>
      <c r="R1725" s="3">
        <v>748090.1</v>
      </c>
      <c r="S1725" s="3">
        <v>745045.09</v>
      </c>
      <c r="T1725" s="3">
        <v>674628.43</v>
      </c>
      <c r="U1725" s="3">
        <v>534599.4</v>
      </c>
      <c r="V1725"/>
      <c r="W1725" s="1"/>
      <c r="X1725" s="1"/>
      <c r="Y1725" s="1"/>
    </row>
    <row r="1726" spans="6:25" ht="15" x14ac:dyDescent="0.25">
      <c r="H1726" s="6" t="s">
        <v>360</v>
      </c>
      <c r="I1726" s="6" t="s">
        <v>32</v>
      </c>
      <c r="J1726" s="6" t="s">
        <v>361</v>
      </c>
      <c r="K1726" s="3">
        <v>-30476.83</v>
      </c>
      <c r="L1726" s="3">
        <v>-57683.39</v>
      </c>
      <c r="M1726" s="3">
        <v>-3470.96</v>
      </c>
      <c r="N1726" s="3">
        <v>-14275.79</v>
      </c>
      <c r="O1726" s="3">
        <v>-15264.84</v>
      </c>
      <c r="P1726" s="3">
        <v>-15264.84</v>
      </c>
      <c r="Q1726" s="3">
        <v>-53909.42</v>
      </c>
      <c r="R1726" s="3">
        <v>-35410.44</v>
      </c>
      <c r="S1726" s="3">
        <v>-21501.279999999999</v>
      </c>
      <c r="T1726" s="3">
        <v>-38306.99</v>
      </c>
      <c r="U1726" s="3">
        <v>0</v>
      </c>
      <c r="V1726"/>
      <c r="W1726" s="1"/>
      <c r="X1726" s="1"/>
      <c r="Y1726" s="1"/>
    </row>
    <row r="1727" spans="6:25" ht="15" x14ac:dyDescent="0.25">
      <c r="H1727" s="6" t="s">
        <v>168</v>
      </c>
      <c r="I1727" s="6" t="s">
        <v>32</v>
      </c>
      <c r="J1727" s="6" t="s">
        <v>169</v>
      </c>
      <c r="K1727" s="3">
        <v>1412275.93</v>
      </c>
      <c r="L1727" s="3">
        <v>1342986.18</v>
      </c>
      <c r="M1727" s="3">
        <v>1295477.01</v>
      </c>
      <c r="N1727" s="3">
        <v>1104665.98</v>
      </c>
      <c r="O1727" s="3">
        <v>1030378.06</v>
      </c>
      <c r="P1727" s="3">
        <v>1034177.15</v>
      </c>
      <c r="Q1727" s="3">
        <v>890776.18</v>
      </c>
      <c r="R1727" s="3">
        <v>712679.66</v>
      </c>
      <c r="S1727" s="3">
        <v>723543.81</v>
      </c>
      <c r="T1727" s="3">
        <v>636321.43999999994</v>
      </c>
      <c r="U1727" s="3">
        <v>534599.4</v>
      </c>
      <c r="V1727"/>
      <c r="W1727" s="1"/>
      <c r="X1727" s="1"/>
      <c r="Y1727" s="1"/>
    </row>
    <row r="1728" spans="6:25" ht="15" x14ac:dyDescent="0.25">
      <c r="K1728" s="3"/>
      <c r="L1728" s="3"/>
      <c r="M1728" s="3"/>
      <c r="N1728" s="3"/>
      <c r="V1728"/>
      <c r="W1728" s="1"/>
      <c r="X1728" s="1"/>
      <c r="Y1728" s="1"/>
    </row>
    <row r="1729" spans="3:25" ht="15" x14ac:dyDescent="0.25">
      <c r="C1729" s="6" t="s">
        <v>214</v>
      </c>
      <c r="D1729" s="6" t="s">
        <v>212</v>
      </c>
      <c r="E1729" s="6" t="s">
        <v>455</v>
      </c>
      <c r="K1729" s="3"/>
      <c r="L1729" s="3"/>
      <c r="M1729" s="3"/>
      <c r="N1729" s="3"/>
      <c r="V1729"/>
      <c r="W1729" s="1"/>
      <c r="X1729" s="1"/>
      <c r="Y1729" s="1"/>
    </row>
    <row r="1730" spans="3:25" ht="15" x14ac:dyDescent="0.25">
      <c r="F1730" s="6" t="s">
        <v>31</v>
      </c>
      <c r="G1730" s="6" t="s">
        <v>48</v>
      </c>
      <c r="K1730" s="3"/>
      <c r="L1730" s="3"/>
      <c r="M1730" s="3"/>
      <c r="N1730" s="3"/>
      <c r="V1730"/>
      <c r="W1730" s="1"/>
      <c r="X1730" s="1"/>
      <c r="Y1730" s="1"/>
    </row>
    <row r="1731" spans="3:25" ht="15" x14ac:dyDescent="0.25">
      <c r="H1731" s="6" t="s">
        <v>81</v>
      </c>
      <c r="I1731" s="6" t="s">
        <v>32</v>
      </c>
      <c r="J1731" s="6" t="s">
        <v>82</v>
      </c>
      <c r="K1731" s="3">
        <v>4374787.2300000004</v>
      </c>
      <c r="L1731" s="3">
        <v>4374787.2300000004</v>
      </c>
      <c r="M1731" s="3">
        <v>4374787.2300000004</v>
      </c>
      <c r="N1731" s="3">
        <v>4374787.2300000004</v>
      </c>
      <c r="O1731" s="3">
        <v>4374787.2300000004</v>
      </c>
      <c r="P1731" s="3">
        <v>4374787.2300000004</v>
      </c>
      <c r="Q1731" s="3">
        <v>4374787.2300000004</v>
      </c>
      <c r="R1731" s="3">
        <v>4374787.2300000004</v>
      </c>
      <c r="S1731" s="3">
        <v>4374787.2300000004</v>
      </c>
      <c r="T1731" s="3">
        <v>4374787.2300000004</v>
      </c>
      <c r="U1731" s="3">
        <v>4374787.2300000004</v>
      </c>
      <c r="V1731"/>
      <c r="W1731" s="1"/>
      <c r="X1731" s="1"/>
      <c r="Y1731" s="1"/>
    </row>
    <row r="1732" spans="3:25" ht="15" x14ac:dyDescent="0.25">
      <c r="H1732" s="6" t="s">
        <v>96</v>
      </c>
      <c r="I1732" s="6" t="s">
        <v>32</v>
      </c>
      <c r="J1732" s="6" t="s">
        <v>97</v>
      </c>
      <c r="K1732" s="3">
        <v>27967.02</v>
      </c>
      <c r="L1732" s="3">
        <v>30641.200000000001</v>
      </c>
      <c r="M1732" s="3">
        <v>49281.3</v>
      </c>
      <c r="N1732" s="3">
        <v>62737.09</v>
      </c>
      <c r="O1732" s="3">
        <v>150595.81</v>
      </c>
      <c r="P1732" s="3">
        <v>154272.73000000001</v>
      </c>
      <c r="Q1732" s="3">
        <v>215196.39</v>
      </c>
      <c r="R1732" s="3">
        <v>210196.39</v>
      </c>
      <c r="S1732" s="3">
        <v>225931.82</v>
      </c>
      <c r="T1732" s="3">
        <v>212229.08</v>
      </c>
      <c r="U1732" s="3">
        <v>218171.13</v>
      </c>
      <c r="V1732"/>
      <c r="W1732" s="1"/>
      <c r="X1732" s="1"/>
      <c r="Y1732" s="1"/>
    </row>
    <row r="1733" spans="3:25" ht="15" x14ac:dyDescent="0.25">
      <c r="H1733" s="6" t="s">
        <v>275</v>
      </c>
      <c r="I1733" s="6" t="s">
        <v>32</v>
      </c>
      <c r="J1733" s="6" t="s">
        <v>276</v>
      </c>
      <c r="K1733" s="3">
        <v>52.4</v>
      </c>
      <c r="L1733" s="3">
        <v>361.83</v>
      </c>
      <c r="M1733" s="3">
        <v>361.83</v>
      </c>
      <c r="N1733" s="3">
        <v>361.83</v>
      </c>
      <c r="O1733" s="3">
        <v>585.16999999999996</v>
      </c>
      <c r="P1733" s="3">
        <v>585.16999999999996</v>
      </c>
      <c r="Q1733" s="3">
        <v>6591.17</v>
      </c>
      <c r="R1733" s="3">
        <v>6591.17</v>
      </c>
      <c r="S1733" s="3">
        <v>6591.17</v>
      </c>
      <c r="T1733" s="3">
        <v>6591.17</v>
      </c>
      <c r="U1733" s="3">
        <v>6591.17</v>
      </c>
      <c r="V1733"/>
      <c r="W1733" s="1"/>
      <c r="X1733" s="1"/>
      <c r="Y1733" s="1"/>
    </row>
    <row r="1734" spans="3:25" ht="15" x14ac:dyDescent="0.25">
      <c r="H1734" s="6" t="s">
        <v>102</v>
      </c>
      <c r="I1734" s="6" t="s">
        <v>105</v>
      </c>
      <c r="J1734" s="6" t="s">
        <v>103</v>
      </c>
      <c r="K1734" s="3">
        <v>4402806.6500000004</v>
      </c>
      <c r="L1734" s="3">
        <v>4405790.26</v>
      </c>
      <c r="M1734" s="3">
        <v>4424430.3600000003</v>
      </c>
      <c r="N1734" s="3">
        <v>4437886.1500000004</v>
      </c>
      <c r="O1734" s="3">
        <v>4525968.21</v>
      </c>
      <c r="P1734" s="3">
        <v>4529645.13</v>
      </c>
      <c r="Q1734" s="3">
        <v>4596574.79</v>
      </c>
      <c r="R1734" s="3">
        <v>4591574.79</v>
      </c>
      <c r="S1734" s="3">
        <v>4607310.22</v>
      </c>
      <c r="T1734" s="3">
        <v>4593607.4800000004</v>
      </c>
      <c r="U1734" s="3">
        <v>4599549.53</v>
      </c>
      <c r="V1734"/>
      <c r="W1734" s="1"/>
      <c r="X1734" s="1"/>
      <c r="Y1734" s="1"/>
    </row>
    <row r="1735" spans="3:25" ht="15" x14ac:dyDescent="0.25">
      <c r="H1735" s="6" t="s">
        <v>192</v>
      </c>
      <c r="I1735" s="6" t="s">
        <v>32</v>
      </c>
      <c r="J1735" s="6" t="s">
        <v>193</v>
      </c>
      <c r="K1735" s="3">
        <v>4374787.2300000004</v>
      </c>
      <c r="L1735" s="3">
        <v>4374787.2300000004</v>
      </c>
      <c r="M1735" s="3">
        <v>4374787.2300000004</v>
      </c>
      <c r="N1735" s="3">
        <v>4374787.2300000004</v>
      </c>
      <c r="O1735" s="3">
        <v>4374787.2300000004</v>
      </c>
      <c r="P1735" s="3">
        <v>4374787.2300000004</v>
      </c>
      <c r="Q1735" s="3">
        <v>4374787.2300000004</v>
      </c>
      <c r="R1735" s="3">
        <v>4374787.2300000004</v>
      </c>
      <c r="S1735" s="3">
        <v>4374787.2300000004</v>
      </c>
      <c r="T1735" s="3">
        <v>4374787.2300000004</v>
      </c>
      <c r="U1735" s="3">
        <v>4374787.2300000004</v>
      </c>
      <c r="V1735"/>
      <c r="W1735" s="1"/>
      <c r="X1735" s="1"/>
      <c r="Y1735" s="1"/>
    </row>
    <row r="1736" spans="3:25" ht="15" x14ac:dyDescent="0.25">
      <c r="H1736" s="6" t="s">
        <v>176</v>
      </c>
      <c r="I1736" s="6" t="s">
        <v>32</v>
      </c>
      <c r="J1736" s="6" t="s">
        <v>177</v>
      </c>
      <c r="K1736" s="3">
        <v>27967.02</v>
      </c>
      <c r="L1736" s="3">
        <v>30641.200000000001</v>
      </c>
      <c r="M1736" s="3">
        <v>49281.3</v>
      </c>
      <c r="N1736" s="3">
        <v>62737.09</v>
      </c>
      <c r="O1736" s="3">
        <v>150595.81</v>
      </c>
      <c r="P1736" s="3">
        <v>154272.73000000001</v>
      </c>
      <c r="Q1736" s="3">
        <v>215196.39</v>
      </c>
      <c r="R1736" s="3">
        <v>210196.39</v>
      </c>
      <c r="S1736" s="3">
        <v>225931.82</v>
      </c>
      <c r="T1736" s="3">
        <v>212229.08</v>
      </c>
      <c r="U1736" s="3">
        <v>218171.13</v>
      </c>
      <c r="V1736"/>
      <c r="W1736" s="1"/>
      <c r="X1736" s="1"/>
      <c r="Y1736" s="1"/>
    </row>
    <row r="1737" spans="3:25" ht="15" x14ac:dyDescent="0.25">
      <c r="H1737" s="6" t="s">
        <v>383</v>
      </c>
      <c r="I1737" s="6" t="s">
        <v>32</v>
      </c>
      <c r="J1737" s="6" t="s">
        <v>384</v>
      </c>
      <c r="K1737" s="3">
        <v>52.4</v>
      </c>
      <c r="L1737" s="3">
        <v>361.83</v>
      </c>
      <c r="M1737" s="3">
        <v>361.83</v>
      </c>
      <c r="N1737" s="3">
        <v>361.83</v>
      </c>
      <c r="O1737" s="3">
        <v>585.16999999999996</v>
      </c>
      <c r="P1737" s="3">
        <v>585.16999999999996</v>
      </c>
      <c r="Q1737" s="3">
        <v>6591.17</v>
      </c>
      <c r="R1737" s="3">
        <v>6591.17</v>
      </c>
      <c r="S1737" s="3">
        <v>6591.17</v>
      </c>
      <c r="T1737" s="3">
        <v>6591.17</v>
      </c>
      <c r="U1737" s="3">
        <v>6591.17</v>
      </c>
      <c r="V1737"/>
      <c r="W1737" s="1"/>
      <c r="X1737" s="1"/>
      <c r="Y1737" s="1"/>
    </row>
    <row r="1738" spans="3:25" ht="15" x14ac:dyDescent="0.25">
      <c r="H1738" s="6" t="s">
        <v>181</v>
      </c>
      <c r="I1738" s="6" t="s">
        <v>105</v>
      </c>
      <c r="J1738" s="6" t="s">
        <v>182</v>
      </c>
      <c r="K1738" s="3">
        <v>4402806.6500000004</v>
      </c>
      <c r="L1738" s="3">
        <v>4405790.26</v>
      </c>
      <c r="M1738" s="3">
        <v>4424430.3600000003</v>
      </c>
      <c r="N1738" s="3">
        <v>4437886.1500000004</v>
      </c>
      <c r="O1738" s="3">
        <v>4525968.21</v>
      </c>
      <c r="P1738" s="3">
        <v>4529645.13</v>
      </c>
      <c r="Q1738" s="3">
        <v>4596574.79</v>
      </c>
      <c r="R1738" s="3">
        <v>4591574.79</v>
      </c>
      <c r="S1738" s="3">
        <v>4607310.22</v>
      </c>
      <c r="T1738" s="3">
        <v>4593607.4800000004</v>
      </c>
      <c r="U1738" s="3">
        <v>4599549.53</v>
      </c>
      <c r="V1738"/>
      <c r="W1738" s="1"/>
      <c r="X1738" s="1"/>
      <c r="Y1738" s="1"/>
    </row>
    <row r="1739" spans="3:25" ht="15" x14ac:dyDescent="0.25">
      <c r="H1739" s="6" t="s">
        <v>318</v>
      </c>
      <c r="I1739" s="6" t="s">
        <v>32</v>
      </c>
      <c r="J1739" s="6" t="s">
        <v>319</v>
      </c>
      <c r="K1739" s="3">
        <v>495.58</v>
      </c>
      <c r="L1739" s="3">
        <v>495.58</v>
      </c>
      <c r="M1739" s="3">
        <v>495.58</v>
      </c>
      <c r="N1739" s="3">
        <v>495.58</v>
      </c>
      <c r="O1739" s="3">
        <v>495.58</v>
      </c>
      <c r="P1739" s="3">
        <v>495.58</v>
      </c>
      <c r="Q1739" s="3">
        <v>495.58</v>
      </c>
      <c r="R1739" s="3">
        <v>495.58</v>
      </c>
      <c r="S1739" s="3">
        <v>495.58</v>
      </c>
      <c r="T1739" s="3">
        <v>495.58</v>
      </c>
      <c r="U1739" s="3">
        <v>0</v>
      </c>
      <c r="V1739"/>
      <c r="W1739" s="1"/>
      <c r="X1739" s="1"/>
      <c r="Y1739" s="1"/>
    </row>
    <row r="1740" spans="3:25" ht="15" x14ac:dyDescent="0.25">
      <c r="H1740" s="6" t="s">
        <v>322</v>
      </c>
      <c r="I1740" s="6" t="s">
        <v>105</v>
      </c>
      <c r="J1740" s="6" t="s">
        <v>323</v>
      </c>
      <c r="K1740" s="3">
        <v>495.58</v>
      </c>
      <c r="L1740" s="3">
        <v>495.58</v>
      </c>
      <c r="M1740" s="3">
        <v>495.58</v>
      </c>
      <c r="N1740" s="3">
        <v>495.58</v>
      </c>
      <c r="O1740" s="3">
        <v>495.58</v>
      </c>
      <c r="P1740" s="3">
        <v>495.58</v>
      </c>
      <c r="Q1740" s="3">
        <v>495.58</v>
      </c>
      <c r="R1740" s="3">
        <v>495.58</v>
      </c>
      <c r="S1740" s="3">
        <v>495.58</v>
      </c>
      <c r="T1740" s="3">
        <v>495.58</v>
      </c>
      <c r="U1740" s="3">
        <v>0</v>
      </c>
      <c r="V1740"/>
      <c r="W1740" s="1"/>
      <c r="X1740" s="1"/>
      <c r="Y1740" s="1"/>
    </row>
    <row r="1741" spans="3:25" ht="15" x14ac:dyDescent="0.25">
      <c r="H1741" s="6" t="s">
        <v>228</v>
      </c>
      <c r="I1741" s="6" t="s">
        <v>105</v>
      </c>
      <c r="J1741" s="6" t="s">
        <v>229</v>
      </c>
      <c r="K1741" s="3">
        <v>495.58</v>
      </c>
      <c r="L1741" s="3">
        <v>495.58</v>
      </c>
      <c r="M1741" s="3">
        <v>495.58</v>
      </c>
      <c r="N1741" s="3">
        <v>495.58</v>
      </c>
      <c r="O1741" s="3">
        <v>495.58</v>
      </c>
      <c r="P1741" s="3">
        <v>495.58</v>
      </c>
      <c r="Q1741" s="3">
        <v>495.58</v>
      </c>
      <c r="R1741" s="3">
        <v>495.58</v>
      </c>
      <c r="S1741" s="3">
        <v>495.58</v>
      </c>
      <c r="T1741" s="3">
        <v>495.58</v>
      </c>
      <c r="U1741" s="3">
        <v>0</v>
      </c>
      <c r="V1741"/>
      <c r="W1741" s="1"/>
      <c r="X1741" s="1"/>
      <c r="Y1741" s="1"/>
    </row>
    <row r="1742" spans="3:25" ht="15" x14ac:dyDescent="0.25">
      <c r="H1742" s="6" t="s">
        <v>106</v>
      </c>
      <c r="I1742" s="6" t="s">
        <v>105</v>
      </c>
      <c r="J1742" s="6" t="s">
        <v>107</v>
      </c>
      <c r="K1742" s="3">
        <v>4403302.2300000004</v>
      </c>
      <c r="L1742" s="3">
        <v>4406285.84</v>
      </c>
      <c r="M1742" s="3">
        <v>4424925.9400000004</v>
      </c>
      <c r="N1742" s="3">
        <v>4438381.7300000004</v>
      </c>
      <c r="O1742" s="3">
        <v>4526463.79</v>
      </c>
      <c r="P1742" s="3">
        <v>4530140.71</v>
      </c>
      <c r="Q1742" s="3">
        <v>4597070.37</v>
      </c>
      <c r="R1742" s="3">
        <v>4592070.37</v>
      </c>
      <c r="S1742" s="3">
        <v>4607805.8</v>
      </c>
      <c r="T1742" s="3">
        <v>4594103.0599999996</v>
      </c>
      <c r="U1742" s="3">
        <v>4599549.53</v>
      </c>
      <c r="V1742"/>
      <c r="W1742" s="1"/>
      <c r="X1742" s="1"/>
      <c r="Y1742" s="1"/>
    </row>
    <row r="1743" spans="3:25" ht="15" x14ac:dyDescent="0.25">
      <c r="K1743" s="3"/>
      <c r="L1743" s="3"/>
      <c r="M1743" s="3"/>
      <c r="N1743" s="3"/>
      <c r="V1743"/>
      <c r="W1743" s="1"/>
      <c r="X1743" s="1"/>
      <c r="Y1743" s="1"/>
    </row>
    <row r="1744" spans="3:25" ht="15" x14ac:dyDescent="0.25">
      <c r="F1744" s="6" t="s">
        <v>112</v>
      </c>
      <c r="G1744" s="6" t="s">
        <v>111</v>
      </c>
      <c r="K1744" s="3"/>
      <c r="L1744" s="3"/>
      <c r="M1744" s="3"/>
      <c r="N1744" s="3"/>
      <c r="V1744"/>
      <c r="W1744" s="1"/>
      <c r="X1744" s="1"/>
      <c r="Y1744" s="1"/>
    </row>
    <row r="1745" spans="6:25" ht="15" x14ac:dyDescent="0.25">
      <c r="H1745" s="6" t="s">
        <v>231</v>
      </c>
      <c r="I1745" s="6" t="s">
        <v>32</v>
      </c>
      <c r="J1745" s="6" t="s">
        <v>232</v>
      </c>
      <c r="K1745" s="3">
        <v>11800.06</v>
      </c>
      <c r="L1745" s="3">
        <v>14783.67</v>
      </c>
      <c r="M1745" s="3">
        <v>25464.35</v>
      </c>
      <c r="N1745" s="3">
        <v>27275.01</v>
      </c>
      <c r="O1745" s="3">
        <v>22630.29</v>
      </c>
      <c r="P1745" s="3">
        <v>26811.72</v>
      </c>
      <c r="Q1745" s="3">
        <v>28383.99</v>
      </c>
      <c r="R1745" s="3">
        <v>28383.99</v>
      </c>
      <c r="S1745" s="3">
        <v>10651.58</v>
      </c>
      <c r="T1745" s="3">
        <v>43276.62</v>
      </c>
      <c r="U1745" s="3">
        <v>42187.81</v>
      </c>
      <c r="V1745"/>
      <c r="W1745" s="1"/>
      <c r="X1745" s="1"/>
      <c r="Y1745" s="1"/>
    </row>
    <row r="1746" spans="6:25" ht="15" x14ac:dyDescent="0.25">
      <c r="H1746" s="6" t="s">
        <v>234</v>
      </c>
      <c r="I1746" s="6" t="s">
        <v>105</v>
      </c>
      <c r="J1746" s="6" t="s">
        <v>235</v>
      </c>
      <c r="K1746" s="3">
        <v>11800.06</v>
      </c>
      <c r="L1746" s="3">
        <v>14783.67</v>
      </c>
      <c r="M1746" s="3">
        <v>25464.35</v>
      </c>
      <c r="N1746" s="3">
        <v>27275.01</v>
      </c>
      <c r="O1746" s="3">
        <v>22630.29</v>
      </c>
      <c r="P1746" s="3">
        <v>26811.72</v>
      </c>
      <c r="Q1746" s="3">
        <v>28383.99</v>
      </c>
      <c r="R1746" s="3">
        <v>28383.99</v>
      </c>
      <c r="S1746" s="3">
        <v>10651.58</v>
      </c>
      <c r="T1746" s="3">
        <v>43276.62</v>
      </c>
      <c r="U1746" s="3">
        <v>42187.81</v>
      </c>
      <c r="V1746"/>
      <c r="W1746" s="1"/>
      <c r="X1746" s="1"/>
      <c r="Y1746" s="1"/>
    </row>
    <row r="1747" spans="6:25" ht="15" x14ac:dyDescent="0.25">
      <c r="H1747" s="6" t="s">
        <v>386</v>
      </c>
      <c r="I1747" s="6" t="s">
        <v>105</v>
      </c>
      <c r="J1747" s="6" t="s">
        <v>387</v>
      </c>
      <c r="K1747" s="3">
        <v>11800.06</v>
      </c>
      <c r="L1747" s="3">
        <v>14783.67</v>
      </c>
      <c r="M1747" s="3">
        <v>25464.35</v>
      </c>
      <c r="N1747" s="3">
        <v>27275.01</v>
      </c>
      <c r="O1747" s="3">
        <v>22630.29</v>
      </c>
      <c r="P1747" s="3">
        <v>26811.72</v>
      </c>
      <c r="Q1747" s="3">
        <v>28383.99</v>
      </c>
      <c r="R1747" s="3">
        <v>28383.99</v>
      </c>
      <c r="S1747" s="3">
        <v>10651.58</v>
      </c>
      <c r="T1747" s="3">
        <v>43276.62</v>
      </c>
      <c r="U1747" s="3">
        <v>42187.81</v>
      </c>
      <c r="V1747"/>
      <c r="W1747" s="1"/>
      <c r="X1747" s="1"/>
      <c r="Y1747" s="1"/>
    </row>
    <row r="1748" spans="6:25" ht="15" x14ac:dyDescent="0.25">
      <c r="H1748" s="6" t="s">
        <v>240</v>
      </c>
      <c r="I1748" s="6" t="s">
        <v>105</v>
      </c>
      <c r="J1748" s="6" t="s">
        <v>241</v>
      </c>
      <c r="K1748" s="3">
        <v>11800.06</v>
      </c>
      <c r="L1748" s="3">
        <v>14783.67</v>
      </c>
      <c r="M1748" s="3">
        <v>25464.35</v>
      </c>
      <c r="N1748" s="3">
        <v>27275.01</v>
      </c>
      <c r="O1748" s="3">
        <v>22630.29</v>
      </c>
      <c r="P1748" s="3">
        <v>26811.72</v>
      </c>
      <c r="Q1748" s="3">
        <v>28383.99</v>
      </c>
      <c r="R1748" s="3">
        <v>28383.99</v>
      </c>
      <c r="S1748" s="3">
        <v>10651.58</v>
      </c>
      <c r="T1748" s="3">
        <v>43276.62</v>
      </c>
      <c r="U1748" s="3">
        <v>42187.81</v>
      </c>
      <c r="V1748"/>
      <c r="W1748" s="1"/>
      <c r="X1748" s="1"/>
      <c r="Y1748" s="1"/>
    </row>
    <row r="1749" spans="6:25" ht="15" x14ac:dyDescent="0.25">
      <c r="H1749" s="6" t="s">
        <v>184</v>
      </c>
      <c r="I1749" s="6" t="s">
        <v>32</v>
      </c>
      <c r="J1749" s="6" t="s">
        <v>185</v>
      </c>
      <c r="K1749" s="3">
        <v>4391502.17</v>
      </c>
      <c r="L1749" s="3">
        <v>4391502.17</v>
      </c>
      <c r="M1749" s="3">
        <v>4399461.59</v>
      </c>
      <c r="N1749" s="3">
        <v>4411106.72</v>
      </c>
      <c r="O1749" s="3">
        <v>4503833.5</v>
      </c>
      <c r="P1749" s="3">
        <v>4503328.99</v>
      </c>
      <c r="Q1749" s="3">
        <v>4568686.38</v>
      </c>
      <c r="R1749" s="3">
        <v>4563686.38</v>
      </c>
      <c r="S1749" s="3">
        <v>4597154.22</v>
      </c>
      <c r="T1749" s="3">
        <v>4550826.4400000004</v>
      </c>
      <c r="U1749" s="3">
        <v>4557361.72</v>
      </c>
      <c r="V1749"/>
      <c r="W1749" s="1"/>
      <c r="X1749" s="1"/>
      <c r="Y1749" s="1"/>
    </row>
    <row r="1750" spans="6:25" ht="15" x14ac:dyDescent="0.25">
      <c r="H1750" s="6" t="s">
        <v>119</v>
      </c>
      <c r="I1750" s="6" t="s">
        <v>105</v>
      </c>
      <c r="J1750" s="6" t="s">
        <v>120</v>
      </c>
      <c r="K1750" s="3">
        <v>4391502.17</v>
      </c>
      <c r="L1750" s="3">
        <v>4391502.17</v>
      </c>
      <c r="M1750" s="3">
        <v>4399461.59</v>
      </c>
      <c r="N1750" s="3">
        <v>4411106.72</v>
      </c>
      <c r="O1750" s="3">
        <v>4503833.5</v>
      </c>
      <c r="P1750" s="3">
        <v>4503328.99</v>
      </c>
      <c r="Q1750" s="3">
        <v>4568686.38</v>
      </c>
      <c r="R1750" s="3">
        <v>4563686.38</v>
      </c>
      <c r="S1750" s="3">
        <v>4597154.22</v>
      </c>
      <c r="T1750" s="3">
        <v>4550826.4400000004</v>
      </c>
      <c r="U1750" s="3">
        <v>4557361.72</v>
      </c>
      <c r="V1750"/>
      <c r="W1750" s="1"/>
      <c r="X1750" s="1"/>
      <c r="Y1750" s="1"/>
    </row>
    <row r="1751" spans="6:25" ht="15" x14ac:dyDescent="0.25">
      <c r="H1751" s="6" t="s">
        <v>122</v>
      </c>
      <c r="I1751" s="6" t="s">
        <v>105</v>
      </c>
      <c r="J1751" s="6" t="s">
        <v>123</v>
      </c>
      <c r="K1751" s="3">
        <v>4403302.2300000004</v>
      </c>
      <c r="L1751" s="3">
        <v>4406285.84</v>
      </c>
      <c r="M1751" s="3">
        <v>4424925.9400000004</v>
      </c>
      <c r="N1751" s="3">
        <v>4438381.7300000004</v>
      </c>
      <c r="O1751" s="3">
        <v>4526463.79</v>
      </c>
      <c r="P1751" s="3">
        <v>4530140.71</v>
      </c>
      <c r="Q1751" s="3">
        <v>4597070.37</v>
      </c>
      <c r="R1751" s="3">
        <v>4592070.37</v>
      </c>
      <c r="S1751" s="3">
        <v>4607805.8</v>
      </c>
      <c r="T1751" s="3">
        <v>4594103.0599999996</v>
      </c>
      <c r="U1751" s="3">
        <v>4599549.53</v>
      </c>
      <c r="V1751"/>
      <c r="W1751" s="1"/>
      <c r="X1751" s="1"/>
      <c r="Y1751" s="1"/>
    </row>
    <row r="1752" spans="6:25" ht="15" x14ac:dyDescent="0.25">
      <c r="H1752" s="6" t="s">
        <v>125</v>
      </c>
      <c r="I1752" s="6" t="s">
        <v>32</v>
      </c>
      <c r="J1752" s="6" t="s">
        <v>126</v>
      </c>
      <c r="K1752" s="3">
        <v>4391502.17</v>
      </c>
      <c r="L1752" s="3">
        <v>4391502.17</v>
      </c>
      <c r="M1752" s="3">
        <v>4399461.59</v>
      </c>
      <c r="N1752" s="3">
        <v>4411106.72</v>
      </c>
      <c r="O1752" s="3">
        <v>4503833.5</v>
      </c>
      <c r="P1752" s="3">
        <v>4503328.99</v>
      </c>
      <c r="Q1752" s="3">
        <v>4568686.38</v>
      </c>
      <c r="R1752" s="3">
        <v>4563686.38</v>
      </c>
      <c r="S1752" s="3">
        <v>4597154.22</v>
      </c>
      <c r="T1752" s="3">
        <v>4550826.4400000004</v>
      </c>
      <c r="U1752" s="3">
        <v>4557361.72</v>
      </c>
      <c r="V1752"/>
      <c r="W1752" s="1"/>
      <c r="X1752" s="1"/>
      <c r="Y1752" s="1"/>
    </row>
    <row r="1753" spans="6:25" ht="15" x14ac:dyDescent="0.25">
      <c r="K1753" s="3"/>
      <c r="L1753" s="3"/>
      <c r="M1753" s="3"/>
      <c r="N1753" s="3"/>
      <c r="V1753"/>
      <c r="W1753" s="1"/>
      <c r="X1753" s="1"/>
      <c r="Y1753" s="1"/>
    </row>
    <row r="1754" spans="6:25" ht="15" x14ac:dyDescent="0.25">
      <c r="F1754" s="6" t="s">
        <v>132</v>
      </c>
      <c r="G1754" s="6" t="s">
        <v>131</v>
      </c>
      <c r="K1754" s="3"/>
      <c r="L1754" s="3"/>
      <c r="M1754" s="3"/>
      <c r="N1754" s="3"/>
      <c r="V1754"/>
      <c r="W1754" s="1"/>
      <c r="X1754" s="1"/>
      <c r="Y1754" s="1"/>
    </row>
    <row r="1755" spans="6:25" ht="15" x14ac:dyDescent="0.25">
      <c r="H1755" s="6" t="s">
        <v>128</v>
      </c>
      <c r="I1755" s="6" t="s">
        <v>32</v>
      </c>
      <c r="J1755" s="6" t="s">
        <v>129</v>
      </c>
      <c r="K1755" s="3">
        <v>2760644.79</v>
      </c>
      <c r="L1755" s="3">
        <v>2760644.79</v>
      </c>
      <c r="M1755" s="3">
        <v>2760644.79</v>
      </c>
      <c r="N1755" s="3">
        <v>2760644.79</v>
      </c>
      <c r="O1755" s="3">
        <v>2760644.79</v>
      </c>
      <c r="P1755" s="3">
        <v>2760644.79</v>
      </c>
      <c r="Q1755" s="3">
        <v>2760644.79</v>
      </c>
      <c r="R1755" s="3">
        <v>2760644.79</v>
      </c>
      <c r="S1755" s="3">
        <v>2760644.79</v>
      </c>
      <c r="T1755" s="3">
        <v>2760644.79</v>
      </c>
      <c r="U1755" s="3">
        <v>2760644.79</v>
      </c>
      <c r="V1755"/>
      <c r="W1755" s="1"/>
      <c r="X1755" s="1"/>
      <c r="Y1755" s="1"/>
    </row>
    <row r="1756" spans="6:25" ht="15" x14ac:dyDescent="0.25">
      <c r="H1756" s="6" t="s">
        <v>389</v>
      </c>
      <c r="I1756" s="6" t="s">
        <v>32</v>
      </c>
      <c r="J1756" s="6" t="s">
        <v>390</v>
      </c>
      <c r="K1756" s="3">
        <v>11800.06</v>
      </c>
      <c r="L1756" s="3">
        <v>14783.67</v>
      </c>
      <c r="M1756" s="3">
        <v>25464.35</v>
      </c>
      <c r="N1756" s="3">
        <v>27275.01</v>
      </c>
      <c r="O1756" s="3">
        <v>22630.29</v>
      </c>
      <c r="P1756" s="3">
        <v>26811.72</v>
      </c>
      <c r="Q1756" s="3">
        <v>28383.99</v>
      </c>
      <c r="R1756" s="3">
        <v>28383.99</v>
      </c>
      <c r="S1756" s="3">
        <v>10651.58</v>
      </c>
      <c r="T1756" s="3">
        <v>43276.62</v>
      </c>
      <c r="U1756" s="3">
        <v>42187.81</v>
      </c>
      <c r="V1756"/>
      <c r="W1756" s="1"/>
      <c r="X1756" s="1"/>
      <c r="Y1756" s="1"/>
    </row>
    <row r="1757" spans="6:25" ht="15" x14ac:dyDescent="0.25">
      <c r="H1757" s="6" t="s">
        <v>195</v>
      </c>
      <c r="I1757" s="6" t="s">
        <v>105</v>
      </c>
      <c r="J1757" s="6" t="s">
        <v>196</v>
      </c>
      <c r="K1757" s="3">
        <v>-1327626.04</v>
      </c>
      <c r="L1757" s="3">
        <v>-1383875.91</v>
      </c>
      <c r="M1757" s="3">
        <v>-1515969.02</v>
      </c>
      <c r="N1757" s="3">
        <v>-1559143.92</v>
      </c>
      <c r="O1757" s="3">
        <v>-1565006.38</v>
      </c>
      <c r="P1757" s="3">
        <v>-1753300.56</v>
      </c>
      <c r="Q1757" s="3">
        <v>-1802851.1</v>
      </c>
      <c r="R1757" s="3">
        <v>-1810833.23</v>
      </c>
      <c r="S1757" s="3">
        <v>-1808280.18</v>
      </c>
      <c r="T1757" s="3">
        <v>-1837512.33</v>
      </c>
      <c r="U1757" s="3">
        <v>-1842468.26</v>
      </c>
      <c r="V1757"/>
      <c r="W1757" s="1"/>
      <c r="X1757" s="1"/>
      <c r="Y1757" s="1"/>
    </row>
    <row r="1758" spans="6:25" ht="15" x14ac:dyDescent="0.25">
      <c r="H1758" s="6" t="s">
        <v>187</v>
      </c>
      <c r="I1758" s="6" t="s">
        <v>32</v>
      </c>
      <c r="J1758" s="6" t="s">
        <v>188</v>
      </c>
      <c r="K1758" s="3">
        <v>-27967.02</v>
      </c>
      <c r="L1758" s="3">
        <v>-30641.200000000001</v>
      </c>
      <c r="M1758" s="3">
        <v>-49281.3</v>
      </c>
      <c r="N1758" s="3">
        <v>-62737.09</v>
      </c>
      <c r="O1758" s="3">
        <v>-150595.81</v>
      </c>
      <c r="P1758" s="3">
        <v>-154272.73000000001</v>
      </c>
      <c r="Q1758" s="3">
        <v>-215196.39</v>
      </c>
      <c r="R1758" s="3">
        <v>-210196.39</v>
      </c>
      <c r="S1758" s="3">
        <v>-225931.82</v>
      </c>
      <c r="T1758" s="3">
        <v>-212229.08</v>
      </c>
      <c r="U1758" s="3">
        <v>-218171.13</v>
      </c>
      <c r="V1758"/>
      <c r="W1758" s="1"/>
      <c r="X1758" s="1"/>
      <c r="Y1758" s="1"/>
    </row>
    <row r="1759" spans="6:25" ht="15" x14ac:dyDescent="0.25">
      <c r="H1759" s="6" t="s">
        <v>136</v>
      </c>
      <c r="I1759" s="6" t="s">
        <v>32</v>
      </c>
      <c r="J1759" s="6" t="s">
        <v>137</v>
      </c>
      <c r="K1759" s="3">
        <v>1416851.79</v>
      </c>
      <c r="L1759" s="3">
        <v>1360911.35</v>
      </c>
      <c r="M1759" s="3">
        <v>1220858.82</v>
      </c>
      <c r="N1759" s="3">
        <v>1166038.79</v>
      </c>
      <c r="O1759" s="3">
        <v>1067672.8899999999</v>
      </c>
      <c r="P1759" s="3">
        <v>879883.22</v>
      </c>
      <c r="Q1759" s="3">
        <v>770981.29</v>
      </c>
      <c r="R1759" s="3">
        <v>767999.16</v>
      </c>
      <c r="S1759" s="3">
        <v>737084.37</v>
      </c>
      <c r="T1759" s="3">
        <v>754180</v>
      </c>
      <c r="U1759" s="3">
        <v>742193.21</v>
      </c>
      <c r="V1759"/>
      <c r="W1759" s="1"/>
      <c r="X1759" s="1"/>
      <c r="Y1759" s="1"/>
    </row>
    <row r="1760" spans="6:25" ht="15" x14ac:dyDescent="0.25">
      <c r="H1760" s="6" t="s">
        <v>431</v>
      </c>
      <c r="I1760" s="6" t="s">
        <v>32</v>
      </c>
      <c r="J1760" s="6" t="s">
        <v>432</v>
      </c>
      <c r="K1760" s="3">
        <v>-495.58</v>
      </c>
      <c r="L1760" s="3">
        <v>-495.58</v>
      </c>
      <c r="M1760" s="3">
        <v>-495.58</v>
      </c>
      <c r="N1760" s="3">
        <v>-495.58</v>
      </c>
      <c r="O1760" s="3">
        <v>-495.58</v>
      </c>
      <c r="P1760" s="3">
        <v>-495.58</v>
      </c>
      <c r="Q1760" s="3">
        <v>-495.58</v>
      </c>
      <c r="R1760" s="3">
        <v>-495.58</v>
      </c>
      <c r="S1760" s="3">
        <v>-495.58</v>
      </c>
      <c r="T1760" s="3">
        <v>-495.58</v>
      </c>
      <c r="U1760" s="3">
        <v>0</v>
      </c>
      <c r="V1760"/>
      <c r="W1760" s="1"/>
      <c r="X1760" s="1"/>
      <c r="Y1760" s="1"/>
    </row>
    <row r="1761" spans="6:25" ht="15" x14ac:dyDescent="0.25">
      <c r="H1761" s="6" t="s">
        <v>338</v>
      </c>
      <c r="I1761" s="6" t="s">
        <v>32</v>
      </c>
      <c r="J1761" s="6" t="s">
        <v>339</v>
      </c>
      <c r="K1761" s="3">
        <v>-495.58</v>
      </c>
      <c r="L1761" s="3">
        <v>-495.58</v>
      </c>
      <c r="M1761" s="3">
        <v>-495.58</v>
      </c>
      <c r="N1761" s="3">
        <v>-495.58</v>
      </c>
      <c r="O1761" s="3">
        <v>-495.58</v>
      </c>
      <c r="P1761" s="3">
        <v>-495.58</v>
      </c>
      <c r="Q1761" s="3">
        <v>-495.58</v>
      </c>
      <c r="R1761" s="3">
        <v>-495.58</v>
      </c>
      <c r="S1761" s="3">
        <v>-495.58</v>
      </c>
      <c r="T1761" s="3">
        <v>-495.58</v>
      </c>
      <c r="U1761" s="3">
        <v>0</v>
      </c>
      <c r="V1761"/>
      <c r="W1761" s="1"/>
      <c r="X1761" s="1"/>
      <c r="Y1761" s="1"/>
    </row>
    <row r="1762" spans="6:25" ht="15" x14ac:dyDescent="0.25">
      <c r="H1762" s="6" t="s">
        <v>139</v>
      </c>
      <c r="I1762" s="6" t="s">
        <v>105</v>
      </c>
      <c r="J1762" s="6" t="s">
        <v>140</v>
      </c>
      <c r="K1762" s="3">
        <v>2760644.79</v>
      </c>
      <c r="L1762" s="3">
        <v>2760644.79</v>
      </c>
      <c r="M1762" s="3">
        <v>2760644.79</v>
      </c>
      <c r="N1762" s="3">
        <v>2760644.79</v>
      </c>
      <c r="O1762" s="3">
        <v>2760644.79</v>
      </c>
      <c r="P1762" s="3">
        <v>2760644.79</v>
      </c>
      <c r="Q1762" s="3">
        <v>2760644.79</v>
      </c>
      <c r="R1762" s="3">
        <v>2760644.79</v>
      </c>
      <c r="S1762" s="3">
        <v>2760644.79</v>
      </c>
      <c r="T1762" s="3">
        <v>2760644.79</v>
      </c>
      <c r="U1762" s="3">
        <v>2760644.79</v>
      </c>
      <c r="V1762"/>
      <c r="W1762" s="1"/>
      <c r="X1762" s="1"/>
      <c r="Y1762" s="1"/>
    </row>
    <row r="1763" spans="6:25" ht="15" x14ac:dyDescent="0.25">
      <c r="H1763" s="6" t="s">
        <v>142</v>
      </c>
      <c r="I1763" s="6" t="s">
        <v>105</v>
      </c>
      <c r="J1763" s="6" t="s">
        <v>143</v>
      </c>
      <c r="K1763" s="3">
        <v>1416356.21</v>
      </c>
      <c r="L1763" s="3">
        <v>1360415.77</v>
      </c>
      <c r="M1763" s="3">
        <v>1220363.24</v>
      </c>
      <c r="N1763" s="3">
        <v>1165543.21</v>
      </c>
      <c r="O1763" s="3">
        <v>1067177.31</v>
      </c>
      <c r="P1763" s="3">
        <v>879387.64</v>
      </c>
      <c r="Q1763" s="3">
        <v>770485.71</v>
      </c>
      <c r="R1763" s="3">
        <v>767503.58</v>
      </c>
      <c r="S1763" s="3">
        <v>736588.79</v>
      </c>
      <c r="T1763" s="3">
        <v>753684.42</v>
      </c>
      <c r="U1763" s="3">
        <v>742193.21</v>
      </c>
      <c r="V1763"/>
      <c r="W1763" s="1"/>
      <c r="X1763" s="1"/>
      <c r="Y1763" s="1"/>
    </row>
    <row r="1764" spans="6:25" ht="15" x14ac:dyDescent="0.25">
      <c r="K1764" s="3"/>
      <c r="L1764" s="3"/>
      <c r="M1764" s="3"/>
      <c r="N1764" s="3"/>
      <c r="V1764"/>
      <c r="W1764" s="1"/>
      <c r="X1764" s="1"/>
      <c r="Y1764" s="1"/>
    </row>
    <row r="1765" spans="6:25" ht="15" x14ac:dyDescent="0.25">
      <c r="F1765" s="6" t="s">
        <v>202</v>
      </c>
      <c r="G1765" s="6" t="s">
        <v>201</v>
      </c>
      <c r="K1765" s="3"/>
      <c r="L1765" s="3"/>
      <c r="M1765" s="3"/>
      <c r="N1765" s="3"/>
      <c r="V1765"/>
      <c r="W1765" s="1"/>
      <c r="X1765" s="1"/>
      <c r="Y1765" s="1"/>
    </row>
    <row r="1766" spans="6:25" ht="15" x14ac:dyDescent="0.25">
      <c r="H1766" s="6" t="s">
        <v>251</v>
      </c>
      <c r="I1766" s="6" t="s">
        <v>105</v>
      </c>
      <c r="J1766" s="6" t="s">
        <v>252</v>
      </c>
      <c r="K1766" s="3">
        <v>495.58</v>
      </c>
      <c r="L1766" s="3">
        <v>495.58</v>
      </c>
      <c r="M1766" s="3">
        <v>495.58</v>
      </c>
      <c r="N1766" s="3">
        <v>495.58</v>
      </c>
      <c r="O1766" s="3">
        <v>495.58</v>
      </c>
      <c r="P1766" s="3">
        <v>495.58</v>
      </c>
      <c r="Q1766" s="3">
        <v>495.58</v>
      </c>
      <c r="R1766" s="3">
        <v>495.58</v>
      </c>
      <c r="S1766" s="3">
        <v>495.58</v>
      </c>
      <c r="T1766" s="3">
        <v>495.58</v>
      </c>
      <c r="U1766" s="3">
        <v>0</v>
      </c>
      <c r="V1766"/>
      <c r="W1766" s="1"/>
      <c r="X1766" s="1"/>
      <c r="Y1766" s="1"/>
    </row>
    <row r="1767" spans="6:25" ht="15" x14ac:dyDescent="0.25">
      <c r="H1767" s="6" t="s">
        <v>198</v>
      </c>
      <c r="I1767" s="6" t="s">
        <v>32</v>
      </c>
      <c r="J1767" s="6" t="s">
        <v>199</v>
      </c>
      <c r="K1767" s="3">
        <v>1327626.04</v>
      </c>
      <c r="L1767" s="3">
        <v>1383875.91</v>
      </c>
      <c r="M1767" s="3">
        <v>1515969.02</v>
      </c>
      <c r="N1767" s="3">
        <v>1559143.92</v>
      </c>
      <c r="O1767" s="3">
        <v>1565006.38</v>
      </c>
      <c r="P1767" s="3">
        <v>1753300.56</v>
      </c>
      <c r="Q1767" s="3">
        <v>1802851.1</v>
      </c>
      <c r="R1767" s="3">
        <v>1810833.23</v>
      </c>
      <c r="S1767" s="3">
        <v>1808280.18</v>
      </c>
      <c r="T1767" s="3">
        <v>1837512.33</v>
      </c>
      <c r="U1767" s="3">
        <v>1842468.26</v>
      </c>
      <c r="V1767"/>
      <c r="W1767" s="1"/>
      <c r="X1767" s="1"/>
      <c r="Y1767" s="1"/>
    </row>
    <row r="1768" spans="6:25" ht="15" x14ac:dyDescent="0.25">
      <c r="H1768" s="6" t="s">
        <v>203</v>
      </c>
      <c r="I1768" s="6" t="s">
        <v>105</v>
      </c>
      <c r="J1768" s="6" t="s">
        <v>204</v>
      </c>
      <c r="K1768" s="3">
        <v>1327626.04</v>
      </c>
      <c r="L1768" s="3">
        <v>1383875.91</v>
      </c>
      <c r="M1768" s="3">
        <v>1515969.02</v>
      </c>
      <c r="N1768" s="3">
        <v>1559143.92</v>
      </c>
      <c r="O1768" s="3">
        <v>1565006.38</v>
      </c>
      <c r="P1768" s="3">
        <v>1753300.56</v>
      </c>
      <c r="Q1768" s="3">
        <v>1802851.1</v>
      </c>
      <c r="R1768" s="3">
        <v>1810833.23</v>
      </c>
      <c r="S1768" s="3">
        <v>1808280.18</v>
      </c>
      <c r="T1768" s="3">
        <v>1837512.33</v>
      </c>
      <c r="U1768" s="3">
        <v>1842468.26</v>
      </c>
      <c r="V1768"/>
      <c r="W1768" s="1"/>
      <c r="X1768" s="1"/>
      <c r="Y1768" s="1"/>
    </row>
    <row r="1769" spans="6:25" ht="15" x14ac:dyDescent="0.25">
      <c r="H1769" s="6" t="s">
        <v>278</v>
      </c>
      <c r="I1769" s="6" t="s">
        <v>32</v>
      </c>
      <c r="J1769" s="6" t="s">
        <v>279</v>
      </c>
      <c r="K1769" s="3">
        <v>-52.4</v>
      </c>
      <c r="L1769" s="3">
        <v>-361.83</v>
      </c>
      <c r="M1769" s="3">
        <v>-361.83</v>
      </c>
      <c r="N1769" s="3">
        <v>-361.83</v>
      </c>
      <c r="O1769" s="3">
        <v>-585.16999999999996</v>
      </c>
      <c r="P1769" s="3">
        <v>-585.16999999999996</v>
      </c>
      <c r="Q1769" s="3">
        <v>-6591.17</v>
      </c>
      <c r="R1769" s="3">
        <v>-6591.17</v>
      </c>
      <c r="S1769" s="3">
        <v>-6591.17</v>
      </c>
      <c r="T1769" s="3">
        <v>-6591.17</v>
      </c>
      <c r="U1769" s="3">
        <v>-6591.17</v>
      </c>
      <c r="V1769"/>
      <c r="W1769" s="1"/>
      <c r="X1769" s="1"/>
      <c r="Y1769" s="1"/>
    </row>
    <row r="1770" spans="6:25" ht="15" x14ac:dyDescent="0.25">
      <c r="H1770" s="6" t="s">
        <v>280</v>
      </c>
      <c r="I1770" s="6" t="s">
        <v>105</v>
      </c>
      <c r="J1770" s="6" t="s">
        <v>281</v>
      </c>
      <c r="K1770" s="3">
        <v>-52.4</v>
      </c>
      <c r="L1770" s="3">
        <v>-361.83</v>
      </c>
      <c r="M1770" s="3">
        <v>-361.83</v>
      </c>
      <c r="N1770" s="3">
        <v>-361.83</v>
      </c>
      <c r="O1770" s="3">
        <v>-585.16999999999996</v>
      </c>
      <c r="P1770" s="3">
        <v>-585.16999999999996</v>
      </c>
      <c r="Q1770" s="3">
        <v>-6591.17</v>
      </c>
      <c r="R1770" s="3">
        <v>-6591.17</v>
      </c>
      <c r="S1770" s="3">
        <v>-6591.17</v>
      </c>
      <c r="T1770" s="3">
        <v>-6591.17</v>
      </c>
      <c r="U1770" s="3">
        <v>-6591.17</v>
      </c>
      <c r="V1770"/>
      <c r="W1770" s="1"/>
      <c r="X1770" s="1"/>
      <c r="Y1770" s="1"/>
    </row>
    <row r="1771" spans="6:25" ht="15" x14ac:dyDescent="0.25">
      <c r="H1771" s="6" t="s">
        <v>434</v>
      </c>
      <c r="I1771" s="6" t="s">
        <v>32</v>
      </c>
      <c r="J1771" s="6" t="s">
        <v>435</v>
      </c>
      <c r="K1771" s="3">
        <v>-495.58</v>
      </c>
      <c r="L1771" s="3">
        <v>-495.58</v>
      </c>
      <c r="M1771" s="3">
        <v>-495.58</v>
      </c>
      <c r="N1771" s="3">
        <v>-495.58</v>
      </c>
      <c r="O1771" s="3">
        <v>-495.58</v>
      </c>
      <c r="P1771" s="3">
        <v>-495.58</v>
      </c>
      <c r="Q1771" s="3">
        <v>-495.58</v>
      </c>
      <c r="R1771" s="3">
        <v>-495.58</v>
      </c>
      <c r="S1771" s="3">
        <v>-495.58</v>
      </c>
      <c r="T1771" s="3">
        <v>-495.58</v>
      </c>
      <c r="U1771" s="3">
        <v>0</v>
      </c>
      <c r="V1771"/>
      <c r="W1771" s="1"/>
      <c r="X1771" s="1"/>
      <c r="Y1771" s="1"/>
    </row>
    <row r="1772" spans="6:25" ht="15" x14ac:dyDescent="0.25">
      <c r="H1772" s="6" t="s">
        <v>392</v>
      </c>
      <c r="I1772" s="6" t="s">
        <v>32</v>
      </c>
      <c r="J1772" s="6" t="s">
        <v>393</v>
      </c>
      <c r="K1772" s="3">
        <v>52.4</v>
      </c>
      <c r="L1772" s="3">
        <v>361.83</v>
      </c>
      <c r="M1772" s="3">
        <v>361.83</v>
      </c>
      <c r="N1772" s="3">
        <v>361.83</v>
      </c>
      <c r="O1772" s="3">
        <v>585.16999999999996</v>
      </c>
      <c r="P1772" s="3">
        <v>585.16999999999996</v>
      </c>
      <c r="Q1772" s="3">
        <v>6591.17</v>
      </c>
      <c r="R1772" s="3">
        <v>6591.17</v>
      </c>
      <c r="S1772" s="3">
        <v>6591.17</v>
      </c>
      <c r="T1772" s="3">
        <v>6591.17</v>
      </c>
      <c r="U1772" s="3">
        <v>6591.17</v>
      </c>
      <c r="V1772"/>
      <c r="W1772" s="1"/>
      <c r="X1772" s="1"/>
      <c r="Y1772" s="1"/>
    </row>
    <row r="1773" spans="6:25" ht="15" x14ac:dyDescent="0.25">
      <c r="H1773" s="6" t="s">
        <v>284</v>
      </c>
      <c r="I1773" s="6" t="s">
        <v>105</v>
      </c>
      <c r="J1773" s="6" t="s">
        <v>285</v>
      </c>
      <c r="K1773" s="3">
        <v>-443.18</v>
      </c>
      <c r="L1773" s="3">
        <v>-133.75</v>
      </c>
      <c r="M1773" s="3">
        <v>-133.75</v>
      </c>
      <c r="N1773" s="3">
        <v>-133.75</v>
      </c>
      <c r="O1773" s="3">
        <v>89.59</v>
      </c>
      <c r="P1773" s="3">
        <v>89.59</v>
      </c>
      <c r="Q1773" s="3">
        <v>6095.59</v>
      </c>
      <c r="R1773" s="3">
        <v>6095.59</v>
      </c>
      <c r="S1773" s="3">
        <v>6095.59</v>
      </c>
      <c r="T1773" s="3">
        <v>6095.59</v>
      </c>
      <c r="U1773" s="3">
        <v>6591.17</v>
      </c>
      <c r="V1773"/>
      <c r="W1773" s="1"/>
      <c r="X1773" s="1"/>
      <c r="Y1773" s="1"/>
    </row>
    <row r="1774" spans="6:25" ht="15" x14ac:dyDescent="0.25">
      <c r="H1774" s="6" t="s">
        <v>206</v>
      </c>
      <c r="I1774" s="6" t="s">
        <v>105</v>
      </c>
      <c r="J1774" s="6" t="s">
        <v>207</v>
      </c>
      <c r="K1774" s="3">
        <v>1327573.6399999999</v>
      </c>
      <c r="L1774" s="3">
        <v>1383514.08</v>
      </c>
      <c r="M1774" s="3">
        <v>1515607.19</v>
      </c>
      <c r="N1774" s="3">
        <v>1558782.09</v>
      </c>
      <c r="O1774" s="3">
        <v>1564421.21</v>
      </c>
      <c r="P1774" s="3">
        <v>1752715.39</v>
      </c>
      <c r="Q1774" s="3">
        <v>1796259.93</v>
      </c>
      <c r="R1774" s="3">
        <v>1804242.06</v>
      </c>
      <c r="S1774" s="3">
        <v>1801689.01</v>
      </c>
      <c r="T1774" s="3">
        <v>1830921.16</v>
      </c>
      <c r="U1774" s="3">
        <v>1835877.09</v>
      </c>
      <c r="V1774"/>
      <c r="W1774" s="1"/>
      <c r="X1774" s="1"/>
      <c r="Y1774" s="1"/>
    </row>
    <row r="1775" spans="6:25" ht="15" x14ac:dyDescent="0.25">
      <c r="H1775" s="6" t="s">
        <v>209</v>
      </c>
      <c r="I1775" s="6" t="s">
        <v>105</v>
      </c>
      <c r="J1775" s="6" t="s">
        <v>210</v>
      </c>
      <c r="K1775" s="3">
        <v>1327573.6399999999</v>
      </c>
      <c r="L1775" s="3">
        <v>1383514.08</v>
      </c>
      <c r="M1775" s="3">
        <v>1515607.19</v>
      </c>
      <c r="N1775" s="3">
        <v>1558782.09</v>
      </c>
      <c r="O1775" s="3">
        <v>1564421.21</v>
      </c>
      <c r="P1775" s="3">
        <v>1752715.39</v>
      </c>
      <c r="Q1775" s="3">
        <v>1796259.93</v>
      </c>
      <c r="R1775" s="3">
        <v>1804242.06</v>
      </c>
      <c r="S1775" s="3">
        <v>1801689.01</v>
      </c>
      <c r="T1775" s="3">
        <v>1830921.16</v>
      </c>
      <c r="U1775" s="3">
        <v>1835877.09</v>
      </c>
      <c r="V1775"/>
      <c r="W1775" s="1"/>
      <c r="X1775" s="1"/>
      <c r="Y1775" s="1"/>
    </row>
    <row r="1776" spans="6:25" ht="15" x14ac:dyDescent="0.25">
      <c r="K1776" s="3"/>
      <c r="L1776" s="3"/>
      <c r="M1776" s="3"/>
      <c r="N1776" s="3"/>
      <c r="V1776"/>
      <c r="W1776" s="1"/>
      <c r="X1776" s="1"/>
      <c r="Y1776" s="1"/>
    </row>
    <row r="1777" spans="3:25" ht="15" x14ac:dyDescent="0.25">
      <c r="F1777" s="6" t="s">
        <v>149</v>
      </c>
      <c r="G1777" s="6" t="s">
        <v>148</v>
      </c>
      <c r="K1777" s="3"/>
      <c r="L1777" s="3"/>
      <c r="M1777" s="3"/>
      <c r="N1777" s="3"/>
      <c r="V1777"/>
      <c r="W1777" s="1"/>
      <c r="X1777" s="1"/>
      <c r="Y1777" s="1"/>
    </row>
    <row r="1778" spans="3:25" ht="15" x14ac:dyDescent="0.25">
      <c r="H1778" s="6" t="s">
        <v>145</v>
      </c>
      <c r="I1778" s="6" t="s">
        <v>32</v>
      </c>
      <c r="J1778" s="6" t="s">
        <v>146</v>
      </c>
      <c r="K1778" s="3">
        <v>4374787.2300000004</v>
      </c>
      <c r="L1778" s="3">
        <v>4374787.2300000004</v>
      </c>
      <c r="M1778" s="3">
        <v>4374787.2300000004</v>
      </c>
      <c r="N1778" s="3">
        <v>4374787.2300000004</v>
      </c>
      <c r="O1778" s="3">
        <v>4374787.2300000004</v>
      </c>
      <c r="P1778" s="3">
        <v>4374787.2300000004</v>
      </c>
      <c r="Q1778" s="3">
        <v>4374787.2300000004</v>
      </c>
      <c r="R1778" s="3">
        <v>4374787.2300000004</v>
      </c>
      <c r="S1778" s="3">
        <v>4374787.2300000004</v>
      </c>
      <c r="T1778" s="3">
        <v>4374787.2300000004</v>
      </c>
      <c r="U1778" s="3">
        <v>4374787.2300000004</v>
      </c>
      <c r="V1778"/>
      <c r="W1778" s="1"/>
      <c r="X1778" s="1"/>
      <c r="Y1778" s="1"/>
    </row>
    <row r="1779" spans="3:25" ht="15" x14ac:dyDescent="0.25">
      <c r="H1779" s="6" t="s">
        <v>150</v>
      </c>
      <c r="I1779" s="6" t="s">
        <v>32</v>
      </c>
      <c r="J1779" s="6" t="s">
        <v>151</v>
      </c>
      <c r="K1779" s="3">
        <v>4374787.2300000004</v>
      </c>
      <c r="L1779" s="3">
        <v>4374787.2300000004</v>
      </c>
      <c r="M1779" s="3">
        <v>4374787.2300000004</v>
      </c>
      <c r="N1779" s="3">
        <v>4374787.2300000004</v>
      </c>
      <c r="O1779" s="3">
        <v>4374787.2300000004</v>
      </c>
      <c r="P1779" s="3">
        <v>4374787.2300000004</v>
      </c>
      <c r="Q1779" s="3">
        <v>4374787.2300000004</v>
      </c>
      <c r="R1779" s="3">
        <v>4374787.2300000004</v>
      </c>
      <c r="S1779" s="3">
        <v>4374787.2300000004</v>
      </c>
      <c r="T1779" s="3">
        <v>4374787.2300000004</v>
      </c>
      <c r="U1779" s="3">
        <v>4374787.2300000004</v>
      </c>
      <c r="V1779"/>
      <c r="W1779" s="1"/>
      <c r="X1779" s="1"/>
      <c r="Y1779" s="1"/>
    </row>
    <row r="1780" spans="3:25" ht="15" x14ac:dyDescent="0.25">
      <c r="H1780" s="6" t="s">
        <v>153</v>
      </c>
      <c r="I1780" s="6" t="s">
        <v>32</v>
      </c>
      <c r="J1780" s="6" t="s">
        <v>154</v>
      </c>
      <c r="K1780" s="3">
        <v>4391006.59</v>
      </c>
      <c r="L1780" s="3">
        <v>4391006.59</v>
      </c>
      <c r="M1780" s="3">
        <v>4398966.01</v>
      </c>
      <c r="N1780" s="3">
        <v>4410611.1399999997</v>
      </c>
      <c r="O1780" s="3">
        <v>4503337.92</v>
      </c>
      <c r="P1780" s="3">
        <v>4502833.41</v>
      </c>
      <c r="Q1780" s="3">
        <v>4568190.8</v>
      </c>
      <c r="R1780" s="3">
        <v>4563190.8</v>
      </c>
      <c r="S1780" s="3">
        <v>4596658.6399999997</v>
      </c>
      <c r="T1780" s="3">
        <v>4550330.8600000003</v>
      </c>
      <c r="U1780" s="3">
        <v>4557361.72</v>
      </c>
      <c r="V1780"/>
      <c r="W1780" s="1"/>
      <c r="X1780" s="1"/>
      <c r="Y1780" s="1"/>
    </row>
    <row r="1781" spans="3:25" ht="15" x14ac:dyDescent="0.25">
      <c r="H1781" s="6" t="s">
        <v>354</v>
      </c>
      <c r="I1781" s="6" t="s">
        <v>32</v>
      </c>
      <c r="J1781" s="6" t="s">
        <v>355</v>
      </c>
      <c r="K1781" s="3">
        <v>495.58</v>
      </c>
      <c r="L1781" s="3">
        <v>495.58</v>
      </c>
      <c r="M1781" s="3">
        <v>495.58</v>
      </c>
      <c r="N1781" s="3">
        <v>495.58</v>
      </c>
      <c r="O1781" s="3">
        <v>495.58</v>
      </c>
      <c r="P1781" s="3">
        <v>495.58</v>
      </c>
      <c r="Q1781" s="3">
        <v>495.58</v>
      </c>
      <c r="R1781" s="3">
        <v>495.58</v>
      </c>
      <c r="S1781" s="3">
        <v>495.58</v>
      </c>
      <c r="T1781" s="3">
        <v>495.58</v>
      </c>
      <c r="U1781" s="3">
        <v>0</v>
      </c>
      <c r="V1781"/>
      <c r="W1781" s="1"/>
      <c r="X1781" s="1"/>
      <c r="Y1781" s="1"/>
    </row>
    <row r="1782" spans="3:25" ht="15" x14ac:dyDescent="0.25">
      <c r="H1782" s="6" t="s">
        <v>156</v>
      </c>
      <c r="I1782" s="6" t="s">
        <v>32</v>
      </c>
      <c r="J1782" s="6" t="s">
        <v>157</v>
      </c>
      <c r="K1782" s="3">
        <v>4391502.17</v>
      </c>
      <c r="L1782" s="3">
        <v>4391502.17</v>
      </c>
      <c r="M1782" s="3">
        <v>4399461.59</v>
      </c>
      <c r="N1782" s="3">
        <v>4411106.72</v>
      </c>
      <c r="O1782" s="3">
        <v>4503833.5</v>
      </c>
      <c r="P1782" s="3">
        <v>4503328.99</v>
      </c>
      <c r="Q1782" s="3">
        <v>4568686.38</v>
      </c>
      <c r="R1782" s="3">
        <v>4563686.38</v>
      </c>
      <c r="S1782" s="3">
        <v>4597154.22</v>
      </c>
      <c r="T1782" s="3">
        <v>4550826.4400000004</v>
      </c>
      <c r="U1782" s="3">
        <v>4557361.72</v>
      </c>
      <c r="V1782"/>
      <c r="W1782" s="1"/>
      <c r="X1782" s="1"/>
      <c r="Y1782" s="1"/>
    </row>
    <row r="1783" spans="3:25" ht="15" x14ac:dyDescent="0.25">
      <c r="H1783" s="6" t="s">
        <v>159</v>
      </c>
      <c r="I1783" s="6" t="s">
        <v>32</v>
      </c>
      <c r="J1783" s="6" t="s">
        <v>160</v>
      </c>
      <c r="K1783" s="3">
        <v>2760644.79</v>
      </c>
      <c r="L1783" s="3">
        <v>2760644.79</v>
      </c>
      <c r="M1783" s="3">
        <v>2760644.79</v>
      </c>
      <c r="N1783" s="3">
        <v>2760644.79</v>
      </c>
      <c r="O1783" s="3">
        <v>2760644.79</v>
      </c>
      <c r="P1783" s="3">
        <v>2760644.79</v>
      </c>
      <c r="Q1783" s="3">
        <v>2760644.79</v>
      </c>
      <c r="R1783" s="3">
        <v>2760644.79</v>
      </c>
      <c r="S1783" s="3">
        <v>2760644.79</v>
      </c>
      <c r="T1783" s="3">
        <v>2760644.79</v>
      </c>
      <c r="U1783" s="3">
        <v>2760644.79</v>
      </c>
      <c r="V1783"/>
      <c r="W1783" s="1"/>
      <c r="X1783" s="1"/>
      <c r="Y1783" s="1"/>
    </row>
    <row r="1784" spans="3:25" ht="15" x14ac:dyDescent="0.25">
      <c r="H1784" s="6" t="s">
        <v>162</v>
      </c>
      <c r="I1784" s="6" t="s">
        <v>32</v>
      </c>
      <c r="J1784" s="6" t="s">
        <v>163</v>
      </c>
      <c r="K1784" s="3">
        <v>2760644.79</v>
      </c>
      <c r="L1784" s="3">
        <v>2760644.79</v>
      </c>
      <c r="M1784" s="3">
        <v>2760644.79</v>
      </c>
      <c r="N1784" s="3">
        <v>2760644.79</v>
      </c>
      <c r="O1784" s="3">
        <v>2760644.79</v>
      </c>
      <c r="P1784" s="3">
        <v>2760644.79</v>
      </c>
      <c r="Q1784" s="3">
        <v>2760644.79</v>
      </c>
      <c r="R1784" s="3">
        <v>2760644.79</v>
      </c>
      <c r="S1784" s="3">
        <v>2760644.79</v>
      </c>
      <c r="T1784" s="3">
        <v>2760644.79</v>
      </c>
      <c r="U1784" s="3">
        <v>2760644.79</v>
      </c>
      <c r="V1784"/>
      <c r="W1784" s="1"/>
      <c r="X1784" s="1"/>
      <c r="Y1784" s="1"/>
    </row>
    <row r="1785" spans="3:25" ht="15" x14ac:dyDescent="0.25">
      <c r="H1785" s="6" t="s">
        <v>165</v>
      </c>
      <c r="I1785" s="6" t="s">
        <v>32</v>
      </c>
      <c r="J1785" s="6" t="s">
        <v>166</v>
      </c>
      <c r="K1785" s="3">
        <v>1416851.79</v>
      </c>
      <c r="L1785" s="3">
        <v>1360911.35</v>
      </c>
      <c r="M1785" s="3">
        <v>1220858.82</v>
      </c>
      <c r="N1785" s="3">
        <v>1166038.79</v>
      </c>
      <c r="O1785" s="3">
        <v>1067672.8899999999</v>
      </c>
      <c r="P1785" s="3">
        <v>879883.22</v>
      </c>
      <c r="Q1785" s="3">
        <v>770981.29</v>
      </c>
      <c r="R1785" s="3">
        <v>767999.16</v>
      </c>
      <c r="S1785" s="3">
        <v>737084.37</v>
      </c>
      <c r="T1785" s="3">
        <v>754180</v>
      </c>
      <c r="U1785" s="3">
        <v>742193.21</v>
      </c>
      <c r="V1785"/>
      <c r="W1785" s="1"/>
      <c r="X1785" s="1"/>
      <c r="Y1785" s="1"/>
    </row>
    <row r="1786" spans="3:25" ht="15" x14ac:dyDescent="0.25">
      <c r="H1786" s="6" t="s">
        <v>360</v>
      </c>
      <c r="I1786" s="6" t="s">
        <v>32</v>
      </c>
      <c r="J1786" s="6" t="s">
        <v>361</v>
      </c>
      <c r="K1786" s="3">
        <v>-495.58</v>
      </c>
      <c r="L1786" s="3">
        <v>-495.58</v>
      </c>
      <c r="M1786" s="3">
        <v>-495.58</v>
      </c>
      <c r="N1786" s="3">
        <v>-495.58</v>
      </c>
      <c r="O1786" s="3">
        <v>-495.58</v>
      </c>
      <c r="P1786" s="3">
        <v>-495.58</v>
      </c>
      <c r="Q1786" s="3">
        <v>-495.58</v>
      </c>
      <c r="R1786" s="3">
        <v>-495.58</v>
      </c>
      <c r="S1786" s="3">
        <v>-495.58</v>
      </c>
      <c r="T1786" s="3">
        <v>-495.58</v>
      </c>
      <c r="U1786" s="3">
        <v>0</v>
      </c>
      <c r="V1786"/>
      <c r="W1786" s="1"/>
      <c r="X1786" s="1"/>
      <c r="Y1786" s="1"/>
    </row>
    <row r="1787" spans="3:25" ht="15" x14ac:dyDescent="0.25">
      <c r="H1787" s="6" t="s">
        <v>168</v>
      </c>
      <c r="I1787" s="6" t="s">
        <v>32</v>
      </c>
      <c r="J1787" s="6" t="s">
        <v>169</v>
      </c>
      <c r="K1787" s="3">
        <v>1416356.21</v>
      </c>
      <c r="L1787" s="3">
        <v>1360415.77</v>
      </c>
      <c r="M1787" s="3">
        <v>1220363.24</v>
      </c>
      <c r="N1787" s="3">
        <v>1165543.21</v>
      </c>
      <c r="O1787" s="3">
        <v>1067177.31</v>
      </c>
      <c r="P1787" s="3">
        <v>879387.64</v>
      </c>
      <c r="Q1787" s="3">
        <v>770485.71</v>
      </c>
      <c r="R1787" s="3">
        <v>767503.58</v>
      </c>
      <c r="S1787" s="3">
        <v>736588.79</v>
      </c>
      <c r="T1787" s="3">
        <v>753684.42</v>
      </c>
      <c r="U1787" s="3">
        <v>742193.21</v>
      </c>
      <c r="V1787"/>
      <c r="W1787" s="1"/>
      <c r="X1787" s="1"/>
      <c r="Y1787" s="1"/>
    </row>
    <row r="1788" spans="3:25" ht="15" x14ac:dyDescent="0.25">
      <c r="K1788" s="3"/>
      <c r="L1788" s="3"/>
      <c r="M1788" s="3"/>
      <c r="N1788" s="3"/>
      <c r="V1788"/>
      <c r="W1788" s="1"/>
      <c r="X1788" s="1"/>
      <c r="Y1788" s="1"/>
    </row>
    <row r="1789" spans="3:25" ht="15" x14ac:dyDescent="0.25">
      <c r="C1789" s="6" t="s">
        <v>212</v>
      </c>
      <c r="D1789" s="6" t="s">
        <v>190</v>
      </c>
      <c r="E1789" s="6" t="s">
        <v>454</v>
      </c>
      <c r="K1789" s="3"/>
      <c r="L1789" s="3"/>
      <c r="M1789" s="3"/>
      <c r="N1789" s="3"/>
      <c r="V1789"/>
      <c r="W1789" s="1"/>
      <c r="X1789" s="1"/>
      <c r="Y1789" s="1"/>
    </row>
    <row r="1790" spans="3:25" ht="15" x14ac:dyDescent="0.25">
      <c r="F1790" s="6" t="s">
        <v>31</v>
      </c>
      <c r="G1790" s="6" t="s">
        <v>48</v>
      </c>
      <c r="K1790" s="3"/>
      <c r="L1790" s="3"/>
      <c r="M1790" s="3"/>
      <c r="N1790" s="3"/>
      <c r="V1790"/>
      <c r="W1790" s="1"/>
      <c r="X1790" s="1"/>
      <c r="Y1790" s="1"/>
    </row>
    <row r="1791" spans="3:25" ht="15" x14ac:dyDescent="0.25">
      <c r="H1791" s="6" t="s">
        <v>81</v>
      </c>
      <c r="I1791" s="6" t="s">
        <v>32</v>
      </c>
      <c r="J1791" s="6" t="s">
        <v>82</v>
      </c>
      <c r="K1791" s="3">
        <v>1002875.09</v>
      </c>
      <c r="L1791" s="3">
        <v>1002875.09</v>
      </c>
      <c r="M1791" s="3">
        <v>1002875.09</v>
      </c>
      <c r="N1791" s="3">
        <v>1002875.09</v>
      </c>
      <c r="O1791" s="3">
        <v>1002875.09</v>
      </c>
      <c r="P1791" s="3">
        <v>1002875.09</v>
      </c>
      <c r="Q1791" s="3">
        <v>1002875.09</v>
      </c>
      <c r="R1791" s="3">
        <v>1002875.09</v>
      </c>
      <c r="S1791" s="3">
        <v>1002875.09</v>
      </c>
      <c r="T1791" s="3">
        <v>1002875.09</v>
      </c>
      <c r="U1791" s="3">
        <v>1002875.09</v>
      </c>
      <c r="V1791"/>
      <c r="W1791" s="1"/>
      <c r="X1791" s="1"/>
      <c r="Y1791" s="1"/>
    </row>
    <row r="1792" spans="3:25" ht="15" x14ac:dyDescent="0.25">
      <c r="H1792" s="6" t="s">
        <v>96</v>
      </c>
      <c r="I1792" s="6" t="s">
        <v>32</v>
      </c>
      <c r="J1792" s="6" t="s">
        <v>97</v>
      </c>
      <c r="K1792" s="3">
        <v>26.63</v>
      </c>
      <c r="L1792" s="3">
        <v>78.099999999999994</v>
      </c>
      <c r="M1792" s="3">
        <v>5116.3</v>
      </c>
      <c r="N1792" s="3">
        <v>12481.71</v>
      </c>
      <c r="O1792" s="3">
        <v>102833.87</v>
      </c>
      <c r="P1792" s="3">
        <v>106857.14</v>
      </c>
      <c r="Q1792" s="3">
        <v>97007.41</v>
      </c>
      <c r="R1792" s="3">
        <v>224108.79</v>
      </c>
      <c r="S1792" s="3">
        <v>224108.79</v>
      </c>
      <c r="T1792" s="3">
        <v>234108.79</v>
      </c>
      <c r="U1792" s="3">
        <v>234108.79</v>
      </c>
      <c r="V1792"/>
      <c r="W1792" s="1"/>
      <c r="X1792" s="1"/>
      <c r="Y1792" s="1"/>
    </row>
    <row r="1793" spans="6:25" ht="15" x14ac:dyDescent="0.25">
      <c r="H1793" s="6" t="s">
        <v>102</v>
      </c>
      <c r="I1793" s="6" t="s">
        <v>105</v>
      </c>
      <c r="J1793" s="6" t="s">
        <v>103</v>
      </c>
      <c r="K1793" s="3">
        <v>1002901.72</v>
      </c>
      <c r="L1793" s="3">
        <v>1002953.19</v>
      </c>
      <c r="M1793" s="3">
        <v>1007991.39</v>
      </c>
      <c r="N1793" s="3">
        <v>1015356.8</v>
      </c>
      <c r="O1793" s="3">
        <v>1105708.96</v>
      </c>
      <c r="P1793" s="3">
        <v>1109732.23</v>
      </c>
      <c r="Q1793" s="3">
        <v>1099882.5</v>
      </c>
      <c r="R1793" s="3">
        <v>1226983.8799999999</v>
      </c>
      <c r="S1793" s="3">
        <v>1226983.8799999999</v>
      </c>
      <c r="T1793" s="3">
        <v>1236983.8799999999</v>
      </c>
      <c r="U1793" s="3">
        <v>1236983.8799999999</v>
      </c>
      <c r="V1793"/>
      <c r="W1793" s="1"/>
      <c r="X1793" s="1"/>
      <c r="Y1793" s="1"/>
    </row>
    <row r="1794" spans="6:25" ht="15" x14ac:dyDescent="0.25">
      <c r="H1794" s="6" t="s">
        <v>192</v>
      </c>
      <c r="I1794" s="6" t="s">
        <v>32</v>
      </c>
      <c r="J1794" s="6" t="s">
        <v>193</v>
      </c>
      <c r="K1794" s="3">
        <v>1002875.09</v>
      </c>
      <c r="L1794" s="3">
        <v>1002875.09</v>
      </c>
      <c r="M1794" s="3">
        <v>1002875.09</v>
      </c>
      <c r="N1794" s="3">
        <v>1002875.09</v>
      </c>
      <c r="O1794" s="3">
        <v>1002875.09</v>
      </c>
      <c r="P1794" s="3">
        <v>1002875.09</v>
      </c>
      <c r="Q1794" s="3">
        <v>1002875.09</v>
      </c>
      <c r="R1794" s="3">
        <v>1002875.09</v>
      </c>
      <c r="S1794" s="3">
        <v>1002875.09</v>
      </c>
      <c r="T1794" s="3">
        <v>1002875.09</v>
      </c>
      <c r="U1794" s="3">
        <v>1002875.09</v>
      </c>
      <c r="V1794"/>
      <c r="W1794" s="1"/>
      <c r="X1794" s="1"/>
      <c r="Y1794" s="1"/>
    </row>
    <row r="1795" spans="6:25" ht="15" x14ac:dyDescent="0.25">
      <c r="H1795" s="6" t="s">
        <v>176</v>
      </c>
      <c r="I1795" s="6" t="s">
        <v>32</v>
      </c>
      <c r="J1795" s="6" t="s">
        <v>177</v>
      </c>
      <c r="K1795" s="3">
        <v>26.63</v>
      </c>
      <c r="L1795" s="3">
        <v>78.099999999999994</v>
      </c>
      <c r="M1795" s="3">
        <v>5116.3</v>
      </c>
      <c r="N1795" s="3">
        <v>12481.71</v>
      </c>
      <c r="O1795" s="3">
        <v>102833.87</v>
      </c>
      <c r="P1795" s="3">
        <v>106857.14</v>
      </c>
      <c r="Q1795" s="3">
        <v>97007.41</v>
      </c>
      <c r="R1795" s="3">
        <v>224108.79</v>
      </c>
      <c r="S1795" s="3">
        <v>224108.79</v>
      </c>
      <c r="T1795" s="3">
        <v>234108.79</v>
      </c>
      <c r="U1795" s="3">
        <v>234108.79</v>
      </c>
      <c r="V1795"/>
      <c r="W1795" s="1"/>
      <c r="X1795" s="1"/>
      <c r="Y1795" s="1"/>
    </row>
    <row r="1796" spans="6:25" ht="15" x14ac:dyDescent="0.25">
      <c r="H1796" s="6" t="s">
        <v>181</v>
      </c>
      <c r="I1796" s="6" t="s">
        <v>105</v>
      </c>
      <c r="J1796" s="6" t="s">
        <v>182</v>
      </c>
      <c r="K1796" s="3">
        <v>1002901.72</v>
      </c>
      <c r="L1796" s="3">
        <v>1002953.19</v>
      </c>
      <c r="M1796" s="3">
        <v>1007991.39</v>
      </c>
      <c r="N1796" s="3">
        <v>1015356.8</v>
      </c>
      <c r="O1796" s="3">
        <v>1105708.96</v>
      </c>
      <c r="P1796" s="3">
        <v>1109732.23</v>
      </c>
      <c r="Q1796" s="3">
        <v>1099882.5</v>
      </c>
      <c r="R1796" s="3">
        <v>1226983.8799999999</v>
      </c>
      <c r="S1796" s="3">
        <v>1226983.8799999999</v>
      </c>
      <c r="T1796" s="3">
        <v>1236983.8799999999</v>
      </c>
      <c r="U1796" s="3">
        <v>1236983.8799999999</v>
      </c>
      <c r="V1796"/>
      <c r="W1796" s="1"/>
      <c r="X1796" s="1"/>
      <c r="Y1796" s="1"/>
    </row>
    <row r="1797" spans="6:25" ht="15" x14ac:dyDescent="0.25">
      <c r="H1797" s="6" t="s">
        <v>315</v>
      </c>
      <c r="I1797" s="6" t="s">
        <v>32</v>
      </c>
      <c r="J1797" s="6" t="s">
        <v>316</v>
      </c>
      <c r="K1797" s="3">
        <v>0</v>
      </c>
      <c r="L1797" s="3">
        <v>0</v>
      </c>
      <c r="M1797" s="3">
        <v>0</v>
      </c>
      <c r="N1797" s="3">
        <v>0</v>
      </c>
      <c r="O1797" s="3">
        <v>326.06</v>
      </c>
      <c r="P1797" s="3">
        <v>326.06</v>
      </c>
      <c r="Q1797" s="3">
        <v>326.06</v>
      </c>
      <c r="R1797" s="3">
        <v>326.06</v>
      </c>
      <c r="S1797" s="3">
        <v>326.06</v>
      </c>
      <c r="T1797" s="3">
        <v>326.06</v>
      </c>
      <c r="U1797" s="3">
        <v>326.06</v>
      </c>
      <c r="V1797"/>
      <c r="W1797" s="1"/>
      <c r="X1797" s="1"/>
      <c r="Y1797" s="1"/>
    </row>
    <row r="1798" spans="6:25" ht="15" x14ac:dyDescent="0.25">
      <c r="H1798" s="6" t="s">
        <v>318</v>
      </c>
      <c r="I1798" s="6" t="s">
        <v>32</v>
      </c>
      <c r="J1798" s="6" t="s">
        <v>319</v>
      </c>
      <c r="K1798" s="3">
        <v>0</v>
      </c>
      <c r="L1798" s="3">
        <v>0</v>
      </c>
      <c r="M1798" s="3">
        <v>0</v>
      </c>
      <c r="N1798" s="3">
        <v>0</v>
      </c>
      <c r="O1798" s="3">
        <v>-326.06</v>
      </c>
      <c r="P1798" s="3">
        <v>-1363.2</v>
      </c>
      <c r="Q1798" s="3">
        <v>-1363.2</v>
      </c>
      <c r="R1798" s="3">
        <v>-1363.2</v>
      </c>
      <c r="S1798" s="3">
        <v>-1363.2</v>
      </c>
      <c r="T1798" s="3">
        <v>-1363.2</v>
      </c>
      <c r="U1798" s="3">
        <v>-1363.2</v>
      </c>
      <c r="V1798"/>
      <c r="W1798" s="1"/>
      <c r="X1798" s="1"/>
      <c r="Y1798" s="1"/>
    </row>
    <row r="1799" spans="6:25" ht="15" x14ac:dyDescent="0.25">
      <c r="H1799" s="6" t="s">
        <v>322</v>
      </c>
      <c r="I1799" s="6" t="s">
        <v>105</v>
      </c>
      <c r="J1799" s="6" t="s">
        <v>323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-1037.1400000000001</v>
      </c>
      <c r="Q1799" s="3">
        <v>-1037.1400000000001</v>
      </c>
      <c r="R1799" s="3">
        <v>-1037.1400000000001</v>
      </c>
      <c r="S1799" s="3">
        <v>-1037.1400000000001</v>
      </c>
      <c r="T1799" s="3">
        <v>-1037.1400000000001</v>
      </c>
      <c r="U1799" s="3">
        <v>-1037.1400000000001</v>
      </c>
      <c r="V1799"/>
      <c r="W1799" s="1"/>
      <c r="X1799" s="1"/>
      <c r="Y1799" s="1"/>
    </row>
    <row r="1800" spans="6:25" ht="15" x14ac:dyDescent="0.25">
      <c r="H1800" s="6" t="s">
        <v>228</v>
      </c>
      <c r="I1800" s="6" t="s">
        <v>105</v>
      </c>
      <c r="J1800" s="6" t="s">
        <v>229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-1037.1400000000001</v>
      </c>
      <c r="Q1800" s="3">
        <v>-1037.1400000000001</v>
      </c>
      <c r="R1800" s="3">
        <v>-1037.1400000000001</v>
      </c>
      <c r="S1800" s="3">
        <v>-1037.1400000000001</v>
      </c>
      <c r="T1800" s="3">
        <v>-1037.1400000000001</v>
      </c>
      <c r="U1800" s="3">
        <v>-1037.1400000000001</v>
      </c>
      <c r="V1800"/>
      <c r="W1800" s="1"/>
      <c r="X1800" s="1"/>
      <c r="Y1800" s="1"/>
    </row>
    <row r="1801" spans="6:25" ht="15" x14ac:dyDescent="0.25">
      <c r="H1801" s="6" t="s">
        <v>106</v>
      </c>
      <c r="I1801" s="6" t="s">
        <v>105</v>
      </c>
      <c r="J1801" s="6" t="s">
        <v>107</v>
      </c>
      <c r="K1801" s="3">
        <v>1002901.72</v>
      </c>
      <c r="L1801" s="3">
        <v>1002953.19</v>
      </c>
      <c r="M1801" s="3">
        <v>1007991.39</v>
      </c>
      <c r="N1801" s="3">
        <v>1015356.8</v>
      </c>
      <c r="O1801" s="3">
        <v>1105708.96</v>
      </c>
      <c r="P1801" s="3">
        <v>1108695.0900000001</v>
      </c>
      <c r="Q1801" s="3">
        <v>1098845.3600000001</v>
      </c>
      <c r="R1801" s="3">
        <v>1225946.74</v>
      </c>
      <c r="S1801" s="3">
        <v>1225946.74</v>
      </c>
      <c r="T1801" s="3">
        <v>1235946.74</v>
      </c>
      <c r="U1801" s="3">
        <v>1235946.74</v>
      </c>
      <c r="V1801"/>
      <c r="W1801" s="1"/>
      <c r="X1801" s="1"/>
      <c r="Y1801" s="1"/>
    </row>
    <row r="1802" spans="6:25" ht="15" x14ac:dyDescent="0.25">
      <c r="K1802" s="3"/>
      <c r="L1802" s="3"/>
      <c r="M1802" s="3"/>
      <c r="N1802" s="3"/>
      <c r="V1802"/>
      <c r="W1802" s="1"/>
      <c r="X1802" s="1"/>
      <c r="Y1802" s="1"/>
    </row>
    <row r="1803" spans="6:25" ht="15" x14ac:dyDescent="0.25">
      <c r="F1803" s="6" t="s">
        <v>112</v>
      </c>
      <c r="G1803" s="6" t="s">
        <v>111</v>
      </c>
      <c r="K1803" s="3"/>
      <c r="L1803" s="3"/>
      <c r="M1803" s="3"/>
      <c r="N1803" s="3"/>
      <c r="V1803"/>
      <c r="W1803" s="1"/>
      <c r="X1803" s="1"/>
      <c r="Y1803" s="1"/>
    </row>
    <row r="1804" spans="6:25" ht="15" x14ac:dyDescent="0.25">
      <c r="H1804" s="6" t="s">
        <v>231</v>
      </c>
      <c r="I1804" s="6" t="s">
        <v>32</v>
      </c>
      <c r="J1804" s="6" t="s">
        <v>232</v>
      </c>
      <c r="K1804" s="3">
        <v>0</v>
      </c>
      <c r="L1804" s="3">
        <v>51.47</v>
      </c>
      <c r="M1804" s="3">
        <v>51.47</v>
      </c>
      <c r="N1804" s="3">
        <v>51.47</v>
      </c>
      <c r="O1804" s="3">
        <v>51.47</v>
      </c>
      <c r="P1804" s="3">
        <v>51.47</v>
      </c>
      <c r="Q1804" s="3">
        <v>39987.120000000003</v>
      </c>
      <c r="R1804" s="3">
        <v>34987.120000000003</v>
      </c>
      <c r="S1804" s="3">
        <v>34987.120000000003</v>
      </c>
      <c r="T1804" s="3">
        <v>34987.120000000003</v>
      </c>
      <c r="U1804" s="3">
        <v>34987.120000000003</v>
      </c>
      <c r="V1804"/>
      <c r="W1804" s="1"/>
      <c r="X1804" s="1"/>
      <c r="Y1804" s="1"/>
    </row>
    <row r="1805" spans="6:25" ht="15" x14ac:dyDescent="0.25">
      <c r="H1805" s="6" t="s">
        <v>234</v>
      </c>
      <c r="I1805" s="6" t="s">
        <v>105</v>
      </c>
      <c r="J1805" s="6" t="s">
        <v>235</v>
      </c>
      <c r="K1805" s="3">
        <v>0</v>
      </c>
      <c r="L1805" s="3">
        <v>51.47</v>
      </c>
      <c r="M1805" s="3">
        <v>51.47</v>
      </c>
      <c r="N1805" s="3">
        <v>51.47</v>
      </c>
      <c r="O1805" s="3">
        <v>51.47</v>
      </c>
      <c r="P1805" s="3">
        <v>51.47</v>
      </c>
      <c r="Q1805" s="3">
        <v>39987.120000000003</v>
      </c>
      <c r="R1805" s="3">
        <v>34987.120000000003</v>
      </c>
      <c r="S1805" s="3">
        <v>34987.120000000003</v>
      </c>
      <c r="T1805" s="3">
        <v>34987.120000000003</v>
      </c>
      <c r="U1805" s="3">
        <v>34987.120000000003</v>
      </c>
      <c r="V1805"/>
      <c r="W1805" s="1"/>
      <c r="X1805" s="1"/>
      <c r="Y1805" s="1"/>
    </row>
    <row r="1806" spans="6:25" ht="15" x14ac:dyDescent="0.25">
      <c r="H1806" s="6" t="s">
        <v>386</v>
      </c>
      <c r="I1806" s="6" t="s">
        <v>105</v>
      </c>
      <c r="J1806" s="6" t="s">
        <v>387</v>
      </c>
      <c r="K1806" s="3">
        <v>0</v>
      </c>
      <c r="L1806" s="3">
        <v>51.47</v>
      </c>
      <c r="M1806" s="3">
        <v>51.47</v>
      </c>
      <c r="N1806" s="3">
        <v>51.47</v>
      </c>
      <c r="O1806" s="3">
        <v>51.47</v>
      </c>
      <c r="P1806" s="3">
        <v>51.47</v>
      </c>
      <c r="Q1806" s="3">
        <v>39987.120000000003</v>
      </c>
      <c r="R1806" s="3">
        <v>34987.120000000003</v>
      </c>
      <c r="S1806" s="3">
        <v>34987.120000000003</v>
      </c>
      <c r="T1806" s="3">
        <v>34987.120000000003</v>
      </c>
      <c r="U1806" s="3">
        <v>34987.120000000003</v>
      </c>
      <c r="V1806"/>
      <c r="W1806" s="1"/>
      <c r="X1806" s="1"/>
      <c r="Y1806" s="1"/>
    </row>
    <row r="1807" spans="6:25" ht="15" x14ac:dyDescent="0.25">
      <c r="H1807" s="6" t="s">
        <v>240</v>
      </c>
      <c r="I1807" s="6" t="s">
        <v>105</v>
      </c>
      <c r="J1807" s="6" t="s">
        <v>241</v>
      </c>
      <c r="K1807" s="3">
        <v>0</v>
      </c>
      <c r="L1807" s="3">
        <v>51.47</v>
      </c>
      <c r="M1807" s="3">
        <v>51.47</v>
      </c>
      <c r="N1807" s="3">
        <v>51.47</v>
      </c>
      <c r="O1807" s="3">
        <v>51.47</v>
      </c>
      <c r="P1807" s="3">
        <v>51.47</v>
      </c>
      <c r="Q1807" s="3">
        <v>39987.120000000003</v>
      </c>
      <c r="R1807" s="3">
        <v>34987.120000000003</v>
      </c>
      <c r="S1807" s="3">
        <v>34987.120000000003</v>
      </c>
      <c r="T1807" s="3">
        <v>34987.120000000003</v>
      </c>
      <c r="U1807" s="3">
        <v>34987.120000000003</v>
      </c>
      <c r="V1807"/>
      <c r="W1807" s="1"/>
      <c r="X1807" s="1"/>
      <c r="Y1807" s="1"/>
    </row>
    <row r="1808" spans="6:25" ht="15" x14ac:dyDescent="0.25">
      <c r="H1808" s="6" t="s">
        <v>184</v>
      </c>
      <c r="I1808" s="6" t="s">
        <v>32</v>
      </c>
      <c r="J1808" s="6" t="s">
        <v>185</v>
      </c>
      <c r="K1808" s="3">
        <v>1002901.72</v>
      </c>
      <c r="L1808" s="3">
        <v>1002901.72</v>
      </c>
      <c r="M1808" s="3">
        <v>1007939.92</v>
      </c>
      <c r="N1808" s="3">
        <v>1015305.33</v>
      </c>
      <c r="O1808" s="3">
        <v>1105657.49</v>
      </c>
      <c r="P1808" s="3">
        <v>1108643.6200000001</v>
      </c>
      <c r="Q1808" s="3">
        <v>1058858.24</v>
      </c>
      <c r="R1808" s="3">
        <v>1190959.6200000001</v>
      </c>
      <c r="S1808" s="3">
        <v>1190959.6200000001</v>
      </c>
      <c r="T1808" s="3">
        <v>1200959.6200000001</v>
      </c>
      <c r="U1808" s="3">
        <v>1200959.6200000001</v>
      </c>
      <c r="V1808"/>
      <c r="W1808" s="1"/>
      <c r="X1808" s="1"/>
      <c r="Y1808" s="1"/>
    </row>
    <row r="1809" spans="6:25" ht="15" x14ac:dyDescent="0.25">
      <c r="H1809" s="6" t="s">
        <v>119</v>
      </c>
      <c r="I1809" s="6" t="s">
        <v>105</v>
      </c>
      <c r="J1809" s="6" t="s">
        <v>120</v>
      </c>
      <c r="K1809" s="3">
        <v>1002901.72</v>
      </c>
      <c r="L1809" s="3">
        <v>1002901.72</v>
      </c>
      <c r="M1809" s="3">
        <v>1007939.92</v>
      </c>
      <c r="N1809" s="3">
        <v>1015305.33</v>
      </c>
      <c r="O1809" s="3">
        <v>1105657.49</v>
      </c>
      <c r="P1809" s="3">
        <v>1108643.6200000001</v>
      </c>
      <c r="Q1809" s="3">
        <v>1058858.24</v>
      </c>
      <c r="R1809" s="3">
        <v>1190959.6200000001</v>
      </c>
      <c r="S1809" s="3">
        <v>1190959.6200000001</v>
      </c>
      <c r="T1809" s="3">
        <v>1200959.6200000001</v>
      </c>
      <c r="U1809" s="3">
        <v>1200959.6200000001</v>
      </c>
      <c r="V1809"/>
      <c r="W1809" s="1"/>
      <c r="X1809" s="1"/>
      <c r="Y1809" s="1"/>
    </row>
    <row r="1810" spans="6:25" ht="15" x14ac:dyDescent="0.25">
      <c r="H1810" s="6" t="s">
        <v>122</v>
      </c>
      <c r="I1810" s="6" t="s">
        <v>105</v>
      </c>
      <c r="J1810" s="6" t="s">
        <v>123</v>
      </c>
      <c r="K1810" s="3">
        <v>1002901.72</v>
      </c>
      <c r="L1810" s="3">
        <v>1002953.19</v>
      </c>
      <c r="M1810" s="3">
        <v>1007991.39</v>
      </c>
      <c r="N1810" s="3">
        <v>1015356.8</v>
      </c>
      <c r="O1810" s="3">
        <v>1105708.96</v>
      </c>
      <c r="P1810" s="3">
        <v>1108695.0900000001</v>
      </c>
      <c r="Q1810" s="3">
        <v>1098845.3600000001</v>
      </c>
      <c r="R1810" s="3">
        <v>1225946.74</v>
      </c>
      <c r="S1810" s="3">
        <v>1225946.74</v>
      </c>
      <c r="T1810" s="3">
        <v>1235946.74</v>
      </c>
      <c r="U1810" s="3">
        <v>1235946.74</v>
      </c>
      <c r="V1810"/>
      <c r="W1810" s="1"/>
      <c r="X1810" s="1"/>
      <c r="Y1810" s="1"/>
    </row>
    <row r="1811" spans="6:25" ht="15" x14ac:dyDescent="0.25">
      <c r="H1811" s="6" t="s">
        <v>125</v>
      </c>
      <c r="I1811" s="6" t="s">
        <v>32</v>
      </c>
      <c r="J1811" s="6" t="s">
        <v>126</v>
      </c>
      <c r="K1811" s="3">
        <v>1002901.72</v>
      </c>
      <c r="L1811" s="3">
        <v>1002901.72</v>
      </c>
      <c r="M1811" s="3">
        <v>1007939.92</v>
      </c>
      <c r="N1811" s="3">
        <v>1015305.33</v>
      </c>
      <c r="O1811" s="3">
        <v>1105657.49</v>
      </c>
      <c r="P1811" s="3">
        <v>1108643.6200000001</v>
      </c>
      <c r="Q1811" s="3">
        <v>1058858.24</v>
      </c>
      <c r="R1811" s="3">
        <v>1190959.6200000001</v>
      </c>
      <c r="S1811" s="3">
        <v>1190959.6200000001</v>
      </c>
      <c r="T1811" s="3">
        <v>1200959.6200000001</v>
      </c>
      <c r="U1811" s="3">
        <v>1200959.6200000001</v>
      </c>
      <c r="V1811"/>
      <c r="W1811" s="1"/>
      <c r="X1811" s="1"/>
      <c r="Y1811" s="1"/>
    </row>
    <row r="1812" spans="6:25" ht="15" x14ac:dyDescent="0.25">
      <c r="K1812" s="3"/>
      <c r="L1812" s="3"/>
      <c r="M1812" s="3"/>
      <c r="N1812" s="3"/>
      <c r="V1812"/>
      <c r="W1812" s="1"/>
      <c r="X1812" s="1"/>
      <c r="Y1812" s="1"/>
    </row>
    <row r="1813" spans="6:25" ht="15" x14ac:dyDescent="0.25">
      <c r="F1813" s="6" t="s">
        <v>132</v>
      </c>
      <c r="G1813" s="6" t="s">
        <v>131</v>
      </c>
      <c r="K1813" s="3"/>
      <c r="L1813" s="3"/>
      <c r="M1813" s="3"/>
      <c r="N1813" s="3"/>
      <c r="V1813"/>
      <c r="W1813" s="1"/>
      <c r="X1813" s="1"/>
      <c r="Y1813" s="1"/>
    </row>
    <row r="1814" spans="6:25" ht="15" x14ac:dyDescent="0.25">
      <c r="H1814" s="6" t="s">
        <v>128</v>
      </c>
      <c r="I1814" s="6" t="s">
        <v>32</v>
      </c>
      <c r="J1814" s="6" t="s">
        <v>129</v>
      </c>
      <c r="K1814" s="3">
        <v>433379.61</v>
      </c>
      <c r="L1814" s="3">
        <v>433379.61</v>
      </c>
      <c r="M1814" s="3">
        <v>433379.61</v>
      </c>
      <c r="N1814" s="3">
        <v>433379.61</v>
      </c>
      <c r="O1814" s="3">
        <v>433379.61</v>
      </c>
      <c r="P1814" s="3">
        <v>433379.61</v>
      </c>
      <c r="Q1814" s="3">
        <v>433379.61</v>
      </c>
      <c r="R1814" s="3">
        <v>433379.61</v>
      </c>
      <c r="S1814" s="3">
        <v>433379.61</v>
      </c>
      <c r="T1814" s="3">
        <v>433379.61</v>
      </c>
      <c r="U1814" s="3">
        <v>433379.61</v>
      </c>
      <c r="V1814"/>
      <c r="W1814" s="1"/>
      <c r="X1814" s="1"/>
      <c r="Y1814" s="1"/>
    </row>
    <row r="1815" spans="6:25" ht="15" x14ac:dyDescent="0.25">
      <c r="H1815" s="6" t="s">
        <v>389</v>
      </c>
      <c r="I1815" s="6" t="s">
        <v>32</v>
      </c>
      <c r="J1815" s="6" t="s">
        <v>390</v>
      </c>
      <c r="K1815" s="3">
        <v>0</v>
      </c>
      <c r="L1815" s="3">
        <v>51.47</v>
      </c>
      <c r="M1815" s="3">
        <v>51.47</v>
      </c>
      <c r="N1815" s="3">
        <v>51.47</v>
      </c>
      <c r="O1815" s="3">
        <v>51.47</v>
      </c>
      <c r="P1815" s="3">
        <v>51.47</v>
      </c>
      <c r="Q1815" s="3">
        <v>39987.120000000003</v>
      </c>
      <c r="R1815" s="3">
        <v>34987.120000000003</v>
      </c>
      <c r="S1815" s="3">
        <v>34987.120000000003</v>
      </c>
      <c r="T1815" s="3">
        <v>34987.120000000003</v>
      </c>
      <c r="U1815" s="3">
        <v>34987.120000000003</v>
      </c>
      <c r="V1815"/>
      <c r="W1815" s="1"/>
      <c r="X1815" s="1"/>
      <c r="Y1815" s="1"/>
    </row>
    <row r="1816" spans="6:25" ht="15" x14ac:dyDescent="0.25">
      <c r="H1816" s="6" t="s">
        <v>195</v>
      </c>
      <c r="I1816" s="6" t="s">
        <v>105</v>
      </c>
      <c r="J1816" s="6" t="s">
        <v>196</v>
      </c>
      <c r="K1816" s="3">
        <v>-10418.24</v>
      </c>
      <c r="L1816" s="3">
        <v>-11081.71</v>
      </c>
      <c r="M1816" s="3">
        <v>-12412.41</v>
      </c>
      <c r="N1816" s="3">
        <v>-16678.75</v>
      </c>
      <c r="O1816" s="3">
        <v>-17175.849999999999</v>
      </c>
      <c r="P1816" s="3">
        <v>-17554.75</v>
      </c>
      <c r="Q1816" s="3">
        <v>-17908.45</v>
      </c>
      <c r="R1816" s="3">
        <v>-25212.45</v>
      </c>
      <c r="S1816" s="3">
        <v>-25212.45</v>
      </c>
      <c r="T1816" s="3">
        <v>-22418.55</v>
      </c>
      <c r="U1816" s="3">
        <v>-22418.55</v>
      </c>
      <c r="V1816"/>
      <c r="W1816" s="1"/>
      <c r="X1816" s="1"/>
      <c r="Y1816" s="1"/>
    </row>
    <row r="1817" spans="6:25" ht="15" x14ac:dyDescent="0.25">
      <c r="H1817" s="6" t="s">
        <v>187</v>
      </c>
      <c r="I1817" s="6" t="s">
        <v>32</v>
      </c>
      <c r="J1817" s="6" t="s">
        <v>188</v>
      </c>
      <c r="K1817" s="3">
        <v>-26.63</v>
      </c>
      <c r="L1817" s="3">
        <v>-78.099999999999994</v>
      </c>
      <c r="M1817" s="3">
        <v>-5116.3</v>
      </c>
      <c r="N1817" s="3">
        <v>-12481.71</v>
      </c>
      <c r="O1817" s="3">
        <v>-102833.87</v>
      </c>
      <c r="P1817" s="3">
        <v>-106857.14</v>
      </c>
      <c r="Q1817" s="3">
        <v>-97007.41</v>
      </c>
      <c r="R1817" s="3">
        <v>-224108.79</v>
      </c>
      <c r="S1817" s="3">
        <v>-224108.79</v>
      </c>
      <c r="T1817" s="3">
        <v>-234108.79</v>
      </c>
      <c r="U1817" s="3">
        <v>-234108.79</v>
      </c>
      <c r="V1817"/>
      <c r="W1817" s="1"/>
      <c r="X1817" s="1"/>
      <c r="Y1817" s="1"/>
    </row>
    <row r="1818" spans="6:25" ht="15" x14ac:dyDescent="0.25">
      <c r="H1818" s="6" t="s">
        <v>136</v>
      </c>
      <c r="I1818" s="6" t="s">
        <v>32</v>
      </c>
      <c r="J1818" s="6" t="s">
        <v>137</v>
      </c>
      <c r="K1818" s="3">
        <v>422934.74</v>
      </c>
      <c r="L1818" s="3">
        <v>422271.27</v>
      </c>
      <c r="M1818" s="3">
        <v>415902.37</v>
      </c>
      <c r="N1818" s="3">
        <v>404270.62</v>
      </c>
      <c r="O1818" s="3">
        <v>313421.36</v>
      </c>
      <c r="P1818" s="3">
        <v>309019.19</v>
      </c>
      <c r="Q1818" s="3">
        <v>358450.87</v>
      </c>
      <c r="R1818" s="3">
        <v>219045.49</v>
      </c>
      <c r="S1818" s="3">
        <v>219045.49</v>
      </c>
      <c r="T1818" s="3">
        <v>211839.39</v>
      </c>
      <c r="U1818" s="3">
        <v>211839.39</v>
      </c>
      <c r="V1818"/>
      <c r="W1818" s="1"/>
      <c r="X1818" s="1"/>
      <c r="Y1818" s="1"/>
    </row>
    <row r="1819" spans="6:25" ht="15" x14ac:dyDescent="0.25">
      <c r="H1819" s="6" t="s">
        <v>330</v>
      </c>
      <c r="I1819" s="6" t="s">
        <v>32</v>
      </c>
      <c r="J1819" s="6" t="s">
        <v>331</v>
      </c>
      <c r="K1819" s="3">
        <v>-1363.2</v>
      </c>
      <c r="L1819" s="3">
        <v>-1363.2</v>
      </c>
      <c r="M1819" s="3">
        <v>-1363.2</v>
      </c>
      <c r="N1819" s="3">
        <v>-1363.2</v>
      </c>
      <c r="O1819" s="3">
        <v>-1363.2</v>
      </c>
      <c r="P1819" s="3">
        <v>-1363.2</v>
      </c>
      <c r="Q1819" s="3">
        <v>-1363.2</v>
      </c>
      <c r="R1819" s="3">
        <v>-1363.2</v>
      </c>
      <c r="S1819" s="3">
        <v>-1363.2</v>
      </c>
      <c r="T1819" s="3">
        <v>-1363.2</v>
      </c>
      <c r="U1819" s="3">
        <v>-1363.2</v>
      </c>
      <c r="V1819"/>
      <c r="W1819" s="1"/>
      <c r="X1819" s="1"/>
      <c r="Y1819" s="1"/>
    </row>
    <row r="1820" spans="6:25" ht="15" x14ac:dyDescent="0.25">
      <c r="H1820" s="6" t="s">
        <v>431</v>
      </c>
      <c r="I1820" s="6" t="s">
        <v>32</v>
      </c>
      <c r="J1820" s="6" t="s">
        <v>432</v>
      </c>
      <c r="K1820" s="3">
        <v>0</v>
      </c>
      <c r="L1820" s="3">
        <v>0</v>
      </c>
      <c r="M1820" s="3">
        <v>0</v>
      </c>
      <c r="N1820" s="3">
        <v>0</v>
      </c>
      <c r="O1820" s="3">
        <v>326.06</v>
      </c>
      <c r="P1820" s="3">
        <v>1363.2</v>
      </c>
      <c r="Q1820" s="3">
        <v>1363.2</v>
      </c>
      <c r="R1820" s="3">
        <v>1363.2</v>
      </c>
      <c r="S1820" s="3">
        <v>1363.2</v>
      </c>
      <c r="T1820" s="3">
        <v>1363.2</v>
      </c>
      <c r="U1820" s="3">
        <v>1363.2</v>
      </c>
      <c r="V1820"/>
      <c r="W1820" s="1"/>
      <c r="X1820" s="1"/>
      <c r="Y1820" s="1"/>
    </row>
    <row r="1821" spans="6:25" ht="15" x14ac:dyDescent="0.25">
      <c r="H1821" s="6" t="s">
        <v>338</v>
      </c>
      <c r="I1821" s="6" t="s">
        <v>32</v>
      </c>
      <c r="J1821" s="6" t="s">
        <v>339</v>
      </c>
      <c r="K1821" s="3">
        <v>-1363.2</v>
      </c>
      <c r="L1821" s="3">
        <v>-1363.2</v>
      </c>
      <c r="M1821" s="3">
        <v>-1363.2</v>
      </c>
      <c r="N1821" s="3">
        <v>-1363.2</v>
      </c>
      <c r="O1821" s="3">
        <v>-1037.1400000000001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/>
      <c r="W1821" s="1"/>
      <c r="X1821" s="1"/>
      <c r="Y1821" s="1"/>
    </row>
    <row r="1822" spans="6:25" ht="15" x14ac:dyDescent="0.25">
      <c r="H1822" s="6" t="s">
        <v>139</v>
      </c>
      <c r="I1822" s="6" t="s">
        <v>105</v>
      </c>
      <c r="J1822" s="6" t="s">
        <v>140</v>
      </c>
      <c r="K1822" s="3">
        <v>432016.41</v>
      </c>
      <c r="L1822" s="3">
        <v>432016.41</v>
      </c>
      <c r="M1822" s="3">
        <v>432016.41</v>
      </c>
      <c r="N1822" s="3">
        <v>432016.41</v>
      </c>
      <c r="O1822" s="3">
        <v>432016.41</v>
      </c>
      <c r="P1822" s="3">
        <v>432016.41</v>
      </c>
      <c r="Q1822" s="3">
        <v>432016.41</v>
      </c>
      <c r="R1822" s="3">
        <v>432016.41</v>
      </c>
      <c r="S1822" s="3">
        <v>432016.41</v>
      </c>
      <c r="T1822" s="3">
        <v>432016.41</v>
      </c>
      <c r="U1822" s="3">
        <v>432016.41</v>
      </c>
      <c r="V1822"/>
      <c r="W1822" s="1"/>
      <c r="X1822" s="1"/>
      <c r="Y1822" s="1"/>
    </row>
    <row r="1823" spans="6:25" ht="15" x14ac:dyDescent="0.25">
      <c r="H1823" s="6" t="s">
        <v>142</v>
      </c>
      <c r="I1823" s="6" t="s">
        <v>105</v>
      </c>
      <c r="J1823" s="6" t="s">
        <v>143</v>
      </c>
      <c r="K1823" s="3">
        <v>421571.54</v>
      </c>
      <c r="L1823" s="3">
        <v>420908.07</v>
      </c>
      <c r="M1823" s="3">
        <v>414539.17</v>
      </c>
      <c r="N1823" s="3">
        <v>402907.42</v>
      </c>
      <c r="O1823" s="3">
        <v>312384.21999999997</v>
      </c>
      <c r="P1823" s="3">
        <v>309019.19</v>
      </c>
      <c r="Q1823" s="3">
        <v>358450.87</v>
      </c>
      <c r="R1823" s="3">
        <v>219045.49</v>
      </c>
      <c r="S1823" s="3">
        <v>219045.49</v>
      </c>
      <c r="T1823" s="3">
        <v>211839.39</v>
      </c>
      <c r="U1823" s="3">
        <v>211839.39</v>
      </c>
      <c r="V1823"/>
      <c r="W1823" s="1"/>
      <c r="X1823" s="1"/>
      <c r="Y1823" s="1"/>
    </row>
    <row r="1824" spans="6:25" ht="15" x14ac:dyDescent="0.25">
      <c r="K1824" s="3"/>
      <c r="L1824" s="3"/>
      <c r="M1824" s="3"/>
      <c r="N1824" s="3"/>
      <c r="V1824"/>
      <c r="W1824" s="1"/>
      <c r="X1824" s="1"/>
      <c r="Y1824" s="1"/>
    </row>
    <row r="1825" spans="6:25" ht="15" x14ac:dyDescent="0.25">
      <c r="F1825" s="6" t="s">
        <v>202</v>
      </c>
      <c r="G1825" s="6" t="s">
        <v>201</v>
      </c>
      <c r="K1825" s="3"/>
      <c r="L1825" s="3"/>
      <c r="M1825" s="3"/>
      <c r="N1825" s="3"/>
      <c r="V1825"/>
      <c r="W1825" s="1"/>
      <c r="X1825" s="1"/>
      <c r="Y1825" s="1"/>
    </row>
    <row r="1826" spans="6:25" ht="15" x14ac:dyDescent="0.25">
      <c r="H1826" s="6" t="s">
        <v>251</v>
      </c>
      <c r="I1826" s="6" t="s">
        <v>105</v>
      </c>
      <c r="J1826" s="6" t="s">
        <v>252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-1037.1400000000001</v>
      </c>
      <c r="Q1826" s="3">
        <v>-1037.1400000000001</v>
      </c>
      <c r="R1826" s="3">
        <v>-1037.1400000000001</v>
      </c>
      <c r="S1826" s="3">
        <v>-1037.1400000000001</v>
      </c>
      <c r="T1826" s="3">
        <v>-1037.1400000000001</v>
      </c>
      <c r="U1826" s="3">
        <v>-1037.1400000000001</v>
      </c>
      <c r="V1826"/>
      <c r="W1826" s="1"/>
      <c r="X1826" s="1"/>
      <c r="Y1826" s="1"/>
    </row>
    <row r="1827" spans="6:25" ht="15" x14ac:dyDescent="0.25">
      <c r="H1827" s="6" t="s">
        <v>198</v>
      </c>
      <c r="I1827" s="6" t="s">
        <v>32</v>
      </c>
      <c r="J1827" s="6" t="s">
        <v>199</v>
      </c>
      <c r="K1827" s="3">
        <v>10418.24</v>
      </c>
      <c r="L1827" s="3">
        <v>11081.71</v>
      </c>
      <c r="M1827" s="3">
        <v>12412.41</v>
      </c>
      <c r="N1827" s="3">
        <v>16678.75</v>
      </c>
      <c r="O1827" s="3">
        <v>17175.849999999999</v>
      </c>
      <c r="P1827" s="3">
        <v>17554.75</v>
      </c>
      <c r="Q1827" s="3">
        <v>17908.45</v>
      </c>
      <c r="R1827" s="3">
        <v>25212.45</v>
      </c>
      <c r="S1827" s="3">
        <v>25212.45</v>
      </c>
      <c r="T1827" s="3">
        <v>22418.55</v>
      </c>
      <c r="U1827" s="3">
        <v>22418.55</v>
      </c>
      <c r="V1827"/>
      <c r="W1827" s="1"/>
      <c r="X1827" s="1"/>
      <c r="Y1827" s="1"/>
    </row>
    <row r="1828" spans="6:25" ht="15" x14ac:dyDescent="0.25">
      <c r="H1828" s="6" t="s">
        <v>203</v>
      </c>
      <c r="I1828" s="6" t="s">
        <v>105</v>
      </c>
      <c r="J1828" s="6" t="s">
        <v>204</v>
      </c>
      <c r="K1828" s="3">
        <v>10418.24</v>
      </c>
      <c r="L1828" s="3">
        <v>11081.71</v>
      </c>
      <c r="M1828" s="3">
        <v>12412.41</v>
      </c>
      <c r="N1828" s="3">
        <v>16678.75</v>
      </c>
      <c r="O1828" s="3">
        <v>17175.849999999999</v>
      </c>
      <c r="P1828" s="3">
        <v>17554.75</v>
      </c>
      <c r="Q1828" s="3">
        <v>17908.45</v>
      </c>
      <c r="R1828" s="3">
        <v>25212.45</v>
      </c>
      <c r="S1828" s="3">
        <v>25212.45</v>
      </c>
      <c r="T1828" s="3">
        <v>22418.55</v>
      </c>
      <c r="U1828" s="3">
        <v>22418.55</v>
      </c>
      <c r="V1828"/>
      <c r="W1828" s="1"/>
      <c r="X1828" s="1"/>
      <c r="Y1828" s="1"/>
    </row>
    <row r="1829" spans="6:25" ht="15" x14ac:dyDescent="0.25">
      <c r="H1829" s="6" t="s">
        <v>341</v>
      </c>
      <c r="I1829" s="6" t="s">
        <v>32</v>
      </c>
      <c r="J1829" s="6" t="s">
        <v>342</v>
      </c>
      <c r="K1829" s="3">
        <v>0</v>
      </c>
      <c r="L1829" s="3">
        <v>0</v>
      </c>
      <c r="M1829" s="3">
        <v>0</v>
      </c>
      <c r="N1829" s="3">
        <v>0</v>
      </c>
      <c r="O1829" s="3">
        <v>-326.06</v>
      </c>
      <c r="P1829" s="3">
        <v>-326.06</v>
      </c>
      <c r="Q1829" s="3">
        <v>-326.06</v>
      </c>
      <c r="R1829" s="3">
        <v>-326.06</v>
      </c>
      <c r="S1829" s="3">
        <v>-326.06</v>
      </c>
      <c r="T1829" s="3">
        <v>-326.06</v>
      </c>
      <c r="U1829" s="3">
        <v>-326.06</v>
      </c>
      <c r="V1829"/>
      <c r="W1829" s="1"/>
      <c r="X1829" s="1"/>
      <c r="Y1829" s="1"/>
    </row>
    <row r="1830" spans="6:25" ht="15" x14ac:dyDescent="0.25">
      <c r="H1830" s="6" t="s">
        <v>280</v>
      </c>
      <c r="I1830" s="6" t="s">
        <v>105</v>
      </c>
      <c r="J1830" s="6" t="s">
        <v>281</v>
      </c>
      <c r="K1830" s="3">
        <v>0</v>
      </c>
      <c r="L1830" s="3">
        <v>0</v>
      </c>
      <c r="M1830" s="3">
        <v>0</v>
      </c>
      <c r="N1830" s="3">
        <v>0</v>
      </c>
      <c r="O1830" s="3">
        <v>-326.06</v>
      </c>
      <c r="P1830" s="3">
        <v>-326.06</v>
      </c>
      <c r="Q1830" s="3">
        <v>-326.06</v>
      </c>
      <c r="R1830" s="3">
        <v>-326.06</v>
      </c>
      <c r="S1830" s="3">
        <v>-326.06</v>
      </c>
      <c r="T1830" s="3">
        <v>-326.06</v>
      </c>
      <c r="U1830" s="3">
        <v>-326.06</v>
      </c>
      <c r="V1830"/>
      <c r="W1830" s="1"/>
      <c r="X1830" s="1"/>
      <c r="Y1830" s="1"/>
    </row>
    <row r="1831" spans="6:25" ht="15" x14ac:dyDescent="0.25">
      <c r="H1831" s="6" t="s">
        <v>434</v>
      </c>
      <c r="I1831" s="6" t="s">
        <v>32</v>
      </c>
      <c r="J1831" s="6" t="s">
        <v>435</v>
      </c>
      <c r="K1831" s="3">
        <v>0</v>
      </c>
      <c r="L1831" s="3">
        <v>0</v>
      </c>
      <c r="M1831" s="3">
        <v>0</v>
      </c>
      <c r="N1831" s="3">
        <v>0</v>
      </c>
      <c r="O1831" s="3">
        <v>326.06</v>
      </c>
      <c r="P1831" s="3">
        <v>1363.2</v>
      </c>
      <c r="Q1831" s="3">
        <v>1363.2</v>
      </c>
      <c r="R1831" s="3">
        <v>1363.2</v>
      </c>
      <c r="S1831" s="3">
        <v>1363.2</v>
      </c>
      <c r="T1831" s="3">
        <v>1363.2</v>
      </c>
      <c r="U1831" s="3">
        <v>1363.2</v>
      </c>
      <c r="V1831"/>
      <c r="W1831" s="1"/>
      <c r="X1831" s="1"/>
      <c r="Y1831" s="1"/>
    </row>
    <row r="1832" spans="6:25" ht="15" x14ac:dyDescent="0.25">
      <c r="H1832" s="6" t="s">
        <v>284</v>
      </c>
      <c r="I1832" s="6" t="s">
        <v>105</v>
      </c>
      <c r="J1832" s="6" t="s">
        <v>285</v>
      </c>
      <c r="K1832" s="3">
        <v>0</v>
      </c>
      <c r="L1832" s="3">
        <v>0</v>
      </c>
      <c r="M1832" s="3">
        <v>0</v>
      </c>
      <c r="N1832" s="3">
        <v>0</v>
      </c>
      <c r="O1832" s="3">
        <v>326.06</v>
      </c>
      <c r="P1832" s="3">
        <v>1363.2</v>
      </c>
      <c r="Q1832" s="3">
        <v>1363.2</v>
      </c>
      <c r="R1832" s="3">
        <v>1363.2</v>
      </c>
      <c r="S1832" s="3">
        <v>1363.2</v>
      </c>
      <c r="T1832" s="3">
        <v>1363.2</v>
      </c>
      <c r="U1832" s="3">
        <v>1363.2</v>
      </c>
      <c r="V1832"/>
      <c r="W1832" s="1"/>
      <c r="X1832" s="1"/>
      <c r="Y1832" s="1"/>
    </row>
    <row r="1833" spans="6:25" ht="15" x14ac:dyDescent="0.25">
      <c r="H1833" s="6" t="s">
        <v>206</v>
      </c>
      <c r="I1833" s="6" t="s">
        <v>105</v>
      </c>
      <c r="J1833" s="6" t="s">
        <v>207</v>
      </c>
      <c r="K1833" s="3">
        <v>10418.24</v>
      </c>
      <c r="L1833" s="3">
        <v>11081.71</v>
      </c>
      <c r="M1833" s="3">
        <v>12412.41</v>
      </c>
      <c r="N1833" s="3">
        <v>16678.75</v>
      </c>
      <c r="O1833" s="3">
        <v>16849.79</v>
      </c>
      <c r="P1833" s="3">
        <v>17228.689999999999</v>
      </c>
      <c r="Q1833" s="3">
        <v>17582.39</v>
      </c>
      <c r="R1833" s="3">
        <v>24886.39</v>
      </c>
      <c r="S1833" s="3">
        <v>24886.39</v>
      </c>
      <c r="T1833" s="3">
        <v>22092.49</v>
      </c>
      <c r="U1833" s="3">
        <v>22092.49</v>
      </c>
      <c r="V1833"/>
      <c r="W1833" s="1"/>
      <c r="X1833" s="1"/>
      <c r="Y1833" s="1"/>
    </row>
    <row r="1834" spans="6:25" ht="15" x14ac:dyDescent="0.25">
      <c r="H1834" s="6" t="s">
        <v>209</v>
      </c>
      <c r="I1834" s="6" t="s">
        <v>105</v>
      </c>
      <c r="J1834" s="6" t="s">
        <v>210</v>
      </c>
      <c r="K1834" s="3">
        <v>10418.24</v>
      </c>
      <c r="L1834" s="3">
        <v>11081.71</v>
      </c>
      <c r="M1834" s="3">
        <v>12412.41</v>
      </c>
      <c r="N1834" s="3">
        <v>16678.75</v>
      </c>
      <c r="O1834" s="3">
        <v>16849.79</v>
      </c>
      <c r="P1834" s="3">
        <v>17228.689999999999</v>
      </c>
      <c r="Q1834" s="3">
        <v>17582.39</v>
      </c>
      <c r="R1834" s="3">
        <v>24886.39</v>
      </c>
      <c r="S1834" s="3">
        <v>24886.39</v>
      </c>
      <c r="T1834" s="3">
        <v>22092.49</v>
      </c>
      <c r="U1834" s="3">
        <v>22092.49</v>
      </c>
      <c r="V1834"/>
      <c r="W1834" s="1"/>
      <c r="X1834" s="1"/>
      <c r="Y1834" s="1"/>
    </row>
    <row r="1835" spans="6:25" ht="15" x14ac:dyDescent="0.25">
      <c r="K1835" s="3"/>
      <c r="L1835" s="3"/>
      <c r="M1835" s="3"/>
      <c r="N1835" s="3"/>
      <c r="V1835"/>
      <c r="W1835" s="1"/>
      <c r="X1835" s="1"/>
      <c r="Y1835" s="1"/>
    </row>
    <row r="1836" spans="6:25" ht="15" x14ac:dyDescent="0.25">
      <c r="F1836" s="6" t="s">
        <v>149</v>
      </c>
      <c r="G1836" s="6" t="s">
        <v>148</v>
      </c>
      <c r="K1836" s="3"/>
      <c r="L1836" s="3"/>
      <c r="M1836" s="3"/>
      <c r="N1836" s="3"/>
      <c r="V1836"/>
      <c r="W1836" s="1"/>
      <c r="X1836" s="1"/>
      <c r="Y1836" s="1"/>
    </row>
    <row r="1837" spans="6:25" ht="15" x14ac:dyDescent="0.25">
      <c r="H1837" s="6" t="s">
        <v>145</v>
      </c>
      <c r="I1837" s="6" t="s">
        <v>32</v>
      </c>
      <c r="J1837" s="6" t="s">
        <v>146</v>
      </c>
      <c r="K1837" s="3">
        <v>1002875.09</v>
      </c>
      <c r="L1837" s="3">
        <v>1002875.09</v>
      </c>
      <c r="M1837" s="3">
        <v>1002875.09</v>
      </c>
      <c r="N1837" s="3">
        <v>1002875.09</v>
      </c>
      <c r="O1837" s="3">
        <v>1002875.09</v>
      </c>
      <c r="P1837" s="3">
        <v>1002875.09</v>
      </c>
      <c r="Q1837" s="3">
        <v>1002875.09</v>
      </c>
      <c r="R1837" s="3">
        <v>1002875.09</v>
      </c>
      <c r="S1837" s="3">
        <v>1002875.09</v>
      </c>
      <c r="T1837" s="3">
        <v>1002875.09</v>
      </c>
      <c r="U1837" s="3">
        <v>1002875.09</v>
      </c>
      <c r="V1837"/>
      <c r="W1837" s="1"/>
      <c r="X1837" s="1"/>
      <c r="Y1837" s="1"/>
    </row>
    <row r="1838" spans="6:25" ht="15" x14ac:dyDescent="0.25">
      <c r="H1838" s="6" t="s">
        <v>150</v>
      </c>
      <c r="I1838" s="6" t="s">
        <v>32</v>
      </c>
      <c r="J1838" s="6" t="s">
        <v>151</v>
      </c>
      <c r="K1838" s="3">
        <v>1002875.09</v>
      </c>
      <c r="L1838" s="3">
        <v>1002875.09</v>
      </c>
      <c r="M1838" s="3">
        <v>1002875.09</v>
      </c>
      <c r="N1838" s="3">
        <v>1002875.09</v>
      </c>
      <c r="O1838" s="3">
        <v>1002875.09</v>
      </c>
      <c r="P1838" s="3">
        <v>1002875.09</v>
      </c>
      <c r="Q1838" s="3">
        <v>1002875.09</v>
      </c>
      <c r="R1838" s="3">
        <v>1002875.09</v>
      </c>
      <c r="S1838" s="3">
        <v>1002875.09</v>
      </c>
      <c r="T1838" s="3">
        <v>1002875.09</v>
      </c>
      <c r="U1838" s="3">
        <v>1002875.09</v>
      </c>
      <c r="V1838"/>
      <c r="W1838" s="1"/>
      <c r="X1838" s="1"/>
      <c r="Y1838" s="1"/>
    </row>
    <row r="1839" spans="6:25" ht="15" x14ac:dyDescent="0.25">
      <c r="H1839" s="6" t="s">
        <v>153</v>
      </c>
      <c r="I1839" s="6" t="s">
        <v>32</v>
      </c>
      <c r="J1839" s="6" t="s">
        <v>154</v>
      </c>
      <c r="K1839" s="3">
        <v>1002901.72</v>
      </c>
      <c r="L1839" s="3">
        <v>1002901.72</v>
      </c>
      <c r="M1839" s="3">
        <v>1007939.92</v>
      </c>
      <c r="N1839" s="3">
        <v>1015305.33</v>
      </c>
      <c r="O1839" s="3">
        <v>1105657.49</v>
      </c>
      <c r="P1839" s="3">
        <v>1108643.6200000001</v>
      </c>
      <c r="Q1839" s="3">
        <v>1058858.24</v>
      </c>
      <c r="R1839" s="3">
        <v>1190959.6200000001</v>
      </c>
      <c r="S1839" s="3">
        <v>1190959.6200000001</v>
      </c>
      <c r="T1839" s="3">
        <v>1200959.6200000001</v>
      </c>
      <c r="U1839" s="3">
        <v>1200959.6200000001</v>
      </c>
      <c r="V1839"/>
      <c r="W1839" s="1"/>
      <c r="X1839" s="1"/>
      <c r="Y1839" s="1"/>
    </row>
    <row r="1840" spans="6:25" ht="15" x14ac:dyDescent="0.25">
      <c r="H1840" s="6" t="s">
        <v>156</v>
      </c>
      <c r="I1840" s="6" t="s">
        <v>32</v>
      </c>
      <c r="J1840" s="6" t="s">
        <v>157</v>
      </c>
      <c r="K1840" s="3">
        <v>1002901.72</v>
      </c>
      <c r="L1840" s="3">
        <v>1002901.72</v>
      </c>
      <c r="M1840" s="3">
        <v>1007939.92</v>
      </c>
      <c r="N1840" s="3">
        <v>1015305.33</v>
      </c>
      <c r="O1840" s="3">
        <v>1105657.49</v>
      </c>
      <c r="P1840" s="3">
        <v>1108643.6200000001</v>
      </c>
      <c r="Q1840" s="3">
        <v>1058858.24</v>
      </c>
      <c r="R1840" s="3">
        <v>1190959.6200000001</v>
      </c>
      <c r="S1840" s="3">
        <v>1190959.6200000001</v>
      </c>
      <c r="T1840" s="3">
        <v>1200959.6200000001</v>
      </c>
      <c r="U1840" s="3">
        <v>1200959.6200000001</v>
      </c>
      <c r="V1840"/>
      <c r="W1840" s="1"/>
      <c r="X1840" s="1"/>
      <c r="Y1840" s="1"/>
    </row>
    <row r="1841" spans="3:25" ht="15" x14ac:dyDescent="0.25">
      <c r="H1841" s="6" t="s">
        <v>159</v>
      </c>
      <c r="I1841" s="6" t="s">
        <v>32</v>
      </c>
      <c r="J1841" s="6" t="s">
        <v>160</v>
      </c>
      <c r="K1841" s="3">
        <v>432016.41</v>
      </c>
      <c r="L1841" s="3">
        <v>432016.41</v>
      </c>
      <c r="M1841" s="3">
        <v>432016.41</v>
      </c>
      <c r="N1841" s="3">
        <v>432016.41</v>
      </c>
      <c r="O1841" s="3">
        <v>432016.41</v>
      </c>
      <c r="P1841" s="3">
        <v>432016.41</v>
      </c>
      <c r="Q1841" s="3">
        <v>432016.41</v>
      </c>
      <c r="R1841" s="3">
        <v>432016.41</v>
      </c>
      <c r="S1841" s="3">
        <v>432016.41</v>
      </c>
      <c r="T1841" s="3">
        <v>432016.41</v>
      </c>
      <c r="U1841" s="3">
        <v>432016.41</v>
      </c>
      <c r="V1841"/>
      <c r="W1841" s="1"/>
      <c r="X1841" s="1"/>
      <c r="Y1841" s="1"/>
    </row>
    <row r="1842" spans="3:25" ht="15" x14ac:dyDescent="0.25">
      <c r="H1842" s="6" t="s">
        <v>162</v>
      </c>
      <c r="I1842" s="6" t="s">
        <v>32</v>
      </c>
      <c r="J1842" s="6" t="s">
        <v>163</v>
      </c>
      <c r="K1842" s="3">
        <v>432016.41</v>
      </c>
      <c r="L1842" s="3">
        <v>432016.41</v>
      </c>
      <c r="M1842" s="3">
        <v>432016.41</v>
      </c>
      <c r="N1842" s="3">
        <v>432016.41</v>
      </c>
      <c r="O1842" s="3">
        <v>432016.41</v>
      </c>
      <c r="P1842" s="3">
        <v>432016.41</v>
      </c>
      <c r="Q1842" s="3">
        <v>432016.41</v>
      </c>
      <c r="R1842" s="3">
        <v>432016.41</v>
      </c>
      <c r="S1842" s="3">
        <v>432016.41</v>
      </c>
      <c r="T1842" s="3">
        <v>432016.41</v>
      </c>
      <c r="U1842" s="3">
        <v>432016.41</v>
      </c>
      <c r="V1842"/>
      <c r="W1842" s="1"/>
      <c r="X1842" s="1"/>
      <c r="Y1842" s="1"/>
    </row>
    <row r="1843" spans="3:25" ht="15" x14ac:dyDescent="0.25">
      <c r="H1843" s="6" t="s">
        <v>165</v>
      </c>
      <c r="I1843" s="6" t="s">
        <v>32</v>
      </c>
      <c r="J1843" s="6" t="s">
        <v>166</v>
      </c>
      <c r="K1843" s="3">
        <v>421571.54</v>
      </c>
      <c r="L1843" s="3">
        <v>420908.07</v>
      </c>
      <c r="M1843" s="3">
        <v>414539.17</v>
      </c>
      <c r="N1843" s="3">
        <v>403233.48</v>
      </c>
      <c r="O1843" s="3">
        <v>312384.21999999997</v>
      </c>
      <c r="P1843" s="3">
        <v>309019.19</v>
      </c>
      <c r="Q1843" s="3">
        <v>358450.87</v>
      </c>
      <c r="R1843" s="3">
        <v>219045.49</v>
      </c>
      <c r="S1843" s="3">
        <v>219045.49</v>
      </c>
      <c r="T1843" s="3">
        <v>211839.39</v>
      </c>
      <c r="U1843" s="3">
        <v>211839.39</v>
      </c>
      <c r="V1843"/>
      <c r="W1843" s="1"/>
      <c r="X1843" s="1"/>
      <c r="Y1843" s="1"/>
    </row>
    <row r="1844" spans="3:25" ht="15" x14ac:dyDescent="0.25">
      <c r="H1844" s="6" t="s">
        <v>360</v>
      </c>
      <c r="I1844" s="6" t="s">
        <v>32</v>
      </c>
      <c r="J1844" s="6" t="s">
        <v>361</v>
      </c>
      <c r="K1844" s="3">
        <v>0</v>
      </c>
      <c r="L1844" s="3">
        <v>0</v>
      </c>
      <c r="M1844" s="3">
        <v>0</v>
      </c>
      <c r="N1844" s="3">
        <v>-326.06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/>
      <c r="W1844" s="1"/>
      <c r="X1844" s="1"/>
      <c r="Y1844" s="1"/>
    </row>
    <row r="1845" spans="3:25" ht="15" x14ac:dyDescent="0.25">
      <c r="H1845" s="6" t="s">
        <v>168</v>
      </c>
      <c r="I1845" s="6" t="s">
        <v>32</v>
      </c>
      <c r="J1845" s="6" t="s">
        <v>169</v>
      </c>
      <c r="K1845" s="3">
        <v>421571.54</v>
      </c>
      <c r="L1845" s="3">
        <v>420908.07</v>
      </c>
      <c r="M1845" s="3">
        <v>414539.17</v>
      </c>
      <c r="N1845" s="3">
        <v>402907.42</v>
      </c>
      <c r="O1845" s="3">
        <v>312384.21999999997</v>
      </c>
      <c r="P1845" s="3">
        <v>309019.19</v>
      </c>
      <c r="Q1845" s="3">
        <v>358450.87</v>
      </c>
      <c r="R1845" s="3">
        <v>219045.49</v>
      </c>
      <c r="S1845" s="3">
        <v>219045.49</v>
      </c>
      <c r="T1845" s="3">
        <v>211839.39</v>
      </c>
      <c r="U1845" s="3">
        <v>211839.39</v>
      </c>
      <c r="V1845"/>
      <c r="W1845" s="1"/>
      <c r="X1845" s="1"/>
      <c r="Y1845" s="1"/>
    </row>
    <row r="1846" spans="3:25" ht="15" x14ac:dyDescent="0.25">
      <c r="K1846" s="3"/>
      <c r="L1846" s="3"/>
      <c r="M1846" s="3"/>
      <c r="N1846" s="3"/>
      <c r="V1846"/>
      <c r="W1846" s="1"/>
      <c r="X1846" s="1"/>
      <c r="Y1846" s="1"/>
    </row>
    <row r="1847" spans="3:25" ht="15" x14ac:dyDescent="0.25">
      <c r="C1847" s="6" t="s">
        <v>190</v>
      </c>
      <c r="D1847" s="6" t="s">
        <v>79</v>
      </c>
      <c r="E1847" s="6" t="s">
        <v>453</v>
      </c>
      <c r="K1847" s="3"/>
      <c r="L1847" s="3"/>
      <c r="M1847" s="3"/>
      <c r="N1847" s="3"/>
      <c r="V1847"/>
      <c r="W1847" s="1"/>
      <c r="X1847" s="1"/>
      <c r="Y1847" s="1"/>
    </row>
    <row r="1848" spans="3:25" ht="15" x14ac:dyDescent="0.25">
      <c r="F1848" s="6" t="s">
        <v>31</v>
      </c>
      <c r="G1848" s="6" t="s">
        <v>48</v>
      </c>
      <c r="K1848" s="3"/>
      <c r="L1848" s="3"/>
      <c r="M1848" s="3"/>
      <c r="N1848" s="3"/>
      <c r="V1848"/>
      <c r="W1848" s="1"/>
      <c r="X1848" s="1"/>
      <c r="Y1848" s="1"/>
    </row>
    <row r="1849" spans="3:25" ht="15" x14ac:dyDescent="0.25">
      <c r="H1849" s="6" t="s">
        <v>81</v>
      </c>
      <c r="I1849" s="6" t="s">
        <v>32</v>
      </c>
      <c r="J1849" s="6" t="s">
        <v>82</v>
      </c>
      <c r="K1849" s="3">
        <v>1322437.02</v>
      </c>
      <c r="L1849" s="3">
        <v>1322437.02</v>
      </c>
      <c r="M1849" s="3">
        <v>1322437.02</v>
      </c>
      <c r="N1849" s="3">
        <v>1322437.02</v>
      </c>
      <c r="O1849" s="3">
        <v>1322437.02</v>
      </c>
      <c r="P1849" s="3">
        <v>1322437.02</v>
      </c>
      <c r="Q1849" s="3">
        <v>1322437.02</v>
      </c>
      <c r="R1849" s="3">
        <v>1322437.02</v>
      </c>
      <c r="S1849" s="3">
        <v>1322437.02</v>
      </c>
      <c r="T1849" s="3">
        <v>1322437.02</v>
      </c>
      <c r="U1849" s="3">
        <v>1322437.02</v>
      </c>
      <c r="V1849"/>
      <c r="W1849" s="1"/>
      <c r="X1849" s="1"/>
      <c r="Y1849" s="1"/>
    </row>
    <row r="1850" spans="3:25" ht="15" x14ac:dyDescent="0.25">
      <c r="H1850" s="6" t="s">
        <v>96</v>
      </c>
      <c r="I1850" s="6" t="s">
        <v>32</v>
      </c>
      <c r="J1850" s="6" t="s">
        <v>97</v>
      </c>
      <c r="K1850" s="3">
        <v>1052.4000000000001</v>
      </c>
      <c r="L1850" s="3">
        <v>1053.4000000000001</v>
      </c>
      <c r="M1850" s="3">
        <v>8517.81</v>
      </c>
      <c r="N1850" s="3">
        <v>87454.13</v>
      </c>
      <c r="O1850" s="3">
        <v>293730.25</v>
      </c>
      <c r="P1850" s="3">
        <v>279730.24</v>
      </c>
      <c r="Q1850" s="3">
        <v>279730.24</v>
      </c>
      <c r="R1850" s="3">
        <v>359030.24</v>
      </c>
      <c r="S1850" s="3">
        <v>359030.24</v>
      </c>
      <c r="T1850" s="3">
        <v>444630.24</v>
      </c>
      <c r="U1850" s="3">
        <v>451745.35</v>
      </c>
      <c r="V1850"/>
      <c r="W1850" s="1"/>
      <c r="X1850" s="1"/>
      <c r="Y1850" s="1"/>
    </row>
    <row r="1851" spans="3:25" ht="15" x14ac:dyDescent="0.25">
      <c r="H1851" s="6" t="s">
        <v>102</v>
      </c>
      <c r="I1851" s="6" t="s">
        <v>105</v>
      </c>
      <c r="J1851" s="6" t="s">
        <v>103</v>
      </c>
      <c r="K1851" s="3">
        <v>1323489.42</v>
      </c>
      <c r="L1851" s="3">
        <v>1323490.42</v>
      </c>
      <c r="M1851" s="3">
        <v>1330954.83</v>
      </c>
      <c r="N1851" s="3">
        <v>1409891.15</v>
      </c>
      <c r="O1851" s="3">
        <v>1616167.27</v>
      </c>
      <c r="P1851" s="3">
        <v>1602167.26</v>
      </c>
      <c r="Q1851" s="3">
        <v>1602167.26</v>
      </c>
      <c r="R1851" s="3">
        <v>1681467.26</v>
      </c>
      <c r="S1851" s="3">
        <v>1681467.26</v>
      </c>
      <c r="T1851" s="3">
        <v>1767067.26</v>
      </c>
      <c r="U1851" s="3">
        <v>1774182.37</v>
      </c>
      <c r="V1851"/>
      <c r="W1851" s="1"/>
      <c r="X1851" s="1"/>
      <c r="Y1851" s="1"/>
    </row>
    <row r="1852" spans="3:25" ht="15" x14ac:dyDescent="0.25">
      <c r="H1852" s="6" t="s">
        <v>192</v>
      </c>
      <c r="I1852" s="6" t="s">
        <v>32</v>
      </c>
      <c r="J1852" s="6" t="s">
        <v>193</v>
      </c>
      <c r="K1852" s="3">
        <v>1322437.02</v>
      </c>
      <c r="L1852" s="3">
        <v>1322437.02</v>
      </c>
      <c r="M1852" s="3">
        <v>1322437.02</v>
      </c>
      <c r="N1852" s="3">
        <v>1322437.02</v>
      </c>
      <c r="O1852" s="3">
        <v>1322437.02</v>
      </c>
      <c r="P1852" s="3">
        <v>1322437.02</v>
      </c>
      <c r="Q1852" s="3">
        <v>1322437.02</v>
      </c>
      <c r="R1852" s="3">
        <v>1322437.02</v>
      </c>
      <c r="S1852" s="3">
        <v>1322437.02</v>
      </c>
      <c r="T1852" s="3">
        <v>1322437.02</v>
      </c>
      <c r="U1852" s="3">
        <v>1322437.02</v>
      </c>
      <c r="V1852"/>
      <c r="W1852" s="1"/>
      <c r="X1852" s="1"/>
      <c r="Y1852" s="1"/>
    </row>
    <row r="1853" spans="3:25" ht="15" x14ac:dyDescent="0.25">
      <c r="H1853" s="6" t="s">
        <v>176</v>
      </c>
      <c r="I1853" s="6" t="s">
        <v>32</v>
      </c>
      <c r="J1853" s="6" t="s">
        <v>177</v>
      </c>
      <c r="K1853" s="3">
        <v>1052.4000000000001</v>
      </c>
      <c r="L1853" s="3">
        <v>1053.4000000000001</v>
      </c>
      <c r="M1853" s="3">
        <v>8517.81</v>
      </c>
      <c r="N1853" s="3">
        <v>87454.13</v>
      </c>
      <c r="O1853" s="3">
        <v>293730.25</v>
      </c>
      <c r="P1853" s="3">
        <v>279730.24</v>
      </c>
      <c r="Q1853" s="3">
        <v>279730.24</v>
      </c>
      <c r="R1853" s="3">
        <v>359030.24</v>
      </c>
      <c r="S1853" s="3">
        <v>359030.24</v>
      </c>
      <c r="T1853" s="3">
        <v>444630.24</v>
      </c>
      <c r="U1853" s="3">
        <v>451745.35</v>
      </c>
      <c r="V1853"/>
      <c r="W1853" s="1"/>
      <c r="X1853" s="1"/>
      <c r="Y1853" s="1"/>
    </row>
    <row r="1854" spans="3:25" ht="15" x14ac:dyDescent="0.25">
      <c r="H1854" s="6" t="s">
        <v>181</v>
      </c>
      <c r="I1854" s="6" t="s">
        <v>105</v>
      </c>
      <c r="J1854" s="6" t="s">
        <v>182</v>
      </c>
      <c r="K1854" s="3">
        <v>1323489.42</v>
      </c>
      <c r="L1854" s="3">
        <v>1323490.42</v>
      </c>
      <c r="M1854" s="3">
        <v>1330954.83</v>
      </c>
      <c r="N1854" s="3">
        <v>1409891.15</v>
      </c>
      <c r="O1854" s="3">
        <v>1616167.27</v>
      </c>
      <c r="P1854" s="3">
        <v>1602167.26</v>
      </c>
      <c r="Q1854" s="3">
        <v>1602167.26</v>
      </c>
      <c r="R1854" s="3">
        <v>1681467.26</v>
      </c>
      <c r="S1854" s="3">
        <v>1681467.26</v>
      </c>
      <c r="T1854" s="3">
        <v>1767067.26</v>
      </c>
      <c r="U1854" s="3">
        <v>1774182.37</v>
      </c>
      <c r="V1854"/>
      <c r="W1854" s="1"/>
      <c r="X1854" s="1"/>
      <c r="Y1854" s="1"/>
    </row>
    <row r="1855" spans="3:25" ht="15" x14ac:dyDescent="0.25">
      <c r="H1855" s="6" t="s">
        <v>106</v>
      </c>
      <c r="I1855" s="6" t="s">
        <v>105</v>
      </c>
      <c r="J1855" s="6" t="s">
        <v>107</v>
      </c>
      <c r="K1855" s="3">
        <v>1323489.42</v>
      </c>
      <c r="L1855" s="3">
        <v>1323490.42</v>
      </c>
      <c r="M1855" s="3">
        <v>1330954.83</v>
      </c>
      <c r="N1855" s="3">
        <v>1409891.15</v>
      </c>
      <c r="O1855" s="3">
        <v>1616167.27</v>
      </c>
      <c r="P1855" s="3">
        <v>1602167.26</v>
      </c>
      <c r="Q1855" s="3">
        <v>1602167.26</v>
      </c>
      <c r="R1855" s="3">
        <v>1681467.26</v>
      </c>
      <c r="S1855" s="3">
        <v>1681467.26</v>
      </c>
      <c r="T1855" s="3">
        <v>1767067.26</v>
      </c>
      <c r="U1855" s="3">
        <v>1774182.37</v>
      </c>
      <c r="V1855"/>
      <c r="W1855" s="1"/>
      <c r="X1855" s="1"/>
      <c r="Y1855" s="1"/>
    </row>
    <row r="1856" spans="3:25" ht="15" x14ac:dyDescent="0.25">
      <c r="K1856" s="3"/>
      <c r="L1856" s="3"/>
      <c r="M1856" s="3"/>
      <c r="N1856" s="3"/>
      <c r="V1856"/>
      <c r="W1856" s="1"/>
      <c r="X1856" s="1"/>
      <c r="Y1856" s="1"/>
    </row>
    <row r="1857" spans="6:25" ht="15" x14ac:dyDescent="0.25">
      <c r="F1857" s="6" t="s">
        <v>112</v>
      </c>
      <c r="G1857" s="6" t="s">
        <v>111</v>
      </c>
      <c r="K1857" s="3"/>
      <c r="L1857" s="3"/>
      <c r="M1857" s="3"/>
      <c r="N1857" s="3"/>
      <c r="V1857"/>
      <c r="W1857" s="1"/>
      <c r="X1857" s="1"/>
      <c r="Y1857" s="1"/>
    </row>
    <row r="1858" spans="6:25" ht="15" x14ac:dyDescent="0.25">
      <c r="H1858" s="6" t="s">
        <v>231</v>
      </c>
      <c r="I1858" s="6" t="s">
        <v>32</v>
      </c>
      <c r="J1858" s="6" t="s">
        <v>232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43999.99</v>
      </c>
      <c r="Q1858" s="3">
        <v>73999.990000000005</v>
      </c>
      <c r="R1858" s="3">
        <v>71999.990000000005</v>
      </c>
      <c r="S1858" s="3">
        <v>71999.990000000005</v>
      </c>
      <c r="T1858" s="3">
        <v>147599.99</v>
      </c>
      <c r="U1858" s="3">
        <v>147599.99</v>
      </c>
      <c r="V1858"/>
      <c r="W1858" s="1"/>
      <c r="X1858" s="1"/>
      <c r="Y1858" s="1"/>
    </row>
    <row r="1859" spans="6:25" ht="15" x14ac:dyDescent="0.25">
      <c r="H1859" s="6" t="s">
        <v>234</v>
      </c>
      <c r="I1859" s="6" t="s">
        <v>105</v>
      </c>
      <c r="J1859" s="6" t="s">
        <v>235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43999.99</v>
      </c>
      <c r="Q1859" s="3">
        <v>73999.990000000005</v>
      </c>
      <c r="R1859" s="3">
        <v>71999.990000000005</v>
      </c>
      <c r="S1859" s="3">
        <v>71999.990000000005</v>
      </c>
      <c r="T1859" s="3">
        <v>147599.99</v>
      </c>
      <c r="U1859" s="3">
        <v>147599.99</v>
      </c>
      <c r="V1859"/>
      <c r="W1859" s="1"/>
      <c r="X1859" s="1"/>
      <c r="Y1859" s="1"/>
    </row>
    <row r="1860" spans="6:25" ht="15" x14ac:dyDescent="0.25">
      <c r="H1860" s="6" t="s">
        <v>386</v>
      </c>
      <c r="I1860" s="6" t="s">
        <v>105</v>
      </c>
      <c r="J1860" s="6" t="s">
        <v>387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43999.99</v>
      </c>
      <c r="Q1860" s="3">
        <v>73999.990000000005</v>
      </c>
      <c r="R1860" s="3">
        <v>71999.990000000005</v>
      </c>
      <c r="S1860" s="3">
        <v>71999.990000000005</v>
      </c>
      <c r="T1860" s="3">
        <v>147599.99</v>
      </c>
      <c r="U1860" s="3">
        <v>147599.99</v>
      </c>
      <c r="V1860"/>
      <c r="W1860" s="1"/>
      <c r="X1860" s="1"/>
      <c r="Y1860" s="1"/>
    </row>
    <row r="1861" spans="6:25" ht="15" x14ac:dyDescent="0.25">
      <c r="H1861" s="6" t="s">
        <v>240</v>
      </c>
      <c r="I1861" s="6" t="s">
        <v>105</v>
      </c>
      <c r="J1861" s="6" t="s">
        <v>241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43999.99</v>
      </c>
      <c r="Q1861" s="3">
        <v>73999.990000000005</v>
      </c>
      <c r="R1861" s="3">
        <v>71999.990000000005</v>
      </c>
      <c r="S1861" s="3">
        <v>71999.990000000005</v>
      </c>
      <c r="T1861" s="3">
        <v>147599.99</v>
      </c>
      <c r="U1861" s="3">
        <v>147599.99</v>
      </c>
      <c r="V1861"/>
      <c r="W1861" s="1"/>
      <c r="X1861" s="1"/>
      <c r="Y1861" s="1"/>
    </row>
    <row r="1862" spans="6:25" ht="15" x14ac:dyDescent="0.25">
      <c r="H1862" s="6" t="s">
        <v>184</v>
      </c>
      <c r="I1862" s="6" t="s">
        <v>32</v>
      </c>
      <c r="J1862" s="6" t="s">
        <v>185</v>
      </c>
      <c r="K1862" s="3">
        <v>1323489.42</v>
      </c>
      <c r="L1862" s="3">
        <v>1323490.42</v>
      </c>
      <c r="M1862" s="3">
        <v>1330954.83</v>
      </c>
      <c r="N1862" s="3">
        <v>1409891.15</v>
      </c>
      <c r="O1862" s="3">
        <v>1616167.27</v>
      </c>
      <c r="P1862" s="3">
        <v>1558167.27</v>
      </c>
      <c r="Q1862" s="3">
        <v>1528167.27</v>
      </c>
      <c r="R1862" s="3">
        <v>1609467.27</v>
      </c>
      <c r="S1862" s="3">
        <v>1609467.27</v>
      </c>
      <c r="T1862" s="3">
        <v>1619467.27</v>
      </c>
      <c r="U1862" s="3">
        <v>1626582.38</v>
      </c>
      <c r="V1862"/>
      <c r="W1862" s="1"/>
      <c r="X1862" s="1"/>
      <c r="Y1862" s="1"/>
    </row>
    <row r="1863" spans="6:25" ht="15" x14ac:dyDescent="0.25">
      <c r="H1863" s="6" t="s">
        <v>119</v>
      </c>
      <c r="I1863" s="6" t="s">
        <v>105</v>
      </c>
      <c r="J1863" s="6" t="s">
        <v>120</v>
      </c>
      <c r="K1863" s="3">
        <v>1323489.42</v>
      </c>
      <c r="L1863" s="3">
        <v>1323490.42</v>
      </c>
      <c r="M1863" s="3">
        <v>1330954.83</v>
      </c>
      <c r="N1863" s="3">
        <v>1409891.15</v>
      </c>
      <c r="O1863" s="3">
        <v>1616167.27</v>
      </c>
      <c r="P1863" s="3">
        <v>1558167.27</v>
      </c>
      <c r="Q1863" s="3">
        <v>1528167.27</v>
      </c>
      <c r="R1863" s="3">
        <v>1609467.27</v>
      </c>
      <c r="S1863" s="3">
        <v>1609467.27</v>
      </c>
      <c r="T1863" s="3">
        <v>1619467.27</v>
      </c>
      <c r="U1863" s="3">
        <v>1626582.38</v>
      </c>
      <c r="V1863"/>
      <c r="W1863" s="1"/>
      <c r="X1863" s="1"/>
      <c r="Y1863" s="1"/>
    </row>
    <row r="1864" spans="6:25" ht="15" x14ac:dyDescent="0.25">
      <c r="H1864" s="6" t="s">
        <v>122</v>
      </c>
      <c r="I1864" s="6" t="s">
        <v>105</v>
      </c>
      <c r="J1864" s="6" t="s">
        <v>123</v>
      </c>
      <c r="K1864" s="3">
        <v>1323489.42</v>
      </c>
      <c r="L1864" s="3">
        <v>1323490.42</v>
      </c>
      <c r="M1864" s="3">
        <v>1330954.83</v>
      </c>
      <c r="N1864" s="3">
        <v>1409891.15</v>
      </c>
      <c r="O1864" s="3">
        <v>1616167.27</v>
      </c>
      <c r="P1864" s="3">
        <v>1602167.26</v>
      </c>
      <c r="Q1864" s="3">
        <v>1602167.26</v>
      </c>
      <c r="R1864" s="3">
        <v>1681467.26</v>
      </c>
      <c r="S1864" s="3">
        <v>1681467.26</v>
      </c>
      <c r="T1864" s="3">
        <v>1767067.26</v>
      </c>
      <c r="U1864" s="3">
        <v>1774182.37</v>
      </c>
      <c r="V1864"/>
      <c r="W1864" s="1"/>
      <c r="X1864" s="1"/>
      <c r="Y1864" s="1"/>
    </row>
    <row r="1865" spans="6:25" ht="15" x14ac:dyDescent="0.25">
      <c r="H1865" s="6" t="s">
        <v>125</v>
      </c>
      <c r="I1865" s="6" t="s">
        <v>32</v>
      </c>
      <c r="J1865" s="6" t="s">
        <v>126</v>
      </c>
      <c r="K1865" s="3">
        <v>1323489.42</v>
      </c>
      <c r="L1865" s="3">
        <v>1323490.42</v>
      </c>
      <c r="M1865" s="3">
        <v>1330954.83</v>
      </c>
      <c r="N1865" s="3">
        <v>1409891.15</v>
      </c>
      <c r="O1865" s="3">
        <v>1616167.27</v>
      </c>
      <c r="P1865" s="3">
        <v>1558167.27</v>
      </c>
      <c r="Q1865" s="3">
        <v>1528167.27</v>
      </c>
      <c r="R1865" s="3">
        <v>1609467.27</v>
      </c>
      <c r="S1865" s="3">
        <v>1609467.27</v>
      </c>
      <c r="T1865" s="3">
        <v>1619467.27</v>
      </c>
      <c r="U1865" s="3">
        <v>1626582.38</v>
      </c>
      <c r="V1865"/>
      <c r="W1865" s="1"/>
      <c r="X1865" s="1"/>
      <c r="Y1865" s="1"/>
    </row>
    <row r="1866" spans="6:25" ht="15" x14ac:dyDescent="0.25">
      <c r="K1866" s="3"/>
      <c r="L1866" s="3"/>
      <c r="M1866" s="3"/>
      <c r="N1866" s="3"/>
      <c r="V1866"/>
      <c r="W1866" s="1"/>
      <c r="X1866" s="1"/>
      <c r="Y1866" s="1"/>
    </row>
    <row r="1867" spans="6:25" ht="15" x14ac:dyDescent="0.25">
      <c r="F1867" s="6" t="s">
        <v>132</v>
      </c>
      <c r="G1867" s="6" t="s">
        <v>131</v>
      </c>
      <c r="K1867" s="3"/>
      <c r="L1867" s="3"/>
      <c r="M1867" s="3"/>
      <c r="N1867" s="3"/>
      <c r="V1867"/>
      <c r="W1867" s="1"/>
      <c r="X1867" s="1"/>
      <c r="Y1867" s="1"/>
    </row>
    <row r="1868" spans="6:25" ht="15" x14ac:dyDescent="0.25">
      <c r="H1868" s="6" t="s">
        <v>128</v>
      </c>
      <c r="I1868" s="6" t="s">
        <v>32</v>
      </c>
      <c r="J1868" s="6" t="s">
        <v>129</v>
      </c>
      <c r="K1868" s="3">
        <v>431956.19</v>
      </c>
      <c r="L1868" s="3">
        <v>431956.19</v>
      </c>
      <c r="M1868" s="3">
        <v>431956.19</v>
      </c>
      <c r="N1868" s="3">
        <v>431956.19</v>
      </c>
      <c r="O1868" s="3">
        <v>431956.19</v>
      </c>
      <c r="P1868" s="3">
        <v>431956.19</v>
      </c>
      <c r="Q1868" s="3">
        <v>431956.19</v>
      </c>
      <c r="R1868" s="3">
        <v>431956.19</v>
      </c>
      <c r="S1868" s="3">
        <v>431956.19</v>
      </c>
      <c r="T1868" s="3">
        <v>431956.19</v>
      </c>
      <c r="U1868" s="3">
        <v>431956.19</v>
      </c>
      <c r="V1868"/>
      <c r="W1868" s="1"/>
      <c r="X1868" s="1"/>
      <c r="Y1868" s="1"/>
    </row>
    <row r="1869" spans="6:25" ht="15" x14ac:dyDescent="0.25">
      <c r="H1869" s="6" t="s">
        <v>389</v>
      </c>
      <c r="I1869" s="6" t="s">
        <v>32</v>
      </c>
      <c r="J1869" s="6" t="s">
        <v>390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43999.99</v>
      </c>
      <c r="Q1869" s="3">
        <v>73999.990000000005</v>
      </c>
      <c r="R1869" s="3">
        <v>71999.990000000005</v>
      </c>
      <c r="S1869" s="3">
        <v>71999.990000000005</v>
      </c>
      <c r="T1869" s="3">
        <v>147599.99</v>
      </c>
      <c r="U1869" s="3">
        <v>147599.99</v>
      </c>
      <c r="V1869"/>
      <c r="W1869" s="1"/>
      <c r="X1869" s="1"/>
      <c r="Y1869" s="1"/>
    </row>
    <row r="1870" spans="6:25" ht="15" x14ac:dyDescent="0.25">
      <c r="H1870" s="6" t="s">
        <v>195</v>
      </c>
      <c r="I1870" s="6" t="s">
        <v>105</v>
      </c>
      <c r="J1870" s="6" t="s">
        <v>196</v>
      </c>
      <c r="K1870" s="3">
        <v>0</v>
      </c>
      <c r="L1870" s="3">
        <v>0</v>
      </c>
      <c r="M1870" s="3">
        <v>0</v>
      </c>
      <c r="N1870" s="3">
        <v>0</v>
      </c>
      <c r="O1870" s="3">
        <v>-326.06</v>
      </c>
      <c r="P1870" s="3">
        <v>-326.06</v>
      </c>
      <c r="Q1870" s="3">
        <v>-326.06</v>
      </c>
      <c r="R1870" s="3">
        <v>-326.06</v>
      </c>
      <c r="S1870" s="3">
        <v>-326.06</v>
      </c>
      <c r="T1870" s="3">
        <v>-326.06</v>
      </c>
      <c r="U1870" s="3">
        <v>-75926.06</v>
      </c>
      <c r="V1870"/>
      <c r="W1870" s="1"/>
      <c r="X1870" s="1"/>
      <c r="Y1870" s="1"/>
    </row>
    <row r="1871" spans="6:25" ht="15" x14ac:dyDescent="0.25">
      <c r="H1871" s="6" t="s">
        <v>187</v>
      </c>
      <c r="I1871" s="6" t="s">
        <v>32</v>
      </c>
      <c r="J1871" s="6" t="s">
        <v>188</v>
      </c>
      <c r="K1871" s="3">
        <v>-1052.4000000000001</v>
      </c>
      <c r="L1871" s="3">
        <v>-1053.4000000000001</v>
      </c>
      <c r="M1871" s="3">
        <v>-8517.81</v>
      </c>
      <c r="N1871" s="3">
        <v>-87454.13</v>
      </c>
      <c r="O1871" s="3">
        <v>-293730.25</v>
      </c>
      <c r="P1871" s="3">
        <v>-279730.24</v>
      </c>
      <c r="Q1871" s="3">
        <v>-279730.24</v>
      </c>
      <c r="R1871" s="3">
        <v>-359030.24</v>
      </c>
      <c r="S1871" s="3">
        <v>-359030.24</v>
      </c>
      <c r="T1871" s="3">
        <v>-444630.24</v>
      </c>
      <c r="U1871" s="3">
        <v>-451745.35</v>
      </c>
      <c r="V1871"/>
      <c r="W1871" s="1"/>
      <c r="X1871" s="1"/>
      <c r="Y1871" s="1"/>
    </row>
    <row r="1872" spans="6:25" ht="15" x14ac:dyDescent="0.25">
      <c r="H1872" s="6" t="s">
        <v>136</v>
      </c>
      <c r="I1872" s="6" t="s">
        <v>32</v>
      </c>
      <c r="J1872" s="6" t="s">
        <v>137</v>
      </c>
      <c r="K1872" s="3">
        <v>430903.79</v>
      </c>
      <c r="L1872" s="3">
        <v>430902.79</v>
      </c>
      <c r="M1872" s="3">
        <v>423438.38</v>
      </c>
      <c r="N1872" s="3">
        <v>344502.06</v>
      </c>
      <c r="O1872" s="3">
        <v>137899.88</v>
      </c>
      <c r="P1872" s="3">
        <v>195899.88</v>
      </c>
      <c r="Q1872" s="3">
        <v>225899.88</v>
      </c>
      <c r="R1872" s="3">
        <v>144599.88</v>
      </c>
      <c r="S1872" s="3">
        <v>144599.88</v>
      </c>
      <c r="T1872" s="3">
        <v>134599.88</v>
      </c>
      <c r="U1872" s="3">
        <v>51884.77</v>
      </c>
      <c r="V1872"/>
      <c r="W1872" s="1"/>
      <c r="X1872" s="1"/>
      <c r="Y1872" s="1"/>
    </row>
    <row r="1873" spans="6:25" ht="15" x14ac:dyDescent="0.25">
      <c r="H1873" s="6" t="s">
        <v>139</v>
      </c>
      <c r="I1873" s="6" t="s">
        <v>105</v>
      </c>
      <c r="J1873" s="6" t="s">
        <v>140</v>
      </c>
      <c r="K1873" s="3">
        <v>431956.19</v>
      </c>
      <c r="L1873" s="3">
        <v>431956.19</v>
      </c>
      <c r="M1873" s="3">
        <v>431956.19</v>
      </c>
      <c r="N1873" s="3">
        <v>431956.19</v>
      </c>
      <c r="O1873" s="3">
        <v>431956.19</v>
      </c>
      <c r="P1873" s="3">
        <v>431956.19</v>
      </c>
      <c r="Q1873" s="3">
        <v>431956.19</v>
      </c>
      <c r="R1873" s="3">
        <v>431956.19</v>
      </c>
      <c r="S1873" s="3">
        <v>431956.19</v>
      </c>
      <c r="T1873" s="3">
        <v>431956.19</v>
      </c>
      <c r="U1873" s="3">
        <v>431956.19</v>
      </c>
      <c r="V1873"/>
      <c r="W1873" s="1"/>
      <c r="X1873" s="1"/>
      <c r="Y1873" s="1"/>
    </row>
    <row r="1874" spans="6:25" ht="15" x14ac:dyDescent="0.25">
      <c r="H1874" s="6" t="s">
        <v>142</v>
      </c>
      <c r="I1874" s="6" t="s">
        <v>105</v>
      </c>
      <c r="J1874" s="6" t="s">
        <v>143</v>
      </c>
      <c r="K1874" s="3">
        <v>430903.79</v>
      </c>
      <c r="L1874" s="3">
        <v>430902.79</v>
      </c>
      <c r="M1874" s="3">
        <v>423438.38</v>
      </c>
      <c r="N1874" s="3">
        <v>344502.06</v>
      </c>
      <c r="O1874" s="3">
        <v>137899.88</v>
      </c>
      <c r="P1874" s="3">
        <v>195899.88</v>
      </c>
      <c r="Q1874" s="3">
        <v>225899.88</v>
      </c>
      <c r="R1874" s="3">
        <v>144599.88</v>
      </c>
      <c r="S1874" s="3">
        <v>144599.88</v>
      </c>
      <c r="T1874" s="3">
        <v>134599.88</v>
      </c>
      <c r="U1874" s="3">
        <v>51884.77</v>
      </c>
      <c r="V1874"/>
      <c r="W1874" s="1"/>
      <c r="X1874" s="1"/>
      <c r="Y1874" s="1"/>
    </row>
    <row r="1875" spans="6:25" ht="15" x14ac:dyDescent="0.25">
      <c r="K1875" s="3"/>
      <c r="L1875" s="3"/>
      <c r="M1875" s="3"/>
      <c r="N1875" s="3"/>
      <c r="V1875"/>
      <c r="W1875" s="1"/>
      <c r="X1875" s="1"/>
      <c r="Y1875" s="1"/>
    </row>
    <row r="1876" spans="6:25" ht="15" x14ac:dyDescent="0.25">
      <c r="F1876" s="6" t="s">
        <v>202</v>
      </c>
      <c r="G1876" s="6" t="s">
        <v>201</v>
      </c>
      <c r="K1876" s="3"/>
      <c r="L1876" s="3"/>
      <c r="M1876" s="3"/>
      <c r="N1876" s="3"/>
      <c r="V1876"/>
      <c r="W1876" s="1"/>
      <c r="X1876" s="1"/>
      <c r="Y1876" s="1"/>
    </row>
    <row r="1877" spans="6:25" ht="15" x14ac:dyDescent="0.25">
      <c r="H1877" s="6" t="s">
        <v>198</v>
      </c>
      <c r="I1877" s="6" t="s">
        <v>32</v>
      </c>
      <c r="J1877" s="6" t="s">
        <v>199</v>
      </c>
      <c r="K1877" s="3">
        <v>0</v>
      </c>
      <c r="L1877" s="3">
        <v>0</v>
      </c>
      <c r="M1877" s="3">
        <v>0</v>
      </c>
      <c r="N1877" s="3">
        <v>0</v>
      </c>
      <c r="O1877" s="3">
        <v>326.06</v>
      </c>
      <c r="P1877" s="3">
        <v>326.06</v>
      </c>
      <c r="Q1877" s="3">
        <v>326.06</v>
      </c>
      <c r="R1877" s="3">
        <v>326.06</v>
      </c>
      <c r="S1877" s="3">
        <v>326.06</v>
      </c>
      <c r="T1877" s="3">
        <v>326.06</v>
      </c>
      <c r="U1877" s="3">
        <v>75926.06</v>
      </c>
      <c r="V1877"/>
      <c r="W1877" s="1"/>
      <c r="X1877" s="1"/>
      <c r="Y1877" s="1"/>
    </row>
    <row r="1878" spans="6:25" ht="15" x14ac:dyDescent="0.25">
      <c r="H1878" s="6" t="s">
        <v>203</v>
      </c>
      <c r="I1878" s="6" t="s">
        <v>105</v>
      </c>
      <c r="J1878" s="6" t="s">
        <v>204</v>
      </c>
      <c r="K1878" s="3">
        <v>0</v>
      </c>
      <c r="L1878" s="3">
        <v>0</v>
      </c>
      <c r="M1878" s="3">
        <v>0</v>
      </c>
      <c r="N1878" s="3">
        <v>0</v>
      </c>
      <c r="O1878" s="3">
        <v>326.06</v>
      </c>
      <c r="P1878" s="3">
        <v>326.06</v>
      </c>
      <c r="Q1878" s="3">
        <v>326.06</v>
      </c>
      <c r="R1878" s="3">
        <v>326.06</v>
      </c>
      <c r="S1878" s="3">
        <v>326.06</v>
      </c>
      <c r="T1878" s="3">
        <v>326.06</v>
      </c>
      <c r="U1878" s="3">
        <v>75926.06</v>
      </c>
      <c r="V1878"/>
      <c r="W1878" s="1"/>
      <c r="X1878" s="1"/>
      <c r="Y1878" s="1"/>
    </row>
    <row r="1879" spans="6:25" ht="15" x14ac:dyDescent="0.25">
      <c r="H1879" s="6" t="s">
        <v>206</v>
      </c>
      <c r="I1879" s="6" t="s">
        <v>105</v>
      </c>
      <c r="J1879" s="6" t="s">
        <v>207</v>
      </c>
      <c r="K1879" s="3">
        <v>0</v>
      </c>
      <c r="L1879" s="3">
        <v>0</v>
      </c>
      <c r="M1879" s="3">
        <v>0</v>
      </c>
      <c r="N1879" s="3">
        <v>0</v>
      </c>
      <c r="O1879" s="3">
        <v>326.06</v>
      </c>
      <c r="P1879" s="3">
        <v>326.06</v>
      </c>
      <c r="Q1879" s="3">
        <v>326.06</v>
      </c>
      <c r="R1879" s="3">
        <v>326.06</v>
      </c>
      <c r="S1879" s="3">
        <v>326.06</v>
      </c>
      <c r="T1879" s="3">
        <v>326.06</v>
      </c>
      <c r="U1879" s="3">
        <v>75926.06</v>
      </c>
      <c r="V1879"/>
      <c r="W1879" s="1"/>
      <c r="X1879" s="1"/>
      <c r="Y1879" s="1"/>
    </row>
    <row r="1880" spans="6:25" ht="15" x14ac:dyDescent="0.25">
      <c r="H1880" s="6" t="s">
        <v>209</v>
      </c>
      <c r="I1880" s="6" t="s">
        <v>105</v>
      </c>
      <c r="J1880" s="6" t="s">
        <v>210</v>
      </c>
      <c r="K1880" s="3">
        <v>0</v>
      </c>
      <c r="L1880" s="3">
        <v>0</v>
      </c>
      <c r="M1880" s="3">
        <v>0</v>
      </c>
      <c r="N1880" s="3">
        <v>0</v>
      </c>
      <c r="O1880" s="3">
        <v>326.06</v>
      </c>
      <c r="P1880" s="3">
        <v>326.06</v>
      </c>
      <c r="Q1880" s="3">
        <v>326.06</v>
      </c>
      <c r="R1880" s="3">
        <v>326.06</v>
      </c>
      <c r="S1880" s="3">
        <v>326.06</v>
      </c>
      <c r="T1880" s="3">
        <v>326.06</v>
      </c>
      <c r="U1880" s="3">
        <v>75926.06</v>
      </c>
      <c r="V1880"/>
      <c r="W1880" s="1"/>
      <c r="X1880" s="1"/>
      <c r="Y1880" s="1"/>
    </row>
    <row r="1881" spans="6:25" ht="15" x14ac:dyDescent="0.25">
      <c r="K1881" s="3"/>
      <c r="L1881" s="3"/>
      <c r="M1881" s="3"/>
      <c r="N1881" s="3"/>
      <c r="V1881"/>
      <c r="W1881" s="1"/>
      <c r="X1881" s="1"/>
      <c r="Y1881" s="1"/>
    </row>
    <row r="1882" spans="6:25" ht="15" x14ac:dyDescent="0.25">
      <c r="F1882" s="6" t="s">
        <v>149</v>
      </c>
      <c r="G1882" s="6" t="s">
        <v>148</v>
      </c>
      <c r="K1882" s="3"/>
      <c r="L1882" s="3"/>
      <c r="M1882" s="3"/>
      <c r="N1882" s="3"/>
      <c r="V1882"/>
      <c r="W1882" s="1"/>
      <c r="X1882" s="1"/>
      <c r="Y1882" s="1"/>
    </row>
    <row r="1883" spans="6:25" ht="15" x14ac:dyDescent="0.25">
      <c r="H1883" s="6" t="s">
        <v>145</v>
      </c>
      <c r="I1883" s="6" t="s">
        <v>32</v>
      </c>
      <c r="J1883" s="6" t="s">
        <v>146</v>
      </c>
      <c r="K1883" s="3">
        <v>1322437.02</v>
      </c>
      <c r="L1883" s="3">
        <v>1322437.02</v>
      </c>
      <c r="M1883" s="3">
        <v>1322437.02</v>
      </c>
      <c r="N1883" s="3">
        <v>1322437.02</v>
      </c>
      <c r="O1883" s="3">
        <v>1322437.02</v>
      </c>
      <c r="P1883" s="3">
        <v>1322437.02</v>
      </c>
      <c r="Q1883" s="3">
        <v>1322437.02</v>
      </c>
      <c r="R1883" s="3">
        <v>1322437.02</v>
      </c>
      <c r="S1883" s="3">
        <v>1322437.02</v>
      </c>
      <c r="T1883" s="3">
        <v>1322437.02</v>
      </c>
      <c r="U1883" s="3">
        <v>1322437.02</v>
      </c>
      <c r="V1883"/>
      <c r="W1883" s="1"/>
      <c r="X1883" s="1"/>
      <c r="Y1883" s="1"/>
    </row>
    <row r="1884" spans="6:25" ht="15" x14ac:dyDescent="0.25">
      <c r="H1884" s="6" t="s">
        <v>150</v>
      </c>
      <c r="I1884" s="6" t="s">
        <v>32</v>
      </c>
      <c r="J1884" s="6" t="s">
        <v>151</v>
      </c>
      <c r="K1884" s="3">
        <v>1322437.02</v>
      </c>
      <c r="L1884" s="3">
        <v>1322437.02</v>
      </c>
      <c r="M1884" s="3">
        <v>1322437.02</v>
      </c>
      <c r="N1884" s="3">
        <v>1322437.02</v>
      </c>
      <c r="O1884" s="3">
        <v>1322437.02</v>
      </c>
      <c r="P1884" s="3">
        <v>1322437.02</v>
      </c>
      <c r="Q1884" s="3">
        <v>1322437.02</v>
      </c>
      <c r="R1884" s="3">
        <v>1322437.02</v>
      </c>
      <c r="S1884" s="3">
        <v>1322437.02</v>
      </c>
      <c r="T1884" s="3">
        <v>1322437.02</v>
      </c>
      <c r="U1884" s="3">
        <v>1322437.02</v>
      </c>
      <c r="V1884"/>
      <c r="W1884" s="1"/>
      <c r="X1884" s="1"/>
      <c r="Y1884" s="1"/>
    </row>
    <row r="1885" spans="6:25" ht="15" x14ac:dyDescent="0.25">
      <c r="H1885" s="6" t="s">
        <v>153</v>
      </c>
      <c r="I1885" s="6" t="s">
        <v>32</v>
      </c>
      <c r="J1885" s="6" t="s">
        <v>154</v>
      </c>
      <c r="K1885" s="3">
        <v>1323489.42</v>
      </c>
      <c r="L1885" s="3">
        <v>1323490.42</v>
      </c>
      <c r="M1885" s="3">
        <v>1330954.83</v>
      </c>
      <c r="N1885" s="3">
        <v>1409891.15</v>
      </c>
      <c r="O1885" s="3">
        <v>1616167.27</v>
      </c>
      <c r="P1885" s="3">
        <v>1558167.27</v>
      </c>
      <c r="Q1885" s="3">
        <v>1528167.27</v>
      </c>
      <c r="R1885" s="3">
        <v>1609467.27</v>
      </c>
      <c r="S1885" s="3">
        <v>1609467.27</v>
      </c>
      <c r="T1885" s="3">
        <v>1619467.27</v>
      </c>
      <c r="U1885" s="3">
        <v>1626582.38</v>
      </c>
      <c r="V1885"/>
      <c r="W1885" s="1"/>
      <c r="X1885" s="1"/>
      <c r="Y1885" s="1"/>
    </row>
    <row r="1886" spans="6:25" ht="15" x14ac:dyDescent="0.25">
      <c r="H1886" s="6" t="s">
        <v>156</v>
      </c>
      <c r="I1886" s="6" t="s">
        <v>32</v>
      </c>
      <c r="J1886" s="6" t="s">
        <v>157</v>
      </c>
      <c r="K1886" s="3">
        <v>1323489.42</v>
      </c>
      <c r="L1886" s="3">
        <v>1323490.42</v>
      </c>
      <c r="M1886" s="3">
        <v>1330954.83</v>
      </c>
      <c r="N1886" s="3">
        <v>1409891.15</v>
      </c>
      <c r="O1886" s="3">
        <v>1616167.27</v>
      </c>
      <c r="P1886" s="3">
        <v>1558167.27</v>
      </c>
      <c r="Q1886" s="3">
        <v>1528167.27</v>
      </c>
      <c r="R1886" s="3">
        <v>1609467.27</v>
      </c>
      <c r="S1886" s="3">
        <v>1609467.27</v>
      </c>
      <c r="T1886" s="3">
        <v>1619467.27</v>
      </c>
      <c r="U1886" s="3">
        <v>1626582.38</v>
      </c>
      <c r="V1886"/>
      <c r="W1886" s="1"/>
      <c r="X1886" s="1"/>
      <c r="Y1886" s="1"/>
    </row>
    <row r="1887" spans="6:25" ht="15" x14ac:dyDescent="0.25">
      <c r="H1887" s="6" t="s">
        <v>159</v>
      </c>
      <c r="I1887" s="6" t="s">
        <v>32</v>
      </c>
      <c r="J1887" s="6" t="s">
        <v>160</v>
      </c>
      <c r="K1887" s="3">
        <v>431956.19</v>
      </c>
      <c r="L1887" s="3">
        <v>431956.19</v>
      </c>
      <c r="M1887" s="3">
        <v>431956.19</v>
      </c>
      <c r="N1887" s="3">
        <v>431956.19</v>
      </c>
      <c r="O1887" s="3">
        <v>431956.19</v>
      </c>
      <c r="P1887" s="3">
        <v>431956.19</v>
      </c>
      <c r="Q1887" s="3">
        <v>431956.19</v>
      </c>
      <c r="R1887" s="3">
        <v>431956.19</v>
      </c>
      <c r="S1887" s="3">
        <v>431956.19</v>
      </c>
      <c r="T1887" s="3">
        <v>431956.19</v>
      </c>
      <c r="U1887" s="3">
        <v>431956.19</v>
      </c>
      <c r="V1887"/>
      <c r="W1887" s="1"/>
      <c r="X1887" s="1"/>
      <c r="Y1887" s="1"/>
    </row>
    <row r="1888" spans="6:25" ht="15" x14ac:dyDescent="0.25">
      <c r="H1888" s="6" t="s">
        <v>162</v>
      </c>
      <c r="I1888" s="6" t="s">
        <v>32</v>
      </c>
      <c r="J1888" s="6" t="s">
        <v>163</v>
      </c>
      <c r="K1888" s="3">
        <v>431956.19</v>
      </c>
      <c r="L1888" s="3">
        <v>431956.19</v>
      </c>
      <c r="M1888" s="3">
        <v>431956.19</v>
      </c>
      <c r="N1888" s="3">
        <v>431956.19</v>
      </c>
      <c r="O1888" s="3">
        <v>431956.19</v>
      </c>
      <c r="P1888" s="3">
        <v>431956.19</v>
      </c>
      <c r="Q1888" s="3">
        <v>431956.19</v>
      </c>
      <c r="R1888" s="3">
        <v>431956.19</v>
      </c>
      <c r="S1888" s="3">
        <v>431956.19</v>
      </c>
      <c r="T1888" s="3">
        <v>431956.19</v>
      </c>
      <c r="U1888" s="3">
        <v>431956.19</v>
      </c>
      <c r="V1888"/>
      <c r="W1888" s="1"/>
      <c r="X1888" s="1"/>
      <c r="Y1888" s="1"/>
    </row>
    <row r="1889" spans="3:25" ht="15" x14ac:dyDescent="0.25">
      <c r="H1889" s="6" t="s">
        <v>165</v>
      </c>
      <c r="I1889" s="6" t="s">
        <v>32</v>
      </c>
      <c r="J1889" s="6" t="s">
        <v>166</v>
      </c>
      <c r="K1889" s="3">
        <v>430903.79</v>
      </c>
      <c r="L1889" s="3">
        <v>430902.79</v>
      </c>
      <c r="M1889" s="3">
        <v>423438.38</v>
      </c>
      <c r="N1889" s="3">
        <v>344502.06</v>
      </c>
      <c r="O1889" s="3">
        <v>137899.88</v>
      </c>
      <c r="P1889" s="3">
        <v>195899.88</v>
      </c>
      <c r="Q1889" s="3">
        <v>225899.88</v>
      </c>
      <c r="R1889" s="3">
        <v>144599.88</v>
      </c>
      <c r="S1889" s="3">
        <v>144599.88</v>
      </c>
      <c r="T1889" s="3">
        <v>134599.88</v>
      </c>
      <c r="U1889" s="3">
        <v>51884.77</v>
      </c>
      <c r="V1889"/>
      <c r="W1889" s="1"/>
      <c r="X1889" s="1"/>
      <c r="Y1889" s="1"/>
    </row>
    <row r="1890" spans="3:25" ht="15" x14ac:dyDescent="0.25">
      <c r="H1890" s="6" t="s">
        <v>168</v>
      </c>
      <c r="I1890" s="6" t="s">
        <v>32</v>
      </c>
      <c r="J1890" s="6" t="s">
        <v>169</v>
      </c>
      <c r="K1890" s="3">
        <v>430903.79</v>
      </c>
      <c r="L1890" s="3">
        <v>430902.79</v>
      </c>
      <c r="M1890" s="3">
        <v>423438.38</v>
      </c>
      <c r="N1890" s="3">
        <v>344502.06</v>
      </c>
      <c r="O1890" s="3">
        <v>137899.88</v>
      </c>
      <c r="P1890" s="3">
        <v>195899.88</v>
      </c>
      <c r="Q1890" s="3">
        <v>225899.88</v>
      </c>
      <c r="R1890" s="3">
        <v>144599.88</v>
      </c>
      <c r="S1890" s="3">
        <v>144599.88</v>
      </c>
      <c r="T1890" s="3">
        <v>134599.88</v>
      </c>
      <c r="U1890" s="3">
        <v>51884.77</v>
      </c>
      <c r="V1890"/>
      <c r="W1890" s="1"/>
      <c r="X1890" s="1"/>
      <c r="Y1890" s="1"/>
    </row>
    <row r="1891" spans="3:25" ht="15" x14ac:dyDescent="0.25">
      <c r="K1891" s="3"/>
      <c r="L1891" s="3"/>
      <c r="M1891" s="3"/>
      <c r="N1891" s="3"/>
      <c r="V1891"/>
      <c r="W1891" s="1"/>
      <c r="X1891" s="1"/>
      <c r="Y1891" s="1"/>
    </row>
    <row r="1892" spans="3:25" ht="15" x14ac:dyDescent="0.25">
      <c r="C1892" s="6" t="s">
        <v>79</v>
      </c>
      <c r="D1892" s="6" t="s">
        <v>171</v>
      </c>
      <c r="E1892" s="6" t="s">
        <v>452</v>
      </c>
      <c r="K1892" s="3"/>
      <c r="L1892" s="3"/>
      <c r="M1892" s="3"/>
      <c r="N1892" s="3"/>
      <c r="V1892"/>
      <c r="W1892" s="1"/>
      <c r="X1892" s="1"/>
      <c r="Y1892" s="1"/>
    </row>
    <row r="1893" spans="3:25" ht="15" x14ac:dyDescent="0.25">
      <c r="F1893" s="6" t="s">
        <v>31</v>
      </c>
      <c r="G1893" s="6" t="s">
        <v>48</v>
      </c>
      <c r="K1893" s="3"/>
      <c r="L1893" s="3"/>
      <c r="M1893" s="3"/>
      <c r="N1893" s="3"/>
      <c r="V1893"/>
      <c r="W1893" s="1"/>
      <c r="X1893" s="1"/>
      <c r="Y1893" s="1"/>
    </row>
    <row r="1894" spans="3:25" ht="15" x14ac:dyDescent="0.25">
      <c r="H1894" s="6" t="s">
        <v>81</v>
      </c>
      <c r="I1894" s="6" t="s">
        <v>32</v>
      </c>
      <c r="J1894" s="6" t="s">
        <v>82</v>
      </c>
      <c r="K1894" s="3">
        <v>1235514.8500000001</v>
      </c>
      <c r="L1894" s="3">
        <v>1235514.8500000001</v>
      </c>
      <c r="M1894" s="3">
        <v>1235514.8500000001</v>
      </c>
      <c r="N1894" s="3">
        <v>1235514.8500000001</v>
      </c>
      <c r="O1894" s="3">
        <v>1235514.8500000001</v>
      </c>
      <c r="P1894" s="3">
        <v>1235514.8500000001</v>
      </c>
      <c r="Q1894" s="3">
        <v>1235514.8500000001</v>
      </c>
      <c r="R1894" s="3">
        <v>1235514.8500000001</v>
      </c>
      <c r="S1894" s="3">
        <v>1235514.8500000001</v>
      </c>
      <c r="T1894" s="3">
        <v>1235514.8500000001</v>
      </c>
      <c r="U1894" s="3">
        <v>1235514.8500000001</v>
      </c>
      <c r="V1894"/>
      <c r="W1894" s="1"/>
      <c r="X1894" s="1"/>
      <c r="Y1894" s="1"/>
    </row>
    <row r="1895" spans="3:25" ht="15" x14ac:dyDescent="0.25">
      <c r="H1895" s="6" t="s">
        <v>96</v>
      </c>
      <c r="I1895" s="6" t="s">
        <v>32</v>
      </c>
      <c r="J1895" s="6" t="s">
        <v>97</v>
      </c>
      <c r="K1895" s="3">
        <v>0</v>
      </c>
      <c r="L1895" s="3">
        <v>0</v>
      </c>
      <c r="M1895" s="3">
        <v>0</v>
      </c>
      <c r="N1895" s="3">
        <v>22900.66</v>
      </c>
      <c r="O1895" s="3">
        <v>62356.24</v>
      </c>
      <c r="P1895" s="3">
        <v>85256.9</v>
      </c>
      <c r="Q1895" s="3">
        <v>85256.9</v>
      </c>
      <c r="R1895" s="3">
        <v>85256.9</v>
      </c>
      <c r="S1895" s="3">
        <v>131618.60999999999</v>
      </c>
      <c r="T1895" s="3">
        <v>132368.21</v>
      </c>
      <c r="U1895" s="3">
        <v>133669.96</v>
      </c>
      <c r="V1895"/>
      <c r="W1895" s="1"/>
      <c r="X1895" s="1"/>
      <c r="Y1895" s="1"/>
    </row>
    <row r="1896" spans="3:25" ht="15" x14ac:dyDescent="0.25">
      <c r="H1896" s="6" t="s">
        <v>173</v>
      </c>
      <c r="I1896" s="6" t="s">
        <v>32</v>
      </c>
      <c r="J1896" s="6" t="s">
        <v>174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-1346284.15</v>
      </c>
      <c r="V1896"/>
      <c r="W1896" s="1"/>
      <c r="X1896" s="1"/>
      <c r="Y1896" s="1"/>
    </row>
    <row r="1897" spans="3:25" ht="15" x14ac:dyDescent="0.25">
      <c r="H1897" s="6" t="s">
        <v>102</v>
      </c>
      <c r="I1897" s="6" t="s">
        <v>105</v>
      </c>
      <c r="J1897" s="6" t="s">
        <v>103</v>
      </c>
      <c r="K1897" s="3">
        <v>1235514.8500000001</v>
      </c>
      <c r="L1897" s="3">
        <v>1235514.8500000001</v>
      </c>
      <c r="M1897" s="3">
        <v>1235514.8500000001</v>
      </c>
      <c r="N1897" s="3">
        <v>1258415.51</v>
      </c>
      <c r="O1897" s="3">
        <v>1297871.0900000001</v>
      </c>
      <c r="P1897" s="3">
        <v>1320771.75</v>
      </c>
      <c r="Q1897" s="3">
        <v>1320771.75</v>
      </c>
      <c r="R1897" s="3">
        <v>1320771.75</v>
      </c>
      <c r="S1897" s="3">
        <v>1367133.46</v>
      </c>
      <c r="T1897" s="3">
        <v>1367883.06</v>
      </c>
      <c r="U1897" s="3">
        <v>22900.66</v>
      </c>
      <c r="V1897"/>
      <c r="W1897" s="1"/>
      <c r="X1897" s="1"/>
      <c r="Y1897" s="1"/>
    </row>
    <row r="1898" spans="3:25" ht="15" x14ac:dyDescent="0.25">
      <c r="H1898" s="6" t="s">
        <v>192</v>
      </c>
      <c r="I1898" s="6" t="s">
        <v>32</v>
      </c>
      <c r="J1898" s="6" t="s">
        <v>193</v>
      </c>
      <c r="K1898" s="3">
        <v>1235514.8500000001</v>
      </c>
      <c r="L1898" s="3">
        <v>1235514.8500000001</v>
      </c>
      <c r="M1898" s="3">
        <v>1235514.8500000001</v>
      </c>
      <c r="N1898" s="3">
        <v>1235514.8500000001</v>
      </c>
      <c r="O1898" s="3">
        <v>1235514.8500000001</v>
      </c>
      <c r="P1898" s="3">
        <v>1235514.8500000001</v>
      </c>
      <c r="Q1898" s="3">
        <v>1235514.8500000001</v>
      </c>
      <c r="R1898" s="3">
        <v>1235514.8500000001</v>
      </c>
      <c r="S1898" s="3">
        <v>1235514.8500000001</v>
      </c>
      <c r="T1898" s="3">
        <v>1235514.8500000001</v>
      </c>
      <c r="U1898" s="3">
        <v>1235514.8500000001</v>
      </c>
      <c r="V1898"/>
      <c r="W1898" s="1"/>
      <c r="X1898" s="1"/>
      <c r="Y1898" s="1"/>
    </row>
    <row r="1899" spans="3:25" ht="15" x14ac:dyDescent="0.25">
      <c r="H1899" s="6" t="s">
        <v>176</v>
      </c>
      <c r="I1899" s="6" t="s">
        <v>32</v>
      </c>
      <c r="J1899" s="6" t="s">
        <v>177</v>
      </c>
      <c r="K1899" s="3">
        <v>0</v>
      </c>
      <c r="L1899" s="3">
        <v>0</v>
      </c>
      <c r="M1899" s="3">
        <v>0</v>
      </c>
      <c r="N1899" s="3">
        <v>22900.66</v>
      </c>
      <c r="O1899" s="3">
        <v>62356.24</v>
      </c>
      <c r="P1899" s="3">
        <v>85256.9</v>
      </c>
      <c r="Q1899" s="3">
        <v>85256.9</v>
      </c>
      <c r="R1899" s="3">
        <v>85256.9</v>
      </c>
      <c r="S1899" s="3">
        <v>131618.60999999999</v>
      </c>
      <c r="T1899" s="3">
        <v>132368.21</v>
      </c>
      <c r="U1899" s="3">
        <v>133669.96</v>
      </c>
      <c r="V1899"/>
      <c r="W1899" s="1"/>
      <c r="X1899" s="1"/>
      <c r="Y1899" s="1"/>
    </row>
    <row r="1900" spans="3:25" ht="15" x14ac:dyDescent="0.25">
      <c r="H1900" s="6" t="s">
        <v>179</v>
      </c>
      <c r="I1900" s="6" t="s">
        <v>32</v>
      </c>
      <c r="J1900" s="6" t="s">
        <v>180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-1346284.15</v>
      </c>
      <c r="V1900"/>
      <c r="W1900" s="1"/>
      <c r="X1900" s="1"/>
      <c r="Y1900" s="1"/>
    </row>
    <row r="1901" spans="3:25" ht="15" x14ac:dyDescent="0.25">
      <c r="H1901" s="6" t="s">
        <v>181</v>
      </c>
      <c r="I1901" s="6" t="s">
        <v>105</v>
      </c>
      <c r="J1901" s="6" t="s">
        <v>182</v>
      </c>
      <c r="K1901" s="3">
        <v>1235514.8500000001</v>
      </c>
      <c r="L1901" s="3">
        <v>1235514.8500000001</v>
      </c>
      <c r="M1901" s="3">
        <v>1235514.8500000001</v>
      </c>
      <c r="N1901" s="3">
        <v>1258415.51</v>
      </c>
      <c r="O1901" s="3">
        <v>1297871.0900000001</v>
      </c>
      <c r="P1901" s="3">
        <v>1320771.75</v>
      </c>
      <c r="Q1901" s="3">
        <v>1320771.75</v>
      </c>
      <c r="R1901" s="3">
        <v>1320771.75</v>
      </c>
      <c r="S1901" s="3">
        <v>1367133.46</v>
      </c>
      <c r="T1901" s="3">
        <v>1367883.06</v>
      </c>
      <c r="U1901" s="3">
        <v>22900.66</v>
      </c>
      <c r="V1901"/>
      <c r="W1901" s="1"/>
      <c r="X1901" s="1"/>
      <c r="Y1901" s="1"/>
    </row>
    <row r="1902" spans="3:25" ht="15" x14ac:dyDescent="0.25">
      <c r="H1902" s="6" t="s">
        <v>318</v>
      </c>
      <c r="I1902" s="6" t="s">
        <v>32</v>
      </c>
      <c r="J1902" s="6" t="s">
        <v>319</v>
      </c>
      <c r="K1902" s="3">
        <v>0</v>
      </c>
      <c r="L1902" s="3">
        <v>0</v>
      </c>
      <c r="M1902" s="3">
        <v>0</v>
      </c>
      <c r="N1902" s="3">
        <v>1066.8</v>
      </c>
      <c r="O1902" s="3">
        <v>1066.8</v>
      </c>
      <c r="P1902" s="3">
        <v>-21833.86</v>
      </c>
      <c r="Q1902" s="3">
        <v>-21833.86</v>
      </c>
      <c r="R1902" s="3">
        <v>-21833.86</v>
      </c>
      <c r="S1902" s="3">
        <v>-21833.86</v>
      </c>
      <c r="T1902" s="3">
        <v>-21833.86</v>
      </c>
      <c r="U1902" s="3">
        <v>-21833.86</v>
      </c>
      <c r="V1902"/>
      <c r="W1902" s="1"/>
      <c r="X1902" s="1"/>
      <c r="Y1902" s="1"/>
    </row>
    <row r="1903" spans="3:25" ht="15" x14ac:dyDescent="0.25">
      <c r="H1903" s="6" t="s">
        <v>322</v>
      </c>
      <c r="I1903" s="6" t="s">
        <v>105</v>
      </c>
      <c r="J1903" s="6" t="s">
        <v>323</v>
      </c>
      <c r="K1903" s="3">
        <v>0</v>
      </c>
      <c r="L1903" s="3">
        <v>0</v>
      </c>
      <c r="M1903" s="3">
        <v>0</v>
      </c>
      <c r="N1903" s="3">
        <v>1066.8</v>
      </c>
      <c r="O1903" s="3">
        <v>1066.8</v>
      </c>
      <c r="P1903" s="3">
        <v>-21833.86</v>
      </c>
      <c r="Q1903" s="3">
        <v>-21833.86</v>
      </c>
      <c r="R1903" s="3">
        <v>-21833.86</v>
      </c>
      <c r="S1903" s="3">
        <v>-21833.86</v>
      </c>
      <c r="T1903" s="3">
        <v>-21833.86</v>
      </c>
      <c r="U1903" s="3">
        <v>-21833.86</v>
      </c>
      <c r="V1903"/>
      <c r="W1903" s="1"/>
      <c r="X1903" s="1"/>
      <c r="Y1903" s="1"/>
    </row>
    <row r="1904" spans="3:25" ht="15" x14ac:dyDescent="0.25">
      <c r="H1904" s="6" t="s">
        <v>228</v>
      </c>
      <c r="I1904" s="6" t="s">
        <v>105</v>
      </c>
      <c r="J1904" s="6" t="s">
        <v>229</v>
      </c>
      <c r="K1904" s="3">
        <v>0</v>
      </c>
      <c r="L1904" s="3">
        <v>0</v>
      </c>
      <c r="M1904" s="3">
        <v>0</v>
      </c>
      <c r="N1904" s="3">
        <v>1066.8</v>
      </c>
      <c r="O1904" s="3">
        <v>1066.8</v>
      </c>
      <c r="P1904" s="3">
        <v>-21833.86</v>
      </c>
      <c r="Q1904" s="3">
        <v>-21833.86</v>
      </c>
      <c r="R1904" s="3">
        <v>-21833.86</v>
      </c>
      <c r="S1904" s="3">
        <v>-21833.86</v>
      </c>
      <c r="T1904" s="3">
        <v>-21833.86</v>
      </c>
      <c r="U1904" s="3">
        <v>-21833.86</v>
      </c>
      <c r="V1904"/>
      <c r="W1904" s="1"/>
      <c r="X1904" s="1"/>
      <c r="Y1904" s="1"/>
    </row>
    <row r="1905" spans="6:25" ht="15" x14ac:dyDescent="0.25">
      <c r="H1905" s="6" t="s">
        <v>106</v>
      </c>
      <c r="I1905" s="6" t="s">
        <v>105</v>
      </c>
      <c r="J1905" s="6" t="s">
        <v>107</v>
      </c>
      <c r="K1905" s="3">
        <v>1235514.8500000001</v>
      </c>
      <c r="L1905" s="3">
        <v>1235514.8500000001</v>
      </c>
      <c r="M1905" s="3">
        <v>1235514.8500000001</v>
      </c>
      <c r="N1905" s="3">
        <v>1259482.31</v>
      </c>
      <c r="O1905" s="3">
        <v>1298937.8899999999</v>
      </c>
      <c r="P1905" s="3">
        <v>1298937.8899999999</v>
      </c>
      <c r="Q1905" s="3">
        <v>1298937.8899999999</v>
      </c>
      <c r="R1905" s="3">
        <v>1298937.8899999999</v>
      </c>
      <c r="S1905" s="3">
        <v>1345299.6</v>
      </c>
      <c r="T1905" s="3">
        <v>1346049.2</v>
      </c>
      <c r="U1905" s="3">
        <v>1066.8</v>
      </c>
      <c r="V1905"/>
      <c r="W1905" s="1"/>
      <c r="X1905" s="1"/>
      <c r="Y1905" s="1"/>
    </row>
    <row r="1906" spans="6:25" ht="15" x14ac:dyDescent="0.25">
      <c r="K1906" s="3"/>
      <c r="L1906" s="3"/>
      <c r="M1906" s="3"/>
      <c r="N1906" s="3"/>
      <c r="V1906"/>
      <c r="W1906" s="1"/>
      <c r="X1906" s="1"/>
      <c r="Y1906" s="1"/>
    </row>
    <row r="1907" spans="6:25" ht="15" x14ac:dyDescent="0.25">
      <c r="F1907" s="6" t="s">
        <v>112</v>
      </c>
      <c r="G1907" s="6" t="s">
        <v>111</v>
      </c>
      <c r="K1907" s="3"/>
      <c r="L1907" s="3"/>
      <c r="M1907" s="3"/>
      <c r="N1907" s="3"/>
      <c r="V1907"/>
      <c r="W1907" s="1"/>
      <c r="X1907" s="1"/>
      <c r="Y1907" s="1"/>
    </row>
    <row r="1908" spans="6:25" ht="15" x14ac:dyDescent="0.25">
      <c r="H1908" s="6" t="s">
        <v>325</v>
      </c>
      <c r="I1908" s="6" t="s">
        <v>32</v>
      </c>
      <c r="J1908" s="6" t="s">
        <v>326</v>
      </c>
      <c r="K1908" s="3">
        <v>0</v>
      </c>
      <c r="L1908" s="3">
        <v>0</v>
      </c>
      <c r="M1908" s="3">
        <v>0</v>
      </c>
      <c r="N1908" s="3">
        <v>1066.8</v>
      </c>
      <c r="O1908" s="3">
        <v>1066.8</v>
      </c>
      <c r="P1908" s="3">
        <v>1066.8</v>
      </c>
      <c r="Q1908" s="3">
        <v>1066.8</v>
      </c>
      <c r="R1908" s="3">
        <v>1066.8</v>
      </c>
      <c r="S1908" s="3">
        <v>1066.8</v>
      </c>
      <c r="T1908" s="3">
        <v>1066.8</v>
      </c>
      <c r="U1908" s="3">
        <v>1066.8</v>
      </c>
      <c r="V1908"/>
      <c r="W1908" s="1"/>
      <c r="X1908" s="1"/>
      <c r="Y1908" s="1"/>
    </row>
    <row r="1909" spans="6:25" ht="15" x14ac:dyDescent="0.25">
      <c r="H1909" s="6" t="s">
        <v>327</v>
      </c>
      <c r="I1909" s="6" t="s">
        <v>105</v>
      </c>
      <c r="J1909" s="6" t="s">
        <v>328</v>
      </c>
      <c r="K1909" s="3">
        <v>0</v>
      </c>
      <c r="L1909" s="3">
        <v>0</v>
      </c>
      <c r="M1909" s="3">
        <v>0</v>
      </c>
      <c r="N1909" s="3">
        <v>1066.8</v>
      </c>
      <c r="O1909" s="3">
        <v>1066.8</v>
      </c>
      <c r="P1909" s="3">
        <v>1066.8</v>
      </c>
      <c r="Q1909" s="3">
        <v>1066.8</v>
      </c>
      <c r="R1909" s="3">
        <v>1066.8</v>
      </c>
      <c r="S1909" s="3">
        <v>1066.8</v>
      </c>
      <c r="T1909" s="3">
        <v>1066.8</v>
      </c>
      <c r="U1909" s="3">
        <v>1066.8</v>
      </c>
      <c r="V1909"/>
      <c r="W1909" s="1"/>
      <c r="X1909" s="1"/>
      <c r="Y1909" s="1"/>
    </row>
    <row r="1910" spans="6:25" ht="15" x14ac:dyDescent="0.25">
      <c r="H1910" s="6" t="s">
        <v>386</v>
      </c>
      <c r="I1910" s="6" t="s">
        <v>105</v>
      </c>
      <c r="J1910" s="6" t="s">
        <v>387</v>
      </c>
      <c r="K1910" s="3">
        <v>0</v>
      </c>
      <c r="L1910" s="3">
        <v>0</v>
      </c>
      <c r="M1910" s="3">
        <v>0</v>
      </c>
      <c r="N1910" s="3">
        <v>1066.8</v>
      </c>
      <c r="O1910" s="3">
        <v>1066.8</v>
      </c>
      <c r="P1910" s="3">
        <v>1066.8</v>
      </c>
      <c r="Q1910" s="3">
        <v>1066.8</v>
      </c>
      <c r="R1910" s="3">
        <v>1066.8</v>
      </c>
      <c r="S1910" s="3">
        <v>1066.8</v>
      </c>
      <c r="T1910" s="3">
        <v>1066.8</v>
      </c>
      <c r="U1910" s="3">
        <v>1066.8</v>
      </c>
      <c r="V1910"/>
      <c r="W1910" s="1"/>
      <c r="X1910" s="1"/>
      <c r="Y1910" s="1"/>
    </row>
    <row r="1911" spans="6:25" ht="15" x14ac:dyDescent="0.25">
      <c r="H1911" s="6" t="s">
        <v>240</v>
      </c>
      <c r="I1911" s="6" t="s">
        <v>105</v>
      </c>
      <c r="J1911" s="6" t="s">
        <v>241</v>
      </c>
      <c r="K1911" s="3">
        <v>0</v>
      </c>
      <c r="L1911" s="3">
        <v>0</v>
      </c>
      <c r="M1911" s="3">
        <v>0</v>
      </c>
      <c r="N1911" s="3">
        <v>1066.8</v>
      </c>
      <c r="O1911" s="3">
        <v>1066.8</v>
      </c>
      <c r="P1911" s="3">
        <v>1066.8</v>
      </c>
      <c r="Q1911" s="3">
        <v>1066.8</v>
      </c>
      <c r="R1911" s="3">
        <v>1066.8</v>
      </c>
      <c r="S1911" s="3">
        <v>1066.8</v>
      </c>
      <c r="T1911" s="3">
        <v>1066.8</v>
      </c>
      <c r="U1911" s="3">
        <v>1066.8</v>
      </c>
      <c r="V1911"/>
      <c r="W1911" s="1"/>
      <c r="X1911" s="1"/>
      <c r="Y1911" s="1"/>
    </row>
    <row r="1912" spans="6:25" ht="15" x14ac:dyDescent="0.25">
      <c r="H1912" s="6" t="s">
        <v>184</v>
      </c>
      <c r="I1912" s="6" t="s">
        <v>32</v>
      </c>
      <c r="J1912" s="6" t="s">
        <v>185</v>
      </c>
      <c r="K1912" s="3">
        <v>1235514.8500000001</v>
      </c>
      <c r="L1912" s="3">
        <v>1235514.8500000001</v>
      </c>
      <c r="M1912" s="3">
        <v>1235514.8500000001</v>
      </c>
      <c r="N1912" s="3">
        <v>1258415.51</v>
      </c>
      <c r="O1912" s="3">
        <v>1297871.0900000001</v>
      </c>
      <c r="P1912" s="3">
        <v>1297871.0900000001</v>
      </c>
      <c r="Q1912" s="3">
        <v>1297871.0900000001</v>
      </c>
      <c r="R1912" s="3">
        <v>1297871.0900000001</v>
      </c>
      <c r="S1912" s="3">
        <v>1344232.8</v>
      </c>
      <c r="T1912" s="3">
        <v>1344982.4</v>
      </c>
      <c r="U1912" s="3">
        <v>0</v>
      </c>
      <c r="V1912"/>
      <c r="W1912" s="1"/>
      <c r="X1912" s="1"/>
      <c r="Y1912" s="1"/>
    </row>
    <row r="1913" spans="6:25" ht="15" x14ac:dyDescent="0.25">
      <c r="H1913" s="6" t="s">
        <v>119</v>
      </c>
      <c r="I1913" s="6" t="s">
        <v>105</v>
      </c>
      <c r="J1913" s="6" t="s">
        <v>120</v>
      </c>
      <c r="K1913" s="3">
        <v>1235514.8500000001</v>
      </c>
      <c r="L1913" s="3">
        <v>1235514.8500000001</v>
      </c>
      <c r="M1913" s="3">
        <v>1235514.8500000001</v>
      </c>
      <c r="N1913" s="3">
        <v>1258415.51</v>
      </c>
      <c r="O1913" s="3">
        <v>1297871.0900000001</v>
      </c>
      <c r="P1913" s="3">
        <v>1297871.0900000001</v>
      </c>
      <c r="Q1913" s="3">
        <v>1297871.0900000001</v>
      </c>
      <c r="R1913" s="3">
        <v>1297871.0900000001</v>
      </c>
      <c r="S1913" s="3">
        <v>1344232.8</v>
      </c>
      <c r="T1913" s="3">
        <v>1344982.4</v>
      </c>
      <c r="U1913" s="3">
        <v>0</v>
      </c>
      <c r="V1913"/>
      <c r="W1913" s="1"/>
      <c r="X1913" s="1"/>
      <c r="Y1913" s="1"/>
    </row>
    <row r="1914" spans="6:25" ht="15" x14ac:dyDescent="0.25">
      <c r="H1914" s="6" t="s">
        <v>122</v>
      </c>
      <c r="I1914" s="6" t="s">
        <v>105</v>
      </c>
      <c r="J1914" s="6" t="s">
        <v>123</v>
      </c>
      <c r="K1914" s="3">
        <v>1235514.8500000001</v>
      </c>
      <c r="L1914" s="3">
        <v>1235514.8500000001</v>
      </c>
      <c r="M1914" s="3">
        <v>1235514.8500000001</v>
      </c>
      <c r="N1914" s="3">
        <v>1259482.31</v>
      </c>
      <c r="O1914" s="3">
        <v>1298937.8899999999</v>
      </c>
      <c r="P1914" s="3">
        <v>1298937.8899999999</v>
      </c>
      <c r="Q1914" s="3">
        <v>1298937.8899999999</v>
      </c>
      <c r="R1914" s="3">
        <v>1298937.8899999999</v>
      </c>
      <c r="S1914" s="3">
        <v>1345299.6</v>
      </c>
      <c r="T1914" s="3">
        <v>1346049.2</v>
      </c>
      <c r="U1914" s="3">
        <v>1066.8</v>
      </c>
      <c r="V1914"/>
      <c r="W1914" s="1"/>
      <c r="X1914" s="1"/>
      <c r="Y1914" s="1"/>
    </row>
    <row r="1915" spans="6:25" ht="15" x14ac:dyDescent="0.25">
      <c r="H1915" s="6" t="s">
        <v>125</v>
      </c>
      <c r="I1915" s="6" t="s">
        <v>32</v>
      </c>
      <c r="J1915" s="6" t="s">
        <v>126</v>
      </c>
      <c r="K1915" s="3">
        <v>1235514.8500000001</v>
      </c>
      <c r="L1915" s="3">
        <v>1235514.8500000001</v>
      </c>
      <c r="M1915" s="3">
        <v>1235514.8500000001</v>
      </c>
      <c r="N1915" s="3">
        <v>1258415.51</v>
      </c>
      <c r="O1915" s="3">
        <v>1297871.0900000001</v>
      </c>
      <c r="P1915" s="3">
        <v>1297871.0900000001</v>
      </c>
      <c r="Q1915" s="3">
        <v>1297871.0900000001</v>
      </c>
      <c r="R1915" s="3">
        <v>1297871.0900000001</v>
      </c>
      <c r="S1915" s="3">
        <v>1344232.8</v>
      </c>
      <c r="T1915" s="3">
        <v>1344982.4</v>
      </c>
      <c r="U1915" s="3">
        <v>0</v>
      </c>
      <c r="V1915"/>
      <c r="W1915" s="1"/>
      <c r="X1915" s="1"/>
      <c r="Y1915" s="1"/>
    </row>
    <row r="1916" spans="6:25" ht="15" x14ac:dyDescent="0.25">
      <c r="K1916" s="3"/>
      <c r="L1916" s="3"/>
      <c r="M1916" s="3"/>
      <c r="N1916" s="3"/>
      <c r="V1916"/>
      <c r="W1916" s="1"/>
      <c r="X1916" s="1"/>
      <c r="Y1916" s="1"/>
    </row>
    <row r="1917" spans="6:25" ht="15" x14ac:dyDescent="0.25">
      <c r="F1917" s="6" t="s">
        <v>132</v>
      </c>
      <c r="G1917" s="6" t="s">
        <v>131</v>
      </c>
      <c r="K1917" s="3"/>
      <c r="L1917" s="3"/>
      <c r="M1917" s="3"/>
      <c r="N1917" s="3"/>
      <c r="V1917"/>
      <c r="W1917" s="1"/>
      <c r="X1917" s="1"/>
      <c r="Y1917" s="1"/>
    </row>
    <row r="1918" spans="6:25" ht="15" x14ac:dyDescent="0.25">
      <c r="H1918" s="6" t="s">
        <v>128</v>
      </c>
      <c r="I1918" s="6" t="s">
        <v>32</v>
      </c>
      <c r="J1918" s="6" t="s">
        <v>129</v>
      </c>
      <c r="K1918" s="3">
        <v>134353.56</v>
      </c>
      <c r="L1918" s="3">
        <v>134353.56</v>
      </c>
      <c r="M1918" s="3">
        <v>134353.56</v>
      </c>
      <c r="N1918" s="3">
        <v>134353.56</v>
      </c>
      <c r="O1918" s="3">
        <v>134353.56</v>
      </c>
      <c r="P1918" s="3">
        <v>134353.56</v>
      </c>
      <c r="Q1918" s="3">
        <v>134353.56</v>
      </c>
      <c r="R1918" s="3">
        <v>134353.56</v>
      </c>
      <c r="S1918" s="3">
        <v>134353.56</v>
      </c>
      <c r="T1918" s="3">
        <v>134353.56</v>
      </c>
      <c r="U1918" s="3">
        <v>134353.56</v>
      </c>
      <c r="V1918"/>
      <c r="W1918" s="1"/>
      <c r="X1918" s="1"/>
      <c r="Y1918" s="1"/>
    </row>
    <row r="1919" spans="6:25" ht="15" x14ac:dyDescent="0.25">
      <c r="H1919" s="6" t="s">
        <v>389</v>
      </c>
      <c r="I1919" s="6" t="s">
        <v>32</v>
      </c>
      <c r="J1919" s="6" t="s">
        <v>390</v>
      </c>
      <c r="K1919" s="3">
        <v>0</v>
      </c>
      <c r="L1919" s="3">
        <v>0</v>
      </c>
      <c r="M1919" s="3">
        <v>0</v>
      </c>
      <c r="N1919" s="3">
        <v>1066.8</v>
      </c>
      <c r="O1919" s="3">
        <v>1066.8</v>
      </c>
      <c r="P1919" s="3">
        <v>1066.8</v>
      </c>
      <c r="Q1919" s="3">
        <v>1066.8</v>
      </c>
      <c r="R1919" s="3">
        <v>1066.8</v>
      </c>
      <c r="S1919" s="3">
        <v>1066.8</v>
      </c>
      <c r="T1919" s="3">
        <v>1066.8</v>
      </c>
      <c r="U1919" s="3">
        <v>1066.8</v>
      </c>
      <c r="V1919"/>
      <c r="W1919" s="1"/>
      <c r="X1919" s="1"/>
      <c r="Y1919" s="1"/>
    </row>
    <row r="1920" spans="6:25" ht="15" x14ac:dyDescent="0.25">
      <c r="H1920" s="6" t="s">
        <v>195</v>
      </c>
      <c r="I1920" s="6" t="s">
        <v>105</v>
      </c>
      <c r="J1920" s="6" t="s">
        <v>196</v>
      </c>
      <c r="K1920" s="3">
        <v>-1750.4</v>
      </c>
      <c r="L1920" s="3">
        <v>-1750.4</v>
      </c>
      <c r="M1920" s="3">
        <v>-1750.4</v>
      </c>
      <c r="N1920" s="3">
        <v>-1750.4</v>
      </c>
      <c r="O1920" s="3">
        <v>-1750.4</v>
      </c>
      <c r="P1920" s="3">
        <v>-1750.4</v>
      </c>
      <c r="Q1920" s="3">
        <v>-1750.4</v>
      </c>
      <c r="R1920" s="3">
        <v>-1750.4</v>
      </c>
      <c r="S1920" s="3">
        <v>-1750.4</v>
      </c>
      <c r="T1920" s="3">
        <v>-1750.4</v>
      </c>
      <c r="U1920" s="3">
        <v>-1750.4</v>
      </c>
      <c r="V1920"/>
      <c r="W1920" s="1"/>
      <c r="X1920" s="1"/>
      <c r="Y1920" s="1"/>
    </row>
    <row r="1921" spans="6:25" ht="15" x14ac:dyDescent="0.25">
      <c r="H1921" s="6" t="s">
        <v>187</v>
      </c>
      <c r="I1921" s="6" t="s">
        <v>32</v>
      </c>
      <c r="J1921" s="6" t="s">
        <v>188</v>
      </c>
      <c r="K1921" s="3">
        <v>0</v>
      </c>
      <c r="L1921" s="3">
        <v>0</v>
      </c>
      <c r="M1921" s="3">
        <v>0</v>
      </c>
      <c r="N1921" s="3">
        <v>-22900.66</v>
      </c>
      <c r="O1921" s="3">
        <v>-62356.24</v>
      </c>
      <c r="P1921" s="3">
        <v>-85256.9</v>
      </c>
      <c r="Q1921" s="3">
        <v>-85256.9</v>
      </c>
      <c r="R1921" s="3">
        <v>-85256.9</v>
      </c>
      <c r="S1921" s="3">
        <v>-131618.60999999999</v>
      </c>
      <c r="T1921" s="3">
        <v>-132368.21</v>
      </c>
      <c r="U1921" s="3">
        <v>-133669.96</v>
      </c>
      <c r="V1921"/>
      <c r="W1921" s="1"/>
      <c r="X1921" s="1"/>
      <c r="Y1921" s="1"/>
    </row>
    <row r="1922" spans="6:25" ht="15" x14ac:dyDescent="0.25">
      <c r="H1922" s="6" t="s">
        <v>136</v>
      </c>
      <c r="I1922" s="6" t="s">
        <v>32</v>
      </c>
      <c r="J1922" s="6" t="s">
        <v>137</v>
      </c>
      <c r="K1922" s="3">
        <v>132603.16</v>
      </c>
      <c r="L1922" s="3">
        <v>132603.16</v>
      </c>
      <c r="M1922" s="3">
        <v>132603.16</v>
      </c>
      <c r="N1922" s="3">
        <v>110769.3</v>
      </c>
      <c r="O1922" s="3">
        <v>71313.72</v>
      </c>
      <c r="P1922" s="3">
        <v>48413.06</v>
      </c>
      <c r="Q1922" s="3">
        <v>48413.06</v>
      </c>
      <c r="R1922" s="3">
        <v>48413.06</v>
      </c>
      <c r="S1922" s="3">
        <v>2051.35</v>
      </c>
      <c r="T1922" s="3">
        <v>1301.75</v>
      </c>
      <c r="U1922" s="3">
        <v>0</v>
      </c>
      <c r="V1922"/>
      <c r="W1922" s="1"/>
      <c r="X1922" s="1"/>
      <c r="Y1922" s="1"/>
    </row>
    <row r="1923" spans="6:25" ht="15" x14ac:dyDescent="0.25">
      <c r="H1923" s="6" t="s">
        <v>330</v>
      </c>
      <c r="I1923" s="6" t="s">
        <v>32</v>
      </c>
      <c r="J1923" s="6" t="s">
        <v>331</v>
      </c>
      <c r="K1923" s="3">
        <v>-21833.86</v>
      </c>
      <c r="L1923" s="3">
        <v>-21833.86</v>
      </c>
      <c r="M1923" s="3">
        <v>-21833.86</v>
      </c>
      <c r="N1923" s="3">
        <v>-21833.86</v>
      </c>
      <c r="O1923" s="3">
        <v>-21833.86</v>
      </c>
      <c r="P1923" s="3">
        <v>-21833.86</v>
      </c>
      <c r="Q1923" s="3">
        <v>-21833.86</v>
      </c>
      <c r="R1923" s="3">
        <v>-21833.86</v>
      </c>
      <c r="S1923" s="3">
        <v>-21833.86</v>
      </c>
      <c r="T1923" s="3">
        <v>-21833.86</v>
      </c>
      <c r="U1923" s="3">
        <v>-21833.86</v>
      </c>
      <c r="V1923"/>
      <c r="W1923" s="1"/>
      <c r="X1923" s="1"/>
      <c r="Y1923" s="1"/>
    </row>
    <row r="1924" spans="6:25" ht="15" x14ac:dyDescent="0.25">
      <c r="H1924" s="6" t="s">
        <v>431</v>
      </c>
      <c r="I1924" s="6" t="s">
        <v>32</v>
      </c>
      <c r="J1924" s="6" t="s">
        <v>432</v>
      </c>
      <c r="K1924" s="3">
        <v>0</v>
      </c>
      <c r="L1924" s="3">
        <v>0</v>
      </c>
      <c r="M1924" s="3">
        <v>0</v>
      </c>
      <c r="N1924" s="3">
        <v>-1066.8</v>
      </c>
      <c r="O1924" s="3">
        <v>-1066.8</v>
      </c>
      <c r="P1924" s="3">
        <v>21833.86</v>
      </c>
      <c r="Q1924" s="3">
        <v>21833.86</v>
      </c>
      <c r="R1924" s="3">
        <v>21833.86</v>
      </c>
      <c r="S1924" s="3">
        <v>21833.86</v>
      </c>
      <c r="T1924" s="3">
        <v>21833.86</v>
      </c>
      <c r="U1924" s="3">
        <v>21833.86</v>
      </c>
      <c r="V1924"/>
      <c r="W1924" s="1"/>
      <c r="X1924" s="1"/>
      <c r="Y1924" s="1"/>
    </row>
    <row r="1925" spans="6:25" ht="15" x14ac:dyDescent="0.25">
      <c r="H1925" s="6" t="s">
        <v>338</v>
      </c>
      <c r="I1925" s="6" t="s">
        <v>32</v>
      </c>
      <c r="J1925" s="6" t="s">
        <v>339</v>
      </c>
      <c r="K1925" s="3">
        <v>-21833.86</v>
      </c>
      <c r="L1925" s="3">
        <v>-21833.86</v>
      </c>
      <c r="M1925" s="3">
        <v>-21833.86</v>
      </c>
      <c r="N1925" s="3">
        <v>-22900.66</v>
      </c>
      <c r="O1925" s="3">
        <v>-22900.66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/>
      <c r="W1925" s="1"/>
      <c r="X1925" s="1"/>
      <c r="Y1925" s="1"/>
    </row>
    <row r="1926" spans="6:25" ht="15" x14ac:dyDescent="0.25">
      <c r="H1926" s="6" t="s">
        <v>139</v>
      </c>
      <c r="I1926" s="6" t="s">
        <v>105</v>
      </c>
      <c r="J1926" s="6" t="s">
        <v>140</v>
      </c>
      <c r="K1926" s="3">
        <v>112519.7</v>
      </c>
      <c r="L1926" s="3">
        <v>112519.7</v>
      </c>
      <c r="M1926" s="3">
        <v>112519.7</v>
      </c>
      <c r="N1926" s="3">
        <v>112519.7</v>
      </c>
      <c r="O1926" s="3">
        <v>112519.7</v>
      </c>
      <c r="P1926" s="3">
        <v>112519.7</v>
      </c>
      <c r="Q1926" s="3">
        <v>112519.7</v>
      </c>
      <c r="R1926" s="3">
        <v>112519.7</v>
      </c>
      <c r="S1926" s="3">
        <v>112519.7</v>
      </c>
      <c r="T1926" s="3">
        <v>112519.7</v>
      </c>
      <c r="U1926" s="3">
        <v>112519.7</v>
      </c>
      <c r="V1926"/>
      <c r="W1926" s="1"/>
      <c r="X1926" s="1"/>
      <c r="Y1926" s="1"/>
    </row>
    <row r="1927" spans="6:25" ht="15" x14ac:dyDescent="0.25">
      <c r="H1927" s="6" t="s">
        <v>142</v>
      </c>
      <c r="I1927" s="6" t="s">
        <v>105</v>
      </c>
      <c r="J1927" s="6" t="s">
        <v>143</v>
      </c>
      <c r="K1927" s="3">
        <v>110769.3</v>
      </c>
      <c r="L1927" s="3">
        <v>110769.3</v>
      </c>
      <c r="M1927" s="3">
        <v>110769.3</v>
      </c>
      <c r="N1927" s="3">
        <v>87868.64</v>
      </c>
      <c r="O1927" s="3">
        <v>48413.06</v>
      </c>
      <c r="P1927" s="3">
        <v>48413.06</v>
      </c>
      <c r="Q1927" s="3">
        <v>48413.06</v>
      </c>
      <c r="R1927" s="3">
        <v>48413.06</v>
      </c>
      <c r="S1927" s="3">
        <v>2051.35</v>
      </c>
      <c r="T1927" s="3">
        <v>1301.75</v>
      </c>
      <c r="U1927" s="3">
        <v>0</v>
      </c>
      <c r="V1927"/>
      <c r="W1927" s="1"/>
      <c r="X1927" s="1"/>
      <c r="Y1927" s="1"/>
    </row>
    <row r="1928" spans="6:25" ht="15" x14ac:dyDescent="0.25">
      <c r="K1928" s="3"/>
      <c r="L1928" s="3"/>
      <c r="M1928" s="3"/>
      <c r="N1928" s="3"/>
      <c r="V1928"/>
      <c r="W1928" s="1"/>
      <c r="X1928" s="1"/>
      <c r="Y1928" s="1"/>
    </row>
    <row r="1929" spans="6:25" ht="15" x14ac:dyDescent="0.25">
      <c r="F1929" s="6" t="s">
        <v>202</v>
      </c>
      <c r="G1929" s="6" t="s">
        <v>201</v>
      </c>
      <c r="K1929" s="3"/>
      <c r="L1929" s="3"/>
      <c r="M1929" s="3"/>
      <c r="N1929" s="3"/>
      <c r="V1929"/>
      <c r="W1929" s="1"/>
      <c r="X1929" s="1"/>
      <c r="Y1929" s="1"/>
    </row>
    <row r="1930" spans="6:25" ht="15" x14ac:dyDescent="0.25">
      <c r="H1930" s="6" t="s">
        <v>251</v>
      </c>
      <c r="I1930" s="6" t="s">
        <v>105</v>
      </c>
      <c r="J1930" s="6" t="s">
        <v>252</v>
      </c>
      <c r="K1930" s="3">
        <v>0</v>
      </c>
      <c r="L1930" s="3">
        <v>0</v>
      </c>
      <c r="M1930" s="3">
        <v>0</v>
      </c>
      <c r="N1930" s="3">
        <v>1066.8</v>
      </c>
      <c r="O1930" s="3">
        <v>1066.8</v>
      </c>
      <c r="P1930" s="3">
        <v>-21833.86</v>
      </c>
      <c r="Q1930" s="3">
        <v>-21833.86</v>
      </c>
      <c r="R1930" s="3">
        <v>-21833.86</v>
      </c>
      <c r="S1930" s="3">
        <v>-21833.86</v>
      </c>
      <c r="T1930" s="3">
        <v>-21833.86</v>
      </c>
      <c r="U1930" s="3">
        <v>-21833.86</v>
      </c>
      <c r="V1930"/>
      <c r="W1930" s="1"/>
      <c r="X1930" s="1"/>
      <c r="Y1930" s="1"/>
    </row>
    <row r="1931" spans="6:25" ht="15" x14ac:dyDescent="0.25">
      <c r="H1931" s="6" t="s">
        <v>198</v>
      </c>
      <c r="I1931" s="6" t="s">
        <v>32</v>
      </c>
      <c r="J1931" s="6" t="s">
        <v>199</v>
      </c>
      <c r="K1931" s="3">
        <v>1750.4</v>
      </c>
      <c r="L1931" s="3">
        <v>1750.4</v>
      </c>
      <c r="M1931" s="3">
        <v>1750.4</v>
      </c>
      <c r="N1931" s="3">
        <v>1750.4</v>
      </c>
      <c r="O1931" s="3">
        <v>1750.4</v>
      </c>
      <c r="P1931" s="3">
        <v>1750.4</v>
      </c>
      <c r="Q1931" s="3">
        <v>1750.4</v>
      </c>
      <c r="R1931" s="3">
        <v>1750.4</v>
      </c>
      <c r="S1931" s="3">
        <v>1750.4</v>
      </c>
      <c r="T1931" s="3">
        <v>1750.4</v>
      </c>
      <c r="U1931" s="3">
        <v>1750.4</v>
      </c>
      <c r="V1931"/>
      <c r="W1931" s="1"/>
      <c r="X1931" s="1"/>
      <c r="Y1931" s="1"/>
    </row>
    <row r="1932" spans="6:25" ht="15" x14ac:dyDescent="0.25">
      <c r="H1932" s="6" t="s">
        <v>203</v>
      </c>
      <c r="I1932" s="6" t="s">
        <v>105</v>
      </c>
      <c r="J1932" s="6" t="s">
        <v>204</v>
      </c>
      <c r="K1932" s="3">
        <v>1750.4</v>
      </c>
      <c r="L1932" s="3">
        <v>1750.4</v>
      </c>
      <c r="M1932" s="3">
        <v>1750.4</v>
      </c>
      <c r="N1932" s="3">
        <v>1750.4</v>
      </c>
      <c r="O1932" s="3">
        <v>1750.4</v>
      </c>
      <c r="P1932" s="3">
        <v>1750.4</v>
      </c>
      <c r="Q1932" s="3">
        <v>1750.4</v>
      </c>
      <c r="R1932" s="3">
        <v>1750.4</v>
      </c>
      <c r="S1932" s="3">
        <v>1750.4</v>
      </c>
      <c r="T1932" s="3">
        <v>1750.4</v>
      </c>
      <c r="U1932" s="3">
        <v>1750.4</v>
      </c>
      <c r="V1932"/>
      <c r="W1932" s="1"/>
      <c r="X1932" s="1"/>
      <c r="Y1932" s="1"/>
    </row>
    <row r="1933" spans="6:25" ht="15" x14ac:dyDescent="0.25">
      <c r="H1933" s="6" t="s">
        <v>434</v>
      </c>
      <c r="I1933" s="6" t="s">
        <v>32</v>
      </c>
      <c r="J1933" s="6" t="s">
        <v>435</v>
      </c>
      <c r="K1933" s="3">
        <v>0</v>
      </c>
      <c r="L1933" s="3">
        <v>0</v>
      </c>
      <c r="M1933" s="3">
        <v>0</v>
      </c>
      <c r="N1933" s="3">
        <v>-1066.8</v>
      </c>
      <c r="O1933" s="3">
        <v>-1066.8</v>
      </c>
      <c r="P1933" s="3">
        <v>21833.86</v>
      </c>
      <c r="Q1933" s="3">
        <v>21833.86</v>
      </c>
      <c r="R1933" s="3">
        <v>21833.86</v>
      </c>
      <c r="S1933" s="3">
        <v>21833.86</v>
      </c>
      <c r="T1933" s="3">
        <v>21833.86</v>
      </c>
      <c r="U1933" s="3">
        <v>21833.86</v>
      </c>
      <c r="V1933"/>
      <c r="W1933" s="1"/>
      <c r="X1933" s="1"/>
      <c r="Y1933" s="1"/>
    </row>
    <row r="1934" spans="6:25" ht="15" x14ac:dyDescent="0.25">
      <c r="H1934" s="6" t="s">
        <v>284</v>
      </c>
      <c r="I1934" s="6" t="s">
        <v>105</v>
      </c>
      <c r="J1934" s="6" t="s">
        <v>285</v>
      </c>
      <c r="K1934" s="3">
        <v>0</v>
      </c>
      <c r="L1934" s="3">
        <v>0</v>
      </c>
      <c r="M1934" s="3">
        <v>0</v>
      </c>
      <c r="N1934" s="3">
        <v>-1066.8</v>
      </c>
      <c r="O1934" s="3">
        <v>-1066.8</v>
      </c>
      <c r="P1934" s="3">
        <v>21833.86</v>
      </c>
      <c r="Q1934" s="3">
        <v>21833.86</v>
      </c>
      <c r="R1934" s="3">
        <v>21833.86</v>
      </c>
      <c r="S1934" s="3">
        <v>21833.86</v>
      </c>
      <c r="T1934" s="3">
        <v>21833.86</v>
      </c>
      <c r="U1934" s="3">
        <v>21833.86</v>
      </c>
      <c r="V1934"/>
      <c r="W1934" s="1"/>
      <c r="X1934" s="1"/>
      <c r="Y1934" s="1"/>
    </row>
    <row r="1935" spans="6:25" ht="15" x14ac:dyDescent="0.25">
      <c r="H1935" s="6" t="s">
        <v>206</v>
      </c>
      <c r="I1935" s="6" t="s">
        <v>105</v>
      </c>
      <c r="J1935" s="6" t="s">
        <v>207</v>
      </c>
      <c r="K1935" s="3">
        <v>1750.4</v>
      </c>
      <c r="L1935" s="3">
        <v>1750.4</v>
      </c>
      <c r="M1935" s="3">
        <v>1750.4</v>
      </c>
      <c r="N1935" s="3">
        <v>1750.4</v>
      </c>
      <c r="O1935" s="3">
        <v>1750.4</v>
      </c>
      <c r="P1935" s="3">
        <v>1750.4</v>
      </c>
      <c r="Q1935" s="3">
        <v>1750.4</v>
      </c>
      <c r="R1935" s="3">
        <v>1750.4</v>
      </c>
      <c r="S1935" s="3">
        <v>1750.4</v>
      </c>
      <c r="T1935" s="3">
        <v>1750.4</v>
      </c>
      <c r="U1935" s="3">
        <v>1750.4</v>
      </c>
      <c r="V1935"/>
      <c r="W1935" s="1"/>
      <c r="X1935" s="1"/>
      <c r="Y1935" s="1"/>
    </row>
    <row r="1936" spans="6:25" ht="15" x14ac:dyDescent="0.25">
      <c r="H1936" s="6" t="s">
        <v>209</v>
      </c>
      <c r="I1936" s="6" t="s">
        <v>105</v>
      </c>
      <c r="J1936" s="6" t="s">
        <v>210</v>
      </c>
      <c r="K1936" s="3">
        <v>1750.4</v>
      </c>
      <c r="L1936" s="3">
        <v>1750.4</v>
      </c>
      <c r="M1936" s="3">
        <v>1750.4</v>
      </c>
      <c r="N1936" s="3">
        <v>1750.4</v>
      </c>
      <c r="O1936" s="3">
        <v>1750.4</v>
      </c>
      <c r="P1936" s="3">
        <v>1750.4</v>
      </c>
      <c r="Q1936" s="3">
        <v>1750.4</v>
      </c>
      <c r="R1936" s="3">
        <v>1750.4</v>
      </c>
      <c r="S1936" s="3">
        <v>1750.4</v>
      </c>
      <c r="T1936" s="3">
        <v>1750.4</v>
      </c>
      <c r="U1936" s="3">
        <v>1750.4</v>
      </c>
      <c r="V1936"/>
      <c r="W1936" s="1"/>
      <c r="X1936" s="1"/>
      <c r="Y1936" s="1"/>
    </row>
    <row r="1937" spans="2:25" ht="15" x14ac:dyDescent="0.25">
      <c r="K1937" s="3"/>
      <c r="L1937" s="3"/>
      <c r="M1937" s="3"/>
      <c r="N1937" s="3"/>
      <c r="V1937"/>
      <c r="W1937" s="1"/>
      <c r="X1937" s="1"/>
      <c r="Y1937" s="1"/>
    </row>
    <row r="1938" spans="2:25" ht="15" x14ac:dyDescent="0.25">
      <c r="F1938" s="6" t="s">
        <v>149</v>
      </c>
      <c r="G1938" s="6" t="s">
        <v>148</v>
      </c>
      <c r="K1938" s="3"/>
      <c r="L1938" s="3"/>
      <c r="M1938" s="3"/>
      <c r="N1938" s="3"/>
      <c r="V1938"/>
      <c r="W1938" s="1"/>
      <c r="X1938" s="1"/>
      <c r="Y1938" s="1"/>
    </row>
    <row r="1939" spans="2:25" ht="15" x14ac:dyDescent="0.25">
      <c r="H1939" s="6" t="s">
        <v>145</v>
      </c>
      <c r="I1939" s="6" t="s">
        <v>32</v>
      </c>
      <c r="J1939" s="6" t="s">
        <v>146</v>
      </c>
      <c r="K1939" s="3">
        <v>1235514.8500000001</v>
      </c>
      <c r="L1939" s="3">
        <v>1235514.8500000001</v>
      </c>
      <c r="M1939" s="3">
        <v>1235514.8500000001</v>
      </c>
      <c r="N1939" s="3">
        <v>1235514.8500000001</v>
      </c>
      <c r="O1939" s="3">
        <v>1235514.8500000001</v>
      </c>
      <c r="P1939" s="3">
        <v>1235514.8500000001</v>
      </c>
      <c r="Q1939" s="3">
        <v>1235514.8500000001</v>
      </c>
      <c r="R1939" s="3">
        <v>1235514.8500000001</v>
      </c>
      <c r="S1939" s="3">
        <v>1235514.8500000001</v>
      </c>
      <c r="T1939" s="3">
        <v>1235514.8500000001</v>
      </c>
      <c r="U1939" s="3">
        <v>1235514.8500000001</v>
      </c>
      <c r="V1939"/>
      <c r="W1939" s="1"/>
      <c r="X1939" s="1"/>
      <c r="Y1939" s="1"/>
    </row>
    <row r="1940" spans="2:25" ht="15" x14ac:dyDescent="0.25">
      <c r="H1940" s="6" t="s">
        <v>150</v>
      </c>
      <c r="I1940" s="6" t="s">
        <v>32</v>
      </c>
      <c r="J1940" s="6" t="s">
        <v>151</v>
      </c>
      <c r="K1940" s="3">
        <v>1235514.8500000001</v>
      </c>
      <c r="L1940" s="3">
        <v>1235514.8500000001</v>
      </c>
      <c r="M1940" s="3">
        <v>1235514.8500000001</v>
      </c>
      <c r="N1940" s="3">
        <v>1235514.8500000001</v>
      </c>
      <c r="O1940" s="3">
        <v>1235514.8500000001</v>
      </c>
      <c r="P1940" s="3">
        <v>1235514.8500000001</v>
      </c>
      <c r="Q1940" s="3">
        <v>1235514.8500000001</v>
      </c>
      <c r="R1940" s="3">
        <v>1235514.8500000001</v>
      </c>
      <c r="S1940" s="3">
        <v>1235514.8500000001</v>
      </c>
      <c r="T1940" s="3">
        <v>1235514.8500000001</v>
      </c>
      <c r="U1940" s="3">
        <v>1235514.8500000001</v>
      </c>
      <c r="V1940"/>
      <c r="W1940" s="1"/>
      <c r="X1940" s="1"/>
      <c r="Y1940" s="1"/>
    </row>
    <row r="1941" spans="2:25" ht="15" x14ac:dyDescent="0.25">
      <c r="H1941" s="6" t="s">
        <v>153</v>
      </c>
      <c r="I1941" s="6" t="s">
        <v>32</v>
      </c>
      <c r="J1941" s="6" t="s">
        <v>154</v>
      </c>
      <c r="K1941" s="3">
        <v>1235514.8500000001</v>
      </c>
      <c r="L1941" s="3">
        <v>1235514.8500000001</v>
      </c>
      <c r="M1941" s="3">
        <v>1235514.8500000001</v>
      </c>
      <c r="N1941" s="3">
        <v>1235514.8500000001</v>
      </c>
      <c r="O1941" s="3">
        <v>1274970.43</v>
      </c>
      <c r="P1941" s="3">
        <v>1297871.0900000001</v>
      </c>
      <c r="Q1941" s="3">
        <v>1297871.0900000001</v>
      </c>
      <c r="R1941" s="3">
        <v>1297871.0900000001</v>
      </c>
      <c r="S1941" s="3">
        <v>1344232.8</v>
      </c>
      <c r="T1941" s="3">
        <v>1344982.4</v>
      </c>
      <c r="U1941" s="3">
        <v>0</v>
      </c>
      <c r="V1941"/>
      <c r="W1941" s="1"/>
      <c r="X1941" s="1"/>
      <c r="Y1941" s="1"/>
    </row>
    <row r="1942" spans="2:25" ht="15" x14ac:dyDescent="0.25">
      <c r="H1942" s="6" t="s">
        <v>354</v>
      </c>
      <c r="I1942" s="6" t="s">
        <v>32</v>
      </c>
      <c r="J1942" s="6" t="s">
        <v>355</v>
      </c>
      <c r="K1942" s="3">
        <v>0</v>
      </c>
      <c r="L1942" s="3">
        <v>0</v>
      </c>
      <c r="M1942" s="3">
        <v>0</v>
      </c>
      <c r="N1942" s="3">
        <v>22900.66</v>
      </c>
      <c r="O1942" s="3">
        <v>22900.66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/>
      <c r="W1942" s="1"/>
      <c r="X1942" s="1"/>
      <c r="Y1942" s="1"/>
    </row>
    <row r="1943" spans="2:25" ht="15" x14ac:dyDescent="0.25">
      <c r="H1943" s="6" t="s">
        <v>156</v>
      </c>
      <c r="I1943" s="6" t="s">
        <v>32</v>
      </c>
      <c r="J1943" s="6" t="s">
        <v>157</v>
      </c>
      <c r="K1943" s="3">
        <v>1235514.8500000001</v>
      </c>
      <c r="L1943" s="3">
        <v>1235514.8500000001</v>
      </c>
      <c r="M1943" s="3">
        <v>1235514.8500000001</v>
      </c>
      <c r="N1943" s="3">
        <v>1258415.51</v>
      </c>
      <c r="O1943" s="3">
        <v>1297871.0900000001</v>
      </c>
      <c r="P1943" s="3">
        <v>1297871.0900000001</v>
      </c>
      <c r="Q1943" s="3">
        <v>1297871.0900000001</v>
      </c>
      <c r="R1943" s="3">
        <v>1297871.0900000001</v>
      </c>
      <c r="S1943" s="3">
        <v>1344232.8</v>
      </c>
      <c r="T1943" s="3">
        <v>1344982.4</v>
      </c>
      <c r="U1943" s="3">
        <v>0</v>
      </c>
      <c r="V1943"/>
      <c r="W1943" s="1"/>
      <c r="X1943" s="1"/>
      <c r="Y1943" s="1"/>
    </row>
    <row r="1944" spans="2:25" ht="15" x14ac:dyDescent="0.25">
      <c r="H1944" s="6" t="s">
        <v>159</v>
      </c>
      <c r="I1944" s="6" t="s">
        <v>32</v>
      </c>
      <c r="J1944" s="6" t="s">
        <v>160</v>
      </c>
      <c r="K1944" s="3">
        <v>111452.9</v>
      </c>
      <c r="L1944" s="3">
        <v>111452.9</v>
      </c>
      <c r="M1944" s="3">
        <v>111452.9</v>
      </c>
      <c r="N1944" s="3">
        <v>111452.9</v>
      </c>
      <c r="O1944" s="3">
        <v>111452.9</v>
      </c>
      <c r="P1944" s="3">
        <v>111452.9</v>
      </c>
      <c r="Q1944" s="3">
        <v>111452.9</v>
      </c>
      <c r="R1944" s="3">
        <v>111452.9</v>
      </c>
      <c r="S1944" s="3">
        <v>111452.9</v>
      </c>
      <c r="T1944" s="3">
        <v>111452.9</v>
      </c>
      <c r="U1944" s="3">
        <v>111452.9</v>
      </c>
      <c r="V1944"/>
      <c r="W1944" s="1"/>
      <c r="X1944" s="1"/>
      <c r="Y1944" s="1"/>
    </row>
    <row r="1945" spans="2:25" ht="15" x14ac:dyDescent="0.25">
      <c r="H1945" s="6" t="s">
        <v>357</v>
      </c>
      <c r="I1945" s="6" t="s">
        <v>32</v>
      </c>
      <c r="J1945" s="6" t="s">
        <v>358</v>
      </c>
      <c r="K1945" s="3">
        <v>1066.8</v>
      </c>
      <c r="L1945" s="3">
        <v>1066.8</v>
      </c>
      <c r="M1945" s="3">
        <v>1066.8</v>
      </c>
      <c r="N1945" s="3">
        <v>1066.8</v>
      </c>
      <c r="O1945" s="3">
        <v>1066.8</v>
      </c>
      <c r="P1945" s="3">
        <v>1066.8</v>
      </c>
      <c r="Q1945" s="3">
        <v>1066.8</v>
      </c>
      <c r="R1945" s="3">
        <v>1066.8</v>
      </c>
      <c r="S1945" s="3">
        <v>1066.8</v>
      </c>
      <c r="T1945" s="3">
        <v>1066.8</v>
      </c>
      <c r="U1945" s="3">
        <v>1066.8</v>
      </c>
      <c r="V1945"/>
      <c r="W1945" s="1"/>
      <c r="X1945" s="1"/>
      <c r="Y1945" s="1"/>
    </row>
    <row r="1946" spans="2:25" ht="15" x14ac:dyDescent="0.25">
      <c r="H1946" s="6" t="s">
        <v>162</v>
      </c>
      <c r="I1946" s="6" t="s">
        <v>32</v>
      </c>
      <c r="J1946" s="6" t="s">
        <v>163</v>
      </c>
      <c r="K1946" s="3">
        <v>112519.7</v>
      </c>
      <c r="L1946" s="3">
        <v>112519.7</v>
      </c>
      <c r="M1946" s="3">
        <v>112519.7</v>
      </c>
      <c r="N1946" s="3">
        <v>112519.7</v>
      </c>
      <c r="O1946" s="3">
        <v>112519.7</v>
      </c>
      <c r="P1946" s="3">
        <v>112519.7</v>
      </c>
      <c r="Q1946" s="3">
        <v>112519.7</v>
      </c>
      <c r="R1946" s="3">
        <v>112519.7</v>
      </c>
      <c r="S1946" s="3">
        <v>112519.7</v>
      </c>
      <c r="T1946" s="3">
        <v>112519.7</v>
      </c>
      <c r="U1946" s="3">
        <v>112519.7</v>
      </c>
      <c r="V1946"/>
      <c r="W1946" s="1"/>
      <c r="X1946" s="1"/>
      <c r="Y1946" s="1"/>
    </row>
    <row r="1947" spans="2:25" ht="15" x14ac:dyDescent="0.25">
      <c r="H1947" s="6" t="s">
        <v>165</v>
      </c>
      <c r="I1947" s="6" t="s">
        <v>32</v>
      </c>
      <c r="J1947" s="6" t="s">
        <v>166</v>
      </c>
      <c r="K1947" s="3">
        <v>109702.5</v>
      </c>
      <c r="L1947" s="3">
        <v>109702.5</v>
      </c>
      <c r="M1947" s="3">
        <v>109702.5</v>
      </c>
      <c r="N1947" s="3">
        <v>110769.3</v>
      </c>
      <c r="O1947" s="3">
        <v>71313.72</v>
      </c>
      <c r="P1947" s="3">
        <v>48413.06</v>
      </c>
      <c r="Q1947" s="3">
        <v>48413.06</v>
      </c>
      <c r="R1947" s="3">
        <v>48413.06</v>
      </c>
      <c r="S1947" s="3">
        <v>2051.35</v>
      </c>
      <c r="T1947" s="3">
        <v>1301.75</v>
      </c>
      <c r="U1947" s="3">
        <v>0</v>
      </c>
      <c r="V1947"/>
      <c r="W1947" s="1"/>
      <c r="X1947" s="1"/>
      <c r="Y1947" s="1"/>
    </row>
    <row r="1948" spans="2:25" ht="15" x14ac:dyDescent="0.25">
      <c r="H1948" s="6" t="s">
        <v>360</v>
      </c>
      <c r="I1948" s="6" t="s">
        <v>32</v>
      </c>
      <c r="J1948" s="6" t="s">
        <v>361</v>
      </c>
      <c r="K1948" s="3">
        <v>1066.8</v>
      </c>
      <c r="L1948" s="3">
        <v>1066.8</v>
      </c>
      <c r="M1948" s="3">
        <v>1066.8</v>
      </c>
      <c r="N1948" s="3">
        <v>-22900.66</v>
      </c>
      <c r="O1948" s="3">
        <v>-22900.66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/>
      <c r="W1948" s="1"/>
      <c r="X1948" s="1"/>
      <c r="Y1948" s="1"/>
    </row>
    <row r="1949" spans="2:25" ht="15" x14ac:dyDescent="0.25">
      <c r="H1949" s="6" t="s">
        <v>168</v>
      </c>
      <c r="I1949" s="6" t="s">
        <v>32</v>
      </c>
      <c r="J1949" s="6" t="s">
        <v>169</v>
      </c>
      <c r="K1949" s="3">
        <v>110769.3</v>
      </c>
      <c r="L1949" s="3">
        <v>110769.3</v>
      </c>
      <c r="M1949" s="3">
        <v>110769.3</v>
      </c>
      <c r="N1949" s="3">
        <v>87868.64</v>
      </c>
      <c r="O1949" s="3">
        <v>48413.06</v>
      </c>
      <c r="P1949" s="3">
        <v>48413.06</v>
      </c>
      <c r="Q1949" s="3">
        <v>48413.06</v>
      </c>
      <c r="R1949" s="3">
        <v>48413.06</v>
      </c>
      <c r="S1949" s="3">
        <v>2051.35</v>
      </c>
      <c r="T1949" s="3">
        <v>1301.75</v>
      </c>
      <c r="U1949" s="3">
        <v>0</v>
      </c>
      <c r="V1949"/>
      <c r="W1949" s="1"/>
      <c r="X1949" s="1"/>
      <c r="Y1949" s="1"/>
    </row>
    <row r="1950" spans="2:25" ht="15" x14ac:dyDescent="0.25">
      <c r="K1950" s="3"/>
      <c r="L1950" s="3"/>
      <c r="M1950" s="3"/>
      <c r="N1950" s="3"/>
      <c r="V1950"/>
      <c r="W1950" s="1"/>
      <c r="X1950" s="1"/>
      <c r="Y1950" s="1"/>
    </row>
    <row r="1951" spans="2:25" ht="15" x14ac:dyDescent="0.25">
      <c r="B1951" s="6" t="s">
        <v>459</v>
      </c>
      <c r="K1951" s="3"/>
      <c r="L1951" s="3"/>
      <c r="M1951" s="3"/>
      <c r="N1951" s="3"/>
      <c r="V1951"/>
      <c r="W1951" s="1"/>
      <c r="X1951" s="1"/>
      <c r="Y1951" s="1"/>
    </row>
    <row r="1952" spans="2:25" ht="15" x14ac:dyDescent="0.25">
      <c r="C1952" s="6" t="s">
        <v>88</v>
      </c>
      <c r="D1952" s="6" t="s">
        <v>62</v>
      </c>
      <c r="E1952" s="6" t="s">
        <v>461</v>
      </c>
      <c r="K1952" s="3"/>
      <c r="L1952" s="3"/>
      <c r="M1952" s="3"/>
      <c r="N1952" s="3"/>
      <c r="V1952"/>
      <c r="W1952" s="1"/>
      <c r="X1952" s="1"/>
      <c r="Y1952" s="1"/>
    </row>
    <row r="1953" spans="6:25" ht="15" x14ac:dyDescent="0.25">
      <c r="F1953" s="6" t="s">
        <v>31</v>
      </c>
      <c r="G1953" s="6" t="s">
        <v>48</v>
      </c>
      <c r="K1953" s="3"/>
      <c r="L1953" s="3"/>
      <c r="M1953" s="3"/>
      <c r="N1953" s="3"/>
      <c r="V1953"/>
      <c r="W1953" s="1"/>
      <c r="X1953" s="1"/>
      <c r="Y1953" s="1"/>
    </row>
    <row r="1954" spans="6:25" ht="15" x14ac:dyDescent="0.25">
      <c r="H1954" s="6" t="s">
        <v>81</v>
      </c>
      <c r="I1954" s="6" t="s">
        <v>32</v>
      </c>
      <c r="J1954" s="6" t="s">
        <v>82</v>
      </c>
      <c r="K1954" s="3">
        <v>3995.06</v>
      </c>
      <c r="L1954" s="3">
        <v>0</v>
      </c>
      <c r="M1954" s="3">
        <v>0</v>
      </c>
      <c r="N1954" s="3">
        <v>45638997.93</v>
      </c>
      <c r="O1954" s="3">
        <v>3995.06</v>
      </c>
      <c r="P1954" s="3">
        <v>3995.06</v>
      </c>
      <c r="Q1954" s="3">
        <v>3995.06</v>
      </c>
      <c r="R1954" s="3">
        <v>3995.06</v>
      </c>
      <c r="S1954" s="3">
        <v>3995.06</v>
      </c>
      <c r="T1954" s="3">
        <v>3995.06</v>
      </c>
      <c r="U1954" s="3">
        <v>3995.06</v>
      </c>
      <c r="V1954"/>
      <c r="W1954" s="1"/>
      <c r="X1954" s="1"/>
      <c r="Y1954" s="1"/>
    </row>
    <row r="1955" spans="6:25" ht="15" x14ac:dyDescent="0.25">
      <c r="H1955" s="6" t="s">
        <v>463</v>
      </c>
      <c r="I1955" s="6" t="s">
        <v>32</v>
      </c>
      <c r="J1955" s="6" t="s">
        <v>464</v>
      </c>
      <c r="K1955" s="3">
        <v>0</v>
      </c>
      <c r="L1955" s="3">
        <v>0</v>
      </c>
      <c r="M1955" s="3">
        <v>0</v>
      </c>
      <c r="N1955" s="3">
        <v>88303785.75</v>
      </c>
      <c r="O1955" s="3">
        <v>45635002.869999997</v>
      </c>
      <c r="P1955" s="3">
        <v>45635002.869999997</v>
      </c>
      <c r="Q1955" s="3">
        <v>45635002.869999997</v>
      </c>
      <c r="R1955" s="3">
        <v>45635002.869999997</v>
      </c>
      <c r="S1955" s="3">
        <v>45635002.869999997</v>
      </c>
      <c r="T1955" s="3">
        <v>45635002.869999997</v>
      </c>
      <c r="U1955" s="3">
        <v>45635002.869999997</v>
      </c>
      <c r="V1955"/>
      <c r="W1955" s="1"/>
      <c r="X1955" s="1"/>
      <c r="Y1955" s="1"/>
    </row>
    <row r="1956" spans="6:25" ht="15" x14ac:dyDescent="0.25">
      <c r="H1956" s="6" t="s">
        <v>96</v>
      </c>
      <c r="I1956" s="6" t="s">
        <v>32</v>
      </c>
      <c r="J1956" s="6" t="s">
        <v>97</v>
      </c>
      <c r="K1956" s="3">
        <v>0</v>
      </c>
      <c r="L1956" s="3">
        <v>0</v>
      </c>
      <c r="M1956" s="3">
        <v>0</v>
      </c>
      <c r="N1956" s="3">
        <v>3221018.85</v>
      </c>
      <c r="O1956" s="3">
        <v>4076581.76</v>
      </c>
      <c r="P1956" s="3">
        <v>4330353.96</v>
      </c>
      <c r="Q1956" s="3">
        <v>4447155.78</v>
      </c>
      <c r="R1956" s="3">
        <v>4367199.7699999996</v>
      </c>
      <c r="S1956" s="3">
        <v>4419923.93</v>
      </c>
      <c r="T1956" s="3">
        <v>4473132.12</v>
      </c>
      <c r="U1956" s="3">
        <v>4515951.59</v>
      </c>
      <c r="V1956"/>
      <c r="W1956" s="1"/>
      <c r="X1956" s="1"/>
      <c r="Y1956" s="1"/>
    </row>
    <row r="1957" spans="6:25" ht="15" x14ac:dyDescent="0.25">
      <c r="H1957" s="6" t="s">
        <v>275</v>
      </c>
      <c r="I1957" s="6" t="s">
        <v>32</v>
      </c>
      <c r="J1957" s="6" t="s">
        <v>276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22.28</v>
      </c>
      <c r="U1957" s="3">
        <v>22.28</v>
      </c>
      <c r="V1957"/>
      <c r="W1957" s="1"/>
      <c r="X1957" s="1"/>
      <c r="Y1957" s="1"/>
    </row>
    <row r="1958" spans="6:25" ht="15" x14ac:dyDescent="0.25">
      <c r="H1958" s="6" t="s">
        <v>99</v>
      </c>
      <c r="I1958" s="6" t="s">
        <v>32</v>
      </c>
      <c r="J1958" s="6" t="s">
        <v>100</v>
      </c>
      <c r="K1958" s="3">
        <v>0</v>
      </c>
      <c r="L1958" s="3">
        <v>0</v>
      </c>
      <c r="M1958" s="3">
        <v>0</v>
      </c>
      <c r="N1958" s="3">
        <v>267501.15000000002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/>
      <c r="W1958" s="1"/>
      <c r="X1958" s="1"/>
      <c r="Y1958" s="1"/>
    </row>
    <row r="1959" spans="6:25" ht="15" x14ac:dyDescent="0.25">
      <c r="H1959" s="6" t="s">
        <v>102</v>
      </c>
      <c r="I1959" s="6" t="s">
        <v>105</v>
      </c>
      <c r="J1959" s="6" t="s">
        <v>103</v>
      </c>
      <c r="K1959" s="3">
        <v>3995.06</v>
      </c>
      <c r="L1959" s="3">
        <v>0</v>
      </c>
      <c r="M1959" s="3">
        <v>0</v>
      </c>
      <c r="N1959" s="3">
        <v>137431303.68000001</v>
      </c>
      <c r="O1959" s="3">
        <v>49715579.689999998</v>
      </c>
      <c r="P1959" s="3">
        <v>49969351.890000001</v>
      </c>
      <c r="Q1959" s="3">
        <v>50086153.710000001</v>
      </c>
      <c r="R1959" s="3">
        <v>50006197.700000003</v>
      </c>
      <c r="S1959" s="3">
        <v>50058921.859999999</v>
      </c>
      <c r="T1959" s="3">
        <v>50112152.329999998</v>
      </c>
      <c r="U1959" s="3">
        <v>50154971.799999997</v>
      </c>
      <c r="V1959"/>
      <c r="W1959" s="1"/>
      <c r="X1959" s="1"/>
      <c r="Y1959" s="1"/>
    </row>
    <row r="1960" spans="6:25" ht="15" x14ac:dyDescent="0.25">
      <c r="H1960" s="6" t="s">
        <v>466</v>
      </c>
      <c r="I1960" s="6" t="s">
        <v>32</v>
      </c>
      <c r="J1960" s="6" t="s">
        <v>467</v>
      </c>
      <c r="K1960" s="3">
        <v>0</v>
      </c>
      <c r="L1960" s="3">
        <v>0</v>
      </c>
      <c r="M1960" s="3">
        <v>0</v>
      </c>
      <c r="N1960" s="3">
        <v>18722464.030000001</v>
      </c>
      <c r="O1960" s="3">
        <v>32559022</v>
      </c>
      <c r="P1960" s="3">
        <v>53792428.75</v>
      </c>
      <c r="Q1960" s="3">
        <v>59867426.600000001</v>
      </c>
      <c r="R1960" s="3">
        <v>63456623.509999998</v>
      </c>
      <c r="S1960" s="3">
        <v>79686955.890000001</v>
      </c>
      <c r="T1960" s="3">
        <v>83551213.700000003</v>
      </c>
      <c r="U1960" s="3">
        <v>147860070.49000001</v>
      </c>
      <c r="V1960"/>
      <c r="W1960" s="1"/>
      <c r="X1960" s="1"/>
      <c r="Y1960" s="1"/>
    </row>
    <row r="1961" spans="6:25" ht="15" x14ac:dyDescent="0.25">
      <c r="H1961" s="6" t="s">
        <v>469</v>
      </c>
      <c r="I1961" s="6" t="s">
        <v>105</v>
      </c>
      <c r="J1961" s="6" t="s">
        <v>470</v>
      </c>
      <c r="K1961" s="3">
        <v>0</v>
      </c>
      <c r="L1961" s="3">
        <v>0</v>
      </c>
      <c r="M1961" s="3">
        <v>0</v>
      </c>
      <c r="N1961" s="3">
        <v>18722464.030000001</v>
      </c>
      <c r="O1961" s="3">
        <v>32559022</v>
      </c>
      <c r="P1961" s="3">
        <v>53792428.75</v>
      </c>
      <c r="Q1961" s="3">
        <v>59867426.600000001</v>
      </c>
      <c r="R1961" s="3">
        <v>63456623.509999998</v>
      </c>
      <c r="S1961" s="3">
        <v>79686955.890000001</v>
      </c>
      <c r="T1961" s="3">
        <v>83551213.700000003</v>
      </c>
      <c r="U1961" s="3">
        <v>147860070.49000001</v>
      </c>
      <c r="V1961"/>
      <c r="W1961" s="1"/>
      <c r="X1961" s="1"/>
      <c r="Y1961" s="1"/>
    </row>
    <row r="1962" spans="6:25" ht="15" x14ac:dyDescent="0.25">
      <c r="H1962" s="6" t="s">
        <v>228</v>
      </c>
      <c r="I1962" s="6" t="s">
        <v>105</v>
      </c>
      <c r="J1962" s="6" t="s">
        <v>229</v>
      </c>
      <c r="K1962" s="3">
        <v>0</v>
      </c>
      <c r="L1962" s="3">
        <v>0</v>
      </c>
      <c r="M1962" s="3">
        <v>0</v>
      </c>
      <c r="N1962" s="3">
        <v>18722464.030000001</v>
      </c>
      <c r="O1962" s="3">
        <v>32559022</v>
      </c>
      <c r="P1962" s="3">
        <v>53792428.75</v>
      </c>
      <c r="Q1962" s="3">
        <v>59867426.600000001</v>
      </c>
      <c r="R1962" s="3">
        <v>63456623.509999998</v>
      </c>
      <c r="S1962" s="3">
        <v>79686955.890000001</v>
      </c>
      <c r="T1962" s="3">
        <v>83551213.700000003</v>
      </c>
      <c r="U1962" s="3">
        <v>147860070.49000001</v>
      </c>
      <c r="V1962"/>
      <c r="W1962" s="1"/>
      <c r="X1962" s="1"/>
      <c r="Y1962" s="1"/>
    </row>
    <row r="1963" spans="6:25" ht="15" x14ac:dyDescent="0.25">
      <c r="H1963" s="6" t="s">
        <v>106</v>
      </c>
      <c r="I1963" s="6" t="s">
        <v>105</v>
      </c>
      <c r="J1963" s="6" t="s">
        <v>107</v>
      </c>
      <c r="K1963" s="3">
        <v>3995.06</v>
      </c>
      <c r="L1963" s="3">
        <v>0</v>
      </c>
      <c r="M1963" s="3">
        <v>0</v>
      </c>
      <c r="N1963" s="3">
        <v>156153767.71000001</v>
      </c>
      <c r="O1963" s="3">
        <v>82274601.689999998</v>
      </c>
      <c r="P1963" s="3">
        <v>103761780.64</v>
      </c>
      <c r="Q1963" s="3">
        <v>109953580.31</v>
      </c>
      <c r="R1963" s="3">
        <v>113462821.20999999</v>
      </c>
      <c r="S1963" s="3">
        <v>129745877.75</v>
      </c>
      <c r="T1963" s="3">
        <v>133663366.03</v>
      </c>
      <c r="U1963" s="3">
        <v>198015042.28999999</v>
      </c>
      <c r="V1963"/>
      <c r="W1963" s="1"/>
      <c r="X1963" s="1"/>
      <c r="Y1963" s="1"/>
    </row>
    <row r="1964" spans="6:25" ht="15" x14ac:dyDescent="0.25">
      <c r="K1964" s="3"/>
      <c r="L1964" s="3"/>
      <c r="M1964" s="3"/>
      <c r="N1964" s="3"/>
      <c r="V1964"/>
      <c r="W1964" s="1"/>
      <c r="X1964" s="1"/>
      <c r="Y1964" s="1"/>
    </row>
    <row r="1965" spans="6:25" ht="15" x14ac:dyDescent="0.25">
      <c r="F1965" s="6" t="s">
        <v>112</v>
      </c>
      <c r="G1965" s="6" t="s">
        <v>111</v>
      </c>
      <c r="K1965" s="3"/>
      <c r="L1965" s="3"/>
      <c r="M1965" s="3"/>
      <c r="N1965" s="3"/>
      <c r="V1965"/>
      <c r="W1965" s="1"/>
      <c r="X1965" s="1"/>
      <c r="Y1965" s="1"/>
    </row>
    <row r="1966" spans="6:25" ht="15" x14ac:dyDescent="0.25">
      <c r="H1966" s="6" t="s">
        <v>231</v>
      </c>
      <c r="I1966" s="6" t="s">
        <v>32</v>
      </c>
      <c r="J1966" s="6" t="s">
        <v>232</v>
      </c>
      <c r="K1966" s="3">
        <v>0</v>
      </c>
      <c r="L1966" s="3">
        <v>0</v>
      </c>
      <c r="M1966" s="3">
        <v>0</v>
      </c>
      <c r="N1966" s="3">
        <v>23640662.940000001</v>
      </c>
      <c r="O1966" s="3">
        <v>28090772.199999999</v>
      </c>
      <c r="P1966" s="3">
        <v>33039372.800000001</v>
      </c>
      <c r="Q1966" s="3">
        <v>38457309.640000001</v>
      </c>
      <c r="R1966" s="3">
        <v>43915401.640000001</v>
      </c>
      <c r="S1966" s="3">
        <v>70966973.239999995</v>
      </c>
      <c r="T1966" s="3">
        <v>80110749.540000007</v>
      </c>
      <c r="U1966" s="3">
        <v>111642954.64</v>
      </c>
      <c r="V1966"/>
      <c r="W1966" s="1"/>
      <c r="X1966" s="1"/>
      <c r="Y1966" s="1"/>
    </row>
    <row r="1967" spans="6:25" ht="15" x14ac:dyDescent="0.25">
      <c r="H1967" s="6" t="s">
        <v>234</v>
      </c>
      <c r="I1967" s="6" t="s">
        <v>105</v>
      </c>
      <c r="J1967" s="6" t="s">
        <v>235</v>
      </c>
      <c r="K1967" s="3">
        <v>0</v>
      </c>
      <c r="L1967" s="3">
        <v>0</v>
      </c>
      <c r="M1967" s="3">
        <v>0</v>
      </c>
      <c r="N1967" s="3">
        <v>23640662.940000001</v>
      </c>
      <c r="O1967" s="3">
        <v>28090772.199999999</v>
      </c>
      <c r="P1967" s="3">
        <v>33039372.800000001</v>
      </c>
      <c r="Q1967" s="3">
        <v>38457309.640000001</v>
      </c>
      <c r="R1967" s="3">
        <v>43915401.640000001</v>
      </c>
      <c r="S1967" s="3">
        <v>70966973.239999995</v>
      </c>
      <c r="T1967" s="3">
        <v>80110749.540000007</v>
      </c>
      <c r="U1967" s="3">
        <v>111642954.64</v>
      </c>
      <c r="V1967"/>
      <c r="W1967" s="1"/>
      <c r="X1967" s="1"/>
      <c r="Y1967" s="1"/>
    </row>
    <row r="1968" spans="6:25" ht="15" x14ac:dyDescent="0.25">
      <c r="H1968" s="6" t="s">
        <v>237</v>
      </c>
      <c r="I1968" s="6" t="s">
        <v>105</v>
      </c>
      <c r="J1968" s="6" t="s">
        <v>238</v>
      </c>
      <c r="K1968" s="3">
        <v>0</v>
      </c>
      <c r="L1968" s="3">
        <v>0</v>
      </c>
      <c r="M1968" s="3">
        <v>0</v>
      </c>
      <c r="N1968" s="3">
        <v>23640662.940000001</v>
      </c>
      <c r="O1968" s="3">
        <v>28090772.199999999</v>
      </c>
      <c r="P1968" s="3">
        <v>33039372.800000001</v>
      </c>
      <c r="Q1968" s="3">
        <v>38457309.640000001</v>
      </c>
      <c r="R1968" s="3">
        <v>43915401.640000001</v>
      </c>
      <c r="S1968" s="3">
        <v>70966973.239999995</v>
      </c>
      <c r="T1968" s="3">
        <v>80110749.540000007</v>
      </c>
      <c r="U1968" s="3">
        <v>111642954.64</v>
      </c>
      <c r="V1968"/>
      <c r="W1968" s="1"/>
      <c r="X1968" s="1"/>
      <c r="Y1968" s="1"/>
    </row>
    <row r="1969" spans="6:25" ht="15" x14ac:dyDescent="0.25">
      <c r="H1969" s="6" t="s">
        <v>240</v>
      </c>
      <c r="I1969" s="6" t="s">
        <v>105</v>
      </c>
      <c r="J1969" s="6" t="s">
        <v>241</v>
      </c>
      <c r="K1969" s="3">
        <v>0</v>
      </c>
      <c r="L1969" s="3">
        <v>0</v>
      </c>
      <c r="M1969" s="3">
        <v>0</v>
      </c>
      <c r="N1969" s="3">
        <v>23640662.940000001</v>
      </c>
      <c r="O1969" s="3">
        <v>28090772.199999999</v>
      </c>
      <c r="P1969" s="3">
        <v>33039372.800000001</v>
      </c>
      <c r="Q1969" s="3">
        <v>38457309.640000001</v>
      </c>
      <c r="R1969" s="3">
        <v>43915401.640000001</v>
      </c>
      <c r="S1969" s="3">
        <v>70966973.239999995</v>
      </c>
      <c r="T1969" s="3">
        <v>80110749.540000007</v>
      </c>
      <c r="U1969" s="3">
        <v>111642954.64</v>
      </c>
      <c r="V1969"/>
      <c r="W1969" s="1"/>
      <c r="X1969" s="1"/>
      <c r="Y1969" s="1"/>
    </row>
    <row r="1970" spans="6:25" ht="15" x14ac:dyDescent="0.25">
      <c r="H1970" s="6" t="s">
        <v>109</v>
      </c>
      <c r="I1970" s="6" t="s">
        <v>32</v>
      </c>
      <c r="J1970" s="6" t="s">
        <v>110</v>
      </c>
      <c r="K1970" s="3">
        <v>3995.06</v>
      </c>
      <c r="L1970" s="3">
        <v>0</v>
      </c>
      <c r="M1970" s="3">
        <v>0</v>
      </c>
      <c r="N1970" s="3">
        <v>43941817.869999997</v>
      </c>
      <c r="O1970" s="3">
        <v>8548826.6199999992</v>
      </c>
      <c r="P1970" s="3">
        <v>25087404.969999999</v>
      </c>
      <c r="Q1970" s="3">
        <v>25861267.800000001</v>
      </c>
      <c r="R1970" s="3">
        <v>23912416.699999999</v>
      </c>
      <c r="S1970" s="3">
        <v>58778904.509999998</v>
      </c>
      <c r="T1970" s="3">
        <v>53552616.490000002</v>
      </c>
      <c r="U1970" s="3">
        <v>86372087.650000006</v>
      </c>
      <c r="V1970"/>
      <c r="W1970" s="1"/>
      <c r="X1970" s="1"/>
      <c r="Y1970" s="1"/>
    </row>
    <row r="1971" spans="6:25" ht="15" x14ac:dyDescent="0.25">
      <c r="H1971" s="6" t="s">
        <v>113</v>
      </c>
      <c r="I1971" s="6" t="s">
        <v>32</v>
      </c>
      <c r="J1971" s="6" t="s">
        <v>114</v>
      </c>
      <c r="K1971" s="3">
        <v>0</v>
      </c>
      <c r="L1971" s="3">
        <v>0</v>
      </c>
      <c r="M1971" s="3">
        <v>0</v>
      </c>
      <c r="N1971" s="3">
        <v>267501.15000000002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/>
      <c r="W1971" s="1"/>
      <c r="X1971" s="1"/>
      <c r="Y1971" s="1"/>
    </row>
    <row r="1972" spans="6:25" ht="15" x14ac:dyDescent="0.25">
      <c r="H1972" s="6" t="s">
        <v>243</v>
      </c>
      <c r="I1972" s="6" t="s">
        <v>32</v>
      </c>
      <c r="J1972" s="6" t="s">
        <v>244</v>
      </c>
      <c r="K1972" s="3">
        <v>0</v>
      </c>
      <c r="L1972" s="3">
        <v>0</v>
      </c>
      <c r="M1972" s="3">
        <v>0</v>
      </c>
      <c r="N1972" s="3">
        <v>88303785.75</v>
      </c>
      <c r="O1972" s="3">
        <v>45635002.869999997</v>
      </c>
      <c r="P1972" s="3">
        <v>45635002.869999997</v>
      </c>
      <c r="Q1972" s="3">
        <v>45635002.869999997</v>
      </c>
      <c r="R1972" s="3">
        <v>45635002.869999997</v>
      </c>
      <c r="S1972" s="3">
        <v>0</v>
      </c>
      <c r="T1972" s="3">
        <v>0</v>
      </c>
      <c r="U1972" s="3">
        <v>0</v>
      </c>
      <c r="V1972"/>
      <c r="W1972" s="1"/>
      <c r="X1972" s="1"/>
      <c r="Y1972" s="1"/>
    </row>
    <row r="1973" spans="6:25" ht="15" x14ac:dyDescent="0.25">
      <c r="H1973" s="6" t="s">
        <v>116</v>
      </c>
      <c r="I1973" s="6" t="s">
        <v>105</v>
      </c>
      <c r="J1973" s="6" t="s">
        <v>117</v>
      </c>
      <c r="K1973" s="3">
        <v>3995.06</v>
      </c>
      <c r="L1973" s="3">
        <v>0</v>
      </c>
      <c r="M1973" s="3">
        <v>0</v>
      </c>
      <c r="N1973" s="3">
        <v>132513104.77</v>
      </c>
      <c r="O1973" s="3">
        <v>54183829.490000002</v>
      </c>
      <c r="P1973" s="3">
        <v>70722407.840000004</v>
      </c>
      <c r="Q1973" s="3">
        <v>71496270.670000002</v>
      </c>
      <c r="R1973" s="3">
        <v>69547419.569999993</v>
      </c>
      <c r="S1973" s="3">
        <v>58778904.509999998</v>
      </c>
      <c r="T1973" s="3">
        <v>53552616.490000002</v>
      </c>
      <c r="U1973" s="3">
        <v>86372087.650000006</v>
      </c>
      <c r="V1973"/>
      <c r="W1973" s="1"/>
      <c r="X1973" s="1"/>
      <c r="Y1973" s="1"/>
    </row>
    <row r="1974" spans="6:25" ht="15" x14ac:dyDescent="0.25">
      <c r="H1974" s="6" t="s">
        <v>119</v>
      </c>
      <c r="I1974" s="6" t="s">
        <v>105</v>
      </c>
      <c r="J1974" s="6" t="s">
        <v>120</v>
      </c>
      <c r="K1974" s="3">
        <v>3995.06</v>
      </c>
      <c r="L1974" s="3">
        <v>0</v>
      </c>
      <c r="M1974" s="3">
        <v>0</v>
      </c>
      <c r="N1974" s="3">
        <v>132513104.77</v>
      </c>
      <c r="O1974" s="3">
        <v>54183829.490000002</v>
      </c>
      <c r="P1974" s="3">
        <v>70722407.840000004</v>
      </c>
      <c r="Q1974" s="3">
        <v>71496270.670000002</v>
      </c>
      <c r="R1974" s="3">
        <v>69547419.569999993</v>
      </c>
      <c r="S1974" s="3">
        <v>58778904.509999998</v>
      </c>
      <c r="T1974" s="3">
        <v>53552616.490000002</v>
      </c>
      <c r="U1974" s="3">
        <v>86372087.650000006</v>
      </c>
      <c r="V1974"/>
      <c r="W1974" s="1"/>
      <c r="X1974" s="1"/>
      <c r="Y1974" s="1"/>
    </row>
    <row r="1975" spans="6:25" ht="15" x14ac:dyDescent="0.25">
      <c r="H1975" s="6" t="s">
        <v>122</v>
      </c>
      <c r="I1975" s="6" t="s">
        <v>105</v>
      </c>
      <c r="J1975" s="6" t="s">
        <v>123</v>
      </c>
      <c r="K1975" s="3">
        <v>3995.06</v>
      </c>
      <c r="L1975" s="3">
        <v>0</v>
      </c>
      <c r="M1975" s="3">
        <v>0</v>
      </c>
      <c r="N1975" s="3">
        <v>156153767.71000001</v>
      </c>
      <c r="O1975" s="3">
        <v>82274601.689999998</v>
      </c>
      <c r="P1975" s="3">
        <v>103761780.64</v>
      </c>
      <c r="Q1975" s="3">
        <v>109953580.31</v>
      </c>
      <c r="R1975" s="3">
        <v>113462821.20999999</v>
      </c>
      <c r="S1975" s="3">
        <v>129745877.75</v>
      </c>
      <c r="T1975" s="3">
        <v>133663366.03</v>
      </c>
      <c r="U1975" s="3">
        <v>198015042.28999999</v>
      </c>
      <c r="V1975"/>
      <c r="W1975" s="1"/>
      <c r="X1975" s="1"/>
      <c r="Y1975" s="1"/>
    </row>
    <row r="1976" spans="6:25" ht="15" x14ac:dyDescent="0.25">
      <c r="H1976" s="6" t="s">
        <v>125</v>
      </c>
      <c r="I1976" s="6" t="s">
        <v>32</v>
      </c>
      <c r="J1976" s="6" t="s">
        <v>126</v>
      </c>
      <c r="K1976" s="3">
        <v>3995.06</v>
      </c>
      <c r="L1976" s="3">
        <v>0</v>
      </c>
      <c r="M1976" s="3">
        <v>0</v>
      </c>
      <c r="N1976" s="3">
        <v>132245603.62</v>
      </c>
      <c r="O1976" s="3">
        <v>54183829.490000002</v>
      </c>
      <c r="P1976" s="3">
        <v>70722407.840000004</v>
      </c>
      <c r="Q1976" s="3">
        <v>71496270.670000002</v>
      </c>
      <c r="R1976" s="3">
        <v>69547419.569999993</v>
      </c>
      <c r="S1976" s="3">
        <v>58778904.509999998</v>
      </c>
      <c r="T1976" s="3">
        <v>53552616.490000002</v>
      </c>
      <c r="U1976" s="3">
        <v>86372087.650000006</v>
      </c>
      <c r="V1976"/>
      <c r="W1976" s="1"/>
      <c r="X1976" s="1"/>
      <c r="Y1976" s="1"/>
    </row>
    <row r="1977" spans="6:25" ht="15" x14ac:dyDescent="0.25">
      <c r="K1977" s="3"/>
      <c r="L1977" s="3"/>
      <c r="M1977" s="3"/>
      <c r="N1977" s="3"/>
      <c r="V1977"/>
      <c r="W1977" s="1"/>
      <c r="X1977" s="1"/>
      <c r="Y1977" s="1"/>
    </row>
    <row r="1978" spans="6:25" ht="15" x14ac:dyDescent="0.25">
      <c r="F1978" s="6" t="s">
        <v>132</v>
      </c>
      <c r="G1978" s="6" t="s">
        <v>131</v>
      </c>
      <c r="K1978" s="3"/>
      <c r="L1978" s="3"/>
      <c r="M1978" s="3"/>
      <c r="N1978" s="3"/>
      <c r="V1978"/>
      <c r="W1978" s="1"/>
      <c r="X1978" s="1"/>
      <c r="Y1978" s="1"/>
    </row>
    <row r="1979" spans="6:25" ht="15" x14ac:dyDescent="0.25">
      <c r="H1979" s="6" t="s">
        <v>128</v>
      </c>
      <c r="I1979" s="6" t="s">
        <v>32</v>
      </c>
      <c r="J1979" s="6" t="s">
        <v>129</v>
      </c>
      <c r="K1979" s="3">
        <v>100</v>
      </c>
      <c r="L1979" s="3">
        <v>0</v>
      </c>
      <c r="M1979" s="3">
        <v>0</v>
      </c>
      <c r="N1979" s="3">
        <v>42668882.880000003</v>
      </c>
      <c r="O1979" s="3">
        <v>100</v>
      </c>
      <c r="P1979" s="3">
        <v>100</v>
      </c>
      <c r="Q1979" s="3">
        <v>100</v>
      </c>
      <c r="R1979" s="3">
        <v>100</v>
      </c>
      <c r="S1979" s="3">
        <v>100</v>
      </c>
      <c r="T1979" s="3">
        <v>100</v>
      </c>
      <c r="U1979" s="3">
        <v>100</v>
      </c>
      <c r="V1979"/>
      <c r="W1979" s="1"/>
      <c r="X1979" s="1"/>
      <c r="Y1979" s="1"/>
    </row>
    <row r="1980" spans="6:25" ht="15" x14ac:dyDescent="0.25">
      <c r="H1980" s="6" t="s">
        <v>472</v>
      </c>
      <c r="I1980" s="6" t="s">
        <v>32</v>
      </c>
      <c r="J1980" s="6" t="s">
        <v>473</v>
      </c>
      <c r="K1980" s="3">
        <v>0</v>
      </c>
      <c r="L1980" s="3">
        <v>0</v>
      </c>
      <c r="M1980" s="3">
        <v>0</v>
      </c>
      <c r="N1980" s="3">
        <v>0</v>
      </c>
      <c r="O1980" s="3">
        <v>42668782.880000003</v>
      </c>
      <c r="P1980" s="3">
        <v>42668782.880000003</v>
      </c>
      <c r="Q1980" s="3">
        <v>42668782.880000003</v>
      </c>
      <c r="R1980" s="3">
        <v>42668782.880000003</v>
      </c>
      <c r="S1980" s="3">
        <v>42668782.880000003</v>
      </c>
      <c r="T1980" s="3">
        <v>42668782.880000003</v>
      </c>
      <c r="U1980" s="3">
        <v>42668782.880000003</v>
      </c>
      <c r="V1980"/>
      <c r="W1980" s="1"/>
      <c r="X1980" s="1"/>
      <c r="Y1980" s="1"/>
    </row>
    <row r="1981" spans="6:25" ht="15" x14ac:dyDescent="0.25">
      <c r="H1981" s="6" t="s">
        <v>248</v>
      </c>
      <c r="I1981" s="6" t="s">
        <v>32</v>
      </c>
      <c r="J1981" s="6" t="s">
        <v>249</v>
      </c>
      <c r="K1981" s="3">
        <v>0</v>
      </c>
      <c r="L1981" s="3">
        <v>0</v>
      </c>
      <c r="M1981" s="3">
        <v>0</v>
      </c>
      <c r="N1981" s="3">
        <v>23640662.940000001</v>
      </c>
      <c r="O1981" s="3">
        <v>28090772.199999999</v>
      </c>
      <c r="P1981" s="3">
        <v>33039372.800000001</v>
      </c>
      <c r="Q1981" s="3">
        <v>38457309.640000001</v>
      </c>
      <c r="R1981" s="3">
        <v>43915401.640000001</v>
      </c>
      <c r="S1981" s="3">
        <v>70966973.239999995</v>
      </c>
      <c r="T1981" s="3">
        <v>80110749.540000007</v>
      </c>
      <c r="U1981" s="3">
        <v>111642954.64</v>
      </c>
      <c r="V1981"/>
      <c r="W1981" s="1"/>
      <c r="X1981" s="1"/>
      <c r="Y1981" s="1"/>
    </row>
    <row r="1982" spans="6:25" ht="15" x14ac:dyDescent="0.25">
      <c r="H1982" s="6" t="s">
        <v>195</v>
      </c>
      <c r="I1982" s="6" t="s">
        <v>105</v>
      </c>
      <c r="J1982" s="6" t="s">
        <v>196</v>
      </c>
      <c r="K1982" s="3">
        <v>0</v>
      </c>
      <c r="L1982" s="3">
        <v>0</v>
      </c>
      <c r="M1982" s="3">
        <v>0</v>
      </c>
      <c r="N1982" s="3">
        <v>-32596448.120000001</v>
      </c>
      <c r="O1982" s="3">
        <v>-37578533.439999998</v>
      </c>
      <c r="P1982" s="3">
        <v>-41718500.189999998</v>
      </c>
      <c r="Q1982" s="3">
        <v>-47656985.880000003</v>
      </c>
      <c r="R1982" s="3">
        <v>-52723885.340000004</v>
      </c>
      <c r="S1982" s="3">
        <v>-59089579.579999998</v>
      </c>
      <c r="T1982" s="3">
        <v>-63368554.719999999</v>
      </c>
      <c r="U1982" s="3">
        <v>-71510017.040000007</v>
      </c>
      <c r="V1982"/>
      <c r="W1982" s="1"/>
      <c r="X1982" s="1"/>
      <c r="Y1982" s="1"/>
    </row>
    <row r="1983" spans="6:25" ht="15" x14ac:dyDescent="0.25">
      <c r="H1983" s="6" t="s">
        <v>133</v>
      </c>
      <c r="I1983" s="6" t="s">
        <v>32</v>
      </c>
      <c r="J1983" s="6" t="s">
        <v>134</v>
      </c>
      <c r="K1983" s="3">
        <v>0</v>
      </c>
      <c r="L1983" s="3">
        <v>0</v>
      </c>
      <c r="M1983" s="3">
        <v>0</v>
      </c>
      <c r="N1983" s="3">
        <v>-3221018.85</v>
      </c>
      <c r="O1983" s="3">
        <v>-4076581.76</v>
      </c>
      <c r="P1983" s="3">
        <v>-4330353.96</v>
      </c>
      <c r="Q1983" s="3">
        <v>-4447155.78</v>
      </c>
      <c r="R1983" s="3">
        <v>-4367199.7699999996</v>
      </c>
      <c r="S1983" s="3">
        <v>-4419923.93</v>
      </c>
      <c r="T1983" s="3">
        <v>-4473132.12</v>
      </c>
      <c r="U1983" s="3">
        <v>-4515951.59</v>
      </c>
      <c r="V1983"/>
      <c r="W1983" s="1"/>
      <c r="X1983" s="1"/>
      <c r="Y1983" s="1"/>
    </row>
    <row r="1984" spans="6:25" ht="15" x14ac:dyDescent="0.25">
      <c r="H1984" s="6" t="s">
        <v>136</v>
      </c>
      <c r="I1984" s="6" t="s">
        <v>32</v>
      </c>
      <c r="J1984" s="6" t="s">
        <v>137</v>
      </c>
      <c r="K1984" s="3">
        <v>100</v>
      </c>
      <c r="L1984" s="3">
        <v>0</v>
      </c>
      <c r="M1984" s="3">
        <v>0</v>
      </c>
      <c r="N1984" s="3">
        <v>30492078.850000001</v>
      </c>
      <c r="O1984" s="3">
        <v>29104539.879999999</v>
      </c>
      <c r="P1984" s="3">
        <v>29659401.530000001</v>
      </c>
      <c r="Q1984" s="3">
        <v>29022050.859999999</v>
      </c>
      <c r="R1984" s="3">
        <v>29493199.41</v>
      </c>
      <c r="S1984" s="3">
        <v>50126352.609999999</v>
      </c>
      <c r="T1984" s="3">
        <v>54937945.579999998</v>
      </c>
      <c r="U1984" s="3">
        <v>78285868.890000001</v>
      </c>
      <c r="V1984"/>
      <c r="W1984" s="1"/>
      <c r="X1984" s="1"/>
      <c r="Y1984" s="1"/>
    </row>
    <row r="1985" spans="6:25" ht="15" x14ac:dyDescent="0.25">
      <c r="H1985" s="6" t="s">
        <v>139</v>
      </c>
      <c r="I1985" s="6" t="s">
        <v>105</v>
      </c>
      <c r="J1985" s="6" t="s">
        <v>140</v>
      </c>
      <c r="K1985" s="3">
        <v>100</v>
      </c>
      <c r="L1985" s="3">
        <v>0</v>
      </c>
      <c r="M1985" s="3">
        <v>0</v>
      </c>
      <c r="N1985" s="3">
        <v>42668882.880000003</v>
      </c>
      <c r="O1985" s="3">
        <v>42668882.880000003</v>
      </c>
      <c r="P1985" s="3">
        <v>42668882.880000003</v>
      </c>
      <c r="Q1985" s="3">
        <v>42668882.880000003</v>
      </c>
      <c r="R1985" s="3">
        <v>42668882.880000003</v>
      </c>
      <c r="S1985" s="3">
        <v>42668882.880000003</v>
      </c>
      <c r="T1985" s="3">
        <v>42668882.880000003</v>
      </c>
      <c r="U1985" s="3">
        <v>42668882.880000003</v>
      </c>
      <c r="V1985"/>
      <c r="W1985" s="1"/>
      <c r="X1985" s="1"/>
      <c r="Y1985" s="1"/>
    </row>
    <row r="1986" spans="6:25" ht="15" x14ac:dyDescent="0.25">
      <c r="H1986" s="6" t="s">
        <v>142</v>
      </c>
      <c r="I1986" s="6" t="s">
        <v>105</v>
      </c>
      <c r="J1986" s="6" t="s">
        <v>143</v>
      </c>
      <c r="K1986" s="3">
        <v>100</v>
      </c>
      <c r="L1986" s="3">
        <v>0</v>
      </c>
      <c r="M1986" s="3">
        <v>0</v>
      </c>
      <c r="N1986" s="3">
        <v>30492078.850000001</v>
      </c>
      <c r="O1986" s="3">
        <v>29104539.879999999</v>
      </c>
      <c r="P1986" s="3">
        <v>29659401.530000001</v>
      </c>
      <c r="Q1986" s="3">
        <v>29022050.859999999</v>
      </c>
      <c r="R1986" s="3">
        <v>29493199.41</v>
      </c>
      <c r="S1986" s="3">
        <v>50126352.609999999</v>
      </c>
      <c r="T1986" s="3">
        <v>54937945.579999998</v>
      </c>
      <c r="U1986" s="3">
        <v>78285868.890000001</v>
      </c>
      <c r="V1986"/>
      <c r="W1986" s="1"/>
      <c r="X1986" s="1"/>
      <c r="Y1986" s="1"/>
    </row>
    <row r="1987" spans="6:25" ht="15" x14ac:dyDescent="0.25">
      <c r="K1987" s="3"/>
      <c r="L1987" s="3"/>
      <c r="M1987" s="3"/>
      <c r="N1987" s="3"/>
      <c r="V1987"/>
      <c r="W1987" s="1"/>
      <c r="X1987" s="1"/>
      <c r="Y1987" s="1"/>
    </row>
    <row r="1988" spans="6:25" ht="15" x14ac:dyDescent="0.25">
      <c r="F1988" s="6" t="s">
        <v>202</v>
      </c>
      <c r="G1988" s="6" t="s">
        <v>201</v>
      </c>
      <c r="K1988" s="3"/>
      <c r="L1988" s="3"/>
      <c r="M1988" s="3"/>
      <c r="N1988" s="3"/>
      <c r="V1988"/>
      <c r="W1988" s="1"/>
      <c r="X1988" s="1"/>
      <c r="Y1988" s="1"/>
    </row>
    <row r="1989" spans="6:25" ht="15" x14ac:dyDescent="0.25">
      <c r="H1989" s="6" t="s">
        <v>475</v>
      </c>
      <c r="I1989" s="6" t="s">
        <v>105</v>
      </c>
      <c r="J1989" s="6" t="s">
        <v>476</v>
      </c>
      <c r="K1989" s="3">
        <v>0</v>
      </c>
      <c r="L1989" s="3">
        <v>0</v>
      </c>
      <c r="M1989" s="3">
        <v>0</v>
      </c>
      <c r="N1989" s="3">
        <v>18722464.030000001</v>
      </c>
      <c r="O1989" s="3">
        <v>32559022</v>
      </c>
      <c r="P1989" s="3">
        <v>53792428.75</v>
      </c>
      <c r="Q1989" s="3">
        <v>59867426.600000001</v>
      </c>
      <c r="R1989" s="3">
        <v>63456623.509999998</v>
      </c>
      <c r="S1989" s="3">
        <v>79686955.890000001</v>
      </c>
      <c r="T1989" s="3">
        <v>83551213.700000003</v>
      </c>
      <c r="U1989" s="3">
        <v>147860070.49000001</v>
      </c>
      <c r="V1989"/>
      <c r="W1989" s="1"/>
      <c r="X1989" s="1"/>
      <c r="Y1989" s="1"/>
    </row>
    <row r="1990" spans="6:25" ht="15" x14ac:dyDescent="0.25">
      <c r="H1990" s="6" t="s">
        <v>478</v>
      </c>
      <c r="I1990" s="6" t="s">
        <v>32</v>
      </c>
      <c r="J1990" s="6" t="s">
        <v>479</v>
      </c>
      <c r="K1990" s="3">
        <v>0</v>
      </c>
      <c r="L1990" s="3">
        <v>0</v>
      </c>
      <c r="M1990" s="3">
        <v>0</v>
      </c>
      <c r="N1990" s="3">
        <v>32596448.120000001</v>
      </c>
      <c r="O1990" s="3">
        <v>37578533.439999998</v>
      </c>
      <c r="P1990" s="3">
        <v>41718500.189999998</v>
      </c>
      <c r="Q1990" s="3">
        <v>47656985.880000003</v>
      </c>
      <c r="R1990" s="3">
        <v>52723885.340000004</v>
      </c>
      <c r="S1990" s="3">
        <v>59089579.579999998</v>
      </c>
      <c r="T1990" s="3">
        <v>63368554.719999999</v>
      </c>
      <c r="U1990" s="3">
        <v>71510017.040000007</v>
      </c>
      <c r="V1990"/>
      <c r="W1990" s="1"/>
      <c r="X1990" s="1"/>
      <c r="Y1990" s="1"/>
    </row>
    <row r="1991" spans="6:25" ht="15" x14ac:dyDescent="0.25">
      <c r="H1991" s="6" t="s">
        <v>481</v>
      </c>
      <c r="I1991" s="6" t="s">
        <v>32</v>
      </c>
      <c r="J1991" s="6" t="s">
        <v>482</v>
      </c>
      <c r="K1991" s="3">
        <v>0</v>
      </c>
      <c r="L1991" s="3">
        <v>0</v>
      </c>
      <c r="M1991" s="3">
        <v>0</v>
      </c>
      <c r="N1991" s="3">
        <v>32596448.120000001</v>
      </c>
      <c r="O1991" s="3">
        <v>37578533.439999998</v>
      </c>
      <c r="P1991" s="3">
        <v>41718500.189999998</v>
      </c>
      <c r="Q1991" s="3">
        <v>47656985.880000003</v>
      </c>
      <c r="R1991" s="3">
        <v>52723885.340000004</v>
      </c>
      <c r="S1991" s="3">
        <v>59089579.579999998</v>
      </c>
      <c r="T1991" s="3">
        <v>63368554.719999999</v>
      </c>
      <c r="U1991" s="3">
        <v>71510017.040000007</v>
      </c>
      <c r="V1991"/>
      <c r="W1991" s="1"/>
      <c r="X1991" s="1"/>
      <c r="Y1991" s="1"/>
    </row>
    <row r="1992" spans="6:25" ht="15" x14ac:dyDescent="0.25">
      <c r="H1992" s="6" t="s">
        <v>484</v>
      </c>
      <c r="I1992" s="6" t="s">
        <v>32</v>
      </c>
      <c r="J1992" s="6" t="s">
        <v>485</v>
      </c>
      <c r="K1992" s="3">
        <v>0</v>
      </c>
      <c r="L1992" s="3">
        <v>0</v>
      </c>
      <c r="M1992" s="3">
        <v>0</v>
      </c>
      <c r="N1992" s="3">
        <v>-18722464.030000001</v>
      </c>
      <c r="O1992" s="3">
        <v>-32559022</v>
      </c>
      <c r="P1992" s="3">
        <v>-53792428.75</v>
      </c>
      <c r="Q1992" s="3">
        <v>-59867426.600000001</v>
      </c>
      <c r="R1992" s="3">
        <v>-63456623.509999998</v>
      </c>
      <c r="S1992" s="3">
        <v>-79686955.890000001</v>
      </c>
      <c r="T1992" s="3">
        <v>-83551235.980000004</v>
      </c>
      <c r="U1992" s="3">
        <v>-147860092.77000001</v>
      </c>
      <c r="V1992"/>
      <c r="W1992" s="1"/>
      <c r="X1992" s="1"/>
      <c r="Y1992" s="1"/>
    </row>
    <row r="1993" spans="6:25" ht="15" x14ac:dyDescent="0.25">
      <c r="H1993" s="6" t="s">
        <v>486</v>
      </c>
      <c r="I1993" s="6" t="s">
        <v>105</v>
      </c>
      <c r="J1993" s="6" t="s">
        <v>487</v>
      </c>
      <c r="K1993" s="3">
        <v>0</v>
      </c>
      <c r="L1993" s="3">
        <v>0</v>
      </c>
      <c r="M1993" s="3">
        <v>0</v>
      </c>
      <c r="N1993" s="3">
        <v>-18722464.030000001</v>
      </c>
      <c r="O1993" s="3">
        <v>-32559022</v>
      </c>
      <c r="P1993" s="3">
        <v>-53792428.75</v>
      </c>
      <c r="Q1993" s="3">
        <v>-59867426.600000001</v>
      </c>
      <c r="R1993" s="3">
        <v>-63456623.509999998</v>
      </c>
      <c r="S1993" s="3">
        <v>-79686955.890000001</v>
      </c>
      <c r="T1993" s="3">
        <v>-83551235.980000004</v>
      </c>
      <c r="U1993" s="3">
        <v>-147860092.77000001</v>
      </c>
      <c r="V1993"/>
      <c r="W1993" s="1"/>
      <c r="X1993" s="1"/>
      <c r="Y1993" s="1"/>
    </row>
    <row r="1994" spans="6:25" ht="15" x14ac:dyDescent="0.25">
      <c r="H1994" s="6" t="s">
        <v>488</v>
      </c>
      <c r="I1994" s="6" t="s">
        <v>32</v>
      </c>
      <c r="J1994" s="6" t="s">
        <v>489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22.28</v>
      </c>
      <c r="U1994" s="3">
        <v>22.28</v>
      </c>
      <c r="V1994"/>
      <c r="W1994" s="1"/>
      <c r="X1994" s="1"/>
      <c r="Y1994" s="1"/>
    </row>
    <row r="1995" spans="6:25" ht="15" x14ac:dyDescent="0.25">
      <c r="H1995" s="6" t="s">
        <v>490</v>
      </c>
      <c r="I1995" s="6" t="s">
        <v>105</v>
      </c>
      <c r="J1995" s="6" t="s">
        <v>491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22.28</v>
      </c>
      <c r="U1995" s="3">
        <v>22.28</v>
      </c>
      <c r="V1995"/>
      <c r="W1995" s="1"/>
      <c r="X1995" s="1"/>
      <c r="Y1995" s="1"/>
    </row>
    <row r="1996" spans="6:25" ht="15" x14ac:dyDescent="0.25">
      <c r="H1996" s="6" t="s">
        <v>493</v>
      </c>
      <c r="I1996" s="6" t="s">
        <v>105</v>
      </c>
      <c r="J1996" s="6" t="s">
        <v>494</v>
      </c>
      <c r="K1996" s="3">
        <v>0</v>
      </c>
      <c r="L1996" s="3">
        <v>0</v>
      </c>
      <c r="M1996" s="3">
        <v>0</v>
      </c>
      <c r="N1996" s="3">
        <v>13873984.09</v>
      </c>
      <c r="O1996" s="3">
        <v>5019511.4400000004</v>
      </c>
      <c r="P1996" s="3">
        <v>-12073928.560000001</v>
      </c>
      <c r="Q1996" s="3">
        <v>-12210440.720000001</v>
      </c>
      <c r="R1996" s="3">
        <v>-10732738.17</v>
      </c>
      <c r="S1996" s="3">
        <v>-20597376.309999999</v>
      </c>
      <c r="T1996" s="3">
        <v>-20182681.260000002</v>
      </c>
      <c r="U1996" s="3">
        <v>-76350075.730000004</v>
      </c>
      <c r="V1996"/>
      <c r="W1996" s="1"/>
      <c r="X1996" s="1"/>
      <c r="Y1996" s="1"/>
    </row>
    <row r="1997" spans="6:25" ht="15" x14ac:dyDescent="0.25">
      <c r="H1997" s="6" t="s">
        <v>209</v>
      </c>
      <c r="I1997" s="6" t="s">
        <v>105</v>
      </c>
      <c r="J1997" s="6" t="s">
        <v>210</v>
      </c>
      <c r="K1997" s="3">
        <v>0</v>
      </c>
      <c r="L1997" s="3">
        <v>0</v>
      </c>
      <c r="M1997" s="3">
        <v>0</v>
      </c>
      <c r="N1997" s="3">
        <v>13873984.09</v>
      </c>
      <c r="O1997" s="3">
        <v>5019511.4400000004</v>
      </c>
      <c r="P1997" s="3">
        <v>-12073928.560000001</v>
      </c>
      <c r="Q1997" s="3">
        <v>-12210440.720000001</v>
      </c>
      <c r="R1997" s="3">
        <v>-10732738.17</v>
      </c>
      <c r="S1997" s="3">
        <v>-20597376.309999999</v>
      </c>
      <c r="T1997" s="3">
        <v>-20182681.260000002</v>
      </c>
      <c r="U1997" s="3">
        <v>-76350075.730000004</v>
      </c>
      <c r="V1997"/>
      <c r="W1997" s="1"/>
      <c r="X1997" s="1"/>
      <c r="Y1997" s="1"/>
    </row>
    <row r="1998" spans="6:25" ht="15" x14ac:dyDescent="0.25">
      <c r="K1998" s="3"/>
      <c r="L1998" s="3"/>
      <c r="M1998" s="3"/>
      <c r="N1998" s="3"/>
      <c r="V1998"/>
      <c r="W1998" s="1"/>
      <c r="X1998" s="1"/>
      <c r="Y1998" s="1"/>
    </row>
    <row r="1999" spans="6:25" ht="15" x14ac:dyDescent="0.25">
      <c r="F1999" s="6" t="s">
        <v>149</v>
      </c>
      <c r="G1999" s="6" t="s">
        <v>148</v>
      </c>
      <c r="K1999" s="3"/>
      <c r="L1999" s="3"/>
      <c r="M1999" s="3"/>
      <c r="N1999" s="3"/>
      <c r="V1999"/>
      <c r="W1999" s="1"/>
      <c r="X1999" s="1"/>
      <c r="Y1999" s="1"/>
    </row>
    <row r="2000" spans="6:25" ht="15" x14ac:dyDescent="0.25">
      <c r="H2000" s="6" t="s">
        <v>145</v>
      </c>
      <c r="I2000" s="6" t="s">
        <v>32</v>
      </c>
      <c r="J2000" s="6" t="s">
        <v>146</v>
      </c>
      <c r="K2000" s="3">
        <v>-308072.28999999998</v>
      </c>
      <c r="L2000" s="3">
        <v>0</v>
      </c>
      <c r="M2000" s="3">
        <v>0</v>
      </c>
      <c r="N2000" s="3">
        <v>45326930.579999998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/>
      <c r="W2000" s="1"/>
      <c r="X2000" s="1"/>
      <c r="Y2000" s="1"/>
    </row>
    <row r="2001" spans="2:25" ht="15" x14ac:dyDescent="0.25">
      <c r="H2001" s="6" t="s">
        <v>351</v>
      </c>
      <c r="I2001" s="6" t="s">
        <v>32</v>
      </c>
      <c r="J2001" s="6" t="s">
        <v>352</v>
      </c>
      <c r="K2001" s="3">
        <v>312067.34999999998</v>
      </c>
      <c r="L2001" s="3">
        <v>0</v>
      </c>
      <c r="M2001" s="3">
        <v>0</v>
      </c>
      <c r="N2001" s="3">
        <v>312067.34999999998</v>
      </c>
      <c r="O2001" s="3">
        <v>3995.06</v>
      </c>
      <c r="P2001" s="3">
        <v>3995.06</v>
      </c>
      <c r="Q2001" s="3">
        <v>3995.06</v>
      </c>
      <c r="R2001" s="3">
        <v>3995.06</v>
      </c>
      <c r="S2001" s="3">
        <v>3995.06</v>
      </c>
      <c r="T2001" s="3">
        <v>3995.06</v>
      </c>
      <c r="U2001" s="3">
        <v>3995.06</v>
      </c>
      <c r="V2001"/>
      <c r="W2001" s="1"/>
      <c r="X2001" s="1"/>
      <c r="Y2001" s="1"/>
    </row>
    <row r="2002" spans="2:25" ht="15" x14ac:dyDescent="0.25">
      <c r="H2002" s="6" t="s">
        <v>496</v>
      </c>
      <c r="I2002" s="6" t="s">
        <v>32</v>
      </c>
      <c r="J2002" s="6" t="s">
        <v>497</v>
      </c>
      <c r="K2002" s="3">
        <v>3995.06</v>
      </c>
      <c r="L2002" s="3">
        <v>0</v>
      </c>
      <c r="M2002" s="3">
        <v>0</v>
      </c>
      <c r="N2002" s="3">
        <v>45638997.93</v>
      </c>
      <c r="O2002" s="3">
        <v>3995.06</v>
      </c>
      <c r="P2002" s="3">
        <v>3995.06</v>
      </c>
      <c r="Q2002" s="3">
        <v>3995.06</v>
      </c>
      <c r="R2002" s="3">
        <v>3995.06</v>
      </c>
      <c r="S2002" s="3">
        <v>3995.06</v>
      </c>
      <c r="T2002" s="3">
        <v>3995.06</v>
      </c>
      <c r="U2002" s="3">
        <v>3995.06</v>
      </c>
      <c r="V2002"/>
      <c r="W2002" s="1"/>
      <c r="X2002" s="1"/>
      <c r="Y2002" s="1"/>
    </row>
    <row r="2003" spans="2:25" ht="15" x14ac:dyDescent="0.25">
      <c r="H2003" s="6" t="s">
        <v>153</v>
      </c>
      <c r="I2003" s="6" t="s">
        <v>32</v>
      </c>
      <c r="J2003" s="6" t="s">
        <v>154</v>
      </c>
      <c r="K2003" s="3">
        <v>0</v>
      </c>
      <c r="L2003" s="3">
        <v>0</v>
      </c>
      <c r="M2003" s="3">
        <v>0</v>
      </c>
      <c r="N2003" s="3">
        <v>132241608.56</v>
      </c>
      <c r="O2003" s="3">
        <v>54179834.43</v>
      </c>
      <c r="P2003" s="3">
        <v>70718412.780000001</v>
      </c>
      <c r="Q2003" s="3">
        <v>71492275.609999999</v>
      </c>
      <c r="R2003" s="3">
        <v>69543424.510000005</v>
      </c>
      <c r="S2003" s="3">
        <v>58774909.450000003</v>
      </c>
      <c r="T2003" s="3">
        <v>53548621.43</v>
      </c>
      <c r="U2003" s="3">
        <v>86368092.590000004</v>
      </c>
      <c r="V2003"/>
      <c r="W2003" s="1"/>
      <c r="X2003" s="1"/>
      <c r="Y2003" s="1"/>
    </row>
    <row r="2004" spans="2:25" ht="15" x14ac:dyDescent="0.25">
      <c r="H2004" s="6" t="s">
        <v>354</v>
      </c>
      <c r="I2004" s="6" t="s">
        <v>32</v>
      </c>
      <c r="J2004" s="6" t="s">
        <v>355</v>
      </c>
      <c r="K2004" s="3">
        <v>3995.06</v>
      </c>
      <c r="L2004" s="3">
        <v>0</v>
      </c>
      <c r="M2004" s="3">
        <v>0</v>
      </c>
      <c r="N2004" s="3">
        <v>3995.06</v>
      </c>
      <c r="O2004" s="3">
        <v>3995.06</v>
      </c>
      <c r="P2004" s="3">
        <v>3995.06</v>
      </c>
      <c r="Q2004" s="3">
        <v>3995.06</v>
      </c>
      <c r="R2004" s="3">
        <v>3995.06</v>
      </c>
      <c r="S2004" s="3">
        <v>3995.06</v>
      </c>
      <c r="T2004" s="3">
        <v>3995.06</v>
      </c>
      <c r="U2004" s="3">
        <v>3995.06</v>
      </c>
      <c r="V2004"/>
      <c r="W2004" s="1"/>
      <c r="X2004" s="1"/>
      <c r="Y2004" s="1"/>
    </row>
    <row r="2005" spans="2:25" ht="15" x14ac:dyDescent="0.25">
      <c r="H2005" s="6" t="s">
        <v>499</v>
      </c>
      <c r="I2005" s="6" t="s">
        <v>32</v>
      </c>
      <c r="J2005" s="6" t="s">
        <v>500</v>
      </c>
      <c r="K2005" s="3">
        <v>3995.06</v>
      </c>
      <c r="L2005" s="3">
        <v>0</v>
      </c>
      <c r="M2005" s="3">
        <v>0</v>
      </c>
      <c r="N2005" s="3">
        <v>132245603.62</v>
      </c>
      <c r="O2005" s="3">
        <v>54183829.490000002</v>
      </c>
      <c r="P2005" s="3">
        <v>70722407.840000004</v>
      </c>
      <c r="Q2005" s="3">
        <v>71496270.670000002</v>
      </c>
      <c r="R2005" s="3">
        <v>69547419.569999993</v>
      </c>
      <c r="S2005" s="3">
        <v>58778904.509999998</v>
      </c>
      <c r="T2005" s="3">
        <v>53552616.490000002</v>
      </c>
      <c r="U2005" s="3">
        <v>86372087.650000006</v>
      </c>
      <c r="V2005"/>
      <c r="W2005" s="1"/>
      <c r="X2005" s="1"/>
      <c r="Y2005" s="1"/>
    </row>
    <row r="2006" spans="2:25" ht="15" x14ac:dyDescent="0.25">
      <c r="H2006" s="6" t="s">
        <v>159</v>
      </c>
      <c r="I2006" s="6" t="s">
        <v>32</v>
      </c>
      <c r="J2006" s="6" t="s">
        <v>160</v>
      </c>
      <c r="K2006" s="3">
        <v>100</v>
      </c>
      <c r="L2006" s="3">
        <v>0</v>
      </c>
      <c r="M2006" s="3">
        <v>0</v>
      </c>
      <c r="N2006" s="3">
        <v>42668882.880000003</v>
      </c>
      <c r="O2006" s="3">
        <v>100</v>
      </c>
      <c r="P2006" s="3">
        <v>100</v>
      </c>
      <c r="Q2006" s="3">
        <v>100</v>
      </c>
      <c r="R2006" s="3">
        <v>100</v>
      </c>
      <c r="S2006" s="3">
        <v>100</v>
      </c>
      <c r="T2006" s="3">
        <v>100</v>
      </c>
      <c r="U2006" s="3">
        <v>100</v>
      </c>
      <c r="V2006"/>
      <c r="W2006" s="1"/>
      <c r="X2006" s="1"/>
      <c r="Y2006" s="1"/>
    </row>
    <row r="2007" spans="2:25" ht="15" x14ac:dyDescent="0.25">
      <c r="H2007" s="6" t="s">
        <v>502</v>
      </c>
      <c r="I2007" s="6" t="s">
        <v>32</v>
      </c>
      <c r="J2007" s="6" t="s">
        <v>503</v>
      </c>
      <c r="K2007" s="3">
        <v>100</v>
      </c>
      <c r="L2007" s="3">
        <v>0</v>
      </c>
      <c r="M2007" s="3">
        <v>0</v>
      </c>
      <c r="N2007" s="3">
        <v>42668882.880000003</v>
      </c>
      <c r="O2007" s="3">
        <v>100</v>
      </c>
      <c r="P2007" s="3">
        <v>100</v>
      </c>
      <c r="Q2007" s="3">
        <v>100</v>
      </c>
      <c r="R2007" s="3">
        <v>100</v>
      </c>
      <c r="S2007" s="3">
        <v>100</v>
      </c>
      <c r="T2007" s="3">
        <v>100</v>
      </c>
      <c r="U2007" s="3">
        <v>100</v>
      </c>
      <c r="V2007"/>
      <c r="W2007" s="1"/>
      <c r="X2007" s="1"/>
      <c r="Y2007" s="1"/>
    </row>
    <row r="2008" spans="2:25" ht="15" x14ac:dyDescent="0.25">
      <c r="H2008" s="6" t="s">
        <v>165</v>
      </c>
      <c r="I2008" s="6" t="s">
        <v>32</v>
      </c>
      <c r="J2008" s="6" t="s">
        <v>166</v>
      </c>
      <c r="K2008" s="3">
        <v>100</v>
      </c>
      <c r="L2008" s="3">
        <v>0</v>
      </c>
      <c r="M2008" s="3">
        <v>0</v>
      </c>
      <c r="N2008" s="3">
        <v>30492078.850000001</v>
      </c>
      <c r="O2008" s="3">
        <v>29104539.879999999</v>
      </c>
      <c r="P2008" s="3">
        <v>29659401.530000001</v>
      </c>
      <c r="Q2008" s="3">
        <v>29022050.859999999</v>
      </c>
      <c r="R2008" s="3">
        <v>29493199.41</v>
      </c>
      <c r="S2008" s="3">
        <v>50126352.609999999</v>
      </c>
      <c r="T2008" s="3">
        <v>54937945.579999998</v>
      </c>
      <c r="U2008" s="3">
        <v>78285868.890000001</v>
      </c>
      <c r="V2008"/>
      <c r="W2008" s="1"/>
      <c r="X2008" s="1"/>
      <c r="Y2008" s="1"/>
    </row>
    <row r="2009" spans="2:25" ht="15" x14ac:dyDescent="0.25">
      <c r="H2009" s="6" t="s">
        <v>505</v>
      </c>
      <c r="I2009" s="6" t="s">
        <v>32</v>
      </c>
      <c r="J2009" s="6" t="s">
        <v>506</v>
      </c>
      <c r="K2009" s="3">
        <v>100</v>
      </c>
      <c r="L2009" s="3">
        <v>0</v>
      </c>
      <c r="M2009" s="3">
        <v>0</v>
      </c>
      <c r="N2009" s="3">
        <v>30492078.850000001</v>
      </c>
      <c r="O2009" s="3">
        <v>29104539.879999999</v>
      </c>
      <c r="P2009" s="3">
        <v>29659401.530000001</v>
      </c>
      <c r="Q2009" s="3">
        <v>29022050.859999999</v>
      </c>
      <c r="R2009" s="3">
        <v>29493199.41</v>
      </c>
      <c r="S2009" s="3">
        <v>50126352.609999999</v>
      </c>
      <c r="T2009" s="3">
        <v>54937945.579999998</v>
      </c>
      <c r="U2009" s="3">
        <v>78285868.890000001</v>
      </c>
      <c r="V2009"/>
      <c r="W2009" s="1"/>
      <c r="X2009" s="1"/>
      <c r="Y2009" s="1"/>
    </row>
    <row r="2010" spans="2:25" ht="15" x14ac:dyDescent="0.25">
      <c r="K2010" s="3"/>
      <c r="L2010" s="3"/>
      <c r="M2010" s="3"/>
      <c r="N2010" s="3"/>
      <c r="V2010"/>
      <c r="W2010" s="1"/>
      <c r="X2010" s="1"/>
      <c r="Y2010" s="1"/>
    </row>
    <row r="2011" spans="2:25" ht="15" x14ac:dyDescent="0.25">
      <c r="B2011" s="6" t="s">
        <v>508</v>
      </c>
      <c r="K2011" s="3"/>
      <c r="L2011" s="3"/>
      <c r="M2011" s="3"/>
      <c r="N2011" s="3"/>
      <c r="V2011"/>
      <c r="W2011" s="1"/>
      <c r="X2011" s="1"/>
      <c r="Y2011" s="1"/>
    </row>
    <row r="2012" spans="2:25" ht="15" x14ac:dyDescent="0.25">
      <c r="C2012" s="6" t="s">
        <v>88</v>
      </c>
      <c r="D2012" s="6" t="s">
        <v>62</v>
      </c>
      <c r="E2012" s="6" t="s">
        <v>510</v>
      </c>
      <c r="K2012" s="3"/>
      <c r="L2012" s="3"/>
      <c r="M2012" s="3"/>
      <c r="N2012" s="3"/>
      <c r="V2012"/>
      <c r="W2012" s="1"/>
      <c r="X2012" s="1"/>
      <c r="Y2012" s="1"/>
    </row>
    <row r="2013" spans="2:25" ht="15" x14ac:dyDescent="0.25">
      <c r="F2013" s="6" t="s">
        <v>31</v>
      </c>
      <c r="G2013" s="6" t="s">
        <v>48</v>
      </c>
      <c r="K2013" s="3"/>
      <c r="L2013" s="3"/>
      <c r="M2013" s="3"/>
      <c r="N2013" s="3"/>
      <c r="V2013"/>
      <c r="W2013" s="1"/>
      <c r="X2013" s="1"/>
      <c r="Y2013" s="1"/>
    </row>
    <row r="2014" spans="2:25" ht="15" x14ac:dyDescent="0.25">
      <c r="H2014" s="6" t="s">
        <v>81</v>
      </c>
      <c r="I2014" s="6" t="s">
        <v>32</v>
      </c>
      <c r="J2014" s="6" t="s">
        <v>82</v>
      </c>
      <c r="K2014" s="3">
        <v>295706.06</v>
      </c>
      <c r="L2014" s="3">
        <v>295706.06</v>
      </c>
      <c r="M2014" s="3">
        <v>295706.06</v>
      </c>
      <c r="N2014" s="3">
        <v>295706.06</v>
      </c>
      <c r="O2014" s="3">
        <v>295706.06</v>
      </c>
      <c r="P2014" s="3">
        <v>295706.06</v>
      </c>
      <c r="Q2014" s="3">
        <v>295706.06</v>
      </c>
      <c r="R2014" s="3">
        <v>295706.06</v>
      </c>
      <c r="S2014" s="3">
        <v>295706.06</v>
      </c>
      <c r="T2014" s="3">
        <v>295706.06</v>
      </c>
      <c r="U2014" s="3">
        <v>295706.06</v>
      </c>
      <c r="V2014"/>
      <c r="W2014" s="1"/>
      <c r="X2014" s="1"/>
      <c r="Y2014" s="1"/>
    </row>
    <row r="2015" spans="2:25" ht="15" x14ac:dyDescent="0.25">
      <c r="H2015" s="6" t="s">
        <v>99</v>
      </c>
      <c r="I2015" s="6" t="s">
        <v>32</v>
      </c>
      <c r="J2015" s="6" t="s">
        <v>100</v>
      </c>
      <c r="K2015" s="3">
        <v>993.67</v>
      </c>
      <c r="L2015" s="3">
        <v>993.67</v>
      </c>
      <c r="M2015" s="3">
        <v>993.67</v>
      </c>
      <c r="N2015" s="3">
        <v>993.67</v>
      </c>
      <c r="O2015" s="3">
        <v>993.67</v>
      </c>
      <c r="P2015" s="3">
        <v>993.67</v>
      </c>
      <c r="Q2015" s="3">
        <v>993.67</v>
      </c>
      <c r="R2015" s="3">
        <v>993.67</v>
      </c>
      <c r="S2015" s="3">
        <v>993.67</v>
      </c>
      <c r="T2015" s="3">
        <v>993.67</v>
      </c>
      <c r="U2015" s="3">
        <v>0</v>
      </c>
      <c r="V2015"/>
      <c r="W2015" s="1"/>
      <c r="X2015" s="1"/>
      <c r="Y2015" s="1"/>
    </row>
    <row r="2016" spans="2:25" ht="15" x14ac:dyDescent="0.25">
      <c r="H2016" s="6" t="s">
        <v>102</v>
      </c>
      <c r="I2016" s="6" t="s">
        <v>105</v>
      </c>
      <c r="J2016" s="6" t="s">
        <v>103</v>
      </c>
      <c r="K2016" s="3">
        <v>296699.73</v>
      </c>
      <c r="L2016" s="3">
        <v>296699.73</v>
      </c>
      <c r="M2016" s="3">
        <v>296699.73</v>
      </c>
      <c r="N2016" s="3">
        <v>296699.73</v>
      </c>
      <c r="O2016" s="3">
        <v>296699.73</v>
      </c>
      <c r="P2016" s="3">
        <v>296699.73</v>
      </c>
      <c r="Q2016" s="3">
        <v>296699.73</v>
      </c>
      <c r="R2016" s="3">
        <v>296699.73</v>
      </c>
      <c r="S2016" s="3">
        <v>296699.73</v>
      </c>
      <c r="T2016" s="3">
        <v>296699.73</v>
      </c>
      <c r="U2016" s="3">
        <v>295706.06</v>
      </c>
      <c r="V2016"/>
      <c r="W2016" s="1"/>
      <c r="X2016" s="1"/>
      <c r="Y2016" s="1"/>
    </row>
    <row r="2017" spans="6:25" ht="15" x14ac:dyDescent="0.25">
      <c r="H2017" s="6" t="s">
        <v>512</v>
      </c>
      <c r="I2017" s="6" t="s">
        <v>32</v>
      </c>
      <c r="J2017" s="6" t="s">
        <v>513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139118.39999999999</v>
      </c>
      <c r="T2017" s="3">
        <v>139118.39999999999</v>
      </c>
      <c r="U2017" s="3">
        <v>139118.39999999999</v>
      </c>
      <c r="V2017"/>
      <c r="W2017" s="1"/>
      <c r="X2017" s="1"/>
      <c r="Y2017" s="1"/>
    </row>
    <row r="2018" spans="6:25" ht="15" x14ac:dyDescent="0.25">
      <c r="H2018" s="6" t="s">
        <v>515</v>
      </c>
      <c r="I2018" s="6" t="s">
        <v>32</v>
      </c>
      <c r="J2018" s="6" t="s">
        <v>516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6120</v>
      </c>
      <c r="T2018" s="3">
        <v>6120</v>
      </c>
      <c r="U2018" s="3">
        <v>6120</v>
      </c>
      <c r="V2018"/>
      <c r="W2018" s="1"/>
      <c r="X2018" s="1"/>
      <c r="Y2018" s="1"/>
    </row>
    <row r="2019" spans="6:25" ht="15" x14ac:dyDescent="0.25">
      <c r="H2019" s="6" t="s">
        <v>517</v>
      </c>
      <c r="I2019" s="6" t="s">
        <v>32</v>
      </c>
      <c r="J2019" s="6" t="s">
        <v>518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-7930</v>
      </c>
      <c r="T2019" s="3">
        <v>-7930</v>
      </c>
      <c r="U2019" s="3">
        <v>-7930</v>
      </c>
      <c r="V2019"/>
      <c r="W2019" s="1"/>
      <c r="X2019" s="1"/>
      <c r="Y2019" s="1"/>
    </row>
    <row r="2020" spans="6:25" ht="15" x14ac:dyDescent="0.25">
      <c r="H2020" s="6" t="s">
        <v>520</v>
      </c>
      <c r="I2020" s="6" t="s">
        <v>105</v>
      </c>
      <c r="J2020" s="6" t="s">
        <v>521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137308.4</v>
      </c>
      <c r="T2020" s="3">
        <v>137308.4</v>
      </c>
      <c r="U2020" s="3">
        <v>137308.4</v>
      </c>
      <c r="V2020"/>
      <c r="W2020" s="1"/>
      <c r="X2020" s="1"/>
      <c r="Y2020" s="1"/>
    </row>
    <row r="2021" spans="6:25" ht="15" x14ac:dyDescent="0.25">
      <c r="H2021" s="6" t="s">
        <v>228</v>
      </c>
      <c r="I2021" s="6" t="s">
        <v>105</v>
      </c>
      <c r="J2021" s="6" t="s">
        <v>229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137308.4</v>
      </c>
      <c r="T2021" s="3">
        <v>137308.4</v>
      </c>
      <c r="U2021" s="3">
        <v>137308.4</v>
      </c>
      <c r="V2021"/>
      <c r="W2021" s="1"/>
      <c r="X2021" s="1"/>
      <c r="Y2021" s="1"/>
    </row>
    <row r="2022" spans="6:25" ht="15" x14ac:dyDescent="0.25">
      <c r="H2022" s="6" t="s">
        <v>106</v>
      </c>
      <c r="I2022" s="6" t="s">
        <v>105</v>
      </c>
      <c r="J2022" s="6" t="s">
        <v>107</v>
      </c>
      <c r="K2022" s="3">
        <v>296699.73</v>
      </c>
      <c r="L2022" s="3">
        <v>296699.73</v>
      </c>
      <c r="M2022" s="3">
        <v>296699.73</v>
      </c>
      <c r="N2022" s="3">
        <v>296699.73</v>
      </c>
      <c r="O2022" s="3">
        <v>296699.73</v>
      </c>
      <c r="P2022" s="3">
        <v>296699.73</v>
      </c>
      <c r="Q2022" s="3">
        <v>296699.73</v>
      </c>
      <c r="R2022" s="3">
        <v>296699.73</v>
      </c>
      <c r="S2022" s="3">
        <v>434008.13</v>
      </c>
      <c r="T2022" s="3">
        <v>434008.13</v>
      </c>
      <c r="U2022" s="3">
        <v>433014.46</v>
      </c>
      <c r="V2022"/>
      <c r="W2022" s="1"/>
      <c r="X2022" s="1"/>
      <c r="Y2022" s="1"/>
    </row>
    <row r="2023" spans="6:25" ht="15" x14ac:dyDescent="0.25">
      <c r="K2023" s="3"/>
      <c r="L2023" s="3"/>
      <c r="M2023" s="3"/>
      <c r="N2023" s="3"/>
      <c r="V2023"/>
      <c r="W2023" s="1"/>
      <c r="X2023" s="1"/>
      <c r="Y2023" s="1"/>
    </row>
    <row r="2024" spans="6:25" ht="15" x14ac:dyDescent="0.25">
      <c r="F2024" s="6" t="s">
        <v>112</v>
      </c>
      <c r="G2024" s="6" t="s">
        <v>111</v>
      </c>
      <c r="K2024" s="3"/>
      <c r="L2024" s="3"/>
      <c r="M2024" s="3"/>
      <c r="N2024" s="3"/>
      <c r="V2024"/>
      <c r="W2024" s="1"/>
      <c r="X2024" s="1"/>
      <c r="Y2024" s="1"/>
    </row>
    <row r="2025" spans="6:25" ht="15" x14ac:dyDescent="0.25">
      <c r="H2025" s="6" t="s">
        <v>109</v>
      </c>
      <c r="I2025" s="6" t="s">
        <v>32</v>
      </c>
      <c r="J2025" s="6" t="s">
        <v>110</v>
      </c>
      <c r="K2025" s="3">
        <v>295706.06</v>
      </c>
      <c r="L2025" s="3">
        <v>295706.06</v>
      </c>
      <c r="M2025" s="3">
        <v>295706.06</v>
      </c>
      <c r="N2025" s="3">
        <v>295706.06</v>
      </c>
      <c r="O2025" s="3">
        <v>295706.06</v>
      </c>
      <c r="P2025" s="3">
        <v>295706.06</v>
      </c>
      <c r="Q2025" s="3">
        <v>295706.06</v>
      </c>
      <c r="R2025" s="3">
        <v>295706.06</v>
      </c>
      <c r="S2025" s="3">
        <v>295706.06</v>
      </c>
      <c r="T2025" s="3">
        <v>433014.46</v>
      </c>
      <c r="U2025" s="3">
        <v>433014.46</v>
      </c>
      <c r="V2025"/>
      <c r="W2025" s="1"/>
      <c r="X2025" s="1"/>
      <c r="Y2025" s="1"/>
    </row>
    <row r="2026" spans="6:25" ht="15" x14ac:dyDescent="0.25">
      <c r="H2026" s="6" t="s">
        <v>113</v>
      </c>
      <c r="I2026" s="6" t="s">
        <v>32</v>
      </c>
      <c r="J2026" s="6" t="s">
        <v>114</v>
      </c>
      <c r="K2026" s="3">
        <v>993.67</v>
      </c>
      <c r="L2026" s="3">
        <v>993.67</v>
      </c>
      <c r="M2026" s="3">
        <v>993.67</v>
      </c>
      <c r="N2026" s="3">
        <v>993.67</v>
      </c>
      <c r="O2026" s="3">
        <v>993.67</v>
      </c>
      <c r="P2026" s="3">
        <v>993.67</v>
      </c>
      <c r="Q2026" s="3">
        <v>993.67</v>
      </c>
      <c r="R2026" s="3">
        <v>993.67</v>
      </c>
      <c r="S2026" s="3">
        <v>993.67</v>
      </c>
      <c r="T2026" s="3">
        <v>993.67</v>
      </c>
      <c r="U2026" s="3">
        <v>0</v>
      </c>
      <c r="V2026"/>
      <c r="W2026" s="1"/>
      <c r="X2026" s="1"/>
      <c r="Y2026" s="1"/>
    </row>
    <row r="2027" spans="6:25" ht="15" x14ac:dyDescent="0.25">
      <c r="H2027" s="6" t="s">
        <v>243</v>
      </c>
      <c r="I2027" s="6" t="s">
        <v>32</v>
      </c>
      <c r="J2027" s="6" t="s">
        <v>244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137308.4</v>
      </c>
      <c r="T2027" s="3">
        <v>0</v>
      </c>
      <c r="U2027" s="3">
        <v>0</v>
      </c>
      <c r="V2027"/>
      <c r="W2027" s="1"/>
      <c r="X2027" s="1"/>
      <c r="Y2027" s="1"/>
    </row>
    <row r="2028" spans="6:25" ht="15" x14ac:dyDescent="0.25">
      <c r="H2028" s="6" t="s">
        <v>116</v>
      </c>
      <c r="I2028" s="6" t="s">
        <v>105</v>
      </c>
      <c r="J2028" s="6" t="s">
        <v>117</v>
      </c>
      <c r="K2028" s="3">
        <v>296699.73</v>
      </c>
      <c r="L2028" s="3">
        <v>296699.73</v>
      </c>
      <c r="M2028" s="3">
        <v>296699.73</v>
      </c>
      <c r="N2028" s="3">
        <v>296699.73</v>
      </c>
      <c r="O2028" s="3">
        <v>296699.73</v>
      </c>
      <c r="P2028" s="3">
        <v>296699.73</v>
      </c>
      <c r="Q2028" s="3">
        <v>296699.73</v>
      </c>
      <c r="R2028" s="3">
        <v>296699.73</v>
      </c>
      <c r="S2028" s="3">
        <v>434008.13</v>
      </c>
      <c r="T2028" s="3">
        <v>434008.13</v>
      </c>
      <c r="U2028" s="3">
        <v>433014.46</v>
      </c>
      <c r="V2028"/>
      <c r="W2028" s="1"/>
      <c r="X2028" s="1"/>
      <c r="Y2028" s="1"/>
    </row>
    <row r="2029" spans="6:25" ht="15" x14ac:dyDescent="0.25">
      <c r="H2029" s="6" t="s">
        <v>119</v>
      </c>
      <c r="I2029" s="6" t="s">
        <v>105</v>
      </c>
      <c r="J2029" s="6" t="s">
        <v>120</v>
      </c>
      <c r="K2029" s="3">
        <v>296699.73</v>
      </c>
      <c r="L2029" s="3">
        <v>296699.73</v>
      </c>
      <c r="M2029" s="3">
        <v>296699.73</v>
      </c>
      <c r="N2029" s="3">
        <v>296699.73</v>
      </c>
      <c r="O2029" s="3">
        <v>296699.73</v>
      </c>
      <c r="P2029" s="3">
        <v>296699.73</v>
      </c>
      <c r="Q2029" s="3">
        <v>296699.73</v>
      </c>
      <c r="R2029" s="3">
        <v>296699.73</v>
      </c>
      <c r="S2029" s="3">
        <v>434008.13</v>
      </c>
      <c r="T2029" s="3">
        <v>434008.13</v>
      </c>
      <c r="U2029" s="3">
        <v>433014.46</v>
      </c>
      <c r="V2029"/>
      <c r="W2029" s="1"/>
      <c r="X2029" s="1"/>
      <c r="Y2029" s="1"/>
    </row>
    <row r="2030" spans="6:25" ht="15" x14ac:dyDescent="0.25">
      <c r="H2030" s="6" t="s">
        <v>122</v>
      </c>
      <c r="I2030" s="6" t="s">
        <v>105</v>
      </c>
      <c r="J2030" s="6" t="s">
        <v>123</v>
      </c>
      <c r="K2030" s="3">
        <v>296699.73</v>
      </c>
      <c r="L2030" s="3">
        <v>296699.73</v>
      </c>
      <c r="M2030" s="3">
        <v>296699.73</v>
      </c>
      <c r="N2030" s="3">
        <v>296699.73</v>
      </c>
      <c r="O2030" s="3">
        <v>296699.73</v>
      </c>
      <c r="P2030" s="3">
        <v>296699.73</v>
      </c>
      <c r="Q2030" s="3">
        <v>296699.73</v>
      </c>
      <c r="R2030" s="3">
        <v>296699.73</v>
      </c>
      <c r="S2030" s="3">
        <v>434008.13</v>
      </c>
      <c r="T2030" s="3">
        <v>434008.13</v>
      </c>
      <c r="U2030" s="3">
        <v>433014.46</v>
      </c>
      <c r="V2030"/>
      <c r="W2030" s="1"/>
      <c r="X2030" s="1"/>
      <c r="Y2030" s="1"/>
    </row>
    <row r="2031" spans="6:25" ht="15" x14ac:dyDescent="0.25">
      <c r="H2031" s="6" t="s">
        <v>125</v>
      </c>
      <c r="I2031" s="6" t="s">
        <v>32</v>
      </c>
      <c r="J2031" s="6" t="s">
        <v>126</v>
      </c>
      <c r="K2031" s="3">
        <v>295706.06</v>
      </c>
      <c r="L2031" s="3">
        <v>295706.06</v>
      </c>
      <c r="M2031" s="3">
        <v>295706.06</v>
      </c>
      <c r="N2031" s="3">
        <v>295706.06</v>
      </c>
      <c r="O2031" s="3">
        <v>295706.06</v>
      </c>
      <c r="P2031" s="3">
        <v>295706.06</v>
      </c>
      <c r="Q2031" s="3">
        <v>295706.06</v>
      </c>
      <c r="R2031" s="3">
        <v>295706.06</v>
      </c>
      <c r="S2031" s="3">
        <v>433014.46</v>
      </c>
      <c r="T2031" s="3">
        <v>433014.46</v>
      </c>
      <c r="U2031" s="3">
        <v>433014.46</v>
      </c>
      <c r="V2031"/>
      <c r="W2031" s="1"/>
      <c r="X2031" s="1"/>
      <c r="Y2031" s="1"/>
    </row>
    <row r="2032" spans="6:25" ht="15" x14ac:dyDescent="0.25">
      <c r="K2032" s="3"/>
      <c r="L2032" s="3"/>
      <c r="M2032" s="3"/>
      <c r="N2032" s="3"/>
      <c r="V2032"/>
      <c r="W2032" s="1"/>
      <c r="X2032" s="1"/>
      <c r="Y2032" s="1"/>
    </row>
    <row r="2033" spans="5:25" ht="15" x14ac:dyDescent="0.25">
      <c r="F2033" s="6" t="s">
        <v>202</v>
      </c>
      <c r="G2033" s="6" t="s">
        <v>201</v>
      </c>
      <c r="K2033" s="3"/>
      <c r="L2033" s="3"/>
      <c r="M2033" s="3"/>
      <c r="N2033" s="3"/>
      <c r="V2033"/>
      <c r="W2033" s="1"/>
      <c r="X2033" s="1"/>
      <c r="Y2033" s="1"/>
    </row>
    <row r="2034" spans="5:25" ht="15" x14ac:dyDescent="0.25">
      <c r="H2034" s="6" t="s">
        <v>475</v>
      </c>
      <c r="I2034" s="6" t="s">
        <v>105</v>
      </c>
      <c r="J2034" s="6" t="s">
        <v>476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137308.4</v>
      </c>
      <c r="T2034" s="3">
        <v>137308.4</v>
      </c>
      <c r="U2034" s="3">
        <v>137308.4</v>
      </c>
      <c r="V2034"/>
      <c r="W2034" s="1"/>
      <c r="X2034" s="1"/>
      <c r="Y2034" s="1"/>
    </row>
    <row r="2035" spans="5:25" ht="15" x14ac:dyDescent="0.25">
      <c r="H2035" s="6" t="s">
        <v>523</v>
      </c>
      <c r="I2035" s="6" t="s">
        <v>105</v>
      </c>
      <c r="J2035" s="6" t="s">
        <v>524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137308.4</v>
      </c>
      <c r="T2035" s="3">
        <v>137308.4</v>
      </c>
      <c r="U2035" s="3">
        <v>137308.4</v>
      </c>
      <c r="V2035"/>
      <c r="W2035" s="1"/>
      <c r="X2035" s="1"/>
      <c r="Y2035" s="1"/>
    </row>
    <row r="2036" spans="5:25" ht="15" x14ac:dyDescent="0.25">
      <c r="H2036" s="6" t="s">
        <v>260</v>
      </c>
      <c r="I2036" s="6" t="s">
        <v>105</v>
      </c>
      <c r="J2036" s="6" t="s">
        <v>261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137308.4</v>
      </c>
      <c r="T2036" s="3">
        <v>137308.4</v>
      </c>
      <c r="U2036" s="3">
        <v>137308.4</v>
      </c>
      <c r="V2036"/>
      <c r="W2036" s="1"/>
      <c r="X2036" s="1"/>
      <c r="Y2036" s="1"/>
    </row>
    <row r="2037" spans="5:25" ht="15" x14ac:dyDescent="0.25">
      <c r="K2037" s="3"/>
      <c r="L2037" s="3"/>
      <c r="M2037" s="3"/>
      <c r="N2037" s="3"/>
      <c r="V2037"/>
      <c r="W2037" s="1"/>
      <c r="X2037" s="1"/>
      <c r="Y2037" s="1"/>
    </row>
    <row r="2038" spans="5:25" ht="15" x14ac:dyDescent="0.25">
      <c r="F2038" s="6" t="s">
        <v>149</v>
      </c>
      <c r="G2038" s="6" t="s">
        <v>148</v>
      </c>
      <c r="K2038" s="3"/>
      <c r="L2038" s="3"/>
      <c r="M2038" s="3"/>
      <c r="N2038" s="3"/>
      <c r="V2038"/>
      <c r="W2038" s="1"/>
      <c r="X2038" s="1"/>
      <c r="Y2038" s="1"/>
    </row>
    <row r="2039" spans="5:25" ht="15" x14ac:dyDescent="0.25">
      <c r="H2039" s="6" t="s">
        <v>145</v>
      </c>
      <c r="I2039" s="6" t="s">
        <v>32</v>
      </c>
      <c r="J2039" s="6" t="s">
        <v>146</v>
      </c>
      <c r="K2039" s="3">
        <v>295706.06</v>
      </c>
      <c r="L2039" s="3">
        <v>295706.06</v>
      </c>
      <c r="M2039" s="3">
        <v>295706.06</v>
      </c>
      <c r="N2039" s="3">
        <v>295706.06</v>
      </c>
      <c r="O2039" s="3">
        <v>295706.06</v>
      </c>
      <c r="P2039" s="3">
        <v>295706.06</v>
      </c>
      <c r="Q2039" s="3">
        <v>295706.06</v>
      </c>
      <c r="R2039" s="3">
        <v>295706.06</v>
      </c>
      <c r="S2039" s="3">
        <v>295706.06</v>
      </c>
      <c r="T2039" s="3">
        <v>295706.06</v>
      </c>
      <c r="U2039" s="3">
        <v>295706.06</v>
      </c>
      <c r="V2039"/>
      <c r="W2039" s="1"/>
      <c r="X2039" s="1"/>
      <c r="Y2039" s="1"/>
    </row>
    <row r="2040" spans="5:25" ht="15" x14ac:dyDescent="0.25">
      <c r="H2040" s="6" t="s">
        <v>496</v>
      </c>
      <c r="I2040" s="6" t="s">
        <v>32</v>
      </c>
      <c r="J2040" s="6" t="s">
        <v>497</v>
      </c>
      <c r="K2040" s="3">
        <v>295706.06</v>
      </c>
      <c r="L2040" s="3">
        <v>295706.06</v>
      </c>
      <c r="M2040" s="3">
        <v>295706.06</v>
      </c>
      <c r="N2040" s="3">
        <v>295706.06</v>
      </c>
      <c r="O2040" s="3">
        <v>295706.06</v>
      </c>
      <c r="P2040" s="3">
        <v>295706.06</v>
      </c>
      <c r="Q2040" s="3">
        <v>295706.06</v>
      </c>
      <c r="R2040" s="3">
        <v>295706.06</v>
      </c>
      <c r="S2040" s="3">
        <v>295706.06</v>
      </c>
      <c r="T2040" s="3">
        <v>295706.06</v>
      </c>
      <c r="U2040" s="3">
        <v>295706.06</v>
      </c>
      <c r="V2040"/>
      <c r="W2040" s="1"/>
      <c r="X2040" s="1"/>
      <c r="Y2040" s="1"/>
    </row>
    <row r="2041" spans="5:25" ht="15" x14ac:dyDescent="0.25">
      <c r="H2041" s="6" t="s">
        <v>153</v>
      </c>
      <c r="I2041" s="6" t="s">
        <v>32</v>
      </c>
      <c r="J2041" s="6" t="s">
        <v>154</v>
      </c>
      <c r="K2041" s="3">
        <v>295706.06</v>
      </c>
      <c r="L2041" s="3">
        <v>295706.06</v>
      </c>
      <c r="M2041" s="3">
        <v>295706.06</v>
      </c>
      <c r="N2041" s="3">
        <v>295706.06</v>
      </c>
      <c r="O2041" s="3">
        <v>295706.06</v>
      </c>
      <c r="P2041" s="3">
        <v>295706.06</v>
      </c>
      <c r="Q2041" s="3">
        <v>295706.06</v>
      </c>
      <c r="R2041" s="3">
        <v>295706.06</v>
      </c>
      <c r="S2041" s="3">
        <v>433014.46</v>
      </c>
      <c r="T2041" s="3">
        <v>433014.46</v>
      </c>
      <c r="U2041" s="3">
        <v>433014.46</v>
      </c>
      <c r="V2041"/>
      <c r="W2041" s="1"/>
      <c r="X2041" s="1"/>
      <c r="Y2041" s="1"/>
    </row>
    <row r="2042" spans="5:25" ht="15" x14ac:dyDescent="0.25">
      <c r="H2042" s="6" t="s">
        <v>499</v>
      </c>
      <c r="I2042" s="6" t="s">
        <v>32</v>
      </c>
      <c r="J2042" s="6" t="s">
        <v>500</v>
      </c>
      <c r="K2042" s="3">
        <v>295706.06</v>
      </c>
      <c r="L2042" s="3">
        <v>295706.06</v>
      </c>
      <c r="M2042" s="3">
        <v>295706.06</v>
      </c>
      <c r="N2042" s="3">
        <v>295706.06</v>
      </c>
      <c r="O2042" s="3">
        <v>295706.06</v>
      </c>
      <c r="P2042" s="3">
        <v>295706.06</v>
      </c>
      <c r="Q2042" s="3">
        <v>295706.06</v>
      </c>
      <c r="R2042" s="3">
        <v>295706.06</v>
      </c>
      <c r="S2042" s="3">
        <v>433014.46</v>
      </c>
      <c r="T2042" s="3">
        <v>433014.46</v>
      </c>
      <c r="U2042" s="3">
        <v>433014.46</v>
      </c>
      <c r="V2042"/>
      <c r="W2042" s="1"/>
      <c r="X2042" s="1"/>
      <c r="Y2042" s="1"/>
    </row>
    <row r="2043" spans="5:25" ht="15" x14ac:dyDescent="0.25">
      <c r="K2043" s="3"/>
      <c r="L2043" s="3"/>
      <c r="M2043" s="3"/>
      <c r="N2043" s="3"/>
      <c r="V2043"/>
      <c r="W2043" s="1"/>
      <c r="X2043" s="1"/>
      <c r="Y2043" s="1"/>
    </row>
    <row r="2044" spans="5:25" ht="15" x14ac:dyDescent="0.25">
      <c r="E2044" s="6" t="s">
        <v>527</v>
      </c>
      <c r="K2044" s="3"/>
      <c r="L2044" s="3"/>
      <c r="M2044" s="3"/>
      <c r="N2044" s="3"/>
      <c r="V2044"/>
      <c r="W2044" s="1"/>
      <c r="X2044" s="1"/>
      <c r="Y2044" s="1"/>
    </row>
    <row r="2045" spans="5:25" ht="15" x14ac:dyDescent="0.25">
      <c r="F2045" s="6" t="s">
        <v>31</v>
      </c>
      <c r="G2045" s="6" t="s">
        <v>48</v>
      </c>
      <c r="K2045" s="3"/>
      <c r="L2045" s="3"/>
      <c r="M2045" s="3"/>
      <c r="N2045" s="3"/>
      <c r="V2045"/>
      <c r="W2045" s="1"/>
      <c r="X2045" s="1"/>
      <c r="Y2045" s="1"/>
    </row>
    <row r="2046" spans="5:25" ht="15" x14ac:dyDescent="0.25">
      <c r="H2046" s="6" t="s">
        <v>81</v>
      </c>
      <c r="I2046" s="6" t="s">
        <v>32</v>
      </c>
      <c r="J2046" s="6" t="s">
        <v>82</v>
      </c>
      <c r="K2046" s="3">
        <v>2232.9899999999998</v>
      </c>
      <c r="L2046" s="3">
        <v>2232.9899999999998</v>
      </c>
      <c r="M2046" s="3">
        <v>2232.9899999999998</v>
      </c>
      <c r="N2046" s="3">
        <v>2232.9899999999998</v>
      </c>
      <c r="O2046" s="3">
        <v>2232.9899999999998</v>
      </c>
      <c r="P2046" s="3">
        <v>2232.9899999999998</v>
      </c>
      <c r="Q2046" s="3">
        <v>2232.9899999999998</v>
      </c>
      <c r="R2046" s="3">
        <v>2232.9899999999998</v>
      </c>
      <c r="S2046" s="3">
        <v>2232.9899999999998</v>
      </c>
      <c r="T2046" s="3">
        <v>2232.9899999999998</v>
      </c>
      <c r="U2046" s="3">
        <v>2232.9899999999998</v>
      </c>
      <c r="V2046"/>
      <c r="W2046" s="1"/>
      <c r="X2046" s="1"/>
      <c r="Y2046" s="1"/>
    </row>
    <row r="2047" spans="5:25" ht="15" x14ac:dyDescent="0.25">
      <c r="H2047" s="6" t="s">
        <v>463</v>
      </c>
      <c r="I2047" s="6" t="s">
        <v>32</v>
      </c>
      <c r="J2047" s="6" t="s">
        <v>464</v>
      </c>
      <c r="K2047" s="3">
        <v>0</v>
      </c>
      <c r="L2047" s="3">
        <v>0</v>
      </c>
      <c r="M2047" s="3">
        <v>0</v>
      </c>
      <c r="N2047" s="3">
        <v>0</v>
      </c>
      <c r="O2047" s="3">
        <v>-2232.9899999999998</v>
      </c>
      <c r="P2047" s="3">
        <v>-2232.9899999999998</v>
      </c>
      <c r="Q2047" s="3">
        <v>-2232.9899999999998</v>
      </c>
      <c r="R2047" s="3">
        <v>-2232.9899999999998</v>
      </c>
      <c r="S2047" s="3">
        <v>-2232.9899999999998</v>
      </c>
      <c r="T2047" s="3">
        <v>-2232.9899999999998</v>
      </c>
      <c r="U2047" s="3">
        <v>-2232.9899999999998</v>
      </c>
      <c r="V2047"/>
      <c r="W2047" s="1"/>
      <c r="X2047" s="1"/>
      <c r="Y2047" s="1"/>
    </row>
    <row r="2048" spans="5:25" ht="15" x14ac:dyDescent="0.25">
      <c r="H2048" s="6" t="s">
        <v>102</v>
      </c>
      <c r="I2048" s="6" t="s">
        <v>105</v>
      </c>
      <c r="J2048" s="6" t="s">
        <v>103</v>
      </c>
      <c r="K2048" s="3">
        <v>2232.9899999999998</v>
      </c>
      <c r="L2048" s="3">
        <v>2232.9899999999998</v>
      </c>
      <c r="M2048" s="3">
        <v>2232.9899999999998</v>
      </c>
      <c r="N2048" s="3">
        <v>2232.9899999999998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/>
      <c r="W2048" s="1"/>
      <c r="X2048" s="1"/>
      <c r="Y2048" s="1"/>
    </row>
    <row r="2049" spans="6:25" ht="15" x14ac:dyDescent="0.25">
      <c r="H2049" s="6" t="s">
        <v>512</v>
      </c>
      <c r="I2049" s="6" t="s">
        <v>32</v>
      </c>
      <c r="J2049" s="6" t="s">
        <v>513</v>
      </c>
      <c r="K2049" s="3">
        <v>0</v>
      </c>
      <c r="L2049" s="3">
        <v>0</v>
      </c>
      <c r="M2049" s="3">
        <v>0</v>
      </c>
      <c r="N2049" s="3">
        <v>0</v>
      </c>
      <c r="O2049" s="3">
        <v>19116172.670000002</v>
      </c>
      <c r="P2049" s="3">
        <v>19116172.670000002</v>
      </c>
      <c r="Q2049" s="3">
        <v>19116172.670000002</v>
      </c>
      <c r="R2049" s="3">
        <v>19116172.670000002</v>
      </c>
      <c r="S2049" s="3">
        <v>19116172.670000002</v>
      </c>
      <c r="T2049" s="3">
        <v>19116172.670000002</v>
      </c>
      <c r="U2049" s="3">
        <v>19116172.670000002</v>
      </c>
      <c r="V2049"/>
      <c r="W2049" s="1"/>
      <c r="X2049" s="1"/>
      <c r="Y2049" s="1"/>
    </row>
    <row r="2050" spans="6:25" ht="15" x14ac:dyDescent="0.25">
      <c r="H2050" s="6" t="s">
        <v>517</v>
      </c>
      <c r="I2050" s="6" t="s">
        <v>32</v>
      </c>
      <c r="J2050" s="6" t="s">
        <v>518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-1089622</v>
      </c>
      <c r="T2050" s="3">
        <v>-1089622</v>
      </c>
      <c r="U2050" s="3">
        <v>-1089622</v>
      </c>
      <c r="V2050"/>
      <c r="W2050" s="1"/>
      <c r="X2050" s="1"/>
      <c r="Y2050" s="1"/>
    </row>
    <row r="2051" spans="6:25" ht="15" x14ac:dyDescent="0.25">
      <c r="H2051" s="6" t="s">
        <v>520</v>
      </c>
      <c r="I2051" s="6" t="s">
        <v>105</v>
      </c>
      <c r="J2051" s="6" t="s">
        <v>521</v>
      </c>
      <c r="K2051" s="3">
        <v>0</v>
      </c>
      <c r="L2051" s="3">
        <v>0</v>
      </c>
      <c r="M2051" s="3">
        <v>0</v>
      </c>
      <c r="N2051" s="3">
        <v>0</v>
      </c>
      <c r="O2051" s="3">
        <v>19116172.670000002</v>
      </c>
      <c r="P2051" s="3">
        <v>19116172.670000002</v>
      </c>
      <c r="Q2051" s="3">
        <v>19116172.670000002</v>
      </c>
      <c r="R2051" s="3">
        <v>19116172.670000002</v>
      </c>
      <c r="S2051" s="3">
        <v>18026550.670000002</v>
      </c>
      <c r="T2051" s="3">
        <v>18026550.670000002</v>
      </c>
      <c r="U2051" s="3">
        <v>18026550.670000002</v>
      </c>
      <c r="V2051"/>
      <c r="W2051" s="1"/>
      <c r="X2051" s="1"/>
      <c r="Y2051" s="1"/>
    </row>
    <row r="2052" spans="6:25" ht="15" x14ac:dyDescent="0.25">
      <c r="H2052" s="6" t="s">
        <v>228</v>
      </c>
      <c r="I2052" s="6" t="s">
        <v>105</v>
      </c>
      <c r="J2052" s="6" t="s">
        <v>229</v>
      </c>
      <c r="K2052" s="3">
        <v>0</v>
      </c>
      <c r="L2052" s="3">
        <v>0</v>
      </c>
      <c r="M2052" s="3">
        <v>0</v>
      </c>
      <c r="N2052" s="3">
        <v>0</v>
      </c>
      <c r="O2052" s="3">
        <v>19116172.670000002</v>
      </c>
      <c r="P2052" s="3">
        <v>19116172.670000002</v>
      </c>
      <c r="Q2052" s="3">
        <v>19116172.670000002</v>
      </c>
      <c r="R2052" s="3">
        <v>19116172.670000002</v>
      </c>
      <c r="S2052" s="3">
        <v>18026550.670000002</v>
      </c>
      <c r="T2052" s="3">
        <v>18026550.670000002</v>
      </c>
      <c r="U2052" s="3">
        <v>18026550.670000002</v>
      </c>
      <c r="V2052"/>
      <c r="W2052" s="1"/>
      <c r="X2052" s="1"/>
      <c r="Y2052" s="1"/>
    </row>
    <row r="2053" spans="6:25" ht="15" x14ac:dyDescent="0.25">
      <c r="H2053" s="6" t="s">
        <v>106</v>
      </c>
      <c r="I2053" s="6" t="s">
        <v>105</v>
      </c>
      <c r="J2053" s="6" t="s">
        <v>107</v>
      </c>
      <c r="K2053" s="3">
        <v>2232.9899999999998</v>
      </c>
      <c r="L2053" s="3">
        <v>2232.9899999999998</v>
      </c>
      <c r="M2053" s="3">
        <v>2232.9899999999998</v>
      </c>
      <c r="N2053" s="3">
        <v>2232.9899999999998</v>
      </c>
      <c r="O2053" s="3">
        <v>19116172.670000002</v>
      </c>
      <c r="P2053" s="3">
        <v>19116172.670000002</v>
      </c>
      <c r="Q2053" s="3">
        <v>19116172.670000002</v>
      </c>
      <c r="R2053" s="3">
        <v>19116172.670000002</v>
      </c>
      <c r="S2053" s="3">
        <v>18026550.670000002</v>
      </c>
      <c r="T2053" s="3">
        <v>18026550.670000002</v>
      </c>
      <c r="U2053" s="3">
        <v>18026550.670000002</v>
      </c>
      <c r="V2053"/>
      <c r="W2053" s="1"/>
      <c r="X2053" s="1"/>
      <c r="Y2053" s="1"/>
    </row>
    <row r="2054" spans="6:25" ht="15" x14ac:dyDescent="0.25">
      <c r="K2054" s="3"/>
      <c r="L2054" s="3"/>
      <c r="M2054" s="3"/>
      <c r="N2054" s="3"/>
      <c r="V2054"/>
      <c r="W2054" s="1"/>
      <c r="X2054" s="1"/>
      <c r="Y2054" s="1"/>
    </row>
    <row r="2055" spans="6:25" ht="15" x14ac:dyDescent="0.25">
      <c r="F2055" s="6" t="s">
        <v>112</v>
      </c>
      <c r="G2055" s="6" t="s">
        <v>111</v>
      </c>
      <c r="K2055" s="3"/>
      <c r="L2055" s="3"/>
      <c r="M2055" s="3"/>
      <c r="N2055" s="3"/>
      <c r="V2055"/>
      <c r="W2055" s="1"/>
      <c r="X2055" s="1"/>
      <c r="Y2055" s="1"/>
    </row>
    <row r="2056" spans="6:25" ht="15" x14ac:dyDescent="0.25">
      <c r="H2056" s="6" t="s">
        <v>231</v>
      </c>
      <c r="I2056" s="6" t="s">
        <v>32</v>
      </c>
      <c r="J2056" s="6" t="s">
        <v>232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18026550.670000002</v>
      </c>
      <c r="U2056" s="3">
        <v>18026550.670000002</v>
      </c>
      <c r="V2056"/>
      <c r="W2056" s="1"/>
      <c r="X2056" s="1"/>
      <c r="Y2056" s="1"/>
    </row>
    <row r="2057" spans="6:25" ht="15" x14ac:dyDescent="0.25">
      <c r="H2057" s="6" t="s">
        <v>234</v>
      </c>
      <c r="I2057" s="6" t="s">
        <v>105</v>
      </c>
      <c r="J2057" s="6" t="s">
        <v>235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18026550.670000002</v>
      </c>
      <c r="U2057" s="3">
        <v>18026550.670000002</v>
      </c>
      <c r="V2057"/>
      <c r="W2057" s="1"/>
      <c r="X2057" s="1"/>
      <c r="Y2057" s="1"/>
    </row>
    <row r="2058" spans="6:25" ht="15" x14ac:dyDescent="0.25">
      <c r="H2058" s="6" t="s">
        <v>237</v>
      </c>
      <c r="I2058" s="6" t="s">
        <v>105</v>
      </c>
      <c r="J2058" s="6" t="s">
        <v>238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18026550.670000002</v>
      </c>
      <c r="U2058" s="3">
        <v>18026550.670000002</v>
      </c>
      <c r="V2058"/>
      <c r="W2058" s="1"/>
      <c r="X2058" s="1"/>
      <c r="Y2058" s="1"/>
    </row>
    <row r="2059" spans="6:25" ht="15" x14ac:dyDescent="0.25">
      <c r="H2059" s="6" t="s">
        <v>240</v>
      </c>
      <c r="I2059" s="6" t="s">
        <v>105</v>
      </c>
      <c r="J2059" s="6" t="s">
        <v>241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18026550.670000002</v>
      </c>
      <c r="U2059" s="3">
        <v>18026550.670000002</v>
      </c>
      <c r="V2059"/>
      <c r="W2059" s="1"/>
      <c r="X2059" s="1"/>
      <c r="Y2059" s="1"/>
    </row>
    <row r="2060" spans="6:25" ht="15" x14ac:dyDescent="0.25">
      <c r="H2060" s="6" t="s">
        <v>109</v>
      </c>
      <c r="I2060" s="6" t="s">
        <v>32</v>
      </c>
      <c r="J2060" s="6" t="s">
        <v>110</v>
      </c>
      <c r="K2060" s="3">
        <v>2232.9899999999998</v>
      </c>
      <c r="L2060" s="3">
        <v>2232.9899999999998</v>
      </c>
      <c r="M2060" s="3">
        <v>2232.9899999999998</v>
      </c>
      <c r="N2060" s="3">
        <v>2232.9899999999998</v>
      </c>
      <c r="O2060" s="3">
        <v>0</v>
      </c>
      <c r="P2060" s="3">
        <v>19116172.670000002</v>
      </c>
      <c r="Q2060" s="3">
        <v>19116172.670000002</v>
      </c>
      <c r="R2060" s="3">
        <v>19116172.670000002</v>
      </c>
      <c r="S2060" s="3">
        <v>18026550.670000002</v>
      </c>
      <c r="T2060" s="3">
        <v>0</v>
      </c>
      <c r="U2060" s="3">
        <v>0</v>
      </c>
      <c r="V2060"/>
      <c r="W2060" s="1"/>
      <c r="X2060" s="1"/>
      <c r="Y2060" s="1"/>
    </row>
    <row r="2061" spans="6:25" ht="15" x14ac:dyDescent="0.25">
      <c r="H2061" s="6" t="s">
        <v>243</v>
      </c>
      <c r="I2061" s="6" t="s">
        <v>32</v>
      </c>
      <c r="J2061" s="6" t="s">
        <v>244</v>
      </c>
      <c r="K2061" s="3">
        <v>0</v>
      </c>
      <c r="L2061" s="3">
        <v>0</v>
      </c>
      <c r="M2061" s="3">
        <v>0</v>
      </c>
      <c r="N2061" s="3">
        <v>0</v>
      </c>
      <c r="O2061" s="3">
        <v>19116172.670000002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/>
      <c r="W2061" s="1"/>
      <c r="X2061" s="1"/>
      <c r="Y2061" s="1"/>
    </row>
    <row r="2062" spans="6:25" ht="15" x14ac:dyDescent="0.25">
      <c r="H2062" s="6" t="s">
        <v>116</v>
      </c>
      <c r="I2062" s="6" t="s">
        <v>105</v>
      </c>
      <c r="J2062" s="6" t="s">
        <v>117</v>
      </c>
      <c r="K2062" s="3">
        <v>2232.9899999999998</v>
      </c>
      <c r="L2062" s="3">
        <v>2232.9899999999998</v>
      </c>
      <c r="M2062" s="3">
        <v>2232.9899999999998</v>
      </c>
      <c r="N2062" s="3">
        <v>2232.9899999999998</v>
      </c>
      <c r="O2062" s="3">
        <v>19116172.670000002</v>
      </c>
      <c r="P2062" s="3">
        <v>19116172.670000002</v>
      </c>
      <c r="Q2062" s="3">
        <v>19116172.670000002</v>
      </c>
      <c r="R2062" s="3">
        <v>19116172.670000002</v>
      </c>
      <c r="S2062" s="3">
        <v>18026550.670000002</v>
      </c>
      <c r="T2062" s="3">
        <v>0</v>
      </c>
      <c r="U2062" s="3">
        <v>0</v>
      </c>
      <c r="V2062"/>
      <c r="W2062" s="1"/>
      <c r="X2062" s="1"/>
      <c r="Y2062" s="1"/>
    </row>
    <row r="2063" spans="6:25" ht="15" x14ac:dyDescent="0.25">
      <c r="H2063" s="6" t="s">
        <v>119</v>
      </c>
      <c r="I2063" s="6" t="s">
        <v>105</v>
      </c>
      <c r="J2063" s="6" t="s">
        <v>120</v>
      </c>
      <c r="K2063" s="3">
        <v>2232.9899999999998</v>
      </c>
      <c r="L2063" s="3">
        <v>2232.9899999999998</v>
      </c>
      <c r="M2063" s="3">
        <v>2232.9899999999998</v>
      </c>
      <c r="N2063" s="3">
        <v>2232.9899999999998</v>
      </c>
      <c r="O2063" s="3">
        <v>19116172.670000002</v>
      </c>
      <c r="P2063" s="3">
        <v>19116172.670000002</v>
      </c>
      <c r="Q2063" s="3">
        <v>19116172.670000002</v>
      </c>
      <c r="R2063" s="3">
        <v>19116172.670000002</v>
      </c>
      <c r="S2063" s="3">
        <v>18026550.670000002</v>
      </c>
      <c r="T2063" s="3">
        <v>0</v>
      </c>
      <c r="U2063" s="3">
        <v>0</v>
      </c>
      <c r="V2063"/>
      <c r="W2063" s="1"/>
      <c r="X2063" s="1"/>
      <c r="Y2063" s="1"/>
    </row>
    <row r="2064" spans="6:25" ht="15" x14ac:dyDescent="0.25">
      <c r="H2064" s="6" t="s">
        <v>122</v>
      </c>
      <c r="I2064" s="6" t="s">
        <v>105</v>
      </c>
      <c r="J2064" s="6" t="s">
        <v>123</v>
      </c>
      <c r="K2064" s="3">
        <v>2232.9899999999998</v>
      </c>
      <c r="L2064" s="3">
        <v>2232.9899999999998</v>
      </c>
      <c r="M2064" s="3">
        <v>2232.9899999999998</v>
      </c>
      <c r="N2064" s="3">
        <v>2232.9899999999998</v>
      </c>
      <c r="O2064" s="3">
        <v>19116172.670000002</v>
      </c>
      <c r="P2064" s="3">
        <v>19116172.670000002</v>
      </c>
      <c r="Q2064" s="3">
        <v>19116172.670000002</v>
      </c>
      <c r="R2064" s="3">
        <v>19116172.670000002</v>
      </c>
      <c r="S2064" s="3">
        <v>18026550.670000002</v>
      </c>
      <c r="T2064" s="3">
        <v>18026550.670000002</v>
      </c>
      <c r="U2064" s="3">
        <v>18026550.670000002</v>
      </c>
      <c r="V2064"/>
      <c r="W2064" s="1"/>
      <c r="X2064" s="1"/>
      <c r="Y2064" s="1"/>
    </row>
    <row r="2065" spans="6:25" ht="15" x14ac:dyDescent="0.25">
      <c r="H2065" s="6" t="s">
        <v>125</v>
      </c>
      <c r="I2065" s="6" t="s">
        <v>32</v>
      </c>
      <c r="J2065" s="6" t="s">
        <v>126</v>
      </c>
      <c r="K2065" s="3">
        <v>2232.9899999999998</v>
      </c>
      <c r="L2065" s="3">
        <v>2232.9899999999998</v>
      </c>
      <c r="M2065" s="3">
        <v>2232.9899999999998</v>
      </c>
      <c r="N2065" s="3">
        <v>2232.9899999999998</v>
      </c>
      <c r="O2065" s="3">
        <v>19116172.670000002</v>
      </c>
      <c r="P2065" s="3">
        <v>19116172.670000002</v>
      </c>
      <c r="Q2065" s="3">
        <v>19116172.670000002</v>
      </c>
      <c r="R2065" s="3">
        <v>19116172.670000002</v>
      </c>
      <c r="S2065" s="3">
        <v>18026550.670000002</v>
      </c>
      <c r="T2065" s="3">
        <v>0</v>
      </c>
      <c r="U2065" s="3">
        <v>0</v>
      </c>
      <c r="V2065"/>
      <c r="W2065" s="1"/>
      <c r="X2065" s="1"/>
      <c r="Y2065" s="1"/>
    </row>
    <row r="2066" spans="6:25" ht="15" x14ac:dyDescent="0.25">
      <c r="K2066" s="3"/>
      <c r="L2066" s="3"/>
      <c r="M2066" s="3"/>
      <c r="N2066" s="3"/>
      <c r="V2066"/>
      <c r="W2066" s="1"/>
      <c r="X2066" s="1"/>
      <c r="Y2066" s="1"/>
    </row>
    <row r="2067" spans="6:25" ht="15" x14ac:dyDescent="0.25">
      <c r="F2067" s="6" t="s">
        <v>132</v>
      </c>
      <c r="G2067" s="6" t="s">
        <v>131</v>
      </c>
      <c r="K2067" s="3"/>
      <c r="L2067" s="3"/>
      <c r="M2067" s="3"/>
      <c r="N2067" s="3"/>
      <c r="V2067"/>
      <c r="W2067" s="1"/>
      <c r="X2067" s="1"/>
      <c r="Y2067" s="1"/>
    </row>
    <row r="2068" spans="6:25" ht="15" x14ac:dyDescent="0.25">
      <c r="H2068" s="6" t="s">
        <v>248</v>
      </c>
      <c r="I2068" s="6" t="s">
        <v>32</v>
      </c>
      <c r="J2068" s="6" t="s">
        <v>249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18026550.670000002</v>
      </c>
      <c r="U2068" s="3">
        <v>18026550.670000002</v>
      </c>
      <c r="V2068"/>
      <c r="W2068" s="1"/>
      <c r="X2068" s="1"/>
      <c r="Y2068" s="1"/>
    </row>
    <row r="2069" spans="6:25" ht="15" x14ac:dyDescent="0.25">
      <c r="H2069" s="6" t="s">
        <v>195</v>
      </c>
      <c r="I2069" s="6" t="s">
        <v>105</v>
      </c>
      <c r="J2069" s="6" t="s">
        <v>196</v>
      </c>
      <c r="K2069" s="3">
        <v>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  <c r="T2069" s="3">
        <v>-18026550.670000002</v>
      </c>
      <c r="U2069" s="3">
        <v>-18026550.670000002</v>
      </c>
      <c r="V2069"/>
      <c r="W2069" s="1"/>
      <c r="X2069" s="1"/>
      <c r="Y2069" s="1"/>
    </row>
    <row r="2070" spans="6:25" ht="15" x14ac:dyDescent="0.25">
      <c r="K2070" s="3"/>
      <c r="L2070" s="3"/>
      <c r="M2070" s="3"/>
      <c r="N2070" s="3"/>
      <c r="V2070"/>
      <c r="W2070" s="1"/>
      <c r="X2070" s="1"/>
      <c r="Y2070" s="1"/>
    </row>
    <row r="2071" spans="6:25" ht="15" x14ac:dyDescent="0.25">
      <c r="F2071" s="6" t="s">
        <v>202</v>
      </c>
      <c r="G2071" s="6" t="s">
        <v>201</v>
      </c>
      <c r="K2071" s="3"/>
      <c r="L2071" s="3"/>
      <c r="M2071" s="3"/>
      <c r="N2071" s="3"/>
      <c r="V2071"/>
      <c r="W2071" s="1"/>
      <c r="X2071" s="1"/>
      <c r="Y2071" s="1"/>
    </row>
    <row r="2072" spans="6:25" ht="15" x14ac:dyDescent="0.25">
      <c r="H2072" s="6" t="s">
        <v>475</v>
      </c>
      <c r="I2072" s="6" t="s">
        <v>105</v>
      </c>
      <c r="J2072" s="6" t="s">
        <v>476</v>
      </c>
      <c r="K2072" s="3">
        <v>0</v>
      </c>
      <c r="L2072" s="3">
        <v>0</v>
      </c>
      <c r="M2072" s="3">
        <v>0</v>
      </c>
      <c r="N2072" s="3">
        <v>0</v>
      </c>
      <c r="O2072" s="3">
        <v>19116172.670000002</v>
      </c>
      <c r="P2072" s="3">
        <v>19116172.670000002</v>
      </c>
      <c r="Q2072" s="3">
        <v>19116172.670000002</v>
      </c>
      <c r="R2072" s="3">
        <v>19116172.670000002</v>
      </c>
      <c r="S2072" s="3">
        <v>18026550.670000002</v>
      </c>
      <c r="T2072" s="3">
        <v>18026550.670000002</v>
      </c>
      <c r="U2072" s="3">
        <v>18026550.670000002</v>
      </c>
      <c r="V2072"/>
      <c r="W2072" s="1"/>
      <c r="X2072" s="1"/>
      <c r="Y2072" s="1"/>
    </row>
    <row r="2073" spans="6:25" ht="15" x14ac:dyDescent="0.25">
      <c r="H2073" s="6" t="s">
        <v>528</v>
      </c>
      <c r="I2073" s="6" t="s">
        <v>32</v>
      </c>
      <c r="J2073" s="6" t="s">
        <v>529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18026550.670000002</v>
      </c>
      <c r="U2073" s="3">
        <v>18026550.670000002</v>
      </c>
      <c r="V2073"/>
      <c r="W2073" s="1"/>
      <c r="X2073" s="1"/>
      <c r="Y2073" s="1"/>
    </row>
    <row r="2074" spans="6:25" ht="15" x14ac:dyDescent="0.25">
      <c r="H2074" s="6" t="s">
        <v>481</v>
      </c>
      <c r="I2074" s="6" t="s">
        <v>32</v>
      </c>
      <c r="J2074" s="6" t="s">
        <v>482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18026550.670000002</v>
      </c>
      <c r="U2074" s="3">
        <v>18026550.670000002</v>
      </c>
      <c r="V2074"/>
      <c r="W2074" s="1"/>
      <c r="X2074" s="1"/>
      <c r="Y2074" s="1"/>
    </row>
    <row r="2075" spans="6:25" ht="15" x14ac:dyDescent="0.25">
      <c r="H2075" s="6" t="s">
        <v>523</v>
      </c>
      <c r="I2075" s="6" t="s">
        <v>105</v>
      </c>
      <c r="J2075" s="6" t="s">
        <v>524</v>
      </c>
      <c r="K2075" s="3">
        <v>0</v>
      </c>
      <c r="L2075" s="3">
        <v>0</v>
      </c>
      <c r="M2075" s="3">
        <v>0</v>
      </c>
      <c r="N2075" s="3">
        <v>0</v>
      </c>
      <c r="O2075" s="3">
        <v>19116172.670000002</v>
      </c>
      <c r="P2075" s="3">
        <v>19116172.670000002</v>
      </c>
      <c r="Q2075" s="3">
        <v>19116172.670000002</v>
      </c>
      <c r="R2075" s="3">
        <v>19116172.670000002</v>
      </c>
      <c r="S2075" s="3">
        <v>18026550.670000002</v>
      </c>
      <c r="T2075" s="3">
        <v>18026550.670000002</v>
      </c>
      <c r="U2075" s="3">
        <v>18026550.670000002</v>
      </c>
      <c r="V2075"/>
      <c r="W2075" s="1"/>
      <c r="X2075" s="1"/>
      <c r="Y2075" s="1"/>
    </row>
    <row r="2076" spans="6:25" ht="15" x14ac:dyDescent="0.25">
      <c r="H2076" s="6" t="s">
        <v>493</v>
      </c>
      <c r="I2076" s="6" t="s">
        <v>105</v>
      </c>
      <c r="J2076" s="6" t="s">
        <v>494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18026550.670000002</v>
      </c>
      <c r="U2076" s="3">
        <v>18026550.670000002</v>
      </c>
      <c r="V2076"/>
      <c r="W2076" s="1"/>
      <c r="X2076" s="1"/>
      <c r="Y2076" s="1"/>
    </row>
    <row r="2077" spans="6:25" ht="15" x14ac:dyDescent="0.25">
      <c r="H2077" s="6" t="s">
        <v>260</v>
      </c>
      <c r="I2077" s="6" t="s">
        <v>105</v>
      </c>
      <c r="J2077" s="6" t="s">
        <v>261</v>
      </c>
      <c r="K2077" s="3">
        <v>0</v>
      </c>
      <c r="L2077" s="3">
        <v>0</v>
      </c>
      <c r="M2077" s="3">
        <v>0</v>
      </c>
      <c r="N2077" s="3">
        <v>0</v>
      </c>
      <c r="O2077" s="3">
        <v>19116172.670000002</v>
      </c>
      <c r="P2077" s="3">
        <v>19116172.670000002</v>
      </c>
      <c r="Q2077" s="3">
        <v>19116172.670000002</v>
      </c>
      <c r="R2077" s="3">
        <v>19116172.670000002</v>
      </c>
      <c r="S2077" s="3">
        <v>18026550.670000002</v>
      </c>
      <c r="T2077" s="3">
        <v>18026550.670000002</v>
      </c>
      <c r="U2077" s="3">
        <v>18026550.670000002</v>
      </c>
      <c r="V2077"/>
      <c r="W2077" s="1"/>
      <c r="X2077" s="1"/>
      <c r="Y2077" s="1"/>
    </row>
    <row r="2078" spans="6:25" ht="15" x14ac:dyDescent="0.25">
      <c r="H2078" s="6" t="s">
        <v>209</v>
      </c>
      <c r="I2078" s="6" t="s">
        <v>105</v>
      </c>
      <c r="J2078" s="6" t="s">
        <v>210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18026550.670000002</v>
      </c>
      <c r="U2078" s="3">
        <v>18026550.670000002</v>
      </c>
      <c r="V2078"/>
      <c r="W2078" s="1"/>
      <c r="X2078" s="1"/>
      <c r="Y2078" s="1"/>
    </row>
    <row r="2079" spans="6:25" ht="15" x14ac:dyDescent="0.25">
      <c r="K2079" s="3"/>
      <c r="L2079" s="3"/>
      <c r="M2079" s="3"/>
      <c r="N2079" s="3"/>
      <c r="V2079"/>
      <c r="W2079" s="1"/>
      <c r="X2079" s="1"/>
      <c r="Y2079" s="1"/>
    </row>
    <row r="2080" spans="6:25" ht="15" x14ac:dyDescent="0.25">
      <c r="F2080" s="6" t="s">
        <v>149</v>
      </c>
      <c r="G2080" s="6" t="s">
        <v>148</v>
      </c>
      <c r="K2080" s="3"/>
      <c r="L2080" s="3"/>
      <c r="M2080" s="3"/>
      <c r="N2080" s="3"/>
      <c r="V2080"/>
      <c r="W2080" s="1"/>
      <c r="X2080" s="1"/>
      <c r="Y2080" s="1"/>
    </row>
    <row r="2081" spans="5:25" ht="15" x14ac:dyDescent="0.25">
      <c r="H2081" s="6" t="s">
        <v>145</v>
      </c>
      <c r="I2081" s="6" t="s">
        <v>32</v>
      </c>
      <c r="J2081" s="6" t="s">
        <v>146</v>
      </c>
      <c r="K2081" s="3">
        <v>2232.9899999999998</v>
      </c>
      <c r="L2081" s="3">
        <v>2232.9899999999998</v>
      </c>
      <c r="M2081" s="3">
        <v>2232.9899999999998</v>
      </c>
      <c r="N2081" s="3">
        <v>2232.9899999999998</v>
      </c>
      <c r="O2081" s="3">
        <v>2232.9899999999998</v>
      </c>
      <c r="P2081" s="3">
        <v>2232.9899999999998</v>
      </c>
      <c r="Q2081" s="3">
        <v>2232.9899999999998</v>
      </c>
      <c r="R2081" s="3">
        <v>2232.9899999999998</v>
      </c>
      <c r="S2081" s="3">
        <v>2232.9899999999998</v>
      </c>
      <c r="T2081" s="3">
        <v>2232.9899999999998</v>
      </c>
      <c r="U2081" s="3">
        <v>2232.9899999999998</v>
      </c>
      <c r="V2081"/>
      <c r="W2081" s="1"/>
      <c r="X2081" s="1"/>
      <c r="Y2081" s="1"/>
    </row>
    <row r="2082" spans="5:25" ht="15" x14ac:dyDescent="0.25">
      <c r="H2082" s="6" t="s">
        <v>496</v>
      </c>
      <c r="I2082" s="6" t="s">
        <v>32</v>
      </c>
      <c r="J2082" s="6" t="s">
        <v>497</v>
      </c>
      <c r="K2082" s="3">
        <v>2232.9899999999998</v>
      </c>
      <c r="L2082" s="3">
        <v>2232.9899999999998</v>
      </c>
      <c r="M2082" s="3">
        <v>2232.9899999999998</v>
      </c>
      <c r="N2082" s="3">
        <v>2232.9899999999998</v>
      </c>
      <c r="O2082" s="3">
        <v>2232.9899999999998</v>
      </c>
      <c r="P2082" s="3">
        <v>2232.9899999999998</v>
      </c>
      <c r="Q2082" s="3">
        <v>2232.9899999999998</v>
      </c>
      <c r="R2082" s="3">
        <v>2232.9899999999998</v>
      </c>
      <c r="S2082" s="3">
        <v>2232.9899999999998</v>
      </c>
      <c r="T2082" s="3">
        <v>2232.9899999999998</v>
      </c>
      <c r="U2082" s="3">
        <v>2232.9899999999998</v>
      </c>
      <c r="V2082"/>
      <c r="W2082" s="1"/>
      <c r="X2082" s="1"/>
      <c r="Y2082" s="1"/>
    </row>
    <row r="2083" spans="5:25" ht="15" x14ac:dyDescent="0.25">
      <c r="H2083" s="6" t="s">
        <v>153</v>
      </c>
      <c r="I2083" s="6" t="s">
        <v>32</v>
      </c>
      <c r="J2083" s="6" t="s">
        <v>154</v>
      </c>
      <c r="K2083" s="3">
        <v>2232.9899999999998</v>
      </c>
      <c r="L2083" s="3">
        <v>2232.9899999999998</v>
      </c>
      <c r="M2083" s="3">
        <v>2232.9899999999998</v>
      </c>
      <c r="N2083" s="3">
        <v>2232.9899999999998</v>
      </c>
      <c r="O2083" s="3">
        <v>19116172.670000002</v>
      </c>
      <c r="P2083" s="3">
        <v>19116172.670000002</v>
      </c>
      <c r="Q2083" s="3">
        <v>19116172.670000002</v>
      </c>
      <c r="R2083" s="3">
        <v>19116172.670000002</v>
      </c>
      <c r="S2083" s="3">
        <v>18026550.670000002</v>
      </c>
      <c r="T2083" s="3">
        <v>0</v>
      </c>
      <c r="U2083" s="3">
        <v>0</v>
      </c>
      <c r="V2083"/>
      <c r="W2083" s="1"/>
      <c r="X2083" s="1"/>
      <c r="Y2083" s="1"/>
    </row>
    <row r="2084" spans="5:25" ht="15" x14ac:dyDescent="0.25">
      <c r="H2084" s="6" t="s">
        <v>499</v>
      </c>
      <c r="I2084" s="6" t="s">
        <v>32</v>
      </c>
      <c r="J2084" s="6" t="s">
        <v>500</v>
      </c>
      <c r="K2084" s="3">
        <v>2232.9899999999998</v>
      </c>
      <c r="L2084" s="3">
        <v>2232.9899999999998</v>
      </c>
      <c r="M2084" s="3">
        <v>2232.9899999999998</v>
      </c>
      <c r="N2084" s="3">
        <v>2232.9899999999998</v>
      </c>
      <c r="O2084" s="3">
        <v>19116172.670000002</v>
      </c>
      <c r="P2084" s="3">
        <v>19116172.670000002</v>
      </c>
      <c r="Q2084" s="3">
        <v>19116172.670000002</v>
      </c>
      <c r="R2084" s="3">
        <v>19116172.670000002</v>
      </c>
      <c r="S2084" s="3">
        <v>18026550.670000002</v>
      </c>
      <c r="T2084" s="3">
        <v>0</v>
      </c>
      <c r="U2084" s="3">
        <v>0</v>
      </c>
      <c r="V2084"/>
      <c r="W2084" s="1"/>
      <c r="X2084" s="1"/>
      <c r="Y2084" s="1"/>
    </row>
    <row r="2085" spans="5:25" ht="15" x14ac:dyDescent="0.25">
      <c r="K2085" s="3"/>
      <c r="L2085" s="3"/>
      <c r="M2085" s="3"/>
      <c r="N2085" s="3"/>
      <c r="V2085"/>
      <c r="W2085" s="1"/>
      <c r="X2085" s="1"/>
      <c r="Y2085" s="1"/>
    </row>
    <row r="2086" spans="5:25" ht="15" x14ac:dyDescent="0.25">
      <c r="E2086" s="6" t="s">
        <v>532</v>
      </c>
      <c r="K2086" s="3"/>
      <c r="L2086" s="3"/>
      <c r="M2086" s="3"/>
      <c r="N2086" s="3"/>
      <c r="V2086"/>
      <c r="W2086" s="1"/>
      <c r="X2086" s="1"/>
      <c r="Y2086" s="1"/>
    </row>
    <row r="2087" spans="5:25" ht="15" x14ac:dyDescent="0.25">
      <c r="F2087" s="6" t="s">
        <v>31</v>
      </c>
      <c r="G2087" s="6" t="s">
        <v>48</v>
      </c>
      <c r="K2087" s="3"/>
      <c r="L2087" s="3"/>
      <c r="M2087" s="3"/>
      <c r="N2087" s="3"/>
      <c r="V2087"/>
      <c r="W2087" s="1"/>
      <c r="X2087" s="1"/>
      <c r="Y2087" s="1"/>
    </row>
    <row r="2088" spans="5:25" ht="15" x14ac:dyDescent="0.25">
      <c r="H2088" s="6" t="s">
        <v>81</v>
      </c>
      <c r="I2088" s="6" t="s">
        <v>32</v>
      </c>
      <c r="J2088" s="6" t="s">
        <v>82</v>
      </c>
      <c r="K2088" s="3">
        <v>38769615.049999997</v>
      </c>
      <c r="L2088" s="3">
        <v>38769615.049999997</v>
      </c>
      <c r="M2088" s="3">
        <v>38769615.049999997</v>
      </c>
      <c r="N2088" s="3">
        <v>38769615.049999997</v>
      </c>
      <c r="O2088" s="3">
        <v>38769615.049999997</v>
      </c>
      <c r="P2088" s="3">
        <v>38769615.049999997</v>
      </c>
      <c r="Q2088" s="3">
        <v>38769615.049999997</v>
      </c>
      <c r="R2088" s="3">
        <v>38769615.049999997</v>
      </c>
      <c r="S2088" s="3">
        <v>38769615.049999997</v>
      </c>
      <c r="T2088" s="3">
        <v>38769615.049999997</v>
      </c>
      <c r="U2088" s="3">
        <v>38769615.049999997</v>
      </c>
      <c r="V2088"/>
      <c r="W2088" s="1"/>
      <c r="X2088" s="1"/>
      <c r="Y2088" s="1"/>
    </row>
    <row r="2089" spans="5:25" ht="15" x14ac:dyDescent="0.25">
      <c r="H2089" s="6" t="s">
        <v>96</v>
      </c>
      <c r="I2089" s="6" t="s">
        <v>32</v>
      </c>
      <c r="J2089" s="6" t="s">
        <v>97</v>
      </c>
      <c r="K2089" s="3">
        <v>141.41999999999999</v>
      </c>
      <c r="L2089" s="3">
        <v>141.41999999999999</v>
      </c>
      <c r="M2089" s="3">
        <v>141.41999999999999</v>
      </c>
      <c r="N2089" s="3">
        <v>221.22</v>
      </c>
      <c r="O2089" s="3">
        <v>221.22</v>
      </c>
      <c r="P2089" s="3">
        <v>221.22</v>
      </c>
      <c r="Q2089" s="3">
        <v>221.22</v>
      </c>
      <c r="R2089" s="3">
        <v>46712.68</v>
      </c>
      <c r="S2089" s="3">
        <v>46712.68</v>
      </c>
      <c r="T2089" s="3">
        <v>46712.68</v>
      </c>
      <c r="U2089" s="3">
        <v>221.22</v>
      </c>
      <c r="V2089"/>
      <c r="W2089" s="1"/>
      <c r="X2089" s="1"/>
      <c r="Y2089" s="1"/>
    </row>
    <row r="2090" spans="5:25" ht="15" x14ac:dyDescent="0.25">
      <c r="H2090" s="6" t="s">
        <v>99</v>
      </c>
      <c r="I2090" s="6" t="s">
        <v>32</v>
      </c>
      <c r="J2090" s="6" t="s">
        <v>100</v>
      </c>
      <c r="K2090" s="3">
        <v>188060.34</v>
      </c>
      <c r="L2090" s="3">
        <v>188060.34</v>
      </c>
      <c r="M2090" s="3">
        <v>188060.34</v>
      </c>
      <c r="N2090" s="3">
        <v>187980.54</v>
      </c>
      <c r="O2090" s="3">
        <v>187980.54</v>
      </c>
      <c r="P2090" s="3">
        <v>187980.54</v>
      </c>
      <c r="Q2090" s="3">
        <v>187980.54</v>
      </c>
      <c r="R2090" s="3">
        <v>141489.07999999999</v>
      </c>
      <c r="S2090" s="3">
        <v>141489.07999999999</v>
      </c>
      <c r="T2090" s="3">
        <v>141489.07999999999</v>
      </c>
      <c r="U2090" s="3">
        <v>0</v>
      </c>
      <c r="V2090"/>
      <c r="W2090" s="1"/>
      <c r="X2090" s="1"/>
      <c r="Y2090" s="1"/>
    </row>
    <row r="2091" spans="5:25" ht="15" x14ac:dyDescent="0.25">
      <c r="H2091" s="6" t="s">
        <v>102</v>
      </c>
      <c r="I2091" s="6" t="s">
        <v>105</v>
      </c>
      <c r="J2091" s="6" t="s">
        <v>103</v>
      </c>
      <c r="K2091" s="3">
        <v>38957816.810000002</v>
      </c>
      <c r="L2091" s="3">
        <v>38957816.810000002</v>
      </c>
      <c r="M2091" s="3">
        <v>38957816.810000002</v>
      </c>
      <c r="N2091" s="3">
        <v>38957816.810000002</v>
      </c>
      <c r="O2091" s="3">
        <v>38957816.810000002</v>
      </c>
      <c r="P2091" s="3">
        <v>38957816.810000002</v>
      </c>
      <c r="Q2091" s="3">
        <v>38957816.810000002</v>
      </c>
      <c r="R2091" s="3">
        <v>38957816.810000002</v>
      </c>
      <c r="S2091" s="3">
        <v>38957816.810000002</v>
      </c>
      <c r="T2091" s="3">
        <v>38957816.810000002</v>
      </c>
      <c r="U2091" s="3">
        <v>38769836.270000003</v>
      </c>
      <c r="V2091"/>
      <c r="W2091" s="1"/>
      <c r="X2091" s="1"/>
      <c r="Y2091" s="1"/>
    </row>
    <row r="2092" spans="5:25" ht="15" x14ac:dyDescent="0.25">
      <c r="H2092" s="6" t="s">
        <v>512</v>
      </c>
      <c r="I2092" s="6" t="s">
        <v>32</v>
      </c>
      <c r="J2092" s="6" t="s">
        <v>513</v>
      </c>
      <c r="K2092" s="3">
        <v>0</v>
      </c>
      <c r="L2092" s="3">
        <v>0</v>
      </c>
      <c r="M2092" s="3">
        <v>0</v>
      </c>
      <c r="N2092" s="3">
        <v>12809773.73</v>
      </c>
      <c r="O2092" s="3">
        <v>12809773.73</v>
      </c>
      <c r="P2092" s="3">
        <v>12809773.73</v>
      </c>
      <c r="Q2092" s="3">
        <v>12809773.73</v>
      </c>
      <c r="R2092" s="3">
        <v>12809773.73</v>
      </c>
      <c r="S2092" s="3">
        <v>12809773.73</v>
      </c>
      <c r="T2092" s="3">
        <v>12809773.73</v>
      </c>
      <c r="U2092" s="3">
        <v>12809773.73</v>
      </c>
      <c r="V2092"/>
      <c r="W2092" s="1"/>
      <c r="X2092" s="1"/>
      <c r="Y2092" s="1"/>
    </row>
    <row r="2093" spans="5:25" ht="15" x14ac:dyDescent="0.25">
      <c r="H2093" s="6" t="s">
        <v>515</v>
      </c>
      <c r="I2093" s="6" t="s">
        <v>32</v>
      </c>
      <c r="J2093" s="6" t="s">
        <v>516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0</v>
      </c>
      <c r="S2093" s="3">
        <v>601321</v>
      </c>
      <c r="T2093" s="3">
        <v>601321</v>
      </c>
      <c r="U2093" s="3">
        <v>601321</v>
      </c>
      <c r="V2093"/>
      <c r="W2093" s="1"/>
      <c r="X2093" s="1"/>
      <c r="Y2093" s="1"/>
    </row>
    <row r="2094" spans="5:25" ht="15" x14ac:dyDescent="0.25">
      <c r="H2094" s="6" t="s">
        <v>517</v>
      </c>
      <c r="I2094" s="6" t="s">
        <v>32</v>
      </c>
      <c r="J2094" s="6" t="s">
        <v>518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-730157</v>
      </c>
      <c r="T2094" s="3">
        <v>-730157</v>
      </c>
      <c r="U2094" s="3">
        <v>-730157</v>
      </c>
      <c r="V2094"/>
      <c r="W2094" s="1"/>
      <c r="X2094" s="1"/>
      <c r="Y2094" s="1"/>
    </row>
    <row r="2095" spans="5:25" ht="15" x14ac:dyDescent="0.25">
      <c r="H2095" s="6" t="s">
        <v>520</v>
      </c>
      <c r="I2095" s="6" t="s">
        <v>105</v>
      </c>
      <c r="J2095" s="6" t="s">
        <v>521</v>
      </c>
      <c r="K2095" s="3">
        <v>0</v>
      </c>
      <c r="L2095" s="3">
        <v>0</v>
      </c>
      <c r="M2095" s="3">
        <v>0</v>
      </c>
      <c r="N2095" s="3">
        <v>12809773.73</v>
      </c>
      <c r="O2095" s="3">
        <v>12809773.73</v>
      </c>
      <c r="P2095" s="3">
        <v>12809773.73</v>
      </c>
      <c r="Q2095" s="3">
        <v>12809773.73</v>
      </c>
      <c r="R2095" s="3">
        <v>12809773.73</v>
      </c>
      <c r="S2095" s="3">
        <v>12680937.73</v>
      </c>
      <c r="T2095" s="3">
        <v>12680937.73</v>
      </c>
      <c r="U2095" s="3">
        <v>12680937.73</v>
      </c>
      <c r="V2095"/>
      <c r="W2095" s="1"/>
      <c r="X2095" s="1"/>
      <c r="Y2095" s="1"/>
    </row>
    <row r="2096" spans="5:25" ht="15" x14ac:dyDescent="0.25">
      <c r="H2096" s="6" t="s">
        <v>228</v>
      </c>
      <c r="I2096" s="6" t="s">
        <v>105</v>
      </c>
      <c r="J2096" s="6" t="s">
        <v>229</v>
      </c>
      <c r="K2096" s="3">
        <v>0</v>
      </c>
      <c r="L2096" s="3">
        <v>0</v>
      </c>
      <c r="M2096" s="3">
        <v>0</v>
      </c>
      <c r="N2096" s="3">
        <v>12809773.73</v>
      </c>
      <c r="O2096" s="3">
        <v>12809773.73</v>
      </c>
      <c r="P2096" s="3">
        <v>12809773.73</v>
      </c>
      <c r="Q2096" s="3">
        <v>12809773.73</v>
      </c>
      <c r="R2096" s="3">
        <v>12809773.73</v>
      </c>
      <c r="S2096" s="3">
        <v>12680937.73</v>
      </c>
      <c r="T2096" s="3">
        <v>12680937.73</v>
      </c>
      <c r="U2096" s="3">
        <v>12680937.73</v>
      </c>
      <c r="V2096"/>
      <c r="W2096" s="1"/>
      <c r="X2096" s="1"/>
      <c r="Y2096" s="1"/>
    </row>
    <row r="2097" spans="6:25" ht="15" x14ac:dyDescent="0.25">
      <c r="H2097" s="6" t="s">
        <v>106</v>
      </c>
      <c r="I2097" s="6" t="s">
        <v>105</v>
      </c>
      <c r="J2097" s="6" t="s">
        <v>107</v>
      </c>
      <c r="K2097" s="3">
        <v>38957816.810000002</v>
      </c>
      <c r="L2097" s="3">
        <v>38957816.810000002</v>
      </c>
      <c r="M2097" s="3">
        <v>38957816.810000002</v>
      </c>
      <c r="N2097" s="3">
        <v>51767590.539999999</v>
      </c>
      <c r="O2097" s="3">
        <v>51767590.539999999</v>
      </c>
      <c r="P2097" s="3">
        <v>51767590.539999999</v>
      </c>
      <c r="Q2097" s="3">
        <v>51767590.539999999</v>
      </c>
      <c r="R2097" s="3">
        <v>51767590.539999999</v>
      </c>
      <c r="S2097" s="3">
        <v>51638754.539999999</v>
      </c>
      <c r="T2097" s="3">
        <v>51638754.539999999</v>
      </c>
      <c r="U2097" s="3">
        <v>51450774</v>
      </c>
      <c r="V2097"/>
      <c r="W2097" s="1"/>
      <c r="X2097" s="1"/>
      <c r="Y2097" s="1"/>
    </row>
    <row r="2098" spans="6:25" ht="15" x14ac:dyDescent="0.25">
      <c r="K2098" s="3"/>
      <c r="L2098" s="3"/>
      <c r="M2098" s="3"/>
      <c r="N2098" s="3"/>
      <c r="V2098"/>
      <c r="W2098" s="1"/>
      <c r="X2098" s="1"/>
      <c r="Y2098" s="1"/>
    </row>
    <row r="2099" spans="6:25" ht="15" x14ac:dyDescent="0.25">
      <c r="F2099" s="6" t="s">
        <v>112</v>
      </c>
      <c r="G2099" s="6" t="s">
        <v>111</v>
      </c>
      <c r="K2099" s="3"/>
      <c r="L2099" s="3"/>
      <c r="M2099" s="3"/>
      <c r="N2099" s="3"/>
      <c r="V2099"/>
      <c r="W2099" s="1"/>
      <c r="X2099" s="1"/>
      <c r="Y2099" s="1"/>
    </row>
    <row r="2100" spans="6:25" ht="15" x14ac:dyDescent="0.25">
      <c r="H2100" s="6" t="s">
        <v>231</v>
      </c>
      <c r="I2100" s="6" t="s">
        <v>32</v>
      </c>
      <c r="J2100" s="6" t="s">
        <v>232</v>
      </c>
      <c r="K2100" s="3">
        <v>320959.94</v>
      </c>
      <c r="L2100" s="3">
        <v>509137.82</v>
      </c>
      <c r="M2100" s="3">
        <v>1186714.47</v>
      </c>
      <c r="N2100" s="3">
        <v>4946969.92</v>
      </c>
      <c r="O2100" s="3">
        <v>5259609.49</v>
      </c>
      <c r="P2100" s="3">
        <v>5729032.9699999997</v>
      </c>
      <c r="Q2100" s="3">
        <v>7512275.8200000003</v>
      </c>
      <c r="R2100" s="3">
        <v>7913271.5800000001</v>
      </c>
      <c r="S2100" s="3">
        <v>8182176.4000000004</v>
      </c>
      <c r="T2100" s="3">
        <v>13619373.939999999</v>
      </c>
      <c r="U2100" s="3">
        <v>14370116.4</v>
      </c>
      <c r="V2100"/>
      <c r="W2100" s="1"/>
      <c r="X2100" s="1"/>
      <c r="Y2100" s="1"/>
    </row>
    <row r="2101" spans="6:25" ht="15" x14ac:dyDescent="0.25">
      <c r="H2101" s="6" t="s">
        <v>234</v>
      </c>
      <c r="I2101" s="6" t="s">
        <v>105</v>
      </c>
      <c r="J2101" s="6" t="s">
        <v>235</v>
      </c>
      <c r="K2101" s="3">
        <v>320959.94</v>
      </c>
      <c r="L2101" s="3">
        <v>509137.82</v>
      </c>
      <c r="M2101" s="3">
        <v>1186714.47</v>
      </c>
      <c r="N2101" s="3">
        <v>4946969.92</v>
      </c>
      <c r="O2101" s="3">
        <v>5259609.49</v>
      </c>
      <c r="P2101" s="3">
        <v>5729032.9699999997</v>
      </c>
      <c r="Q2101" s="3">
        <v>7512275.8200000003</v>
      </c>
      <c r="R2101" s="3">
        <v>7913271.5800000001</v>
      </c>
      <c r="S2101" s="3">
        <v>8182176.4000000004</v>
      </c>
      <c r="T2101" s="3">
        <v>13619373.939999999</v>
      </c>
      <c r="U2101" s="3">
        <v>14370116.4</v>
      </c>
      <c r="V2101"/>
      <c r="W2101" s="1"/>
      <c r="X2101" s="1"/>
      <c r="Y2101" s="1"/>
    </row>
    <row r="2102" spans="6:25" ht="15" x14ac:dyDescent="0.25">
      <c r="H2102" s="6" t="s">
        <v>237</v>
      </c>
      <c r="I2102" s="6" t="s">
        <v>105</v>
      </c>
      <c r="J2102" s="6" t="s">
        <v>238</v>
      </c>
      <c r="K2102" s="3">
        <v>320959.94</v>
      </c>
      <c r="L2102" s="3">
        <v>509137.82</v>
      </c>
      <c r="M2102" s="3">
        <v>1186714.47</v>
      </c>
      <c r="N2102" s="3">
        <v>4946969.92</v>
      </c>
      <c r="O2102" s="3">
        <v>5259609.49</v>
      </c>
      <c r="P2102" s="3">
        <v>5729032.9699999997</v>
      </c>
      <c r="Q2102" s="3">
        <v>7512275.8200000003</v>
      </c>
      <c r="R2102" s="3">
        <v>7913271.5800000001</v>
      </c>
      <c r="S2102" s="3">
        <v>8182176.4000000004</v>
      </c>
      <c r="T2102" s="3">
        <v>13619373.939999999</v>
      </c>
      <c r="U2102" s="3">
        <v>14370116.4</v>
      </c>
      <c r="V2102"/>
      <c r="W2102" s="1"/>
      <c r="X2102" s="1"/>
      <c r="Y2102" s="1"/>
    </row>
    <row r="2103" spans="6:25" ht="15" x14ac:dyDescent="0.25">
      <c r="H2103" s="6" t="s">
        <v>240</v>
      </c>
      <c r="I2103" s="6" t="s">
        <v>105</v>
      </c>
      <c r="J2103" s="6" t="s">
        <v>241</v>
      </c>
      <c r="K2103" s="3">
        <v>320959.94</v>
      </c>
      <c r="L2103" s="3">
        <v>509137.82</v>
      </c>
      <c r="M2103" s="3">
        <v>1186714.47</v>
      </c>
      <c r="N2103" s="3">
        <v>4946969.92</v>
      </c>
      <c r="O2103" s="3">
        <v>5259609.49</v>
      </c>
      <c r="P2103" s="3">
        <v>5729032.9699999997</v>
      </c>
      <c r="Q2103" s="3">
        <v>7512275.8200000003</v>
      </c>
      <c r="R2103" s="3">
        <v>7913271.5800000001</v>
      </c>
      <c r="S2103" s="3">
        <v>8182176.4000000004</v>
      </c>
      <c r="T2103" s="3">
        <v>13619373.939999999</v>
      </c>
      <c r="U2103" s="3">
        <v>14370116.4</v>
      </c>
      <c r="V2103"/>
      <c r="W2103" s="1"/>
      <c r="X2103" s="1"/>
      <c r="Y2103" s="1"/>
    </row>
    <row r="2104" spans="6:25" ht="15" x14ac:dyDescent="0.25">
      <c r="H2104" s="6" t="s">
        <v>109</v>
      </c>
      <c r="I2104" s="6" t="s">
        <v>32</v>
      </c>
      <c r="J2104" s="6" t="s">
        <v>110</v>
      </c>
      <c r="K2104" s="3">
        <v>38448796.530000001</v>
      </c>
      <c r="L2104" s="3">
        <v>38260618.649999999</v>
      </c>
      <c r="M2104" s="3">
        <v>37583042</v>
      </c>
      <c r="N2104" s="3">
        <v>33822866.350000001</v>
      </c>
      <c r="O2104" s="3">
        <v>33510226.780000001</v>
      </c>
      <c r="P2104" s="3">
        <v>33040803.300000001</v>
      </c>
      <c r="Q2104" s="3">
        <v>31257560.449999999</v>
      </c>
      <c r="R2104" s="3">
        <v>30903056.149999999</v>
      </c>
      <c r="S2104" s="3">
        <v>30634151.329999998</v>
      </c>
      <c r="T2104" s="3">
        <v>37877891.520000003</v>
      </c>
      <c r="U2104" s="3">
        <v>37080657.600000001</v>
      </c>
      <c r="V2104"/>
      <c r="W2104" s="1"/>
      <c r="X2104" s="1"/>
      <c r="Y2104" s="1"/>
    </row>
    <row r="2105" spans="6:25" ht="15" x14ac:dyDescent="0.25">
      <c r="H2105" s="6" t="s">
        <v>113</v>
      </c>
      <c r="I2105" s="6" t="s">
        <v>32</v>
      </c>
      <c r="J2105" s="6" t="s">
        <v>114</v>
      </c>
      <c r="K2105" s="3">
        <v>188060.34</v>
      </c>
      <c r="L2105" s="3">
        <v>188060.34</v>
      </c>
      <c r="M2105" s="3">
        <v>188060.34</v>
      </c>
      <c r="N2105" s="3">
        <v>187980.54</v>
      </c>
      <c r="O2105" s="3">
        <v>187980.54</v>
      </c>
      <c r="P2105" s="3">
        <v>187980.54</v>
      </c>
      <c r="Q2105" s="3">
        <v>187980.54</v>
      </c>
      <c r="R2105" s="3">
        <v>141489.07999999999</v>
      </c>
      <c r="S2105" s="3">
        <v>141489.07999999999</v>
      </c>
      <c r="T2105" s="3">
        <v>141489.07999999999</v>
      </c>
      <c r="U2105" s="3">
        <v>0</v>
      </c>
      <c r="V2105"/>
      <c r="W2105" s="1"/>
      <c r="X2105" s="1"/>
      <c r="Y2105" s="1"/>
    </row>
    <row r="2106" spans="6:25" ht="15" x14ac:dyDescent="0.25">
      <c r="H2106" s="6" t="s">
        <v>243</v>
      </c>
      <c r="I2106" s="6" t="s">
        <v>32</v>
      </c>
      <c r="J2106" s="6" t="s">
        <v>244</v>
      </c>
      <c r="K2106" s="3">
        <v>0</v>
      </c>
      <c r="L2106" s="3">
        <v>0</v>
      </c>
      <c r="M2106" s="3">
        <v>0</v>
      </c>
      <c r="N2106" s="3">
        <v>12809773.73</v>
      </c>
      <c r="O2106" s="3">
        <v>12809773.73</v>
      </c>
      <c r="P2106" s="3">
        <v>12809773.73</v>
      </c>
      <c r="Q2106" s="3">
        <v>12809773.73</v>
      </c>
      <c r="R2106" s="3">
        <v>12809773.73</v>
      </c>
      <c r="S2106" s="3">
        <v>12680937.73</v>
      </c>
      <c r="T2106" s="3">
        <v>0</v>
      </c>
      <c r="U2106" s="3">
        <v>0</v>
      </c>
      <c r="V2106"/>
      <c r="W2106" s="1"/>
      <c r="X2106" s="1"/>
      <c r="Y2106" s="1"/>
    </row>
    <row r="2107" spans="6:25" ht="15" x14ac:dyDescent="0.25">
      <c r="H2107" s="6" t="s">
        <v>116</v>
      </c>
      <c r="I2107" s="6" t="s">
        <v>105</v>
      </c>
      <c r="J2107" s="6" t="s">
        <v>117</v>
      </c>
      <c r="K2107" s="3">
        <v>38636856.869999997</v>
      </c>
      <c r="L2107" s="3">
        <v>38448678.990000002</v>
      </c>
      <c r="M2107" s="3">
        <v>37771102.340000004</v>
      </c>
      <c r="N2107" s="3">
        <v>46820620.619999997</v>
      </c>
      <c r="O2107" s="3">
        <v>46507981.049999997</v>
      </c>
      <c r="P2107" s="3">
        <v>46038557.57</v>
      </c>
      <c r="Q2107" s="3">
        <v>44255314.719999999</v>
      </c>
      <c r="R2107" s="3">
        <v>43854318.960000001</v>
      </c>
      <c r="S2107" s="3">
        <v>43456578.140000001</v>
      </c>
      <c r="T2107" s="3">
        <v>38019380.600000001</v>
      </c>
      <c r="U2107" s="3">
        <v>37080657.600000001</v>
      </c>
      <c r="V2107"/>
      <c r="W2107" s="1"/>
      <c r="X2107" s="1"/>
      <c r="Y2107" s="1"/>
    </row>
    <row r="2108" spans="6:25" ht="15" x14ac:dyDescent="0.25">
      <c r="H2108" s="6" t="s">
        <v>119</v>
      </c>
      <c r="I2108" s="6" t="s">
        <v>105</v>
      </c>
      <c r="J2108" s="6" t="s">
        <v>120</v>
      </c>
      <c r="K2108" s="3">
        <v>38636856.869999997</v>
      </c>
      <c r="L2108" s="3">
        <v>38448678.990000002</v>
      </c>
      <c r="M2108" s="3">
        <v>37771102.340000004</v>
      </c>
      <c r="N2108" s="3">
        <v>46820620.619999997</v>
      </c>
      <c r="O2108" s="3">
        <v>46507981.049999997</v>
      </c>
      <c r="P2108" s="3">
        <v>46038557.57</v>
      </c>
      <c r="Q2108" s="3">
        <v>44255314.719999999</v>
      </c>
      <c r="R2108" s="3">
        <v>43854318.960000001</v>
      </c>
      <c r="S2108" s="3">
        <v>43456578.140000001</v>
      </c>
      <c r="T2108" s="3">
        <v>38019380.600000001</v>
      </c>
      <c r="U2108" s="3">
        <v>37080657.600000001</v>
      </c>
      <c r="V2108"/>
      <c r="W2108" s="1"/>
      <c r="X2108" s="1"/>
      <c r="Y2108" s="1"/>
    </row>
    <row r="2109" spans="6:25" ht="15" x14ac:dyDescent="0.25">
      <c r="H2109" s="6" t="s">
        <v>122</v>
      </c>
      <c r="I2109" s="6" t="s">
        <v>105</v>
      </c>
      <c r="J2109" s="6" t="s">
        <v>123</v>
      </c>
      <c r="K2109" s="3">
        <v>38957816.810000002</v>
      </c>
      <c r="L2109" s="3">
        <v>38957816.810000002</v>
      </c>
      <c r="M2109" s="3">
        <v>38957816.810000002</v>
      </c>
      <c r="N2109" s="3">
        <v>51767590.539999999</v>
      </c>
      <c r="O2109" s="3">
        <v>51767590.539999999</v>
      </c>
      <c r="P2109" s="3">
        <v>51767590.539999999</v>
      </c>
      <c r="Q2109" s="3">
        <v>51767590.539999999</v>
      </c>
      <c r="R2109" s="3">
        <v>51767590.539999999</v>
      </c>
      <c r="S2109" s="3">
        <v>51638754.539999999</v>
      </c>
      <c r="T2109" s="3">
        <v>51638754.539999999</v>
      </c>
      <c r="U2109" s="3">
        <v>51450774</v>
      </c>
      <c r="V2109"/>
      <c r="W2109" s="1"/>
      <c r="X2109" s="1"/>
      <c r="Y2109" s="1"/>
    </row>
    <row r="2110" spans="6:25" ht="15" x14ac:dyDescent="0.25">
      <c r="H2110" s="6" t="s">
        <v>125</v>
      </c>
      <c r="I2110" s="6" t="s">
        <v>32</v>
      </c>
      <c r="J2110" s="6" t="s">
        <v>126</v>
      </c>
      <c r="K2110" s="3">
        <v>38448796.530000001</v>
      </c>
      <c r="L2110" s="3">
        <v>38260618.649999999</v>
      </c>
      <c r="M2110" s="3">
        <v>37583042</v>
      </c>
      <c r="N2110" s="3">
        <v>46632640.079999998</v>
      </c>
      <c r="O2110" s="3">
        <v>46320000.509999998</v>
      </c>
      <c r="P2110" s="3">
        <v>45850577.030000001</v>
      </c>
      <c r="Q2110" s="3">
        <v>44067334.18</v>
      </c>
      <c r="R2110" s="3">
        <v>43712829.880000003</v>
      </c>
      <c r="S2110" s="3">
        <v>43315089.060000002</v>
      </c>
      <c r="T2110" s="3">
        <v>37877891.520000003</v>
      </c>
      <c r="U2110" s="3">
        <v>37080657.600000001</v>
      </c>
      <c r="V2110"/>
      <c r="W2110" s="1"/>
      <c r="X2110" s="1"/>
      <c r="Y2110" s="1"/>
    </row>
    <row r="2111" spans="6:25" ht="15" x14ac:dyDescent="0.25">
      <c r="K2111" s="3"/>
      <c r="L2111" s="3"/>
      <c r="M2111" s="3"/>
      <c r="N2111" s="3"/>
      <c r="V2111"/>
      <c r="W2111" s="1"/>
      <c r="X2111" s="1"/>
      <c r="Y2111" s="1"/>
    </row>
    <row r="2112" spans="6:25" ht="15" x14ac:dyDescent="0.25">
      <c r="F2112" s="6" t="s">
        <v>132</v>
      </c>
      <c r="G2112" s="6" t="s">
        <v>131</v>
      </c>
      <c r="K2112" s="3"/>
      <c r="L2112" s="3"/>
      <c r="M2112" s="3"/>
      <c r="N2112" s="3"/>
      <c r="V2112"/>
      <c r="W2112" s="1"/>
      <c r="X2112" s="1"/>
      <c r="Y2112" s="1"/>
    </row>
    <row r="2113" spans="6:25" ht="15" x14ac:dyDescent="0.25">
      <c r="H2113" s="6" t="s">
        <v>128</v>
      </c>
      <c r="I2113" s="6" t="s">
        <v>32</v>
      </c>
      <c r="J2113" s="6" t="s">
        <v>129</v>
      </c>
      <c r="K2113" s="3">
        <v>4018239.41</v>
      </c>
      <c r="L2113" s="3">
        <v>4018239.41</v>
      </c>
      <c r="M2113" s="3">
        <v>4018239.41</v>
      </c>
      <c r="N2113" s="3">
        <v>4018239.41</v>
      </c>
      <c r="O2113" s="3">
        <v>4018239.41</v>
      </c>
      <c r="P2113" s="3">
        <v>4018239.41</v>
      </c>
      <c r="Q2113" s="3">
        <v>4018239.41</v>
      </c>
      <c r="R2113" s="3">
        <v>4018239.41</v>
      </c>
      <c r="S2113" s="3">
        <v>4018239.41</v>
      </c>
      <c r="T2113" s="3">
        <v>4018239.41</v>
      </c>
      <c r="U2113" s="3">
        <v>4018239.41</v>
      </c>
      <c r="V2113"/>
      <c r="W2113" s="1"/>
      <c r="X2113" s="1"/>
      <c r="Y2113" s="1"/>
    </row>
    <row r="2114" spans="6:25" ht="15" x14ac:dyDescent="0.25">
      <c r="H2114" s="6" t="s">
        <v>248</v>
      </c>
      <c r="I2114" s="6" t="s">
        <v>32</v>
      </c>
      <c r="J2114" s="6" t="s">
        <v>249</v>
      </c>
      <c r="K2114" s="3">
        <v>320959.94</v>
      </c>
      <c r="L2114" s="3">
        <v>509137.82</v>
      </c>
      <c r="M2114" s="3">
        <v>1186714.47</v>
      </c>
      <c r="N2114" s="3">
        <v>4946969.92</v>
      </c>
      <c r="O2114" s="3">
        <v>5259609.49</v>
      </c>
      <c r="P2114" s="3">
        <v>5729032.9699999997</v>
      </c>
      <c r="Q2114" s="3">
        <v>7512275.8200000003</v>
      </c>
      <c r="R2114" s="3">
        <v>7913271.5800000001</v>
      </c>
      <c r="S2114" s="3">
        <v>8182176.4000000004</v>
      </c>
      <c r="T2114" s="3">
        <v>13619373.939999999</v>
      </c>
      <c r="U2114" s="3">
        <v>14370116.4</v>
      </c>
      <c r="V2114"/>
      <c r="W2114" s="1"/>
      <c r="X2114" s="1"/>
      <c r="Y2114" s="1"/>
    </row>
    <row r="2115" spans="6:25" ht="15" x14ac:dyDescent="0.25">
      <c r="H2115" s="6" t="s">
        <v>195</v>
      </c>
      <c r="I2115" s="6" t="s">
        <v>105</v>
      </c>
      <c r="J2115" s="6" t="s">
        <v>196</v>
      </c>
      <c r="K2115" s="3">
        <v>-1609270.37</v>
      </c>
      <c r="L2115" s="3">
        <v>-2035416.71</v>
      </c>
      <c r="M2115" s="3">
        <v>-2541902.33</v>
      </c>
      <c r="N2115" s="3">
        <v>-2798978.57</v>
      </c>
      <c r="O2115" s="3">
        <v>-3168984.02</v>
      </c>
      <c r="P2115" s="3">
        <v>-4028602.62</v>
      </c>
      <c r="Q2115" s="3">
        <v>-5483092.4699999997</v>
      </c>
      <c r="R2115" s="3">
        <v>-5889455.1200000001</v>
      </c>
      <c r="S2115" s="3">
        <v>-6323562.4100000001</v>
      </c>
      <c r="T2115" s="3">
        <v>-6614946.6299999999</v>
      </c>
      <c r="U2115" s="3">
        <v>-6782987.0099999998</v>
      </c>
      <c r="V2115"/>
      <c r="W2115" s="1"/>
      <c r="X2115" s="1"/>
      <c r="Y2115" s="1"/>
    </row>
    <row r="2116" spans="6:25" ht="15" x14ac:dyDescent="0.25">
      <c r="H2116" s="6" t="s">
        <v>133</v>
      </c>
      <c r="I2116" s="6" t="s">
        <v>32</v>
      </c>
      <c r="J2116" s="6" t="s">
        <v>134</v>
      </c>
      <c r="K2116" s="3">
        <v>-141.41999999999999</v>
      </c>
      <c r="L2116" s="3">
        <v>-141.41999999999999</v>
      </c>
      <c r="M2116" s="3">
        <v>-141.41999999999999</v>
      </c>
      <c r="N2116" s="3">
        <v>-221.22</v>
      </c>
      <c r="O2116" s="3">
        <v>-221.22</v>
      </c>
      <c r="P2116" s="3">
        <v>-221.22</v>
      </c>
      <c r="Q2116" s="3">
        <v>-221.22</v>
      </c>
      <c r="R2116" s="3">
        <v>-46712.68</v>
      </c>
      <c r="S2116" s="3">
        <v>-46712.68</v>
      </c>
      <c r="T2116" s="3">
        <v>-46712.68</v>
      </c>
      <c r="U2116" s="3">
        <v>-221.22</v>
      </c>
      <c r="V2116"/>
      <c r="W2116" s="1"/>
      <c r="X2116" s="1"/>
      <c r="Y2116" s="1"/>
    </row>
    <row r="2117" spans="6:25" ht="15" x14ac:dyDescent="0.25">
      <c r="H2117" s="6" t="s">
        <v>136</v>
      </c>
      <c r="I2117" s="6" t="s">
        <v>32</v>
      </c>
      <c r="J2117" s="6" t="s">
        <v>137</v>
      </c>
      <c r="K2117" s="3">
        <v>2729787.56</v>
      </c>
      <c r="L2117" s="3">
        <v>2491819.1</v>
      </c>
      <c r="M2117" s="3">
        <v>2662910.13</v>
      </c>
      <c r="N2117" s="3">
        <v>6166009.54</v>
      </c>
      <c r="O2117" s="3">
        <v>6108643.6600000001</v>
      </c>
      <c r="P2117" s="3">
        <v>5718448.54</v>
      </c>
      <c r="Q2117" s="3">
        <v>6047201.54</v>
      </c>
      <c r="R2117" s="3">
        <v>5995343.1900000004</v>
      </c>
      <c r="S2117" s="3">
        <v>5830140.7199999997</v>
      </c>
      <c r="T2117" s="3">
        <v>10975954.039999999</v>
      </c>
      <c r="U2117" s="3">
        <v>11605147.58</v>
      </c>
      <c r="V2117"/>
      <c r="W2117" s="1"/>
      <c r="X2117" s="1"/>
      <c r="Y2117" s="1"/>
    </row>
    <row r="2118" spans="6:25" ht="15" x14ac:dyDescent="0.25">
      <c r="H2118" s="6" t="s">
        <v>139</v>
      </c>
      <c r="I2118" s="6" t="s">
        <v>105</v>
      </c>
      <c r="J2118" s="6" t="s">
        <v>140</v>
      </c>
      <c r="K2118" s="3">
        <v>4018239.41</v>
      </c>
      <c r="L2118" s="3">
        <v>4018239.41</v>
      </c>
      <c r="M2118" s="3">
        <v>4018239.41</v>
      </c>
      <c r="N2118" s="3">
        <v>4018239.41</v>
      </c>
      <c r="O2118" s="3">
        <v>4018239.41</v>
      </c>
      <c r="P2118" s="3">
        <v>4018239.41</v>
      </c>
      <c r="Q2118" s="3">
        <v>4018239.41</v>
      </c>
      <c r="R2118" s="3">
        <v>4018239.41</v>
      </c>
      <c r="S2118" s="3">
        <v>4018239.41</v>
      </c>
      <c r="T2118" s="3">
        <v>4018239.41</v>
      </c>
      <c r="U2118" s="3">
        <v>4018239.41</v>
      </c>
      <c r="V2118"/>
      <c r="W2118" s="1"/>
      <c r="X2118" s="1"/>
      <c r="Y2118" s="1"/>
    </row>
    <row r="2119" spans="6:25" ht="15" x14ac:dyDescent="0.25">
      <c r="H2119" s="6" t="s">
        <v>142</v>
      </c>
      <c r="I2119" s="6" t="s">
        <v>105</v>
      </c>
      <c r="J2119" s="6" t="s">
        <v>143</v>
      </c>
      <c r="K2119" s="3">
        <v>2729787.56</v>
      </c>
      <c r="L2119" s="3">
        <v>2491819.1</v>
      </c>
      <c r="M2119" s="3">
        <v>2662910.13</v>
      </c>
      <c r="N2119" s="3">
        <v>6166009.54</v>
      </c>
      <c r="O2119" s="3">
        <v>6108643.6600000001</v>
      </c>
      <c r="P2119" s="3">
        <v>5718448.54</v>
      </c>
      <c r="Q2119" s="3">
        <v>6047201.54</v>
      </c>
      <c r="R2119" s="3">
        <v>5995343.1900000004</v>
      </c>
      <c r="S2119" s="3">
        <v>5830140.7199999997</v>
      </c>
      <c r="T2119" s="3">
        <v>10975954.039999999</v>
      </c>
      <c r="U2119" s="3">
        <v>11605147.58</v>
      </c>
      <c r="V2119"/>
      <c r="W2119" s="1"/>
      <c r="X2119" s="1"/>
      <c r="Y2119" s="1"/>
    </row>
    <row r="2120" spans="6:25" ht="15" x14ac:dyDescent="0.25">
      <c r="K2120" s="3"/>
      <c r="L2120" s="3"/>
      <c r="M2120" s="3"/>
      <c r="N2120" s="3"/>
      <c r="V2120"/>
      <c r="W2120" s="1"/>
      <c r="X2120" s="1"/>
      <c r="Y2120" s="1"/>
    </row>
    <row r="2121" spans="6:25" ht="15" x14ac:dyDescent="0.25">
      <c r="F2121" s="6" t="s">
        <v>202</v>
      </c>
      <c r="G2121" s="6" t="s">
        <v>201</v>
      </c>
      <c r="K2121" s="3"/>
      <c r="L2121" s="3"/>
      <c r="M2121" s="3"/>
      <c r="N2121" s="3"/>
      <c r="V2121"/>
      <c r="W2121" s="1"/>
      <c r="X2121" s="1"/>
      <c r="Y2121" s="1"/>
    </row>
    <row r="2122" spans="6:25" ht="15" x14ac:dyDescent="0.25">
      <c r="H2122" s="6" t="s">
        <v>475</v>
      </c>
      <c r="I2122" s="6" t="s">
        <v>105</v>
      </c>
      <c r="J2122" s="6" t="s">
        <v>476</v>
      </c>
      <c r="K2122" s="3">
        <v>0</v>
      </c>
      <c r="L2122" s="3">
        <v>0</v>
      </c>
      <c r="M2122" s="3">
        <v>0</v>
      </c>
      <c r="N2122" s="3">
        <v>12809773.73</v>
      </c>
      <c r="O2122" s="3">
        <v>12809773.73</v>
      </c>
      <c r="P2122" s="3">
        <v>12809773.73</v>
      </c>
      <c r="Q2122" s="3">
        <v>12809773.73</v>
      </c>
      <c r="R2122" s="3">
        <v>12809773.73</v>
      </c>
      <c r="S2122" s="3">
        <v>12680937.73</v>
      </c>
      <c r="T2122" s="3">
        <v>12680937.73</v>
      </c>
      <c r="U2122" s="3">
        <v>12680937.73</v>
      </c>
      <c r="V2122"/>
      <c r="W2122" s="1"/>
      <c r="X2122" s="1"/>
      <c r="Y2122" s="1"/>
    </row>
    <row r="2123" spans="6:25" ht="15" x14ac:dyDescent="0.25">
      <c r="H2123" s="6" t="s">
        <v>478</v>
      </c>
      <c r="I2123" s="6" t="s">
        <v>32</v>
      </c>
      <c r="J2123" s="6" t="s">
        <v>479</v>
      </c>
      <c r="K2123" s="3">
        <v>1609270.37</v>
      </c>
      <c r="L2123" s="3">
        <v>2035416.71</v>
      </c>
      <c r="M2123" s="3">
        <v>2541902.33</v>
      </c>
      <c r="N2123" s="3">
        <v>2798978.57</v>
      </c>
      <c r="O2123" s="3">
        <v>3168984.02</v>
      </c>
      <c r="P2123" s="3">
        <v>4028602.62</v>
      </c>
      <c r="Q2123" s="3">
        <v>5483092.4699999997</v>
      </c>
      <c r="R2123" s="3">
        <v>5889455.1200000001</v>
      </c>
      <c r="S2123" s="3">
        <v>6323562.4100000001</v>
      </c>
      <c r="T2123" s="3">
        <v>6614946.6299999999</v>
      </c>
      <c r="U2123" s="3">
        <v>6782987.0099999998</v>
      </c>
      <c r="V2123"/>
      <c r="W2123" s="1"/>
      <c r="X2123" s="1"/>
      <c r="Y2123" s="1"/>
    </row>
    <row r="2124" spans="6:25" ht="15" x14ac:dyDescent="0.25">
      <c r="H2124" s="6" t="s">
        <v>481</v>
      </c>
      <c r="I2124" s="6" t="s">
        <v>32</v>
      </c>
      <c r="J2124" s="6" t="s">
        <v>482</v>
      </c>
      <c r="K2124" s="3">
        <v>1609270.37</v>
      </c>
      <c r="L2124" s="3">
        <v>2035416.71</v>
      </c>
      <c r="M2124" s="3">
        <v>2541902.33</v>
      </c>
      <c r="N2124" s="3">
        <v>2798978.57</v>
      </c>
      <c r="O2124" s="3">
        <v>3168984.02</v>
      </c>
      <c r="P2124" s="3">
        <v>4028602.62</v>
      </c>
      <c r="Q2124" s="3">
        <v>5483092.4699999997</v>
      </c>
      <c r="R2124" s="3">
        <v>5889455.1200000001</v>
      </c>
      <c r="S2124" s="3">
        <v>6323562.4100000001</v>
      </c>
      <c r="T2124" s="3">
        <v>6614946.6299999999</v>
      </c>
      <c r="U2124" s="3">
        <v>6782987.0099999998</v>
      </c>
      <c r="V2124"/>
      <c r="W2124" s="1"/>
      <c r="X2124" s="1"/>
      <c r="Y2124" s="1"/>
    </row>
    <row r="2125" spans="6:25" ht="15" x14ac:dyDescent="0.25">
      <c r="H2125" s="6" t="s">
        <v>523</v>
      </c>
      <c r="I2125" s="6" t="s">
        <v>105</v>
      </c>
      <c r="J2125" s="6" t="s">
        <v>524</v>
      </c>
      <c r="K2125" s="3">
        <v>0</v>
      </c>
      <c r="L2125" s="3">
        <v>0</v>
      </c>
      <c r="M2125" s="3">
        <v>0</v>
      </c>
      <c r="N2125" s="3">
        <v>12809773.73</v>
      </c>
      <c r="O2125" s="3">
        <v>12809773.73</v>
      </c>
      <c r="P2125" s="3">
        <v>12809773.73</v>
      </c>
      <c r="Q2125" s="3">
        <v>12809773.73</v>
      </c>
      <c r="R2125" s="3">
        <v>12809773.73</v>
      </c>
      <c r="S2125" s="3">
        <v>12680937.73</v>
      </c>
      <c r="T2125" s="3">
        <v>12680937.73</v>
      </c>
      <c r="U2125" s="3">
        <v>12680937.73</v>
      </c>
      <c r="V2125"/>
      <c r="W2125" s="1"/>
      <c r="X2125" s="1"/>
      <c r="Y2125" s="1"/>
    </row>
    <row r="2126" spans="6:25" ht="15" x14ac:dyDescent="0.25">
      <c r="H2126" s="6" t="s">
        <v>493</v>
      </c>
      <c r="I2126" s="6" t="s">
        <v>105</v>
      </c>
      <c r="J2126" s="6" t="s">
        <v>494</v>
      </c>
      <c r="K2126" s="3">
        <v>1609270.37</v>
      </c>
      <c r="L2126" s="3">
        <v>2035416.71</v>
      </c>
      <c r="M2126" s="3">
        <v>2541902.33</v>
      </c>
      <c r="N2126" s="3">
        <v>2798978.57</v>
      </c>
      <c r="O2126" s="3">
        <v>3168984.02</v>
      </c>
      <c r="P2126" s="3">
        <v>4028602.62</v>
      </c>
      <c r="Q2126" s="3">
        <v>5483092.4699999997</v>
      </c>
      <c r="R2126" s="3">
        <v>5889455.1200000001</v>
      </c>
      <c r="S2126" s="3">
        <v>6323562.4100000001</v>
      </c>
      <c r="T2126" s="3">
        <v>6614946.6299999999</v>
      </c>
      <c r="U2126" s="3">
        <v>6782987.0099999998</v>
      </c>
      <c r="V2126"/>
      <c r="W2126" s="1"/>
      <c r="X2126" s="1"/>
      <c r="Y2126" s="1"/>
    </row>
    <row r="2127" spans="6:25" ht="15" x14ac:dyDescent="0.25">
      <c r="H2127" s="6" t="s">
        <v>260</v>
      </c>
      <c r="I2127" s="6" t="s">
        <v>105</v>
      </c>
      <c r="J2127" s="6" t="s">
        <v>261</v>
      </c>
      <c r="K2127" s="3">
        <v>0</v>
      </c>
      <c r="L2127" s="3">
        <v>0</v>
      </c>
      <c r="M2127" s="3">
        <v>0</v>
      </c>
      <c r="N2127" s="3">
        <v>12809773.73</v>
      </c>
      <c r="O2127" s="3">
        <v>12809773.73</v>
      </c>
      <c r="P2127" s="3">
        <v>12809773.73</v>
      </c>
      <c r="Q2127" s="3">
        <v>12809773.73</v>
      </c>
      <c r="R2127" s="3">
        <v>12809773.73</v>
      </c>
      <c r="S2127" s="3">
        <v>12680937.73</v>
      </c>
      <c r="T2127" s="3">
        <v>12680937.73</v>
      </c>
      <c r="U2127" s="3">
        <v>12680937.73</v>
      </c>
      <c r="V2127"/>
      <c r="W2127" s="1"/>
      <c r="X2127" s="1"/>
      <c r="Y2127" s="1"/>
    </row>
    <row r="2128" spans="6:25" ht="15" x14ac:dyDescent="0.25">
      <c r="H2128" s="6" t="s">
        <v>209</v>
      </c>
      <c r="I2128" s="6" t="s">
        <v>105</v>
      </c>
      <c r="J2128" s="6" t="s">
        <v>210</v>
      </c>
      <c r="K2128" s="3">
        <v>1609270.37</v>
      </c>
      <c r="L2128" s="3">
        <v>2035416.71</v>
      </c>
      <c r="M2128" s="3">
        <v>2541902.33</v>
      </c>
      <c r="N2128" s="3">
        <v>2798978.57</v>
      </c>
      <c r="O2128" s="3">
        <v>3168984.02</v>
      </c>
      <c r="P2128" s="3">
        <v>4028602.62</v>
      </c>
      <c r="Q2128" s="3">
        <v>5483092.4699999997</v>
      </c>
      <c r="R2128" s="3">
        <v>5889455.1200000001</v>
      </c>
      <c r="S2128" s="3">
        <v>6323562.4100000001</v>
      </c>
      <c r="T2128" s="3">
        <v>6614946.6299999999</v>
      </c>
      <c r="U2128" s="3">
        <v>6782987.0099999998</v>
      </c>
      <c r="V2128"/>
      <c r="W2128" s="1"/>
      <c r="X2128" s="1"/>
      <c r="Y2128" s="1"/>
    </row>
    <row r="2129" spans="2:25" ht="15" x14ac:dyDescent="0.25">
      <c r="K2129" s="3"/>
      <c r="L2129" s="3"/>
      <c r="M2129" s="3"/>
      <c r="N2129" s="3"/>
      <c r="V2129"/>
      <c r="W2129" s="1"/>
      <c r="X2129" s="1"/>
      <c r="Y2129" s="1"/>
    </row>
    <row r="2130" spans="2:25" ht="15" x14ac:dyDescent="0.25">
      <c r="F2130" s="6" t="s">
        <v>149</v>
      </c>
      <c r="G2130" s="6" t="s">
        <v>148</v>
      </c>
      <c r="K2130" s="3"/>
      <c r="L2130" s="3"/>
      <c r="M2130" s="3"/>
      <c r="N2130" s="3"/>
      <c r="V2130"/>
      <c r="W2130" s="1"/>
      <c r="X2130" s="1"/>
      <c r="Y2130" s="1"/>
    </row>
    <row r="2131" spans="2:25" ht="15" x14ac:dyDescent="0.25">
      <c r="H2131" s="6" t="s">
        <v>145</v>
      </c>
      <c r="I2131" s="6" t="s">
        <v>32</v>
      </c>
      <c r="J2131" s="6" t="s">
        <v>146</v>
      </c>
      <c r="K2131" s="3">
        <v>38769615.049999997</v>
      </c>
      <c r="L2131" s="3">
        <v>38769615.049999997</v>
      </c>
      <c r="M2131" s="3">
        <v>38769615.049999997</v>
      </c>
      <c r="N2131" s="3">
        <v>38769615.049999997</v>
      </c>
      <c r="O2131" s="3">
        <v>38769615.049999997</v>
      </c>
      <c r="P2131" s="3">
        <v>38769615.049999997</v>
      </c>
      <c r="Q2131" s="3">
        <v>38769615.049999997</v>
      </c>
      <c r="R2131" s="3">
        <v>38769615.049999997</v>
      </c>
      <c r="S2131" s="3">
        <v>38769615.049999997</v>
      </c>
      <c r="T2131" s="3">
        <v>38769615.049999997</v>
      </c>
      <c r="U2131" s="3">
        <v>38769615.049999997</v>
      </c>
      <c r="V2131"/>
      <c r="W2131" s="1"/>
      <c r="X2131" s="1"/>
      <c r="Y2131" s="1"/>
    </row>
    <row r="2132" spans="2:25" ht="15" x14ac:dyDescent="0.25">
      <c r="H2132" s="6" t="s">
        <v>496</v>
      </c>
      <c r="I2132" s="6" t="s">
        <v>32</v>
      </c>
      <c r="J2132" s="6" t="s">
        <v>497</v>
      </c>
      <c r="K2132" s="3">
        <v>38769615.049999997</v>
      </c>
      <c r="L2132" s="3">
        <v>38769615.049999997</v>
      </c>
      <c r="M2132" s="3">
        <v>38769615.049999997</v>
      </c>
      <c r="N2132" s="3">
        <v>38769615.049999997</v>
      </c>
      <c r="O2132" s="3">
        <v>38769615.049999997</v>
      </c>
      <c r="P2132" s="3">
        <v>38769615.049999997</v>
      </c>
      <c r="Q2132" s="3">
        <v>38769615.049999997</v>
      </c>
      <c r="R2132" s="3">
        <v>38769615.049999997</v>
      </c>
      <c r="S2132" s="3">
        <v>38769615.049999997</v>
      </c>
      <c r="T2132" s="3">
        <v>38769615.049999997</v>
      </c>
      <c r="U2132" s="3">
        <v>38769615.049999997</v>
      </c>
      <c r="V2132"/>
      <c r="W2132" s="1"/>
      <c r="X2132" s="1"/>
      <c r="Y2132" s="1"/>
    </row>
    <row r="2133" spans="2:25" ht="15" x14ac:dyDescent="0.25">
      <c r="H2133" s="6" t="s">
        <v>153</v>
      </c>
      <c r="I2133" s="6" t="s">
        <v>32</v>
      </c>
      <c r="J2133" s="6" t="s">
        <v>154</v>
      </c>
      <c r="K2133" s="3">
        <v>38448796.530000001</v>
      </c>
      <c r="L2133" s="3">
        <v>38260618.649999999</v>
      </c>
      <c r="M2133" s="3">
        <v>37583042</v>
      </c>
      <c r="N2133" s="3">
        <v>46632640.079999998</v>
      </c>
      <c r="O2133" s="3">
        <v>46320000.509999998</v>
      </c>
      <c r="P2133" s="3">
        <v>45850577.030000001</v>
      </c>
      <c r="Q2133" s="3">
        <v>44067334.18</v>
      </c>
      <c r="R2133" s="3">
        <v>43712829.880000003</v>
      </c>
      <c r="S2133" s="3">
        <v>43315089.060000002</v>
      </c>
      <c r="T2133" s="3">
        <v>37877891.520000003</v>
      </c>
      <c r="U2133" s="3">
        <v>37080657.600000001</v>
      </c>
      <c r="V2133"/>
      <c r="W2133" s="1"/>
      <c r="X2133" s="1"/>
      <c r="Y2133" s="1"/>
    </row>
    <row r="2134" spans="2:25" ht="15" x14ac:dyDescent="0.25">
      <c r="H2134" s="6" t="s">
        <v>499</v>
      </c>
      <c r="I2134" s="6" t="s">
        <v>32</v>
      </c>
      <c r="J2134" s="6" t="s">
        <v>500</v>
      </c>
      <c r="K2134" s="3">
        <v>38448796.530000001</v>
      </c>
      <c r="L2134" s="3">
        <v>38260618.649999999</v>
      </c>
      <c r="M2134" s="3">
        <v>37583042</v>
      </c>
      <c r="N2134" s="3">
        <v>46632640.079999998</v>
      </c>
      <c r="O2134" s="3">
        <v>46320000.509999998</v>
      </c>
      <c r="P2134" s="3">
        <v>45850577.030000001</v>
      </c>
      <c r="Q2134" s="3">
        <v>44067334.18</v>
      </c>
      <c r="R2134" s="3">
        <v>43712829.880000003</v>
      </c>
      <c r="S2134" s="3">
        <v>43315089.060000002</v>
      </c>
      <c r="T2134" s="3">
        <v>37877891.520000003</v>
      </c>
      <c r="U2134" s="3">
        <v>37080657.600000001</v>
      </c>
      <c r="V2134"/>
      <c r="W2134" s="1"/>
      <c r="X2134" s="1"/>
      <c r="Y2134" s="1"/>
    </row>
    <row r="2135" spans="2:25" ht="15" x14ac:dyDescent="0.25">
      <c r="H2135" s="6" t="s">
        <v>159</v>
      </c>
      <c r="I2135" s="6" t="s">
        <v>32</v>
      </c>
      <c r="J2135" s="6" t="s">
        <v>160</v>
      </c>
      <c r="K2135" s="3">
        <v>4018239.41</v>
      </c>
      <c r="L2135" s="3">
        <v>4018239.41</v>
      </c>
      <c r="M2135" s="3">
        <v>4018239.41</v>
      </c>
      <c r="N2135" s="3">
        <v>4018239.41</v>
      </c>
      <c r="O2135" s="3">
        <v>4018239.41</v>
      </c>
      <c r="P2135" s="3">
        <v>4018239.41</v>
      </c>
      <c r="Q2135" s="3">
        <v>4018239.41</v>
      </c>
      <c r="R2135" s="3">
        <v>4018239.41</v>
      </c>
      <c r="S2135" s="3">
        <v>4018239.41</v>
      </c>
      <c r="T2135" s="3">
        <v>4018239.41</v>
      </c>
      <c r="U2135" s="3">
        <v>4018239.41</v>
      </c>
      <c r="V2135"/>
      <c r="W2135" s="1"/>
      <c r="X2135" s="1"/>
      <c r="Y2135" s="1"/>
    </row>
    <row r="2136" spans="2:25" ht="15" x14ac:dyDescent="0.25">
      <c r="H2136" s="6" t="s">
        <v>502</v>
      </c>
      <c r="I2136" s="6" t="s">
        <v>32</v>
      </c>
      <c r="J2136" s="6" t="s">
        <v>503</v>
      </c>
      <c r="K2136" s="3">
        <v>4018239.41</v>
      </c>
      <c r="L2136" s="3">
        <v>4018239.41</v>
      </c>
      <c r="M2136" s="3">
        <v>4018239.41</v>
      </c>
      <c r="N2136" s="3">
        <v>4018239.41</v>
      </c>
      <c r="O2136" s="3">
        <v>4018239.41</v>
      </c>
      <c r="P2136" s="3">
        <v>4018239.41</v>
      </c>
      <c r="Q2136" s="3">
        <v>4018239.41</v>
      </c>
      <c r="R2136" s="3">
        <v>4018239.41</v>
      </c>
      <c r="S2136" s="3">
        <v>4018239.41</v>
      </c>
      <c r="T2136" s="3">
        <v>4018239.41</v>
      </c>
      <c r="U2136" s="3">
        <v>4018239.41</v>
      </c>
      <c r="V2136"/>
      <c r="W2136" s="1"/>
      <c r="X2136" s="1"/>
      <c r="Y2136" s="1"/>
    </row>
    <row r="2137" spans="2:25" ht="15" x14ac:dyDescent="0.25">
      <c r="H2137" s="6" t="s">
        <v>165</v>
      </c>
      <c r="I2137" s="6" t="s">
        <v>32</v>
      </c>
      <c r="J2137" s="6" t="s">
        <v>166</v>
      </c>
      <c r="K2137" s="3">
        <v>2729787.56</v>
      </c>
      <c r="L2137" s="3">
        <v>2491819.1</v>
      </c>
      <c r="M2137" s="3">
        <v>2662910.13</v>
      </c>
      <c r="N2137" s="3">
        <v>6166009.54</v>
      </c>
      <c r="O2137" s="3">
        <v>6108643.6600000001</v>
      </c>
      <c r="P2137" s="3">
        <v>5718448.54</v>
      </c>
      <c r="Q2137" s="3">
        <v>6047201.54</v>
      </c>
      <c r="R2137" s="3">
        <v>5995343.1900000004</v>
      </c>
      <c r="S2137" s="3">
        <v>5830140.7199999997</v>
      </c>
      <c r="T2137" s="3">
        <v>10975954.039999999</v>
      </c>
      <c r="U2137" s="3">
        <v>11605147.58</v>
      </c>
      <c r="V2137"/>
      <c r="W2137" s="1"/>
      <c r="X2137" s="1"/>
      <c r="Y2137" s="1"/>
    </row>
    <row r="2138" spans="2:25" ht="15" x14ac:dyDescent="0.25">
      <c r="H2138" s="6" t="s">
        <v>505</v>
      </c>
      <c r="I2138" s="6" t="s">
        <v>32</v>
      </c>
      <c r="J2138" s="6" t="s">
        <v>506</v>
      </c>
      <c r="K2138" s="3">
        <v>2729787.56</v>
      </c>
      <c r="L2138" s="3">
        <v>2491819.1</v>
      </c>
      <c r="M2138" s="3">
        <v>2662910.13</v>
      </c>
      <c r="N2138" s="3">
        <v>6166009.54</v>
      </c>
      <c r="O2138" s="3">
        <v>6108643.6600000001</v>
      </c>
      <c r="P2138" s="3">
        <v>5718448.54</v>
      </c>
      <c r="Q2138" s="3">
        <v>6047201.54</v>
      </c>
      <c r="R2138" s="3">
        <v>5995343.1900000004</v>
      </c>
      <c r="S2138" s="3">
        <v>5830140.7199999997</v>
      </c>
      <c r="T2138" s="3">
        <v>10975954.039999999</v>
      </c>
      <c r="U2138" s="3">
        <v>11605147.58</v>
      </c>
      <c r="V2138"/>
      <c r="W2138" s="1"/>
      <c r="X2138" s="1"/>
      <c r="Y2138" s="1"/>
    </row>
    <row r="2139" spans="2:25" ht="15" x14ac:dyDescent="0.25">
      <c r="K2139" s="3"/>
      <c r="L2139" s="3"/>
      <c r="M2139" s="3"/>
      <c r="N2139" s="3"/>
      <c r="V2139"/>
      <c r="W2139" s="1"/>
      <c r="X2139" s="1"/>
      <c r="Y2139" s="1"/>
    </row>
    <row r="2140" spans="2:25" ht="15" x14ac:dyDescent="0.25">
      <c r="B2140" s="6" t="s">
        <v>533</v>
      </c>
      <c r="K2140" s="3"/>
      <c r="L2140" s="3"/>
      <c r="M2140" s="3"/>
      <c r="N2140" s="3"/>
      <c r="V2140"/>
      <c r="W2140" s="1"/>
      <c r="X2140" s="1"/>
      <c r="Y2140" s="1"/>
    </row>
    <row r="2141" spans="2:25" ht="15" x14ac:dyDescent="0.25">
      <c r="C2141" s="6" t="s">
        <v>88</v>
      </c>
      <c r="D2141" s="6" t="s">
        <v>62</v>
      </c>
      <c r="E2141" s="6" t="s">
        <v>535</v>
      </c>
      <c r="K2141" s="3"/>
      <c r="L2141" s="3"/>
      <c r="M2141" s="3"/>
      <c r="N2141" s="3"/>
      <c r="V2141"/>
      <c r="W2141" s="1"/>
      <c r="X2141" s="1"/>
      <c r="Y2141" s="1"/>
    </row>
    <row r="2142" spans="2:25" ht="15" x14ac:dyDescent="0.25">
      <c r="F2142" s="6" t="s">
        <v>31</v>
      </c>
      <c r="G2142" s="6" t="s">
        <v>48</v>
      </c>
      <c r="K2142" s="3"/>
      <c r="L2142" s="3"/>
      <c r="M2142" s="3"/>
      <c r="N2142" s="3"/>
      <c r="V2142"/>
      <c r="W2142" s="1"/>
      <c r="X2142" s="1"/>
      <c r="Y2142" s="1"/>
    </row>
    <row r="2143" spans="2:25" ht="15" x14ac:dyDescent="0.25">
      <c r="H2143" s="6" t="s">
        <v>81</v>
      </c>
      <c r="I2143" s="6" t="s">
        <v>32</v>
      </c>
      <c r="J2143" s="6" t="s">
        <v>82</v>
      </c>
      <c r="K2143" s="3">
        <v>941346116.21000004</v>
      </c>
      <c r="L2143" s="3">
        <v>941346116.21000004</v>
      </c>
      <c r="M2143" s="3">
        <v>941346116.21000004</v>
      </c>
      <c r="N2143" s="3">
        <v>941346116.21000004</v>
      </c>
      <c r="O2143" s="3">
        <v>941346116.21000004</v>
      </c>
      <c r="P2143" s="3">
        <v>941346116.21000004</v>
      </c>
      <c r="Q2143" s="3">
        <v>941346116.21000004</v>
      </c>
      <c r="R2143" s="3">
        <v>941346116.21000004</v>
      </c>
      <c r="S2143" s="3">
        <v>941346116.21000004</v>
      </c>
      <c r="T2143" s="3">
        <v>941346116.21000004</v>
      </c>
      <c r="U2143" s="3">
        <v>941346116.21000004</v>
      </c>
      <c r="V2143"/>
      <c r="W2143" s="1"/>
      <c r="X2143" s="1"/>
      <c r="Y2143" s="1"/>
    </row>
    <row r="2144" spans="2:25" ht="15" x14ac:dyDescent="0.25">
      <c r="H2144" s="6" t="s">
        <v>96</v>
      </c>
      <c r="I2144" s="6" t="s">
        <v>32</v>
      </c>
      <c r="J2144" s="6" t="s">
        <v>97</v>
      </c>
      <c r="K2144" s="3">
        <v>7803881.9500000002</v>
      </c>
      <c r="L2144" s="3">
        <v>14364430.74</v>
      </c>
      <c r="M2144" s="3">
        <v>23961859.43</v>
      </c>
      <c r="N2144" s="3">
        <v>32897426.530000001</v>
      </c>
      <c r="O2144" s="3">
        <v>35516629.18</v>
      </c>
      <c r="P2144" s="3">
        <v>38723667.399999999</v>
      </c>
      <c r="Q2144" s="3">
        <v>40450029.359999999</v>
      </c>
      <c r="R2144" s="3">
        <v>80247269.730000004</v>
      </c>
      <c r="S2144" s="3">
        <v>86112952.010000005</v>
      </c>
      <c r="T2144" s="3">
        <v>95704036.159999996</v>
      </c>
      <c r="U2144" s="3">
        <v>99455483.640000001</v>
      </c>
      <c r="V2144"/>
      <c r="W2144" s="1"/>
      <c r="X2144" s="1"/>
      <c r="Y2144" s="1"/>
    </row>
    <row r="2145" spans="6:25" ht="15" x14ac:dyDescent="0.25">
      <c r="H2145" s="6" t="s">
        <v>275</v>
      </c>
      <c r="I2145" s="6" t="s">
        <v>32</v>
      </c>
      <c r="J2145" s="6" t="s">
        <v>276</v>
      </c>
      <c r="K2145" s="3">
        <v>268448.90000000002</v>
      </c>
      <c r="L2145" s="3">
        <v>467385.23</v>
      </c>
      <c r="M2145" s="3">
        <v>545417.57999999996</v>
      </c>
      <c r="N2145" s="3">
        <v>614887.76</v>
      </c>
      <c r="O2145" s="3">
        <v>759794.92</v>
      </c>
      <c r="P2145" s="3">
        <v>826070.49</v>
      </c>
      <c r="Q2145" s="3">
        <v>939136.89</v>
      </c>
      <c r="R2145" s="3">
        <v>1048918.05</v>
      </c>
      <c r="S2145" s="3">
        <v>1104327.45</v>
      </c>
      <c r="T2145" s="3">
        <v>1165118.94</v>
      </c>
      <c r="U2145" s="3">
        <v>1229076.1299999999</v>
      </c>
      <c r="V2145"/>
      <c r="W2145" s="1"/>
      <c r="X2145" s="1"/>
      <c r="Y2145" s="1"/>
    </row>
    <row r="2146" spans="6:25" ht="15" x14ac:dyDescent="0.25">
      <c r="H2146" s="6" t="s">
        <v>99</v>
      </c>
      <c r="I2146" s="6" t="s">
        <v>32</v>
      </c>
      <c r="J2146" s="6" t="s">
        <v>100</v>
      </c>
      <c r="K2146" s="3">
        <v>85213678.579999998</v>
      </c>
      <c r="L2146" s="3">
        <v>78653129.790000007</v>
      </c>
      <c r="M2146" s="3">
        <v>69055701.099999994</v>
      </c>
      <c r="N2146" s="3">
        <v>60120134</v>
      </c>
      <c r="O2146" s="3">
        <v>57500931.350000001</v>
      </c>
      <c r="P2146" s="3">
        <v>54293893.130000003</v>
      </c>
      <c r="Q2146" s="3">
        <v>52567531.170000002</v>
      </c>
      <c r="R2146" s="3">
        <v>12770290.800000001</v>
      </c>
      <c r="S2146" s="3">
        <v>6904608.5199999996</v>
      </c>
      <c r="T2146" s="3">
        <v>0</v>
      </c>
      <c r="U2146" s="3">
        <v>0</v>
      </c>
      <c r="V2146"/>
      <c r="W2146" s="1"/>
      <c r="X2146" s="1"/>
      <c r="Y2146" s="1"/>
    </row>
    <row r="2147" spans="6:25" ht="15" x14ac:dyDescent="0.25">
      <c r="H2147" s="6" t="s">
        <v>102</v>
      </c>
      <c r="I2147" s="6" t="s">
        <v>105</v>
      </c>
      <c r="J2147" s="6" t="s">
        <v>103</v>
      </c>
      <c r="K2147" s="3">
        <v>1034632125.64</v>
      </c>
      <c r="L2147" s="3">
        <v>1034831061.97</v>
      </c>
      <c r="M2147" s="3">
        <v>1034909094.3200001</v>
      </c>
      <c r="N2147" s="3">
        <v>1034978564.5</v>
      </c>
      <c r="O2147" s="3">
        <v>1035123471.66</v>
      </c>
      <c r="P2147" s="3">
        <v>1035189747.23</v>
      </c>
      <c r="Q2147" s="3">
        <v>1035302813.63</v>
      </c>
      <c r="R2147" s="3">
        <v>1035412594.79</v>
      </c>
      <c r="S2147" s="3">
        <v>1035468004.1900001</v>
      </c>
      <c r="T2147" s="3">
        <v>1038215271.3099999</v>
      </c>
      <c r="U2147" s="3">
        <v>1042030675.98</v>
      </c>
      <c r="V2147"/>
      <c r="W2147" s="1"/>
      <c r="X2147" s="1"/>
      <c r="Y2147" s="1"/>
    </row>
    <row r="2148" spans="6:25" ht="15" x14ac:dyDescent="0.25">
      <c r="H2148" s="6" t="s">
        <v>466</v>
      </c>
      <c r="I2148" s="6" t="s">
        <v>32</v>
      </c>
      <c r="J2148" s="6" t="s">
        <v>467</v>
      </c>
      <c r="K2148" s="3">
        <v>1569053116.54</v>
      </c>
      <c r="L2148" s="3">
        <v>2395567877.25</v>
      </c>
      <c r="M2148" s="3">
        <v>3276738564.9899998</v>
      </c>
      <c r="N2148" s="3">
        <v>4135623887.27</v>
      </c>
      <c r="O2148" s="3">
        <v>5173598059.3800001</v>
      </c>
      <c r="P2148" s="3">
        <v>6082867391.8500004</v>
      </c>
      <c r="Q2148" s="3">
        <v>7092045677.3100004</v>
      </c>
      <c r="R2148" s="3">
        <v>8051932508.8800001</v>
      </c>
      <c r="S2148" s="3">
        <v>8977517662.8199997</v>
      </c>
      <c r="T2148" s="3">
        <v>9994991737.3999996</v>
      </c>
      <c r="U2148" s="3">
        <v>11313736045.32</v>
      </c>
      <c r="V2148"/>
      <c r="W2148" s="1"/>
      <c r="X2148" s="1"/>
      <c r="Y2148" s="1"/>
    </row>
    <row r="2149" spans="6:25" ht="15" x14ac:dyDescent="0.25">
      <c r="H2149" s="6" t="s">
        <v>537</v>
      </c>
      <c r="I2149" s="6" t="s">
        <v>32</v>
      </c>
      <c r="J2149" s="6" t="s">
        <v>538</v>
      </c>
      <c r="K2149" s="3">
        <v>14434000.289999999</v>
      </c>
      <c r="L2149" s="3">
        <v>12058067.68</v>
      </c>
      <c r="M2149" s="3">
        <v>15600555.720000001</v>
      </c>
      <c r="N2149" s="3">
        <v>24572555.870000001</v>
      </c>
      <c r="O2149" s="3">
        <v>24842855.649999999</v>
      </c>
      <c r="P2149" s="3">
        <v>23659165.100000001</v>
      </c>
      <c r="Q2149" s="3">
        <v>27449265.210000001</v>
      </c>
      <c r="R2149" s="3">
        <v>31350095.57</v>
      </c>
      <c r="S2149" s="3">
        <v>28948946</v>
      </c>
      <c r="T2149" s="3">
        <v>31525279.829999998</v>
      </c>
      <c r="U2149" s="3">
        <v>15601343.07</v>
      </c>
      <c r="V2149"/>
      <c r="W2149" s="1"/>
      <c r="X2149" s="1"/>
      <c r="Y2149" s="1"/>
    </row>
    <row r="2150" spans="6:25" ht="15" x14ac:dyDescent="0.25">
      <c r="H2150" s="6" t="s">
        <v>539</v>
      </c>
      <c r="I2150" s="6" t="s">
        <v>32</v>
      </c>
      <c r="J2150" s="6" t="s">
        <v>540</v>
      </c>
      <c r="K2150" s="3">
        <v>-1311000</v>
      </c>
      <c r="L2150" s="3">
        <v>-1311000</v>
      </c>
      <c r="M2150" s="3">
        <v>-1311000</v>
      </c>
      <c r="N2150" s="3">
        <v>-1311000</v>
      </c>
      <c r="O2150" s="3">
        <v>-1311000</v>
      </c>
      <c r="P2150" s="3">
        <v>-1311000</v>
      </c>
      <c r="Q2150" s="3">
        <v>-1311000</v>
      </c>
      <c r="R2150" s="3">
        <v>-1311000</v>
      </c>
      <c r="S2150" s="3">
        <v>-1311000</v>
      </c>
      <c r="T2150" s="3">
        <v>-1311000</v>
      </c>
      <c r="U2150" s="3">
        <v>-1311000</v>
      </c>
      <c r="V2150"/>
      <c r="W2150" s="1"/>
      <c r="X2150" s="1"/>
      <c r="Y2150" s="1"/>
    </row>
    <row r="2151" spans="6:25" ht="15" x14ac:dyDescent="0.25">
      <c r="H2151" s="6" t="s">
        <v>541</v>
      </c>
      <c r="I2151" s="6" t="s">
        <v>32</v>
      </c>
      <c r="J2151" s="6" t="s">
        <v>542</v>
      </c>
      <c r="K2151" s="3">
        <v>7239344883.1700001</v>
      </c>
      <c r="L2151" s="3">
        <v>6415206055.0699997</v>
      </c>
      <c r="M2151" s="3">
        <v>5530492879.29</v>
      </c>
      <c r="N2151" s="3">
        <v>4651783356.8599997</v>
      </c>
      <c r="O2151" s="3">
        <v>3613538884.9699998</v>
      </c>
      <c r="P2151" s="3">
        <v>2705453243.0500002</v>
      </c>
      <c r="Q2151" s="3">
        <v>1692484857.48</v>
      </c>
      <c r="R2151" s="3">
        <v>728697195.54999995</v>
      </c>
      <c r="S2151" s="3">
        <v>-234058625.86000001</v>
      </c>
      <c r="T2151" s="3">
        <v>0</v>
      </c>
      <c r="U2151" s="3">
        <v>0</v>
      </c>
      <c r="V2151"/>
      <c r="W2151" s="1"/>
      <c r="X2151" s="1"/>
      <c r="Y2151" s="1"/>
    </row>
    <row r="2152" spans="6:25" ht="15" x14ac:dyDescent="0.25">
      <c r="H2152" s="6" t="s">
        <v>469</v>
      </c>
      <c r="I2152" s="6" t="s">
        <v>105</v>
      </c>
      <c r="J2152" s="6" t="s">
        <v>470</v>
      </c>
      <c r="K2152" s="3">
        <v>8821521000</v>
      </c>
      <c r="L2152" s="3">
        <v>8821521000</v>
      </c>
      <c r="M2152" s="3">
        <v>8821521000</v>
      </c>
      <c r="N2152" s="3">
        <v>8810668800</v>
      </c>
      <c r="O2152" s="3">
        <v>8810668800</v>
      </c>
      <c r="P2152" s="3">
        <v>8810668800</v>
      </c>
      <c r="Q2152" s="3">
        <v>8810668800</v>
      </c>
      <c r="R2152" s="3">
        <v>8810668800</v>
      </c>
      <c r="S2152" s="3">
        <v>8771096982.9599991</v>
      </c>
      <c r="T2152" s="3">
        <v>10025206017.23</v>
      </c>
      <c r="U2152" s="3">
        <v>11328026388.389999</v>
      </c>
      <c r="V2152"/>
      <c r="W2152" s="1"/>
      <c r="X2152" s="1"/>
      <c r="Y2152" s="1"/>
    </row>
    <row r="2153" spans="6:25" ht="15" x14ac:dyDescent="0.25">
      <c r="H2153" s="6" t="s">
        <v>228</v>
      </c>
      <c r="I2153" s="6" t="s">
        <v>105</v>
      </c>
      <c r="J2153" s="6" t="s">
        <v>229</v>
      </c>
      <c r="K2153" s="3">
        <v>8821521000</v>
      </c>
      <c r="L2153" s="3">
        <v>8821521000</v>
      </c>
      <c r="M2153" s="3">
        <v>8821521000</v>
      </c>
      <c r="N2153" s="3">
        <v>8810668800</v>
      </c>
      <c r="O2153" s="3">
        <v>8810668800</v>
      </c>
      <c r="P2153" s="3">
        <v>8810668800</v>
      </c>
      <c r="Q2153" s="3">
        <v>8810668800</v>
      </c>
      <c r="R2153" s="3">
        <v>8810668800</v>
      </c>
      <c r="S2153" s="3">
        <v>8771096982.9599991</v>
      </c>
      <c r="T2153" s="3">
        <v>10025206017.23</v>
      </c>
      <c r="U2153" s="3">
        <v>11328026388.389999</v>
      </c>
      <c r="V2153"/>
      <c r="W2153" s="1"/>
      <c r="X2153" s="1"/>
      <c r="Y2153" s="1"/>
    </row>
    <row r="2154" spans="6:25" ht="15" x14ac:dyDescent="0.25">
      <c r="H2154" s="6" t="s">
        <v>106</v>
      </c>
      <c r="I2154" s="6" t="s">
        <v>105</v>
      </c>
      <c r="J2154" s="6" t="s">
        <v>107</v>
      </c>
      <c r="K2154" s="3">
        <v>9856153125.6399994</v>
      </c>
      <c r="L2154" s="3">
        <v>9856352061.9699993</v>
      </c>
      <c r="M2154" s="3">
        <v>9856430094.3199997</v>
      </c>
      <c r="N2154" s="3">
        <v>9845647364.5</v>
      </c>
      <c r="O2154" s="3">
        <v>9845792271.6599998</v>
      </c>
      <c r="P2154" s="3">
        <v>9845858547.2299995</v>
      </c>
      <c r="Q2154" s="3">
        <v>9845971613.6299992</v>
      </c>
      <c r="R2154" s="3">
        <v>9846081394.7900009</v>
      </c>
      <c r="S2154" s="3">
        <v>9806564987.1499996</v>
      </c>
      <c r="T2154" s="3">
        <v>11063421288.540001</v>
      </c>
      <c r="U2154" s="3">
        <v>12370057064.370001</v>
      </c>
      <c r="V2154"/>
      <c r="W2154" s="1"/>
      <c r="X2154" s="1"/>
      <c r="Y2154" s="1"/>
    </row>
    <row r="2155" spans="6:25" ht="15" x14ac:dyDescent="0.25">
      <c r="K2155" s="3"/>
      <c r="L2155" s="3"/>
      <c r="M2155" s="3"/>
      <c r="N2155" s="3"/>
      <c r="V2155"/>
      <c r="W2155" s="1"/>
      <c r="X2155" s="1"/>
      <c r="Y2155" s="1"/>
    </row>
    <row r="2156" spans="6:25" ht="15" x14ac:dyDescent="0.25">
      <c r="F2156" s="6" t="s">
        <v>112</v>
      </c>
      <c r="G2156" s="6" t="s">
        <v>111</v>
      </c>
      <c r="K2156" s="3"/>
      <c r="L2156" s="3"/>
      <c r="M2156" s="3"/>
      <c r="N2156" s="3"/>
      <c r="V2156"/>
      <c r="W2156" s="1"/>
      <c r="X2156" s="1"/>
      <c r="Y2156" s="1"/>
    </row>
    <row r="2157" spans="6:25" ht="15" x14ac:dyDescent="0.25">
      <c r="H2157" s="6" t="s">
        <v>325</v>
      </c>
      <c r="I2157" s="6" t="s">
        <v>32</v>
      </c>
      <c r="J2157" s="6" t="s">
        <v>326</v>
      </c>
      <c r="K2157" s="3">
        <v>2271080278.1199999</v>
      </c>
      <c r="L2157" s="3">
        <v>2646783219.7600002</v>
      </c>
      <c r="M2157" s="3">
        <v>3999583667.7800002</v>
      </c>
      <c r="N2157" s="3">
        <v>4859944120.4200001</v>
      </c>
      <c r="O2157" s="3">
        <v>5385163294.6000004</v>
      </c>
      <c r="P2157" s="3">
        <v>6795494209.1199999</v>
      </c>
      <c r="Q2157" s="3">
        <v>7761231276.9300003</v>
      </c>
      <c r="R2157" s="3">
        <v>8283685132.3000002</v>
      </c>
      <c r="S2157" s="3">
        <v>9932332953.0100002</v>
      </c>
      <c r="T2157" s="3">
        <v>10890361365.610001</v>
      </c>
      <c r="U2157" s="3">
        <v>11683703589.59</v>
      </c>
      <c r="V2157"/>
      <c r="W2157" s="1"/>
      <c r="X2157" s="1"/>
      <c r="Y2157" s="1"/>
    </row>
    <row r="2158" spans="6:25" ht="15" x14ac:dyDescent="0.25">
      <c r="H2158" s="6" t="s">
        <v>327</v>
      </c>
      <c r="I2158" s="6" t="s">
        <v>105</v>
      </c>
      <c r="J2158" s="6" t="s">
        <v>328</v>
      </c>
      <c r="K2158" s="3">
        <v>2271080278.1199999</v>
      </c>
      <c r="L2158" s="3">
        <v>2646783219.7600002</v>
      </c>
      <c r="M2158" s="3">
        <v>3999583667.7800002</v>
      </c>
      <c r="N2158" s="3">
        <v>4859944120.4200001</v>
      </c>
      <c r="O2158" s="3">
        <v>5385163294.6000004</v>
      </c>
      <c r="P2158" s="3">
        <v>6795494209.1199999</v>
      </c>
      <c r="Q2158" s="3">
        <v>7761231276.9300003</v>
      </c>
      <c r="R2158" s="3">
        <v>8283685132.3000002</v>
      </c>
      <c r="S2158" s="3">
        <v>9932332953.0100002</v>
      </c>
      <c r="T2158" s="3">
        <v>10890361365.610001</v>
      </c>
      <c r="U2158" s="3">
        <v>11683703589.59</v>
      </c>
      <c r="V2158"/>
      <c r="W2158" s="1"/>
      <c r="X2158" s="1"/>
      <c r="Y2158" s="1"/>
    </row>
    <row r="2159" spans="6:25" ht="15" x14ac:dyDescent="0.25">
      <c r="H2159" s="6" t="s">
        <v>237</v>
      </c>
      <c r="I2159" s="6" t="s">
        <v>105</v>
      </c>
      <c r="J2159" s="6" t="s">
        <v>238</v>
      </c>
      <c r="K2159" s="3">
        <v>2271080278.1199999</v>
      </c>
      <c r="L2159" s="3">
        <v>2646783219.7600002</v>
      </c>
      <c r="M2159" s="3">
        <v>3999583667.7800002</v>
      </c>
      <c r="N2159" s="3">
        <v>4859944120.4200001</v>
      </c>
      <c r="O2159" s="3">
        <v>5385163294.6000004</v>
      </c>
      <c r="P2159" s="3">
        <v>6795494209.1199999</v>
      </c>
      <c r="Q2159" s="3">
        <v>7761231276.9300003</v>
      </c>
      <c r="R2159" s="3">
        <v>8283685132.3000002</v>
      </c>
      <c r="S2159" s="3">
        <v>9932332953.0100002</v>
      </c>
      <c r="T2159" s="3">
        <v>10890361365.610001</v>
      </c>
      <c r="U2159" s="3">
        <v>11683703589.59</v>
      </c>
      <c r="V2159"/>
      <c r="W2159" s="1"/>
      <c r="X2159" s="1"/>
      <c r="Y2159" s="1"/>
    </row>
    <row r="2160" spans="6:25" ht="15" x14ac:dyDescent="0.25">
      <c r="H2160" s="6" t="s">
        <v>240</v>
      </c>
      <c r="I2160" s="6" t="s">
        <v>105</v>
      </c>
      <c r="J2160" s="6" t="s">
        <v>241</v>
      </c>
      <c r="K2160" s="3">
        <v>2271080278.1199999</v>
      </c>
      <c r="L2160" s="3">
        <v>2646783219.7600002</v>
      </c>
      <c r="M2160" s="3">
        <v>3999583667.7800002</v>
      </c>
      <c r="N2160" s="3">
        <v>4859944120.4200001</v>
      </c>
      <c r="O2160" s="3">
        <v>5385163294.6000004</v>
      </c>
      <c r="P2160" s="3">
        <v>6795494209.1199999</v>
      </c>
      <c r="Q2160" s="3">
        <v>7761231276.9300003</v>
      </c>
      <c r="R2160" s="3">
        <v>8283685132.3000002</v>
      </c>
      <c r="S2160" s="3">
        <v>9932332953.0100002</v>
      </c>
      <c r="T2160" s="3">
        <v>10890361365.610001</v>
      </c>
      <c r="U2160" s="3">
        <v>11683703589.59</v>
      </c>
      <c r="V2160"/>
      <c r="W2160" s="1"/>
      <c r="X2160" s="1"/>
      <c r="Y2160" s="1"/>
    </row>
    <row r="2161" spans="6:25" ht="15" x14ac:dyDescent="0.25">
      <c r="H2161" s="6" t="s">
        <v>109</v>
      </c>
      <c r="I2161" s="6" t="s">
        <v>32</v>
      </c>
      <c r="J2161" s="6" t="s">
        <v>110</v>
      </c>
      <c r="K2161" s="3">
        <v>260514285.77000001</v>
      </c>
      <c r="L2161" s="3">
        <v>715709657.35000002</v>
      </c>
      <c r="M2161" s="3">
        <v>257297846.15000001</v>
      </c>
      <c r="N2161" s="3">
        <v>273799753.22000003</v>
      </c>
      <c r="O2161" s="3">
        <v>789589160.74000001</v>
      </c>
      <c r="P2161" s="3">
        <v>290617201.93000001</v>
      </c>
      <c r="Q2161" s="3">
        <v>339687948.05000001</v>
      </c>
      <c r="R2161" s="3">
        <v>820928776.13999999</v>
      </c>
      <c r="S2161" s="3">
        <v>101386051.48</v>
      </c>
      <c r="T2161" s="3">
        <v>173059922.93000001</v>
      </c>
      <c r="U2161" s="3">
        <v>686353474.77999997</v>
      </c>
      <c r="V2161"/>
      <c r="W2161" s="1"/>
      <c r="X2161" s="1"/>
      <c r="Y2161" s="1"/>
    </row>
    <row r="2162" spans="6:25" ht="15" x14ac:dyDescent="0.25">
      <c r="H2162" s="6" t="s">
        <v>113</v>
      </c>
      <c r="I2162" s="6" t="s">
        <v>32</v>
      </c>
      <c r="J2162" s="6" t="s">
        <v>114</v>
      </c>
      <c r="K2162" s="3">
        <v>7324558561.75</v>
      </c>
      <c r="L2162" s="3">
        <v>6493859184.8599997</v>
      </c>
      <c r="M2162" s="3">
        <v>5599548580.3900003</v>
      </c>
      <c r="N2162" s="3">
        <v>4711903490.8599997</v>
      </c>
      <c r="O2162" s="3">
        <v>3671039816.3200002</v>
      </c>
      <c r="P2162" s="3">
        <v>2759747136.1799998</v>
      </c>
      <c r="Q2162" s="3">
        <v>1745052388.6500001</v>
      </c>
      <c r="R2162" s="3">
        <v>741467486.35000002</v>
      </c>
      <c r="S2162" s="3">
        <v>-227154017.34</v>
      </c>
      <c r="T2162" s="3">
        <v>0</v>
      </c>
      <c r="U2162" s="3">
        <v>0</v>
      </c>
      <c r="V2162"/>
      <c r="W2162" s="1"/>
      <c r="X2162" s="1"/>
      <c r="Y2162" s="1"/>
    </row>
    <row r="2163" spans="6:25" ht="15" x14ac:dyDescent="0.25">
      <c r="H2163" s="6" t="s">
        <v>116</v>
      </c>
      <c r="I2163" s="6" t="s">
        <v>105</v>
      </c>
      <c r="J2163" s="6" t="s">
        <v>117</v>
      </c>
      <c r="K2163" s="3">
        <v>7585072847.5200005</v>
      </c>
      <c r="L2163" s="3">
        <v>7209568842.21</v>
      </c>
      <c r="M2163" s="3">
        <v>5856846426.54</v>
      </c>
      <c r="N2163" s="3">
        <v>4985703244.0799999</v>
      </c>
      <c r="O2163" s="3">
        <v>4460628977.0600004</v>
      </c>
      <c r="P2163" s="3">
        <v>3050364338.1100001</v>
      </c>
      <c r="Q2163" s="3">
        <v>2084740336.7</v>
      </c>
      <c r="R2163" s="3">
        <v>1562396262.49</v>
      </c>
      <c r="S2163" s="3">
        <v>-125767965.86</v>
      </c>
      <c r="T2163" s="3">
        <v>173059922.93000001</v>
      </c>
      <c r="U2163" s="3">
        <v>686353474.77999997</v>
      </c>
      <c r="V2163"/>
      <c r="W2163" s="1"/>
      <c r="X2163" s="1"/>
      <c r="Y2163" s="1"/>
    </row>
    <row r="2164" spans="6:25" ht="15" x14ac:dyDescent="0.25">
      <c r="H2164" s="6" t="s">
        <v>119</v>
      </c>
      <c r="I2164" s="6" t="s">
        <v>105</v>
      </c>
      <c r="J2164" s="6" t="s">
        <v>120</v>
      </c>
      <c r="K2164" s="3">
        <v>7585072847.5200005</v>
      </c>
      <c r="L2164" s="3">
        <v>7209568842.21</v>
      </c>
      <c r="M2164" s="3">
        <v>5856846426.54</v>
      </c>
      <c r="N2164" s="3">
        <v>4985703244.0799999</v>
      </c>
      <c r="O2164" s="3">
        <v>4460628977.0600004</v>
      </c>
      <c r="P2164" s="3">
        <v>3050364338.1100001</v>
      </c>
      <c r="Q2164" s="3">
        <v>2084740336.7</v>
      </c>
      <c r="R2164" s="3">
        <v>1562396262.49</v>
      </c>
      <c r="S2164" s="3">
        <v>-125767965.86</v>
      </c>
      <c r="T2164" s="3">
        <v>173059922.93000001</v>
      </c>
      <c r="U2164" s="3">
        <v>686353474.77999997</v>
      </c>
      <c r="V2164"/>
      <c r="W2164" s="1"/>
      <c r="X2164" s="1"/>
      <c r="Y2164" s="1"/>
    </row>
    <row r="2165" spans="6:25" ht="15" x14ac:dyDescent="0.25">
      <c r="H2165" s="6" t="s">
        <v>122</v>
      </c>
      <c r="I2165" s="6" t="s">
        <v>105</v>
      </c>
      <c r="J2165" s="6" t="s">
        <v>123</v>
      </c>
      <c r="K2165" s="3">
        <v>9856153125.6399994</v>
      </c>
      <c r="L2165" s="3">
        <v>9856352061.9699993</v>
      </c>
      <c r="M2165" s="3">
        <v>9856430094.3199997</v>
      </c>
      <c r="N2165" s="3">
        <v>9845647364.5</v>
      </c>
      <c r="O2165" s="3">
        <v>9845792271.6599998</v>
      </c>
      <c r="P2165" s="3">
        <v>9845858547.2299995</v>
      </c>
      <c r="Q2165" s="3">
        <v>9845971613.6299992</v>
      </c>
      <c r="R2165" s="3">
        <v>9846081394.7900009</v>
      </c>
      <c r="S2165" s="3">
        <v>9806564987.1499996</v>
      </c>
      <c r="T2165" s="3">
        <v>11063421288.540001</v>
      </c>
      <c r="U2165" s="3">
        <v>12370057064.370001</v>
      </c>
      <c r="V2165"/>
      <c r="W2165" s="1"/>
      <c r="X2165" s="1"/>
      <c r="Y2165" s="1"/>
    </row>
    <row r="2166" spans="6:25" ht="15" x14ac:dyDescent="0.25">
      <c r="H2166" s="6" t="s">
        <v>125</v>
      </c>
      <c r="I2166" s="6" t="s">
        <v>32</v>
      </c>
      <c r="J2166" s="6" t="s">
        <v>126</v>
      </c>
      <c r="K2166" s="3">
        <v>260514285.77000001</v>
      </c>
      <c r="L2166" s="3">
        <v>715709657.35000002</v>
      </c>
      <c r="M2166" s="3">
        <v>257297846.15000001</v>
      </c>
      <c r="N2166" s="3">
        <v>273799753.22000003</v>
      </c>
      <c r="O2166" s="3">
        <v>789589160.74000001</v>
      </c>
      <c r="P2166" s="3">
        <v>290617201.93000001</v>
      </c>
      <c r="Q2166" s="3">
        <v>339687948.05000001</v>
      </c>
      <c r="R2166" s="3">
        <v>820928776.13999999</v>
      </c>
      <c r="S2166" s="3">
        <v>101386051.48</v>
      </c>
      <c r="T2166" s="3">
        <v>173059922.93000001</v>
      </c>
      <c r="U2166" s="3">
        <v>686353474.77999997</v>
      </c>
      <c r="V2166"/>
      <c r="W2166" s="1"/>
      <c r="X2166" s="1"/>
      <c r="Y2166" s="1"/>
    </row>
    <row r="2167" spans="6:25" ht="15" x14ac:dyDescent="0.25">
      <c r="K2167" s="3"/>
      <c r="L2167" s="3"/>
      <c r="M2167" s="3"/>
      <c r="N2167" s="3"/>
      <c r="V2167"/>
      <c r="W2167" s="1"/>
      <c r="X2167" s="1"/>
      <c r="Y2167" s="1"/>
    </row>
    <row r="2168" spans="6:25" ht="15" x14ac:dyDescent="0.25">
      <c r="F2168" s="6" t="s">
        <v>132</v>
      </c>
      <c r="G2168" s="6" t="s">
        <v>131</v>
      </c>
      <c r="K2168" s="3"/>
      <c r="L2168" s="3"/>
      <c r="M2168" s="3"/>
      <c r="N2168" s="3"/>
      <c r="V2168"/>
      <c r="W2168" s="1"/>
      <c r="X2168" s="1"/>
      <c r="Y2168" s="1"/>
    </row>
    <row r="2169" spans="6:25" ht="15" x14ac:dyDescent="0.25">
      <c r="H2169" s="6" t="s">
        <v>128</v>
      </c>
      <c r="I2169" s="6" t="s">
        <v>32</v>
      </c>
      <c r="J2169" s="6" t="s">
        <v>129</v>
      </c>
      <c r="K2169" s="3">
        <v>1276669617.6900001</v>
      </c>
      <c r="L2169" s="3">
        <v>1276669617.6900001</v>
      </c>
      <c r="M2169" s="3">
        <v>1276669617.6900001</v>
      </c>
      <c r="N2169" s="3">
        <v>1276669617.6900001</v>
      </c>
      <c r="O2169" s="3">
        <v>1276669617.6900001</v>
      </c>
      <c r="P2169" s="3">
        <v>1276669617.6900001</v>
      </c>
      <c r="Q2169" s="3">
        <v>1276669617.6900001</v>
      </c>
      <c r="R2169" s="3">
        <v>1276669617.6900001</v>
      </c>
      <c r="S2169" s="3">
        <v>1276669617.6900001</v>
      </c>
      <c r="T2169" s="3">
        <v>1276669617.6900001</v>
      </c>
      <c r="U2169" s="3">
        <v>1276669617.6900001</v>
      </c>
      <c r="V2169"/>
      <c r="W2169" s="1"/>
      <c r="X2169" s="1"/>
      <c r="Y2169" s="1"/>
    </row>
    <row r="2170" spans="6:25" ht="15" x14ac:dyDescent="0.25">
      <c r="H2170" s="6" t="s">
        <v>248</v>
      </c>
      <c r="I2170" s="6" t="s">
        <v>32</v>
      </c>
      <c r="J2170" s="6" t="s">
        <v>249</v>
      </c>
      <c r="K2170" s="3">
        <v>2271080278.1199999</v>
      </c>
      <c r="L2170" s="3">
        <v>2646783219.7600002</v>
      </c>
      <c r="M2170" s="3">
        <v>3999583667.7800002</v>
      </c>
      <c r="N2170" s="3">
        <v>4859944120.4200001</v>
      </c>
      <c r="O2170" s="3">
        <v>5385163294.6000004</v>
      </c>
      <c r="P2170" s="3">
        <v>6795494209.1199999</v>
      </c>
      <c r="Q2170" s="3">
        <v>7761231276.9300003</v>
      </c>
      <c r="R2170" s="3">
        <v>8283685132.3000002</v>
      </c>
      <c r="S2170" s="3">
        <v>9932332953.0100002</v>
      </c>
      <c r="T2170" s="3">
        <v>10890361365.610001</v>
      </c>
      <c r="U2170" s="3">
        <v>11683703589.59</v>
      </c>
      <c r="V2170"/>
      <c r="W2170" s="1"/>
      <c r="X2170" s="1"/>
      <c r="Y2170" s="1"/>
    </row>
    <row r="2171" spans="6:25" ht="15" x14ac:dyDescent="0.25">
      <c r="H2171" s="6" t="s">
        <v>195</v>
      </c>
      <c r="I2171" s="6" t="s">
        <v>105</v>
      </c>
      <c r="J2171" s="6" t="s">
        <v>196</v>
      </c>
      <c r="K2171" s="3">
        <v>-1613522759.8499999</v>
      </c>
      <c r="L2171" s="3">
        <v>-2666275727.5700002</v>
      </c>
      <c r="M2171" s="3">
        <v>-3527329777.5500002</v>
      </c>
      <c r="N2171" s="3">
        <v>-4400484733.2299995</v>
      </c>
      <c r="O2171" s="3">
        <v>-5294382522.1000004</v>
      </c>
      <c r="P2171" s="3">
        <v>-6165305832.3000002</v>
      </c>
      <c r="Q2171" s="3">
        <v>-7101090657.5500002</v>
      </c>
      <c r="R2171" s="3">
        <v>-8214896287.4300003</v>
      </c>
      <c r="S2171" s="3">
        <v>-9165881187.6800003</v>
      </c>
      <c r="T2171" s="3">
        <v>-10135787369.34</v>
      </c>
      <c r="U2171" s="3">
        <v>-11217056301.549999</v>
      </c>
      <c r="V2171"/>
      <c r="W2171" s="1"/>
      <c r="X2171" s="1"/>
      <c r="Y2171" s="1"/>
    </row>
    <row r="2172" spans="6:25" ht="15" x14ac:dyDescent="0.25">
      <c r="H2172" s="6" t="s">
        <v>133</v>
      </c>
      <c r="I2172" s="6" t="s">
        <v>32</v>
      </c>
      <c r="J2172" s="6" t="s">
        <v>134</v>
      </c>
      <c r="K2172" s="3">
        <v>-7803881.9500000002</v>
      </c>
      <c r="L2172" s="3">
        <v>-14364430.74</v>
      </c>
      <c r="M2172" s="3">
        <v>-23961859.43</v>
      </c>
      <c r="N2172" s="3">
        <v>-32897426.530000001</v>
      </c>
      <c r="O2172" s="3">
        <v>-35516629.18</v>
      </c>
      <c r="P2172" s="3">
        <v>-38723667.399999999</v>
      </c>
      <c r="Q2172" s="3">
        <v>-40450029.359999999</v>
      </c>
      <c r="R2172" s="3">
        <v>-80247269.730000004</v>
      </c>
      <c r="S2172" s="3">
        <v>-86112952.010000005</v>
      </c>
      <c r="T2172" s="3">
        <v>-95704036.159999996</v>
      </c>
      <c r="U2172" s="3">
        <v>-99455483.640000001</v>
      </c>
      <c r="V2172"/>
      <c r="W2172" s="1"/>
      <c r="X2172" s="1"/>
      <c r="Y2172" s="1"/>
    </row>
    <row r="2173" spans="6:25" ht="15" x14ac:dyDescent="0.25">
      <c r="H2173" s="6" t="s">
        <v>136</v>
      </c>
      <c r="I2173" s="6" t="s">
        <v>32</v>
      </c>
      <c r="J2173" s="6" t="s">
        <v>137</v>
      </c>
      <c r="K2173" s="3">
        <v>1926423254.01</v>
      </c>
      <c r="L2173" s="3">
        <v>1242812679.1400001</v>
      </c>
      <c r="M2173" s="3">
        <v>1724961648.49</v>
      </c>
      <c r="N2173" s="3">
        <v>1703231578.3499999</v>
      </c>
      <c r="O2173" s="3">
        <v>1331933761.01</v>
      </c>
      <c r="P2173" s="3">
        <v>1868134327.1099999</v>
      </c>
      <c r="Q2173" s="3">
        <v>1896360207.71</v>
      </c>
      <c r="R2173" s="3">
        <v>1265211192.8299999</v>
      </c>
      <c r="S2173" s="3">
        <v>1957008431.01</v>
      </c>
      <c r="T2173" s="3">
        <v>1935539577.8</v>
      </c>
      <c r="U2173" s="3">
        <v>1643861422.0899999</v>
      </c>
      <c r="V2173"/>
      <c r="W2173" s="1"/>
      <c r="X2173" s="1"/>
      <c r="Y2173" s="1"/>
    </row>
    <row r="2174" spans="6:25" ht="15" x14ac:dyDescent="0.25">
      <c r="H2174" s="6" t="s">
        <v>330</v>
      </c>
      <c r="I2174" s="6" t="s">
        <v>32</v>
      </c>
      <c r="J2174" s="6" t="s">
        <v>331</v>
      </c>
      <c r="K2174" s="3">
        <v>-93538946.019999996</v>
      </c>
      <c r="L2174" s="3">
        <v>-93538946.019999996</v>
      </c>
      <c r="M2174" s="3">
        <v>-93538946.019999996</v>
      </c>
      <c r="N2174" s="3">
        <v>-93538946.019999996</v>
      </c>
      <c r="O2174" s="3">
        <v>-93538946.019999996</v>
      </c>
      <c r="P2174" s="3">
        <v>-93538946.019999996</v>
      </c>
      <c r="Q2174" s="3">
        <v>-93538946.019999996</v>
      </c>
      <c r="R2174" s="3">
        <v>-93538946.019999996</v>
      </c>
      <c r="S2174" s="3">
        <v>-93538946.019999996</v>
      </c>
      <c r="T2174" s="3">
        <v>-93538946.019999996</v>
      </c>
      <c r="U2174" s="3">
        <v>-93538946.019999996</v>
      </c>
      <c r="V2174"/>
      <c r="W2174" s="1"/>
      <c r="X2174" s="1"/>
      <c r="Y2174" s="1"/>
    </row>
    <row r="2175" spans="6:25" ht="15" x14ac:dyDescent="0.25">
      <c r="H2175" s="6" t="s">
        <v>332</v>
      </c>
      <c r="I2175" s="6" t="s">
        <v>32</v>
      </c>
      <c r="J2175" s="6" t="s">
        <v>333</v>
      </c>
      <c r="K2175" s="3">
        <v>-14434000.289999999</v>
      </c>
      <c r="L2175" s="3">
        <v>-12058067.68</v>
      </c>
      <c r="M2175" s="3">
        <v>-15600555.720000001</v>
      </c>
      <c r="N2175" s="3">
        <v>-24572555.870000001</v>
      </c>
      <c r="O2175" s="3">
        <v>-24842855.649999999</v>
      </c>
      <c r="P2175" s="3">
        <v>-23659165.100000001</v>
      </c>
      <c r="Q2175" s="3">
        <v>-27449265.210000001</v>
      </c>
      <c r="R2175" s="3">
        <v>-31350095.57</v>
      </c>
      <c r="S2175" s="3">
        <v>-28948946</v>
      </c>
      <c r="T2175" s="3">
        <v>-31525279.829999998</v>
      </c>
      <c r="U2175" s="3">
        <v>-15601343.07</v>
      </c>
      <c r="V2175"/>
      <c r="W2175" s="1"/>
      <c r="X2175" s="1"/>
      <c r="Y2175" s="1"/>
    </row>
    <row r="2176" spans="6:25" ht="15" x14ac:dyDescent="0.25">
      <c r="H2176" s="6" t="s">
        <v>338</v>
      </c>
      <c r="I2176" s="6" t="s">
        <v>32</v>
      </c>
      <c r="J2176" s="6" t="s">
        <v>339</v>
      </c>
      <c r="K2176" s="3">
        <v>-107972946.31</v>
      </c>
      <c r="L2176" s="3">
        <v>-105597013.7</v>
      </c>
      <c r="M2176" s="3">
        <v>-109139501.73999999</v>
      </c>
      <c r="N2176" s="3">
        <v>-118111501.89</v>
      </c>
      <c r="O2176" s="3">
        <v>-118381801.67</v>
      </c>
      <c r="P2176" s="3">
        <v>-117198111.12</v>
      </c>
      <c r="Q2176" s="3">
        <v>-120988211.23</v>
      </c>
      <c r="R2176" s="3">
        <v>-124889041.59</v>
      </c>
      <c r="S2176" s="3">
        <v>-122487892.02</v>
      </c>
      <c r="T2176" s="3">
        <v>-125064225.84999999</v>
      </c>
      <c r="U2176" s="3">
        <v>-109140289.09</v>
      </c>
      <c r="V2176"/>
      <c r="W2176" s="1"/>
      <c r="X2176" s="1"/>
      <c r="Y2176" s="1"/>
    </row>
    <row r="2177" spans="6:25" ht="15" x14ac:dyDescent="0.25">
      <c r="H2177" s="6" t="s">
        <v>139</v>
      </c>
      <c r="I2177" s="6" t="s">
        <v>105</v>
      </c>
      <c r="J2177" s="6" t="s">
        <v>140</v>
      </c>
      <c r="K2177" s="3">
        <v>1183130671.6700001</v>
      </c>
      <c r="L2177" s="3">
        <v>1183130671.6700001</v>
      </c>
      <c r="M2177" s="3">
        <v>1183130671.6700001</v>
      </c>
      <c r="N2177" s="3">
        <v>1183130671.6700001</v>
      </c>
      <c r="O2177" s="3">
        <v>1183130671.6700001</v>
      </c>
      <c r="P2177" s="3">
        <v>1183130671.6700001</v>
      </c>
      <c r="Q2177" s="3">
        <v>1183130671.6700001</v>
      </c>
      <c r="R2177" s="3">
        <v>1183130671.6700001</v>
      </c>
      <c r="S2177" s="3">
        <v>1183130671.6700001</v>
      </c>
      <c r="T2177" s="3">
        <v>1183130671.6700001</v>
      </c>
      <c r="U2177" s="3">
        <v>1183130671.6700001</v>
      </c>
      <c r="V2177"/>
      <c r="W2177" s="1"/>
      <c r="X2177" s="1"/>
      <c r="Y2177" s="1"/>
    </row>
    <row r="2178" spans="6:25" ht="15" x14ac:dyDescent="0.25">
      <c r="H2178" s="6" t="s">
        <v>142</v>
      </c>
      <c r="I2178" s="6" t="s">
        <v>105</v>
      </c>
      <c r="J2178" s="6" t="s">
        <v>143</v>
      </c>
      <c r="K2178" s="3">
        <v>1818450307.7</v>
      </c>
      <c r="L2178" s="3">
        <v>1137215665.4400001</v>
      </c>
      <c r="M2178" s="3">
        <v>1615822146.75</v>
      </c>
      <c r="N2178" s="3">
        <v>1585120076.46</v>
      </c>
      <c r="O2178" s="3">
        <v>1213551959.3399999</v>
      </c>
      <c r="P2178" s="3">
        <v>1750936215.99</v>
      </c>
      <c r="Q2178" s="3">
        <v>1775371996.48</v>
      </c>
      <c r="R2178" s="3">
        <v>1140322151.24</v>
      </c>
      <c r="S2178" s="3">
        <v>1834520538.99</v>
      </c>
      <c r="T2178" s="3">
        <v>1810475351.95</v>
      </c>
      <c r="U2178" s="3">
        <v>1534721133</v>
      </c>
      <c r="V2178"/>
      <c r="W2178" s="1"/>
      <c r="X2178" s="1"/>
      <c r="Y2178" s="1"/>
    </row>
    <row r="2179" spans="6:25" ht="15" x14ac:dyDescent="0.25">
      <c r="K2179" s="3"/>
      <c r="L2179" s="3"/>
      <c r="M2179" s="3"/>
      <c r="N2179" s="3"/>
      <c r="V2179"/>
      <c r="W2179" s="1"/>
      <c r="X2179" s="1"/>
      <c r="Y2179" s="1"/>
    </row>
    <row r="2180" spans="6:25" ht="15" x14ac:dyDescent="0.25">
      <c r="F2180" s="6" t="s">
        <v>202</v>
      </c>
      <c r="G2180" s="6" t="s">
        <v>201</v>
      </c>
      <c r="K2180" s="3"/>
      <c r="L2180" s="3"/>
      <c r="M2180" s="3"/>
      <c r="N2180" s="3"/>
      <c r="V2180"/>
      <c r="W2180" s="1"/>
      <c r="X2180" s="1"/>
      <c r="Y2180" s="1"/>
    </row>
    <row r="2181" spans="6:25" ht="15" x14ac:dyDescent="0.25">
      <c r="H2181" s="6" t="s">
        <v>475</v>
      </c>
      <c r="I2181" s="6" t="s">
        <v>105</v>
      </c>
      <c r="J2181" s="6" t="s">
        <v>476</v>
      </c>
      <c r="K2181" s="3">
        <v>8821521000</v>
      </c>
      <c r="L2181" s="3">
        <v>8821521000</v>
      </c>
      <c r="M2181" s="3">
        <v>8821521000</v>
      </c>
      <c r="N2181" s="3">
        <v>8810668800</v>
      </c>
      <c r="O2181" s="3">
        <v>8810668800</v>
      </c>
      <c r="P2181" s="3">
        <v>8810668800</v>
      </c>
      <c r="Q2181" s="3">
        <v>8810668800</v>
      </c>
      <c r="R2181" s="3">
        <v>8810668800</v>
      </c>
      <c r="S2181" s="3">
        <v>8771096982.9599991</v>
      </c>
      <c r="T2181" s="3">
        <v>10025206017.23</v>
      </c>
      <c r="U2181" s="3">
        <v>11328026388.389999</v>
      </c>
      <c r="V2181"/>
      <c r="W2181" s="1"/>
      <c r="X2181" s="1"/>
      <c r="Y2181" s="1"/>
    </row>
    <row r="2182" spans="6:25" ht="15" x14ac:dyDescent="0.25">
      <c r="H2182" s="6" t="s">
        <v>528</v>
      </c>
      <c r="I2182" s="6" t="s">
        <v>32</v>
      </c>
      <c r="J2182" s="6" t="s">
        <v>529</v>
      </c>
      <c r="K2182" s="3">
        <v>0</v>
      </c>
      <c r="L2182" s="3">
        <v>448215683.97000003</v>
      </c>
      <c r="M2182" s="3">
        <v>1309258207.76</v>
      </c>
      <c r="N2182" s="3">
        <v>2182409163.3499999</v>
      </c>
      <c r="O2182" s="3">
        <v>3076303337.5</v>
      </c>
      <c r="P2182" s="3">
        <v>3947222902.6999998</v>
      </c>
      <c r="Q2182" s="3">
        <v>4882994620.1099997</v>
      </c>
      <c r="R2182" s="3">
        <v>5996821861.8299999</v>
      </c>
      <c r="S2182" s="3">
        <v>6947811378.0799999</v>
      </c>
      <c r="T2182" s="3">
        <v>7917716124.7399998</v>
      </c>
      <c r="U2182" s="3">
        <v>8998985115.8600006</v>
      </c>
      <c r="V2182"/>
      <c r="W2182" s="1"/>
      <c r="X2182" s="1"/>
      <c r="Y2182" s="1"/>
    </row>
    <row r="2183" spans="6:25" ht="15" x14ac:dyDescent="0.25">
      <c r="H2183" s="6" t="s">
        <v>478</v>
      </c>
      <c r="I2183" s="6" t="s">
        <v>32</v>
      </c>
      <c r="J2183" s="6" t="s">
        <v>479</v>
      </c>
      <c r="K2183" s="3">
        <v>1613522759.8499999</v>
      </c>
      <c r="L2183" s="3">
        <v>2218060043.5999999</v>
      </c>
      <c r="M2183" s="3">
        <v>2218071569.79</v>
      </c>
      <c r="N2183" s="3">
        <v>2218075569.8800001</v>
      </c>
      <c r="O2183" s="3">
        <v>2218079184.5999999</v>
      </c>
      <c r="P2183" s="3">
        <v>2218082929.5999999</v>
      </c>
      <c r="Q2183" s="3">
        <v>2218096037.4400001</v>
      </c>
      <c r="R2183" s="3">
        <v>2218074425.5999999</v>
      </c>
      <c r="S2183" s="3">
        <v>2218069809.5999999</v>
      </c>
      <c r="T2183" s="3">
        <v>2218071244.5999999</v>
      </c>
      <c r="U2183" s="3">
        <v>2218071185.6900001</v>
      </c>
      <c r="V2183"/>
      <c r="W2183" s="1"/>
      <c r="X2183" s="1"/>
      <c r="Y2183" s="1"/>
    </row>
    <row r="2184" spans="6:25" ht="15" x14ac:dyDescent="0.25">
      <c r="H2184" s="6" t="s">
        <v>481</v>
      </c>
      <c r="I2184" s="6" t="s">
        <v>32</v>
      </c>
      <c r="J2184" s="6" t="s">
        <v>482</v>
      </c>
      <c r="K2184" s="3">
        <v>1613522759.8499999</v>
      </c>
      <c r="L2184" s="3">
        <v>2666275727.5700002</v>
      </c>
      <c r="M2184" s="3">
        <v>3527329777.5500002</v>
      </c>
      <c r="N2184" s="3">
        <v>4400484733.2299995</v>
      </c>
      <c r="O2184" s="3">
        <v>5294382522.1000004</v>
      </c>
      <c r="P2184" s="3">
        <v>6165305832.3000002</v>
      </c>
      <c r="Q2184" s="3">
        <v>7101090657.5500002</v>
      </c>
      <c r="R2184" s="3">
        <v>8214896287.4300003</v>
      </c>
      <c r="S2184" s="3">
        <v>9165881187.6800003</v>
      </c>
      <c r="T2184" s="3">
        <v>10135787369.34</v>
      </c>
      <c r="U2184" s="3">
        <v>11217056301.549999</v>
      </c>
      <c r="V2184"/>
      <c r="W2184" s="1"/>
      <c r="X2184" s="1"/>
      <c r="Y2184" s="1"/>
    </row>
    <row r="2185" spans="6:25" ht="15" x14ac:dyDescent="0.25">
      <c r="H2185" s="6" t="s">
        <v>543</v>
      </c>
      <c r="I2185" s="6" t="s">
        <v>32</v>
      </c>
      <c r="J2185" s="6" t="s">
        <v>544</v>
      </c>
      <c r="K2185" s="3">
        <v>-1566415595.47</v>
      </c>
      <c r="L2185" s="3">
        <v>-2392066076.4200001</v>
      </c>
      <c r="M2185" s="3">
        <v>-3273225133.4200001</v>
      </c>
      <c r="N2185" s="3">
        <v>-4131218343.9200001</v>
      </c>
      <c r="O2185" s="3">
        <v>-5168343687.6599998</v>
      </c>
      <c r="P2185" s="3">
        <v>-6077816230.9499998</v>
      </c>
      <c r="Q2185" s="3">
        <v>-7084776989.4300003</v>
      </c>
      <c r="R2185" s="3">
        <v>-8043566784.0200005</v>
      </c>
      <c r="S2185" s="3">
        <v>-8968549285.7399998</v>
      </c>
      <c r="T2185" s="3">
        <v>-9984505132.8299999</v>
      </c>
      <c r="U2185" s="3">
        <v>-11299378114.950001</v>
      </c>
      <c r="V2185"/>
      <c r="W2185" s="1"/>
      <c r="X2185" s="1"/>
      <c r="Y2185" s="1"/>
    </row>
    <row r="2186" spans="6:25" ht="15" x14ac:dyDescent="0.25">
      <c r="H2186" s="6" t="s">
        <v>484</v>
      </c>
      <c r="I2186" s="6" t="s">
        <v>32</v>
      </c>
      <c r="J2186" s="6" t="s">
        <v>485</v>
      </c>
      <c r="K2186" s="3">
        <v>-2905969.97</v>
      </c>
      <c r="L2186" s="3">
        <v>-3969186.06</v>
      </c>
      <c r="M2186" s="3">
        <v>-4058849.15</v>
      </c>
      <c r="N2186" s="3">
        <v>-5020431.1100000003</v>
      </c>
      <c r="O2186" s="3">
        <v>-6014166.6399999997</v>
      </c>
      <c r="P2186" s="3">
        <v>-5877231.3899999997</v>
      </c>
      <c r="Q2186" s="3">
        <v>-8207824.7699999996</v>
      </c>
      <c r="R2186" s="3">
        <v>-9414642.9100000001</v>
      </c>
      <c r="S2186" s="3">
        <v>-10072704.529999999</v>
      </c>
      <c r="T2186" s="3">
        <v>-11651723.51</v>
      </c>
      <c r="U2186" s="3">
        <v>-15587006.5</v>
      </c>
      <c r="V2186"/>
      <c r="W2186" s="1"/>
      <c r="X2186" s="1"/>
      <c r="Y2186" s="1"/>
    </row>
    <row r="2187" spans="6:25" ht="15" x14ac:dyDescent="0.25">
      <c r="H2187" s="6" t="s">
        <v>486</v>
      </c>
      <c r="I2187" s="6" t="s">
        <v>105</v>
      </c>
      <c r="J2187" s="6" t="s">
        <v>487</v>
      </c>
      <c r="K2187" s="3">
        <v>-1569321565.4400001</v>
      </c>
      <c r="L2187" s="3">
        <v>-2396035262.48</v>
      </c>
      <c r="M2187" s="3">
        <v>-3277283982.5700002</v>
      </c>
      <c r="N2187" s="3">
        <v>-4136238775.0300002</v>
      </c>
      <c r="O2187" s="3">
        <v>-5174357854.3000002</v>
      </c>
      <c r="P2187" s="3">
        <v>-6083693462.3400002</v>
      </c>
      <c r="Q2187" s="3">
        <v>-7092984814.1999998</v>
      </c>
      <c r="R2187" s="3">
        <v>-8052981426.9300003</v>
      </c>
      <c r="S2187" s="3">
        <v>-8978621990.2700005</v>
      </c>
      <c r="T2187" s="3">
        <v>-9996156856.3400002</v>
      </c>
      <c r="U2187" s="3">
        <v>-11314965121.450001</v>
      </c>
      <c r="V2187"/>
      <c r="W2187" s="1"/>
      <c r="X2187" s="1"/>
      <c r="Y2187" s="1"/>
    </row>
    <row r="2188" spans="6:25" ht="15" x14ac:dyDescent="0.25">
      <c r="H2188" s="6" t="s">
        <v>546</v>
      </c>
      <c r="I2188" s="6" t="s">
        <v>32</v>
      </c>
      <c r="J2188" s="6" t="s">
        <v>547</v>
      </c>
      <c r="K2188" s="3">
        <v>-14434000.289999999</v>
      </c>
      <c r="L2188" s="3">
        <v>-12058067.68</v>
      </c>
      <c r="M2188" s="3">
        <v>-15600555.720000001</v>
      </c>
      <c r="N2188" s="3">
        <v>-24572555.870000001</v>
      </c>
      <c r="O2188" s="3">
        <v>-24842855.649999999</v>
      </c>
      <c r="P2188" s="3">
        <v>-23659165.100000001</v>
      </c>
      <c r="Q2188" s="3">
        <v>-27449265.210000001</v>
      </c>
      <c r="R2188" s="3">
        <v>-31350095.57</v>
      </c>
      <c r="S2188" s="3">
        <v>-28948946</v>
      </c>
      <c r="T2188" s="3">
        <v>-31525279.829999998</v>
      </c>
      <c r="U2188" s="3">
        <v>-15601343.07</v>
      </c>
      <c r="V2188"/>
      <c r="W2188" s="1"/>
      <c r="X2188" s="1"/>
      <c r="Y2188" s="1"/>
    </row>
    <row r="2189" spans="6:25" ht="15" x14ac:dyDescent="0.25">
      <c r="H2189" s="6" t="s">
        <v>488</v>
      </c>
      <c r="I2189" s="6" t="s">
        <v>32</v>
      </c>
      <c r="J2189" s="6" t="s">
        <v>489</v>
      </c>
      <c r="K2189" s="3">
        <v>268448.90000000002</v>
      </c>
      <c r="L2189" s="3">
        <v>467385.23</v>
      </c>
      <c r="M2189" s="3">
        <v>545417.57999999996</v>
      </c>
      <c r="N2189" s="3">
        <v>614887.76</v>
      </c>
      <c r="O2189" s="3">
        <v>759794.92</v>
      </c>
      <c r="P2189" s="3">
        <v>826070.49</v>
      </c>
      <c r="Q2189" s="3">
        <v>939136.89</v>
      </c>
      <c r="R2189" s="3">
        <v>1048918.05</v>
      </c>
      <c r="S2189" s="3">
        <v>1104327.45</v>
      </c>
      <c r="T2189" s="3">
        <v>1165118.94</v>
      </c>
      <c r="U2189" s="3">
        <v>1229076.1299999999</v>
      </c>
      <c r="V2189"/>
      <c r="W2189" s="1"/>
      <c r="X2189" s="1"/>
      <c r="Y2189" s="1"/>
    </row>
    <row r="2190" spans="6:25" ht="15" x14ac:dyDescent="0.25">
      <c r="H2190" s="6" t="s">
        <v>548</v>
      </c>
      <c r="I2190" s="6" t="s">
        <v>32</v>
      </c>
      <c r="J2190" s="6" t="s">
        <v>549</v>
      </c>
      <c r="K2190" s="3">
        <v>-7239344883.1700001</v>
      </c>
      <c r="L2190" s="3">
        <v>-6415206055.0699997</v>
      </c>
      <c r="M2190" s="3">
        <v>-5530492879.29</v>
      </c>
      <c r="N2190" s="3">
        <v>-4651783356.8599997</v>
      </c>
      <c r="O2190" s="3">
        <v>-3613538884.9699998</v>
      </c>
      <c r="P2190" s="3">
        <v>-2705453243.0500002</v>
      </c>
      <c r="Q2190" s="3">
        <v>-1692484857.48</v>
      </c>
      <c r="R2190" s="3">
        <v>-728697195.54999995</v>
      </c>
      <c r="S2190" s="3">
        <v>234058625.86000001</v>
      </c>
      <c r="T2190" s="3">
        <v>0</v>
      </c>
      <c r="U2190" s="3">
        <v>0</v>
      </c>
      <c r="V2190"/>
      <c r="W2190" s="1"/>
      <c r="X2190" s="1"/>
      <c r="Y2190" s="1"/>
    </row>
    <row r="2191" spans="6:25" ht="15" x14ac:dyDescent="0.25">
      <c r="H2191" s="6" t="s">
        <v>490</v>
      </c>
      <c r="I2191" s="6" t="s">
        <v>105</v>
      </c>
      <c r="J2191" s="6" t="s">
        <v>491</v>
      </c>
      <c r="K2191" s="3">
        <v>-7253510434.5600004</v>
      </c>
      <c r="L2191" s="3">
        <v>-6426796737.5200005</v>
      </c>
      <c r="M2191" s="3">
        <v>-5545548017.4300003</v>
      </c>
      <c r="N2191" s="3">
        <v>-4675741024.9700003</v>
      </c>
      <c r="O2191" s="3">
        <v>-3637621945.6999998</v>
      </c>
      <c r="P2191" s="3">
        <v>-2728286337.6599998</v>
      </c>
      <c r="Q2191" s="3">
        <v>-1718994985.8</v>
      </c>
      <c r="R2191" s="3">
        <v>-758998373.07000005</v>
      </c>
      <c r="S2191" s="3">
        <v>206214007.31</v>
      </c>
      <c r="T2191" s="3">
        <v>-30360160.890000001</v>
      </c>
      <c r="U2191" s="3">
        <v>-14372266.939999999</v>
      </c>
      <c r="V2191"/>
      <c r="W2191" s="1"/>
      <c r="X2191" s="1"/>
      <c r="Y2191" s="1"/>
    </row>
    <row r="2192" spans="6:25" ht="15" x14ac:dyDescent="0.25">
      <c r="H2192" s="6" t="s">
        <v>523</v>
      </c>
      <c r="I2192" s="6" t="s">
        <v>105</v>
      </c>
      <c r="J2192" s="6" t="s">
        <v>524</v>
      </c>
      <c r="K2192" s="3">
        <v>-1311000</v>
      </c>
      <c r="L2192" s="3">
        <v>-1311000</v>
      </c>
      <c r="M2192" s="3">
        <v>-1311000</v>
      </c>
      <c r="N2192" s="3">
        <v>-1311000</v>
      </c>
      <c r="O2192" s="3">
        <v>-1311000</v>
      </c>
      <c r="P2192" s="3">
        <v>-1311000</v>
      </c>
      <c r="Q2192" s="3">
        <v>-1311000</v>
      </c>
      <c r="R2192" s="3">
        <v>-1311000</v>
      </c>
      <c r="S2192" s="3">
        <v>-1311000</v>
      </c>
      <c r="T2192" s="3">
        <v>-1311000</v>
      </c>
      <c r="U2192" s="3">
        <v>-1311000</v>
      </c>
      <c r="V2192"/>
      <c r="W2192" s="1"/>
      <c r="X2192" s="1"/>
      <c r="Y2192" s="1"/>
    </row>
    <row r="2193" spans="6:25" ht="15" x14ac:dyDescent="0.25">
      <c r="H2193" s="6" t="s">
        <v>493</v>
      </c>
      <c r="I2193" s="6" t="s">
        <v>105</v>
      </c>
      <c r="J2193" s="6" t="s">
        <v>494</v>
      </c>
      <c r="K2193" s="3">
        <v>44201194.409999996</v>
      </c>
      <c r="L2193" s="3">
        <v>270240465.08999997</v>
      </c>
      <c r="M2193" s="3">
        <v>250045794.97999999</v>
      </c>
      <c r="N2193" s="3">
        <v>264245958.19999999</v>
      </c>
      <c r="O2193" s="3">
        <v>120024667.8</v>
      </c>
      <c r="P2193" s="3">
        <v>81612369.959999993</v>
      </c>
      <c r="Q2193" s="3">
        <v>8105843.3499999996</v>
      </c>
      <c r="R2193" s="3">
        <v>161914860.5</v>
      </c>
      <c r="S2193" s="3">
        <v>187259197.41</v>
      </c>
      <c r="T2193" s="3">
        <v>139630513</v>
      </c>
      <c r="U2193" s="3">
        <v>-97908819.900000006</v>
      </c>
      <c r="V2193"/>
      <c r="W2193" s="1"/>
      <c r="X2193" s="1"/>
      <c r="Y2193" s="1"/>
    </row>
    <row r="2194" spans="6:25" ht="15" x14ac:dyDescent="0.25">
      <c r="H2194" s="6" t="s">
        <v>260</v>
      </c>
      <c r="I2194" s="6" t="s">
        <v>105</v>
      </c>
      <c r="J2194" s="6" t="s">
        <v>261</v>
      </c>
      <c r="K2194" s="3">
        <v>-1311000</v>
      </c>
      <c r="L2194" s="3">
        <v>-1311000</v>
      </c>
      <c r="M2194" s="3">
        <v>-1311000</v>
      </c>
      <c r="N2194" s="3">
        <v>-1311000</v>
      </c>
      <c r="O2194" s="3">
        <v>-1311000</v>
      </c>
      <c r="P2194" s="3">
        <v>-1311000</v>
      </c>
      <c r="Q2194" s="3">
        <v>-1311000</v>
      </c>
      <c r="R2194" s="3">
        <v>-1311000</v>
      </c>
      <c r="S2194" s="3">
        <v>-1311000</v>
      </c>
      <c r="T2194" s="3">
        <v>-1311000</v>
      </c>
      <c r="U2194" s="3">
        <v>-1311000</v>
      </c>
      <c r="V2194"/>
      <c r="W2194" s="1"/>
      <c r="X2194" s="1"/>
      <c r="Y2194" s="1"/>
    </row>
    <row r="2195" spans="6:25" ht="15" x14ac:dyDescent="0.25">
      <c r="H2195" s="6" t="s">
        <v>209</v>
      </c>
      <c r="I2195" s="6" t="s">
        <v>105</v>
      </c>
      <c r="J2195" s="6" t="s">
        <v>210</v>
      </c>
      <c r="K2195" s="3">
        <v>44201194.409999996</v>
      </c>
      <c r="L2195" s="3">
        <v>270240465.08999997</v>
      </c>
      <c r="M2195" s="3">
        <v>250045794.97999999</v>
      </c>
      <c r="N2195" s="3">
        <v>264245958.19999999</v>
      </c>
      <c r="O2195" s="3">
        <v>120024667.8</v>
      </c>
      <c r="P2195" s="3">
        <v>81612369.959999993</v>
      </c>
      <c r="Q2195" s="3">
        <v>8105843.3499999996</v>
      </c>
      <c r="R2195" s="3">
        <v>161914860.5</v>
      </c>
      <c r="S2195" s="3">
        <v>187259197.41</v>
      </c>
      <c r="T2195" s="3">
        <v>139630513</v>
      </c>
      <c r="U2195" s="3">
        <v>-97908819.900000006</v>
      </c>
      <c r="V2195"/>
      <c r="W2195" s="1"/>
      <c r="X2195" s="1"/>
      <c r="Y2195" s="1"/>
    </row>
    <row r="2196" spans="6:25" ht="15" x14ac:dyDescent="0.25">
      <c r="K2196" s="3"/>
      <c r="L2196" s="3"/>
      <c r="M2196" s="3"/>
      <c r="N2196" s="3"/>
      <c r="V2196"/>
      <c r="W2196" s="1"/>
      <c r="X2196" s="1"/>
      <c r="Y2196" s="1"/>
    </row>
    <row r="2197" spans="6:25" ht="15" x14ac:dyDescent="0.25">
      <c r="F2197" s="6" t="s">
        <v>149</v>
      </c>
      <c r="G2197" s="6" t="s">
        <v>148</v>
      </c>
      <c r="K2197" s="3"/>
      <c r="L2197" s="3"/>
      <c r="M2197" s="3"/>
      <c r="N2197" s="3"/>
      <c r="V2197"/>
      <c r="W2197" s="1"/>
      <c r="X2197" s="1"/>
      <c r="Y2197" s="1"/>
    </row>
    <row r="2198" spans="6:25" ht="15" x14ac:dyDescent="0.25">
      <c r="H2198" s="6" t="s">
        <v>145</v>
      </c>
      <c r="I2198" s="6" t="s">
        <v>32</v>
      </c>
      <c r="J2198" s="6" t="s">
        <v>146</v>
      </c>
      <c r="K2198" s="3">
        <v>23806817.039999999</v>
      </c>
      <c r="L2198" s="3">
        <v>23806817.039999999</v>
      </c>
      <c r="M2198" s="3">
        <v>23806817.039999999</v>
      </c>
      <c r="N2198" s="3">
        <v>23806817.039999999</v>
      </c>
      <c r="O2198" s="3">
        <v>23806817.039999999</v>
      </c>
      <c r="P2198" s="3">
        <v>23806817.039999999</v>
      </c>
      <c r="Q2198" s="3">
        <v>23806817.039999999</v>
      </c>
      <c r="R2198" s="3">
        <v>23806817.039999999</v>
      </c>
      <c r="S2198" s="3">
        <v>23806817.039999999</v>
      </c>
      <c r="T2198" s="3">
        <v>23806817.039999999</v>
      </c>
      <c r="U2198" s="3">
        <v>23806817.039999999</v>
      </c>
      <c r="V2198"/>
      <c r="W2198" s="1"/>
      <c r="X2198" s="1"/>
      <c r="Y2198" s="1"/>
    </row>
    <row r="2199" spans="6:25" ht="15" x14ac:dyDescent="0.25">
      <c r="H2199" s="6" t="s">
        <v>351</v>
      </c>
      <c r="I2199" s="6" t="s">
        <v>32</v>
      </c>
      <c r="J2199" s="6" t="s">
        <v>352</v>
      </c>
      <c r="K2199" s="3">
        <v>917539299.16999996</v>
      </c>
      <c r="L2199" s="3">
        <v>917539299.16999996</v>
      </c>
      <c r="M2199" s="3">
        <v>917539299.16999996</v>
      </c>
      <c r="N2199" s="3">
        <v>917539299.16999996</v>
      </c>
      <c r="O2199" s="3">
        <v>917539299.16999996</v>
      </c>
      <c r="P2199" s="3">
        <v>917539299.16999996</v>
      </c>
      <c r="Q2199" s="3">
        <v>917539299.16999996</v>
      </c>
      <c r="R2199" s="3">
        <v>917539299.16999996</v>
      </c>
      <c r="S2199" s="3">
        <v>917539299.16999996</v>
      </c>
      <c r="T2199" s="3">
        <v>917539299.16999996</v>
      </c>
      <c r="U2199" s="3">
        <v>917539299.16999996</v>
      </c>
      <c r="V2199"/>
      <c r="W2199" s="1"/>
      <c r="X2199" s="1"/>
      <c r="Y2199" s="1"/>
    </row>
    <row r="2200" spans="6:25" ht="15" x14ac:dyDescent="0.25">
      <c r="H2200" s="6" t="s">
        <v>496</v>
      </c>
      <c r="I2200" s="6" t="s">
        <v>32</v>
      </c>
      <c r="J2200" s="6" t="s">
        <v>497</v>
      </c>
      <c r="K2200" s="3">
        <v>941346116.21000004</v>
      </c>
      <c r="L2200" s="3">
        <v>941346116.21000004</v>
      </c>
      <c r="M2200" s="3">
        <v>941346116.21000004</v>
      </c>
      <c r="N2200" s="3">
        <v>941346116.21000004</v>
      </c>
      <c r="O2200" s="3">
        <v>941346116.21000004</v>
      </c>
      <c r="P2200" s="3">
        <v>941346116.21000004</v>
      </c>
      <c r="Q2200" s="3">
        <v>941346116.21000004</v>
      </c>
      <c r="R2200" s="3">
        <v>941346116.21000004</v>
      </c>
      <c r="S2200" s="3">
        <v>941346116.21000004</v>
      </c>
      <c r="T2200" s="3">
        <v>941346116.21000004</v>
      </c>
      <c r="U2200" s="3">
        <v>941346116.21000004</v>
      </c>
      <c r="V2200"/>
      <c r="W2200" s="1"/>
      <c r="X2200" s="1"/>
      <c r="Y2200" s="1"/>
    </row>
    <row r="2201" spans="6:25" ht="15" x14ac:dyDescent="0.25">
      <c r="H2201" s="6" t="s">
        <v>354</v>
      </c>
      <c r="I2201" s="6" t="s">
        <v>32</v>
      </c>
      <c r="J2201" s="6" t="s">
        <v>355</v>
      </c>
      <c r="K2201" s="3">
        <v>260514285.77000001</v>
      </c>
      <c r="L2201" s="3">
        <v>715709657.35000002</v>
      </c>
      <c r="M2201" s="3">
        <v>257297846.15000001</v>
      </c>
      <c r="N2201" s="3">
        <v>273799753.22000003</v>
      </c>
      <c r="O2201" s="3">
        <v>789589160.74000001</v>
      </c>
      <c r="P2201" s="3">
        <v>290617201.93000001</v>
      </c>
      <c r="Q2201" s="3">
        <v>339687948.05000001</v>
      </c>
      <c r="R2201" s="3">
        <v>820928776.13999999</v>
      </c>
      <c r="S2201" s="3">
        <v>101386051.48</v>
      </c>
      <c r="T2201" s="3">
        <v>173059922.93000001</v>
      </c>
      <c r="U2201" s="3">
        <v>686353474.77999997</v>
      </c>
      <c r="V2201"/>
      <c r="W2201" s="1"/>
      <c r="X2201" s="1"/>
      <c r="Y2201" s="1"/>
    </row>
    <row r="2202" spans="6:25" ht="15" x14ac:dyDescent="0.25">
      <c r="H2202" s="6" t="s">
        <v>499</v>
      </c>
      <c r="I2202" s="6" t="s">
        <v>32</v>
      </c>
      <c r="J2202" s="6" t="s">
        <v>500</v>
      </c>
      <c r="K2202" s="3">
        <v>260514285.77000001</v>
      </c>
      <c r="L2202" s="3">
        <v>715709657.35000002</v>
      </c>
      <c r="M2202" s="3">
        <v>257297846.15000001</v>
      </c>
      <c r="N2202" s="3">
        <v>273799753.22000003</v>
      </c>
      <c r="O2202" s="3">
        <v>789589160.74000001</v>
      </c>
      <c r="P2202" s="3">
        <v>290617201.93000001</v>
      </c>
      <c r="Q2202" s="3">
        <v>339687948.05000001</v>
      </c>
      <c r="R2202" s="3">
        <v>820928776.13999999</v>
      </c>
      <c r="S2202" s="3">
        <v>101386051.48</v>
      </c>
      <c r="T2202" s="3">
        <v>173059922.93000001</v>
      </c>
      <c r="U2202" s="3">
        <v>686353474.77999997</v>
      </c>
      <c r="V2202"/>
      <c r="W2202" s="1"/>
      <c r="X2202" s="1"/>
      <c r="Y2202" s="1"/>
    </row>
    <row r="2203" spans="6:25" ht="15" x14ac:dyDescent="0.25">
      <c r="H2203" s="6" t="s">
        <v>159</v>
      </c>
      <c r="I2203" s="6" t="s">
        <v>32</v>
      </c>
      <c r="J2203" s="6" t="s">
        <v>160</v>
      </c>
      <c r="K2203" s="3">
        <v>-39571817.039999999</v>
      </c>
      <c r="L2203" s="3">
        <v>-39571817.039999999</v>
      </c>
      <c r="M2203" s="3">
        <v>-39571817.039999999</v>
      </c>
      <c r="N2203" s="3">
        <v>-39571817.039999999</v>
      </c>
      <c r="O2203" s="3">
        <v>-39571817.039999999</v>
      </c>
      <c r="P2203" s="3">
        <v>-39571817.039999999</v>
      </c>
      <c r="Q2203" s="3">
        <v>-39571817.039999999</v>
      </c>
      <c r="R2203" s="3">
        <v>-39571817.039999999</v>
      </c>
      <c r="S2203" s="3">
        <v>-39571817.039999999</v>
      </c>
      <c r="T2203" s="3">
        <v>-39571817.039999999</v>
      </c>
      <c r="U2203" s="3">
        <v>-39571817.039999999</v>
      </c>
      <c r="V2203"/>
      <c r="W2203" s="1"/>
      <c r="X2203" s="1"/>
      <c r="Y2203" s="1"/>
    </row>
    <row r="2204" spans="6:25" ht="15" x14ac:dyDescent="0.25">
      <c r="H2204" s="6" t="s">
        <v>357</v>
      </c>
      <c r="I2204" s="6" t="s">
        <v>32</v>
      </c>
      <c r="J2204" s="6" t="s">
        <v>358</v>
      </c>
      <c r="K2204" s="3">
        <v>1222702488.71</v>
      </c>
      <c r="L2204" s="3">
        <v>1222702488.71</v>
      </c>
      <c r="M2204" s="3">
        <v>1222702488.71</v>
      </c>
      <c r="N2204" s="3">
        <v>1222702488.71</v>
      </c>
      <c r="O2204" s="3">
        <v>1222702488.71</v>
      </c>
      <c r="P2204" s="3">
        <v>1222702488.71</v>
      </c>
      <c r="Q2204" s="3">
        <v>1222702488.71</v>
      </c>
      <c r="R2204" s="3">
        <v>1222702488.71</v>
      </c>
      <c r="S2204" s="3">
        <v>1222702488.71</v>
      </c>
      <c r="T2204" s="3">
        <v>1222702488.71</v>
      </c>
      <c r="U2204" s="3">
        <v>1222702488.71</v>
      </c>
      <c r="V2204"/>
      <c r="W2204" s="1"/>
      <c r="X2204" s="1"/>
      <c r="Y2204" s="1"/>
    </row>
    <row r="2205" spans="6:25" ht="15" x14ac:dyDescent="0.25">
      <c r="H2205" s="6" t="s">
        <v>502</v>
      </c>
      <c r="I2205" s="6" t="s">
        <v>32</v>
      </c>
      <c r="J2205" s="6" t="s">
        <v>503</v>
      </c>
      <c r="K2205" s="3">
        <v>1183130671.6700001</v>
      </c>
      <c r="L2205" s="3">
        <v>1183130671.6700001</v>
      </c>
      <c r="M2205" s="3">
        <v>1183130671.6700001</v>
      </c>
      <c r="N2205" s="3">
        <v>1183130671.6700001</v>
      </c>
      <c r="O2205" s="3">
        <v>1183130671.6700001</v>
      </c>
      <c r="P2205" s="3">
        <v>1183130671.6700001</v>
      </c>
      <c r="Q2205" s="3">
        <v>1183130671.6700001</v>
      </c>
      <c r="R2205" s="3">
        <v>1183130671.6700001</v>
      </c>
      <c r="S2205" s="3">
        <v>1183130671.6700001</v>
      </c>
      <c r="T2205" s="3">
        <v>1183130671.6700001</v>
      </c>
      <c r="U2205" s="3">
        <v>1183130671.6700001</v>
      </c>
      <c r="V2205"/>
      <c r="W2205" s="1"/>
      <c r="X2205" s="1"/>
      <c r="Y2205" s="1"/>
    </row>
    <row r="2206" spans="6:25" ht="15" x14ac:dyDescent="0.25">
      <c r="H2206" s="6" t="s">
        <v>165</v>
      </c>
      <c r="I2206" s="6" t="s">
        <v>32</v>
      </c>
      <c r="J2206" s="6" t="s">
        <v>166</v>
      </c>
      <c r="K2206" s="3">
        <v>-40297276.369999997</v>
      </c>
      <c r="L2206" s="3">
        <v>-40400666.780000001</v>
      </c>
      <c r="M2206" s="3">
        <v>-40817671.460000001</v>
      </c>
      <c r="N2206" s="3">
        <v>-42580431.25</v>
      </c>
      <c r="O2206" s="3">
        <v>-44806144.520000003</v>
      </c>
      <c r="P2206" s="3">
        <v>-46193400.909999996</v>
      </c>
      <c r="Q2206" s="3">
        <v>-48282748.770000003</v>
      </c>
      <c r="R2206" s="3">
        <v>-44891038.18</v>
      </c>
      <c r="S2206" s="3">
        <v>-40693407.340000004</v>
      </c>
      <c r="T2206" s="3">
        <v>-47619080.25</v>
      </c>
      <c r="U2206" s="3">
        <v>-46355134.310000002</v>
      </c>
      <c r="V2206"/>
      <c r="W2206" s="1"/>
      <c r="X2206" s="1"/>
      <c r="Y2206" s="1"/>
    </row>
    <row r="2207" spans="6:25" ht="15" x14ac:dyDescent="0.25">
      <c r="H2207" s="6" t="s">
        <v>360</v>
      </c>
      <c r="I2207" s="6" t="s">
        <v>32</v>
      </c>
      <c r="J2207" s="6" t="s">
        <v>361</v>
      </c>
      <c r="K2207" s="3">
        <v>1858747584.0699999</v>
      </c>
      <c r="L2207" s="3">
        <v>1177616332.22</v>
      </c>
      <c r="M2207" s="3">
        <v>1656639818.21</v>
      </c>
      <c r="N2207" s="3">
        <v>1627700507.71</v>
      </c>
      <c r="O2207" s="3">
        <v>1258358103.8599999</v>
      </c>
      <c r="P2207" s="3">
        <v>1797129616.9000001</v>
      </c>
      <c r="Q2207" s="3">
        <v>1823654745.25</v>
      </c>
      <c r="R2207" s="3">
        <v>1185213189.4200001</v>
      </c>
      <c r="S2207" s="3">
        <v>1875213946.3299999</v>
      </c>
      <c r="T2207" s="3">
        <v>1858094432.2</v>
      </c>
      <c r="U2207" s="3">
        <v>1581076267.3099999</v>
      </c>
      <c r="V2207"/>
      <c r="W2207" s="1"/>
      <c r="X2207" s="1"/>
      <c r="Y2207" s="1"/>
    </row>
    <row r="2208" spans="6:25" ht="15" x14ac:dyDescent="0.25">
      <c r="H2208" s="6" t="s">
        <v>505</v>
      </c>
      <c r="I2208" s="6" t="s">
        <v>32</v>
      </c>
      <c r="J2208" s="6" t="s">
        <v>506</v>
      </c>
      <c r="K2208" s="3">
        <v>1818450307.7</v>
      </c>
      <c r="L2208" s="3">
        <v>1137215665.4400001</v>
      </c>
      <c r="M2208" s="3">
        <v>1615822146.75</v>
      </c>
      <c r="N2208" s="3">
        <v>1585120076.46</v>
      </c>
      <c r="O2208" s="3">
        <v>1213551959.3399999</v>
      </c>
      <c r="P2208" s="3">
        <v>1750936215.99</v>
      </c>
      <c r="Q2208" s="3">
        <v>1775371996.48</v>
      </c>
      <c r="R2208" s="3">
        <v>1140322151.24</v>
      </c>
      <c r="S2208" s="3">
        <v>1834520538.99</v>
      </c>
      <c r="T2208" s="3">
        <v>1810475351.95</v>
      </c>
      <c r="U2208" s="3">
        <v>1534721133</v>
      </c>
      <c r="V2208"/>
      <c r="W2208" s="1"/>
      <c r="X2208" s="1"/>
      <c r="Y2208" s="1"/>
    </row>
    <row r="2209" spans="2:25" ht="15" x14ac:dyDescent="0.25">
      <c r="K2209" s="3"/>
      <c r="L2209" s="3"/>
      <c r="M2209" s="3"/>
      <c r="N2209" s="3"/>
      <c r="V2209"/>
      <c r="W2209" s="1"/>
      <c r="X2209" s="1"/>
      <c r="Y2209" s="1"/>
    </row>
    <row r="2210" spans="2:25" ht="15" x14ac:dyDescent="0.25">
      <c r="B2210" s="6" t="s">
        <v>551</v>
      </c>
      <c r="K2210" s="3"/>
      <c r="L2210" s="3"/>
      <c r="M2210" s="3"/>
      <c r="N2210" s="3"/>
      <c r="V2210"/>
      <c r="W2210" s="1"/>
      <c r="X2210" s="1"/>
      <c r="Y2210" s="1"/>
    </row>
    <row r="2211" spans="2:25" ht="15" x14ac:dyDescent="0.25">
      <c r="C2211" s="6" t="s">
        <v>88</v>
      </c>
      <c r="D2211" s="6" t="s">
        <v>62</v>
      </c>
      <c r="E2211" s="6" t="s">
        <v>553</v>
      </c>
      <c r="K2211" s="3"/>
      <c r="L2211" s="3"/>
      <c r="M2211" s="3"/>
      <c r="N2211" s="3"/>
      <c r="V2211"/>
      <c r="W2211" s="1"/>
      <c r="X2211" s="1"/>
      <c r="Y2211" s="1"/>
    </row>
    <row r="2212" spans="2:25" ht="15" x14ac:dyDescent="0.25">
      <c r="F2212" s="6" t="s">
        <v>31</v>
      </c>
      <c r="G2212" s="6" t="s">
        <v>48</v>
      </c>
      <c r="K2212" s="3"/>
      <c r="L2212" s="3"/>
      <c r="M2212" s="3"/>
      <c r="N2212" s="3"/>
      <c r="V2212"/>
      <c r="W2212" s="1"/>
      <c r="X2212" s="1"/>
      <c r="Y2212" s="1"/>
    </row>
    <row r="2213" spans="2:25" ht="15" x14ac:dyDescent="0.25">
      <c r="H2213" s="6" t="s">
        <v>81</v>
      </c>
      <c r="I2213" s="6" t="s">
        <v>32</v>
      </c>
      <c r="J2213" s="6" t="s">
        <v>82</v>
      </c>
      <c r="K2213" s="3">
        <v>3321013.56</v>
      </c>
      <c r="L2213" s="3">
        <v>3321013.56</v>
      </c>
      <c r="M2213" s="3">
        <v>3321013.56</v>
      </c>
      <c r="N2213" s="3">
        <v>3321013.56</v>
      </c>
      <c r="O2213" s="3">
        <v>3321013.56</v>
      </c>
      <c r="P2213" s="3">
        <v>3321013.56</v>
      </c>
      <c r="Q2213" s="3">
        <v>3321013.56</v>
      </c>
      <c r="R2213" s="3">
        <v>3321013.56</v>
      </c>
      <c r="S2213" s="3">
        <v>3321013.56</v>
      </c>
      <c r="T2213" s="3">
        <v>3321013.56</v>
      </c>
      <c r="U2213" s="3">
        <v>3321013.56</v>
      </c>
      <c r="V2213"/>
      <c r="W2213" s="1"/>
      <c r="X2213" s="1"/>
      <c r="Y2213" s="1"/>
    </row>
    <row r="2214" spans="2:25" ht="15" x14ac:dyDescent="0.25">
      <c r="H2214" s="6" t="s">
        <v>96</v>
      </c>
      <c r="I2214" s="6" t="s">
        <v>32</v>
      </c>
      <c r="J2214" s="6" t="s">
        <v>97</v>
      </c>
      <c r="K2214" s="3">
        <v>36020.639999999999</v>
      </c>
      <c r="L2214" s="3">
        <v>38621.629999999997</v>
      </c>
      <c r="M2214" s="3">
        <v>40249.33</v>
      </c>
      <c r="N2214" s="3">
        <v>61642.18</v>
      </c>
      <c r="O2214" s="3">
        <v>62716.06</v>
      </c>
      <c r="P2214" s="3">
        <v>77136.350000000006</v>
      </c>
      <c r="Q2214" s="3">
        <v>89755.87</v>
      </c>
      <c r="R2214" s="3">
        <v>89915.67</v>
      </c>
      <c r="S2214" s="3">
        <v>90235.87</v>
      </c>
      <c r="T2214" s="3">
        <v>91339.14</v>
      </c>
      <c r="U2214" s="3">
        <v>91339.14</v>
      </c>
      <c r="V2214"/>
      <c r="W2214" s="1"/>
      <c r="X2214" s="1"/>
      <c r="Y2214" s="1"/>
    </row>
    <row r="2215" spans="2:25" ht="15" x14ac:dyDescent="0.25">
      <c r="H2215" s="6" t="s">
        <v>275</v>
      </c>
      <c r="I2215" s="6" t="s">
        <v>32</v>
      </c>
      <c r="J2215" s="6" t="s">
        <v>276</v>
      </c>
      <c r="K2215" s="3">
        <v>59</v>
      </c>
      <c r="L2215" s="3">
        <v>59</v>
      </c>
      <c r="M2215" s="3">
        <v>59</v>
      </c>
      <c r="N2215" s="3">
        <v>59</v>
      </c>
      <c r="O2215" s="3">
        <v>59</v>
      </c>
      <c r="P2215" s="3">
        <v>251</v>
      </c>
      <c r="Q2215" s="3">
        <v>251</v>
      </c>
      <c r="R2215" s="3">
        <v>251</v>
      </c>
      <c r="S2215" s="3">
        <v>251</v>
      </c>
      <c r="T2215" s="3">
        <v>251</v>
      </c>
      <c r="U2215" s="3">
        <v>251</v>
      </c>
      <c r="V2215"/>
      <c r="W2215" s="1"/>
      <c r="X2215" s="1"/>
      <c r="Y2215" s="1"/>
    </row>
    <row r="2216" spans="2:25" ht="15" x14ac:dyDescent="0.25">
      <c r="H2216" s="6" t="s">
        <v>102</v>
      </c>
      <c r="I2216" s="6" t="s">
        <v>105</v>
      </c>
      <c r="J2216" s="6" t="s">
        <v>103</v>
      </c>
      <c r="K2216" s="3">
        <v>3357093.2</v>
      </c>
      <c r="L2216" s="3">
        <v>3359694.19</v>
      </c>
      <c r="M2216" s="3">
        <v>3361321.89</v>
      </c>
      <c r="N2216" s="3">
        <v>3382714.74</v>
      </c>
      <c r="O2216" s="3">
        <v>3383788.62</v>
      </c>
      <c r="P2216" s="3">
        <v>3398400.91</v>
      </c>
      <c r="Q2216" s="3">
        <v>3411020.43</v>
      </c>
      <c r="R2216" s="3">
        <v>3411180.23</v>
      </c>
      <c r="S2216" s="3">
        <v>3411500.43</v>
      </c>
      <c r="T2216" s="3">
        <v>3412603.7</v>
      </c>
      <c r="U2216" s="3">
        <v>3412603.7</v>
      </c>
      <c r="V2216"/>
      <c r="W2216" s="1"/>
      <c r="X2216" s="1"/>
      <c r="Y2216" s="1"/>
    </row>
    <row r="2217" spans="2:25" ht="15" x14ac:dyDescent="0.25">
      <c r="H2217" s="6" t="s">
        <v>512</v>
      </c>
      <c r="I2217" s="6" t="s">
        <v>32</v>
      </c>
      <c r="J2217" s="6" t="s">
        <v>513</v>
      </c>
      <c r="K2217" s="3">
        <v>433078.39</v>
      </c>
      <c r="L2217" s="3">
        <v>540689.79</v>
      </c>
      <c r="M2217" s="3">
        <v>647162.13</v>
      </c>
      <c r="N2217" s="3">
        <v>783814.61</v>
      </c>
      <c r="O2217" s="3">
        <v>903950.72</v>
      </c>
      <c r="P2217" s="3">
        <v>998606.23</v>
      </c>
      <c r="Q2217" s="3">
        <v>1177613.99</v>
      </c>
      <c r="R2217" s="3">
        <v>1297225.8700000001</v>
      </c>
      <c r="S2217" s="3">
        <v>1489829.96</v>
      </c>
      <c r="T2217" s="3">
        <v>1669449.99</v>
      </c>
      <c r="U2217" s="3">
        <v>1778637.99</v>
      </c>
      <c r="V2217"/>
      <c r="W2217" s="1"/>
      <c r="X2217" s="1"/>
      <c r="Y2217" s="1"/>
    </row>
    <row r="2218" spans="2:25" ht="15" x14ac:dyDescent="0.25">
      <c r="H2218" s="6" t="s">
        <v>515</v>
      </c>
      <c r="I2218" s="6" t="s">
        <v>32</v>
      </c>
      <c r="J2218" s="6" t="s">
        <v>516</v>
      </c>
      <c r="K2218" s="3">
        <v>0</v>
      </c>
      <c r="L2218" s="3">
        <v>0</v>
      </c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7746</v>
      </c>
      <c r="U2218" s="3">
        <v>7746</v>
      </c>
      <c r="V2218"/>
      <c r="W2218" s="1"/>
      <c r="X2218" s="1"/>
      <c r="Y2218" s="1"/>
    </row>
    <row r="2219" spans="2:25" ht="15" x14ac:dyDescent="0.25">
      <c r="H2219" s="6" t="s">
        <v>517</v>
      </c>
      <c r="I2219" s="6" t="s">
        <v>32</v>
      </c>
      <c r="J2219" s="6" t="s">
        <v>518</v>
      </c>
      <c r="K2219" s="3">
        <v>-1590</v>
      </c>
      <c r="L2219" s="3">
        <v>-1985</v>
      </c>
      <c r="M2219" s="3">
        <v>-2376</v>
      </c>
      <c r="N2219" s="3">
        <v>-2877</v>
      </c>
      <c r="O2219" s="3">
        <v>-3318</v>
      </c>
      <c r="P2219" s="3">
        <v>-3666</v>
      </c>
      <c r="Q2219" s="3">
        <v>-4323</v>
      </c>
      <c r="R2219" s="3">
        <v>-4762</v>
      </c>
      <c r="S2219" s="3">
        <v>-5469</v>
      </c>
      <c r="T2219" s="3">
        <v>-6128</v>
      </c>
      <c r="U2219" s="3">
        <v>-6529</v>
      </c>
      <c r="V2219"/>
      <c r="W2219" s="1"/>
      <c r="X2219" s="1"/>
      <c r="Y2219" s="1"/>
    </row>
    <row r="2220" spans="2:25" ht="15" x14ac:dyDescent="0.25">
      <c r="H2220" s="6" t="s">
        <v>520</v>
      </c>
      <c r="I2220" s="6" t="s">
        <v>105</v>
      </c>
      <c r="J2220" s="6" t="s">
        <v>521</v>
      </c>
      <c r="K2220" s="3">
        <v>431488.39</v>
      </c>
      <c r="L2220" s="3">
        <v>538704.79</v>
      </c>
      <c r="M2220" s="3">
        <v>644786.13</v>
      </c>
      <c r="N2220" s="3">
        <v>780937.61</v>
      </c>
      <c r="O2220" s="3">
        <v>900632.72</v>
      </c>
      <c r="P2220" s="3">
        <v>994940.23</v>
      </c>
      <c r="Q2220" s="3">
        <v>1173290.99</v>
      </c>
      <c r="R2220" s="3">
        <v>1292463.8700000001</v>
      </c>
      <c r="S2220" s="3">
        <v>1484360.96</v>
      </c>
      <c r="T2220" s="3">
        <v>1671067.99</v>
      </c>
      <c r="U2220" s="3">
        <v>1779854.99</v>
      </c>
      <c r="V2220"/>
      <c r="W2220" s="1"/>
      <c r="X2220" s="1"/>
      <c r="Y2220" s="1"/>
    </row>
    <row r="2221" spans="2:25" ht="15" x14ac:dyDescent="0.25">
      <c r="H2221" s="6" t="s">
        <v>228</v>
      </c>
      <c r="I2221" s="6" t="s">
        <v>105</v>
      </c>
      <c r="J2221" s="6" t="s">
        <v>229</v>
      </c>
      <c r="K2221" s="3">
        <v>431488.39</v>
      </c>
      <c r="L2221" s="3">
        <v>538704.79</v>
      </c>
      <c r="M2221" s="3">
        <v>644786.13</v>
      </c>
      <c r="N2221" s="3">
        <v>780937.61</v>
      </c>
      <c r="O2221" s="3">
        <v>900632.72</v>
      </c>
      <c r="P2221" s="3">
        <v>994940.23</v>
      </c>
      <c r="Q2221" s="3">
        <v>1173290.99</v>
      </c>
      <c r="R2221" s="3">
        <v>1292463.8700000001</v>
      </c>
      <c r="S2221" s="3">
        <v>1484360.96</v>
      </c>
      <c r="T2221" s="3">
        <v>1671067.99</v>
      </c>
      <c r="U2221" s="3">
        <v>1779854.99</v>
      </c>
      <c r="V2221"/>
      <c r="W2221" s="1"/>
      <c r="X2221" s="1"/>
      <c r="Y2221" s="1"/>
    </row>
    <row r="2222" spans="2:25" ht="15" x14ac:dyDescent="0.25">
      <c r="H2222" s="6" t="s">
        <v>106</v>
      </c>
      <c r="I2222" s="6" t="s">
        <v>105</v>
      </c>
      <c r="J2222" s="6" t="s">
        <v>107</v>
      </c>
      <c r="K2222" s="3">
        <v>3788581.59</v>
      </c>
      <c r="L2222" s="3">
        <v>3898398.98</v>
      </c>
      <c r="M2222" s="3">
        <v>4006108.02</v>
      </c>
      <c r="N2222" s="3">
        <v>4163652.35</v>
      </c>
      <c r="O2222" s="3">
        <v>4284421.34</v>
      </c>
      <c r="P2222" s="3">
        <v>4393341.1399999997</v>
      </c>
      <c r="Q2222" s="3">
        <v>4584311.42</v>
      </c>
      <c r="R2222" s="3">
        <v>4703644.0999999996</v>
      </c>
      <c r="S2222" s="3">
        <v>4895861.3899999997</v>
      </c>
      <c r="T2222" s="3">
        <v>5083671.6900000004</v>
      </c>
      <c r="U2222" s="3">
        <v>5192458.6900000004</v>
      </c>
      <c r="V2222"/>
      <c r="W2222" s="1"/>
      <c r="X2222" s="1"/>
      <c r="Y2222" s="1"/>
    </row>
    <row r="2223" spans="2:25" ht="15" x14ac:dyDescent="0.25">
      <c r="K2223" s="3"/>
      <c r="L2223" s="3"/>
      <c r="M2223" s="3"/>
      <c r="N2223" s="3"/>
      <c r="V2223"/>
      <c r="W2223" s="1"/>
      <c r="X2223" s="1"/>
      <c r="Y2223" s="1"/>
    </row>
    <row r="2224" spans="2:25" ht="15" x14ac:dyDescent="0.25">
      <c r="F2224" s="6" t="s">
        <v>112</v>
      </c>
      <c r="G2224" s="6" t="s">
        <v>111</v>
      </c>
      <c r="K2224" s="3"/>
      <c r="L2224" s="3"/>
      <c r="M2224" s="3"/>
      <c r="N2224" s="3"/>
      <c r="V2224"/>
      <c r="W2224" s="1"/>
      <c r="X2224" s="1"/>
      <c r="Y2224" s="1"/>
    </row>
    <row r="2225" spans="6:25" ht="15" x14ac:dyDescent="0.25">
      <c r="H2225" s="6" t="s">
        <v>231</v>
      </c>
      <c r="I2225" s="6" t="s">
        <v>32</v>
      </c>
      <c r="J2225" s="6" t="s">
        <v>232</v>
      </c>
      <c r="K2225" s="3">
        <v>148164.15</v>
      </c>
      <c r="L2225" s="3">
        <v>219011.34</v>
      </c>
      <c r="M2225" s="3">
        <v>381304.99</v>
      </c>
      <c r="N2225" s="3">
        <v>501564.93</v>
      </c>
      <c r="O2225" s="3">
        <v>620892.37</v>
      </c>
      <c r="P2225" s="3">
        <v>687890.31</v>
      </c>
      <c r="Q2225" s="3">
        <v>1215014.3700000001</v>
      </c>
      <c r="R2225" s="3">
        <v>1335305.25</v>
      </c>
      <c r="S2225" s="3">
        <v>1550447.87</v>
      </c>
      <c r="T2225" s="3">
        <v>1861362.93</v>
      </c>
      <c r="U2225" s="3">
        <v>2282570.81</v>
      </c>
      <c r="V2225"/>
      <c r="W2225" s="1"/>
      <c r="X2225" s="1"/>
      <c r="Y2225" s="1"/>
    </row>
    <row r="2226" spans="6:25" ht="15" x14ac:dyDescent="0.25">
      <c r="H2226" s="6" t="s">
        <v>234</v>
      </c>
      <c r="I2226" s="6" t="s">
        <v>105</v>
      </c>
      <c r="J2226" s="6" t="s">
        <v>235</v>
      </c>
      <c r="K2226" s="3">
        <v>148164.15</v>
      </c>
      <c r="L2226" s="3">
        <v>219011.34</v>
      </c>
      <c r="M2226" s="3">
        <v>381304.99</v>
      </c>
      <c r="N2226" s="3">
        <v>501564.93</v>
      </c>
      <c r="O2226" s="3">
        <v>620892.37</v>
      </c>
      <c r="P2226" s="3">
        <v>687890.31</v>
      </c>
      <c r="Q2226" s="3">
        <v>1215014.3700000001</v>
      </c>
      <c r="R2226" s="3">
        <v>1335305.25</v>
      </c>
      <c r="S2226" s="3">
        <v>1550447.87</v>
      </c>
      <c r="T2226" s="3">
        <v>1861362.93</v>
      </c>
      <c r="U2226" s="3">
        <v>2282570.81</v>
      </c>
      <c r="V2226"/>
      <c r="W2226" s="1"/>
      <c r="X2226" s="1"/>
      <c r="Y2226" s="1"/>
    </row>
    <row r="2227" spans="6:25" ht="15" x14ac:dyDescent="0.25">
      <c r="H2227" s="6" t="s">
        <v>237</v>
      </c>
      <c r="I2227" s="6" t="s">
        <v>105</v>
      </c>
      <c r="J2227" s="6" t="s">
        <v>238</v>
      </c>
      <c r="K2227" s="3">
        <v>148164.15</v>
      </c>
      <c r="L2227" s="3">
        <v>219011.34</v>
      </c>
      <c r="M2227" s="3">
        <v>381304.99</v>
      </c>
      <c r="N2227" s="3">
        <v>501564.93</v>
      </c>
      <c r="O2227" s="3">
        <v>620892.37</v>
      </c>
      <c r="P2227" s="3">
        <v>687890.31</v>
      </c>
      <c r="Q2227" s="3">
        <v>1215014.3700000001</v>
      </c>
      <c r="R2227" s="3">
        <v>1335305.25</v>
      </c>
      <c r="S2227" s="3">
        <v>1550447.87</v>
      </c>
      <c r="T2227" s="3">
        <v>1861362.93</v>
      </c>
      <c r="U2227" s="3">
        <v>2282570.81</v>
      </c>
      <c r="V2227"/>
      <c r="W2227" s="1"/>
      <c r="X2227" s="1"/>
      <c r="Y2227" s="1"/>
    </row>
    <row r="2228" spans="6:25" ht="15" x14ac:dyDescent="0.25">
      <c r="H2228" s="6" t="s">
        <v>240</v>
      </c>
      <c r="I2228" s="6" t="s">
        <v>105</v>
      </c>
      <c r="J2228" s="6" t="s">
        <v>241</v>
      </c>
      <c r="K2228" s="3">
        <v>148164.15</v>
      </c>
      <c r="L2228" s="3">
        <v>219011.34</v>
      </c>
      <c r="M2228" s="3">
        <v>381304.99</v>
      </c>
      <c r="N2228" s="3">
        <v>501564.93</v>
      </c>
      <c r="O2228" s="3">
        <v>620892.37</v>
      </c>
      <c r="P2228" s="3">
        <v>687890.31</v>
      </c>
      <c r="Q2228" s="3">
        <v>1215014.3700000001</v>
      </c>
      <c r="R2228" s="3">
        <v>1335305.25</v>
      </c>
      <c r="S2228" s="3">
        <v>1550447.87</v>
      </c>
      <c r="T2228" s="3">
        <v>1861362.93</v>
      </c>
      <c r="U2228" s="3">
        <v>2282570.81</v>
      </c>
      <c r="V2228"/>
      <c r="W2228" s="1"/>
      <c r="X2228" s="1"/>
      <c r="Y2228" s="1"/>
    </row>
    <row r="2229" spans="6:25" ht="15" x14ac:dyDescent="0.25">
      <c r="H2229" s="6" t="s">
        <v>109</v>
      </c>
      <c r="I2229" s="6" t="s">
        <v>32</v>
      </c>
      <c r="J2229" s="6" t="s">
        <v>110</v>
      </c>
      <c r="K2229" s="3">
        <v>3640417.44</v>
      </c>
      <c r="L2229" s="3">
        <v>3679387.64</v>
      </c>
      <c r="M2229" s="3">
        <v>3624803.03</v>
      </c>
      <c r="N2229" s="3">
        <v>3662087.42</v>
      </c>
      <c r="O2229" s="3">
        <v>3663528.97</v>
      </c>
      <c r="P2229" s="3">
        <v>3705450.83</v>
      </c>
      <c r="Q2229" s="3">
        <v>3369297.05</v>
      </c>
      <c r="R2229" s="3">
        <v>3368338.85</v>
      </c>
      <c r="S2229" s="3">
        <v>3345413.52</v>
      </c>
      <c r="T2229" s="3">
        <v>3222308.76</v>
      </c>
      <c r="U2229" s="3">
        <v>2909887.88</v>
      </c>
      <c r="V2229"/>
      <c r="W2229" s="1"/>
      <c r="X2229" s="1"/>
      <c r="Y2229" s="1"/>
    </row>
    <row r="2230" spans="6:25" ht="15" x14ac:dyDescent="0.25">
      <c r="H2230" s="6" t="s">
        <v>116</v>
      </c>
      <c r="I2230" s="6" t="s">
        <v>105</v>
      </c>
      <c r="J2230" s="6" t="s">
        <v>117</v>
      </c>
      <c r="K2230" s="3">
        <v>3640417.44</v>
      </c>
      <c r="L2230" s="3">
        <v>3679387.64</v>
      </c>
      <c r="M2230" s="3">
        <v>3624803.03</v>
      </c>
      <c r="N2230" s="3">
        <v>3662087.42</v>
      </c>
      <c r="O2230" s="3">
        <v>3663528.97</v>
      </c>
      <c r="P2230" s="3">
        <v>3705450.83</v>
      </c>
      <c r="Q2230" s="3">
        <v>3369297.05</v>
      </c>
      <c r="R2230" s="3">
        <v>3368338.85</v>
      </c>
      <c r="S2230" s="3">
        <v>3345413.52</v>
      </c>
      <c r="T2230" s="3">
        <v>3222308.76</v>
      </c>
      <c r="U2230" s="3">
        <v>2909887.88</v>
      </c>
      <c r="V2230"/>
      <c r="W2230" s="1"/>
      <c r="X2230" s="1"/>
      <c r="Y2230" s="1"/>
    </row>
    <row r="2231" spans="6:25" ht="15" x14ac:dyDescent="0.25">
      <c r="H2231" s="6" t="s">
        <v>119</v>
      </c>
      <c r="I2231" s="6" t="s">
        <v>105</v>
      </c>
      <c r="J2231" s="6" t="s">
        <v>120</v>
      </c>
      <c r="K2231" s="3">
        <v>3640417.44</v>
      </c>
      <c r="L2231" s="3">
        <v>3679387.64</v>
      </c>
      <c r="M2231" s="3">
        <v>3624803.03</v>
      </c>
      <c r="N2231" s="3">
        <v>3662087.42</v>
      </c>
      <c r="O2231" s="3">
        <v>3663528.97</v>
      </c>
      <c r="P2231" s="3">
        <v>3705450.83</v>
      </c>
      <c r="Q2231" s="3">
        <v>3369297.05</v>
      </c>
      <c r="R2231" s="3">
        <v>3368338.85</v>
      </c>
      <c r="S2231" s="3">
        <v>3345413.52</v>
      </c>
      <c r="T2231" s="3">
        <v>3222308.76</v>
      </c>
      <c r="U2231" s="3">
        <v>2909887.88</v>
      </c>
      <c r="V2231"/>
      <c r="W2231" s="1"/>
      <c r="X2231" s="1"/>
      <c r="Y2231" s="1"/>
    </row>
    <row r="2232" spans="6:25" ht="15" x14ac:dyDescent="0.25">
      <c r="H2232" s="6" t="s">
        <v>122</v>
      </c>
      <c r="I2232" s="6" t="s">
        <v>105</v>
      </c>
      <c r="J2232" s="6" t="s">
        <v>123</v>
      </c>
      <c r="K2232" s="3">
        <v>3788581.59</v>
      </c>
      <c r="L2232" s="3">
        <v>3898398.98</v>
      </c>
      <c r="M2232" s="3">
        <v>4006108.02</v>
      </c>
      <c r="N2232" s="3">
        <v>4163652.35</v>
      </c>
      <c r="O2232" s="3">
        <v>4284421.34</v>
      </c>
      <c r="P2232" s="3">
        <v>4393341.1399999997</v>
      </c>
      <c r="Q2232" s="3">
        <v>4584311.42</v>
      </c>
      <c r="R2232" s="3">
        <v>4703644.0999999996</v>
      </c>
      <c r="S2232" s="3">
        <v>4895861.3899999997</v>
      </c>
      <c r="T2232" s="3">
        <v>5083671.6900000004</v>
      </c>
      <c r="U2232" s="3">
        <v>5192458.6900000004</v>
      </c>
      <c r="V2232"/>
      <c r="W2232" s="1"/>
      <c r="X2232" s="1"/>
      <c r="Y2232" s="1"/>
    </row>
    <row r="2233" spans="6:25" ht="15" x14ac:dyDescent="0.25">
      <c r="H2233" s="6" t="s">
        <v>125</v>
      </c>
      <c r="I2233" s="6" t="s">
        <v>32</v>
      </c>
      <c r="J2233" s="6" t="s">
        <v>126</v>
      </c>
      <c r="K2233" s="3">
        <v>3640417.44</v>
      </c>
      <c r="L2233" s="3">
        <v>3679387.64</v>
      </c>
      <c r="M2233" s="3">
        <v>3624803.03</v>
      </c>
      <c r="N2233" s="3">
        <v>3662087.42</v>
      </c>
      <c r="O2233" s="3">
        <v>3663528.97</v>
      </c>
      <c r="P2233" s="3">
        <v>3705450.83</v>
      </c>
      <c r="Q2233" s="3">
        <v>3369297.05</v>
      </c>
      <c r="R2233" s="3">
        <v>3368338.85</v>
      </c>
      <c r="S2233" s="3">
        <v>3345413.52</v>
      </c>
      <c r="T2233" s="3">
        <v>3222308.76</v>
      </c>
      <c r="U2233" s="3">
        <v>2909887.88</v>
      </c>
      <c r="V2233"/>
      <c r="W2233" s="1"/>
      <c r="X2233" s="1"/>
      <c r="Y2233" s="1"/>
    </row>
    <row r="2234" spans="6:25" ht="15" x14ac:dyDescent="0.25">
      <c r="K2234" s="3"/>
      <c r="L2234" s="3"/>
      <c r="M2234" s="3"/>
      <c r="N2234" s="3"/>
      <c r="V2234"/>
      <c r="W2234" s="1"/>
      <c r="X2234" s="1"/>
      <c r="Y2234" s="1"/>
    </row>
    <row r="2235" spans="6:25" ht="15" x14ac:dyDescent="0.25">
      <c r="F2235" s="6" t="s">
        <v>132</v>
      </c>
      <c r="G2235" s="6" t="s">
        <v>131</v>
      </c>
      <c r="K2235" s="3"/>
      <c r="L2235" s="3"/>
      <c r="M2235" s="3"/>
      <c r="N2235" s="3"/>
      <c r="V2235"/>
      <c r="W2235" s="1"/>
      <c r="X2235" s="1"/>
      <c r="Y2235" s="1"/>
    </row>
    <row r="2236" spans="6:25" ht="15" x14ac:dyDescent="0.25">
      <c r="H2236" s="6" t="s">
        <v>128</v>
      </c>
      <c r="I2236" s="6" t="s">
        <v>32</v>
      </c>
      <c r="J2236" s="6" t="s">
        <v>129</v>
      </c>
      <c r="K2236" s="3">
        <v>1745635.22</v>
      </c>
      <c r="L2236" s="3">
        <v>1745635.22</v>
      </c>
      <c r="M2236" s="3">
        <v>1745635.22</v>
      </c>
      <c r="N2236" s="3">
        <v>1745635.22</v>
      </c>
      <c r="O2236" s="3">
        <v>1745635.22</v>
      </c>
      <c r="P2236" s="3">
        <v>1745635.22</v>
      </c>
      <c r="Q2236" s="3">
        <v>1745635.22</v>
      </c>
      <c r="R2236" s="3">
        <v>1745635.22</v>
      </c>
      <c r="S2236" s="3">
        <v>1745635.22</v>
      </c>
      <c r="T2236" s="3">
        <v>1745635.22</v>
      </c>
      <c r="U2236" s="3">
        <v>1745635.22</v>
      </c>
      <c r="V2236"/>
      <c r="W2236" s="1"/>
      <c r="X2236" s="1"/>
      <c r="Y2236" s="1"/>
    </row>
    <row r="2237" spans="6:25" ht="15" x14ac:dyDescent="0.25">
      <c r="H2237" s="6" t="s">
        <v>248</v>
      </c>
      <c r="I2237" s="6" t="s">
        <v>32</v>
      </c>
      <c r="J2237" s="6" t="s">
        <v>249</v>
      </c>
      <c r="K2237" s="3">
        <v>148164.15</v>
      </c>
      <c r="L2237" s="3">
        <v>219011.34</v>
      </c>
      <c r="M2237" s="3">
        <v>381304.99</v>
      </c>
      <c r="N2237" s="3">
        <v>501564.93</v>
      </c>
      <c r="O2237" s="3">
        <v>620892.37</v>
      </c>
      <c r="P2237" s="3">
        <v>687890.31</v>
      </c>
      <c r="Q2237" s="3">
        <v>1215014.3700000001</v>
      </c>
      <c r="R2237" s="3">
        <v>1335305.25</v>
      </c>
      <c r="S2237" s="3">
        <v>1550447.87</v>
      </c>
      <c r="T2237" s="3">
        <v>1861362.93</v>
      </c>
      <c r="U2237" s="3">
        <v>2282570.81</v>
      </c>
      <c r="V2237"/>
      <c r="W2237" s="1"/>
      <c r="X2237" s="1"/>
      <c r="Y2237" s="1"/>
    </row>
    <row r="2238" spans="6:25" ht="15" x14ac:dyDescent="0.25">
      <c r="H2238" s="6" t="s">
        <v>195</v>
      </c>
      <c r="I2238" s="6" t="s">
        <v>105</v>
      </c>
      <c r="J2238" s="6" t="s">
        <v>196</v>
      </c>
      <c r="K2238" s="3">
        <v>-494038.89</v>
      </c>
      <c r="L2238" s="3">
        <v>-653950.65</v>
      </c>
      <c r="M2238" s="3">
        <v>-833350.46</v>
      </c>
      <c r="N2238" s="3">
        <v>-992377.44</v>
      </c>
      <c r="O2238" s="3">
        <v>-1168901.3899999999</v>
      </c>
      <c r="P2238" s="3">
        <v>-1318597.3</v>
      </c>
      <c r="Q2238" s="3">
        <v>-1406819.58</v>
      </c>
      <c r="R2238" s="3">
        <v>-1841409.82</v>
      </c>
      <c r="S2238" s="3">
        <v>-2104241.9900000002</v>
      </c>
      <c r="T2238" s="3">
        <v>-2285765.19</v>
      </c>
      <c r="U2238" s="3">
        <v>-2810720.98</v>
      </c>
      <c r="V2238"/>
      <c r="W2238" s="1"/>
      <c r="X2238" s="1"/>
      <c r="Y2238" s="1"/>
    </row>
    <row r="2239" spans="6:25" ht="15" x14ac:dyDescent="0.25">
      <c r="H2239" s="6" t="s">
        <v>133</v>
      </c>
      <c r="I2239" s="6" t="s">
        <v>32</v>
      </c>
      <c r="J2239" s="6" t="s">
        <v>134</v>
      </c>
      <c r="K2239" s="3">
        <v>-36020.639999999999</v>
      </c>
      <c r="L2239" s="3">
        <v>-38621.629999999997</v>
      </c>
      <c r="M2239" s="3">
        <v>-40249.33</v>
      </c>
      <c r="N2239" s="3">
        <v>-61642.18</v>
      </c>
      <c r="O2239" s="3">
        <v>-62716.06</v>
      </c>
      <c r="P2239" s="3">
        <v>-77136.350000000006</v>
      </c>
      <c r="Q2239" s="3">
        <v>-89755.87</v>
      </c>
      <c r="R2239" s="3">
        <v>-89915.67</v>
      </c>
      <c r="S2239" s="3">
        <v>-90235.87</v>
      </c>
      <c r="T2239" s="3">
        <v>-91339.14</v>
      </c>
      <c r="U2239" s="3">
        <v>-91339.14</v>
      </c>
      <c r="V2239"/>
      <c r="W2239" s="1"/>
      <c r="X2239" s="1"/>
      <c r="Y2239" s="1"/>
    </row>
    <row r="2240" spans="6:25" ht="15" x14ac:dyDescent="0.25">
      <c r="H2240" s="6" t="s">
        <v>136</v>
      </c>
      <c r="I2240" s="6" t="s">
        <v>32</v>
      </c>
      <c r="J2240" s="6" t="s">
        <v>137</v>
      </c>
      <c r="K2240" s="3">
        <v>1363739.84</v>
      </c>
      <c r="L2240" s="3">
        <v>1272074.28</v>
      </c>
      <c r="M2240" s="3">
        <v>1253340.42</v>
      </c>
      <c r="N2240" s="3">
        <v>1193180.53</v>
      </c>
      <c r="O2240" s="3">
        <v>1134910.1399999999</v>
      </c>
      <c r="P2240" s="3">
        <v>1037791.88</v>
      </c>
      <c r="Q2240" s="3">
        <v>1464074.14</v>
      </c>
      <c r="R2240" s="3">
        <v>1149614.98</v>
      </c>
      <c r="S2240" s="3">
        <v>1101605.23</v>
      </c>
      <c r="T2240" s="3">
        <v>1229893.82</v>
      </c>
      <c r="U2240" s="3">
        <v>1126145.9099999999</v>
      </c>
      <c r="V2240"/>
      <c r="W2240" s="1"/>
      <c r="X2240" s="1"/>
      <c r="Y2240" s="1"/>
    </row>
    <row r="2241" spans="6:25" ht="15" x14ac:dyDescent="0.25">
      <c r="H2241" s="6" t="s">
        <v>139</v>
      </c>
      <c r="I2241" s="6" t="s">
        <v>105</v>
      </c>
      <c r="J2241" s="6" t="s">
        <v>140</v>
      </c>
      <c r="K2241" s="3">
        <v>1745635.22</v>
      </c>
      <c r="L2241" s="3">
        <v>1745635.22</v>
      </c>
      <c r="M2241" s="3">
        <v>1745635.22</v>
      </c>
      <c r="N2241" s="3">
        <v>1745635.22</v>
      </c>
      <c r="O2241" s="3">
        <v>1745635.22</v>
      </c>
      <c r="P2241" s="3">
        <v>1745635.22</v>
      </c>
      <c r="Q2241" s="3">
        <v>1745635.22</v>
      </c>
      <c r="R2241" s="3">
        <v>1745635.22</v>
      </c>
      <c r="S2241" s="3">
        <v>1745635.22</v>
      </c>
      <c r="T2241" s="3">
        <v>1745635.22</v>
      </c>
      <c r="U2241" s="3">
        <v>1745635.22</v>
      </c>
      <c r="V2241"/>
      <c r="W2241" s="1"/>
      <c r="X2241" s="1"/>
      <c r="Y2241" s="1"/>
    </row>
    <row r="2242" spans="6:25" ht="15" x14ac:dyDescent="0.25">
      <c r="H2242" s="6" t="s">
        <v>142</v>
      </c>
      <c r="I2242" s="6" t="s">
        <v>105</v>
      </c>
      <c r="J2242" s="6" t="s">
        <v>143</v>
      </c>
      <c r="K2242" s="3">
        <v>1363739.84</v>
      </c>
      <c r="L2242" s="3">
        <v>1272074.28</v>
      </c>
      <c r="M2242" s="3">
        <v>1253340.42</v>
      </c>
      <c r="N2242" s="3">
        <v>1193180.53</v>
      </c>
      <c r="O2242" s="3">
        <v>1134910.1399999999</v>
      </c>
      <c r="P2242" s="3">
        <v>1037791.88</v>
      </c>
      <c r="Q2242" s="3">
        <v>1464074.14</v>
      </c>
      <c r="R2242" s="3">
        <v>1149614.98</v>
      </c>
      <c r="S2242" s="3">
        <v>1101605.23</v>
      </c>
      <c r="T2242" s="3">
        <v>1229893.82</v>
      </c>
      <c r="U2242" s="3">
        <v>1126145.9099999999</v>
      </c>
      <c r="V2242"/>
      <c r="W2242" s="1"/>
      <c r="X2242" s="1"/>
      <c r="Y2242" s="1"/>
    </row>
    <row r="2243" spans="6:25" ht="15" x14ac:dyDescent="0.25">
      <c r="K2243" s="3"/>
      <c r="L2243" s="3"/>
      <c r="M2243" s="3"/>
      <c r="N2243" s="3"/>
      <c r="V2243"/>
      <c r="W2243" s="1"/>
      <c r="X2243" s="1"/>
      <c r="Y2243" s="1"/>
    </row>
    <row r="2244" spans="6:25" ht="15" x14ac:dyDescent="0.25">
      <c r="F2244" s="6" t="s">
        <v>202</v>
      </c>
      <c r="G2244" s="6" t="s">
        <v>201</v>
      </c>
      <c r="K2244" s="3"/>
      <c r="L2244" s="3"/>
      <c r="M2244" s="3"/>
      <c r="N2244" s="3"/>
      <c r="V2244"/>
      <c r="W2244" s="1"/>
      <c r="X2244" s="1"/>
      <c r="Y2244" s="1"/>
    </row>
    <row r="2245" spans="6:25" ht="15" x14ac:dyDescent="0.25">
      <c r="H2245" s="6" t="s">
        <v>475</v>
      </c>
      <c r="I2245" s="6" t="s">
        <v>105</v>
      </c>
      <c r="J2245" s="6" t="s">
        <v>476</v>
      </c>
      <c r="K2245" s="3">
        <v>431488.39</v>
      </c>
      <c r="L2245" s="3">
        <v>538704.79</v>
      </c>
      <c r="M2245" s="3">
        <v>644786.13</v>
      </c>
      <c r="N2245" s="3">
        <v>780937.61</v>
      </c>
      <c r="O2245" s="3">
        <v>900632.72</v>
      </c>
      <c r="P2245" s="3">
        <v>994940.23</v>
      </c>
      <c r="Q2245" s="3">
        <v>1173290.99</v>
      </c>
      <c r="R2245" s="3">
        <v>1292463.8700000001</v>
      </c>
      <c r="S2245" s="3">
        <v>1484360.96</v>
      </c>
      <c r="T2245" s="3">
        <v>1671067.99</v>
      </c>
      <c r="U2245" s="3">
        <v>1779854.99</v>
      </c>
      <c r="V2245"/>
      <c r="W2245" s="1"/>
      <c r="X2245" s="1"/>
      <c r="Y2245" s="1"/>
    </row>
    <row r="2246" spans="6:25" ht="15" x14ac:dyDescent="0.25">
      <c r="H2246" s="6" t="s">
        <v>478</v>
      </c>
      <c r="I2246" s="6" t="s">
        <v>32</v>
      </c>
      <c r="J2246" s="6" t="s">
        <v>479</v>
      </c>
      <c r="K2246" s="3">
        <v>494038.89</v>
      </c>
      <c r="L2246" s="3">
        <v>653950.65</v>
      </c>
      <c r="M2246" s="3">
        <v>833350.46</v>
      </c>
      <c r="N2246" s="3">
        <v>992377.44</v>
      </c>
      <c r="O2246" s="3">
        <v>1168901.3899999999</v>
      </c>
      <c r="P2246" s="3">
        <v>1318597.3</v>
      </c>
      <c r="Q2246" s="3">
        <v>1406819.58</v>
      </c>
      <c r="R2246" s="3">
        <v>1841409.82</v>
      </c>
      <c r="S2246" s="3">
        <v>2104241.9900000002</v>
      </c>
      <c r="T2246" s="3">
        <v>2285765.19</v>
      </c>
      <c r="U2246" s="3">
        <v>2810720.98</v>
      </c>
      <c r="V2246"/>
      <c r="W2246" s="1"/>
      <c r="X2246" s="1"/>
      <c r="Y2246" s="1"/>
    </row>
    <row r="2247" spans="6:25" ht="15" x14ac:dyDescent="0.25">
      <c r="H2247" s="6" t="s">
        <v>481</v>
      </c>
      <c r="I2247" s="6" t="s">
        <v>32</v>
      </c>
      <c r="J2247" s="6" t="s">
        <v>482</v>
      </c>
      <c r="K2247" s="3">
        <v>494038.89</v>
      </c>
      <c r="L2247" s="3">
        <v>653950.65</v>
      </c>
      <c r="M2247" s="3">
        <v>833350.46</v>
      </c>
      <c r="N2247" s="3">
        <v>992377.44</v>
      </c>
      <c r="O2247" s="3">
        <v>1168901.3899999999</v>
      </c>
      <c r="P2247" s="3">
        <v>1318597.3</v>
      </c>
      <c r="Q2247" s="3">
        <v>1406819.58</v>
      </c>
      <c r="R2247" s="3">
        <v>1841409.82</v>
      </c>
      <c r="S2247" s="3">
        <v>2104241.9900000002</v>
      </c>
      <c r="T2247" s="3">
        <v>2285765.19</v>
      </c>
      <c r="U2247" s="3">
        <v>2810720.98</v>
      </c>
      <c r="V2247"/>
      <c r="W2247" s="1"/>
      <c r="X2247" s="1"/>
      <c r="Y2247" s="1"/>
    </row>
    <row r="2248" spans="6:25" ht="15" x14ac:dyDescent="0.25">
      <c r="H2248" s="6" t="s">
        <v>484</v>
      </c>
      <c r="I2248" s="6" t="s">
        <v>32</v>
      </c>
      <c r="J2248" s="6" t="s">
        <v>485</v>
      </c>
      <c r="K2248" s="3">
        <v>-59</v>
      </c>
      <c r="L2248" s="3">
        <v>-59</v>
      </c>
      <c r="M2248" s="3">
        <v>-59</v>
      </c>
      <c r="N2248" s="3">
        <v>-59</v>
      </c>
      <c r="O2248" s="3">
        <v>-59</v>
      </c>
      <c r="P2248" s="3">
        <v>-251</v>
      </c>
      <c r="Q2248" s="3">
        <v>-251</v>
      </c>
      <c r="R2248" s="3">
        <v>-251</v>
      </c>
      <c r="S2248" s="3">
        <v>-251</v>
      </c>
      <c r="T2248" s="3">
        <v>-251</v>
      </c>
      <c r="U2248" s="3">
        <v>-251</v>
      </c>
      <c r="V2248"/>
      <c r="W2248" s="1"/>
      <c r="X2248" s="1"/>
      <c r="Y2248" s="1"/>
    </row>
    <row r="2249" spans="6:25" ht="15" x14ac:dyDescent="0.25">
      <c r="H2249" s="6" t="s">
        <v>486</v>
      </c>
      <c r="I2249" s="6" t="s">
        <v>105</v>
      </c>
      <c r="J2249" s="6" t="s">
        <v>487</v>
      </c>
      <c r="K2249" s="3">
        <v>-59</v>
      </c>
      <c r="L2249" s="3">
        <v>-59</v>
      </c>
      <c r="M2249" s="3">
        <v>-59</v>
      </c>
      <c r="N2249" s="3">
        <v>-59</v>
      </c>
      <c r="O2249" s="3">
        <v>-59</v>
      </c>
      <c r="P2249" s="3">
        <v>-251</v>
      </c>
      <c r="Q2249" s="3">
        <v>-251</v>
      </c>
      <c r="R2249" s="3">
        <v>-251</v>
      </c>
      <c r="S2249" s="3">
        <v>-251</v>
      </c>
      <c r="T2249" s="3">
        <v>-251</v>
      </c>
      <c r="U2249" s="3">
        <v>-251</v>
      </c>
      <c r="V2249"/>
      <c r="W2249" s="1"/>
      <c r="X2249" s="1"/>
      <c r="Y2249" s="1"/>
    </row>
    <row r="2250" spans="6:25" ht="15" x14ac:dyDescent="0.25">
      <c r="H2250" s="6" t="s">
        <v>488</v>
      </c>
      <c r="I2250" s="6" t="s">
        <v>32</v>
      </c>
      <c r="J2250" s="6" t="s">
        <v>489</v>
      </c>
      <c r="K2250" s="3">
        <v>59</v>
      </c>
      <c r="L2250" s="3">
        <v>59</v>
      </c>
      <c r="M2250" s="3">
        <v>59</v>
      </c>
      <c r="N2250" s="3">
        <v>59</v>
      </c>
      <c r="O2250" s="3">
        <v>59</v>
      </c>
      <c r="P2250" s="3">
        <v>251</v>
      </c>
      <c r="Q2250" s="3">
        <v>251</v>
      </c>
      <c r="R2250" s="3">
        <v>251</v>
      </c>
      <c r="S2250" s="3">
        <v>251</v>
      </c>
      <c r="T2250" s="3">
        <v>251</v>
      </c>
      <c r="U2250" s="3">
        <v>251</v>
      </c>
      <c r="V2250"/>
      <c r="W2250" s="1"/>
      <c r="X2250" s="1"/>
      <c r="Y2250" s="1"/>
    </row>
    <row r="2251" spans="6:25" ht="15" x14ac:dyDescent="0.25">
      <c r="H2251" s="6" t="s">
        <v>490</v>
      </c>
      <c r="I2251" s="6" t="s">
        <v>105</v>
      </c>
      <c r="J2251" s="6" t="s">
        <v>491</v>
      </c>
      <c r="K2251" s="3">
        <v>59</v>
      </c>
      <c r="L2251" s="3">
        <v>59</v>
      </c>
      <c r="M2251" s="3">
        <v>59</v>
      </c>
      <c r="N2251" s="3">
        <v>59</v>
      </c>
      <c r="O2251" s="3">
        <v>59</v>
      </c>
      <c r="P2251" s="3">
        <v>251</v>
      </c>
      <c r="Q2251" s="3">
        <v>251</v>
      </c>
      <c r="R2251" s="3">
        <v>251</v>
      </c>
      <c r="S2251" s="3">
        <v>251</v>
      </c>
      <c r="T2251" s="3">
        <v>251</v>
      </c>
      <c r="U2251" s="3">
        <v>251</v>
      </c>
      <c r="V2251"/>
      <c r="W2251" s="1"/>
      <c r="X2251" s="1"/>
      <c r="Y2251" s="1"/>
    </row>
    <row r="2252" spans="6:25" ht="15" x14ac:dyDescent="0.25">
      <c r="H2252" s="6" t="s">
        <v>523</v>
      </c>
      <c r="I2252" s="6" t="s">
        <v>105</v>
      </c>
      <c r="J2252" s="6" t="s">
        <v>524</v>
      </c>
      <c r="K2252" s="3">
        <v>431488.39</v>
      </c>
      <c r="L2252" s="3">
        <v>538704.79</v>
      </c>
      <c r="M2252" s="3">
        <v>644786.13</v>
      </c>
      <c r="N2252" s="3">
        <v>780937.61</v>
      </c>
      <c r="O2252" s="3">
        <v>900632.72</v>
      </c>
      <c r="P2252" s="3">
        <v>994940.23</v>
      </c>
      <c r="Q2252" s="3">
        <v>1173290.99</v>
      </c>
      <c r="R2252" s="3">
        <v>1292463.8700000001</v>
      </c>
      <c r="S2252" s="3">
        <v>1484360.96</v>
      </c>
      <c r="T2252" s="3">
        <v>1671067.99</v>
      </c>
      <c r="U2252" s="3">
        <v>1779854.99</v>
      </c>
      <c r="V2252"/>
      <c r="W2252" s="1"/>
      <c r="X2252" s="1"/>
      <c r="Y2252" s="1"/>
    </row>
    <row r="2253" spans="6:25" ht="15" x14ac:dyDescent="0.25">
      <c r="H2253" s="6" t="s">
        <v>493</v>
      </c>
      <c r="I2253" s="6" t="s">
        <v>105</v>
      </c>
      <c r="J2253" s="6" t="s">
        <v>494</v>
      </c>
      <c r="K2253" s="3">
        <v>493979.89</v>
      </c>
      <c r="L2253" s="3">
        <v>653891.65</v>
      </c>
      <c r="M2253" s="3">
        <v>833291.46</v>
      </c>
      <c r="N2253" s="3">
        <v>992318.44</v>
      </c>
      <c r="O2253" s="3">
        <v>1168842.3899999999</v>
      </c>
      <c r="P2253" s="3">
        <v>1318346.3</v>
      </c>
      <c r="Q2253" s="3">
        <v>1406568.58</v>
      </c>
      <c r="R2253" s="3">
        <v>1841158.82</v>
      </c>
      <c r="S2253" s="3">
        <v>2103990.9900000002</v>
      </c>
      <c r="T2253" s="3">
        <v>2285514.19</v>
      </c>
      <c r="U2253" s="3">
        <v>2810469.98</v>
      </c>
      <c r="V2253"/>
      <c r="W2253" s="1"/>
      <c r="X2253" s="1"/>
      <c r="Y2253" s="1"/>
    </row>
    <row r="2254" spans="6:25" ht="15" x14ac:dyDescent="0.25">
      <c r="H2254" s="6" t="s">
        <v>260</v>
      </c>
      <c r="I2254" s="6" t="s">
        <v>105</v>
      </c>
      <c r="J2254" s="6" t="s">
        <v>261</v>
      </c>
      <c r="K2254" s="3">
        <v>431488.39</v>
      </c>
      <c r="L2254" s="3">
        <v>538704.79</v>
      </c>
      <c r="M2254" s="3">
        <v>644786.13</v>
      </c>
      <c r="N2254" s="3">
        <v>780937.61</v>
      </c>
      <c r="O2254" s="3">
        <v>900632.72</v>
      </c>
      <c r="P2254" s="3">
        <v>994940.23</v>
      </c>
      <c r="Q2254" s="3">
        <v>1173290.99</v>
      </c>
      <c r="R2254" s="3">
        <v>1292463.8700000001</v>
      </c>
      <c r="S2254" s="3">
        <v>1484360.96</v>
      </c>
      <c r="T2254" s="3">
        <v>1671067.99</v>
      </c>
      <c r="U2254" s="3">
        <v>1779854.99</v>
      </c>
      <c r="V2254"/>
      <c r="W2254" s="1"/>
      <c r="X2254" s="1"/>
      <c r="Y2254" s="1"/>
    </row>
    <row r="2255" spans="6:25" ht="15" x14ac:dyDescent="0.25">
      <c r="H2255" s="6" t="s">
        <v>209</v>
      </c>
      <c r="I2255" s="6" t="s">
        <v>105</v>
      </c>
      <c r="J2255" s="6" t="s">
        <v>210</v>
      </c>
      <c r="K2255" s="3">
        <v>493979.89</v>
      </c>
      <c r="L2255" s="3">
        <v>653891.65</v>
      </c>
      <c r="M2255" s="3">
        <v>833291.46</v>
      </c>
      <c r="N2255" s="3">
        <v>992318.44</v>
      </c>
      <c r="O2255" s="3">
        <v>1168842.3899999999</v>
      </c>
      <c r="P2255" s="3">
        <v>1318346.3</v>
      </c>
      <c r="Q2255" s="3">
        <v>1406568.58</v>
      </c>
      <c r="R2255" s="3">
        <v>1841158.82</v>
      </c>
      <c r="S2255" s="3">
        <v>2103990.9900000002</v>
      </c>
      <c r="T2255" s="3">
        <v>2285514.19</v>
      </c>
      <c r="U2255" s="3">
        <v>2810469.98</v>
      </c>
      <c r="V2255"/>
      <c r="W2255" s="1"/>
      <c r="X2255" s="1"/>
      <c r="Y2255" s="1"/>
    </row>
    <row r="2256" spans="6:25" ht="15" x14ac:dyDescent="0.25">
      <c r="K2256" s="3"/>
      <c r="L2256" s="3"/>
      <c r="M2256" s="3"/>
      <c r="N2256" s="3"/>
      <c r="V2256"/>
      <c r="W2256" s="1"/>
      <c r="X2256" s="1"/>
      <c r="Y2256" s="1"/>
    </row>
    <row r="2257" spans="2:25" ht="15" x14ac:dyDescent="0.25">
      <c r="F2257" s="6" t="s">
        <v>149</v>
      </c>
      <c r="G2257" s="6" t="s">
        <v>148</v>
      </c>
      <c r="K2257" s="3"/>
      <c r="L2257" s="3"/>
      <c r="M2257" s="3"/>
      <c r="N2257" s="3"/>
      <c r="V2257"/>
      <c r="W2257" s="1"/>
      <c r="X2257" s="1"/>
      <c r="Y2257" s="1"/>
    </row>
    <row r="2258" spans="2:25" ht="15" x14ac:dyDescent="0.25">
      <c r="H2258" s="6" t="s">
        <v>145</v>
      </c>
      <c r="I2258" s="6" t="s">
        <v>32</v>
      </c>
      <c r="J2258" s="6" t="s">
        <v>146</v>
      </c>
      <c r="K2258" s="3">
        <v>3321013.56</v>
      </c>
      <c r="L2258" s="3">
        <v>3321013.56</v>
      </c>
      <c r="M2258" s="3">
        <v>3321013.56</v>
      </c>
      <c r="N2258" s="3">
        <v>3321013.56</v>
      </c>
      <c r="O2258" s="3">
        <v>3321013.56</v>
      </c>
      <c r="P2258" s="3">
        <v>3321013.56</v>
      </c>
      <c r="Q2258" s="3">
        <v>3321013.56</v>
      </c>
      <c r="R2258" s="3">
        <v>3321013.56</v>
      </c>
      <c r="S2258" s="3">
        <v>3321013.56</v>
      </c>
      <c r="T2258" s="3">
        <v>3321013.56</v>
      </c>
      <c r="U2258" s="3">
        <v>3321013.56</v>
      </c>
      <c r="V2258"/>
      <c r="W2258" s="1"/>
      <c r="X2258" s="1"/>
      <c r="Y2258" s="1"/>
    </row>
    <row r="2259" spans="2:25" ht="15" x14ac:dyDescent="0.25">
      <c r="H2259" s="6" t="s">
        <v>496</v>
      </c>
      <c r="I2259" s="6" t="s">
        <v>32</v>
      </c>
      <c r="J2259" s="6" t="s">
        <v>497</v>
      </c>
      <c r="K2259" s="3">
        <v>3321013.56</v>
      </c>
      <c r="L2259" s="3">
        <v>3321013.56</v>
      </c>
      <c r="M2259" s="3">
        <v>3321013.56</v>
      </c>
      <c r="N2259" s="3">
        <v>3321013.56</v>
      </c>
      <c r="O2259" s="3">
        <v>3321013.56</v>
      </c>
      <c r="P2259" s="3">
        <v>3321013.56</v>
      </c>
      <c r="Q2259" s="3">
        <v>3321013.56</v>
      </c>
      <c r="R2259" s="3">
        <v>3321013.56</v>
      </c>
      <c r="S2259" s="3">
        <v>3321013.56</v>
      </c>
      <c r="T2259" s="3">
        <v>3321013.56</v>
      </c>
      <c r="U2259" s="3">
        <v>3321013.56</v>
      </c>
      <c r="V2259"/>
      <c r="W2259" s="1"/>
      <c r="X2259" s="1"/>
      <c r="Y2259" s="1"/>
    </row>
    <row r="2260" spans="2:25" ht="15" x14ac:dyDescent="0.25">
      <c r="H2260" s="6" t="s">
        <v>153</v>
      </c>
      <c r="I2260" s="6" t="s">
        <v>32</v>
      </c>
      <c r="J2260" s="6" t="s">
        <v>154</v>
      </c>
      <c r="K2260" s="3">
        <v>3640417.44</v>
      </c>
      <c r="L2260" s="3">
        <v>3679387.64</v>
      </c>
      <c r="M2260" s="3">
        <v>3624803.03</v>
      </c>
      <c r="N2260" s="3">
        <v>3662087.42</v>
      </c>
      <c r="O2260" s="3">
        <v>3663528.97</v>
      </c>
      <c r="P2260" s="3">
        <v>3705450.83</v>
      </c>
      <c r="Q2260" s="3">
        <v>3369297.05</v>
      </c>
      <c r="R2260" s="3">
        <v>3368338.85</v>
      </c>
      <c r="S2260" s="3">
        <v>3345413.52</v>
      </c>
      <c r="T2260" s="3">
        <v>3222308.76</v>
      </c>
      <c r="U2260" s="3">
        <v>2909887.88</v>
      </c>
      <c r="V2260"/>
      <c r="W2260" s="1"/>
      <c r="X2260" s="1"/>
      <c r="Y2260" s="1"/>
    </row>
    <row r="2261" spans="2:25" ht="15" x14ac:dyDescent="0.25">
      <c r="H2261" s="6" t="s">
        <v>499</v>
      </c>
      <c r="I2261" s="6" t="s">
        <v>32</v>
      </c>
      <c r="J2261" s="6" t="s">
        <v>500</v>
      </c>
      <c r="K2261" s="3">
        <v>3640417.44</v>
      </c>
      <c r="L2261" s="3">
        <v>3679387.64</v>
      </c>
      <c r="M2261" s="3">
        <v>3624803.03</v>
      </c>
      <c r="N2261" s="3">
        <v>3662087.42</v>
      </c>
      <c r="O2261" s="3">
        <v>3663528.97</v>
      </c>
      <c r="P2261" s="3">
        <v>3705450.83</v>
      </c>
      <c r="Q2261" s="3">
        <v>3369297.05</v>
      </c>
      <c r="R2261" s="3">
        <v>3368338.85</v>
      </c>
      <c r="S2261" s="3">
        <v>3345413.52</v>
      </c>
      <c r="T2261" s="3">
        <v>3222308.76</v>
      </c>
      <c r="U2261" s="3">
        <v>2909887.88</v>
      </c>
      <c r="V2261"/>
      <c r="W2261" s="1"/>
      <c r="X2261" s="1"/>
      <c r="Y2261" s="1"/>
    </row>
    <row r="2262" spans="2:25" ht="15" x14ac:dyDescent="0.25">
      <c r="H2262" s="6" t="s">
        <v>159</v>
      </c>
      <c r="I2262" s="6" t="s">
        <v>32</v>
      </c>
      <c r="J2262" s="6" t="s">
        <v>160</v>
      </c>
      <c r="K2262" s="3">
        <v>1745635.22</v>
      </c>
      <c r="L2262" s="3">
        <v>1745635.22</v>
      </c>
      <c r="M2262" s="3">
        <v>1745635.22</v>
      </c>
      <c r="N2262" s="3">
        <v>1745635.22</v>
      </c>
      <c r="O2262" s="3">
        <v>1745635.22</v>
      </c>
      <c r="P2262" s="3">
        <v>1745635.22</v>
      </c>
      <c r="Q2262" s="3">
        <v>1745635.22</v>
      </c>
      <c r="R2262" s="3">
        <v>1745635.22</v>
      </c>
      <c r="S2262" s="3">
        <v>1745635.22</v>
      </c>
      <c r="T2262" s="3">
        <v>1745635.22</v>
      </c>
      <c r="U2262" s="3">
        <v>1745635.22</v>
      </c>
      <c r="V2262"/>
      <c r="W2262" s="1"/>
      <c r="X2262" s="1"/>
      <c r="Y2262" s="1"/>
    </row>
    <row r="2263" spans="2:25" ht="15" x14ac:dyDescent="0.25">
      <c r="H2263" s="6" t="s">
        <v>502</v>
      </c>
      <c r="I2263" s="6" t="s">
        <v>32</v>
      </c>
      <c r="J2263" s="6" t="s">
        <v>503</v>
      </c>
      <c r="K2263" s="3">
        <v>1745635.22</v>
      </c>
      <c r="L2263" s="3">
        <v>1745635.22</v>
      </c>
      <c r="M2263" s="3">
        <v>1745635.22</v>
      </c>
      <c r="N2263" s="3">
        <v>1745635.22</v>
      </c>
      <c r="O2263" s="3">
        <v>1745635.22</v>
      </c>
      <c r="P2263" s="3">
        <v>1745635.22</v>
      </c>
      <c r="Q2263" s="3">
        <v>1745635.22</v>
      </c>
      <c r="R2263" s="3">
        <v>1745635.22</v>
      </c>
      <c r="S2263" s="3">
        <v>1745635.22</v>
      </c>
      <c r="T2263" s="3">
        <v>1745635.22</v>
      </c>
      <c r="U2263" s="3">
        <v>1745635.22</v>
      </c>
      <c r="V2263"/>
      <c r="W2263" s="1"/>
      <c r="X2263" s="1"/>
      <c r="Y2263" s="1"/>
    </row>
    <row r="2264" spans="2:25" ht="15" x14ac:dyDescent="0.25">
      <c r="H2264" s="6" t="s">
        <v>165</v>
      </c>
      <c r="I2264" s="6" t="s">
        <v>32</v>
      </c>
      <c r="J2264" s="6" t="s">
        <v>166</v>
      </c>
      <c r="K2264" s="3">
        <v>1363739.84</v>
      </c>
      <c r="L2264" s="3">
        <v>1272074.28</v>
      </c>
      <c r="M2264" s="3">
        <v>1253340.42</v>
      </c>
      <c r="N2264" s="3">
        <v>1193180.53</v>
      </c>
      <c r="O2264" s="3">
        <v>1134910.1399999999</v>
      </c>
      <c r="P2264" s="3">
        <v>1037791.88</v>
      </c>
      <c r="Q2264" s="3">
        <v>1464074.14</v>
      </c>
      <c r="R2264" s="3">
        <v>1149614.98</v>
      </c>
      <c r="S2264" s="3">
        <v>1101605.23</v>
      </c>
      <c r="T2264" s="3">
        <v>1229893.82</v>
      </c>
      <c r="U2264" s="3">
        <v>1126145.9099999999</v>
      </c>
      <c r="V2264"/>
      <c r="W2264" s="1"/>
      <c r="X2264" s="1"/>
      <c r="Y2264" s="1"/>
    </row>
    <row r="2265" spans="2:25" ht="15" x14ac:dyDescent="0.25">
      <c r="H2265" s="6" t="s">
        <v>505</v>
      </c>
      <c r="I2265" s="6" t="s">
        <v>32</v>
      </c>
      <c r="J2265" s="6" t="s">
        <v>506</v>
      </c>
      <c r="K2265" s="3">
        <v>1363739.84</v>
      </c>
      <c r="L2265" s="3">
        <v>1272074.28</v>
      </c>
      <c r="M2265" s="3">
        <v>1253340.42</v>
      </c>
      <c r="N2265" s="3">
        <v>1193180.53</v>
      </c>
      <c r="O2265" s="3">
        <v>1134910.1399999999</v>
      </c>
      <c r="P2265" s="3">
        <v>1037791.88</v>
      </c>
      <c r="Q2265" s="3">
        <v>1464074.14</v>
      </c>
      <c r="R2265" s="3">
        <v>1149614.98</v>
      </c>
      <c r="S2265" s="3">
        <v>1101605.23</v>
      </c>
      <c r="T2265" s="3">
        <v>1229893.82</v>
      </c>
      <c r="U2265" s="3">
        <v>1126145.9099999999</v>
      </c>
      <c r="V2265"/>
      <c r="W2265" s="1"/>
      <c r="X2265" s="1"/>
      <c r="Y2265" s="1"/>
    </row>
    <row r="2266" spans="2:25" ht="15" x14ac:dyDescent="0.25">
      <c r="K2266" s="3"/>
      <c r="L2266" s="3"/>
      <c r="M2266" s="3"/>
      <c r="N2266" s="3"/>
      <c r="V2266"/>
      <c r="W2266" s="1"/>
      <c r="X2266" s="1"/>
      <c r="Y2266" s="1"/>
    </row>
    <row r="2267" spans="2:25" ht="15" x14ac:dyDescent="0.25">
      <c r="B2267" s="6" t="s">
        <v>555</v>
      </c>
      <c r="K2267" s="3"/>
      <c r="L2267" s="3"/>
      <c r="M2267" s="3"/>
      <c r="N2267" s="3"/>
      <c r="V2267"/>
      <c r="W2267" s="1"/>
      <c r="X2267" s="1"/>
      <c r="Y2267" s="1"/>
    </row>
    <row r="2268" spans="2:25" ht="15" x14ac:dyDescent="0.25">
      <c r="C2268" s="6" t="s">
        <v>88</v>
      </c>
      <c r="D2268" s="6" t="s">
        <v>62</v>
      </c>
      <c r="E2268" s="6" t="s">
        <v>557</v>
      </c>
      <c r="K2268" s="3"/>
      <c r="L2268" s="3"/>
      <c r="M2268" s="3"/>
      <c r="N2268" s="3"/>
      <c r="V2268"/>
      <c r="W2268" s="1"/>
      <c r="X2268" s="1"/>
      <c r="Y2268" s="1"/>
    </row>
    <row r="2269" spans="2:25" ht="15" x14ac:dyDescent="0.25">
      <c r="F2269" s="6" t="s">
        <v>31</v>
      </c>
      <c r="G2269" s="6" t="s">
        <v>48</v>
      </c>
      <c r="K2269" s="3"/>
      <c r="L2269" s="3"/>
      <c r="M2269" s="3"/>
      <c r="N2269" s="3"/>
      <c r="V2269"/>
      <c r="W2269" s="1"/>
      <c r="X2269" s="1"/>
      <c r="Y2269" s="1"/>
    </row>
    <row r="2270" spans="2:25" ht="15" x14ac:dyDescent="0.25">
      <c r="H2270" s="6" t="s">
        <v>81</v>
      </c>
      <c r="I2270" s="6" t="s">
        <v>32</v>
      </c>
      <c r="J2270" s="6" t="s">
        <v>82</v>
      </c>
      <c r="K2270" s="3">
        <v>2484653.27</v>
      </c>
      <c r="L2270" s="3">
        <v>2484653.27</v>
      </c>
      <c r="M2270" s="3">
        <v>2484653.27</v>
      </c>
      <c r="N2270" s="3">
        <v>2484653.27</v>
      </c>
      <c r="O2270" s="3">
        <v>2484653.27</v>
      </c>
      <c r="P2270" s="3">
        <v>2484653.27</v>
      </c>
      <c r="Q2270" s="3">
        <v>2484653.27</v>
      </c>
      <c r="R2270" s="3">
        <v>2484653.27</v>
      </c>
      <c r="S2270" s="3">
        <v>2484653.27</v>
      </c>
      <c r="T2270" s="3">
        <v>2484653.27</v>
      </c>
      <c r="U2270" s="3">
        <v>2484653.27</v>
      </c>
      <c r="V2270"/>
      <c r="W2270" s="1"/>
      <c r="X2270" s="1"/>
      <c r="Y2270" s="1"/>
    </row>
    <row r="2271" spans="2:25" ht="15" x14ac:dyDescent="0.25">
      <c r="H2271" s="6" t="s">
        <v>96</v>
      </c>
      <c r="I2271" s="6" t="s">
        <v>32</v>
      </c>
      <c r="J2271" s="6" t="s">
        <v>97</v>
      </c>
      <c r="K2271" s="3">
        <v>10643.67</v>
      </c>
      <c r="L2271" s="3">
        <v>13565.55</v>
      </c>
      <c r="M2271" s="3">
        <v>18704.88</v>
      </c>
      <c r="N2271" s="3">
        <v>24155.9</v>
      </c>
      <c r="O2271" s="3">
        <v>28063.09</v>
      </c>
      <c r="P2271" s="3">
        <v>28260.76</v>
      </c>
      <c r="Q2271" s="3">
        <v>33501.86</v>
      </c>
      <c r="R2271" s="3">
        <v>33501.86</v>
      </c>
      <c r="S2271" s="3">
        <v>35133.949999999997</v>
      </c>
      <c r="T2271" s="3">
        <v>35133.949999999997</v>
      </c>
      <c r="U2271" s="3">
        <v>35133.949999999997</v>
      </c>
      <c r="V2271"/>
      <c r="W2271" s="1"/>
      <c r="X2271" s="1"/>
      <c r="Y2271" s="1"/>
    </row>
    <row r="2272" spans="2:25" ht="15" x14ac:dyDescent="0.25">
      <c r="H2272" s="6" t="s">
        <v>102</v>
      </c>
      <c r="I2272" s="6" t="s">
        <v>105</v>
      </c>
      <c r="J2272" s="6" t="s">
        <v>103</v>
      </c>
      <c r="K2272" s="3">
        <v>2495296.94</v>
      </c>
      <c r="L2272" s="3">
        <v>2498218.8199999998</v>
      </c>
      <c r="M2272" s="3">
        <v>2503358.15</v>
      </c>
      <c r="N2272" s="3">
        <v>2508809.17</v>
      </c>
      <c r="O2272" s="3">
        <v>2512716.36</v>
      </c>
      <c r="P2272" s="3">
        <v>2512914.0299999998</v>
      </c>
      <c r="Q2272" s="3">
        <v>2518155.13</v>
      </c>
      <c r="R2272" s="3">
        <v>2518155.13</v>
      </c>
      <c r="S2272" s="3">
        <v>2519787.2200000002</v>
      </c>
      <c r="T2272" s="3">
        <v>2519787.2200000002</v>
      </c>
      <c r="U2272" s="3">
        <v>2519787.2200000002</v>
      </c>
      <c r="V2272"/>
      <c r="W2272" s="1"/>
      <c r="X2272" s="1"/>
      <c r="Y2272" s="1"/>
    </row>
    <row r="2273" spans="6:25" ht="15" x14ac:dyDescent="0.25">
      <c r="H2273" s="6" t="s">
        <v>512</v>
      </c>
      <c r="I2273" s="6" t="s">
        <v>32</v>
      </c>
      <c r="J2273" s="6" t="s">
        <v>513</v>
      </c>
      <c r="K2273" s="3">
        <v>24152.15</v>
      </c>
      <c r="L2273" s="3">
        <v>40838.6</v>
      </c>
      <c r="M2273" s="3">
        <v>418539.45</v>
      </c>
      <c r="N2273" s="3">
        <v>513172.55</v>
      </c>
      <c r="O2273" s="3">
        <v>527591.30000000005</v>
      </c>
      <c r="P2273" s="3">
        <v>546896.54</v>
      </c>
      <c r="Q2273" s="3">
        <v>573836.54</v>
      </c>
      <c r="R2273" s="3">
        <v>591701.66</v>
      </c>
      <c r="S2273" s="3">
        <v>877029.46</v>
      </c>
      <c r="T2273" s="3">
        <v>899330.14</v>
      </c>
      <c r="U2273" s="3">
        <v>922350.6</v>
      </c>
      <c r="V2273"/>
      <c r="W2273" s="1"/>
      <c r="X2273" s="1"/>
      <c r="Y2273" s="1"/>
    </row>
    <row r="2274" spans="6:25" ht="15" x14ac:dyDescent="0.25">
      <c r="H2274" s="6" t="s">
        <v>515</v>
      </c>
      <c r="I2274" s="6" t="s">
        <v>32</v>
      </c>
      <c r="J2274" s="6" t="s">
        <v>516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14227</v>
      </c>
      <c r="U2274" s="3">
        <v>14227</v>
      </c>
      <c r="V2274"/>
      <c r="W2274" s="1"/>
      <c r="X2274" s="1"/>
      <c r="Y2274" s="1"/>
    </row>
    <row r="2275" spans="6:25" ht="15" x14ac:dyDescent="0.25">
      <c r="H2275" s="6" t="s">
        <v>517</v>
      </c>
      <c r="I2275" s="6" t="s">
        <v>32</v>
      </c>
      <c r="J2275" s="6" t="s">
        <v>518</v>
      </c>
      <c r="K2275" s="3">
        <v>-155</v>
      </c>
      <c r="L2275" s="3">
        <v>-262</v>
      </c>
      <c r="M2275" s="3">
        <v>-2686</v>
      </c>
      <c r="N2275" s="3">
        <v>-3294</v>
      </c>
      <c r="O2275" s="3">
        <v>-3386</v>
      </c>
      <c r="P2275" s="3">
        <v>-3510</v>
      </c>
      <c r="Q2275" s="3">
        <v>-3683</v>
      </c>
      <c r="R2275" s="3">
        <v>-3798</v>
      </c>
      <c r="S2275" s="3">
        <v>-5629</v>
      </c>
      <c r="T2275" s="3">
        <v>-5772</v>
      </c>
      <c r="U2275" s="3">
        <v>-5920</v>
      </c>
      <c r="V2275"/>
      <c r="W2275" s="1"/>
      <c r="X2275" s="1"/>
      <c r="Y2275" s="1"/>
    </row>
    <row r="2276" spans="6:25" ht="15" x14ac:dyDescent="0.25">
      <c r="H2276" s="6" t="s">
        <v>520</v>
      </c>
      <c r="I2276" s="6" t="s">
        <v>105</v>
      </c>
      <c r="J2276" s="6" t="s">
        <v>521</v>
      </c>
      <c r="K2276" s="3">
        <v>23997.15</v>
      </c>
      <c r="L2276" s="3">
        <v>40576.6</v>
      </c>
      <c r="M2276" s="3">
        <v>415853.45</v>
      </c>
      <c r="N2276" s="3">
        <v>509878.55</v>
      </c>
      <c r="O2276" s="3">
        <v>524205.3</v>
      </c>
      <c r="P2276" s="3">
        <v>543386.54</v>
      </c>
      <c r="Q2276" s="3">
        <v>570153.54</v>
      </c>
      <c r="R2276" s="3">
        <v>587903.66</v>
      </c>
      <c r="S2276" s="3">
        <v>871400.46</v>
      </c>
      <c r="T2276" s="3">
        <v>907785.14</v>
      </c>
      <c r="U2276" s="3">
        <v>930657.6</v>
      </c>
      <c r="V2276"/>
      <c r="W2276" s="1"/>
      <c r="X2276" s="1"/>
      <c r="Y2276" s="1"/>
    </row>
    <row r="2277" spans="6:25" ht="15" x14ac:dyDescent="0.25">
      <c r="H2277" s="6" t="s">
        <v>228</v>
      </c>
      <c r="I2277" s="6" t="s">
        <v>105</v>
      </c>
      <c r="J2277" s="6" t="s">
        <v>229</v>
      </c>
      <c r="K2277" s="3">
        <v>23997.15</v>
      </c>
      <c r="L2277" s="3">
        <v>40576.6</v>
      </c>
      <c r="M2277" s="3">
        <v>415853.45</v>
      </c>
      <c r="N2277" s="3">
        <v>509878.55</v>
      </c>
      <c r="O2277" s="3">
        <v>524205.3</v>
      </c>
      <c r="P2277" s="3">
        <v>543386.54</v>
      </c>
      <c r="Q2277" s="3">
        <v>570153.54</v>
      </c>
      <c r="R2277" s="3">
        <v>587903.66</v>
      </c>
      <c r="S2277" s="3">
        <v>871400.46</v>
      </c>
      <c r="T2277" s="3">
        <v>907785.14</v>
      </c>
      <c r="U2277" s="3">
        <v>930657.6</v>
      </c>
      <c r="V2277"/>
      <c r="W2277" s="1"/>
      <c r="X2277" s="1"/>
      <c r="Y2277" s="1"/>
    </row>
    <row r="2278" spans="6:25" ht="15" x14ac:dyDescent="0.25">
      <c r="H2278" s="6" t="s">
        <v>106</v>
      </c>
      <c r="I2278" s="6" t="s">
        <v>105</v>
      </c>
      <c r="J2278" s="6" t="s">
        <v>107</v>
      </c>
      <c r="K2278" s="3">
        <v>2519294.09</v>
      </c>
      <c r="L2278" s="3">
        <v>2538795.42</v>
      </c>
      <c r="M2278" s="3">
        <v>2919211.6</v>
      </c>
      <c r="N2278" s="3">
        <v>3018687.72</v>
      </c>
      <c r="O2278" s="3">
        <v>3036921.66</v>
      </c>
      <c r="P2278" s="3">
        <v>3056300.57</v>
      </c>
      <c r="Q2278" s="3">
        <v>3088308.67</v>
      </c>
      <c r="R2278" s="3">
        <v>3106058.79</v>
      </c>
      <c r="S2278" s="3">
        <v>3391187.68</v>
      </c>
      <c r="T2278" s="3">
        <v>3427572.36</v>
      </c>
      <c r="U2278" s="3">
        <v>3450444.82</v>
      </c>
      <c r="V2278"/>
      <c r="W2278" s="1"/>
      <c r="X2278" s="1"/>
      <c r="Y2278" s="1"/>
    </row>
    <row r="2279" spans="6:25" ht="15" x14ac:dyDescent="0.25">
      <c r="K2279" s="3"/>
      <c r="L2279" s="3"/>
      <c r="M2279" s="3"/>
      <c r="N2279" s="3"/>
      <c r="V2279"/>
      <c r="W2279" s="1"/>
      <c r="X2279" s="1"/>
      <c r="Y2279" s="1"/>
    </row>
    <row r="2280" spans="6:25" ht="15" x14ac:dyDescent="0.25">
      <c r="F2280" s="6" t="s">
        <v>112</v>
      </c>
      <c r="G2280" s="6" t="s">
        <v>111</v>
      </c>
      <c r="K2280" s="3"/>
      <c r="L2280" s="3"/>
      <c r="M2280" s="3"/>
      <c r="N2280" s="3"/>
      <c r="V2280"/>
      <c r="W2280" s="1"/>
      <c r="X2280" s="1"/>
      <c r="Y2280" s="1"/>
    </row>
    <row r="2281" spans="6:25" ht="15" x14ac:dyDescent="0.25">
      <c r="H2281" s="6" t="s">
        <v>231</v>
      </c>
      <c r="I2281" s="6" t="s">
        <v>32</v>
      </c>
      <c r="J2281" s="6" t="s">
        <v>232</v>
      </c>
      <c r="K2281" s="3">
        <v>127468.83</v>
      </c>
      <c r="L2281" s="3">
        <v>230759.46</v>
      </c>
      <c r="M2281" s="3">
        <v>334307.14</v>
      </c>
      <c r="N2281" s="3">
        <v>393827.62</v>
      </c>
      <c r="O2281" s="3">
        <v>471903.19</v>
      </c>
      <c r="P2281" s="3">
        <v>512844.25</v>
      </c>
      <c r="Q2281" s="3">
        <v>551602.22</v>
      </c>
      <c r="R2281" s="3">
        <v>653893.71</v>
      </c>
      <c r="S2281" s="3">
        <v>698670.26</v>
      </c>
      <c r="T2281" s="3">
        <v>1006950.97</v>
      </c>
      <c r="U2281" s="3">
        <v>1494918.88</v>
      </c>
      <c r="V2281"/>
      <c r="W2281" s="1"/>
      <c r="X2281" s="1"/>
      <c r="Y2281" s="1"/>
    </row>
    <row r="2282" spans="6:25" ht="15" x14ac:dyDescent="0.25">
      <c r="H2282" s="6" t="s">
        <v>234</v>
      </c>
      <c r="I2282" s="6" t="s">
        <v>105</v>
      </c>
      <c r="J2282" s="6" t="s">
        <v>235</v>
      </c>
      <c r="K2282" s="3">
        <v>127468.83</v>
      </c>
      <c r="L2282" s="3">
        <v>230759.46</v>
      </c>
      <c r="M2282" s="3">
        <v>334307.14</v>
      </c>
      <c r="N2282" s="3">
        <v>393827.62</v>
      </c>
      <c r="O2282" s="3">
        <v>471903.19</v>
      </c>
      <c r="P2282" s="3">
        <v>512844.25</v>
      </c>
      <c r="Q2282" s="3">
        <v>551602.22</v>
      </c>
      <c r="R2282" s="3">
        <v>653893.71</v>
      </c>
      <c r="S2282" s="3">
        <v>698670.26</v>
      </c>
      <c r="T2282" s="3">
        <v>1006950.97</v>
      </c>
      <c r="U2282" s="3">
        <v>1494918.88</v>
      </c>
      <c r="V2282"/>
      <c r="W2282" s="1"/>
      <c r="X2282" s="1"/>
      <c r="Y2282" s="1"/>
    </row>
    <row r="2283" spans="6:25" ht="15" x14ac:dyDescent="0.25">
      <c r="H2283" s="6" t="s">
        <v>237</v>
      </c>
      <c r="I2283" s="6" t="s">
        <v>105</v>
      </c>
      <c r="J2283" s="6" t="s">
        <v>238</v>
      </c>
      <c r="K2283" s="3">
        <v>127468.83</v>
      </c>
      <c r="L2283" s="3">
        <v>230759.46</v>
      </c>
      <c r="M2283" s="3">
        <v>334307.14</v>
      </c>
      <c r="N2283" s="3">
        <v>393827.62</v>
      </c>
      <c r="O2283" s="3">
        <v>471903.19</v>
      </c>
      <c r="P2283" s="3">
        <v>512844.25</v>
      </c>
      <c r="Q2283" s="3">
        <v>551602.22</v>
      </c>
      <c r="R2283" s="3">
        <v>653893.71</v>
      </c>
      <c r="S2283" s="3">
        <v>698670.26</v>
      </c>
      <c r="T2283" s="3">
        <v>1006950.97</v>
      </c>
      <c r="U2283" s="3">
        <v>1494918.88</v>
      </c>
      <c r="V2283"/>
      <c r="W2283" s="1"/>
      <c r="X2283" s="1"/>
      <c r="Y2283" s="1"/>
    </row>
    <row r="2284" spans="6:25" ht="15" x14ac:dyDescent="0.25">
      <c r="H2284" s="6" t="s">
        <v>240</v>
      </c>
      <c r="I2284" s="6" t="s">
        <v>105</v>
      </c>
      <c r="J2284" s="6" t="s">
        <v>241</v>
      </c>
      <c r="K2284" s="3">
        <v>127468.83</v>
      </c>
      <c r="L2284" s="3">
        <v>230759.46</v>
      </c>
      <c r="M2284" s="3">
        <v>334307.14</v>
      </c>
      <c r="N2284" s="3">
        <v>393827.62</v>
      </c>
      <c r="O2284" s="3">
        <v>471903.19</v>
      </c>
      <c r="P2284" s="3">
        <v>512844.25</v>
      </c>
      <c r="Q2284" s="3">
        <v>551602.22</v>
      </c>
      <c r="R2284" s="3">
        <v>653893.71</v>
      </c>
      <c r="S2284" s="3">
        <v>698670.26</v>
      </c>
      <c r="T2284" s="3">
        <v>1006950.97</v>
      </c>
      <c r="U2284" s="3">
        <v>1494918.88</v>
      </c>
      <c r="V2284"/>
      <c r="W2284" s="1"/>
      <c r="X2284" s="1"/>
      <c r="Y2284" s="1"/>
    </row>
    <row r="2285" spans="6:25" ht="15" x14ac:dyDescent="0.25">
      <c r="H2285" s="6" t="s">
        <v>109</v>
      </c>
      <c r="I2285" s="6" t="s">
        <v>32</v>
      </c>
      <c r="J2285" s="6" t="s">
        <v>110</v>
      </c>
      <c r="K2285" s="3">
        <v>2391825.2599999998</v>
      </c>
      <c r="L2285" s="3">
        <v>2308035.96</v>
      </c>
      <c r="M2285" s="3">
        <v>2584904.46</v>
      </c>
      <c r="N2285" s="3">
        <v>2624860.1</v>
      </c>
      <c r="O2285" s="3">
        <v>2565018.4700000002</v>
      </c>
      <c r="P2285" s="3">
        <v>2543456.3199999998</v>
      </c>
      <c r="Q2285" s="3">
        <v>2536706.4500000002</v>
      </c>
      <c r="R2285" s="3">
        <v>2452165.08</v>
      </c>
      <c r="S2285" s="3">
        <v>2692517.42</v>
      </c>
      <c r="T2285" s="3">
        <v>2420621.39</v>
      </c>
      <c r="U2285" s="3">
        <v>1955525.94</v>
      </c>
      <c r="V2285"/>
      <c r="W2285" s="1"/>
      <c r="X2285" s="1"/>
      <c r="Y2285" s="1"/>
    </row>
    <row r="2286" spans="6:25" ht="15" x14ac:dyDescent="0.25">
      <c r="H2286" s="6" t="s">
        <v>116</v>
      </c>
      <c r="I2286" s="6" t="s">
        <v>105</v>
      </c>
      <c r="J2286" s="6" t="s">
        <v>117</v>
      </c>
      <c r="K2286" s="3">
        <v>2391825.2599999998</v>
      </c>
      <c r="L2286" s="3">
        <v>2308035.96</v>
      </c>
      <c r="M2286" s="3">
        <v>2584904.46</v>
      </c>
      <c r="N2286" s="3">
        <v>2624860.1</v>
      </c>
      <c r="O2286" s="3">
        <v>2565018.4700000002</v>
      </c>
      <c r="P2286" s="3">
        <v>2543456.3199999998</v>
      </c>
      <c r="Q2286" s="3">
        <v>2536706.4500000002</v>
      </c>
      <c r="R2286" s="3">
        <v>2452165.08</v>
      </c>
      <c r="S2286" s="3">
        <v>2692517.42</v>
      </c>
      <c r="T2286" s="3">
        <v>2420621.39</v>
      </c>
      <c r="U2286" s="3">
        <v>1955525.94</v>
      </c>
      <c r="V2286"/>
      <c r="W2286" s="1"/>
      <c r="X2286" s="1"/>
      <c r="Y2286" s="1"/>
    </row>
    <row r="2287" spans="6:25" ht="15" x14ac:dyDescent="0.25">
      <c r="H2287" s="6" t="s">
        <v>119</v>
      </c>
      <c r="I2287" s="6" t="s">
        <v>105</v>
      </c>
      <c r="J2287" s="6" t="s">
        <v>120</v>
      </c>
      <c r="K2287" s="3">
        <v>2391825.2599999998</v>
      </c>
      <c r="L2287" s="3">
        <v>2308035.96</v>
      </c>
      <c r="M2287" s="3">
        <v>2584904.46</v>
      </c>
      <c r="N2287" s="3">
        <v>2624860.1</v>
      </c>
      <c r="O2287" s="3">
        <v>2565018.4700000002</v>
      </c>
      <c r="P2287" s="3">
        <v>2543456.3199999998</v>
      </c>
      <c r="Q2287" s="3">
        <v>2536706.4500000002</v>
      </c>
      <c r="R2287" s="3">
        <v>2452165.08</v>
      </c>
      <c r="S2287" s="3">
        <v>2692517.42</v>
      </c>
      <c r="T2287" s="3">
        <v>2420621.39</v>
      </c>
      <c r="U2287" s="3">
        <v>1955525.94</v>
      </c>
      <c r="V2287"/>
      <c r="W2287" s="1"/>
      <c r="X2287" s="1"/>
      <c r="Y2287" s="1"/>
    </row>
    <row r="2288" spans="6:25" ht="15" x14ac:dyDescent="0.25">
      <c r="H2288" s="6" t="s">
        <v>122</v>
      </c>
      <c r="I2288" s="6" t="s">
        <v>105</v>
      </c>
      <c r="J2288" s="6" t="s">
        <v>123</v>
      </c>
      <c r="K2288" s="3">
        <v>2519294.09</v>
      </c>
      <c r="L2288" s="3">
        <v>2538795.42</v>
      </c>
      <c r="M2288" s="3">
        <v>2919211.6</v>
      </c>
      <c r="N2288" s="3">
        <v>3018687.72</v>
      </c>
      <c r="O2288" s="3">
        <v>3036921.66</v>
      </c>
      <c r="P2288" s="3">
        <v>3056300.57</v>
      </c>
      <c r="Q2288" s="3">
        <v>3088308.67</v>
      </c>
      <c r="R2288" s="3">
        <v>3106058.79</v>
      </c>
      <c r="S2288" s="3">
        <v>3391187.68</v>
      </c>
      <c r="T2288" s="3">
        <v>3427572.36</v>
      </c>
      <c r="U2288" s="3">
        <v>3450444.82</v>
      </c>
      <c r="V2288"/>
      <c r="W2288" s="1"/>
      <c r="X2288" s="1"/>
      <c r="Y2288" s="1"/>
    </row>
    <row r="2289" spans="6:25" ht="15" x14ac:dyDescent="0.25">
      <c r="H2289" s="6" t="s">
        <v>125</v>
      </c>
      <c r="I2289" s="6" t="s">
        <v>32</v>
      </c>
      <c r="J2289" s="6" t="s">
        <v>126</v>
      </c>
      <c r="K2289" s="3">
        <v>2391825.2599999998</v>
      </c>
      <c r="L2289" s="3">
        <v>2308035.96</v>
      </c>
      <c r="M2289" s="3">
        <v>2584904.46</v>
      </c>
      <c r="N2289" s="3">
        <v>2624860.1</v>
      </c>
      <c r="O2289" s="3">
        <v>2565018.4700000002</v>
      </c>
      <c r="P2289" s="3">
        <v>2543456.3199999998</v>
      </c>
      <c r="Q2289" s="3">
        <v>2536706.4500000002</v>
      </c>
      <c r="R2289" s="3">
        <v>2452165.08</v>
      </c>
      <c r="S2289" s="3">
        <v>2692517.42</v>
      </c>
      <c r="T2289" s="3">
        <v>2420621.39</v>
      </c>
      <c r="U2289" s="3">
        <v>1955525.94</v>
      </c>
      <c r="V2289"/>
      <c r="W2289" s="1"/>
      <c r="X2289" s="1"/>
      <c r="Y2289" s="1"/>
    </row>
    <row r="2290" spans="6:25" ht="15" x14ac:dyDescent="0.25">
      <c r="K2290" s="3"/>
      <c r="L2290" s="3"/>
      <c r="M2290" s="3"/>
      <c r="N2290" s="3"/>
      <c r="V2290"/>
      <c r="W2290" s="1"/>
      <c r="X2290" s="1"/>
      <c r="Y2290" s="1"/>
    </row>
    <row r="2291" spans="6:25" ht="15" x14ac:dyDescent="0.25">
      <c r="F2291" s="6" t="s">
        <v>132</v>
      </c>
      <c r="G2291" s="6" t="s">
        <v>131</v>
      </c>
      <c r="K2291" s="3"/>
      <c r="L2291" s="3"/>
      <c r="M2291" s="3"/>
      <c r="N2291" s="3"/>
      <c r="V2291"/>
      <c r="W2291" s="1"/>
      <c r="X2291" s="1"/>
      <c r="Y2291" s="1"/>
    </row>
    <row r="2292" spans="6:25" ht="15" x14ac:dyDescent="0.25">
      <c r="H2292" s="6" t="s">
        <v>128</v>
      </c>
      <c r="I2292" s="6" t="s">
        <v>32</v>
      </c>
      <c r="J2292" s="6" t="s">
        <v>129</v>
      </c>
      <c r="K2292" s="3">
        <v>640348.17000000004</v>
      </c>
      <c r="L2292" s="3">
        <v>640348.17000000004</v>
      </c>
      <c r="M2292" s="3">
        <v>640348.17000000004</v>
      </c>
      <c r="N2292" s="3">
        <v>640348.17000000004</v>
      </c>
      <c r="O2292" s="3">
        <v>640348.17000000004</v>
      </c>
      <c r="P2292" s="3">
        <v>640348.17000000004</v>
      </c>
      <c r="Q2292" s="3">
        <v>640348.17000000004</v>
      </c>
      <c r="R2292" s="3">
        <v>640348.17000000004</v>
      </c>
      <c r="S2292" s="3">
        <v>640348.17000000004</v>
      </c>
      <c r="T2292" s="3">
        <v>640348.17000000004</v>
      </c>
      <c r="U2292" s="3">
        <v>640348.17000000004</v>
      </c>
      <c r="V2292"/>
      <c r="W2292" s="1"/>
      <c r="X2292" s="1"/>
      <c r="Y2292" s="1"/>
    </row>
    <row r="2293" spans="6:25" ht="15" x14ac:dyDescent="0.25">
      <c r="H2293" s="6" t="s">
        <v>248</v>
      </c>
      <c r="I2293" s="6" t="s">
        <v>32</v>
      </c>
      <c r="J2293" s="6" t="s">
        <v>249</v>
      </c>
      <c r="K2293" s="3">
        <v>127468.83</v>
      </c>
      <c r="L2293" s="3">
        <v>230759.46</v>
      </c>
      <c r="M2293" s="3">
        <v>334307.14</v>
      </c>
      <c r="N2293" s="3">
        <v>393827.62</v>
      </c>
      <c r="O2293" s="3">
        <v>471903.19</v>
      </c>
      <c r="P2293" s="3">
        <v>512844.25</v>
      </c>
      <c r="Q2293" s="3">
        <v>551602.22</v>
      </c>
      <c r="R2293" s="3">
        <v>653893.71</v>
      </c>
      <c r="S2293" s="3">
        <v>698670.26</v>
      </c>
      <c r="T2293" s="3">
        <v>1006950.97</v>
      </c>
      <c r="U2293" s="3">
        <v>1494918.88</v>
      </c>
      <c r="V2293"/>
      <c r="W2293" s="1"/>
      <c r="X2293" s="1"/>
      <c r="Y2293" s="1"/>
    </row>
    <row r="2294" spans="6:25" ht="15" x14ac:dyDescent="0.25">
      <c r="H2294" s="6" t="s">
        <v>195</v>
      </c>
      <c r="I2294" s="6" t="s">
        <v>105</v>
      </c>
      <c r="J2294" s="6" t="s">
        <v>196</v>
      </c>
      <c r="K2294" s="3">
        <v>-301304.53000000003</v>
      </c>
      <c r="L2294" s="3">
        <v>-395225.8</v>
      </c>
      <c r="M2294" s="3">
        <v>-520402.42</v>
      </c>
      <c r="N2294" s="3">
        <v>-630399.81000000006</v>
      </c>
      <c r="O2294" s="3">
        <v>-724427.7</v>
      </c>
      <c r="P2294" s="3">
        <v>-841279.13</v>
      </c>
      <c r="Q2294" s="3">
        <v>-913696.72</v>
      </c>
      <c r="R2294" s="3">
        <v>-1070108.8999999999</v>
      </c>
      <c r="S2294" s="3">
        <v>-1081457.9099999999</v>
      </c>
      <c r="T2294" s="3">
        <v>-1179234.6000000001</v>
      </c>
      <c r="U2294" s="3">
        <v>-1469104.14</v>
      </c>
      <c r="V2294"/>
      <c r="W2294" s="1"/>
      <c r="X2294" s="1"/>
      <c r="Y2294" s="1"/>
    </row>
    <row r="2295" spans="6:25" ht="15" x14ac:dyDescent="0.25">
      <c r="H2295" s="6" t="s">
        <v>133</v>
      </c>
      <c r="I2295" s="6" t="s">
        <v>32</v>
      </c>
      <c r="J2295" s="6" t="s">
        <v>134</v>
      </c>
      <c r="K2295" s="3">
        <v>-10643.67</v>
      </c>
      <c r="L2295" s="3">
        <v>-13565.55</v>
      </c>
      <c r="M2295" s="3">
        <v>-18704.88</v>
      </c>
      <c r="N2295" s="3">
        <v>-24155.9</v>
      </c>
      <c r="O2295" s="3">
        <v>-28063.09</v>
      </c>
      <c r="P2295" s="3">
        <v>-28260.76</v>
      </c>
      <c r="Q2295" s="3">
        <v>-33501.86</v>
      </c>
      <c r="R2295" s="3">
        <v>-33501.86</v>
      </c>
      <c r="S2295" s="3">
        <v>-35133.949999999997</v>
      </c>
      <c r="T2295" s="3">
        <v>-35133.949999999997</v>
      </c>
      <c r="U2295" s="3">
        <v>-35133.949999999997</v>
      </c>
      <c r="V2295"/>
      <c r="W2295" s="1"/>
      <c r="X2295" s="1"/>
      <c r="Y2295" s="1"/>
    </row>
    <row r="2296" spans="6:25" ht="15" x14ac:dyDescent="0.25">
      <c r="H2296" s="6" t="s">
        <v>136</v>
      </c>
      <c r="I2296" s="6" t="s">
        <v>32</v>
      </c>
      <c r="J2296" s="6" t="s">
        <v>137</v>
      </c>
      <c r="K2296" s="3">
        <v>455868.8</v>
      </c>
      <c r="L2296" s="3">
        <v>462316.28</v>
      </c>
      <c r="M2296" s="3">
        <v>435548.01</v>
      </c>
      <c r="N2296" s="3">
        <v>379620.08</v>
      </c>
      <c r="O2296" s="3">
        <v>359760.57</v>
      </c>
      <c r="P2296" s="3">
        <v>283652.53000000003</v>
      </c>
      <c r="Q2296" s="3">
        <v>244751.81</v>
      </c>
      <c r="R2296" s="3">
        <v>190631.12</v>
      </c>
      <c r="S2296" s="3">
        <v>222426.57</v>
      </c>
      <c r="T2296" s="3">
        <v>432930.59</v>
      </c>
      <c r="U2296" s="3">
        <v>631028.96</v>
      </c>
      <c r="V2296"/>
      <c r="W2296" s="1"/>
      <c r="X2296" s="1"/>
      <c r="Y2296" s="1"/>
    </row>
    <row r="2297" spans="6:25" ht="15" x14ac:dyDescent="0.25">
      <c r="H2297" s="6" t="s">
        <v>139</v>
      </c>
      <c r="I2297" s="6" t="s">
        <v>105</v>
      </c>
      <c r="J2297" s="6" t="s">
        <v>140</v>
      </c>
      <c r="K2297" s="3">
        <v>640348.17000000004</v>
      </c>
      <c r="L2297" s="3">
        <v>640348.17000000004</v>
      </c>
      <c r="M2297" s="3">
        <v>640348.17000000004</v>
      </c>
      <c r="N2297" s="3">
        <v>640348.17000000004</v>
      </c>
      <c r="O2297" s="3">
        <v>640348.17000000004</v>
      </c>
      <c r="P2297" s="3">
        <v>640348.17000000004</v>
      </c>
      <c r="Q2297" s="3">
        <v>640348.17000000004</v>
      </c>
      <c r="R2297" s="3">
        <v>640348.17000000004</v>
      </c>
      <c r="S2297" s="3">
        <v>640348.17000000004</v>
      </c>
      <c r="T2297" s="3">
        <v>640348.17000000004</v>
      </c>
      <c r="U2297" s="3">
        <v>640348.17000000004</v>
      </c>
      <c r="V2297"/>
      <c r="W2297" s="1"/>
      <c r="X2297" s="1"/>
      <c r="Y2297" s="1"/>
    </row>
    <row r="2298" spans="6:25" ht="15" x14ac:dyDescent="0.25">
      <c r="H2298" s="6" t="s">
        <v>142</v>
      </c>
      <c r="I2298" s="6" t="s">
        <v>105</v>
      </c>
      <c r="J2298" s="6" t="s">
        <v>143</v>
      </c>
      <c r="K2298" s="3">
        <v>455868.8</v>
      </c>
      <c r="L2298" s="3">
        <v>462316.28</v>
      </c>
      <c r="M2298" s="3">
        <v>435548.01</v>
      </c>
      <c r="N2298" s="3">
        <v>379620.08</v>
      </c>
      <c r="O2298" s="3">
        <v>359760.57</v>
      </c>
      <c r="P2298" s="3">
        <v>283652.53000000003</v>
      </c>
      <c r="Q2298" s="3">
        <v>244751.81</v>
      </c>
      <c r="R2298" s="3">
        <v>190631.12</v>
      </c>
      <c r="S2298" s="3">
        <v>222426.57</v>
      </c>
      <c r="T2298" s="3">
        <v>432930.59</v>
      </c>
      <c r="U2298" s="3">
        <v>631028.96</v>
      </c>
      <c r="V2298"/>
      <c r="W2298" s="1"/>
      <c r="X2298" s="1"/>
      <c r="Y2298" s="1"/>
    </row>
    <row r="2299" spans="6:25" ht="15" x14ac:dyDescent="0.25">
      <c r="K2299" s="3"/>
      <c r="L2299" s="3"/>
      <c r="M2299" s="3"/>
      <c r="N2299" s="3"/>
      <c r="V2299"/>
      <c r="W2299" s="1"/>
      <c r="X2299" s="1"/>
      <c r="Y2299" s="1"/>
    </row>
    <row r="2300" spans="6:25" ht="15" x14ac:dyDescent="0.25">
      <c r="F2300" s="6" t="s">
        <v>202</v>
      </c>
      <c r="G2300" s="6" t="s">
        <v>201</v>
      </c>
      <c r="K2300" s="3"/>
      <c r="L2300" s="3"/>
      <c r="M2300" s="3"/>
      <c r="N2300" s="3"/>
      <c r="V2300"/>
      <c r="W2300" s="1"/>
      <c r="X2300" s="1"/>
      <c r="Y2300" s="1"/>
    </row>
    <row r="2301" spans="6:25" ht="15" x14ac:dyDescent="0.25">
      <c r="H2301" s="6" t="s">
        <v>475</v>
      </c>
      <c r="I2301" s="6" t="s">
        <v>105</v>
      </c>
      <c r="J2301" s="6" t="s">
        <v>476</v>
      </c>
      <c r="K2301" s="3">
        <v>23997.15</v>
      </c>
      <c r="L2301" s="3">
        <v>40576.6</v>
      </c>
      <c r="M2301" s="3">
        <v>415853.45</v>
      </c>
      <c r="N2301" s="3">
        <v>509878.55</v>
      </c>
      <c r="O2301" s="3">
        <v>524205.3</v>
      </c>
      <c r="P2301" s="3">
        <v>543386.54</v>
      </c>
      <c r="Q2301" s="3">
        <v>570153.54</v>
      </c>
      <c r="R2301" s="3">
        <v>587903.66</v>
      </c>
      <c r="S2301" s="3">
        <v>871400.46</v>
      </c>
      <c r="T2301" s="3">
        <v>907785.14</v>
      </c>
      <c r="U2301" s="3">
        <v>930657.6</v>
      </c>
      <c r="V2301"/>
      <c r="W2301" s="1"/>
      <c r="X2301" s="1"/>
      <c r="Y2301" s="1"/>
    </row>
    <row r="2302" spans="6:25" ht="15" x14ac:dyDescent="0.25">
      <c r="H2302" s="6" t="s">
        <v>478</v>
      </c>
      <c r="I2302" s="6" t="s">
        <v>32</v>
      </c>
      <c r="J2302" s="6" t="s">
        <v>479</v>
      </c>
      <c r="K2302" s="3">
        <v>301304.53000000003</v>
      </c>
      <c r="L2302" s="3">
        <v>395225.8</v>
      </c>
      <c r="M2302" s="3">
        <v>520402.42</v>
      </c>
      <c r="N2302" s="3">
        <v>630399.81000000006</v>
      </c>
      <c r="O2302" s="3">
        <v>724427.7</v>
      </c>
      <c r="P2302" s="3">
        <v>841279.13</v>
      </c>
      <c r="Q2302" s="3">
        <v>913696.72</v>
      </c>
      <c r="R2302" s="3">
        <v>1070108.8999999999</v>
      </c>
      <c r="S2302" s="3">
        <v>1081457.9099999999</v>
      </c>
      <c r="T2302" s="3">
        <v>1179234.6000000001</v>
      </c>
      <c r="U2302" s="3">
        <v>1469104.14</v>
      </c>
      <c r="V2302"/>
      <c r="W2302" s="1"/>
      <c r="X2302" s="1"/>
      <c r="Y2302" s="1"/>
    </row>
    <row r="2303" spans="6:25" ht="15" x14ac:dyDescent="0.25">
      <c r="H2303" s="6" t="s">
        <v>481</v>
      </c>
      <c r="I2303" s="6" t="s">
        <v>32</v>
      </c>
      <c r="J2303" s="6" t="s">
        <v>482</v>
      </c>
      <c r="K2303" s="3">
        <v>301304.53000000003</v>
      </c>
      <c r="L2303" s="3">
        <v>395225.8</v>
      </c>
      <c r="M2303" s="3">
        <v>520402.42</v>
      </c>
      <c r="N2303" s="3">
        <v>630399.81000000006</v>
      </c>
      <c r="O2303" s="3">
        <v>724427.7</v>
      </c>
      <c r="P2303" s="3">
        <v>841279.13</v>
      </c>
      <c r="Q2303" s="3">
        <v>913696.72</v>
      </c>
      <c r="R2303" s="3">
        <v>1070108.8999999999</v>
      </c>
      <c r="S2303" s="3">
        <v>1081457.9099999999</v>
      </c>
      <c r="T2303" s="3">
        <v>1179234.6000000001</v>
      </c>
      <c r="U2303" s="3">
        <v>1469104.14</v>
      </c>
      <c r="V2303"/>
      <c r="W2303" s="1"/>
      <c r="X2303" s="1"/>
      <c r="Y2303" s="1"/>
    </row>
    <row r="2304" spans="6:25" ht="15" x14ac:dyDescent="0.25">
      <c r="H2304" s="6" t="s">
        <v>523</v>
      </c>
      <c r="I2304" s="6" t="s">
        <v>105</v>
      </c>
      <c r="J2304" s="6" t="s">
        <v>524</v>
      </c>
      <c r="K2304" s="3">
        <v>23997.15</v>
      </c>
      <c r="L2304" s="3">
        <v>40576.6</v>
      </c>
      <c r="M2304" s="3">
        <v>415853.45</v>
      </c>
      <c r="N2304" s="3">
        <v>509878.55</v>
      </c>
      <c r="O2304" s="3">
        <v>524205.3</v>
      </c>
      <c r="P2304" s="3">
        <v>543386.54</v>
      </c>
      <c r="Q2304" s="3">
        <v>570153.54</v>
      </c>
      <c r="R2304" s="3">
        <v>587903.66</v>
      </c>
      <c r="S2304" s="3">
        <v>871400.46</v>
      </c>
      <c r="T2304" s="3">
        <v>907785.14</v>
      </c>
      <c r="U2304" s="3">
        <v>930657.6</v>
      </c>
      <c r="V2304"/>
      <c r="W2304" s="1"/>
      <c r="X2304" s="1"/>
      <c r="Y2304" s="1"/>
    </row>
    <row r="2305" spans="2:25" ht="15" x14ac:dyDescent="0.25">
      <c r="H2305" s="6" t="s">
        <v>493</v>
      </c>
      <c r="I2305" s="6" t="s">
        <v>105</v>
      </c>
      <c r="J2305" s="6" t="s">
        <v>494</v>
      </c>
      <c r="K2305" s="3">
        <v>301304.53000000003</v>
      </c>
      <c r="L2305" s="3">
        <v>395225.8</v>
      </c>
      <c r="M2305" s="3">
        <v>520402.42</v>
      </c>
      <c r="N2305" s="3">
        <v>630399.81000000006</v>
      </c>
      <c r="O2305" s="3">
        <v>724427.7</v>
      </c>
      <c r="P2305" s="3">
        <v>841279.13</v>
      </c>
      <c r="Q2305" s="3">
        <v>913696.72</v>
      </c>
      <c r="R2305" s="3">
        <v>1070108.8999999999</v>
      </c>
      <c r="S2305" s="3">
        <v>1081457.9099999999</v>
      </c>
      <c r="T2305" s="3">
        <v>1179234.6000000001</v>
      </c>
      <c r="U2305" s="3">
        <v>1469104.14</v>
      </c>
      <c r="V2305"/>
      <c r="W2305" s="1"/>
      <c r="X2305" s="1"/>
      <c r="Y2305" s="1"/>
    </row>
    <row r="2306" spans="2:25" ht="15" x14ac:dyDescent="0.25">
      <c r="H2306" s="6" t="s">
        <v>260</v>
      </c>
      <c r="I2306" s="6" t="s">
        <v>105</v>
      </c>
      <c r="J2306" s="6" t="s">
        <v>261</v>
      </c>
      <c r="K2306" s="3">
        <v>23997.15</v>
      </c>
      <c r="L2306" s="3">
        <v>40576.6</v>
      </c>
      <c r="M2306" s="3">
        <v>415853.45</v>
      </c>
      <c r="N2306" s="3">
        <v>509878.55</v>
      </c>
      <c r="O2306" s="3">
        <v>524205.3</v>
      </c>
      <c r="P2306" s="3">
        <v>543386.54</v>
      </c>
      <c r="Q2306" s="3">
        <v>570153.54</v>
      </c>
      <c r="R2306" s="3">
        <v>587903.66</v>
      </c>
      <c r="S2306" s="3">
        <v>871400.46</v>
      </c>
      <c r="T2306" s="3">
        <v>907785.14</v>
      </c>
      <c r="U2306" s="3">
        <v>930657.6</v>
      </c>
      <c r="V2306"/>
      <c r="W2306" s="1"/>
      <c r="X2306" s="1"/>
      <c r="Y2306" s="1"/>
    </row>
    <row r="2307" spans="2:25" ht="15" x14ac:dyDescent="0.25">
      <c r="H2307" s="6" t="s">
        <v>209</v>
      </c>
      <c r="I2307" s="6" t="s">
        <v>105</v>
      </c>
      <c r="J2307" s="6" t="s">
        <v>210</v>
      </c>
      <c r="K2307" s="3">
        <v>301304.53000000003</v>
      </c>
      <c r="L2307" s="3">
        <v>395225.8</v>
      </c>
      <c r="M2307" s="3">
        <v>520402.42</v>
      </c>
      <c r="N2307" s="3">
        <v>630399.81000000006</v>
      </c>
      <c r="O2307" s="3">
        <v>724427.7</v>
      </c>
      <c r="P2307" s="3">
        <v>841279.13</v>
      </c>
      <c r="Q2307" s="3">
        <v>913696.72</v>
      </c>
      <c r="R2307" s="3">
        <v>1070108.8999999999</v>
      </c>
      <c r="S2307" s="3">
        <v>1081457.9099999999</v>
      </c>
      <c r="T2307" s="3">
        <v>1179234.6000000001</v>
      </c>
      <c r="U2307" s="3">
        <v>1469104.14</v>
      </c>
      <c r="V2307"/>
      <c r="W2307" s="1"/>
      <c r="X2307" s="1"/>
      <c r="Y2307" s="1"/>
    </row>
    <row r="2308" spans="2:25" ht="15" x14ac:dyDescent="0.25">
      <c r="K2308" s="3"/>
      <c r="L2308" s="3"/>
      <c r="M2308" s="3"/>
      <c r="N2308" s="3"/>
      <c r="V2308"/>
      <c r="W2308" s="1"/>
      <c r="X2308" s="1"/>
      <c r="Y2308" s="1"/>
    </row>
    <row r="2309" spans="2:25" ht="15" x14ac:dyDescent="0.25">
      <c r="F2309" s="6" t="s">
        <v>149</v>
      </c>
      <c r="G2309" s="6" t="s">
        <v>148</v>
      </c>
      <c r="K2309" s="3"/>
      <c r="L2309" s="3"/>
      <c r="M2309" s="3"/>
      <c r="N2309" s="3"/>
      <c r="V2309"/>
      <c r="W2309" s="1"/>
      <c r="X2309" s="1"/>
      <c r="Y2309" s="1"/>
    </row>
    <row r="2310" spans="2:25" ht="15" x14ac:dyDescent="0.25">
      <c r="H2310" s="6" t="s">
        <v>145</v>
      </c>
      <c r="I2310" s="6" t="s">
        <v>32</v>
      </c>
      <c r="J2310" s="6" t="s">
        <v>146</v>
      </c>
      <c r="K2310" s="3">
        <v>2484653.27</v>
      </c>
      <c r="L2310" s="3">
        <v>2484653.27</v>
      </c>
      <c r="M2310" s="3">
        <v>2484653.27</v>
      </c>
      <c r="N2310" s="3">
        <v>2484653.27</v>
      </c>
      <c r="O2310" s="3">
        <v>2484653.27</v>
      </c>
      <c r="P2310" s="3">
        <v>2484653.27</v>
      </c>
      <c r="Q2310" s="3">
        <v>2484653.27</v>
      </c>
      <c r="R2310" s="3">
        <v>2484653.27</v>
      </c>
      <c r="S2310" s="3">
        <v>2484653.27</v>
      </c>
      <c r="T2310" s="3">
        <v>2484653.27</v>
      </c>
      <c r="U2310" s="3">
        <v>2484653.27</v>
      </c>
      <c r="V2310"/>
      <c r="W2310" s="1"/>
      <c r="X2310" s="1"/>
      <c r="Y2310" s="1"/>
    </row>
    <row r="2311" spans="2:25" ht="15" x14ac:dyDescent="0.25">
      <c r="H2311" s="6" t="s">
        <v>496</v>
      </c>
      <c r="I2311" s="6" t="s">
        <v>32</v>
      </c>
      <c r="J2311" s="6" t="s">
        <v>497</v>
      </c>
      <c r="K2311" s="3">
        <v>2484653.27</v>
      </c>
      <c r="L2311" s="3">
        <v>2484653.27</v>
      </c>
      <c r="M2311" s="3">
        <v>2484653.27</v>
      </c>
      <c r="N2311" s="3">
        <v>2484653.27</v>
      </c>
      <c r="O2311" s="3">
        <v>2484653.27</v>
      </c>
      <c r="P2311" s="3">
        <v>2484653.27</v>
      </c>
      <c r="Q2311" s="3">
        <v>2484653.27</v>
      </c>
      <c r="R2311" s="3">
        <v>2484653.27</v>
      </c>
      <c r="S2311" s="3">
        <v>2484653.27</v>
      </c>
      <c r="T2311" s="3">
        <v>2484653.27</v>
      </c>
      <c r="U2311" s="3">
        <v>2484653.27</v>
      </c>
      <c r="V2311"/>
      <c r="W2311" s="1"/>
      <c r="X2311" s="1"/>
      <c r="Y2311" s="1"/>
    </row>
    <row r="2312" spans="2:25" ht="15" x14ac:dyDescent="0.25">
      <c r="H2312" s="6" t="s">
        <v>153</v>
      </c>
      <c r="I2312" s="6" t="s">
        <v>32</v>
      </c>
      <c r="J2312" s="6" t="s">
        <v>154</v>
      </c>
      <c r="K2312" s="3">
        <v>2391825.2599999998</v>
      </c>
      <c r="L2312" s="3">
        <v>2308035.96</v>
      </c>
      <c r="M2312" s="3">
        <v>2584904.46</v>
      </c>
      <c r="N2312" s="3">
        <v>2624860.1</v>
      </c>
      <c r="O2312" s="3">
        <v>2565018.4700000002</v>
      </c>
      <c r="P2312" s="3">
        <v>2543456.3199999998</v>
      </c>
      <c r="Q2312" s="3">
        <v>2536706.4500000002</v>
      </c>
      <c r="R2312" s="3">
        <v>2452165.08</v>
      </c>
      <c r="S2312" s="3">
        <v>2692517.42</v>
      </c>
      <c r="T2312" s="3">
        <v>2420621.39</v>
      </c>
      <c r="U2312" s="3">
        <v>1955525.94</v>
      </c>
      <c r="V2312"/>
      <c r="W2312" s="1"/>
      <c r="X2312" s="1"/>
      <c r="Y2312" s="1"/>
    </row>
    <row r="2313" spans="2:25" ht="15" x14ac:dyDescent="0.25">
      <c r="H2313" s="6" t="s">
        <v>499</v>
      </c>
      <c r="I2313" s="6" t="s">
        <v>32</v>
      </c>
      <c r="J2313" s="6" t="s">
        <v>500</v>
      </c>
      <c r="K2313" s="3">
        <v>2391825.2599999998</v>
      </c>
      <c r="L2313" s="3">
        <v>2308035.96</v>
      </c>
      <c r="M2313" s="3">
        <v>2584904.46</v>
      </c>
      <c r="N2313" s="3">
        <v>2624860.1</v>
      </c>
      <c r="O2313" s="3">
        <v>2565018.4700000002</v>
      </c>
      <c r="P2313" s="3">
        <v>2543456.3199999998</v>
      </c>
      <c r="Q2313" s="3">
        <v>2536706.4500000002</v>
      </c>
      <c r="R2313" s="3">
        <v>2452165.08</v>
      </c>
      <c r="S2313" s="3">
        <v>2692517.42</v>
      </c>
      <c r="T2313" s="3">
        <v>2420621.39</v>
      </c>
      <c r="U2313" s="3">
        <v>1955525.94</v>
      </c>
      <c r="V2313"/>
      <c r="W2313" s="1"/>
      <c r="X2313" s="1"/>
      <c r="Y2313" s="1"/>
    </row>
    <row r="2314" spans="2:25" ht="15" x14ac:dyDescent="0.25">
      <c r="H2314" s="6" t="s">
        <v>159</v>
      </c>
      <c r="I2314" s="6" t="s">
        <v>32</v>
      </c>
      <c r="J2314" s="6" t="s">
        <v>160</v>
      </c>
      <c r="K2314" s="3">
        <v>640348.17000000004</v>
      </c>
      <c r="L2314" s="3">
        <v>640348.17000000004</v>
      </c>
      <c r="M2314" s="3">
        <v>640348.17000000004</v>
      </c>
      <c r="N2314" s="3">
        <v>640348.17000000004</v>
      </c>
      <c r="O2314" s="3">
        <v>640348.17000000004</v>
      </c>
      <c r="P2314" s="3">
        <v>640348.17000000004</v>
      </c>
      <c r="Q2314" s="3">
        <v>640348.17000000004</v>
      </c>
      <c r="R2314" s="3">
        <v>640348.17000000004</v>
      </c>
      <c r="S2314" s="3">
        <v>640348.17000000004</v>
      </c>
      <c r="T2314" s="3">
        <v>640348.17000000004</v>
      </c>
      <c r="U2314" s="3">
        <v>640348.17000000004</v>
      </c>
      <c r="V2314"/>
      <c r="W2314" s="1"/>
      <c r="X2314" s="1"/>
      <c r="Y2314" s="1"/>
    </row>
    <row r="2315" spans="2:25" ht="15" x14ac:dyDescent="0.25">
      <c r="H2315" s="6" t="s">
        <v>502</v>
      </c>
      <c r="I2315" s="6" t="s">
        <v>32</v>
      </c>
      <c r="J2315" s="6" t="s">
        <v>503</v>
      </c>
      <c r="K2315" s="3">
        <v>640348.17000000004</v>
      </c>
      <c r="L2315" s="3">
        <v>640348.17000000004</v>
      </c>
      <c r="M2315" s="3">
        <v>640348.17000000004</v>
      </c>
      <c r="N2315" s="3">
        <v>640348.17000000004</v>
      </c>
      <c r="O2315" s="3">
        <v>640348.17000000004</v>
      </c>
      <c r="P2315" s="3">
        <v>640348.17000000004</v>
      </c>
      <c r="Q2315" s="3">
        <v>640348.17000000004</v>
      </c>
      <c r="R2315" s="3">
        <v>640348.17000000004</v>
      </c>
      <c r="S2315" s="3">
        <v>640348.17000000004</v>
      </c>
      <c r="T2315" s="3">
        <v>640348.17000000004</v>
      </c>
      <c r="U2315" s="3">
        <v>640348.17000000004</v>
      </c>
      <c r="V2315"/>
      <c r="W2315" s="1"/>
      <c r="X2315" s="1"/>
      <c r="Y2315" s="1"/>
    </row>
    <row r="2316" spans="2:25" ht="15" x14ac:dyDescent="0.25">
      <c r="H2316" s="6" t="s">
        <v>165</v>
      </c>
      <c r="I2316" s="6" t="s">
        <v>32</v>
      </c>
      <c r="J2316" s="6" t="s">
        <v>166</v>
      </c>
      <c r="K2316" s="3">
        <v>455868.8</v>
      </c>
      <c r="L2316" s="3">
        <v>462316.28</v>
      </c>
      <c r="M2316" s="3">
        <v>435548.01</v>
      </c>
      <c r="N2316" s="3">
        <v>379620.08</v>
      </c>
      <c r="O2316" s="3">
        <v>359760.57</v>
      </c>
      <c r="P2316" s="3">
        <v>283652.53000000003</v>
      </c>
      <c r="Q2316" s="3">
        <v>244751.81</v>
      </c>
      <c r="R2316" s="3">
        <v>190631.12</v>
      </c>
      <c r="S2316" s="3">
        <v>222426.57</v>
      </c>
      <c r="T2316" s="3">
        <v>432930.59</v>
      </c>
      <c r="U2316" s="3">
        <v>631028.96</v>
      </c>
      <c r="V2316"/>
      <c r="W2316" s="1"/>
      <c r="X2316" s="1"/>
      <c r="Y2316" s="1"/>
    </row>
    <row r="2317" spans="2:25" ht="15" x14ac:dyDescent="0.25">
      <c r="H2317" s="6" t="s">
        <v>505</v>
      </c>
      <c r="I2317" s="6" t="s">
        <v>32</v>
      </c>
      <c r="J2317" s="6" t="s">
        <v>506</v>
      </c>
      <c r="K2317" s="3">
        <v>455868.8</v>
      </c>
      <c r="L2317" s="3">
        <v>462316.28</v>
      </c>
      <c r="M2317" s="3">
        <v>435548.01</v>
      </c>
      <c r="N2317" s="3">
        <v>379620.08</v>
      </c>
      <c r="O2317" s="3">
        <v>359760.57</v>
      </c>
      <c r="P2317" s="3">
        <v>283652.53000000003</v>
      </c>
      <c r="Q2317" s="3">
        <v>244751.81</v>
      </c>
      <c r="R2317" s="3">
        <v>190631.12</v>
      </c>
      <c r="S2317" s="3">
        <v>222426.57</v>
      </c>
      <c r="T2317" s="3">
        <v>432930.59</v>
      </c>
      <c r="U2317" s="3">
        <v>631028.96</v>
      </c>
      <c r="V2317"/>
      <c r="W2317" s="1"/>
      <c r="X2317" s="1"/>
      <c r="Y2317" s="1"/>
    </row>
    <row r="2318" spans="2:25" ht="15" x14ac:dyDescent="0.25">
      <c r="K2318" s="3"/>
      <c r="L2318" s="3"/>
      <c r="M2318" s="3"/>
      <c r="N2318" s="3"/>
      <c r="V2318"/>
      <c r="W2318" s="1"/>
      <c r="X2318" s="1"/>
      <c r="Y2318" s="1"/>
    </row>
    <row r="2319" spans="2:25" ht="15" x14ac:dyDescent="0.25">
      <c r="B2319" s="6" t="s">
        <v>559</v>
      </c>
      <c r="K2319" s="3"/>
      <c r="L2319" s="3"/>
      <c r="M2319" s="3"/>
      <c r="N2319" s="3"/>
      <c r="V2319"/>
      <c r="W2319" s="1"/>
      <c r="X2319" s="1"/>
      <c r="Y2319" s="1"/>
    </row>
    <row r="2320" spans="2:25" ht="15" x14ac:dyDescent="0.25">
      <c r="C2320" s="6" t="s">
        <v>88</v>
      </c>
      <c r="D2320" s="6" t="s">
        <v>62</v>
      </c>
      <c r="E2320" s="6" t="s">
        <v>562</v>
      </c>
      <c r="K2320" s="3"/>
      <c r="L2320" s="3"/>
      <c r="M2320" s="3"/>
      <c r="N2320" s="3"/>
      <c r="V2320"/>
      <c r="W2320" s="1"/>
      <c r="X2320" s="1"/>
      <c r="Y2320" s="1"/>
    </row>
    <row r="2321" spans="5:25" ht="15" x14ac:dyDescent="0.25">
      <c r="F2321" s="6" t="s">
        <v>31</v>
      </c>
      <c r="G2321" s="6" t="s">
        <v>48</v>
      </c>
      <c r="K2321" s="3"/>
      <c r="L2321" s="3"/>
      <c r="M2321" s="3"/>
      <c r="N2321" s="3"/>
      <c r="V2321"/>
      <c r="W2321" s="1"/>
      <c r="X2321" s="1"/>
      <c r="Y2321" s="1"/>
    </row>
    <row r="2322" spans="5:25" ht="15" x14ac:dyDescent="0.25">
      <c r="H2322" s="6" t="s">
        <v>367</v>
      </c>
      <c r="I2322" s="6" t="s">
        <v>32</v>
      </c>
      <c r="J2322" s="6" t="s">
        <v>368</v>
      </c>
      <c r="K2322" s="3">
        <v>-412537716.94</v>
      </c>
      <c r="L2322" s="3">
        <v>-412537716.94</v>
      </c>
      <c r="M2322" s="3">
        <v>-412537716.94</v>
      </c>
      <c r="N2322" s="3">
        <v>-412537716.94</v>
      </c>
      <c r="O2322" s="3">
        <v>-412537716.94</v>
      </c>
      <c r="P2322" s="3">
        <v>-412537716.94</v>
      </c>
      <c r="Q2322" s="3">
        <v>-412537716.94</v>
      </c>
      <c r="R2322" s="3">
        <v>-412537716.94</v>
      </c>
      <c r="S2322" s="3">
        <v>-412537716.94</v>
      </c>
      <c r="T2322" s="3">
        <v>-412537716.94</v>
      </c>
      <c r="U2322" s="3">
        <v>-134948460.16999999</v>
      </c>
      <c r="V2322"/>
      <c r="W2322" s="1"/>
      <c r="X2322" s="1"/>
      <c r="Y2322" s="1"/>
    </row>
    <row r="2323" spans="5:25" ht="15" x14ac:dyDescent="0.25">
      <c r="H2323" s="6" t="s">
        <v>565</v>
      </c>
      <c r="I2323" s="6" t="s">
        <v>32</v>
      </c>
      <c r="J2323" s="6" t="s">
        <v>566</v>
      </c>
      <c r="K2323" s="3">
        <v>412537716.94</v>
      </c>
      <c r="L2323" s="3">
        <v>412537716.94</v>
      </c>
      <c r="M2323" s="3">
        <v>412537716.94</v>
      </c>
      <c r="N2323" s="3">
        <v>412537716.94</v>
      </c>
      <c r="O2323" s="3">
        <v>412537716.94</v>
      </c>
      <c r="P2323" s="3">
        <v>412537716.94</v>
      </c>
      <c r="Q2323" s="3">
        <v>412537716.94</v>
      </c>
      <c r="R2323" s="3">
        <v>412537716.94</v>
      </c>
      <c r="S2323" s="3">
        <v>412537716.94</v>
      </c>
      <c r="T2323" s="3">
        <v>412537716.94</v>
      </c>
      <c r="U2323" s="3">
        <v>134948460.16999999</v>
      </c>
      <c r="V2323"/>
      <c r="W2323" s="1"/>
      <c r="X2323" s="1"/>
      <c r="Y2323" s="1"/>
    </row>
    <row r="2324" spans="5:25" ht="15" x14ac:dyDescent="0.25">
      <c r="H2324" s="6" t="s">
        <v>397</v>
      </c>
      <c r="I2324" s="6" t="s">
        <v>32</v>
      </c>
      <c r="J2324" s="6" t="s">
        <v>398</v>
      </c>
      <c r="K2324" s="3">
        <v>0</v>
      </c>
      <c r="L2324" s="3">
        <v>2318000000</v>
      </c>
      <c r="M2324" s="3">
        <v>2318000000</v>
      </c>
      <c r="N2324" s="3">
        <v>2318000000</v>
      </c>
      <c r="O2324" s="3">
        <v>2318000000</v>
      </c>
      <c r="P2324" s="3">
        <v>2318000000</v>
      </c>
      <c r="Q2324" s="3">
        <v>2318000000</v>
      </c>
      <c r="R2324" s="3">
        <v>2318000000</v>
      </c>
      <c r="S2324" s="3">
        <v>2318000000</v>
      </c>
      <c r="T2324" s="3">
        <v>2318000000</v>
      </c>
      <c r="U2324" s="3">
        <v>2318000000</v>
      </c>
      <c r="V2324"/>
      <c r="W2324" s="1"/>
      <c r="X2324" s="1"/>
      <c r="Y2324" s="1"/>
    </row>
    <row r="2325" spans="5:25" ht="15" x14ac:dyDescent="0.25">
      <c r="H2325" s="6" t="s">
        <v>372</v>
      </c>
      <c r="I2325" s="6" t="s">
        <v>32</v>
      </c>
      <c r="J2325" s="6" t="s">
        <v>373</v>
      </c>
      <c r="K2325" s="3">
        <v>0</v>
      </c>
      <c r="L2325" s="3">
        <v>-2318000000</v>
      </c>
      <c r="M2325" s="3">
        <v>-2318000000</v>
      </c>
      <c r="N2325" s="3">
        <v>-2318000000</v>
      </c>
      <c r="O2325" s="3">
        <v>-2318000000</v>
      </c>
      <c r="P2325" s="3">
        <v>-2318000000</v>
      </c>
      <c r="Q2325" s="3">
        <v>-2318000000</v>
      </c>
      <c r="R2325" s="3">
        <v>-2318000000</v>
      </c>
      <c r="S2325" s="3">
        <v>-2318000000</v>
      </c>
      <c r="T2325" s="3">
        <v>-2318000000</v>
      </c>
      <c r="U2325" s="3">
        <v>-2318000000</v>
      </c>
      <c r="V2325"/>
      <c r="W2325" s="1"/>
      <c r="X2325" s="1"/>
      <c r="Y2325" s="1"/>
    </row>
    <row r="2326" spans="5:25" ht="15" x14ac:dyDescent="0.25">
      <c r="K2326" s="3"/>
      <c r="L2326" s="3"/>
      <c r="M2326" s="3"/>
      <c r="N2326" s="3"/>
      <c r="V2326"/>
      <c r="W2326" s="1"/>
      <c r="X2326" s="1"/>
      <c r="Y2326" s="1"/>
    </row>
    <row r="2327" spans="5:25" ht="15" x14ac:dyDescent="0.25">
      <c r="E2327" s="6" t="s">
        <v>568</v>
      </c>
      <c r="K2327" s="3"/>
      <c r="L2327" s="3"/>
      <c r="M2327" s="3"/>
      <c r="N2327" s="3"/>
      <c r="V2327"/>
      <c r="W2327" s="1"/>
      <c r="X2327" s="1"/>
      <c r="Y2327" s="1"/>
    </row>
    <row r="2328" spans="5:25" ht="15" x14ac:dyDescent="0.25">
      <c r="F2328" s="6" t="s">
        <v>31</v>
      </c>
      <c r="G2328" s="6" t="s">
        <v>48</v>
      </c>
      <c r="K2328" s="3"/>
      <c r="L2328" s="3"/>
      <c r="M2328" s="3"/>
      <c r="N2328" s="3"/>
      <c r="V2328"/>
      <c r="W2328" s="1"/>
      <c r="X2328" s="1"/>
      <c r="Y2328" s="1"/>
    </row>
    <row r="2329" spans="5:25" ht="15" x14ac:dyDescent="0.25">
      <c r="H2329" s="6" t="s">
        <v>449</v>
      </c>
      <c r="I2329" s="6" t="s">
        <v>32</v>
      </c>
      <c r="J2329" s="6" t="s">
        <v>450</v>
      </c>
      <c r="K2329" s="3">
        <v>412537716.94</v>
      </c>
      <c r="L2329" s="3">
        <v>412537716.94</v>
      </c>
      <c r="M2329" s="3">
        <v>412537716.94</v>
      </c>
      <c r="N2329" s="3">
        <v>412537716.94</v>
      </c>
      <c r="O2329" s="3">
        <v>412537716.94</v>
      </c>
      <c r="P2329" s="3">
        <v>412537716.94</v>
      </c>
      <c r="Q2329" s="3">
        <v>412537716.94</v>
      </c>
      <c r="R2329" s="3">
        <v>412537716.94</v>
      </c>
      <c r="S2329" s="3">
        <v>412537716.94</v>
      </c>
      <c r="T2329" s="3">
        <v>412537716.94</v>
      </c>
      <c r="U2329" s="3">
        <v>134948460.16999999</v>
      </c>
      <c r="V2329"/>
      <c r="W2329" s="1"/>
      <c r="X2329" s="1"/>
      <c r="Y2329" s="1"/>
    </row>
    <row r="2330" spans="5:25" ht="15" x14ac:dyDescent="0.25">
      <c r="H2330" s="6" t="s">
        <v>102</v>
      </c>
      <c r="I2330" s="6" t="s">
        <v>105</v>
      </c>
      <c r="J2330" s="6" t="s">
        <v>103</v>
      </c>
      <c r="K2330" s="3">
        <v>412537716.94</v>
      </c>
      <c r="L2330" s="3">
        <v>412537716.94</v>
      </c>
      <c r="M2330" s="3">
        <v>412537716.94</v>
      </c>
      <c r="N2330" s="3">
        <v>412537716.94</v>
      </c>
      <c r="O2330" s="3">
        <v>412537716.94</v>
      </c>
      <c r="P2330" s="3">
        <v>412537716.94</v>
      </c>
      <c r="Q2330" s="3">
        <v>412537716.94</v>
      </c>
      <c r="R2330" s="3">
        <v>412537716.94</v>
      </c>
      <c r="S2330" s="3">
        <v>412537716.94</v>
      </c>
      <c r="T2330" s="3">
        <v>412537716.94</v>
      </c>
      <c r="U2330" s="3">
        <v>134948460.16999999</v>
      </c>
      <c r="V2330"/>
      <c r="W2330" s="1"/>
      <c r="X2330" s="1"/>
      <c r="Y2330" s="1"/>
    </row>
    <row r="2331" spans="5:25" ht="15" x14ac:dyDescent="0.25">
      <c r="H2331" s="6" t="s">
        <v>375</v>
      </c>
      <c r="I2331" s="6" t="s">
        <v>32</v>
      </c>
      <c r="J2331" s="6" t="s">
        <v>376</v>
      </c>
      <c r="K2331" s="3">
        <v>0</v>
      </c>
      <c r="L2331" s="3">
        <v>2318000000</v>
      </c>
      <c r="M2331" s="3">
        <v>2318000000</v>
      </c>
      <c r="N2331" s="3">
        <v>2318000000</v>
      </c>
      <c r="O2331" s="3">
        <v>2318000000</v>
      </c>
      <c r="P2331" s="3">
        <v>2318000000</v>
      </c>
      <c r="Q2331" s="3">
        <v>2318000000</v>
      </c>
      <c r="R2331" s="3">
        <v>2318000000</v>
      </c>
      <c r="S2331" s="3">
        <v>2318000000</v>
      </c>
      <c r="T2331" s="3">
        <v>2318000000</v>
      </c>
      <c r="U2331" s="3">
        <v>2318000000</v>
      </c>
      <c r="V2331"/>
      <c r="W2331" s="1"/>
      <c r="X2331" s="1"/>
      <c r="Y2331" s="1"/>
    </row>
    <row r="2332" spans="5:25" ht="15" x14ac:dyDescent="0.25">
      <c r="H2332" s="6" t="s">
        <v>225</v>
      </c>
      <c r="I2332" s="6" t="s">
        <v>105</v>
      </c>
      <c r="J2332" s="6" t="s">
        <v>226</v>
      </c>
      <c r="K2332" s="3">
        <v>0</v>
      </c>
      <c r="L2332" s="3">
        <v>2318000000</v>
      </c>
      <c r="M2332" s="3">
        <v>2318000000</v>
      </c>
      <c r="N2332" s="3">
        <v>2318000000</v>
      </c>
      <c r="O2332" s="3">
        <v>2318000000</v>
      </c>
      <c r="P2332" s="3">
        <v>2318000000</v>
      </c>
      <c r="Q2332" s="3">
        <v>2318000000</v>
      </c>
      <c r="R2332" s="3">
        <v>2318000000</v>
      </c>
      <c r="S2332" s="3">
        <v>2318000000</v>
      </c>
      <c r="T2332" s="3">
        <v>2318000000</v>
      </c>
      <c r="U2332" s="3">
        <v>2318000000</v>
      </c>
      <c r="V2332"/>
      <c r="W2332" s="1"/>
      <c r="X2332" s="1"/>
      <c r="Y2332" s="1"/>
    </row>
    <row r="2333" spans="5:25" ht="15" x14ac:dyDescent="0.25">
      <c r="H2333" s="6" t="s">
        <v>228</v>
      </c>
      <c r="I2333" s="6" t="s">
        <v>105</v>
      </c>
      <c r="J2333" s="6" t="s">
        <v>229</v>
      </c>
      <c r="K2333" s="3">
        <v>0</v>
      </c>
      <c r="L2333" s="3">
        <v>2318000000</v>
      </c>
      <c r="M2333" s="3">
        <v>2318000000</v>
      </c>
      <c r="N2333" s="3">
        <v>2318000000</v>
      </c>
      <c r="O2333" s="3">
        <v>2318000000</v>
      </c>
      <c r="P2333" s="3">
        <v>2318000000</v>
      </c>
      <c r="Q2333" s="3">
        <v>2318000000</v>
      </c>
      <c r="R2333" s="3">
        <v>2318000000</v>
      </c>
      <c r="S2333" s="3">
        <v>2318000000</v>
      </c>
      <c r="T2333" s="3">
        <v>2318000000</v>
      </c>
      <c r="U2333" s="3">
        <v>2318000000</v>
      </c>
      <c r="V2333"/>
      <c r="W2333" s="1"/>
      <c r="X2333" s="1"/>
      <c r="Y2333" s="1"/>
    </row>
    <row r="2334" spans="5:25" ht="15" x14ac:dyDescent="0.25">
      <c r="H2334" s="6" t="s">
        <v>106</v>
      </c>
      <c r="I2334" s="6" t="s">
        <v>105</v>
      </c>
      <c r="J2334" s="6" t="s">
        <v>107</v>
      </c>
      <c r="K2334" s="3">
        <v>412537716.94</v>
      </c>
      <c r="L2334" s="3">
        <v>2730537716.9400001</v>
      </c>
      <c r="M2334" s="3">
        <v>2730537716.9400001</v>
      </c>
      <c r="N2334" s="3">
        <v>2730537716.9400001</v>
      </c>
      <c r="O2334" s="3">
        <v>2730537716.9400001</v>
      </c>
      <c r="P2334" s="3">
        <v>2730537716.9400001</v>
      </c>
      <c r="Q2334" s="3">
        <v>2730537716.9400001</v>
      </c>
      <c r="R2334" s="3">
        <v>2730537716.9400001</v>
      </c>
      <c r="S2334" s="3">
        <v>2730537716.9400001</v>
      </c>
      <c r="T2334" s="3">
        <v>2730537716.9400001</v>
      </c>
      <c r="U2334" s="3">
        <v>2452948460.1700001</v>
      </c>
      <c r="V2334"/>
      <c r="W2334" s="1"/>
      <c r="X2334" s="1"/>
      <c r="Y2334" s="1"/>
    </row>
    <row r="2335" spans="5:25" ht="15" x14ac:dyDescent="0.25">
      <c r="K2335" s="3"/>
      <c r="L2335" s="3"/>
      <c r="M2335" s="3"/>
      <c r="N2335" s="3"/>
      <c r="V2335"/>
      <c r="W2335" s="1"/>
      <c r="X2335" s="1"/>
      <c r="Y2335" s="1"/>
    </row>
    <row r="2336" spans="5:25" ht="15" x14ac:dyDescent="0.25">
      <c r="F2336" s="6" t="s">
        <v>112</v>
      </c>
      <c r="G2336" s="6" t="s">
        <v>111</v>
      </c>
      <c r="K2336" s="3"/>
      <c r="L2336" s="3"/>
      <c r="M2336" s="3"/>
      <c r="N2336" s="3"/>
      <c r="V2336"/>
      <c r="W2336" s="1"/>
      <c r="X2336" s="1"/>
      <c r="Y2336" s="1"/>
    </row>
    <row r="2337" spans="6:25" ht="15" x14ac:dyDescent="0.25">
      <c r="H2337" s="6" t="s">
        <v>569</v>
      </c>
      <c r="I2337" s="6" t="s">
        <v>32</v>
      </c>
      <c r="J2337" s="6" t="s">
        <v>570</v>
      </c>
      <c r="K2337" s="3">
        <v>412537716.94</v>
      </c>
      <c r="L2337" s="3">
        <v>2730537716.9400001</v>
      </c>
      <c r="M2337" s="3">
        <v>2730537716.9400001</v>
      </c>
      <c r="N2337" s="3">
        <v>2730537716.9400001</v>
      </c>
      <c r="O2337" s="3">
        <v>2730537716.9400001</v>
      </c>
      <c r="P2337" s="3">
        <v>2730537716.9400001</v>
      </c>
      <c r="Q2337" s="3">
        <v>2730537716.9400001</v>
      </c>
      <c r="R2337" s="3">
        <v>2730537716.9400001</v>
      </c>
      <c r="S2337" s="3">
        <v>2730537716.9400001</v>
      </c>
      <c r="T2337" s="3">
        <v>2730537716.9400001</v>
      </c>
      <c r="U2337" s="3">
        <v>2452948460.1700001</v>
      </c>
      <c r="V2337"/>
      <c r="W2337" s="1"/>
      <c r="X2337" s="1"/>
      <c r="Y2337" s="1"/>
    </row>
    <row r="2338" spans="6:25" ht="15" x14ac:dyDescent="0.25">
      <c r="H2338" s="6" t="s">
        <v>234</v>
      </c>
      <c r="I2338" s="6" t="s">
        <v>105</v>
      </c>
      <c r="J2338" s="6" t="s">
        <v>235</v>
      </c>
      <c r="K2338" s="3">
        <v>412537716.94</v>
      </c>
      <c r="L2338" s="3">
        <v>2730537716.9400001</v>
      </c>
      <c r="M2338" s="3">
        <v>2730537716.9400001</v>
      </c>
      <c r="N2338" s="3">
        <v>2730537716.9400001</v>
      </c>
      <c r="O2338" s="3">
        <v>2730537716.9400001</v>
      </c>
      <c r="P2338" s="3">
        <v>2730537716.9400001</v>
      </c>
      <c r="Q2338" s="3">
        <v>2730537716.9400001</v>
      </c>
      <c r="R2338" s="3">
        <v>2730537716.9400001</v>
      </c>
      <c r="S2338" s="3">
        <v>2730537716.9400001</v>
      </c>
      <c r="T2338" s="3">
        <v>2730537716.9400001</v>
      </c>
      <c r="U2338" s="3">
        <v>2452948460.1700001</v>
      </c>
      <c r="V2338"/>
      <c r="W2338" s="1"/>
      <c r="X2338" s="1"/>
      <c r="Y2338" s="1"/>
    </row>
    <row r="2339" spans="6:25" ht="15" x14ac:dyDescent="0.25">
      <c r="H2339" s="6" t="s">
        <v>237</v>
      </c>
      <c r="I2339" s="6" t="s">
        <v>105</v>
      </c>
      <c r="J2339" s="6" t="s">
        <v>238</v>
      </c>
      <c r="K2339" s="3">
        <v>412537716.94</v>
      </c>
      <c r="L2339" s="3">
        <v>2730537716.9400001</v>
      </c>
      <c r="M2339" s="3">
        <v>2730537716.9400001</v>
      </c>
      <c r="N2339" s="3">
        <v>2730537716.9400001</v>
      </c>
      <c r="O2339" s="3">
        <v>2730537716.9400001</v>
      </c>
      <c r="P2339" s="3">
        <v>2730537716.9400001</v>
      </c>
      <c r="Q2339" s="3">
        <v>2730537716.9400001</v>
      </c>
      <c r="R2339" s="3">
        <v>2730537716.9400001</v>
      </c>
      <c r="S2339" s="3">
        <v>2730537716.9400001</v>
      </c>
      <c r="T2339" s="3">
        <v>2730537716.9400001</v>
      </c>
      <c r="U2339" s="3">
        <v>2452948460.1700001</v>
      </c>
      <c r="V2339"/>
      <c r="W2339" s="1"/>
      <c r="X2339" s="1"/>
      <c r="Y2339" s="1"/>
    </row>
    <row r="2340" spans="6:25" ht="15" x14ac:dyDescent="0.25">
      <c r="H2340" s="6" t="s">
        <v>240</v>
      </c>
      <c r="I2340" s="6" t="s">
        <v>105</v>
      </c>
      <c r="J2340" s="6" t="s">
        <v>241</v>
      </c>
      <c r="K2340" s="3">
        <v>412537716.94</v>
      </c>
      <c r="L2340" s="3">
        <v>2730537716.9400001</v>
      </c>
      <c r="M2340" s="3">
        <v>2730537716.9400001</v>
      </c>
      <c r="N2340" s="3">
        <v>2730537716.9400001</v>
      </c>
      <c r="O2340" s="3">
        <v>2730537716.9400001</v>
      </c>
      <c r="P2340" s="3">
        <v>2730537716.9400001</v>
      </c>
      <c r="Q2340" s="3">
        <v>2730537716.9400001</v>
      </c>
      <c r="R2340" s="3">
        <v>2730537716.9400001</v>
      </c>
      <c r="S2340" s="3">
        <v>2730537716.9400001</v>
      </c>
      <c r="T2340" s="3">
        <v>2730537716.9400001</v>
      </c>
      <c r="U2340" s="3">
        <v>2452948460.1700001</v>
      </c>
      <c r="V2340"/>
      <c r="W2340" s="1"/>
      <c r="X2340" s="1"/>
      <c r="Y2340" s="1"/>
    </row>
    <row r="2341" spans="6:25" ht="15" x14ac:dyDescent="0.25">
      <c r="H2341" s="6" t="s">
        <v>122</v>
      </c>
      <c r="I2341" s="6" t="s">
        <v>105</v>
      </c>
      <c r="J2341" s="6" t="s">
        <v>123</v>
      </c>
      <c r="K2341" s="3">
        <v>412537716.94</v>
      </c>
      <c r="L2341" s="3">
        <v>2730537716.9400001</v>
      </c>
      <c r="M2341" s="3">
        <v>2730537716.9400001</v>
      </c>
      <c r="N2341" s="3">
        <v>2730537716.9400001</v>
      </c>
      <c r="O2341" s="3">
        <v>2730537716.9400001</v>
      </c>
      <c r="P2341" s="3">
        <v>2730537716.9400001</v>
      </c>
      <c r="Q2341" s="3">
        <v>2730537716.9400001</v>
      </c>
      <c r="R2341" s="3">
        <v>2730537716.9400001</v>
      </c>
      <c r="S2341" s="3">
        <v>2730537716.9400001</v>
      </c>
      <c r="T2341" s="3">
        <v>2730537716.9400001</v>
      </c>
      <c r="U2341" s="3">
        <v>2452948460.1700001</v>
      </c>
      <c r="V2341"/>
      <c r="W2341" s="1"/>
      <c r="X2341" s="1"/>
      <c r="Y2341" s="1"/>
    </row>
    <row r="2342" spans="6:25" ht="15" x14ac:dyDescent="0.25">
      <c r="K2342" s="3"/>
      <c r="L2342" s="3"/>
      <c r="M2342" s="3"/>
      <c r="N2342" s="3"/>
      <c r="V2342"/>
      <c r="W2342" s="1"/>
      <c r="X2342" s="1"/>
      <c r="Y2342" s="1"/>
    </row>
    <row r="2343" spans="6:25" ht="15" x14ac:dyDescent="0.25">
      <c r="F2343" s="6" t="s">
        <v>132</v>
      </c>
      <c r="G2343" s="6" t="s">
        <v>131</v>
      </c>
      <c r="K2343" s="3"/>
      <c r="L2343" s="3"/>
      <c r="M2343" s="3"/>
      <c r="N2343" s="3"/>
      <c r="V2343"/>
      <c r="W2343" s="1"/>
      <c r="X2343" s="1"/>
      <c r="Y2343" s="1"/>
    </row>
    <row r="2344" spans="6:25" ht="15" x14ac:dyDescent="0.25">
      <c r="H2344" s="6" t="s">
        <v>128</v>
      </c>
      <c r="I2344" s="6" t="s">
        <v>32</v>
      </c>
      <c r="J2344" s="6" t="s">
        <v>129</v>
      </c>
      <c r="K2344" s="3">
        <v>1061084421.86</v>
      </c>
      <c r="L2344" s="3">
        <v>1061084421.86</v>
      </c>
      <c r="M2344" s="3">
        <v>1061084421.86</v>
      </c>
      <c r="N2344" s="3">
        <v>1061084421.86</v>
      </c>
      <c r="O2344" s="3">
        <v>1061084421.86</v>
      </c>
      <c r="P2344" s="3">
        <v>1061084421.86</v>
      </c>
      <c r="Q2344" s="3">
        <v>1061084421.86</v>
      </c>
      <c r="R2344" s="3">
        <v>1061084421.86</v>
      </c>
      <c r="S2344" s="3">
        <v>1061084421.86</v>
      </c>
      <c r="T2344" s="3">
        <v>1061084421.86</v>
      </c>
      <c r="U2344" s="3">
        <v>1061084421.86</v>
      </c>
      <c r="V2344"/>
      <c r="W2344" s="1"/>
      <c r="X2344" s="1"/>
      <c r="Y2344" s="1"/>
    </row>
    <row r="2345" spans="6:25" ht="15" x14ac:dyDescent="0.25">
      <c r="H2345" s="6" t="s">
        <v>248</v>
      </c>
      <c r="I2345" s="6" t="s">
        <v>32</v>
      </c>
      <c r="J2345" s="6" t="s">
        <v>249</v>
      </c>
      <c r="K2345" s="3">
        <v>412537716.94</v>
      </c>
      <c r="L2345" s="3">
        <v>2730537716.9400001</v>
      </c>
      <c r="M2345" s="3">
        <v>2730537716.9400001</v>
      </c>
      <c r="N2345" s="3">
        <v>2730537716.9400001</v>
      </c>
      <c r="O2345" s="3">
        <v>2730537716.9400001</v>
      </c>
      <c r="P2345" s="3">
        <v>2730537716.9400001</v>
      </c>
      <c r="Q2345" s="3">
        <v>2730537716.9400001</v>
      </c>
      <c r="R2345" s="3">
        <v>2730537716.9400001</v>
      </c>
      <c r="S2345" s="3">
        <v>2730537716.9400001</v>
      </c>
      <c r="T2345" s="3">
        <v>2730537716.9400001</v>
      </c>
      <c r="U2345" s="3">
        <v>2452948460.1700001</v>
      </c>
      <c r="V2345"/>
      <c r="W2345" s="1"/>
      <c r="X2345" s="1"/>
      <c r="Y2345" s="1"/>
    </row>
    <row r="2346" spans="6:25" ht="15" x14ac:dyDescent="0.25">
      <c r="H2346" s="6" t="s">
        <v>195</v>
      </c>
      <c r="I2346" s="6" t="s">
        <v>105</v>
      </c>
      <c r="J2346" s="6" t="s">
        <v>196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-899675723.67999995</v>
      </c>
      <c r="S2346" s="3">
        <v>-899675723.67999995</v>
      </c>
      <c r="T2346" s="3">
        <v>-899675723.67999995</v>
      </c>
      <c r="U2346" s="3">
        <v>-1296872557.3399999</v>
      </c>
      <c r="V2346"/>
      <c r="W2346" s="1"/>
      <c r="X2346" s="1"/>
      <c r="Y2346" s="1"/>
    </row>
    <row r="2347" spans="6:25" ht="15" x14ac:dyDescent="0.25">
      <c r="H2347" s="6" t="s">
        <v>136</v>
      </c>
      <c r="I2347" s="6" t="s">
        <v>32</v>
      </c>
      <c r="J2347" s="6" t="s">
        <v>137</v>
      </c>
      <c r="K2347" s="3">
        <v>1473622138.8</v>
      </c>
      <c r="L2347" s="3">
        <v>3791622138.8000002</v>
      </c>
      <c r="M2347" s="3">
        <v>3791622138.8000002</v>
      </c>
      <c r="N2347" s="3">
        <v>3791622138.8000002</v>
      </c>
      <c r="O2347" s="3">
        <v>3791622138.8000002</v>
      </c>
      <c r="P2347" s="3">
        <v>3791622138.8000002</v>
      </c>
      <c r="Q2347" s="3">
        <v>3791622138.8000002</v>
      </c>
      <c r="R2347" s="3">
        <v>2891946415.1199999</v>
      </c>
      <c r="S2347" s="3">
        <v>2891946415.1199999</v>
      </c>
      <c r="T2347" s="3">
        <v>2891946415.1199999</v>
      </c>
      <c r="U2347" s="3">
        <v>2217160324.6900001</v>
      </c>
      <c r="V2347"/>
      <c r="W2347" s="1"/>
      <c r="X2347" s="1"/>
      <c r="Y2347" s="1"/>
    </row>
    <row r="2348" spans="6:25" ht="15" x14ac:dyDescent="0.25">
      <c r="H2348" s="6" t="s">
        <v>139</v>
      </c>
      <c r="I2348" s="6" t="s">
        <v>105</v>
      </c>
      <c r="J2348" s="6" t="s">
        <v>140</v>
      </c>
      <c r="K2348" s="3">
        <v>1061084421.86</v>
      </c>
      <c r="L2348" s="3">
        <v>1061084421.86</v>
      </c>
      <c r="M2348" s="3">
        <v>1061084421.86</v>
      </c>
      <c r="N2348" s="3">
        <v>1061084421.86</v>
      </c>
      <c r="O2348" s="3">
        <v>1061084421.86</v>
      </c>
      <c r="P2348" s="3">
        <v>1061084421.86</v>
      </c>
      <c r="Q2348" s="3">
        <v>1061084421.86</v>
      </c>
      <c r="R2348" s="3">
        <v>1061084421.86</v>
      </c>
      <c r="S2348" s="3">
        <v>1061084421.86</v>
      </c>
      <c r="T2348" s="3">
        <v>1061084421.86</v>
      </c>
      <c r="U2348" s="3">
        <v>1061084421.86</v>
      </c>
      <c r="V2348"/>
      <c r="W2348" s="1"/>
      <c r="X2348" s="1"/>
      <c r="Y2348" s="1"/>
    </row>
    <row r="2349" spans="6:25" ht="15" x14ac:dyDescent="0.25">
      <c r="H2349" s="6" t="s">
        <v>142</v>
      </c>
      <c r="I2349" s="6" t="s">
        <v>105</v>
      </c>
      <c r="J2349" s="6" t="s">
        <v>143</v>
      </c>
      <c r="K2349" s="3">
        <v>1473622138.8</v>
      </c>
      <c r="L2349" s="3">
        <v>3791622138.8000002</v>
      </c>
      <c r="M2349" s="3">
        <v>3791622138.8000002</v>
      </c>
      <c r="N2349" s="3">
        <v>3791622138.8000002</v>
      </c>
      <c r="O2349" s="3">
        <v>3791622138.8000002</v>
      </c>
      <c r="P2349" s="3">
        <v>3791622138.8000002</v>
      </c>
      <c r="Q2349" s="3">
        <v>3791622138.8000002</v>
      </c>
      <c r="R2349" s="3">
        <v>2891946415.1199999</v>
      </c>
      <c r="S2349" s="3">
        <v>2891946415.1199999</v>
      </c>
      <c r="T2349" s="3">
        <v>2891946415.1199999</v>
      </c>
      <c r="U2349" s="3">
        <v>2217160324.6900001</v>
      </c>
      <c r="V2349"/>
      <c r="W2349" s="1"/>
      <c r="X2349" s="1"/>
      <c r="Y2349" s="1"/>
    </row>
    <row r="2350" spans="6:25" ht="15" x14ac:dyDescent="0.25">
      <c r="K2350" s="3"/>
      <c r="L2350" s="3"/>
      <c r="M2350" s="3"/>
      <c r="N2350" s="3"/>
      <c r="V2350"/>
      <c r="W2350" s="1"/>
      <c r="X2350" s="1"/>
      <c r="Y2350" s="1"/>
    </row>
    <row r="2351" spans="6:25" ht="15" x14ac:dyDescent="0.25">
      <c r="F2351" s="6" t="s">
        <v>202</v>
      </c>
      <c r="G2351" s="6" t="s">
        <v>201</v>
      </c>
      <c r="K2351" s="3"/>
      <c r="L2351" s="3"/>
      <c r="M2351" s="3"/>
      <c r="N2351" s="3"/>
      <c r="V2351"/>
      <c r="W2351" s="1"/>
      <c r="X2351" s="1"/>
      <c r="Y2351" s="1"/>
    </row>
    <row r="2352" spans="6:25" ht="15" x14ac:dyDescent="0.25">
      <c r="H2352" s="6" t="s">
        <v>251</v>
      </c>
      <c r="I2352" s="6" t="s">
        <v>105</v>
      </c>
      <c r="J2352" s="6" t="s">
        <v>252</v>
      </c>
      <c r="K2352" s="3">
        <v>0</v>
      </c>
      <c r="L2352" s="3">
        <v>2318000000</v>
      </c>
      <c r="M2352" s="3">
        <v>2318000000</v>
      </c>
      <c r="N2352" s="3">
        <v>2318000000</v>
      </c>
      <c r="O2352" s="3">
        <v>2318000000</v>
      </c>
      <c r="P2352" s="3">
        <v>2318000000</v>
      </c>
      <c r="Q2352" s="3">
        <v>2318000000</v>
      </c>
      <c r="R2352" s="3">
        <v>2318000000</v>
      </c>
      <c r="S2352" s="3">
        <v>2318000000</v>
      </c>
      <c r="T2352" s="3">
        <v>2318000000</v>
      </c>
      <c r="U2352" s="3">
        <v>2318000000</v>
      </c>
      <c r="V2352"/>
      <c r="W2352" s="1"/>
      <c r="X2352" s="1"/>
      <c r="Y2352" s="1"/>
    </row>
    <row r="2353" spans="2:25" ht="15" x14ac:dyDescent="0.25">
      <c r="H2353" s="6" t="s">
        <v>254</v>
      </c>
      <c r="I2353" s="6" t="s">
        <v>32</v>
      </c>
      <c r="J2353" s="6" t="s">
        <v>255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778568809.96000004</v>
      </c>
      <c r="S2353" s="3">
        <v>778568809.96000004</v>
      </c>
      <c r="T2353" s="3">
        <v>778568809.96000004</v>
      </c>
      <c r="U2353" s="3">
        <v>1161924097.1700001</v>
      </c>
      <c r="V2353"/>
      <c r="W2353" s="1"/>
      <c r="X2353" s="1"/>
      <c r="Y2353" s="1"/>
    </row>
    <row r="2354" spans="2:25" ht="15" x14ac:dyDescent="0.25">
      <c r="H2354" s="6" t="s">
        <v>198</v>
      </c>
      <c r="I2354" s="6" t="s">
        <v>32</v>
      </c>
      <c r="J2354" s="6" t="s">
        <v>199</v>
      </c>
      <c r="K2354" s="3">
        <v>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121106913.72</v>
      </c>
      <c r="S2354" s="3">
        <v>121106913.72</v>
      </c>
      <c r="T2354" s="3">
        <v>121106913.72</v>
      </c>
      <c r="U2354" s="3">
        <v>134948460.16999999</v>
      </c>
      <c r="V2354"/>
      <c r="W2354" s="1"/>
      <c r="X2354" s="1"/>
      <c r="Y2354" s="1"/>
    </row>
    <row r="2355" spans="2:25" ht="15" x14ac:dyDescent="0.25">
      <c r="H2355" s="6" t="s">
        <v>203</v>
      </c>
      <c r="I2355" s="6" t="s">
        <v>105</v>
      </c>
      <c r="J2355" s="6" t="s">
        <v>204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899675723.67999995</v>
      </c>
      <c r="S2355" s="3">
        <v>899675723.67999995</v>
      </c>
      <c r="T2355" s="3">
        <v>899675723.67999995</v>
      </c>
      <c r="U2355" s="3">
        <v>1296872557.3399999</v>
      </c>
      <c r="V2355"/>
      <c r="W2355" s="1"/>
      <c r="X2355" s="1"/>
      <c r="Y2355" s="1"/>
    </row>
    <row r="2356" spans="2:25" ht="15" x14ac:dyDescent="0.25">
      <c r="H2356" s="6" t="s">
        <v>257</v>
      </c>
      <c r="I2356" s="6" t="s">
        <v>105</v>
      </c>
      <c r="J2356" s="6" t="s">
        <v>258</v>
      </c>
      <c r="K2356" s="3">
        <v>0</v>
      </c>
      <c r="L2356" s="3">
        <v>2318000000</v>
      </c>
      <c r="M2356" s="3">
        <v>2318000000</v>
      </c>
      <c r="N2356" s="3">
        <v>2318000000</v>
      </c>
      <c r="O2356" s="3">
        <v>2318000000</v>
      </c>
      <c r="P2356" s="3">
        <v>2318000000</v>
      </c>
      <c r="Q2356" s="3">
        <v>2318000000</v>
      </c>
      <c r="R2356" s="3">
        <v>2318000000</v>
      </c>
      <c r="S2356" s="3">
        <v>2318000000</v>
      </c>
      <c r="T2356" s="3">
        <v>2318000000</v>
      </c>
      <c r="U2356" s="3">
        <v>2318000000</v>
      </c>
      <c r="V2356"/>
      <c r="W2356" s="1"/>
      <c r="X2356" s="1"/>
      <c r="Y2356" s="1"/>
    </row>
    <row r="2357" spans="2:25" ht="15" x14ac:dyDescent="0.25">
      <c r="H2357" s="6" t="s">
        <v>206</v>
      </c>
      <c r="I2357" s="6" t="s">
        <v>105</v>
      </c>
      <c r="J2357" s="6" t="s">
        <v>207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899675723.67999995</v>
      </c>
      <c r="S2357" s="3">
        <v>899675723.67999995</v>
      </c>
      <c r="T2357" s="3">
        <v>899675723.67999995</v>
      </c>
      <c r="U2357" s="3">
        <v>1296872557.3399999</v>
      </c>
      <c r="V2357"/>
      <c r="W2357" s="1"/>
      <c r="X2357" s="1"/>
      <c r="Y2357" s="1"/>
    </row>
    <row r="2358" spans="2:25" ht="15" x14ac:dyDescent="0.25">
      <c r="H2358" s="6" t="s">
        <v>260</v>
      </c>
      <c r="I2358" s="6" t="s">
        <v>105</v>
      </c>
      <c r="J2358" s="6" t="s">
        <v>261</v>
      </c>
      <c r="K2358" s="3">
        <v>0</v>
      </c>
      <c r="L2358" s="3">
        <v>2318000000</v>
      </c>
      <c r="M2358" s="3">
        <v>2318000000</v>
      </c>
      <c r="N2358" s="3">
        <v>2318000000</v>
      </c>
      <c r="O2358" s="3">
        <v>2318000000</v>
      </c>
      <c r="P2358" s="3">
        <v>2318000000</v>
      </c>
      <c r="Q2358" s="3">
        <v>2318000000</v>
      </c>
      <c r="R2358" s="3">
        <v>2318000000</v>
      </c>
      <c r="S2358" s="3">
        <v>2318000000</v>
      </c>
      <c r="T2358" s="3">
        <v>2318000000</v>
      </c>
      <c r="U2358" s="3">
        <v>2318000000</v>
      </c>
      <c r="V2358"/>
      <c r="W2358" s="1"/>
      <c r="X2358" s="1"/>
      <c r="Y2358" s="1"/>
    </row>
    <row r="2359" spans="2:25" ht="15" x14ac:dyDescent="0.25">
      <c r="H2359" s="6" t="s">
        <v>209</v>
      </c>
      <c r="I2359" s="6" t="s">
        <v>105</v>
      </c>
      <c r="J2359" s="6" t="s">
        <v>210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899675723.67999995</v>
      </c>
      <c r="S2359" s="3">
        <v>899675723.67999995</v>
      </c>
      <c r="T2359" s="3">
        <v>899675723.67999995</v>
      </c>
      <c r="U2359" s="3">
        <v>1296872557.3399999</v>
      </c>
      <c r="V2359"/>
      <c r="W2359" s="1"/>
      <c r="X2359" s="1"/>
      <c r="Y2359" s="1"/>
    </row>
    <row r="2360" spans="2:25" ht="15" x14ac:dyDescent="0.25">
      <c r="K2360" s="3"/>
      <c r="L2360" s="3"/>
      <c r="M2360" s="3"/>
      <c r="N2360" s="3"/>
      <c r="V2360"/>
      <c r="W2360" s="1"/>
      <c r="X2360" s="1"/>
      <c r="Y2360" s="1"/>
    </row>
    <row r="2361" spans="2:25" ht="15" x14ac:dyDescent="0.25">
      <c r="F2361" s="6" t="s">
        <v>149</v>
      </c>
      <c r="G2361" s="6" t="s">
        <v>148</v>
      </c>
      <c r="K2361" s="3"/>
      <c r="L2361" s="3"/>
      <c r="M2361" s="3"/>
      <c r="N2361" s="3"/>
      <c r="V2361"/>
      <c r="W2361" s="1"/>
      <c r="X2361" s="1"/>
      <c r="Y2361" s="1"/>
    </row>
    <row r="2362" spans="2:25" ht="15" x14ac:dyDescent="0.25">
      <c r="H2362" s="6" t="s">
        <v>159</v>
      </c>
      <c r="I2362" s="6" t="s">
        <v>32</v>
      </c>
      <c r="J2362" s="6" t="s">
        <v>160</v>
      </c>
      <c r="K2362" s="3">
        <v>1061084421.86</v>
      </c>
      <c r="L2362" s="3">
        <v>1061084421.86</v>
      </c>
      <c r="M2362" s="3">
        <v>1061084421.86</v>
      </c>
      <c r="N2362" s="3">
        <v>1061084421.86</v>
      </c>
      <c r="O2362" s="3">
        <v>1061084421.86</v>
      </c>
      <c r="P2362" s="3">
        <v>1061084421.86</v>
      </c>
      <c r="Q2362" s="3">
        <v>1061084421.86</v>
      </c>
      <c r="R2362" s="3">
        <v>1061084421.86</v>
      </c>
      <c r="S2362" s="3">
        <v>1061084421.86</v>
      </c>
      <c r="T2362" s="3">
        <v>1061084421.86</v>
      </c>
      <c r="U2362" s="3">
        <v>1061084421.86</v>
      </c>
      <c r="V2362"/>
      <c r="W2362" s="1"/>
      <c r="X2362" s="1"/>
      <c r="Y2362" s="1"/>
    </row>
    <row r="2363" spans="2:25" ht="15" x14ac:dyDescent="0.25">
      <c r="H2363" s="6" t="s">
        <v>162</v>
      </c>
      <c r="I2363" s="6" t="s">
        <v>32</v>
      </c>
      <c r="J2363" s="6" t="s">
        <v>163</v>
      </c>
      <c r="K2363" s="3">
        <v>1061084421.86</v>
      </c>
      <c r="L2363" s="3">
        <v>1061084421.86</v>
      </c>
      <c r="M2363" s="3">
        <v>1061084421.86</v>
      </c>
      <c r="N2363" s="3">
        <v>1061084421.86</v>
      </c>
      <c r="O2363" s="3">
        <v>1061084421.86</v>
      </c>
      <c r="P2363" s="3">
        <v>1061084421.86</v>
      </c>
      <c r="Q2363" s="3">
        <v>1061084421.86</v>
      </c>
      <c r="R2363" s="3">
        <v>1061084421.86</v>
      </c>
      <c r="S2363" s="3">
        <v>1061084421.86</v>
      </c>
      <c r="T2363" s="3">
        <v>1061084421.86</v>
      </c>
      <c r="U2363" s="3">
        <v>1061084421.86</v>
      </c>
      <c r="V2363"/>
      <c r="W2363" s="1"/>
      <c r="X2363" s="1"/>
      <c r="Y2363" s="1"/>
    </row>
    <row r="2364" spans="2:25" ht="15" x14ac:dyDescent="0.25">
      <c r="H2364" s="6" t="s">
        <v>165</v>
      </c>
      <c r="I2364" s="6" t="s">
        <v>32</v>
      </c>
      <c r="J2364" s="6" t="s">
        <v>166</v>
      </c>
      <c r="K2364" s="3">
        <v>1473622138.8</v>
      </c>
      <c r="L2364" s="3">
        <v>3791622138.8000002</v>
      </c>
      <c r="M2364" s="3">
        <v>3791622138.8000002</v>
      </c>
      <c r="N2364" s="3">
        <v>3791622138.8000002</v>
      </c>
      <c r="O2364" s="3">
        <v>3791622138.8000002</v>
      </c>
      <c r="P2364" s="3">
        <v>3791622138.8000002</v>
      </c>
      <c r="Q2364" s="3">
        <v>3791622138.8000002</v>
      </c>
      <c r="R2364" s="3">
        <v>2891946415.1199999</v>
      </c>
      <c r="S2364" s="3">
        <v>2891946415.1199999</v>
      </c>
      <c r="T2364" s="3">
        <v>2891946415.1199999</v>
      </c>
      <c r="U2364" s="3">
        <v>2217160324.6900001</v>
      </c>
      <c r="V2364"/>
      <c r="W2364" s="1"/>
      <c r="X2364" s="1"/>
      <c r="Y2364" s="1"/>
    </row>
    <row r="2365" spans="2:25" ht="15" x14ac:dyDescent="0.25">
      <c r="H2365" s="6" t="s">
        <v>168</v>
      </c>
      <c r="I2365" s="6" t="s">
        <v>32</v>
      </c>
      <c r="J2365" s="6" t="s">
        <v>169</v>
      </c>
      <c r="K2365" s="3">
        <v>1473622138.8</v>
      </c>
      <c r="L2365" s="3">
        <v>3791622138.8000002</v>
      </c>
      <c r="M2365" s="3">
        <v>3791622138.8000002</v>
      </c>
      <c r="N2365" s="3">
        <v>3791622138.8000002</v>
      </c>
      <c r="O2365" s="3">
        <v>3791622138.8000002</v>
      </c>
      <c r="P2365" s="3">
        <v>3791622138.8000002</v>
      </c>
      <c r="Q2365" s="3">
        <v>3791622138.8000002</v>
      </c>
      <c r="R2365" s="3">
        <v>2891946415.1199999</v>
      </c>
      <c r="S2365" s="3">
        <v>2891946415.1199999</v>
      </c>
      <c r="T2365" s="3">
        <v>2891946415.1199999</v>
      </c>
      <c r="U2365" s="3">
        <v>2217160324.6900001</v>
      </c>
      <c r="V2365"/>
      <c r="W2365" s="1"/>
      <c r="X2365" s="1"/>
      <c r="Y2365" s="1"/>
    </row>
    <row r="2366" spans="2:25" ht="15" x14ac:dyDescent="0.25">
      <c r="K2366" s="3"/>
      <c r="L2366" s="3"/>
      <c r="M2366" s="3"/>
      <c r="N2366" s="3"/>
      <c r="V2366"/>
      <c r="W2366" s="1"/>
      <c r="X2366" s="1"/>
      <c r="Y2366" s="1"/>
    </row>
    <row r="2367" spans="2:25" ht="15" x14ac:dyDescent="0.25">
      <c r="B2367" s="6" t="s">
        <v>574</v>
      </c>
      <c r="K2367" s="3"/>
      <c r="L2367" s="3"/>
      <c r="M2367" s="3"/>
      <c r="N2367" s="3"/>
      <c r="V2367"/>
      <c r="W2367" s="1"/>
      <c r="X2367" s="1"/>
      <c r="Y2367" s="1"/>
    </row>
    <row r="2368" spans="2:25" ht="15" x14ac:dyDescent="0.25">
      <c r="C2368" s="6" t="s">
        <v>88</v>
      </c>
      <c r="D2368" s="6" t="s">
        <v>62</v>
      </c>
      <c r="E2368" s="6" t="s">
        <v>576</v>
      </c>
      <c r="K2368" s="3"/>
      <c r="L2368" s="3"/>
      <c r="M2368" s="3"/>
      <c r="N2368" s="3"/>
      <c r="V2368"/>
      <c r="W2368" s="1"/>
      <c r="X2368" s="1"/>
      <c r="Y2368" s="1"/>
    </row>
    <row r="2369" spans="5:25" ht="15" x14ac:dyDescent="0.25">
      <c r="F2369" s="6" t="s">
        <v>31</v>
      </c>
      <c r="G2369" s="6" t="s">
        <v>48</v>
      </c>
      <c r="K2369" s="3"/>
      <c r="L2369" s="3"/>
      <c r="M2369" s="3"/>
      <c r="N2369" s="3"/>
      <c r="V2369"/>
      <c r="W2369" s="1"/>
      <c r="X2369" s="1"/>
      <c r="Y2369" s="1"/>
    </row>
    <row r="2370" spans="5:25" ht="15" x14ac:dyDescent="0.25">
      <c r="H2370" s="6" t="s">
        <v>367</v>
      </c>
      <c r="I2370" s="6" t="s">
        <v>32</v>
      </c>
      <c r="J2370" s="6" t="s">
        <v>368</v>
      </c>
      <c r="K2370" s="3">
        <v>-112933728.84999999</v>
      </c>
      <c r="L2370" s="3">
        <v>-112933728.84999999</v>
      </c>
      <c r="M2370" s="3">
        <v>-112933728.84999999</v>
      </c>
      <c r="N2370" s="3">
        <v>-112933728.84999999</v>
      </c>
      <c r="O2370" s="3">
        <v>-112933728.84999999</v>
      </c>
      <c r="P2370" s="3">
        <v>-121587399.84999999</v>
      </c>
      <c r="Q2370" s="3">
        <v>-121587399.84999999</v>
      </c>
      <c r="R2370" s="3">
        <v>-121587399.84999999</v>
      </c>
      <c r="S2370" s="3">
        <v>-121587399.84999999</v>
      </c>
      <c r="T2370" s="3">
        <v>-121587399.84999999</v>
      </c>
      <c r="U2370" s="3">
        <v>-41398292.130000003</v>
      </c>
      <c r="V2370"/>
      <c r="W2370" s="1"/>
      <c r="X2370" s="1"/>
      <c r="Y2370" s="1"/>
    </row>
    <row r="2371" spans="5:25" ht="15" x14ac:dyDescent="0.25">
      <c r="H2371" s="6" t="s">
        <v>565</v>
      </c>
      <c r="I2371" s="6" t="s">
        <v>32</v>
      </c>
      <c r="J2371" s="6" t="s">
        <v>566</v>
      </c>
      <c r="K2371" s="3">
        <v>112933728.84999999</v>
      </c>
      <c r="L2371" s="3">
        <v>112933728.84999999</v>
      </c>
      <c r="M2371" s="3">
        <v>112933728.84999999</v>
      </c>
      <c r="N2371" s="3">
        <v>112933728.84999999</v>
      </c>
      <c r="O2371" s="3">
        <v>112933728.84999999</v>
      </c>
      <c r="P2371" s="3">
        <v>121587399.84999999</v>
      </c>
      <c r="Q2371" s="3">
        <v>121587399.84999999</v>
      </c>
      <c r="R2371" s="3">
        <v>121587399.84999999</v>
      </c>
      <c r="S2371" s="3">
        <v>121587399.84999999</v>
      </c>
      <c r="T2371" s="3">
        <v>121587399.84999999</v>
      </c>
      <c r="U2371" s="3">
        <v>41398292.130000003</v>
      </c>
      <c r="V2371"/>
      <c r="W2371" s="1"/>
      <c r="X2371" s="1"/>
      <c r="Y2371" s="1"/>
    </row>
    <row r="2372" spans="5:25" ht="15" x14ac:dyDescent="0.25">
      <c r="H2372" s="6" t="s">
        <v>397</v>
      </c>
      <c r="I2372" s="6" t="s">
        <v>32</v>
      </c>
      <c r="J2372" s="6" t="s">
        <v>398</v>
      </c>
      <c r="K2372" s="3">
        <v>0</v>
      </c>
      <c r="L2372" s="3">
        <v>20755000</v>
      </c>
      <c r="M2372" s="3">
        <v>20755000</v>
      </c>
      <c r="N2372" s="3">
        <v>20755000</v>
      </c>
      <c r="O2372" s="3">
        <v>20755000</v>
      </c>
      <c r="P2372" s="3">
        <v>20755000</v>
      </c>
      <c r="Q2372" s="3">
        <v>20755000</v>
      </c>
      <c r="R2372" s="3">
        <v>20755000</v>
      </c>
      <c r="S2372" s="3">
        <v>20755000</v>
      </c>
      <c r="T2372" s="3">
        <v>20755000</v>
      </c>
      <c r="U2372" s="3">
        <v>26412.05</v>
      </c>
      <c r="V2372"/>
      <c r="W2372" s="1"/>
      <c r="X2372" s="1"/>
      <c r="Y2372" s="1"/>
    </row>
    <row r="2373" spans="5:25" ht="15" x14ac:dyDescent="0.25">
      <c r="H2373" s="6" t="s">
        <v>372</v>
      </c>
      <c r="I2373" s="6" t="s">
        <v>32</v>
      </c>
      <c r="J2373" s="6" t="s">
        <v>373</v>
      </c>
      <c r="K2373" s="3">
        <v>0</v>
      </c>
      <c r="L2373" s="3">
        <v>-20755000</v>
      </c>
      <c r="M2373" s="3">
        <v>-20755000</v>
      </c>
      <c r="N2373" s="3">
        <v>-20755000</v>
      </c>
      <c r="O2373" s="3">
        <v>-20755000</v>
      </c>
      <c r="P2373" s="3">
        <v>-20755000</v>
      </c>
      <c r="Q2373" s="3">
        <v>-20755000</v>
      </c>
      <c r="R2373" s="3">
        <v>-20755000</v>
      </c>
      <c r="S2373" s="3">
        <v>-20755000</v>
      </c>
      <c r="T2373" s="3">
        <v>-20755000</v>
      </c>
      <c r="U2373" s="3">
        <v>-26412.05</v>
      </c>
      <c r="V2373"/>
      <c r="W2373" s="1"/>
      <c r="X2373" s="1"/>
      <c r="Y2373" s="1"/>
    </row>
    <row r="2374" spans="5:25" ht="15" x14ac:dyDescent="0.25">
      <c r="K2374" s="3"/>
      <c r="L2374" s="3"/>
      <c r="M2374" s="3"/>
      <c r="N2374" s="3"/>
      <c r="V2374"/>
      <c r="W2374" s="1"/>
      <c r="X2374" s="1"/>
      <c r="Y2374" s="1"/>
    </row>
    <row r="2375" spans="5:25" ht="15" x14ac:dyDescent="0.25">
      <c r="E2375" s="6" t="s">
        <v>578</v>
      </c>
      <c r="K2375" s="3"/>
      <c r="L2375" s="3"/>
      <c r="M2375" s="3"/>
      <c r="N2375" s="3"/>
      <c r="V2375"/>
      <c r="W2375" s="1"/>
      <c r="X2375" s="1"/>
      <c r="Y2375" s="1"/>
    </row>
    <row r="2376" spans="5:25" ht="15" x14ac:dyDescent="0.25">
      <c r="F2376" s="6" t="s">
        <v>31</v>
      </c>
      <c r="G2376" s="6" t="s">
        <v>48</v>
      </c>
      <c r="K2376" s="3"/>
      <c r="L2376" s="3"/>
      <c r="M2376" s="3"/>
      <c r="N2376" s="3"/>
      <c r="V2376"/>
      <c r="W2376" s="1"/>
      <c r="X2376" s="1"/>
      <c r="Y2376" s="1"/>
    </row>
    <row r="2377" spans="5:25" ht="15" x14ac:dyDescent="0.25">
      <c r="H2377" s="6" t="s">
        <v>449</v>
      </c>
      <c r="I2377" s="6" t="s">
        <v>32</v>
      </c>
      <c r="J2377" s="6" t="s">
        <v>450</v>
      </c>
      <c r="K2377" s="3">
        <v>112933728.84999999</v>
      </c>
      <c r="L2377" s="3">
        <v>112933728.84999999</v>
      </c>
      <c r="M2377" s="3">
        <v>112933728.84999999</v>
      </c>
      <c r="N2377" s="3">
        <v>112933728.84999999</v>
      </c>
      <c r="O2377" s="3">
        <v>112933728.84999999</v>
      </c>
      <c r="P2377" s="3">
        <v>121587399.84999999</v>
      </c>
      <c r="Q2377" s="3">
        <v>121587399.84999999</v>
      </c>
      <c r="R2377" s="3">
        <v>121587399.84999999</v>
      </c>
      <c r="S2377" s="3">
        <v>121587399.84999999</v>
      </c>
      <c r="T2377" s="3">
        <v>121587399.84999999</v>
      </c>
      <c r="U2377" s="3">
        <v>41398292.130000003</v>
      </c>
      <c r="V2377"/>
      <c r="W2377" s="1"/>
      <c r="X2377" s="1"/>
      <c r="Y2377" s="1"/>
    </row>
    <row r="2378" spans="5:25" ht="15" x14ac:dyDescent="0.25">
      <c r="H2378" s="6" t="s">
        <v>102</v>
      </c>
      <c r="I2378" s="6" t="s">
        <v>105</v>
      </c>
      <c r="J2378" s="6" t="s">
        <v>103</v>
      </c>
      <c r="K2378" s="3">
        <v>112933728.84999999</v>
      </c>
      <c r="L2378" s="3">
        <v>112933728.84999999</v>
      </c>
      <c r="M2378" s="3">
        <v>112933728.84999999</v>
      </c>
      <c r="N2378" s="3">
        <v>112933728.84999999</v>
      </c>
      <c r="O2378" s="3">
        <v>112933728.84999999</v>
      </c>
      <c r="P2378" s="3">
        <v>121587399.84999999</v>
      </c>
      <c r="Q2378" s="3">
        <v>121587399.84999999</v>
      </c>
      <c r="R2378" s="3">
        <v>121587399.84999999</v>
      </c>
      <c r="S2378" s="3">
        <v>121587399.84999999</v>
      </c>
      <c r="T2378" s="3">
        <v>121587399.84999999</v>
      </c>
      <c r="U2378" s="3">
        <v>41398292.130000003</v>
      </c>
      <c r="V2378"/>
      <c r="W2378" s="1"/>
      <c r="X2378" s="1"/>
      <c r="Y2378" s="1"/>
    </row>
    <row r="2379" spans="5:25" ht="15" x14ac:dyDescent="0.25">
      <c r="H2379" s="6" t="s">
        <v>375</v>
      </c>
      <c r="I2379" s="6" t="s">
        <v>32</v>
      </c>
      <c r="J2379" s="6" t="s">
        <v>376</v>
      </c>
      <c r="K2379" s="3">
        <v>0</v>
      </c>
      <c r="L2379" s="3">
        <v>20755000</v>
      </c>
      <c r="M2379" s="3">
        <v>20755000</v>
      </c>
      <c r="N2379" s="3">
        <v>20755000</v>
      </c>
      <c r="O2379" s="3">
        <v>20755000</v>
      </c>
      <c r="P2379" s="3">
        <v>20755000</v>
      </c>
      <c r="Q2379" s="3">
        <v>20755000</v>
      </c>
      <c r="R2379" s="3">
        <v>20755000</v>
      </c>
      <c r="S2379" s="3">
        <v>20755000</v>
      </c>
      <c r="T2379" s="3">
        <v>20755000</v>
      </c>
      <c r="U2379" s="3">
        <v>26412.05</v>
      </c>
      <c r="V2379"/>
      <c r="W2379" s="1"/>
      <c r="X2379" s="1"/>
      <c r="Y2379" s="1"/>
    </row>
    <row r="2380" spans="5:25" ht="15" x14ac:dyDescent="0.25">
      <c r="H2380" s="6" t="s">
        <v>225</v>
      </c>
      <c r="I2380" s="6" t="s">
        <v>105</v>
      </c>
      <c r="J2380" s="6" t="s">
        <v>226</v>
      </c>
      <c r="K2380" s="3">
        <v>0</v>
      </c>
      <c r="L2380" s="3">
        <v>20755000</v>
      </c>
      <c r="M2380" s="3">
        <v>20755000</v>
      </c>
      <c r="N2380" s="3">
        <v>20755000</v>
      </c>
      <c r="O2380" s="3">
        <v>20755000</v>
      </c>
      <c r="P2380" s="3">
        <v>20755000</v>
      </c>
      <c r="Q2380" s="3">
        <v>20755000</v>
      </c>
      <c r="R2380" s="3">
        <v>20755000</v>
      </c>
      <c r="S2380" s="3">
        <v>20755000</v>
      </c>
      <c r="T2380" s="3">
        <v>20755000</v>
      </c>
      <c r="U2380" s="3">
        <v>26412.05</v>
      </c>
      <c r="V2380"/>
      <c r="W2380" s="1"/>
      <c r="X2380" s="1"/>
      <c r="Y2380" s="1"/>
    </row>
    <row r="2381" spans="5:25" ht="15" x14ac:dyDescent="0.25">
      <c r="H2381" s="6" t="s">
        <v>228</v>
      </c>
      <c r="I2381" s="6" t="s">
        <v>105</v>
      </c>
      <c r="J2381" s="6" t="s">
        <v>229</v>
      </c>
      <c r="K2381" s="3">
        <v>0</v>
      </c>
      <c r="L2381" s="3">
        <v>20755000</v>
      </c>
      <c r="M2381" s="3">
        <v>20755000</v>
      </c>
      <c r="N2381" s="3">
        <v>20755000</v>
      </c>
      <c r="O2381" s="3">
        <v>20755000</v>
      </c>
      <c r="P2381" s="3">
        <v>20755000</v>
      </c>
      <c r="Q2381" s="3">
        <v>20755000</v>
      </c>
      <c r="R2381" s="3">
        <v>20755000</v>
      </c>
      <c r="S2381" s="3">
        <v>20755000</v>
      </c>
      <c r="T2381" s="3">
        <v>20755000</v>
      </c>
      <c r="U2381" s="3">
        <v>26412.05</v>
      </c>
      <c r="V2381"/>
      <c r="W2381" s="1"/>
      <c r="X2381" s="1"/>
      <c r="Y2381" s="1"/>
    </row>
    <row r="2382" spans="5:25" ht="15" x14ac:dyDescent="0.25">
      <c r="H2382" s="6" t="s">
        <v>106</v>
      </c>
      <c r="I2382" s="6" t="s">
        <v>105</v>
      </c>
      <c r="J2382" s="6" t="s">
        <v>107</v>
      </c>
      <c r="K2382" s="3">
        <v>112933728.84999999</v>
      </c>
      <c r="L2382" s="3">
        <v>133688728.84999999</v>
      </c>
      <c r="M2382" s="3">
        <v>133688728.84999999</v>
      </c>
      <c r="N2382" s="3">
        <v>133688728.84999999</v>
      </c>
      <c r="O2382" s="3">
        <v>133688728.84999999</v>
      </c>
      <c r="P2382" s="3">
        <v>142342399.84999999</v>
      </c>
      <c r="Q2382" s="3">
        <v>142342399.84999999</v>
      </c>
      <c r="R2382" s="3">
        <v>142342399.84999999</v>
      </c>
      <c r="S2382" s="3">
        <v>142342399.84999999</v>
      </c>
      <c r="T2382" s="3">
        <v>142342399.84999999</v>
      </c>
      <c r="U2382" s="3">
        <v>41424704.18</v>
      </c>
      <c r="V2382"/>
      <c r="W2382" s="1"/>
      <c r="X2382" s="1"/>
      <c r="Y2382" s="1"/>
    </row>
    <row r="2383" spans="5:25" ht="15" x14ac:dyDescent="0.25">
      <c r="K2383" s="3"/>
      <c r="L2383" s="3"/>
      <c r="M2383" s="3"/>
      <c r="N2383" s="3"/>
      <c r="V2383"/>
      <c r="W2383" s="1"/>
      <c r="X2383" s="1"/>
      <c r="Y2383" s="1"/>
    </row>
    <row r="2384" spans="5:25" ht="15" x14ac:dyDescent="0.25">
      <c r="F2384" s="6" t="s">
        <v>112</v>
      </c>
      <c r="G2384" s="6" t="s">
        <v>111</v>
      </c>
      <c r="K2384" s="3"/>
      <c r="L2384" s="3"/>
      <c r="M2384" s="3"/>
      <c r="N2384" s="3"/>
      <c r="V2384"/>
      <c r="W2384" s="1"/>
      <c r="X2384" s="1"/>
      <c r="Y2384" s="1"/>
    </row>
    <row r="2385" spans="6:25" ht="15" x14ac:dyDescent="0.25">
      <c r="H2385" s="6" t="s">
        <v>569</v>
      </c>
      <c r="I2385" s="6" t="s">
        <v>32</v>
      </c>
      <c r="J2385" s="6" t="s">
        <v>579</v>
      </c>
      <c r="K2385" s="3">
        <v>112933728.84999999</v>
      </c>
      <c r="L2385" s="3">
        <v>133688728.84999999</v>
      </c>
      <c r="M2385" s="3">
        <v>133688728.84999999</v>
      </c>
      <c r="N2385" s="3">
        <v>133688728.84999999</v>
      </c>
      <c r="O2385" s="3">
        <v>133688728.84999999</v>
      </c>
      <c r="P2385" s="3">
        <v>142342399.84999999</v>
      </c>
      <c r="Q2385" s="3">
        <v>142342399.84999999</v>
      </c>
      <c r="R2385" s="3">
        <v>142342399.84999999</v>
      </c>
      <c r="S2385" s="3">
        <v>142342399.84999999</v>
      </c>
      <c r="T2385" s="3">
        <v>142342399.84999999</v>
      </c>
      <c r="U2385" s="3">
        <v>41424704.18</v>
      </c>
      <c r="V2385"/>
      <c r="W2385" s="1"/>
      <c r="X2385" s="1"/>
      <c r="Y2385" s="1"/>
    </row>
    <row r="2386" spans="6:25" ht="15" x14ac:dyDescent="0.25">
      <c r="H2386" s="6" t="s">
        <v>234</v>
      </c>
      <c r="I2386" s="6" t="s">
        <v>105</v>
      </c>
      <c r="J2386" s="6" t="s">
        <v>235</v>
      </c>
      <c r="K2386" s="3">
        <v>112933728.84999999</v>
      </c>
      <c r="L2386" s="3">
        <v>133688728.84999999</v>
      </c>
      <c r="M2386" s="3">
        <v>133688728.84999999</v>
      </c>
      <c r="N2386" s="3">
        <v>133688728.84999999</v>
      </c>
      <c r="O2386" s="3">
        <v>133688728.84999999</v>
      </c>
      <c r="P2386" s="3">
        <v>142342399.84999999</v>
      </c>
      <c r="Q2386" s="3">
        <v>142342399.84999999</v>
      </c>
      <c r="R2386" s="3">
        <v>142342399.84999999</v>
      </c>
      <c r="S2386" s="3">
        <v>142342399.84999999</v>
      </c>
      <c r="T2386" s="3">
        <v>142342399.84999999</v>
      </c>
      <c r="U2386" s="3">
        <v>41424704.18</v>
      </c>
      <c r="V2386"/>
      <c r="W2386" s="1"/>
      <c r="X2386" s="1"/>
      <c r="Y2386" s="1"/>
    </row>
    <row r="2387" spans="6:25" ht="15" x14ac:dyDescent="0.25">
      <c r="H2387" s="6" t="s">
        <v>237</v>
      </c>
      <c r="I2387" s="6" t="s">
        <v>105</v>
      </c>
      <c r="J2387" s="6" t="s">
        <v>238</v>
      </c>
      <c r="K2387" s="3">
        <v>112933728.84999999</v>
      </c>
      <c r="L2387" s="3">
        <v>133688728.84999999</v>
      </c>
      <c r="M2387" s="3">
        <v>133688728.84999999</v>
      </c>
      <c r="N2387" s="3">
        <v>133688728.84999999</v>
      </c>
      <c r="O2387" s="3">
        <v>133688728.84999999</v>
      </c>
      <c r="P2387" s="3">
        <v>142342399.84999999</v>
      </c>
      <c r="Q2387" s="3">
        <v>142342399.84999999</v>
      </c>
      <c r="R2387" s="3">
        <v>142342399.84999999</v>
      </c>
      <c r="S2387" s="3">
        <v>142342399.84999999</v>
      </c>
      <c r="T2387" s="3">
        <v>142342399.84999999</v>
      </c>
      <c r="U2387" s="3">
        <v>41424704.18</v>
      </c>
      <c r="V2387"/>
      <c r="W2387" s="1"/>
      <c r="X2387" s="1"/>
      <c r="Y2387" s="1"/>
    </row>
    <row r="2388" spans="6:25" ht="15" x14ac:dyDescent="0.25">
      <c r="H2388" s="6" t="s">
        <v>240</v>
      </c>
      <c r="I2388" s="6" t="s">
        <v>105</v>
      </c>
      <c r="J2388" s="6" t="s">
        <v>241</v>
      </c>
      <c r="K2388" s="3">
        <v>112933728.84999999</v>
      </c>
      <c r="L2388" s="3">
        <v>133688728.84999999</v>
      </c>
      <c r="M2388" s="3">
        <v>133688728.84999999</v>
      </c>
      <c r="N2388" s="3">
        <v>133688728.84999999</v>
      </c>
      <c r="O2388" s="3">
        <v>133688728.84999999</v>
      </c>
      <c r="P2388" s="3">
        <v>142342399.84999999</v>
      </c>
      <c r="Q2388" s="3">
        <v>142342399.84999999</v>
      </c>
      <c r="R2388" s="3">
        <v>142342399.84999999</v>
      </c>
      <c r="S2388" s="3">
        <v>142342399.84999999</v>
      </c>
      <c r="T2388" s="3">
        <v>142342399.84999999</v>
      </c>
      <c r="U2388" s="3">
        <v>41424704.18</v>
      </c>
      <c r="V2388"/>
      <c r="W2388" s="1"/>
      <c r="X2388" s="1"/>
      <c r="Y2388" s="1"/>
    </row>
    <row r="2389" spans="6:25" ht="15" x14ac:dyDescent="0.25">
      <c r="H2389" s="6" t="s">
        <v>122</v>
      </c>
      <c r="I2389" s="6" t="s">
        <v>105</v>
      </c>
      <c r="J2389" s="6" t="s">
        <v>123</v>
      </c>
      <c r="K2389" s="3">
        <v>112933728.84999999</v>
      </c>
      <c r="L2389" s="3">
        <v>133688728.84999999</v>
      </c>
      <c r="M2389" s="3">
        <v>133688728.84999999</v>
      </c>
      <c r="N2389" s="3">
        <v>133688728.84999999</v>
      </c>
      <c r="O2389" s="3">
        <v>133688728.84999999</v>
      </c>
      <c r="P2389" s="3">
        <v>142342399.84999999</v>
      </c>
      <c r="Q2389" s="3">
        <v>142342399.84999999</v>
      </c>
      <c r="R2389" s="3">
        <v>142342399.84999999</v>
      </c>
      <c r="S2389" s="3">
        <v>142342399.84999999</v>
      </c>
      <c r="T2389" s="3">
        <v>142342399.84999999</v>
      </c>
      <c r="U2389" s="3">
        <v>41424704.18</v>
      </c>
      <c r="V2389"/>
      <c r="W2389" s="1"/>
      <c r="X2389" s="1"/>
      <c r="Y2389" s="1"/>
    </row>
    <row r="2390" spans="6:25" ht="15" x14ac:dyDescent="0.25">
      <c r="K2390" s="3"/>
      <c r="L2390" s="3"/>
      <c r="M2390" s="3"/>
      <c r="N2390" s="3"/>
      <c r="V2390"/>
      <c r="W2390" s="1"/>
      <c r="X2390" s="1"/>
      <c r="Y2390" s="1"/>
    </row>
    <row r="2391" spans="6:25" ht="15" x14ac:dyDescent="0.25">
      <c r="F2391" s="6" t="s">
        <v>132</v>
      </c>
      <c r="G2391" s="6" t="s">
        <v>131</v>
      </c>
      <c r="K2391" s="3"/>
      <c r="L2391" s="3"/>
      <c r="M2391" s="3"/>
      <c r="N2391" s="3"/>
      <c r="V2391"/>
      <c r="W2391" s="1"/>
      <c r="X2391" s="1"/>
      <c r="Y2391" s="1"/>
    </row>
    <row r="2392" spans="6:25" ht="15" x14ac:dyDescent="0.25">
      <c r="H2392" s="6" t="s">
        <v>248</v>
      </c>
      <c r="I2392" s="6" t="s">
        <v>32</v>
      </c>
      <c r="J2392" s="6" t="s">
        <v>249</v>
      </c>
      <c r="K2392" s="3">
        <v>112933728.84999999</v>
      </c>
      <c r="L2392" s="3">
        <v>133688728.84999999</v>
      </c>
      <c r="M2392" s="3">
        <v>133688728.84999999</v>
      </c>
      <c r="N2392" s="3">
        <v>133688728.84999999</v>
      </c>
      <c r="O2392" s="3">
        <v>133688728.84999999</v>
      </c>
      <c r="P2392" s="3">
        <v>142342399.84999999</v>
      </c>
      <c r="Q2392" s="3">
        <v>142342399.84999999</v>
      </c>
      <c r="R2392" s="3">
        <v>142342399.84999999</v>
      </c>
      <c r="S2392" s="3">
        <v>142342399.84999999</v>
      </c>
      <c r="T2392" s="3">
        <v>142342399.84999999</v>
      </c>
      <c r="U2392" s="3">
        <v>41424704.18</v>
      </c>
      <c r="V2392"/>
      <c r="W2392" s="1"/>
      <c r="X2392" s="1"/>
      <c r="Y2392" s="1"/>
    </row>
    <row r="2393" spans="6:25" ht="15" x14ac:dyDescent="0.25">
      <c r="H2393" s="6" t="s">
        <v>195</v>
      </c>
      <c r="I2393" s="6" t="s">
        <v>105</v>
      </c>
      <c r="J2393" s="6" t="s">
        <v>196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-25276864.579999998</v>
      </c>
      <c r="S2393" s="3">
        <v>-25276864.579999998</v>
      </c>
      <c r="T2393" s="3">
        <v>-25276864.579999998</v>
      </c>
      <c r="U2393" s="3">
        <v>-41424704.18</v>
      </c>
      <c r="V2393"/>
      <c r="W2393" s="1"/>
      <c r="X2393" s="1"/>
      <c r="Y2393" s="1"/>
    </row>
    <row r="2394" spans="6:25" ht="15" x14ac:dyDescent="0.25">
      <c r="H2394" s="6" t="s">
        <v>136</v>
      </c>
      <c r="I2394" s="6" t="s">
        <v>32</v>
      </c>
      <c r="J2394" s="6" t="s">
        <v>137</v>
      </c>
      <c r="K2394" s="3">
        <v>112933728.84999999</v>
      </c>
      <c r="L2394" s="3">
        <v>133688728.84999999</v>
      </c>
      <c r="M2394" s="3">
        <v>133688728.84999999</v>
      </c>
      <c r="N2394" s="3">
        <v>133688728.84999999</v>
      </c>
      <c r="O2394" s="3">
        <v>133688728.84999999</v>
      </c>
      <c r="P2394" s="3">
        <v>142342399.84999999</v>
      </c>
      <c r="Q2394" s="3">
        <v>142342399.84999999</v>
      </c>
      <c r="R2394" s="3">
        <v>117065535.27</v>
      </c>
      <c r="S2394" s="3">
        <v>117065535.27</v>
      </c>
      <c r="T2394" s="3">
        <v>117065535.27</v>
      </c>
      <c r="U2394" s="3">
        <v>0</v>
      </c>
      <c r="V2394"/>
      <c r="W2394" s="1"/>
      <c r="X2394" s="1"/>
      <c r="Y2394" s="1"/>
    </row>
    <row r="2395" spans="6:25" ht="15" x14ac:dyDescent="0.25">
      <c r="H2395" s="6" t="s">
        <v>142</v>
      </c>
      <c r="I2395" s="6" t="s">
        <v>105</v>
      </c>
      <c r="J2395" s="6" t="s">
        <v>143</v>
      </c>
      <c r="K2395" s="3">
        <v>112933728.84999999</v>
      </c>
      <c r="L2395" s="3">
        <v>133688728.84999999</v>
      </c>
      <c r="M2395" s="3">
        <v>133688728.84999999</v>
      </c>
      <c r="N2395" s="3">
        <v>133688728.84999999</v>
      </c>
      <c r="O2395" s="3">
        <v>133688728.84999999</v>
      </c>
      <c r="P2395" s="3">
        <v>142342399.84999999</v>
      </c>
      <c r="Q2395" s="3">
        <v>142342399.84999999</v>
      </c>
      <c r="R2395" s="3">
        <v>117065535.27</v>
      </c>
      <c r="S2395" s="3">
        <v>117065535.27</v>
      </c>
      <c r="T2395" s="3">
        <v>117065535.27</v>
      </c>
      <c r="U2395" s="3">
        <v>0</v>
      </c>
      <c r="V2395"/>
      <c r="W2395" s="1"/>
      <c r="X2395" s="1"/>
      <c r="Y2395" s="1"/>
    </row>
    <row r="2396" spans="6:25" ht="15" x14ac:dyDescent="0.25">
      <c r="K2396" s="3"/>
      <c r="L2396" s="3"/>
      <c r="M2396" s="3"/>
      <c r="N2396" s="3"/>
      <c r="V2396"/>
      <c r="W2396" s="1"/>
      <c r="X2396" s="1"/>
      <c r="Y2396" s="1"/>
    </row>
    <row r="2397" spans="6:25" ht="15" x14ac:dyDescent="0.25">
      <c r="F2397" s="6" t="s">
        <v>202</v>
      </c>
      <c r="G2397" s="6" t="s">
        <v>201</v>
      </c>
      <c r="K2397" s="3"/>
      <c r="L2397" s="3"/>
      <c r="M2397" s="3"/>
      <c r="N2397" s="3"/>
      <c r="V2397"/>
      <c r="W2397" s="1"/>
      <c r="X2397" s="1"/>
      <c r="Y2397" s="1"/>
    </row>
    <row r="2398" spans="6:25" ht="15" x14ac:dyDescent="0.25">
      <c r="H2398" s="6" t="s">
        <v>251</v>
      </c>
      <c r="I2398" s="6" t="s">
        <v>105</v>
      </c>
      <c r="J2398" s="6" t="s">
        <v>252</v>
      </c>
      <c r="K2398" s="3">
        <v>0</v>
      </c>
      <c r="L2398" s="3">
        <v>20755000</v>
      </c>
      <c r="M2398" s="3">
        <v>20755000</v>
      </c>
      <c r="N2398" s="3">
        <v>20755000</v>
      </c>
      <c r="O2398" s="3">
        <v>20755000</v>
      </c>
      <c r="P2398" s="3">
        <v>20755000</v>
      </c>
      <c r="Q2398" s="3">
        <v>20755000</v>
      </c>
      <c r="R2398" s="3">
        <v>20755000</v>
      </c>
      <c r="S2398" s="3">
        <v>20755000</v>
      </c>
      <c r="T2398" s="3">
        <v>20755000</v>
      </c>
      <c r="U2398" s="3">
        <v>26412.05</v>
      </c>
      <c r="V2398"/>
      <c r="W2398" s="1"/>
      <c r="X2398" s="1"/>
      <c r="Y2398" s="1"/>
    </row>
    <row r="2399" spans="6:25" ht="15" x14ac:dyDescent="0.25">
      <c r="H2399" s="6" t="s">
        <v>254</v>
      </c>
      <c r="I2399" s="6" t="s">
        <v>32</v>
      </c>
      <c r="J2399" s="6" t="s">
        <v>255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26412.05</v>
      </c>
      <c r="V2399"/>
      <c r="W2399" s="1"/>
      <c r="X2399" s="1"/>
      <c r="Y2399" s="1"/>
    </row>
    <row r="2400" spans="6:25" ht="15" x14ac:dyDescent="0.25">
      <c r="H2400" s="6" t="s">
        <v>198</v>
      </c>
      <c r="I2400" s="6" t="s">
        <v>32</v>
      </c>
      <c r="J2400" s="6" t="s">
        <v>199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25276864.579999998</v>
      </c>
      <c r="S2400" s="3">
        <v>25276864.579999998</v>
      </c>
      <c r="T2400" s="3">
        <v>25276864.579999998</v>
      </c>
      <c r="U2400" s="3">
        <v>41398292.130000003</v>
      </c>
      <c r="V2400"/>
      <c r="W2400" s="1"/>
      <c r="X2400" s="1"/>
      <c r="Y2400" s="1"/>
    </row>
    <row r="2401" spans="2:25" ht="15" x14ac:dyDescent="0.25">
      <c r="H2401" s="6" t="s">
        <v>203</v>
      </c>
      <c r="I2401" s="6" t="s">
        <v>105</v>
      </c>
      <c r="J2401" s="6" t="s">
        <v>204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25276864.579999998</v>
      </c>
      <c r="S2401" s="3">
        <v>25276864.579999998</v>
      </c>
      <c r="T2401" s="3">
        <v>25276864.579999998</v>
      </c>
      <c r="U2401" s="3">
        <v>41424704.18</v>
      </c>
      <c r="V2401"/>
      <c r="W2401" s="1"/>
      <c r="X2401" s="1"/>
      <c r="Y2401" s="1"/>
    </row>
    <row r="2402" spans="2:25" ht="15" x14ac:dyDescent="0.25">
      <c r="H2402" s="6" t="s">
        <v>257</v>
      </c>
      <c r="I2402" s="6" t="s">
        <v>105</v>
      </c>
      <c r="J2402" s="6" t="s">
        <v>258</v>
      </c>
      <c r="K2402" s="3">
        <v>0</v>
      </c>
      <c r="L2402" s="3">
        <v>20755000</v>
      </c>
      <c r="M2402" s="3">
        <v>20755000</v>
      </c>
      <c r="N2402" s="3">
        <v>20755000</v>
      </c>
      <c r="O2402" s="3">
        <v>20755000</v>
      </c>
      <c r="P2402" s="3">
        <v>20755000</v>
      </c>
      <c r="Q2402" s="3">
        <v>20755000</v>
      </c>
      <c r="R2402" s="3">
        <v>20755000</v>
      </c>
      <c r="S2402" s="3">
        <v>20755000</v>
      </c>
      <c r="T2402" s="3">
        <v>20755000</v>
      </c>
      <c r="U2402" s="3">
        <v>26412.05</v>
      </c>
      <c r="V2402"/>
      <c r="W2402" s="1"/>
      <c r="X2402" s="1"/>
      <c r="Y2402" s="1"/>
    </row>
    <row r="2403" spans="2:25" ht="15" x14ac:dyDescent="0.25">
      <c r="H2403" s="6" t="s">
        <v>206</v>
      </c>
      <c r="I2403" s="6" t="s">
        <v>105</v>
      </c>
      <c r="J2403" s="6" t="s">
        <v>207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25276864.579999998</v>
      </c>
      <c r="S2403" s="3">
        <v>25276864.579999998</v>
      </c>
      <c r="T2403" s="3">
        <v>25276864.579999998</v>
      </c>
      <c r="U2403" s="3">
        <v>41424704.18</v>
      </c>
      <c r="V2403"/>
      <c r="W2403" s="1"/>
      <c r="X2403" s="1"/>
      <c r="Y2403" s="1"/>
    </row>
    <row r="2404" spans="2:25" ht="15" x14ac:dyDescent="0.25">
      <c r="H2404" s="6" t="s">
        <v>260</v>
      </c>
      <c r="I2404" s="6" t="s">
        <v>105</v>
      </c>
      <c r="J2404" s="6" t="s">
        <v>261</v>
      </c>
      <c r="K2404" s="3">
        <v>0</v>
      </c>
      <c r="L2404" s="3">
        <v>20755000</v>
      </c>
      <c r="M2404" s="3">
        <v>20755000</v>
      </c>
      <c r="N2404" s="3">
        <v>20755000</v>
      </c>
      <c r="O2404" s="3">
        <v>20755000</v>
      </c>
      <c r="P2404" s="3">
        <v>20755000</v>
      </c>
      <c r="Q2404" s="3">
        <v>20755000</v>
      </c>
      <c r="R2404" s="3">
        <v>20755000</v>
      </c>
      <c r="S2404" s="3">
        <v>20755000</v>
      </c>
      <c r="T2404" s="3">
        <v>20755000</v>
      </c>
      <c r="U2404" s="3">
        <v>26412.05</v>
      </c>
      <c r="V2404"/>
      <c r="W2404" s="1"/>
      <c r="X2404" s="1"/>
      <c r="Y2404" s="1"/>
    </row>
    <row r="2405" spans="2:25" ht="15" x14ac:dyDescent="0.25">
      <c r="H2405" s="6" t="s">
        <v>209</v>
      </c>
      <c r="I2405" s="6" t="s">
        <v>105</v>
      </c>
      <c r="J2405" s="6" t="s">
        <v>210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25276864.579999998</v>
      </c>
      <c r="S2405" s="3">
        <v>25276864.579999998</v>
      </c>
      <c r="T2405" s="3">
        <v>25276864.579999998</v>
      </c>
      <c r="U2405" s="3">
        <v>41424704.18</v>
      </c>
      <c r="V2405"/>
      <c r="W2405" s="1"/>
      <c r="X2405" s="1"/>
      <c r="Y2405" s="1"/>
    </row>
    <row r="2406" spans="2:25" ht="15" x14ac:dyDescent="0.25">
      <c r="K2406" s="3"/>
      <c r="L2406" s="3"/>
      <c r="M2406" s="3"/>
      <c r="N2406" s="3"/>
      <c r="V2406"/>
      <c r="W2406" s="1"/>
      <c r="X2406" s="1"/>
      <c r="Y2406" s="1"/>
    </row>
    <row r="2407" spans="2:25" ht="15" x14ac:dyDescent="0.25">
      <c r="F2407" s="6" t="s">
        <v>149</v>
      </c>
      <c r="G2407" s="6" t="s">
        <v>148</v>
      </c>
      <c r="K2407" s="3"/>
      <c r="L2407" s="3"/>
      <c r="M2407" s="3"/>
      <c r="N2407" s="3"/>
      <c r="V2407"/>
      <c r="W2407" s="1"/>
      <c r="X2407" s="1"/>
      <c r="Y2407" s="1"/>
    </row>
    <row r="2408" spans="2:25" ht="15" x14ac:dyDescent="0.25">
      <c r="H2408" s="6" t="s">
        <v>165</v>
      </c>
      <c r="I2408" s="6" t="s">
        <v>32</v>
      </c>
      <c r="J2408" s="6" t="s">
        <v>166</v>
      </c>
      <c r="K2408" s="3">
        <v>112933728.84999999</v>
      </c>
      <c r="L2408" s="3">
        <v>133688728.84999999</v>
      </c>
      <c r="M2408" s="3">
        <v>133688728.84999999</v>
      </c>
      <c r="N2408" s="3">
        <v>133688728.84999999</v>
      </c>
      <c r="O2408" s="3">
        <v>133688728.84999999</v>
      </c>
      <c r="P2408" s="3">
        <v>142342399.84999999</v>
      </c>
      <c r="Q2408" s="3">
        <v>142342399.84999999</v>
      </c>
      <c r="R2408" s="3">
        <v>117065535.27</v>
      </c>
      <c r="S2408" s="3">
        <v>117065535.27</v>
      </c>
      <c r="T2408" s="3">
        <v>117065535.27</v>
      </c>
      <c r="U2408" s="3">
        <v>0</v>
      </c>
      <c r="V2408"/>
      <c r="W2408" s="1"/>
      <c r="X2408" s="1"/>
      <c r="Y2408" s="1"/>
    </row>
    <row r="2409" spans="2:25" ht="15" x14ac:dyDescent="0.25">
      <c r="H2409" s="6" t="s">
        <v>168</v>
      </c>
      <c r="I2409" s="6" t="s">
        <v>32</v>
      </c>
      <c r="J2409" s="6" t="s">
        <v>169</v>
      </c>
      <c r="K2409" s="3">
        <v>112933728.84999999</v>
      </c>
      <c r="L2409" s="3">
        <v>133688728.84999999</v>
      </c>
      <c r="M2409" s="3">
        <v>133688728.84999999</v>
      </c>
      <c r="N2409" s="3">
        <v>133688728.84999999</v>
      </c>
      <c r="O2409" s="3">
        <v>133688728.84999999</v>
      </c>
      <c r="P2409" s="3">
        <v>142342399.84999999</v>
      </c>
      <c r="Q2409" s="3">
        <v>142342399.84999999</v>
      </c>
      <c r="R2409" s="3">
        <v>117065535.27</v>
      </c>
      <c r="S2409" s="3">
        <v>117065535.27</v>
      </c>
      <c r="T2409" s="3">
        <v>117065535.27</v>
      </c>
      <c r="U2409" s="3">
        <v>0</v>
      </c>
      <c r="V2409"/>
      <c r="W2409" s="1"/>
      <c r="X2409" s="1"/>
      <c r="Y2409" s="1"/>
    </row>
    <row r="2410" spans="2:25" ht="15" x14ac:dyDescent="0.25">
      <c r="K2410" s="3"/>
      <c r="L2410" s="3"/>
      <c r="M2410" s="3"/>
      <c r="N2410" s="3"/>
      <c r="V2410"/>
      <c r="W2410" s="1"/>
      <c r="X2410" s="1"/>
      <c r="Y2410" s="1"/>
    </row>
    <row r="2411" spans="2:25" ht="15" x14ac:dyDescent="0.25">
      <c r="B2411" s="6" t="s">
        <v>581</v>
      </c>
      <c r="K2411" s="3"/>
      <c r="L2411" s="3"/>
      <c r="M2411" s="3"/>
      <c r="N2411" s="3"/>
      <c r="V2411"/>
      <c r="W2411" s="1"/>
      <c r="X2411" s="1"/>
      <c r="Y2411" s="1"/>
    </row>
    <row r="2412" spans="2:25" ht="15" x14ac:dyDescent="0.25">
      <c r="C2412" s="6" t="s">
        <v>88</v>
      </c>
      <c r="D2412" s="6" t="s">
        <v>62</v>
      </c>
      <c r="E2412" s="6" t="s">
        <v>583</v>
      </c>
      <c r="K2412" s="3"/>
      <c r="L2412" s="3"/>
      <c r="M2412" s="3"/>
      <c r="N2412" s="3"/>
      <c r="V2412"/>
      <c r="W2412" s="1"/>
      <c r="X2412" s="1"/>
      <c r="Y2412" s="1"/>
    </row>
    <row r="2413" spans="2:25" ht="15" x14ac:dyDescent="0.25">
      <c r="F2413" s="6" t="s">
        <v>31</v>
      </c>
      <c r="G2413" s="6" t="s">
        <v>48</v>
      </c>
      <c r="K2413" s="3"/>
      <c r="L2413" s="3"/>
      <c r="M2413" s="3"/>
      <c r="N2413" s="3"/>
      <c r="V2413"/>
      <c r="W2413" s="1"/>
      <c r="X2413" s="1"/>
      <c r="Y2413" s="1"/>
    </row>
    <row r="2414" spans="2:25" ht="15" x14ac:dyDescent="0.25">
      <c r="H2414" s="6" t="s">
        <v>81</v>
      </c>
      <c r="I2414" s="6" t="s">
        <v>32</v>
      </c>
      <c r="J2414" s="6" t="s">
        <v>82</v>
      </c>
      <c r="K2414" s="3">
        <v>1626430657.3800001</v>
      </c>
      <c r="L2414" s="3">
        <v>1626430657.3800001</v>
      </c>
      <c r="M2414" s="3">
        <v>1626430657.3800001</v>
      </c>
      <c r="N2414" s="3">
        <v>1626430657.3800001</v>
      </c>
      <c r="O2414" s="3">
        <v>1626430657.3800001</v>
      </c>
      <c r="P2414" s="3">
        <v>1626430657.3800001</v>
      </c>
      <c r="Q2414" s="3">
        <v>1626430657.3800001</v>
      </c>
      <c r="R2414" s="3">
        <v>1626430657.3800001</v>
      </c>
      <c r="S2414" s="3">
        <v>1626430657.3800001</v>
      </c>
      <c r="T2414" s="3">
        <v>1626430657.3800001</v>
      </c>
      <c r="U2414" s="3">
        <v>1626430657.3800001</v>
      </c>
      <c r="V2414"/>
      <c r="W2414" s="1"/>
      <c r="X2414" s="1"/>
      <c r="Y2414" s="1"/>
    </row>
    <row r="2415" spans="2:25" ht="15" x14ac:dyDescent="0.25">
      <c r="H2415" s="6" t="s">
        <v>96</v>
      </c>
      <c r="I2415" s="6" t="s">
        <v>32</v>
      </c>
      <c r="J2415" s="6" t="s">
        <v>97</v>
      </c>
      <c r="K2415" s="3">
        <v>1045303.71</v>
      </c>
      <c r="L2415" s="3">
        <v>1255043.45</v>
      </c>
      <c r="M2415" s="3">
        <v>2108664.9900000002</v>
      </c>
      <c r="N2415" s="3">
        <v>6673482.4900000002</v>
      </c>
      <c r="O2415" s="3">
        <v>6062763.29</v>
      </c>
      <c r="P2415" s="3">
        <v>10952150.710000001</v>
      </c>
      <c r="Q2415" s="3">
        <v>11247632.939999999</v>
      </c>
      <c r="R2415" s="3">
        <v>11439713.33</v>
      </c>
      <c r="S2415" s="3">
        <v>13821637.83</v>
      </c>
      <c r="T2415" s="3">
        <v>14455392.300000001</v>
      </c>
      <c r="U2415" s="3">
        <v>15176271.68</v>
      </c>
      <c r="V2415"/>
      <c r="W2415" s="1"/>
      <c r="X2415" s="1"/>
      <c r="Y2415" s="1"/>
    </row>
    <row r="2416" spans="2:25" ht="15" x14ac:dyDescent="0.25">
      <c r="H2416" s="6" t="s">
        <v>275</v>
      </c>
      <c r="I2416" s="6" t="s">
        <v>32</v>
      </c>
      <c r="J2416" s="6" t="s">
        <v>276</v>
      </c>
      <c r="K2416" s="3">
        <v>0</v>
      </c>
      <c r="L2416" s="3">
        <v>0</v>
      </c>
      <c r="M2416" s="3">
        <v>262.41000000000003</v>
      </c>
      <c r="N2416" s="3">
        <v>262.41000000000003</v>
      </c>
      <c r="O2416" s="3">
        <v>23279.91</v>
      </c>
      <c r="P2416" s="3">
        <v>23279.91</v>
      </c>
      <c r="Q2416" s="3">
        <v>23279.91</v>
      </c>
      <c r="R2416" s="3">
        <v>23279.91</v>
      </c>
      <c r="S2416" s="3">
        <v>23279.91</v>
      </c>
      <c r="T2416" s="3">
        <v>23279.91</v>
      </c>
      <c r="U2416" s="3">
        <v>71795.02</v>
      </c>
      <c r="V2416"/>
      <c r="W2416" s="1"/>
      <c r="X2416" s="1"/>
      <c r="Y2416" s="1"/>
    </row>
    <row r="2417" spans="6:25" ht="15" x14ac:dyDescent="0.25">
      <c r="H2417" s="6" t="s">
        <v>99</v>
      </c>
      <c r="I2417" s="6" t="s">
        <v>32</v>
      </c>
      <c r="J2417" s="6" t="s">
        <v>100</v>
      </c>
      <c r="K2417" s="3">
        <v>28604085.09</v>
      </c>
      <c r="L2417" s="3">
        <v>28394345.350000001</v>
      </c>
      <c r="M2417" s="3">
        <v>27540723.809999999</v>
      </c>
      <c r="N2417" s="3">
        <v>22975906.309999999</v>
      </c>
      <c r="O2417" s="3">
        <v>23586625.510000002</v>
      </c>
      <c r="P2417" s="3">
        <v>18697238.09</v>
      </c>
      <c r="Q2417" s="3">
        <v>18401755.859999999</v>
      </c>
      <c r="R2417" s="3">
        <v>18209675.469999999</v>
      </c>
      <c r="S2417" s="3">
        <v>15827750.970000001</v>
      </c>
      <c r="T2417" s="3">
        <v>15193996.5</v>
      </c>
      <c r="U2417" s="3">
        <v>0</v>
      </c>
      <c r="V2417"/>
      <c r="W2417" s="1"/>
      <c r="X2417" s="1"/>
      <c r="Y2417" s="1"/>
    </row>
    <row r="2418" spans="6:25" ht="15" x14ac:dyDescent="0.25">
      <c r="H2418" s="6" t="s">
        <v>102</v>
      </c>
      <c r="I2418" s="6" t="s">
        <v>105</v>
      </c>
      <c r="J2418" s="6" t="s">
        <v>103</v>
      </c>
      <c r="K2418" s="3">
        <v>1656080046.1800001</v>
      </c>
      <c r="L2418" s="3">
        <v>1656080046.1800001</v>
      </c>
      <c r="M2418" s="3">
        <v>1656080308.5899999</v>
      </c>
      <c r="N2418" s="3">
        <v>1656080308.5899999</v>
      </c>
      <c r="O2418" s="3">
        <v>1656103326.0899999</v>
      </c>
      <c r="P2418" s="3">
        <v>1656103326.0899999</v>
      </c>
      <c r="Q2418" s="3">
        <v>1656103326.0899999</v>
      </c>
      <c r="R2418" s="3">
        <v>1656103326.0899999</v>
      </c>
      <c r="S2418" s="3">
        <v>1656103326.0899999</v>
      </c>
      <c r="T2418" s="3">
        <v>1656103326.0899999</v>
      </c>
      <c r="U2418" s="3">
        <v>1641678724.0799999</v>
      </c>
      <c r="V2418"/>
      <c r="W2418" s="1"/>
      <c r="X2418" s="1"/>
      <c r="Y2418" s="1"/>
    </row>
    <row r="2419" spans="6:25" ht="15" x14ac:dyDescent="0.25">
      <c r="H2419" s="6" t="s">
        <v>512</v>
      </c>
      <c r="I2419" s="6" t="s">
        <v>32</v>
      </c>
      <c r="J2419" s="6" t="s">
        <v>513</v>
      </c>
      <c r="K2419" s="3">
        <v>93589182.219999999</v>
      </c>
      <c r="L2419" s="3">
        <v>165939758.33000001</v>
      </c>
      <c r="M2419" s="3">
        <v>197512098.75</v>
      </c>
      <c r="N2419" s="3">
        <v>292696588.87</v>
      </c>
      <c r="O2419" s="3">
        <v>308342609.74000001</v>
      </c>
      <c r="P2419" s="3">
        <v>507345311.94</v>
      </c>
      <c r="Q2419" s="3">
        <v>582596832.63</v>
      </c>
      <c r="R2419" s="3">
        <v>656518289.00999999</v>
      </c>
      <c r="S2419" s="3">
        <v>696626906.94000006</v>
      </c>
      <c r="T2419" s="3">
        <v>770252792.70000005</v>
      </c>
      <c r="U2419" s="3">
        <v>822003853.63</v>
      </c>
      <c r="V2419"/>
      <c r="W2419" s="1"/>
      <c r="X2419" s="1"/>
      <c r="Y2419" s="1"/>
    </row>
    <row r="2420" spans="6:25" ht="15" x14ac:dyDescent="0.25">
      <c r="H2420" s="6" t="s">
        <v>515</v>
      </c>
      <c r="I2420" s="6" t="s">
        <v>32</v>
      </c>
      <c r="J2420" s="6" t="s">
        <v>516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8721000</v>
      </c>
      <c r="U2420" s="3">
        <v>8721000</v>
      </c>
      <c r="V2420"/>
      <c r="W2420" s="1"/>
      <c r="X2420" s="1"/>
      <c r="Y2420" s="1"/>
    </row>
    <row r="2421" spans="6:25" ht="15" x14ac:dyDescent="0.25">
      <c r="H2421" s="6" t="s">
        <v>517</v>
      </c>
      <c r="I2421" s="6" t="s">
        <v>32</v>
      </c>
      <c r="J2421" s="6" t="s">
        <v>518</v>
      </c>
      <c r="K2421" s="3">
        <v>-8721000</v>
      </c>
      <c r="L2421" s="3">
        <v>-8721000</v>
      </c>
      <c r="M2421" s="3">
        <v>-8721000</v>
      </c>
      <c r="N2421" s="3">
        <v>-8721000</v>
      </c>
      <c r="O2421" s="3">
        <v>-8721000</v>
      </c>
      <c r="P2421" s="3">
        <v>-8721000</v>
      </c>
      <c r="Q2421" s="3">
        <v>-8721000</v>
      </c>
      <c r="R2421" s="3">
        <v>-8721000</v>
      </c>
      <c r="S2421" s="3">
        <v>-8721000</v>
      </c>
      <c r="T2421" s="3">
        <v>-8721000</v>
      </c>
      <c r="U2421" s="3">
        <v>-8721000</v>
      </c>
      <c r="V2421"/>
      <c r="W2421" s="1"/>
      <c r="X2421" s="1"/>
      <c r="Y2421" s="1"/>
    </row>
    <row r="2422" spans="6:25" ht="15" x14ac:dyDescent="0.25">
      <c r="H2422" s="6" t="s">
        <v>520</v>
      </c>
      <c r="I2422" s="6" t="s">
        <v>105</v>
      </c>
      <c r="J2422" s="6" t="s">
        <v>521</v>
      </c>
      <c r="K2422" s="3">
        <v>84868182.219999999</v>
      </c>
      <c r="L2422" s="3">
        <v>157218758.33000001</v>
      </c>
      <c r="M2422" s="3">
        <v>188791098.75</v>
      </c>
      <c r="N2422" s="3">
        <v>283975588.87</v>
      </c>
      <c r="O2422" s="3">
        <v>299621609.74000001</v>
      </c>
      <c r="P2422" s="3">
        <v>498624311.94</v>
      </c>
      <c r="Q2422" s="3">
        <v>573875832.63</v>
      </c>
      <c r="R2422" s="3">
        <v>647797289.00999999</v>
      </c>
      <c r="S2422" s="3">
        <v>687905906.94000006</v>
      </c>
      <c r="T2422" s="3">
        <v>770252792.70000005</v>
      </c>
      <c r="U2422" s="3">
        <v>822003853.63</v>
      </c>
      <c r="V2422"/>
      <c r="W2422" s="1"/>
      <c r="X2422" s="1"/>
      <c r="Y2422" s="1"/>
    </row>
    <row r="2423" spans="6:25" ht="15" x14ac:dyDescent="0.25">
      <c r="H2423" s="6" t="s">
        <v>466</v>
      </c>
      <c r="I2423" s="6" t="s">
        <v>32</v>
      </c>
      <c r="J2423" s="6" t="s">
        <v>467</v>
      </c>
      <c r="K2423" s="3">
        <v>2002581.63</v>
      </c>
      <c r="L2423" s="3">
        <v>2002907.52</v>
      </c>
      <c r="M2423" s="3">
        <v>2002907.52</v>
      </c>
      <c r="N2423" s="3">
        <v>2003270.28</v>
      </c>
      <c r="O2423" s="3">
        <v>2003892.53</v>
      </c>
      <c r="P2423" s="3">
        <v>5004398.38</v>
      </c>
      <c r="Q2423" s="3">
        <v>7504398.3799999999</v>
      </c>
      <c r="R2423" s="3">
        <v>10206523.75</v>
      </c>
      <c r="S2423" s="3">
        <v>10209760.369999999</v>
      </c>
      <c r="T2423" s="3">
        <v>10211365.960000001</v>
      </c>
      <c r="U2423" s="3">
        <v>12210999.73</v>
      </c>
      <c r="V2423"/>
      <c r="W2423" s="1"/>
      <c r="X2423" s="1"/>
      <c r="Y2423" s="1"/>
    </row>
    <row r="2424" spans="6:25" ht="15" x14ac:dyDescent="0.25">
      <c r="H2424" s="6" t="s">
        <v>537</v>
      </c>
      <c r="I2424" s="6" t="s">
        <v>32</v>
      </c>
      <c r="J2424" s="6" t="s">
        <v>538</v>
      </c>
      <c r="K2424" s="3">
        <v>0</v>
      </c>
      <c r="L2424" s="3">
        <v>0</v>
      </c>
      <c r="M2424" s="3">
        <v>0</v>
      </c>
      <c r="N2424" s="3">
        <v>-362.76</v>
      </c>
      <c r="O2424" s="3">
        <v>-362.76</v>
      </c>
      <c r="P2424" s="3">
        <v>-362.76</v>
      </c>
      <c r="Q2424" s="3">
        <v>-362.76</v>
      </c>
      <c r="R2424" s="3">
        <v>-362.76</v>
      </c>
      <c r="S2424" s="3">
        <v>-362.76</v>
      </c>
      <c r="T2424" s="3">
        <v>-362.76</v>
      </c>
      <c r="U2424" s="3">
        <v>-362.76</v>
      </c>
      <c r="V2424"/>
      <c r="W2424" s="1"/>
      <c r="X2424" s="1"/>
      <c r="Y2424" s="1"/>
    </row>
    <row r="2425" spans="6:25" ht="15" x14ac:dyDescent="0.25">
      <c r="H2425" s="6" t="s">
        <v>541</v>
      </c>
      <c r="I2425" s="6" t="s">
        <v>32</v>
      </c>
      <c r="J2425" s="6" t="s">
        <v>542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2036824.8</v>
      </c>
      <c r="U2425" s="3">
        <v>0</v>
      </c>
      <c r="V2425"/>
      <c r="W2425" s="1"/>
      <c r="X2425" s="1"/>
      <c r="Y2425" s="1"/>
    </row>
    <row r="2426" spans="6:25" ht="15" x14ac:dyDescent="0.25">
      <c r="H2426" s="6" t="s">
        <v>469</v>
      </c>
      <c r="I2426" s="6" t="s">
        <v>105</v>
      </c>
      <c r="J2426" s="6" t="s">
        <v>470</v>
      </c>
      <c r="K2426" s="3">
        <v>2002581.63</v>
      </c>
      <c r="L2426" s="3">
        <v>2002907.52</v>
      </c>
      <c r="M2426" s="3">
        <v>2002907.52</v>
      </c>
      <c r="N2426" s="3">
        <v>2002907.52</v>
      </c>
      <c r="O2426" s="3">
        <v>2003529.77</v>
      </c>
      <c r="P2426" s="3">
        <v>5004035.62</v>
      </c>
      <c r="Q2426" s="3">
        <v>7504035.6200000001</v>
      </c>
      <c r="R2426" s="3">
        <v>10206160.99</v>
      </c>
      <c r="S2426" s="3">
        <v>10209397.609999999</v>
      </c>
      <c r="T2426" s="3">
        <v>12247828</v>
      </c>
      <c r="U2426" s="3">
        <v>12210636.970000001</v>
      </c>
      <c r="V2426"/>
      <c r="W2426" s="1"/>
      <c r="X2426" s="1"/>
      <c r="Y2426" s="1"/>
    </row>
    <row r="2427" spans="6:25" ht="15" x14ac:dyDescent="0.25">
      <c r="H2427" s="6" t="s">
        <v>228</v>
      </c>
      <c r="I2427" s="6" t="s">
        <v>105</v>
      </c>
      <c r="J2427" s="6" t="s">
        <v>229</v>
      </c>
      <c r="K2427" s="3">
        <v>86870763.849999994</v>
      </c>
      <c r="L2427" s="3">
        <v>159221665.84999999</v>
      </c>
      <c r="M2427" s="3">
        <v>190794006.27000001</v>
      </c>
      <c r="N2427" s="3">
        <v>285978496.38999999</v>
      </c>
      <c r="O2427" s="3">
        <v>301625139.50999999</v>
      </c>
      <c r="P2427" s="3">
        <v>503628347.56</v>
      </c>
      <c r="Q2427" s="3">
        <v>581379868.25</v>
      </c>
      <c r="R2427" s="3">
        <v>658003450</v>
      </c>
      <c r="S2427" s="3">
        <v>698115304.54999995</v>
      </c>
      <c r="T2427" s="3">
        <v>782500620.70000005</v>
      </c>
      <c r="U2427" s="3">
        <v>834214490.60000002</v>
      </c>
      <c r="V2427"/>
      <c r="W2427" s="1"/>
      <c r="X2427" s="1"/>
      <c r="Y2427" s="1"/>
    </row>
    <row r="2428" spans="6:25" ht="15" x14ac:dyDescent="0.25">
      <c r="H2428" s="6" t="s">
        <v>106</v>
      </c>
      <c r="I2428" s="6" t="s">
        <v>105</v>
      </c>
      <c r="J2428" s="6" t="s">
        <v>107</v>
      </c>
      <c r="K2428" s="3">
        <v>1742950810.03</v>
      </c>
      <c r="L2428" s="3">
        <v>1815301712.03</v>
      </c>
      <c r="M2428" s="3">
        <v>1846874314.8599999</v>
      </c>
      <c r="N2428" s="3">
        <v>1942058804.98</v>
      </c>
      <c r="O2428" s="3">
        <v>1957728465.5999999</v>
      </c>
      <c r="P2428" s="3">
        <v>2159731673.6500001</v>
      </c>
      <c r="Q2428" s="3">
        <v>2237483194.3400002</v>
      </c>
      <c r="R2428" s="3">
        <v>2314106776.0900002</v>
      </c>
      <c r="S2428" s="3">
        <v>2354218630.6399999</v>
      </c>
      <c r="T2428" s="3">
        <v>2438603946.79</v>
      </c>
      <c r="U2428" s="3">
        <v>2475893214.6799998</v>
      </c>
      <c r="V2428"/>
      <c r="W2428" s="1"/>
      <c r="X2428" s="1"/>
      <c r="Y2428" s="1"/>
    </row>
    <row r="2429" spans="6:25" ht="15" x14ac:dyDescent="0.25">
      <c r="K2429" s="3"/>
      <c r="L2429" s="3"/>
      <c r="M2429" s="3"/>
      <c r="N2429" s="3"/>
      <c r="V2429"/>
      <c r="W2429" s="1"/>
      <c r="X2429" s="1"/>
      <c r="Y2429" s="1"/>
    </row>
    <row r="2430" spans="6:25" ht="15" x14ac:dyDescent="0.25">
      <c r="F2430" s="6" t="s">
        <v>112</v>
      </c>
      <c r="G2430" s="6" t="s">
        <v>111</v>
      </c>
      <c r="K2430" s="3"/>
      <c r="L2430" s="3"/>
      <c r="M2430" s="3"/>
      <c r="N2430" s="3"/>
      <c r="V2430"/>
      <c r="W2430" s="1"/>
      <c r="X2430" s="1"/>
      <c r="Y2430" s="1"/>
    </row>
    <row r="2431" spans="6:25" ht="15" x14ac:dyDescent="0.25">
      <c r="H2431" s="6" t="s">
        <v>231</v>
      </c>
      <c r="I2431" s="6" t="s">
        <v>32</v>
      </c>
      <c r="J2431" s="6" t="s">
        <v>232</v>
      </c>
      <c r="K2431" s="3">
        <v>45636152.840000004</v>
      </c>
      <c r="L2431" s="3">
        <v>63156464.810000002</v>
      </c>
      <c r="M2431" s="3">
        <v>86995496.230000004</v>
      </c>
      <c r="N2431" s="3">
        <v>189638690.40000001</v>
      </c>
      <c r="O2431" s="3">
        <v>231781251.38</v>
      </c>
      <c r="P2431" s="3">
        <v>345500339.35000002</v>
      </c>
      <c r="Q2431" s="3">
        <v>558587095.15999997</v>
      </c>
      <c r="R2431" s="3">
        <v>617506115.25999999</v>
      </c>
      <c r="S2431" s="3">
        <v>649728849.25</v>
      </c>
      <c r="T2431" s="3">
        <v>703083108.75</v>
      </c>
      <c r="U2431" s="3">
        <v>843862586.74000001</v>
      </c>
      <c r="V2431"/>
      <c r="W2431" s="1"/>
      <c r="X2431" s="1"/>
      <c r="Y2431" s="1"/>
    </row>
    <row r="2432" spans="6:25" ht="15" x14ac:dyDescent="0.25">
      <c r="H2432" s="6" t="s">
        <v>234</v>
      </c>
      <c r="I2432" s="6" t="s">
        <v>105</v>
      </c>
      <c r="J2432" s="6" t="s">
        <v>235</v>
      </c>
      <c r="K2432" s="3">
        <v>45636152.840000004</v>
      </c>
      <c r="L2432" s="3">
        <v>63156464.810000002</v>
      </c>
      <c r="M2432" s="3">
        <v>86995496.230000004</v>
      </c>
      <c r="N2432" s="3">
        <v>189638690.40000001</v>
      </c>
      <c r="O2432" s="3">
        <v>231781251.38</v>
      </c>
      <c r="P2432" s="3">
        <v>345500339.35000002</v>
      </c>
      <c r="Q2432" s="3">
        <v>558587095.15999997</v>
      </c>
      <c r="R2432" s="3">
        <v>617506115.25999999</v>
      </c>
      <c r="S2432" s="3">
        <v>649728849.25</v>
      </c>
      <c r="T2432" s="3">
        <v>703083108.75</v>
      </c>
      <c r="U2432" s="3">
        <v>843862586.74000001</v>
      </c>
      <c r="V2432"/>
      <c r="W2432" s="1"/>
      <c r="X2432" s="1"/>
      <c r="Y2432" s="1"/>
    </row>
    <row r="2433" spans="6:25" ht="15" x14ac:dyDescent="0.25">
      <c r="H2433" s="6" t="s">
        <v>325</v>
      </c>
      <c r="I2433" s="6" t="s">
        <v>32</v>
      </c>
      <c r="J2433" s="6" t="s">
        <v>326</v>
      </c>
      <c r="K2433" s="3">
        <v>19119</v>
      </c>
      <c r="L2433" s="3">
        <v>40435.96</v>
      </c>
      <c r="M2433" s="3">
        <v>152237.09</v>
      </c>
      <c r="N2433" s="3">
        <v>187162.97</v>
      </c>
      <c r="O2433" s="3">
        <v>212445.63</v>
      </c>
      <c r="P2433" s="3">
        <v>226159.92</v>
      </c>
      <c r="Q2433" s="3">
        <v>501266.68</v>
      </c>
      <c r="R2433" s="3">
        <v>1516920.29</v>
      </c>
      <c r="S2433" s="3">
        <v>3867591.12</v>
      </c>
      <c r="T2433" s="3">
        <v>4057094.8</v>
      </c>
      <c r="U2433" s="3">
        <v>6125100.04</v>
      </c>
      <c r="V2433"/>
      <c r="W2433" s="1"/>
      <c r="X2433" s="1"/>
      <c r="Y2433" s="1"/>
    </row>
    <row r="2434" spans="6:25" ht="15" x14ac:dyDescent="0.25">
      <c r="H2434" s="6" t="s">
        <v>327</v>
      </c>
      <c r="I2434" s="6" t="s">
        <v>105</v>
      </c>
      <c r="J2434" s="6" t="s">
        <v>328</v>
      </c>
      <c r="K2434" s="3">
        <v>19119</v>
      </c>
      <c r="L2434" s="3">
        <v>40435.96</v>
      </c>
      <c r="M2434" s="3">
        <v>152237.09</v>
      </c>
      <c r="N2434" s="3">
        <v>187162.97</v>
      </c>
      <c r="O2434" s="3">
        <v>212445.63</v>
      </c>
      <c r="P2434" s="3">
        <v>226159.92</v>
      </c>
      <c r="Q2434" s="3">
        <v>501266.68</v>
      </c>
      <c r="R2434" s="3">
        <v>1516920.29</v>
      </c>
      <c r="S2434" s="3">
        <v>3867591.12</v>
      </c>
      <c r="T2434" s="3">
        <v>4057094.8</v>
      </c>
      <c r="U2434" s="3">
        <v>6125100.04</v>
      </c>
      <c r="V2434"/>
      <c r="W2434" s="1"/>
      <c r="X2434" s="1"/>
      <c r="Y2434" s="1"/>
    </row>
    <row r="2435" spans="6:25" ht="15" x14ac:dyDescent="0.25">
      <c r="H2435" s="6" t="s">
        <v>237</v>
      </c>
      <c r="I2435" s="6" t="s">
        <v>105</v>
      </c>
      <c r="J2435" s="6" t="s">
        <v>238</v>
      </c>
      <c r="K2435" s="3">
        <v>45655271.840000004</v>
      </c>
      <c r="L2435" s="3">
        <v>63196900.770000003</v>
      </c>
      <c r="M2435" s="3">
        <v>87147733.319999993</v>
      </c>
      <c r="N2435" s="3">
        <v>189825853.37</v>
      </c>
      <c r="O2435" s="3">
        <v>231993697.00999999</v>
      </c>
      <c r="P2435" s="3">
        <v>345726499.26999998</v>
      </c>
      <c r="Q2435" s="3">
        <v>559088361.84000003</v>
      </c>
      <c r="R2435" s="3">
        <v>619023035.54999995</v>
      </c>
      <c r="S2435" s="3">
        <v>653596440.37</v>
      </c>
      <c r="T2435" s="3">
        <v>707140203.54999995</v>
      </c>
      <c r="U2435" s="3">
        <v>849987686.77999997</v>
      </c>
      <c r="V2435"/>
      <c r="W2435" s="1"/>
      <c r="X2435" s="1"/>
      <c r="Y2435" s="1"/>
    </row>
    <row r="2436" spans="6:25" ht="15" x14ac:dyDescent="0.25">
      <c r="H2436" s="6" t="s">
        <v>240</v>
      </c>
      <c r="I2436" s="6" t="s">
        <v>105</v>
      </c>
      <c r="J2436" s="6" t="s">
        <v>241</v>
      </c>
      <c r="K2436" s="3">
        <v>45655271.840000004</v>
      </c>
      <c r="L2436" s="3">
        <v>63196900.770000003</v>
      </c>
      <c r="M2436" s="3">
        <v>87147733.319999993</v>
      </c>
      <c r="N2436" s="3">
        <v>189825853.37</v>
      </c>
      <c r="O2436" s="3">
        <v>231993697.00999999</v>
      </c>
      <c r="P2436" s="3">
        <v>345726499.26999998</v>
      </c>
      <c r="Q2436" s="3">
        <v>559088361.84000003</v>
      </c>
      <c r="R2436" s="3">
        <v>619023035.54999995</v>
      </c>
      <c r="S2436" s="3">
        <v>653596440.37</v>
      </c>
      <c r="T2436" s="3">
        <v>707140203.54999995</v>
      </c>
      <c r="U2436" s="3">
        <v>849987686.77999997</v>
      </c>
      <c r="V2436"/>
      <c r="W2436" s="1"/>
      <c r="X2436" s="1"/>
      <c r="Y2436" s="1"/>
    </row>
    <row r="2437" spans="6:25" ht="15" x14ac:dyDescent="0.25">
      <c r="H2437" s="6" t="s">
        <v>109</v>
      </c>
      <c r="I2437" s="6" t="s">
        <v>32</v>
      </c>
      <c r="J2437" s="6" t="s">
        <v>110</v>
      </c>
      <c r="K2437" s="3">
        <v>1668691453.0999999</v>
      </c>
      <c r="L2437" s="3">
        <v>1723710465.9100001</v>
      </c>
      <c r="M2437" s="3">
        <v>1732185857.73</v>
      </c>
      <c r="N2437" s="3">
        <v>1729257045.3</v>
      </c>
      <c r="O2437" s="3">
        <v>1702148143.0799999</v>
      </c>
      <c r="P2437" s="3">
        <v>1795307936.29</v>
      </c>
      <c r="Q2437" s="3">
        <v>1659993076.6400001</v>
      </c>
      <c r="R2437" s="3">
        <v>1676874065.0699999</v>
      </c>
      <c r="S2437" s="3">
        <v>1684794439.3</v>
      </c>
      <c r="T2437" s="3">
        <v>1714232921.9400001</v>
      </c>
      <c r="U2437" s="3">
        <v>1625905527.9000001</v>
      </c>
      <c r="V2437"/>
      <c r="W2437" s="1"/>
      <c r="X2437" s="1"/>
      <c r="Y2437" s="1"/>
    </row>
    <row r="2438" spans="6:25" ht="15" x14ac:dyDescent="0.25">
      <c r="H2438" s="6" t="s">
        <v>113</v>
      </c>
      <c r="I2438" s="6" t="s">
        <v>32</v>
      </c>
      <c r="J2438" s="6" t="s">
        <v>114</v>
      </c>
      <c r="K2438" s="3">
        <v>28604085.09</v>
      </c>
      <c r="L2438" s="3">
        <v>28394345.350000001</v>
      </c>
      <c r="M2438" s="3">
        <v>27540723.809999999</v>
      </c>
      <c r="N2438" s="3">
        <v>22975906.309999999</v>
      </c>
      <c r="O2438" s="3">
        <v>23586625.510000002</v>
      </c>
      <c r="P2438" s="3">
        <v>18697238.09</v>
      </c>
      <c r="Q2438" s="3">
        <v>18401755.859999999</v>
      </c>
      <c r="R2438" s="3">
        <v>18209675.469999999</v>
      </c>
      <c r="S2438" s="3">
        <v>15827750.970000001</v>
      </c>
      <c r="T2438" s="3">
        <v>17230821.300000001</v>
      </c>
      <c r="U2438" s="3">
        <v>0</v>
      </c>
      <c r="V2438"/>
      <c r="W2438" s="1"/>
      <c r="X2438" s="1"/>
      <c r="Y2438" s="1"/>
    </row>
    <row r="2439" spans="6:25" ht="15" x14ac:dyDescent="0.25">
      <c r="H2439" s="6" t="s">
        <v>116</v>
      </c>
      <c r="I2439" s="6" t="s">
        <v>105</v>
      </c>
      <c r="J2439" s="6" t="s">
        <v>117</v>
      </c>
      <c r="K2439" s="3">
        <v>1697295538.1900001</v>
      </c>
      <c r="L2439" s="3">
        <v>1752104811.26</v>
      </c>
      <c r="M2439" s="3">
        <v>1759726581.54</v>
      </c>
      <c r="N2439" s="3">
        <v>1752232951.6099999</v>
      </c>
      <c r="O2439" s="3">
        <v>1725734768.5899999</v>
      </c>
      <c r="P2439" s="3">
        <v>1814005174.3800001</v>
      </c>
      <c r="Q2439" s="3">
        <v>1678394832.5</v>
      </c>
      <c r="R2439" s="3">
        <v>1695083740.54</v>
      </c>
      <c r="S2439" s="3">
        <v>1700622190.27</v>
      </c>
      <c r="T2439" s="3">
        <v>1731463743.24</v>
      </c>
      <c r="U2439" s="3">
        <v>1625905527.9000001</v>
      </c>
      <c r="V2439"/>
      <c r="W2439" s="1"/>
      <c r="X2439" s="1"/>
      <c r="Y2439" s="1"/>
    </row>
    <row r="2440" spans="6:25" ht="15" x14ac:dyDescent="0.25">
      <c r="H2440" s="6" t="s">
        <v>119</v>
      </c>
      <c r="I2440" s="6" t="s">
        <v>105</v>
      </c>
      <c r="J2440" s="6" t="s">
        <v>120</v>
      </c>
      <c r="K2440" s="3">
        <v>1697295538.1900001</v>
      </c>
      <c r="L2440" s="3">
        <v>1752104811.26</v>
      </c>
      <c r="M2440" s="3">
        <v>1759726581.54</v>
      </c>
      <c r="N2440" s="3">
        <v>1752232951.6099999</v>
      </c>
      <c r="O2440" s="3">
        <v>1725734768.5899999</v>
      </c>
      <c r="P2440" s="3">
        <v>1814005174.3800001</v>
      </c>
      <c r="Q2440" s="3">
        <v>1678394832.5</v>
      </c>
      <c r="R2440" s="3">
        <v>1695083740.54</v>
      </c>
      <c r="S2440" s="3">
        <v>1700622190.27</v>
      </c>
      <c r="T2440" s="3">
        <v>1731463743.24</v>
      </c>
      <c r="U2440" s="3">
        <v>1625905527.9000001</v>
      </c>
      <c r="V2440"/>
      <c r="W2440" s="1"/>
      <c r="X2440" s="1"/>
      <c r="Y2440" s="1"/>
    </row>
    <row r="2441" spans="6:25" ht="15" x14ac:dyDescent="0.25">
      <c r="H2441" s="6" t="s">
        <v>122</v>
      </c>
      <c r="I2441" s="6" t="s">
        <v>105</v>
      </c>
      <c r="J2441" s="6" t="s">
        <v>123</v>
      </c>
      <c r="K2441" s="3">
        <v>1742950810.03</v>
      </c>
      <c r="L2441" s="3">
        <v>1815301712.03</v>
      </c>
      <c r="M2441" s="3">
        <v>1846874314.8599999</v>
      </c>
      <c r="N2441" s="3">
        <v>1942058804.98</v>
      </c>
      <c r="O2441" s="3">
        <v>1957728465.5999999</v>
      </c>
      <c r="P2441" s="3">
        <v>2159731673.6500001</v>
      </c>
      <c r="Q2441" s="3">
        <v>2237483194.3400002</v>
      </c>
      <c r="R2441" s="3">
        <v>2314106776.0900002</v>
      </c>
      <c r="S2441" s="3">
        <v>2354218630.6399999</v>
      </c>
      <c r="T2441" s="3">
        <v>2438603946.79</v>
      </c>
      <c r="U2441" s="3">
        <v>2475893214.6799998</v>
      </c>
      <c r="V2441"/>
      <c r="W2441" s="1"/>
      <c r="X2441" s="1"/>
      <c r="Y2441" s="1"/>
    </row>
    <row r="2442" spans="6:25" ht="15" x14ac:dyDescent="0.25">
      <c r="H2442" s="6" t="s">
        <v>125</v>
      </c>
      <c r="I2442" s="6" t="s">
        <v>32</v>
      </c>
      <c r="J2442" s="6" t="s">
        <v>126</v>
      </c>
      <c r="K2442" s="3">
        <v>1668691453.0999999</v>
      </c>
      <c r="L2442" s="3">
        <v>1723710465.9100001</v>
      </c>
      <c r="M2442" s="3">
        <v>1732185857.73</v>
      </c>
      <c r="N2442" s="3">
        <v>1729257045.3</v>
      </c>
      <c r="O2442" s="3">
        <v>1702148143.0799999</v>
      </c>
      <c r="P2442" s="3">
        <v>1795307936.29</v>
      </c>
      <c r="Q2442" s="3">
        <v>1659993076.6400001</v>
      </c>
      <c r="R2442" s="3">
        <v>1676874065.0699999</v>
      </c>
      <c r="S2442" s="3">
        <v>1684794439.3</v>
      </c>
      <c r="T2442" s="3">
        <v>1714232921.9400001</v>
      </c>
      <c r="U2442" s="3">
        <v>1625905527.9000001</v>
      </c>
      <c r="V2442"/>
      <c r="W2442" s="1"/>
      <c r="X2442" s="1"/>
      <c r="Y2442" s="1"/>
    </row>
    <row r="2443" spans="6:25" ht="15" x14ac:dyDescent="0.25">
      <c r="K2443" s="3"/>
      <c r="L2443" s="3"/>
      <c r="M2443" s="3"/>
      <c r="N2443" s="3"/>
      <c r="V2443"/>
      <c r="W2443" s="1"/>
      <c r="X2443" s="1"/>
      <c r="Y2443" s="1"/>
    </row>
    <row r="2444" spans="6:25" ht="15" x14ac:dyDescent="0.25">
      <c r="F2444" s="6" t="s">
        <v>132</v>
      </c>
      <c r="G2444" s="6" t="s">
        <v>131</v>
      </c>
      <c r="K2444" s="3"/>
      <c r="L2444" s="3"/>
      <c r="M2444" s="3"/>
      <c r="N2444" s="3"/>
      <c r="V2444"/>
      <c r="W2444" s="1"/>
      <c r="X2444" s="1"/>
      <c r="Y2444" s="1"/>
    </row>
    <row r="2445" spans="6:25" ht="15" x14ac:dyDescent="0.25">
      <c r="H2445" s="6" t="s">
        <v>128</v>
      </c>
      <c r="I2445" s="6" t="s">
        <v>32</v>
      </c>
      <c r="J2445" s="6" t="s">
        <v>129</v>
      </c>
      <c r="K2445" s="3">
        <v>812645423.73000002</v>
      </c>
      <c r="L2445" s="3">
        <v>812645423.73000002</v>
      </c>
      <c r="M2445" s="3">
        <v>812645423.73000002</v>
      </c>
      <c r="N2445" s="3">
        <v>812645423.73000002</v>
      </c>
      <c r="O2445" s="3">
        <v>812645423.73000002</v>
      </c>
      <c r="P2445" s="3">
        <v>812645423.73000002</v>
      </c>
      <c r="Q2445" s="3">
        <v>812645423.73000002</v>
      </c>
      <c r="R2445" s="3">
        <v>812645423.73000002</v>
      </c>
      <c r="S2445" s="3">
        <v>812645423.73000002</v>
      </c>
      <c r="T2445" s="3">
        <v>812645423.73000002</v>
      </c>
      <c r="U2445" s="3">
        <v>812645423.73000002</v>
      </c>
      <c r="V2445"/>
      <c r="W2445" s="1"/>
      <c r="X2445" s="1"/>
      <c r="Y2445" s="1"/>
    </row>
    <row r="2446" spans="6:25" ht="15" x14ac:dyDescent="0.25">
      <c r="H2446" s="6" t="s">
        <v>248</v>
      </c>
      <c r="I2446" s="6" t="s">
        <v>32</v>
      </c>
      <c r="J2446" s="6" t="s">
        <v>249</v>
      </c>
      <c r="K2446" s="3">
        <v>45655271.840000004</v>
      </c>
      <c r="L2446" s="3">
        <v>63196900.770000003</v>
      </c>
      <c r="M2446" s="3">
        <v>87147733.319999993</v>
      </c>
      <c r="N2446" s="3">
        <v>189825853.37</v>
      </c>
      <c r="O2446" s="3">
        <v>231993697.00999999</v>
      </c>
      <c r="P2446" s="3">
        <v>345726499.26999998</v>
      </c>
      <c r="Q2446" s="3">
        <v>559088361.84000003</v>
      </c>
      <c r="R2446" s="3">
        <v>619023035.54999995</v>
      </c>
      <c r="S2446" s="3">
        <v>653596440.37</v>
      </c>
      <c r="T2446" s="3">
        <v>707140203.54999995</v>
      </c>
      <c r="U2446" s="3">
        <v>849987686.77999997</v>
      </c>
      <c r="V2446"/>
      <c r="W2446" s="1"/>
      <c r="X2446" s="1"/>
      <c r="Y2446" s="1"/>
    </row>
    <row r="2447" spans="6:25" ht="15" x14ac:dyDescent="0.25">
      <c r="H2447" s="6" t="s">
        <v>195</v>
      </c>
      <c r="I2447" s="6" t="s">
        <v>105</v>
      </c>
      <c r="J2447" s="6" t="s">
        <v>196</v>
      </c>
      <c r="K2447" s="3">
        <v>-59667932.979999997</v>
      </c>
      <c r="L2447" s="3">
        <v>-98160104.939999998</v>
      </c>
      <c r="M2447" s="3">
        <v>-121050017.23</v>
      </c>
      <c r="N2447" s="3">
        <v>-154021926.88</v>
      </c>
      <c r="O2447" s="3">
        <v>-197121049.30000001</v>
      </c>
      <c r="P2447" s="3">
        <v>-227069315.27000001</v>
      </c>
      <c r="Q2447" s="3">
        <v>-269759248.85000002</v>
      </c>
      <c r="R2447" s="3">
        <v>-302320129.02999997</v>
      </c>
      <c r="S2447" s="3">
        <v>-336918583.51999998</v>
      </c>
      <c r="T2447" s="3">
        <v>-383522353.48000002</v>
      </c>
      <c r="U2447" s="3">
        <v>-439531413.12</v>
      </c>
      <c r="V2447"/>
      <c r="W2447" s="1"/>
      <c r="X2447" s="1"/>
      <c r="Y2447" s="1"/>
    </row>
    <row r="2448" spans="6:25" ht="15" x14ac:dyDescent="0.25">
      <c r="H2448" s="6" t="s">
        <v>133</v>
      </c>
      <c r="I2448" s="6" t="s">
        <v>32</v>
      </c>
      <c r="J2448" s="6" t="s">
        <v>134</v>
      </c>
      <c r="K2448" s="3">
        <v>-1045303.71</v>
      </c>
      <c r="L2448" s="3">
        <v>-1255043.45</v>
      </c>
      <c r="M2448" s="3">
        <v>-2108664.9900000002</v>
      </c>
      <c r="N2448" s="3">
        <v>-6673482.4900000002</v>
      </c>
      <c r="O2448" s="3">
        <v>-6062763.29</v>
      </c>
      <c r="P2448" s="3">
        <v>-10952150.710000001</v>
      </c>
      <c r="Q2448" s="3">
        <v>-11247632.939999999</v>
      </c>
      <c r="R2448" s="3">
        <v>-11439713.33</v>
      </c>
      <c r="S2448" s="3">
        <v>-13821637.83</v>
      </c>
      <c r="T2448" s="3">
        <v>-14455392.300000001</v>
      </c>
      <c r="U2448" s="3">
        <v>-15176271.68</v>
      </c>
      <c r="V2448"/>
      <c r="W2448" s="1"/>
      <c r="X2448" s="1"/>
      <c r="Y2448" s="1"/>
    </row>
    <row r="2449" spans="6:25" ht="15" x14ac:dyDescent="0.25">
      <c r="H2449" s="6" t="s">
        <v>136</v>
      </c>
      <c r="I2449" s="6" t="s">
        <v>32</v>
      </c>
      <c r="J2449" s="6" t="s">
        <v>137</v>
      </c>
      <c r="K2449" s="3">
        <v>797587458.88</v>
      </c>
      <c r="L2449" s="3">
        <v>776427176.11000001</v>
      </c>
      <c r="M2449" s="3">
        <v>776634474.83000004</v>
      </c>
      <c r="N2449" s="3">
        <v>841775867.73000002</v>
      </c>
      <c r="O2449" s="3">
        <v>841455308.14999998</v>
      </c>
      <c r="P2449" s="3">
        <v>920350457.01999998</v>
      </c>
      <c r="Q2449" s="3">
        <v>1090726903.78</v>
      </c>
      <c r="R2449" s="3">
        <v>1117908616.9200001</v>
      </c>
      <c r="S2449" s="3">
        <v>1115501642.75</v>
      </c>
      <c r="T2449" s="3">
        <v>1121807881.5</v>
      </c>
      <c r="U2449" s="3">
        <v>1207925425.71</v>
      </c>
      <c r="V2449"/>
      <c r="W2449" s="1"/>
      <c r="X2449" s="1"/>
      <c r="Y2449" s="1"/>
    </row>
    <row r="2450" spans="6:25" ht="15" x14ac:dyDescent="0.25">
      <c r="H2450" s="6" t="s">
        <v>330</v>
      </c>
      <c r="I2450" s="6" t="s">
        <v>32</v>
      </c>
      <c r="J2450" s="6" t="s">
        <v>331</v>
      </c>
      <c r="K2450" s="3">
        <v>-9311.8700000000008</v>
      </c>
      <c r="L2450" s="3">
        <v>-9311.8700000000008</v>
      </c>
      <c r="M2450" s="3">
        <v>-9311.8700000000008</v>
      </c>
      <c r="N2450" s="3">
        <v>-9311.8700000000008</v>
      </c>
      <c r="O2450" s="3">
        <v>-9311.8700000000008</v>
      </c>
      <c r="P2450" s="3">
        <v>-9311.8700000000008</v>
      </c>
      <c r="Q2450" s="3">
        <v>-9311.8700000000008</v>
      </c>
      <c r="R2450" s="3">
        <v>-9311.8700000000008</v>
      </c>
      <c r="S2450" s="3">
        <v>-9311.8700000000008</v>
      </c>
      <c r="T2450" s="3">
        <v>-9311.8700000000008</v>
      </c>
      <c r="U2450" s="3">
        <v>-9311.8700000000008</v>
      </c>
      <c r="V2450"/>
      <c r="W2450" s="1"/>
      <c r="X2450" s="1"/>
      <c r="Y2450" s="1"/>
    </row>
    <row r="2451" spans="6:25" ht="15" x14ac:dyDescent="0.25">
      <c r="H2451" s="6" t="s">
        <v>332</v>
      </c>
      <c r="I2451" s="6" t="s">
        <v>32</v>
      </c>
      <c r="J2451" s="6" t="s">
        <v>333</v>
      </c>
      <c r="K2451" s="3">
        <v>0</v>
      </c>
      <c r="L2451" s="3">
        <v>0</v>
      </c>
      <c r="M2451" s="3">
        <v>0</v>
      </c>
      <c r="N2451" s="3">
        <v>362.76</v>
      </c>
      <c r="O2451" s="3">
        <v>362.76</v>
      </c>
      <c r="P2451" s="3">
        <v>362.76</v>
      </c>
      <c r="Q2451" s="3">
        <v>362.76</v>
      </c>
      <c r="R2451" s="3">
        <v>362.76</v>
      </c>
      <c r="S2451" s="3">
        <v>362.76</v>
      </c>
      <c r="T2451" s="3">
        <v>362.76</v>
      </c>
      <c r="U2451" s="3">
        <v>362.76</v>
      </c>
      <c r="V2451"/>
      <c r="W2451" s="1"/>
      <c r="X2451" s="1"/>
      <c r="Y2451" s="1"/>
    </row>
    <row r="2452" spans="6:25" ht="15" x14ac:dyDescent="0.25">
      <c r="H2452" s="6" t="s">
        <v>338</v>
      </c>
      <c r="I2452" s="6" t="s">
        <v>32</v>
      </c>
      <c r="J2452" s="6" t="s">
        <v>339</v>
      </c>
      <c r="K2452" s="3">
        <v>-9311.8700000000008</v>
      </c>
      <c r="L2452" s="3">
        <v>-9311.8700000000008</v>
      </c>
      <c r="M2452" s="3">
        <v>-9311.8700000000008</v>
      </c>
      <c r="N2452" s="3">
        <v>-8949.11</v>
      </c>
      <c r="O2452" s="3">
        <v>-8949.11</v>
      </c>
      <c r="P2452" s="3">
        <v>-8949.11</v>
      </c>
      <c r="Q2452" s="3">
        <v>-8949.11</v>
      </c>
      <c r="R2452" s="3">
        <v>-8949.11</v>
      </c>
      <c r="S2452" s="3">
        <v>-8949.11</v>
      </c>
      <c r="T2452" s="3">
        <v>-8949.11</v>
      </c>
      <c r="U2452" s="3">
        <v>-8949.11</v>
      </c>
      <c r="V2452"/>
      <c r="W2452" s="1"/>
      <c r="X2452" s="1"/>
      <c r="Y2452" s="1"/>
    </row>
    <row r="2453" spans="6:25" ht="15" x14ac:dyDescent="0.25">
      <c r="H2453" s="6" t="s">
        <v>139</v>
      </c>
      <c r="I2453" s="6" t="s">
        <v>105</v>
      </c>
      <c r="J2453" s="6" t="s">
        <v>140</v>
      </c>
      <c r="K2453" s="3">
        <v>812636111.86000001</v>
      </c>
      <c r="L2453" s="3">
        <v>812636111.86000001</v>
      </c>
      <c r="M2453" s="3">
        <v>812636111.86000001</v>
      </c>
      <c r="N2453" s="3">
        <v>812636111.86000001</v>
      </c>
      <c r="O2453" s="3">
        <v>812636111.86000001</v>
      </c>
      <c r="P2453" s="3">
        <v>812636111.86000001</v>
      </c>
      <c r="Q2453" s="3">
        <v>812636111.86000001</v>
      </c>
      <c r="R2453" s="3">
        <v>812636111.86000001</v>
      </c>
      <c r="S2453" s="3">
        <v>812636111.86000001</v>
      </c>
      <c r="T2453" s="3">
        <v>812636111.86000001</v>
      </c>
      <c r="U2453" s="3">
        <v>812636111.86000001</v>
      </c>
      <c r="V2453"/>
      <c r="W2453" s="1"/>
      <c r="X2453" s="1"/>
      <c r="Y2453" s="1"/>
    </row>
    <row r="2454" spans="6:25" ht="15" x14ac:dyDescent="0.25">
      <c r="H2454" s="6" t="s">
        <v>142</v>
      </c>
      <c r="I2454" s="6" t="s">
        <v>105</v>
      </c>
      <c r="J2454" s="6" t="s">
        <v>143</v>
      </c>
      <c r="K2454" s="3">
        <v>797578147.00999999</v>
      </c>
      <c r="L2454" s="3">
        <v>776417864.24000001</v>
      </c>
      <c r="M2454" s="3">
        <v>776625162.96000004</v>
      </c>
      <c r="N2454" s="3">
        <v>841766918.62</v>
      </c>
      <c r="O2454" s="3">
        <v>841446359.03999996</v>
      </c>
      <c r="P2454" s="3">
        <v>920341507.90999997</v>
      </c>
      <c r="Q2454" s="3">
        <v>1090717954.6700001</v>
      </c>
      <c r="R2454" s="3">
        <v>1117899667.8099999</v>
      </c>
      <c r="S2454" s="3">
        <v>1115492693.6400001</v>
      </c>
      <c r="T2454" s="3">
        <v>1121798932.3900001</v>
      </c>
      <c r="U2454" s="3">
        <v>1207916476.5999999</v>
      </c>
      <c r="V2454"/>
      <c r="W2454" s="1"/>
      <c r="X2454" s="1"/>
      <c r="Y2454" s="1"/>
    </row>
    <row r="2455" spans="6:25" ht="15" x14ac:dyDescent="0.25">
      <c r="K2455" s="3"/>
      <c r="L2455" s="3"/>
      <c r="M2455" s="3"/>
      <c r="N2455" s="3"/>
      <c r="V2455"/>
      <c r="W2455" s="1"/>
      <c r="X2455" s="1"/>
      <c r="Y2455" s="1"/>
    </row>
    <row r="2456" spans="6:25" ht="15" x14ac:dyDescent="0.25">
      <c r="F2456" s="6" t="s">
        <v>202</v>
      </c>
      <c r="G2456" s="6" t="s">
        <v>201</v>
      </c>
      <c r="K2456" s="3"/>
      <c r="L2456" s="3"/>
      <c r="M2456" s="3"/>
      <c r="N2456" s="3"/>
      <c r="V2456"/>
      <c r="W2456" s="1"/>
      <c r="X2456" s="1"/>
      <c r="Y2456" s="1"/>
    </row>
    <row r="2457" spans="6:25" ht="15" x14ac:dyDescent="0.25">
      <c r="H2457" s="6" t="s">
        <v>475</v>
      </c>
      <c r="I2457" s="6" t="s">
        <v>105</v>
      </c>
      <c r="J2457" s="6" t="s">
        <v>476</v>
      </c>
      <c r="K2457" s="3">
        <v>86870763.849999994</v>
      </c>
      <c r="L2457" s="3">
        <v>159221665.84999999</v>
      </c>
      <c r="M2457" s="3">
        <v>190794006.27000001</v>
      </c>
      <c r="N2457" s="3">
        <v>285978496.38999999</v>
      </c>
      <c r="O2457" s="3">
        <v>301625139.50999999</v>
      </c>
      <c r="P2457" s="3">
        <v>503628347.56</v>
      </c>
      <c r="Q2457" s="3">
        <v>581379868.25</v>
      </c>
      <c r="R2457" s="3">
        <v>658003450</v>
      </c>
      <c r="S2457" s="3">
        <v>698115304.54999995</v>
      </c>
      <c r="T2457" s="3">
        <v>782500620.70000005</v>
      </c>
      <c r="U2457" s="3">
        <v>834214490.60000002</v>
      </c>
      <c r="V2457"/>
      <c r="W2457" s="1"/>
      <c r="X2457" s="1"/>
      <c r="Y2457" s="1"/>
    </row>
    <row r="2458" spans="6:25" ht="15" x14ac:dyDescent="0.25">
      <c r="H2458" s="6" t="s">
        <v>528</v>
      </c>
      <c r="I2458" s="6" t="s">
        <v>32</v>
      </c>
      <c r="J2458" s="6" t="s">
        <v>529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20446.78</v>
      </c>
      <c r="R2458" s="3">
        <v>230864.81</v>
      </c>
      <c r="S2458" s="3">
        <v>557498.54</v>
      </c>
      <c r="T2458" s="3">
        <v>1321437.79</v>
      </c>
      <c r="U2458" s="3">
        <v>3631367.71</v>
      </c>
      <c r="V2458"/>
      <c r="W2458" s="1"/>
      <c r="X2458" s="1"/>
      <c r="Y2458" s="1"/>
    </row>
    <row r="2459" spans="6:25" ht="15" x14ac:dyDescent="0.25">
      <c r="H2459" s="6" t="s">
        <v>478</v>
      </c>
      <c r="I2459" s="6" t="s">
        <v>32</v>
      </c>
      <c r="J2459" s="6" t="s">
        <v>479</v>
      </c>
      <c r="K2459" s="3">
        <v>59667932.979999997</v>
      </c>
      <c r="L2459" s="3">
        <v>98160104.939999998</v>
      </c>
      <c r="M2459" s="3">
        <v>121050017.23</v>
      </c>
      <c r="N2459" s="3">
        <v>154021926.88</v>
      </c>
      <c r="O2459" s="3">
        <v>197121049.30000001</v>
      </c>
      <c r="P2459" s="3">
        <v>227069315.27000001</v>
      </c>
      <c r="Q2459" s="3">
        <v>269738802.06999999</v>
      </c>
      <c r="R2459" s="3">
        <v>302089264.22000003</v>
      </c>
      <c r="S2459" s="3">
        <v>336361084.98000002</v>
      </c>
      <c r="T2459" s="3">
        <v>382200915.69</v>
      </c>
      <c r="U2459" s="3">
        <v>435900045.41000003</v>
      </c>
      <c r="V2459"/>
      <c r="W2459" s="1"/>
      <c r="X2459" s="1"/>
      <c r="Y2459" s="1"/>
    </row>
    <row r="2460" spans="6:25" ht="15" x14ac:dyDescent="0.25">
      <c r="H2460" s="6" t="s">
        <v>481</v>
      </c>
      <c r="I2460" s="6" t="s">
        <v>32</v>
      </c>
      <c r="J2460" s="6" t="s">
        <v>482</v>
      </c>
      <c r="K2460" s="3">
        <v>59667932.979999997</v>
      </c>
      <c r="L2460" s="3">
        <v>98160104.939999998</v>
      </c>
      <c r="M2460" s="3">
        <v>121050017.23</v>
      </c>
      <c r="N2460" s="3">
        <v>154021926.88</v>
      </c>
      <c r="O2460" s="3">
        <v>197121049.30000001</v>
      </c>
      <c r="P2460" s="3">
        <v>227069315.27000001</v>
      </c>
      <c r="Q2460" s="3">
        <v>269759248.85000002</v>
      </c>
      <c r="R2460" s="3">
        <v>302320129.02999997</v>
      </c>
      <c r="S2460" s="3">
        <v>336918583.51999998</v>
      </c>
      <c r="T2460" s="3">
        <v>383522353.48000002</v>
      </c>
      <c r="U2460" s="3">
        <v>439531413.12</v>
      </c>
      <c r="V2460"/>
      <c r="W2460" s="1"/>
      <c r="X2460" s="1"/>
      <c r="Y2460" s="1"/>
    </row>
    <row r="2461" spans="6:25" ht="15" x14ac:dyDescent="0.25">
      <c r="H2461" s="6" t="s">
        <v>543</v>
      </c>
      <c r="I2461" s="6" t="s">
        <v>32</v>
      </c>
      <c r="J2461" s="6" t="s">
        <v>544</v>
      </c>
      <c r="K2461" s="3">
        <v>0</v>
      </c>
      <c r="L2461" s="3">
        <v>0</v>
      </c>
      <c r="M2461" s="3">
        <v>0</v>
      </c>
      <c r="N2461" s="3">
        <v>-362.76</v>
      </c>
      <c r="O2461" s="3">
        <v>-362.76</v>
      </c>
      <c r="P2461" s="3">
        <v>-362.76</v>
      </c>
      <c r="Q2461" s="3">
        <v>-362.76</v>
      </c>
      <c r="R2461" s="3">
        <v>-362.76</v>
      </c>
      <c r="S2461" s="3">
        <v>-362.76</v>
      </c>
      <c r="T2461" s="3">
        <v>-362.76</v>
      </c>
      <c r="U2461" s="3">
        <v>-362.76</v>
      </c>
      <c r="V2461"/>
      <c r="W2461" s="1"/>
      <c r="X2461" s="1"/>
      <c r="Y2461" s="1"/>
    </row>
    <row r="2462" spans="6:25" ht="15" x14ac:dyDescent="0.25">
      <c r="H2462" s="6" t="s">
        <v>484</v>
      </c>
      <c r="I2462" s="6" t="s">
        <v>32</v>
      </c>
      <c r="J2462" s="6" t="s">
        <v>485</v>
      </c>
      <c r="K2462" s="3">
        <v>-2002581.63</v>
      </c>
      <c r="L2462" s="3">
        <v>-2002907.52</v>
      </c>
      <c r="M2462" s="3">
        <v>-2003169.93</v>
      </c>
      <c r="N2462" s="3">
        <v>-2003169.93</v>
      </c>
      <c r="O2462" s="3">
        <v>-2026809.68</v>
      </c>
      <c r="P2462" s="3">
        <v>-5027315.53</v>
      </c>
      <c r="Q2462" s="3">
        <v>-7527315.5300000003</v>
      </c>
      <c r="R2462" s="3">
        <v>-10229440.9</v>
      </c>
      <c r="S2462" s="3">
        <v>-10232677.52</v>
      </c>
      <c r="T2462" s="3">
        <v>-10234283.109999999</v>
      </c>
      <c r="U2462" s="3">
        <v>-12282431.99</v>
      </c>
      <c r="V2462"/>
      <c r="W2462" s="1"/>
      <c r="X2462" s="1"/>
      <c r="Y2462" s="1"/>
    </row>
    <row r="2463" spans="6:25" ht="15" x14ac:dyDescent="0.25">
      <c r="H2463" s="6" t="s">
        <v>486</v>
      </c>
      <c r="I2463" s="6" t="s">
        <v>105</v>
      </c>
      <c r="J2463" s="6" t="s">
        <v>487</v>
      </c>
      <c r="K2463" s="3">
        <v>-2002581.63</v>
      </c>
      <c r="L2463" s="3">
        <v>-2002907.52</v>
      </c>
      <c r="M2463" s="3">
        <v>-2003169.93</v>
      </c>
      <c r="N2463" s="3">
        <v>-2003532.69</v>
      </c>
      <c r="O2463" s="3">
        <v>-2027172.44</v>
      </c>
      <c r="P2463" s="3">
        <v>-5027678.29</v>
      </c>
      <c r="Q2463" s="3">
        <v>-7527678.29</v>
      </c>
      <c r="R2463" s="3">
        <v>-10229803.66</v>
      </c>
      <c r="S2463" s="3">
        <v>-10233040.279999999</v>
      </c>
      <c r="T2463" s="3">
        <v>-10234645.869999999</v>
      </c>
      <c r="U2463" s="3">
        <v>-12282794.75</v>
      </c>
      <c r="V2463"/>
      <c r="W2463" s="1"/>
      <c r="X2463" s="1"/>
      <c r="Y2463" s="1"/>
    </row>
    <row r="2464" spans="6:25" ht="15" x14ac:dyDescent="0.25">
      <c r="H2464" s="6" t="s">
        <v>546</v>
      </c>
      <c r="I2464" s="6" t="s">
        <v>32</v>
      </c>
      <c r="J2464" s="6" t="s">
        <v>547</v>
      </c>
      <c r="K2464" s="3">
        <v>0</v>
      </c>
      <c r="L2464" s="3">
        <v>0</v>
      </c>
      <c r="M2464" s="3">
        <v>0</v>
      </c>
      <c r="N2464" s="3">
        <v>362.76</v>
      </c>
      <c r="O2464" s="3">
        <v>362.76</v>
      </c>
      <c r="P2464" s="3">
        <v>362.76</v>
      </c>
      <c r="Q2464" s="3">
        <v>362.76</v>
      </c>
      <c r="R2464" s="3">
        <v>362.76</v>
      </c>
      <c r="S2464" s="3">
        <v>362.76</v>
      </c>
      <c r="T2464" s="3">
        <v>362.76</v>
      </c>
      <c r="U2464" s="3">
        <v>362.76</v>
      </c>
      <c r="V2464"/>
      <c r="W2464" s="1"/>
      <c r="X2464" s="1"/>
      <c r="Y2464" s="1"/>
    </row>
    <row r="2465" spans="6:25" ht="15" x14ac:dyDescent="0.25">
      <c r="H2465" s="6" t="s">
        <v>488</v>
      </c>
      <c r="I2465" s="6" t="s">
        <v>32</v>
      </c>
      <c r="J2465" s="6" t="s">
        <v>489</v>
      </c>
      <c r="K2465" s="3">
        <v>0</v>
      </c>
      <c r="L2465" s="3">
        <v>0</v>
      </c>
      <c r="M2465" s="3">
        <v>262.41000000000003</v>
      </c>
      <c r="N2465" s="3">
        <v>262.41000000000003</v>
      </c>
      <c r="O2465" s="3">
        <v>23279.91</v>
      </c>
      <c r="P2465" s="3">
        <v>23279.91</v>
      </c>
      <c r="Q2465" s="3">
        <v>23279.91</v>
      </c>
      <c r="R2465" s="3">
        <v>23279.91</v>
      </c>
      <c r="S2465" s="3">
        <v>23279.91</v>
      </c>
      <c r="T2465" s="3">
        <v>23279.91</v>
      </c>
      <c r="U2465" s="3">
        <v>71795.02</v>
      </c>
      <c r="V2465"/>
      <c r="W2465" s="1"/>
      <c r="X2465" s="1"/>
      <c r="Y2465" s="1"/>
    </row>
    <row r="2466" spans="6:25" ht="15" x14ac:dyDescent="0.25">
      <c r="H2466" s="6" t="s">
        <v>548</v>
      </c>
      <c r="I2466" s="6" t="s">
        <v>32</v>
      </c>
      <c r="J2466" s="6" t="s">
        <v>549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T2466" s="3">
        <v>-2036824.8</v>
      </c>
      <c r="U2466" s="3">
        <v>0</v>
      </c>
      <c r="V2466"/>
      <c r="W2466" s="1"/>
      <c r="X2466" s="1"/>
      <c r="Y2466" s="1"/>
    </row>
    <row r="2467" spans="6:25" ht="15" x14ac:dyDescent="0.25">
      <c r="H2467" s="6" t="s">
        <v>490</v>
      </c>
      <c r="I2467" s="6" t="s">
        <v>105</v>
      </c>
      <c r="J2467" s="6" t="s">
        <v>491</v>
      </c>
      <c r="K2467" s="3">
        <v>0</v>
      </c>
      <c r="L2467" s="3">
        <v>0</v>
      </c>
      <c r="M2467" s="3">
        <v>262.41000000000003</v>
      </c>
      <c r="N2467" s="3">
        <v>625.16999999999996</v>
      </c>
      <c r="O2467" s="3">
        <v>23642.67</v>
      </c>
      <c r="P2467" s="3">
        <v>23642.67</v>
      </c>
      <c r="Q2467" s="3">
        <v>23642.67</v>
      </c>
      <c r="R2467" s="3">
        <v>23642.67</v>
      </c>
      <c r="S2467" s="3">
        <v>23642.67</v>
      </c>
      <c r="T2467" s="3">
        <v>-2013182.13</v>
      </c>
      <c r="U2467" s="3">
        <v>72157.78</v>
      </c>
      <c r="V2467"/>
      <c r="W2467" s="1"/>
      <c r="X2467" s="1"/>
      <c r="Y2467" s="1"/>
    </row>
    <row r="2468" spans="6:25" ht="15" x14ac:dyDescent="0.25">
      <c r="H2468" s="6" t="s">
        <v>523</v>
      </c>
      <c r="I2468" s="6" t="s">
        <v>105</v>
      </c>
      <c r="J2468" s="6" t="s">
        <v>524</v>
      </c>
      <c r="K2468" s="3">
        <v>84868182.219999999</v>
      </c>
      <c r="L2468" s="3">
        <v>157218758.33000001</v>
      </c>
      <c r="M2468" s="3">
        <v>188791098.75</v>
      </c>
      <c r="N2468" s="3">
        <v>283975588.87</v>
      </c>
      <c r="O2468" s="3">
        <v>299621609.74000001</v>
      </c>
      <c r="P2468" s="3">
        <v>498624311.94</v>
      </c>
      <c r="Q2468" s="3">
        <v>573875832.63</v>
      </c>
      <c r="R2468" s="3">
        <v>647797289.00999999</v>
      </c>
      <c r="S2468" s="3">
        <v>687905906.94000006</v>
      </c>
      <c r="T2468" s="3">
        <v>770252792.70000005</v>
      </c>
      <c r="U2468" s="3">
        <v>822003853.63</v>
      </c>
      <c r="V2468"/>
      <c r="W2468" s="1"/>
      <c r="X2468" s="1"/>
      <c r="Y2468" s="1"/>
    </row>
    <row r="2469" spans="6:25" ht="15" x14ac:dyDescent="0.25">
      <c r="H2469" s="6" t="s">
        <v>493</v>
      </c>
      <c r="I2469" s="6" t="s">
        <v>105</v>
      </c>
      <c r="J2469" s="6" t="s">
        <v>494</v>
      </c>
      <c r="K2469" s="3">
        <v>57665351.350000001</v>
      </c>
      <c r="L2469" s="3">
        <v>96157197.420000002</v>
      </c>
      <c r="M2469" s="3">
        <v>119046847.3</v>
      </c>
      <c r="N2469" s="3">
        <v>152018394.19</v>
      </c>
      <c r="O2469" s="3">
        <v>195093876.86000001</v>
      </c>
      <c r="P2469" s="3">
        <v>222041636.97999999</v>
      </c>
      <c r="Q2469" s="3">
        <v>262231570.56</v>
      </c>
      <c r="R2469" s="3">
        <v>292090325.37</v>
      </c>
      <c r="S2469" s="3">
        <v>326685543.24000001</v>
      </c>
      <c r="T2469" s="3">
        <v>373287707.61000001</v>
      </c>
      <c r="U2469" s="3">
        <v>427248618.37</v>
      </c>
      <c r="V2469"/>
      <c r="W2469" s="1"/>
      <c r="X2469" s="1"/>
      <c r="Y2469" s="1"/>
    </row>
    <row r="2470" spans="6:25" ht="15" x14ac:dyDescent="0.25">
      <c r="H2470" s="6" t="s">
        <v>260</v>
      </c>
      <c r="I2470" s="6" t="s">
        <v>105</v>
      </c>
      <c r="J2470" s="6" t="s">
        <v>261</v>
      </c>
      <c r="K2470" s="3">
        <v>84868182.219999999</v>
      </c>
      <c r="L2470" s="3">
        <v>157218758.33000001</v>
      </c>
      <c r="M2470" s="3">
        <v>188791098.75</v>
      </c>
      <c r="N2470" s="3">
        <v>283975588.87</v>
      </c>
      <c r="O2470" s="3">
        <v>299621609.74000001</v>
      </c>
      <c r="P2470" s="3">
        <v>498624311.94</v>
      </c>
      <c r="Q2470" s="3">
        <v>573875832.63</v>
      </c>
      <c r="R2470" s="3">
        <v>647797289.00999999</v>
      </c>
      <c r="S2470" s="3">
        <v>687905906.94000006</v>
      </c>
      <c r="T2470" s="3">
        <v>770252792.70000005</v>
      </c>
      <c r="U2470" s="3">
        <v>822003853.63</v>
      </c>
      <c r="V2470"/>
      <c r="W2470" s="1"/>
      <c r="X2470" s="1"/>
      <c r="Y2470" s="1"/>
    </row>
    <row r="2471" spans="6:25" ht="15" x14ac:dyDescent="0.25">
      <c r="H2471" s="6" t="s">
        <v>209</v>
      </c>
      <c r="I2471" s="6" t="s">
        <v>105</v>
      </c>
      <c r="J2471" s="6" t="s">
        <v>210</v>
      </c>
      <c r="K2471" s="3">
        <v>57665351.350000001</v>
      </c>
      <c r="L2471" s="3">
        <v>96157197.420000002</v>
      </c>
      <c r="M2471" s="3">
        <v>119046847.3</v>
      </c>
      <c r="N2471" s="3">
        <v>152018394.19</v>
      </c>
      <c r="O2471" s="3">
        <v>195093876.86000001</v>
      </c>
      <c r="P2471" s="3">
        <v>222041636.97999999</v>
      </c>
      <c r="Q2471" s="3">
        <v>262231570.56</v>
      </c>
      <c r="R2471" s="3">
        <v>292090325.37</v>
      </c>
      <c r="S2471" s="3">
        <v>326685543.24000001</v>
      </c>
      <c r="T2471" s="3">
        <v>373287707.61000001</v>
      </c>
      <c r="U2471" s="3">
        <v>427248618.37</v>
      </c>
      <c r="V2471"/>
      <c r="W2471" s="1"/>
      <c r="X2471" s="1"/>
      <c r="Y2471" s="1"/>
    </row>
    <row r="2472" spans="6:25" ht="15" x14ac:dyDescent="0.25">
      <c r="K2472" s="3"/>
      <c r="L2472" s="3"/>
      <c r="M2472" s="3"/>
      <c r="N2472" s="3"/>
      <c r="V2472"/>
      <c r="W2472" s="1"/>
      <c r="X2472" s="1"/>
      <c r="Y2472" s="1"/>
    </row>
    <row r="2473" spans="6:25" ht="15" x14ac:dyDescent="0.25">
      <c r="F2473" s="6" t="s">
        <v>149</v>
      </c>
      <c r="G2473" s="6" t="s">
        <v>148</v>
      </c>
      <c r="K2473" s="3"/>
      <c r="L2473" s="3"/>
      <c r="M2473" s="3"/>
      <c r="N2473" s="3"/>
      <c r="V2473"/>
      <c r="W2473" s="1"/>
      <c r="X2473" s="1"/>
      <c r="Y2473" s="1"/>
    </row>
    <row r="2474" spans="6:25" ht="15" x14ac:dyDescent="0.25">
      <c r="H2474" s="6" t="s">
        <v>145</v>
      </c>
      <c r="I2474" s="6" t="s">
        <v>32</v>
      </c>
      <c r="J2474" s="6" t="s">
        <v>146</v>
      </c>
      <c r="K2474" s="3">
        <v>1626211258.48</v>
      </c>
      <c r="L2474" s="3">
        <v>1626211258.48</v>
      </c>
      <c r="M2474" s="3">
        <v>1626211258.48</v>
      </c>
      <c r="N2474" s="3">
        <v>1626211258.48</v>
      </c>
      <c r="O2474" s="3">
        <v>1626195479.28</v>
      </c>
      <c r="P2474" s="3">
        <v>1626195479.28</v>
      </c>
      <c r="Q2474" s="3">
        <v>1626195479.28</v>
      </c>
      <c r="R2474" s="3">
        <v>1626195479.28</v>
      </c>
      <c r="S2474" s="3">
        <v>1626195479.28</v>
      </c>
      <c r="T2474" s="3">
        <v>1626195479.28</v>
      </c>
      <c r="U2474" s="3">
        <v>1626195479.28</v>
      </c>
      <c r="V2474"/>
      <c r="W2474" s="1"/>
      <c r="X2474" s="1"/>
      <c r="Y2474" s="1"/>
    </row>
    <row r="2475" spans="6:25" ht="15" x14ac:dyDescent="0.25">
      <c r="H2475" s="6" t="s">
        <v>351</v>
      </c>
      <c r="I2475" s="6" t="s">
        <v>32</v>
      </c>
      <c r="J2475" s="6" t="s">
        <v>352</v>
      </c>
      <c r="K2475" s="3">
        <v>219398.9</v>
      </c>
      <c r="L2475" s="3">
        <v>219398.9</v>
      </c>
      <c r="M2475" s="3">
        <v>219398.9</v>
      </c>
      <c r="N2475" s="3">
        <v>219398.9</v>
      </c>
      <c r="O2475" s="3">
        <v>235178.1</v>
      </c>
      <c r="P2475" s="3">
        <v>235178.1</v>
      </c>
      <c r="Q2475" s="3">
        <v>235178.1</v>
      </c>
      <c r="R2475" s="3">
        <v>235178.1</v>
      </c>
      <c r="S2475" s="3">
        <v>235178.1</v>
      </c>
      <c r="T2475" s="3">
        <v>235178.1</v>
      </c>
      <c r="U2475" s="3">
        <v>235178.1</v>
      </c>
      <c r="V2475"/>
      <c r="W2475" s="1"/>
      <c r="X2475" s="1"/>
      <c r="Y2475" s="1"/>
    </row>
    <row r="2476" spans="6:25" ht="15" x14ac:dyDescent="0.25">
      <c r="H2476" s="6" t="s">
        <v>496</v>
      </c>
      <c r="I2476" s="6" t="s">
        <v>32</v>
      </c>
      <c r="J2476" s="6" t="s">
        <v>497</v>
      </c>
      <c r="K2476" s="3">
        <v>1626430657.3800001</v>
      </c>
      <c r="L2476" s="3">
        <v>1626430657.3800001</v>
      </c>
      <c r="M2476" s="3">
        <v>1626430657.3800001</v>
      </c>
      <c r="N2476" s="3">
        <v>1626430657.3800001</v>
      </c>
      <c r="O2476" s="3">
        <v>1626430657.3800001</v>
      </c>
      <c r="P2476" s="3">
        <v>1626430657.3800001</v>
      </c>
      <c r="Q2476" s="3">
        <v>1626430657.3800001</v>
      </c>
      <c r="R2476" s="3">
        <v>1626430657.3800001</v>
      </c>
      <c r="S2476" s="3">
        <v>1626430657.3800001</v>
      </c>
      <c r="T2476" s="3">
        <v>1626430657.3800001</v>
      </c>
      <c r="U2476" s="3">
        <v>1626430657.3800001</v>
      </c>
      <c r="V2476"/>
      <c r="W2476" s="1"/>
      <c r="X2476" s="1"/>
      <c r="Y2476" s="1"/>
    </row>
    <row r="2477" spans="6:25" ht="15" x14ac:dyDescent="0.25">
      <c r="H2477" s="6" t="s">
        <v>153</v>
      </c>
      <c r="I2477" s="6" t="s">
        <v>32</v>
      </c>
      <c r="J2477" s="6" t="s">
        <v>154</v>
      </c>
      <c r="K2477" s="3">
        <v>1666472812.3699999</v>
      </c>
      <c r="L2477" s="3">
        <v>1721512816.25</v>
      </c>
      <c r="M2477" s="3">
        <v>1730100009.2</v>
      </c>
      <c r="N2477" s="3">
        <v>1727206122.6500001</v>
      </c>
      <c r="O2477" s="3">
        <v>1700121826.73</v>
      </c>
      <c r="P2477" s="3">
        <v>1790294828.3800001</v>
      </c>
      <c r="Q2477" s="3">
        <v>1652755075.49</v>
      </c>
      <c r="R2477" s="3">
        <v>1667949592.1600001</v>
      </c>
      <c r="S2477" s="3">
        <v>1678217400.5999999</v>
      </c>
      <c r="T2477" s="3">
        <v>1707843781.3299999</v>
      </c>
      <c r="U2477" s="3">
        <v>1619584758.76</v>
      </c>
      <c r="V2477"/>
      <c r="W2477" s="1"/>
      <c r="X2477" s="1"/>
      <c r="Y2477" s="1"/>
    </row>
    <row r="2478" spans="6:25" ht="15" x14ac:dyDescent="0.25">
      <c r="H2478" s="6" t="s">
        <v>354</v>
      </c>
      <c r="I2478" s="6" t="s">
        <v>32</v>
      </c>
      <c r="J2478" s="6" t="s">
        <v>355</v>
      </c>
      <c r="K2478" s="3">
        <v>2218640.73</v>
      </c>
      <c r="L2478" s="3">
        <v>2197649.66</v>
      </c>
      <c r="M2478" s="3">
        <v>2085848.53</v>
      </c>
      <c r="N2478" s="3">
        <v>2050922.65</v>
      </c>
      <c r="O2478" s="3">
        <v>2026316.35</v>
      </c>
      <c r="P2478" s="3">
        <v>5013107.91</v>
      </c>
      <c r="Q2478" s="3">
        <v>7238001.1500000004</v>
      </c>
      <c r="R2478" s="3">
        <v>8924472.9100000001</v>
      </c>
      <c r="S2478" s="3">
        <v>6577038.7000000002</v>
      </c>
      <c r="T2478" s="3">
        <v>6389140.6100000003</v>
      </c>
      <c r="U2478" s="3">
        <v>6320769.1399999997</v>
      </c>
      <c r="V2478"/>
      <c r="W2478" s="1"/>
      <c r="X2478" s="1"/>
      <c r="Y2478" s="1"/>
    </row>
    <row r="2479" spans="6:25" ht="15" x14ac:dyDescent="0.25">
      <c r="H2479" s="6" t="s">
        <v>499</v>
      </c>
      <c r="I2479" s="6" t="s">
        <v>32</v>
      </c>
      <c r="J2479" s="6" t="s">
        <v>500</v>
      </c>
      <c r="K2479" s="3">
        <v>1668691453.0999999</v>
      </c>
      <c r="L2479" s="3">
        <v>1723710465.9100001</v>
      </c>
      <c r="M2479" s="3">
        <v>1732185857.73</v>
      </c>
      <c r="N2479" s="3">
        <v>1729257045.3</v>
      </c>
      <c r="O2479" s="3">
        <v>1702148143.0799999</v>
      </c>
      <c r="P2479" s="3">
        <v>1795307936.29</v>
      </c>
      <c r="Q2479" s="3">
        <v>1659993076.6400001</v>
      </c>
      <c r="R2479" s="3">
        <v>1676874065.0699999</v>
      </c>
      <c r="S2479" s="3">
        <v>1684794439.3</v>
      </c>
      <c r="T2479" s="3">
        <v>1714232921.9400001</v>
      </c>
      <c r="U2479" s="3">
        <v>1625905527.9000001</v>
      </c>
      <c r="V2479"/>
      <c r="W2479" s="1"/>
      <c r="X2479" s="1"/>
      <c r="Y2479" s="1"/>
    </row>
    <row r="2480" spans="6:25" ht="15" x14ac:dyDescent="0.25">
      <c r="H2480" s="6" t="s">
        <v>159</v>
      </c>
      <c r="I2480" s="6" t="s">
        <v>32</v>
      </c>
      <c r="J2480" s="6" t="s">
        <v>160</v>
      </c>
      <c r="K2480" s="3">
        <v>812636111.86000001</v>
      </c>
      <c r="L2480" s="3">
        <v>812636111.86000001</v>
      </c>
      <c r="M2480" s="3">
        <v>812636111.86000001</v>
      </c>
      <c r="N2480" s="3">
        <v>812636111.86000001</v>
      </c>
      <c r="O2480" s="3">
        <v>812636111.86000001</v>
      </c>
      <c r="P2480" s="3">
        <v>812636111.86000001</v>
      </c>
      <c r="Q2480" s="3">
        <v>812636111.86000001</v>
      </c>
      <c r="R2480" s="3">
        <v>812636111.86000001</v>
      </c>
      <c r="S2480" s="3">
        <v>812636111.86000001</v>
      </c>
      <c r="T2480" s="3">
        <v>812636111.86000001</v>
      </c>
      <c r="U2480" s="3">
        <v>812636111.86000001</v>
      </c>
      <c r="V2480"/>
      <c r="W2480" s="1"/>
      <c r="X2480" s="1"/>
      <c r="Y2480" s="1"/>
    </row>
    <row r="2481" spans="2:25" ht="15" x14ac:dyDescent="0.25">
      <c r="H2481" s="6" t="s">
        <v>502</v>
      </c>
      <c r="I2481" s="6" t="s">
        <v>32</v>
      </c>
      <c r="J2481" s="6" t="s">
        <v>503</v>
      </c>
      <c r="K2481" s="3">
        <v>812636111.86000001</v>
      </c>
      <c r="L2481" s="3">
        <v>812636111.86000001</v>
      </c>
      <c r="M2481" s="3">
        <v>812636111.86000001</v>
      </c>
      <c r="N2481" s="3">
        <v>812636111.86000001</v>
      </c>
      <c r="O2481" s="3">
        <v>812636111.86000001</v>
      </c>
      <c r="P2481" s="3">
        <v>812636111.86000001</v>
      </c>
      <c r="Q2481" s="3">
        <v>812636111.86000001</v>
      </c>
      <c r="R2481" s="3">
        <v>812636111.86000001</v>
      </c>
      <c r="S2481" s="3">
        <v>812636111.86000001</v>
      </c>
      <c r="T2481" s="3">
        <v>812636111.86000001</v>
      </c>
      <c r="U2481" s="3">
        <v>812636111.86000001</v>
      </c>
      <c r="V2481"/>
      <c r="W2481" s="1"/>
      <c r="X2481" s="1"/>
      <c r="Y2481" s="1"/>
    </row>
    <row r="2482" spans="2:25" ht="15" x14ac:dyDescent="0.25">
      <c r="H2482" s="6" t="s">
        <v>165</v>
      </c>
      <c r="I2482" s="6" t="s">
        <v>32</v>
      </c>
      <c r="J2482" s="6" t="s">
        <v>166</v>
      </c>
      <c r="K2482" s="3">
        <v>797578147.00999999</v>
      </c>
      <c r="L2482" s="3">
        <v>776417864.24000001</v>
      </c>
      <c r="M2482" s="3">
        <v>776579760.35000002</v>
      </c>
      <c r="N2482" s="3">
        <v>841720242.51999998</v>
      </c>
      <c r="O2482" s="3">
        <v>841425757.99000001</v>
      </c>
      <c r="P2482" s="3">
        <v>920338944.52999997</v>
      </c>
      <c r="Q2482" s="3">
        <v>1090481316.0899999</v>
      </c>
      <c r="R2482" s="3">
        <v>1116857793.6500001</v>
      </c>
      <c r="S2482" s="3">
        <v>1112426782.3800001</v>
      </c>
      <c r="T2482" s="3">
        <v>1119307456.7</v>
      </c>
      <c r="U2482" s="3">
        <v>1205666925.5899999</v>
      </c>
      <c r="V2482"/>
      <c r="W2482" s="1"/>
      <c r="X2482" s="1"/>
      <c r="Y2482" s="1"/>
    </row>
    <row r="2483" spans="2:25" ht="15" x14ac:dyDescent="0.25">
      <c r="H2483" s="6" t="s">
        <v>360</v>
      </c>
      <c r="I2483" s="6" t="s">
        <v>32</v>
      </c>
      <c r="J2483" s="6" t="s">
        <v>361</v>
      </c>
      <c r="K2483" s="3">
        <v>0</v>
      </c>
      <c r="L2483" s="3">
        <v>0</v>
      </c>
      <c r="M2483" s="3">
        <v>45402.61</v>
      </c>
      <c r="N2483" s="3">
        <v>46676.1</v>
      </c>
      <c r="O2483" s="3">
        <v>20601.05</v>
      </c>
      <c r="P2483" s="3">
        <v>2563.38</v>
      </c>
      <c r="Q2483" s="3">
        <v>236638.58</v>
      </c>
      <c r="R2483" s="3">
        <v>1041874.16</v>
      </c>
      <c r="S2483" s="3">
        <v>3065911.26</v>
      </c>
      <c r="T2483" s="3">
        <v>2491475.69</v>
      </c>
      <c r="U2483" s="3">
        <v>2249551.0099999998</v>
      </c>
      <c r="V2483"/>
      <c r="W2483" s="1"/>
      <c r="X2483" s="1"/>
      <c r="Y2483" s="1"/>
    </row>
    <row r="2484" spans="2:25" ht="15" x14ac:dyDescent="0.25">
      <c r="H2484" s="6" t="s">
        <v>505</v>
      </c>
      <c r="I2484" s="6" t="s">
        <v>32</v>
      </c>
      <c r="J2484" s="6" t="s">
        <v>506</v>
      </c>
      <c r="K2484" s="3">
        <v>797578147.00999999</v>
      </c>
      <c r="L2484" s="3">
        <v>776417864.24000001</v>
      </c>
      <c r="M2484" s="3">
        <v>776625162.96000004</v>
      </c>
      <c r="N2484" s="3">
        <v>841766918.62</v>
      </c>
      <c r="O2484" s="3">
        <v>841446359.03999996</v>
      </c>
      <c r="P2484" s="3">
        <v>920341507.90999997</v>
      </c>
      <c r="Q2484" s="3">
        <v>1090717954.6700001</v>
      </c>
      <c r="R2484" s="3">
        <v>1117899667.8099999</v>
      </c>
      <c r="S2484" s="3">
        <v>1115492693.6400001</v>
      </c>
      <c r="T2484" s="3">
        <v>1121798932.3900001</v>
      </c>
      <c r="U2484" s="3">
        <v>1207916476.5999999</v>
      </c>
      <c r="V2484"/>
      <c r="W2484" s="1"/>
      <c r="X2484" s="1"/>
      <c r="Y2484" s="1"/>
    </row>
    <row r="2485" spans="2:25" ht="15" x14ac:dyDescent="0.25">
      <c r="K2485" s="3"/>
      <c r="L2485" s="3"/>
      <c r="M2485" s="3"/>
      <c r="N2485" s="3"/>
      <c r="V2485"/>
      <c r="W2485" s="1"/>
      <c r="X2485" s="1"/>
      <c r="Y2485" s="1"/>
    </row>
    <row r="2486" spans="2:25" ht="15" x14ac:dyDescent="0.25">
      <c r="B2486" s="6" t="s">
        <v>585</v>
      </c>
      <c r="K2486" s="3"/>
      <c r="L2486" s="3"/>
      <c r="M2486" s="3"/>
      <c r="N2486" s="3"/>
      <c r="V2486"/>
      <c r="W2486" s="1"/>
      <c r="X2486" s="1"/>
      <c r="Y2486" s="1"/>
    </row>
    <row r="2487" spans="2:25" ht="15" x14ac:dyDescent="0.25">
      <c r="C2487" s="6" t="s">
        <v>88</v>
      </c>
      <c r="D2487" s="6" t="s">
        <v>62</v>
      </c>
      <c r="E2487" s="6" t="s">
        <v>587</v>
      </c>
      <c r="K2487" s="3"/>
      <c r="L2487" s="3"/>
      <c r="M2487" s="3"/>
      <c r="N2487" s="3"/>
      <c r="V2487"/>
      <c r="W2487" s="1"/>
      <c r="X2487" s="1"/>
      <c r="Y2487" s="1"/>
    </row>
    <row r="2488" spans="2:25" ht="15" x14ac:dyDescent="0.25">
      <c r="F2488" s="6" t="s">
        <v>31</v>
      </c>
      <c r="G2488" s="6" t="s">
        <v>48</v>
      </c>
      <c r="K2488" s="3"/>
      <c r="L2488" s="3"/>
      <c r="M2488" s="3"/>
      <c r="N2488" s="3"/>
      <c r="V2488"/>
      <c r="W2488" s="1"/>
      <c r="X2488" s="1"/>
      <c r="Y2488" s="1"/>
    </row>
    <row r="2489" spans="2:25" ht="15" x14ac:dyDescent="0.25">
      <c r="H2489" s="6" t="s">
        <v>81</v>
      </c>
      <c r="I2489" s="6" t="s">
        <v>32</v>
      </c>
      <c r="J2489" s="6" t="s">
        <v>82</v>
      </c>
      <c r="K2489" s="3">
        <v>383644435</v>
      </c>
      <c r="L2489" s="3">
        <v>383644435</v>
      </c>
      <c r="M2489" s="3">
        <v>383644435</v>
      </c>
      <c r="N2489" s="3">
        <v>383644435</v>
      </c>
      <c r="O2489" s="3">
        <v>383644435</v>
      </c>
      <c r="P2489" s="3">
        <v>383644435</v>
      </c>
      <c r="Q2489" s="3">
        <v>383644435</v>
      </c>
      <c r="R2489" s="3">
        <v>383644435</v>
      </c>
      <c r="S2489" s="3">
        <v>383644435</v>
      </c>
      <c r="T2489" s="3">
        <v>383644435</v>
      </c>
      <c r="U2489" s="3">
        <v>383644435</v>
      </c>
      <c r="V2489"/>
      <c r="W2489" s="1"/>
      <c r="X2489" s="1"/>
      <c r="Y2489" s="1"/>
    </row>
    <row r="2490" spans="2:25" ht="15" x14ac:dyDescent="0.25">
      <c r="H2490" s="6" t="s">
        <v>96</v>
      </c>
      <c r="I2490" s="6" t="s">
        <v>32</v>
      </c>
      <c r="J2490" s="6" t="s">
        <v>97</v>
      </c>
      <c r="K2490" s="3">
        <v>59690.78</v>
      </c>
      <c r="L2490" s="3">
        <v>59693.15</v>
      </c>
      <c r="M2490" s="3">
        <v>1148205.3899999999</v>
      </c>
      <c r="N2490" s="3">
        <v>1172224.52</v>
      </c>
      <c r="O2490" s="3">
        <v>1172224.52</v>
      </c>
      <c r="P2490" s="3">
        <v>1172226.03</v>
      </c>
      <c r="Q2490" s="3">
        <v>1689718.64</v>
      </c>
      <c r="R2490" s="3">
        <v>1689718.64</v>
      </c>
      <c r="S2490" s="3">
        <v>2941004.2</v>
      </c>
      <c r="T2490" s="3">
        <v>9827973.1799999997</v>
      </c>
      <c r="U2490" s="3">
        <v>16735569.710000001</v>
      </c>
      <c r="V2490"/>
      <c r="W2490" s="1"/>
      <c r="X2490" s="1"/>
      <c r="Y2490" s="1"/>
    </row>
    <row r="2491" spans="2:25" ht="15" x14ac:dyDescent="0.25">
      <c r="H2491" s="6" t="s">
        <v>99</v>
      </c>
      <c r="I2491" s="6" t="s">
        <v>32</v>
      </c>
      <c r="J2491" s="6" t="s">
        <v>100</v>
      </c>
      <c r="K2491" s="3">
        <v>13978790.67</v>
      </c>
      <c r="L2491" s="3">
        <v>13978788.300000001</v>
      </c>
      <c r="M2491" s="3">
        <v>12890276.060000001</v>
      </c>
      <c r="N2491" s="3">
        <v>12866256.93</v>
      </c>
      <c r="O2491" s="3">
        <v>12866256.93</v>
      </c>
      <c r="P2491" s="3">
        <v>12866255.42</v>
      </c>
      <c r="Q2491" s="3">
        <v>12348762.810000001</v>
      </c>
      <c r="R2491" s="3">
        <v>12348762.810000001</v>
      </c>
      <c r="S2491" s="3">
        <v>11097477.25</v>
      </c>
      <c r="T2491" s="3">
        <v>4210508.2699999996</v>
      </c>
      <c r="U2491" s="3">
        <v>0</v>
      </c>
      <c r="V2491"/>
      <c r="W2491" s="1"/>
      <c r="X2491" s="1"/>
      <c r="Y2491" s="1"/>
    </row>
    <row r="2492" spans="2:25" ht="15" x14ac:dyDescent="0.25">
      <c r="H2492" s="6" t="s">
        <v>102</v>
      </c>
      <c r="I2492" s="6" t="s">
        <v>105</v>
      </c>
      <c r="J2492" s="6" t="s">
        <v>103</v>
      </c>
      <c r="K2492" s="3">
        <v>397682916.44999999</v>
      </c>
      <c r="L2492" s="3">
        <v>397682916.44999999</v>
      </c>
      <c r="M2492" s="3">
        <v>397682916.44999999</v>
      </c>
      <c r="N2492" s="3">
        <v>397682916.44999999</v>
      </c>
      <c r="O2492" s="3">
        <v>397682916.44999999</v>
      </c>
      <c r="P2492" s="3">
        <v>397682916.44999999</v>
      </c>
      <c r="Q2492" s="3">
        <v>397682916.44999999</v>
      </c>
      <c r="R2492" s="3">
        <v>397682916.44999999</v>
      </c>
      <c r="S2492" s="3">
        <v>397682916.44999999</v>
      </c>
      <c r="T2492" s="3">
        <v>397682916.44999999</v>
      </c>
      <c r="U2492" s="3">
        <v>400380004.70999998</v>
      </c>
      <c r="V2492"/>
      <c r="W2492" s="1"/>
      <c r="X2492" s="1"/>
      <c r="Y2492" s="1"/>
    </row>
    <row r="2493" spans="2:25" ht="15" x14ac:dyDescent="0.25">
      <c r="H2493" s="6" t="s">
        <v>515</v>
      </c>
      <c r="I2493" s="6" t="s">
        <v>32</v>
      </c>
      <c r="J2493" s="6" t="s">
        <v>516</v>
      </c>
      <c r="K2493" s="3">
        <v>0</v>
      </c>
      <c r="L2493" s="3">
        <v>5131190</v>
      </c>
      <c r="M2493" s="3">
        <v>5131190</v>
      </c>
      <c r="N2493" s="3">
        <v>5131190</v>
      </c>
      <c r="O2493" s="3">
        <v>5131190</v>
      </c>
      <c r="P2493" s="3">
        <v>5131190</v>
      </c>
      <c r="Q2493" s="3">
        <v>5131190</v>
      </c>
      <c r="R2493" s="3">
        <v>5131190</v>
      </c>
      <c r="S2493" s="3">
        <v>5131190</v>
      </c>
      <c r="T2493" s="3">
        <v>5131190</v>
      </c>
      <c r="U2493" s="3">
        <v>5131190</v>
      </c>
      <c r="V2493"/>
      <c r="W2493" s="1"/>
      <c r="X2493" s="1"/>
      <c r="Y2493" s="1"/>
    </row>
    <row r="2494" spans="2:25" ht="15" x14ac:dyDescent="0.25">
      <c r="H2494" s="6" t="s">
        <v>589</v>
      </c>
      <c r="I2494" s="6" t="s">
        <v>32</v>
      </c>
      <c r="J2494" s="6" t="s">
        <v>590</v>
      </c>
      <c r="K2494" s="3">
        <v>0</v>
      </c>
      <c r="L2494" s="3">
        <v>94642066</v>
      </c>
      <c r="M2494" s="3">
        <v>94642066</v>
      </c>
      <c r="N2494" s="3">
        <v>94642066</v>
      </c>
      <c r="O2494" s="3">
        <v>94642066</v>
      </c>
      <c r="P2494" s="3">
        <v>94642066</v>
      </c>
      <c r="Q2494" s="3">
        <v>94642066</v>
      </c>
      <c r="R2494" s="3">
        <v>94642066</v>
      </c>
      <c r="S2494" s="3">
        <v>94642066</v>
      </c>
      <c r="T2494" s="3">
        <v>94642066</v>
      </c>
      <c r="U2494" s="3">
        <v>94642066</v>
      </c>
      <c r="V2494"/>
      <c r="W2494" s="1"/>
      <c r="X2494" s="1"/>
      <c r="Y2494" s="1"/>
    </row>
    <row r="2495" spans="2:25" ht="15" x14ac:dyDescent="0.25">
      <c r="H2495" s="6" t="s">
        <v>517</v>
      </c>
      <c r="I2495" s="6" t="s">
        <v>32</v>
      </c>
      <c r="J2495" s="6" t="s">
        <v>518</v>
      </c>
      <c r="K2495" s="3">
        <v>0</v>
      </c>
      <c r="L2495" s="3">
        <v>-5394598</v>
      </c>
      <c r="M2495" s="3">
        <v>-5394598</v>
      </c>
      <c r="N2495" s="3">
        <v>-5394598</v>
      </c>
      <c r="O2495" s="3">
        <v>-5394598</v>
      </c>
      <c r="P2495" s="3">
        <v>-5394598</v>
      </c>
      <c r="Q2495" s="3">
        <v>-5394598</v>
      </c>
      <c r="R2495" s="3">
        <v>-5394598</v>
      </c>
      <c r="S2495" s="3">
        <v>-5394598</v>
      </c>
      <c r="T2495" s="3">
        <v>-5394598</v>
      </c>
      <c r="U2495" s="3">
        <v>-5394598</v>
      </c>
      <c r="V2495"/>
      <c r="W2495" s="1"/>
      <c r="X2495" s="1"/>
      <c r="Y2495" s="1"/>
    </row>
    <row r="2496" spans="2:25" ht="15" x14ac:dyDescent="0.25">
      <c r="H2496" s="6" t="s">
        <v>520</v>
      </c>
      <c r="I2496" s="6" t="s">
        <v>105</v>
      </c>
      <c r="J2496" s="6" t="s">
        <v>521</v>
      </c>
      <c r="K2496" s="3">
        <v>0</v>
      </c>
      <c r="L2496" s="3">
        <v>94378658</v>
      </c>
      <c r="M2496" s="3">
        <v>94378658</v>
      </c>
      <c r="N2496" s="3">
        <v>94378658</v>
      </c>
      <c r="O2496" s="3">
        <v>94378658</v>
      </c>
      <c r="P2496" s="3">
        <v>94378658</v>
      </c>
      <c r="Q2496" s="3">
        <v>94378658</v>
      </c>
      <c r="R2496" s="3">
        <v>94378658</v>
      </c>
      <c r="S2496" s="3">
        <v>94378658</v>
      </c>
      <c r="T2496" s="3">
        <v>94378658</v>
      </c>
      <c r="U2496" s="3">
        <v>94378658</v>
      </c>
      <c r="V2496"/>
      <c r="W2496" s="1"/>
      <c r="X2496" s="1"/>
      <c r="Y2496" s="1"/>
    </row>
    <row r="2497" spans="6:25" ht="15" x14ac:dyDescent="0.25">
      <c r="H2497" s="6" t="s">
        <v>228</v>
      </c>
      <c r="I2497" s="6" t="s">
        <v>105</v>
      </c>
      <c r="J2497" s="6" t="s">
        <v>229</v>
      </c>
      <c r="K2497" s="3">
        <v>0</v>
      </c>
      <c r="L2497" s="3">
        <v>94378658</v>
      </c>
      <c r="M2497" s="3">
        <v>94378658</v>
      </c>
      <c r="N2497" s="3">
        <v>94378658</v>
      </c>
      <c r="O2497" s="3">
        <v>94378658</v>
      </c>
      <c r="P2497" s="3">
        <v>94378658</v>
      </c>
      <c r="Q2497" s="3">
        <v>94378658</v>
      </c>
      <c r="R2497" s="3">
        <v>94378658</v>
      </c>
      <c r="S2497" s="3">
        <v>94378658</v>
      </c>
      <c r="T2497" s="3">
        <v>94378658</v>
      </c>
      <c r="U2497" s="3">
        <v>94378658</v>
      </c>
      <c r="V2497"/>
      <c r="W2497" s="1"/>
      <c r="X2497" s="1"/>
      <c r="Y2497" s="1"/>
    </row>
    <row r="2498" spans="6:25" ht="15" x14ac:dyDescent="0.25">
      <c r="H2498" s="6" t="s">
        <v>106</v>
      </c>
      <c r="I2498" s="6" t="s">
        <v>105</v>
      </c>
      <c r="J2498" s="6" t="s">
        <v>107</v>
      </c>
      <c r="K2498" s="3">
        <v>397682916.44999999</v>
      </c>
      <c r="L2498" s="3">
        <v>492061574.44999999</v>
      </c>
      <c r="M2498" s="3">
        <v>492061574.44999999</v>
      </c>
      <c r="N2498" s="3">
        <v>492061574.44999999</v>
      </c>
      <c r="O2498" s="3">
        <v>492061574.44999999</v>
      </c>
      <c r="P2498" s="3">
        <v>492061574.44999999</v>
      </c>
      <c r="Q2498" s="3">
        <v>492061574.44999999</v>
      </c>
      <c r="R2498" s="3">
        <v>492061574.44999999</v>
      </c>
      <c r="S2498" s="3">
        <v>492061574.44999999</v>
      </c>
      <c r="T2498" s="3">
        <v>492061574.44999999</v>
      </c>
      <c r="U2498" s="3">
        <v>494758662.70999998</v>
      </c>
      <c r="V2498"/>
      <c r="W2498" s="1"/>
      <c r="X2498" s="1"/>
      <c r="Y2498" s="1"/>
    </row>
    <row r="2499" spans="6:25" ht="15" x14ac:dyDescent="0.25">
      <c r="K2499" s="3"/>
      <c r="L2499" s="3"/>
      <c r="M2499" s="3"/>
      <c r="N2499" s="3"/>
      <c r="V2499"/>
      <c r="W2499" s="1"/>
      <c r="X2499" s="1"/>
      <c r="Y2499" s="1"/>
    </row>
    <row r="2500" spans="6:25" ht="15" x14ac:dyDescent="0.25">
      <c r="F2500" s="6" t="s">
        <v>112</v>
      </c>
      <c r="G2500" s="6" t="s">
        <v>111</v>
      </c>
      <c r="K2500" s="3"/>
      <c r="L2500" s="3"/>
      <c r="M2500" s="3"/>
      <c r="N2500" s="3"/>
      <c r="V2500"/>
      <c r="W2500" s="1"/>
      <c r="X2500" s="1"/>
      <c r="Y2500" s="1"/>
    </row>
    <row r="2501" spans="6:25" ht="15" x14ac:dyDescent="0.25">
      <c r="H2501" s="6" t="s">
        <v>231</v>
      </c>
      <c r="I2501" s="6" t="s">
        <v>32</v>
      </c>
      <c r="J2501" s="6" t="s">
        <v>232</v>
      </c>
      <c r="K2501" s="3">
        <v>263757.28999999998</v>
      </c>
      <c r="L2501" s="3">
        <v>374142.89</v>
      </c>
      <c r="M2501" s="3">
        <v>1819247.87</v>
      </c>
      <c r="N2501" s="3">
        <v>5691074.4100000001</v>
      </c>
      <c r="O2501" s="3">
        <v>13483988.93</v>
      </c>
      <c r="P2501" s="3">
        <v>13638404.220000001</v>
      </c>
      <c r="Q2501" s="3">
        <v>16592892.699999999</v>
      </c>
      <c r="R2501" s="3">
        <v>71226797.599999994</v>
      </c>
      <c r="S2501" s="3">
        <v>71428371.079999998</v>
      </c>
      <c r="T2501" s="3">
        <v>75409117.950000003</v>
      </c>
      <c r="U2501" s="3">
        <v>76215781.359999999</v>
      </c>
      <c r="V2501"/>
      <c r="W2501" s="1"/>
      <c r="X2501" s="1"/>
      <c r="Y2501" s="1"/>
    </row>
    <row r="2502" spans="6:25" ht="15" x14ac:dyDescent="0.25">
      <c r="H2502" s="6" t="s">
        <v>234</v>
      </c>
      <c r="I2502" s="6" t="s">
        <v>105</v>
      </c>
      <c r="J2502" s="6" t="s">
        <v>235</v>
      </c>
      <c r="K2502" s="3">
        <v>263757.28999999998</v>
      </c>
      <c r="L2502" s="3">
        <v>374142.89</v>
      </c>
      <c r="M2502" s="3">
        <v>1819247.87</v>
      </c>
      <c r="N2502" s="3">
        <v>5691074.4100000001</v>
      </c>
      <c r="O2502" s="3">
        <v>13483988.93</v>
      </c>
      <c r="P2502" s="3">
        <v>13638404.220000001</v>
      </c>
      <c r="Q2502" s="3">
        <v>16592892.699999999</v>
      </c>
      <c r="R2502" s="3">
        <v>71226797.599999994</v>
      </c>
      <c r="S2502" s="3">
        <v>71428371.079999998</v>
      </c>
      <c r="T2502" s="3">
        <v>75409117.950000003</v>
      </c>
      <c r="U2502" s="3">
        <v>76215781.359999999</v>
      </c>
      <c r="V2502"/>
      <c r="W2502" s="1"/>
      <c r="X2502" s="1"/>
      <c r="Y2502" s="1"/>
    </row>
    <row r="2503" spans="6:25" ht="15" x14ac:dyDescent="0.25">
      <c r="H2503" s="6" t="s">
        <v>237</v>
      </c>
      <c r="I2503" s="6" t="s">
        <v>105</v>
      </c>
      <c r="J2503" s="6" t="s">
        <v>238</v>
      </c>
      <c r="K2503" s="3">
        <v>263757.28999999998</v>
      </c>
      <c r="L2503" s="3">
        <v>374142.89</v>
      </c>
      <c r="M2503" s="3">
        <v>1819247.87</v>
      </c>
      <c r="N2503" s="3">
        <v>5691074.4100000001</v>
      </c>
      <c r="O2503" s="3">
        <v>13483988.93</v>
      </c>
      <c r="P2503" s="3">
        <v>13638404.220000001</v>
      </c>
      <c r="Q2503" s="3">
        <v>16592892.699999999</v>
      </c>
      <c r="R2503" s="3">
        <v>71226797.599999994</v>
      </c>
      <c r="S2503" s="3">
        <v>71428371.079999998</v>
      </c>
      <c r="T2503" s="3">
        <v>75409117.950000003</v>
      </c>
      <c r="U2503" s="3">
        <v>76215781.359999999</v>
      </c>
      <c r="V2503"/>
      <c r="W2503" s="1"/>
      <c r="X2503" s="1"/>
      <c r="Y2503" s="1"/>
    </row>
    <row r="2504" spans="6:25" ht="15" x14ac:dyDescent="0.25">
      <c r="H2504" s="6" t="s">
        <v>240</v>
      </c>
      <c r="I2504" s="6" t="s">
        <v>105</v>
      </c>
      <c r="J2504" s="6" t="s">
        <v>241</v>
      </c>
      <c r="K2504" s="3">
        <v>263757.28999999998</v>
      </c>
      <c r="L2504" s="3">
        <v>374142.89</v>
      </c>
      <c r="M2504" s="3">
        <v>1819247.87</v>
      </c>
      <c r="N2504" s="3">
        <v>5691074.4100000001</v>
      </c>
      <c r="O2504" s="3">
        <v>13483988.93</v>
      </c>
      <c r="P2504" s="3">
        <v>13638404.220000001</v>
      </c>
      <c r="Q2504" s="3">
        <v>16592892.699999999</v>
      </c>
      <c r="R2504" s="3">
        <v>71226797.599999994</v>
      </c>
      <c r="S2504" s="3">
        <v>71428371.079999998</v>
      </c>
      <c r="T2504" s="3">
        <v>75409117.950000003</v>
      </c>
      <c r="U2504" s="3">
        <v>76215781.359999999</v>
      </c>
      <c r="V2504"/>
      <c r="W2504" s="1"/>
      <c r="X2504" s="1"/>
      <c r="Y2504" s="1"/>
    </row>
    <row r="2505" spans="6:25" ht="15" x14ac:dyDescent="0.25">
      <c r="H2505" s="6" t="s">
        <v>109</v>
      </c>
      <c r="I2505" s="6" t="s">
        <v>32</v>
      </c>
      <c r="J2505" s="6" t="s">
        <v>110</v>
      </c>
      <c r="K2505" s="3">
        <v>383440368.49000001</v>
      </c>
      <c r="L2505" s="3">
        <v>477708643.25999999</v>
      </c>
      <c r="M2505" s="3">
        <v>477352050.51999998</v>
      </c>
      <c r="N2505" s="3">
        <v>473504243.11000001</v>
      </c>
      <c r="O2505" s="3">
        <v>465711328.58999997</v>
      </c>
      <c r="P2505" s="3">
        <v>465556914.81</v>
      </c>
      <c r="Q2505" s="3">
        <v>463119918.94</v>
      </c>
      <c r="R2505" s="3">
        <v>408486014.04000002</v>
      </c>
      <c r="S2505" s="3">
        <v>409535726.12</v>
      </c>
      <c r="T2505" s="3">
        <v>412441948.23000002</v>
      </c>
      <c r="U2505" s="3">
        <v>418542881.35000002</v>
      </c>
      <c r="V2505"/>
      <c r="W2505" s="1"/>
      <c r="X2505" s="1"/>
      <c r="Y2505" s="1"/>
    </row>
    <row r="2506" spans="6:25" ht="15" x14ac:dyDescent="0.25">
      <c r="H2506" s="6" t="s">
        <v>113</v>
      </c>
      <c r="I2506" s="6" t="s">
        <v>32</v>
      </c>
      <c r="J2506" s="6" t="s">
        <v>114</v>
      </c>
      <c r="K2506" s="3">
        <v>13978790.67</v>
      </c>
      <c r="L2506" s="3">
        <v>13978788.300000001</v>
      </c>
      <c r="M2506" s="3">
        <v>12890276.060000001</v>
      </c>
      <c r="N2506" s="3">
        <v>12866256.93</v>
      </c>
      <c r="O2506" s="3">
        <v>12866256.93</v>
      </c>
      <c r="P2506" s="3">
        <v>12866255.42</v>
      </c>
      <c r="Q2506" s="3">
        <v>12348762.810000001</v>
      </c>
      <c r="R2506" s="3">
        <v>12348762.810000001</v>
      </c>
      <c r="S2506" s="3">
        <v>11097477.25</v>
      </c>
      <c r="T2506" s="3">
        <v>4210508.2699999996</v>
      </c>
      <c r="U2506" s="3">
        <v>0</v>
      </c>
      <c r="V2506"/>
      <c r="W2506" s="1"/>
      <c r="X2506" s="1"/>
      <c r="Y2506" s="1"/>
    </row>
    <row r="2507" spans="6:25" ht="15" x14ac:dyDescent="0.25">
      <c r="H2507" s="6" t="s">
        <v>116</v>
      </c>
      <c r="I2507" s="6" t="s">
        <v>105</v>
      </c>
      <c r="J2507" s="6" t="s">
        <v>117</v>
      </c>
      <c r="K2507" s="3">
        <v>397419159.16000003</v>
      </c>
      <c r="L2507" s="3">
        <v>491687431.56</v>
      </c>
      <c r="M2507" s="3">
        <v>490242326.57999998</v>
      </c>
      <c r="N2507" s="3">
        <v>486370500.04000002</v>
      </c>
      <c r="O2507" s="3">
        <v>478577585.51999998</v>
      </c>
      <c r="P2507" s="3">
        <v>478423170.23000002</v>
      </c>
      <c r="Q2507" s="3">
        <v>475468681.75</v>
      </c>
      <c r="R2507" s="3">
        <v>420834776.85000002</v>
      </c>
      <c r="S2507" s="3">
        <v>420633203.37</v>
      </c>
      <c r="T2507" s="3">
        <v>416652456.5</v>
      </c>
      <c r="U2507" s="3">
        <v>418542881.35000002</v>
      </c>
      <c r="V2507"/>
      <c r="W2507" s="1"/>
      <c r="X2507" s="1"/>
      <c r="Y2507" s="1"/>
    </row>
    <row r="2508" spans="6:25" ht="15" x14ac:dyDescent="0.25">
      <c r="H2508" s="6" t="s">
        <v>119</v>
      </c>
      <c r="I2508" s="6" t="s">
        <v>105</v>
      </c>
      <c r="J2508" s="6" t="s">
        <v>120</v>
      </c>
      <c r="K2508" s="3">
        <v>397419159.16000003</v>
      </c>
      <c r="L2508" s="3">
        <v>491687431.56</v>
      </c>
      <c r="M2508" s="3">
        <v>490242326.57999998</v>
      </c>
      <c r="N2508" s="3">
        <v>486370500.04000002</v>
      </c>
      <c r="O2508" s="3">
        <v>478577585.51999998</v>
      </c>
      <c r="P2508" s="3">
        <v>478423170.23000002</v>
      </c>
      <c r="Q2508" s="3">
        <v>475468681.75</v>
      </c>
      <c r="R2508" s="3">
        <v>420834776.85000002</v>
      </c>
      <c r="S2508" s="3">
        <v>420633203.37</v>
      </c>
      <c r="T2508" s="3">
        <v>416652456.5</v>
      </c>
      <c r="U2508" s="3">
        <v>418542881.35000002</v>
      </c>
      <c r="V2508"/>
      <c r="W2508" s="1"/>
      <c r="X2508" s="1"/>
      <c r="Y2508" s="1"/>
    </row>
    <row r="2509" spans="6:25" ht="15" x14ac:dyDescent="0.25">
      <c r="H2509" s="6" t="s">
        <v>122</v>
      </c>
      <c r="I2509" s="6" t="s">
        <v>105</v>
      </c>
      <c r="J2509" s="6" t="s">
        <v>123</v>
      </c>
      <c r="K2509" s="3">
        <v>397682916.44999999</v>
      </c>
      <c r="L2509" s="3">
        <v>492061574.44999999</v>
      </c>
      <c r="M2509" s="3">
        <v>492061574.44999999</v>
      </c>
      <c r="N2509" s="3">
        <v>492061574.44999999</v>
      </c>
      <c r="O2509" s="3">
        <v>492061574.44999999</v>
      </c>
      <c r="P2509" s="3">
        <v>492061574.44999999</v>
      </c>
      <c r="Q2509" s="3">
        <v>492061574.44999999</v>
      </c>
      <c r="R2509" s="3">
        <v>492061574.44999999</v>
      </c>
      <c r="S2509" s="3">
        <v>492061574.44999999</v>
      </c>
      <c r="T2509" s="3">
        <v>492061574.44999999</v>
      </c>
      <c r="U2509" s="3">
        <v>494758662.70999998</v>
      </c>
      <c r="V2509"/>
      <c r="W2509" s="1"/>
      <c r="X2509" s="1"/>
      <c r="Y2509" s="1"/>
    </row>
    <row r="2510" spans="6:25" ht="15" x14ac:dyDescent="0.25">
      <c r="H2510" s="6" t="s">
        <v>125</v>
      </c>
      <c r="I2510" s="6" t="s">
        <v>32</v>
      </c>
      <c r="J2510" s="6" t="s">
        <v>126</v>
      </c>
      <c r="K2510" s="3">
        <v>383440368.49000001</v>
      </c>
      <c r="L2510" s="3">
        <v>477708643.25999999</v>
      </c>
      <c r="M2510" s="3">
        <v>477352050.51999998</v>
      </c>
      <c r="N2510" s="3">
        <v>473504243.11000001</v>
      </c>
      <c r="O2510" s="3">
        <v>465711328.58999997</v>
      </c>
      <c r="P2510" s="3">
        <v>465556914.81</v>
      </c>
      <c r="Q2510" s="3">
        <v>463119918.94</v>
      </c>
      <c r="R2510" s="3">
        <v>408486014.04000002</v>
      </c>
      <c r="S2510" s="3">
        <v>409535726.12</v>
      </c>
      <c r="T2510" s="3">
        <v>412441948.23000002</v>
      </c>
      <c r="U2510" s="3">
        <v>418542881.35000002</v>
      </c>
      <c r="V2510"/>
      <c r="W2510" s="1"/>
      <c r="X2510" s="1"/>
      <c r="Y2510" s="1"/>
    </row>
    <row r="2511" spans="6:25" ht="15" x14ac:dyDescent="0.25">
      <c r="K2511" s="3"/>
      <c r="L2511" s="3"/>
      <c r="M2511" s="3"/>
      <c r="N2511" s="3"/>
      <c r="V2511"/>
      <c r="W2511" s="1"/>
      <c r="X2511" s="1"/>
      <c r="Y2511" s="1"/>
    </row>
    <row r="2512" spans="6:25" ht="15" x14ac:dyDescent="0.25">
      <c r="F2512" s="6" t="s">
        <v>132</v>
      </c>
      <c r="G2512" s="6" t="s">
        <v>131</v>
      </c>
      <c r="K2512" s="3"/>
      <c r="L2512" s="3"/>
      <c r="M2512" s="3"/>
      <c r="N2512" s="3"/>
      <c r="V2512"/>
      <c r="W2512" s="1"/>
      <c r="X2512" s="1"/>
      <c r="Y2512" s="1"/>
    </row>
    <row r="2513" spans="6:25" ht="15" x14ac:dyDescent="0.25">
      <c r="H2513" s="6" t="s">
        <v>128</v>
      </c>
      <c r="I2513" s="6" t="s">
        <v>32</v>
      </c>
      <c r="J2513" s="6" t="s">
        <v>129</v>
      </c>
      <c r="K2513" s="3">
        <v>213621237.09999999</v>
      </c>
      <c r="L2513" s="3">
        <v>213621237.09999999</v>
      </c>
      <c r="M2513" s="3">
        <v>213621237.09999999</v>
      </c>
      <c r="N2513" s="3">
        <v>213621237.09999999</v>
      </c>
      <c r="O2513" s="3">
        <v>213621237.09999999</v>
      </c>
      <c r="P2513" s="3">
        <v>213621237.09999999</v>
      </c>
      <c r="Q2513" s="3">
        <v>213621237.09999999</v>
      </c>
      <c r="R2513" s="3">
        <v>213621237.09999999</v>
      </c>
      <c r="S2513" s="3">
        <v>213621237.09999999</v>
      </c>
      <c r="T2513" s="3">
        <v>213621237.09999999</v>
      </c>
      <c r="U2513" s="3">
        <v>213621237.09999999</v>
      </c>
      <c r="V2513"/>
      <c r="W2513" s="1"/>
      <c r="X2513" s="1"/>
      <c r="Y2513" s="1"/>
    </row>
    <row r="2514" spans="6:25" ht="15" x14ac:dyDescent="0.25">
      <c r="H2514" s="6" t="s">
        <v>248</v>
      </c>
      <c r="I2514" s="6" t="s">
        <v>32</v>
      </c>
      <c r="J2514" s="6" t="s">
        <v>249</v>
      </c>
      <c r="K2514" s="3">
        <v>263757.28999999998</v>
      </c>
      <c r="L2514" s="3">
        <v>374142.89</v>
      </c>
      <c r="M2514" s="3">
        <v>1819247.87</v>
      </c>
      <c r="N2514" s="3">
        <v>5691074.4100000001</v>
      </c>
      <c r="O2514" s="3">
        <v>13483988.93</v>
      </c>
      <c r="P2514" s="3">
        <v>13638404.220000001</v>
      </c>
      <c r="Q2514" s="3">
        <v>16592892.699999999</v>
      </c>
      <c r="R2514" s="3">
        <v>71226797.599999994</v>
      </c>
      <c r="S2514" s="3">
        <v>71428371.079999998</v>
      </c>
      <c r="T2514" s="3">
        <v>75409117.950000003</v>
      </c>
      <c r="U2514" s="3">
        <v>76215781.359999999</v>
      </c>
      <c r="V2514"/>
      <c r="W2514" s="1"/>
      <c r="X2514" s="1"/>
      <c r="Y2514" s="1"/>
    </row>
    <row r="2515" spans="6:25" ht="15" x14ac:dyDescent="0.25">
      <c r="H2515" s="6" t="s">
        <v>195</v>
      </c>
      <c r="I2515" s="6" t="s">
        <v>105</v>
      </c>
      <c r="J2515" s="6" t="s">
        <v>196</v>
      </c>
      <c r="K2515" s="3">
        <v>-12362709.890000001</v>
      </c>
      <c r="L2515" s="3">
        <v>-13148767.34</v>
      </c>
      <c r="M2515" s="3">
        <v>-16194530.4</v>
      </c>
      <c r="N2515" s="3">
        <v>-19017166.719999999</v>
      </c>
      <c r="O2515" s="3">
        <v>-42170075.100000001</v>
      </c>
      <c r="P2515" s="3">
        <v>-51733686.780000001</v>
      </c>
      <c r="Q2515" s="3">
        <v>-52737403.119999997</v>
      </c>
      <c r="R2515" s="3">
        <v>-54253496.369999997</v>
      </c>
      <c r="S2515" s="3">
        <v>-57281830.390000001</v>
      </c>
      <c r="T2515" s="3">
        <v>-60438664.07</v>
      </c>
      <c r="U2515" s="3">
        <v>-61463440.060000002</v>
      </c>
      <c r="V2515"/>
      <c r="W2515" s="1"/>
      <c r="X2515" s="1"/>
      <c r="Y2515" s="1"/>
    </row>
    <row r="2516" spans="6:25" ht="15" x14ac:dyDescent="0.25">
      <c r="H2516" s="6" t="s">
        <v>133</v>
      </c>
      <c r="I2516" s="6" t="s">
        <v>32</v>
      </c>
      <c r="J2516" s="6" t="s">
        <v>134</v>
      </c>
      <c r="K2516" s="3">
        <v>-59690.78</v>
      </c>
      <c r="L2516" s="3">
        <v>-59693.15</v>
      </c>
      <c r="M2516" s="3">
        <v>-1148205.3899999999</v>
      </c>
      <c r="N2516" s="3">
        <v>-1172224.52</v>
      </c>
      <c r="O2516" s="3">
        <v>-1172224.52</v>
      </c>
      <c r="P2516" s="3">
        <v>-1172226.03</v>
      </c>
      <c r="Q2516" s="3">
        <v>-1689718.64</v>
      </c>
      <c r="R2516" s="3">
        <v>-1689718.64</v>
      </c>
      <c r="S2516" s="3">
        <v>-2941004.2</v>
      </c>
      <c r="T2516" s="3">
        <v>-9827973.1799999997</v>
      </c>
      <c r="U2516" s="3">
        <v>-16735569.710000001</v>
      </c>
      <c r="V2516"/>
      <c r="W2516" s="1"/>
      <c r="X2516" s="1"/>
      <c r="Y2516" s="1"/>
    </row>
    <row r="2517" spans="6:25" ht="15" x14ac:dyDescent="0.25">
      <c r="H2517" s="6" t="s">
        <v>136</v>
      </c>
      <c r="I2517" s="6" t="s">
        <v>32</v>
      </c>
      <c r="J2517" s="6" t="s">
        <v>137</v>
      </c>
      <c r="K2517" s="3">
        <v>201462593.72</v>
      </c>
      <c r="L2517" s="3">
        <v>200786919.5</v>
      </c>
      <c r="M2517" s="3">
        <v>198097749.18000001</v>
      </c>
      <c r="N2517" s="3">
        <v>199122920.27000001</v>
      </c>
      <c r="O2517" s="3">
        <v>183762926.41</v>
      </c>
      <c r="P2517" s="3">
        <v>174353728.50999999</v>
      </c>
      <c r="Q2517" s="3">
        <v>175787008.03999999</v>
      </c>
      <c r="R2517" s="3">
        <v>228904819.69</v>
      </c>
      <c r="S2517" s="3">
        <v>224826773.59</v>
      </c>
      <c r="T2517" s="3">
        <v>218763717.80000001</v>
      </c>
      <c r="U2517" s="3">
        <v>211638008.69</v>
      </c>
      <c r="V2517"/>
      <c r="W2517" s="1"/>
      <c r="X2517" s="1"/>
      <c r="Y2517" s="1"/>
    </row>
    <row r="2518" spans="6:25" ht="15" x14ac:dyDescent="0.25">
      <c r="H2518" s="6" t="s">
        <v>139</v>
      </c>
      <c r="I2518" s="6" t="s">
        <v>105</v>
      </c>
      <c r="J2518" s="6" t="s">
        <v>140</v>
      </c>
      <c r="K2518" s="3">
        <v>213621237.09999999</v>
      </c>
      <c r="L2518" s="3">
        <v>213621237.09999999</v>
      </c>
      <c r="M2518" s="3">
        <v>213621237.09999999</v>
      </c>
      <c r="N2518" s="3">
        <v>213621237.09999999</v>
      </c>
      <c r="O2518" s="3">
        <v>213621237.09999999</v>
      </c>
      <c r="P2518" s="3">
        <v>213621237.09999999</v>
      </c>
      <c r="Q2518" s="3">
        <v>213621237.09999999</v>
      </c>
      <c r="R2518" s="3">
        <v>213621237.09999999</v>
      </c>
      <c r="S2518" s="3">
        <v>213621237.09999999</v>
      </c>
      <c r="T2518" s="3">
        <v>213621237.09999999</v>
      </c>
      <c r="U2518" s="3">
        <v>213621237.09999999</v>
      </c>
      <c r="V2518"/>
      <c r="W2518" s="1"/>
      <c r="X2518" s="1"/>
      <c r="Y2518" s="1"/>
    </row>
    <row r="2519" spans="6:25" ht="15" x14ac:dyDescent="0.25">
      <c r="H2519" s="6" t="s">
        <v>142</v>
      </c>
      <c r="I2519" s="6" t="s">
        <v>105</v>
      </c>
      <c r="J2519" s="6" t="s">
        <v>143</v>
      </c>
      <c r="K2519" s="3">
        <v>201462593.72</v>
      </c>
      <c r="L2519" s="3">
        <v>200786919.5</v>
      </c>
      <c r="M2519" s="3">
        <v>198097749.18000001</v>
      </c>
      <c r="N2519" s="3">
        <v>199122920.27000001</v>
      </c>
      <c r="O2519" s="3">
        <v>183762926.41</v>
      </c>
      <c r="P2519" s="3">
        <v>174353728.50999999</v>
      </c>
      <c r="Q2519" s="3">
        <v>175787008.03999999</v>
      </c>
      <c r="R2519" s="3">
        <v>228904819.69</v>
      </c>
      <c r="S2519" s="3">
        <v>224826773.59</v>
      </c>
      <c r="T2519" s="3">
        <v>218763717.80000001</v>
      </c>
      <c r="U2519" s="3">
        <v>211638008.69</v>
      </c>
      <c r="V2519"/>
      <c r="W2519" s="1"/>
      <c r="X2519" s="1"/>
      <c r="Y2519" s="1"/>
    </row>
    <row r="2520" spans="6:25" ht="15" x14ac:dyDescent="0.25">
      <c r="K2520" s="3"/>
      <c r="L2520" s="3"/>
      <c r="M2520" s="3"/>
      <c r="N2520" s="3"/>
      <c r="V2520"/>
      <c r="W2520" s="1"/>
      <c r="X2520" s="1"/>
      <c r="Y2520" s="1"/>
    </row>
    <row r="2521" spans="6:25" ht="15" x14ac:dyDescent="0.25">
      <c r="F2521" s="6" t="s">
        <v>202</v>
      </c>
      <c r="G2521" s="6" t="s">
        <v>201</v>
      </c>
      <c r="K2521" s="3"/>
      <c r="L2521" s="3"/>
      <c r="M2521" s="3"/>
      <c r="N2521" s="3"/>
      <c r="V2521"/>
      <c r="W2521" s="1"/>
      <c r="X2521" s="1"/>
      <c r="Y2521" s="1"/>
    </row>
    <row r="2522" spans="6:25" ht="15" x14ac:dyDescent="0.25">
      <c r="H2522" s="6" t="s">
        <v>475</v>
      </c>
      <c r="I2522" s="6" t="s">
        <v>105</v>
      </c>
      <c r="J2522" s="6" t="s">
        <v>476</v>
      </c>
      <c r="K2522" s="3">
        <v>0</v>
      </c>
      <c r="L2522" s="3">
        <v>94378658</v>
      </c>
      <c r="M2522" s="3">
        <v>94378658</v>
      </c>
      <c r="N2522" s="3">
        <v>94378658</v>
      </c>
      <c r="O2522" s="3">
        <v>94378658</v>
      </c>
      <c r="P2522" s="3">
        <v>94378658</v>
      </c>
      <c r="Q2522" s="3">
        <v>94378658</v>
      </c>
      <c r="R2522" s="3">
        <v>94378658</v>
      </c>
      <c r="S2522" s="3">
        <v>94378658</v>
      </c>
      <c r="T2522" s="3">
        <v>94378658</v>
      </c>
      <c r="U2522" s="3">
        <v>94378658</v>
      </c>
      <c r="V2522"/>
      <c r="W2522" s="1"/>
      <c r="X2522" s="1"/>
      <c r="Y2522" s="1"/>
    </row>
    <row r="2523" spans="6:25" ht="15" x14ac:dyDescent="0.25">
      <c r="H2523" s="6" t="s">
        <v>478</v>
      </c>
      <c r="I2523" s="6" t="s">
        <v>32</v>
      </c>
      <c r="J2523" s="6" t="s">
        <v>479</v>
      </c>
      <c r="K2523" s="3">
        <v>12362709.890000001</v>
      </c>
      <c r="L2523" s="3">
        <v>13148767.34</v>
      </c>
      <c r="M2523" s="3">
        <v>16194530.4</v>
      </c>
      <c r="N2523" s="3">
        <v>19017166.719999999</v>
      </c>
      <c r="O2523" s="3">
        <v>42170075.100000001</v>
      </c>
      <c r="P2523" s="3">
        <v>51733686.780000001</v>
      </c>
      <c r="Q2523" s="3">
        <v>52737403.119999997</v>
      </c>
      <c r="R2523" s="3">
        <v>54253496.369999997</v>
      </c>
      <c r="S2523" s="3">
        <v>57281830.390000001</v>
      </c>
      <c r="T2523" s="3">
        <v>60438664.07</v>
      </c>
      <c r="U2523" s="3">
        <v>61463440.060000002</v>
      </c>
      <c r="V2523"/>
      <c r="W2523" s="1"/>
      <c r="X2523" s="1"/>
      <c r="Y2523" s="1"/>
    </row>
    <row r="2524" spans="6:25" ht="15" x14ac:dyDescent="0.25">
      <c r="H2524" s="6" t="s">
        <v>481</v>
      </c>
      <c r="I2524" s="6" t="s">
        <v>32</v>
      </c>
      <c r="J2524" s="6" t="s">
        <v>482</v>
      </c>
      <c r="K2524" s="3">
        <v>12362709.890000001</v>
      </c>
      <c r="L2524" s="3">
        <v>13148767.34</v>
      </c>
      <c r="M2524" s="3">
        <v>16194530.4</v>
      </c>
      <c r="N2524" s="3">
        <v>19017166.719999999</v>
      </c>
      <c r="O2524" s="3">
        <v>42170075.100000001</v>
      </c>
      <c r="P2524" s="3">
        <v>51733686.780000001</v>
      </c>
      <c r="Q2524" s="3">
        <v>52737403.119999997</v>
      </c>
      <c r="R2524" s="3">
        <v>54253496.369999997</v>
      </c>
      <c r="S2524" s="3">
        <v>57281830.390000001</v>
      </c>
      <c r="T2524" s="3">
        <v>60438664.07</v>
      </c>
      <c r="U2524" s="3">
        <v>61463440.060000002</v>
      </c>
      <c r="V2524"/>
      <c r="W2524" s="1"/>
      <c r="X2524" s="1"/>
      <c r="Y2524" s="1"/>
    </row>
    <row r="2525" spans="6:25" ht="15" x14ac:dyDescent="0.25">
      <c r="H2525" s="6" t="s">
        <v>523</v>
      </c>
      <c r="I2525" s="6" t="s">
        <v>105</v>
      </c>
      <c r="J2525" s="6" t="s">
        <v>524</v>
      </c>
      <c r="K2525" s="3">
        <v>0</v>
      </c>
      <c r="L2525" s="3">
        <v>94378658</v>
      </c>
      <c r="M2525" s="3">
        <v>94378658</v>
      </c>
      <c r="N2525" s="3">
        <v>94378658</v>
      </c>
      <c r="O2525" s="3">
        <v>94378658</v>
      </c>
      <c r="P2525" s="3">
        <v>94378658</v>
      </c>
      <c r="Q2525" s="3">
        <v>94378658</v>
      </c>
      <c r="R2525" s="3">
        <v>94378658</v>
      </c>
      <c r="S2525" s="3">
        <v>94378658</v>
      </c>
      <c r="T2525" s="3">
        <v>94378658</v>
      </c>
      <c r="U2525" s="3">
        <v>94378658</v>
      </c>
      <c r="V2525"/>
      <c r="W2525" s="1"/>
      <c r="X2525" s="1"/>
      <c r="Y2525" s="1"/>
    </row>
    <row r="2526" spans="6:25" ht="15" x14ac:dyDescent="0.25">
      <c r="H2526" s="6" t="s">
        <v>493</v>
      </c>
      <c r="I2526" s="6" t="s">
        <v>105</v>
      </c>
      <c r="J2526" s="6" t="s">
        <v>494</v>
      </c>
      <c r="K2526" s="3">
        <v>12362709.890000001</v>
      </c>
      <c r="L2526" s="3">
        <v>13148767.34</v>
      </c>
      <c r="M2526" s="3">
        <v>16194530.4</v>
      </c>
      <c r="N2526" s="3">
        <v>19017166.719999999</v>
      </c>
      <c r="O2526" s="3">
        <v>42170075.100000001</v>
      </c>
      <c r="P2526" s="3">
        <v>51733686.780000001</v>
      </c>
      <c r="Q2526" s="3">
        <v>52737403.119999997</v>
      </c>
      <c r="R2526" s="3">
        <v>54253496.369999997</v>
      </c>
      <c r="S2526" s="3">
        <v>57281830.390000001</v>
      </c>
      <c r="T2526" s="3">
        <v>60438664.07</v>
      </c>
      <c r="U2526" s="3">
        <v>61463440.060000002</v>
      </c>
      <c r="V2526"/>
      <c r="W2526" s="1"/>
      <c r="X2526" s="1"/>
      <c r="Y2526" s="1"/>
    </row>
    <row r="2527" spans="6:25" ht="15" x14ac:dyDescent="0.25">
      <c r="H2527" s="6" t="s">
        <v>260</v>
      </c>
      <c r="I2527" s="6" t="s">
        <v>105</v>
      </c>
      <c r="J2527" s="6" t="s">
        <v>261</v>
      </c>
      <c r="K2527" s="3">
        <v>0</v>
      </c>
      <c r="L2527" s="3">
        <v>94378658</v>
      </c>
      <c r="M2527" s="3">
        <v>94378658</v>
      </c>
      <c r="N2527" s="3">
        <v>94378658</v>
      </c>
      <c r="O2527" s="3">
        <v>94378658</v>
      </c>
      <c r="P2527" s="3">
        <v>94378658</v>
      </c>
      <c r="Q2527" s="3">
        <v>94378658</v>
      </c>
      <c r="R2527" s="3">
        <v>94378658</v>
      </c>
      <c r="S2527" s="3">
        <v>94378658</v>
      </c>
      <c r="T2527" s="3">
        <v>94378658</v>
      </c>
      <c r="U2527" s="3">
        <v>94378658</v>
      </c>
      <c r="V2527"/>
      <c r="W2527" s="1"/>
      <c r="X2527" s="1"/>
      <c r="Y2527" s="1"/>
    </row>
    <row r="2528" spans="6:25" ht="15" x14ac:dyDescent="0.25">
      <c r="H2528" s="6" t="s">
        <v>209</v>
      </c>
      <c r="I2528" s="6" t="s">
        <v>105</v>
      </c>
      <c r="J2528" s="6" t="s">
        <v>210</v>
      </c>
      <c r="K2528" s="3">
        <v>12362709.890000001</v>
      </c>
      <c r="L2528" s="3">
        <v>13148767.34</v>
      </c>
      <c r="M2528" s="3">
        <v>16194530.4</v>
      </c>
      <c r="N2528" s="3">
        <v>19017166.719999999</v>
      </c>
      <c r="O2528" s="3">
        <v>42170075.100000001</v>
      </c>
      <c r="P2528" s="3">
        <v>51733686.780000001</v>
      </c>
      <c r="Q2528" s="3">
        <v>52737403.119999997</v>
      </c>
      <c r="R2528" s="3">
        <v>54253496.369999997</v>
      </c>
      <c r="S2528" s="3">
        <v>57281830.390000001</v>
      </c>
      <c r="T2528" s="3">
        <v>60438664.07</v>
      </c>
      <c r="U2528" s="3">
        <v>61463440.060000002</v>
      </c>
      <c r="V2528"/>
      <c r="W2528" s="1"/>
      <c r="X2528" s="1"/>
      <c r="Y2528" s="1"/>
    </row>
    <row r="2529" spans="2:25" ht="15" x14ac:dyDescent="0.25">
      <c r="K2529" s="3"/>
      <c r="L2529" s="3"/>
      <c r="M2529" s="3"/>
      <c r="N2529" s="3"/>
      <c r="V2529"/>
      <c r="W2529" s="1"/>
      <c r="X2529" s="1"/>
      <c r="Y2529" s="1"/>
    </row>
    <row r="2530" spans="2:25" ht="15" x14ac:dyDescent="0.25">
      <c r="F2530" s="6" t="s">
        <v>149</v>
      </c>
      <c r="G2530" s="6" t="s">
        <v>148</v>
      </c>
      <c r="K2530" s="3"/>
      <c r="L2530" s="3"/>
      <c r="M2530" s="3"/>
      <c r="N2530" s="3"/>
      <c r="V2530"/>
      <c r="W2530" s="1"/>
      <c r="X2530" s="1"/>
      <c r="Y2530" s="1"/>
    </row>
    <row r="2531" spans="2:25" ht="15" x14ac:dyDescent="0.25">
      <c r="H2531" s="6" t="s">
        <v>145</v>
      </c>
      <c r="I2531" s="6" t="s">
        <v>32</v>
      </c>
      <c r="J2531" s="6" t="s">
        <v>146</v>
      </c>
      <c r="K2531" s="3">
        <v>383644435</v>
      </c>
      <c r="L2531" s="3">
        <v>383644435</v>
      </c>
      <c r="M2531" s="3">
        <v>383644435</v>
      </c>
      <c r="N2531" s="3">
        <v>383644435</v>
      </c>
      <c r="O2531" s="3">
        <v>383644435</v>
      </c>
      <c r="P2531" s="3">
        <v>383644435</v>
      </c>
      <c r="Q2531" s="3">
        <v>383644435</v>
      </c>
      <c r="R2531" s="3">
        <v>383644435</v>
      </c>
      <c r="S2531" s="3">
        <v>383644435</v>
      </c>
      <c r="T2531" s="3">
        <v>383644435</v>
      </c>
      <c r="U2531" s="3">
        <v>383644435</v>
      </c>
      <c r="V2531"/>
      <c r="W2531" s="1"/>
      <c r="X2531" s="1"/>
      <c r="Y2531" s="1"/>
    </row>
    <row r="2532" spans="2:25" ht="15" x14ac:dyDescent="0.25">
      <c r="H2532" s="6" t="s">
        <v>496</v>
      </c>
      <c r="I2532" s="6" t="s">
        <v>32</v>
      </c>
      <c r="J2532" s="6" t="s">
        <v>497</v>
      </c>
      <c r="K2532" s="3">
        <v>383644435</v>
      </c>
      <c r="L2532" s="3">
        <v>383644435</v>
      </c>
      <c r="M2532" s="3">
        <v>383644435</v>
      </c>
      <c r="N2532" s="3">
        <v>383644435</v>
      </c>
      <c r="O2532" s="3">
        <v>383644435</v>
      </c>
      <c r="P2532" s="3">
        <v>383644435</v>
      </c>
      <c r="Q2532" s="3">
        <v>383644435</v>
      </c>
      <c r="R2532" s="3">
        <v>383644435</v>
      </c>
      <c r="S2532" s="3">
        <v>383644435</v>
      </c>
      <c r="T2532" s="3">
        <v>383644435</v>
      </c>
      <c r="U2532" s="3">
        <v>383644435</v>
      </c>
      <c r="V2532"/>
      <c r="W2532" s="1"/>
      <c r="X2532" s="1"/>
      <c r="Y2532" s="1"/>
    </row>
    <row r="2533" spans="2:25" ht="15" x14ac:dyDescent="0.25">
      <c r="H2533" s="6" t="s">
        <v>153</v>
      </c>
      <c r="I2533" s="6" t="s">
        <v>32</v>
      </c>
      <c r="J2533" s="6" t="s">
        <v>154</v>
      </c>
      <c r="K2533" s="3">
        <v>383440368.49000001</v>
      </c>
      <c r="L2533" s="3">
        <v>477708643.25999999</v>
      </c>
      <c r="M2533" s="3">
        <v>477352050.51999998</v>
      </c>
      <c r="N2533" s="3">
        <v>473504243.11000001</v>
      </c>
      <c r="O2533" s="3">
        <v>465711328.58999997</v>
      </c>
      <c r="P2533" s="3">
        <v>465556914.81</v>
      </c>
      <c r="Q2533" s="3">
        <v>463119918.94</v>
      </c>
      <c r="R2533" s="3">
        <v>408486014.04000002</v>
      </c>
      <c r="S2533" s="3">
        <v>409535726.12</v>
      </c>
      <c r="T2533" s="3">
        <v>412441948.23000002</v>
      </c>
      <c r="U2533" s="3">
        <v>418542881.35000002</v>
      </c>
      <c r="V2533"/>
      <c r="W2533" s="1"/>
      <c r="X2533" s="1"/>
      <c r="Y2533" s="1"/>
    </row>
    <row r="2534" spans="2:25" ht="15" x14ac:dyDescent="0.25">
      <c r="H2534" s="6" t="s">
        <v>499</v>
      </c>
      <c r="I2534" s="6" t="s">
        <v>32</v>
      </c>
      <c r="J2534" s="6" t="s">
        <v>500</v>
      </c>
      <c r="K2534" s="3">
        <v>383440368.49000001</v>
      </c>
      <c r="L2534" s="3">
        <v>477708643.25999999</v>
      </c>
      <c r="M2534" s="3">
        <v>477352050.51999998</v>
      </c>
      <c r="N2534" s="3">
        <v>473504243.11000001</v>
      </c>
      <c r="O2534" s="3">
        <v>465711328.58999997</v>
      </c>
      <c r="P2534" s="3">
        <v>465556914.81</v>
      </c>
      <c r="Q2534" s="3">
        <v>463119918.94</v>
      </c>
      <c r="R2534" s="3">
        <v>408486014.04000002</v>
      </c>
      <c r="S2534" s="3">
        <v>409535726.12</v>
      </c>
      <c r="T2534" s="3">
        <v>412441948.23000002</v>
      </c>
      <c r="U2534" s="3">
        <v>418542881.35000002</v>
      </c>
      <c r="V2534"/>
      <c r="W2534" s="1"/>
      <c r="X2534" s="1"/>
      <c r="Y2534" s="1"/>
    </row>
    <row r="2535" spans="2:25" ht="15" x14ac:dyDescent="0.25">
      <c r="H2535" s="6" t="s">
        <v>159</v>
      </c>
      <c r="I2535" s="6" t="s">
        <v>32</v>
      </c>
      <c r="J2535" s="6" t="s">
        <v>160</v>
      </c>
      <c r="K2535" s="3">
        <v>213621237.09999999</v>
      </c>
      <c r="L2535" s="3">
        <v>213621237.09999999</v>
      </c>
      <c r="M2535" s="3">
        <v>213621237.09999999</v>
      </c>
      <c r="N2535" s="3">
        <v>213621237.09999999</v>
      </c>
      <c r="O2535" s="3">
        <v>213621237.09999999</v>
      </c>
      <c r="P2535" s="3">
        <v>213621237.09999999</v>
      </c>
      <c r="Q2535" s="3">
        <v>213621237.09999999</v>
      </c>
      <c r="R2535" s="3">
        <v>213621237.09999999</v>
      </c>
      <c r="S2535" s="3">
        <v>213621237.09999999</v>
      </c>
      <c r="T2535" s="3">
        <v>213621237.09999999</v>
      </c>
      <c r="U2535" s="3">
        <v>213621237.09999999</v>
      </c>
      <c r="V2535"/>
      <c r="W2535" s="1"/>
      <c r="X2535" s="1"/>
      <c r="Y2535" s="1"/>
    </row>
    <row r="2536" spans="2:25" ht="15" x14ac:dyDescent="0.25">
      <c r="H2536" s="6" t="s">
        <v>502</v>
      </c>
      <c r="I2536" s="6" t="s">
        <v>32</v>
      </c>
      <c r="J2536" s="6" t="s">
        <v>503</v>
      </c>
      <c r="K2536" s="3">
        <v>213621237.09999999</v>
      </c>
      <c r="L2536" s="3">
        <v>213621237.09999999</v>
      </c>
      <c r="M2536" s="3">
        <v>213621237.09999999</v>
      </c>
      <c r="N2536" s="3">
        <v>213621237.09999999</v>
      </c>
      <c r="O2536" s="3">
        <v>213621237.09999999</v>
      </c>
      <c r="P2536" s="3">
        <v>213621237.09999999</v>
      </c>
      <c r="Q2536" s="3">
        <v>213621237.09999999</v>
      </c>
      <c r="R2536" s="3">
        <v>213621237.09999999</v>
      </c>
      <c r="S2536" s="3">
        <v>213621237.09999999</v>
      </c>
      <c r="T2536" s="3">
        <v>213621237.09999999</v>
      </c>
      <c r="U2536" s="3">
        <v>213621237.09999999</v>
      </c>
      <c r="V2536"/>
      <c r="W2536" s="1"/>
      <c r="X2536" s="1"/>
      <c r="Y2536" s="1"/>
    </row>
    <row r="2537" spans="2:25" ht="15" x14ac:dyDescent="0.25">
      <c r="H2537" s="6" t="s">
        <v>165</v>
      </c>
      <c r="I2537" s="6" t="s">
        <v>32</v>
      </c>
      <c r="J2537" s="6" t="s">
        <v>166</v>
      </c>
      <c r="K2537" s="3">
        <v>201462593.72</v>
      </c>
      <c r="L2537" s="3">
        <v>200786919.5</v>
      </c>
      <c r="M2537" s="3">
        <v>198097749.18000001</v>
      </c>
      <c r="N2537" s="3">
        <v>199122920.27000001</v>
      </c>
      <c r="O2537" s="3">
        <v>183762926.41</v>
      </c>
      <c r="P2537" s="3">
        <v>174353728.50999999</v>
      </c>
      <c r="Q2537" s="3">
        <v>175787008.03999999</v>
      </c>
      <c r="R2537" s="3">
        <v>228904819.69</v>
      </c>
      <c r="S2537" s="3">
        <v>224826773.59</v>
      </c>
      <c r="T2537" s="3">
        <v>218763717.80000001</v>
      </c>
      <c r="U2537" s="3">
        <v>211638008.69</v>
      </c>
      <c r="V2537"/>
      <c r="W2537" s="1"/>
      <c r="X2537" s="1"/>
      <c r="Y2537" s="1"/>
    </row>
    <row r="2538" spans="2:25" ht="15" x14ac:dyDescent="0.25">
      <c r="H2538" s="6" t="s">
        <v>505</v>
      </c>
      <c r="I2538" s="6" t="s">
        <v>32</v>
      </c>
      <c r="J2538" s="6" t="s">
        <v>506</v>
      </c>
      <c r="K2538" s="3">
        <v>201462593.72</v>
      </c>
      <c r="L2538" s="3">
        <v>200786919.5</v>
      </c>
      <c r="M2538" s="3">
        <v>198097749.18000001</v>
      </c>
      <c r="N2538" s="3">
        <v>199122920.27000001</v>
      </c>
      <c r="O2538" s="3">
        <v>183762926.41</v>
      </c>
      <c r="P2538" s="3">
        <v>174353728.50999999</v>
      </c>
      <c r="Q2538" s="3">
        <v>175787008.03999999</v>
      </c>
      <c r="R2538" s="3">
        <v>228904819.69</v>
      </c>
      <c r="S2538" s="3">
        <v>224826773.59</v>
      </c>
      <c r="T2538" s="3">
        <v>218763717.80000001</v>
      </c>
      <c r="U2538" s="3">
        <v>211638008.69</v>
      </c>
      <c r="V2538"/>
      <c r="W2538" s="1"/>
      <c r="X2538" s="1"/>
      <c r="Y2538" s="1"/>
    </row>
    <row r="2539" spans="2:25" ht="15" x14ac:dyDescent="0.25">
      <c r="K2539" s="3"/>
      <c r="L2539" s="3"/>
      <c r="M2539" s="3"/>
      <c r="N2539" s="3"/>
      <c r="V2539"/>
      <c r="W2539" s="1"/>
      <c r="X2539" s="1"/>
      <c r="Y2539" s="1"/>
    </row>
    <row r="2540" spans="2:25" ht="15" x14ac:dyDescent="0.25">
      <c r="B2540" s="6" t="s">
        <v>592</v>
      </c>
      <c r="K2540" s="3"/>
      <c r="L2540" s="3"/>
      <c r="M2540" s="3"/>
      <c r="N2540" s="3"/>
      <c r="V2540"/>
      <c r="W2540" s="1"/>
      <c r="X2540" s="1"/>
      <c r="Y2540" s="1"/>
    </row>
    <row r="2541" spans="2:25" ht="15" x14ac:dyDescent="0.25">
      <c r="C2541" s="6" t="s">
        <v>88</v>
      </c>
      <c r="D2541" s="6" t="s">
        <v>62</v>
      </c>
      <c r="E2541" s="6" t="s">
        <v>594</v>
      </c>
      <c r="K2541" s="3"/>
      <c r="L2541" s="3"/>
      <c r="M2541" s="3"/>
      <c r="N2541" s="3"/>
      <c r="V2541"/>
      <c r="W2541" s="1"/>
      <c r="X2541" s="1"/>
      <c r="Y2541" s="1"/>
    </row>
    <row r="2542" spans="2:25" ht="15" x14ac:dyDescent="0.25">
      <c r="F2542" s="6" t="s">
        <v>31</v>
      </c>
      <c r="G2542" s="6" t="s">
        <v>48</v>
      </c>
      <c r="K2542" s="3"/>
      <c r="L2542" s="3"/>
      <c r="M2542" s="3"/>
      <c r="N2542" s="3"/>
      <c r="V2542"/>
      <c r="W2542" s="1"/>
      <c r="X2542" s="1"/>
      <c r="Y2542" s="1"/>
    </row>
    <row r="2543" spans="2:25" ht="15" x14ac:dyDescent="0.25">
      <c r="H2543" s="6" t="s">
        <v>81</v>
      </c>
      <c r="I2543" s="6" t="s">
        <v>32</v>
      </c>
      <c r="J2543" s="6" t="s">
        <v>82</v>
      </c>
      <c r="K2543" s="3">
        <v>8409650.1400000006</v>
      </c>
      <c r="L2543" s="3">
        <v>8409650.1400000006</v>
      </c>
      <c r="M2543" s="3">
        <v>8409650.1400000006</v>
      </c>
      <c r="N2543" s="3">
        <v>8409650.1400000006</v>
      </c>
      <c r="O2543" s="3">
        <v>8409650.1400000006</v>
      </c>
      <c r="P2543" s="3">
        <v>8409650.1400000006</v>
      </c>
      <c r="Q2543" s="3">
        <v>8409650.1400000006</v>
      </c>
      <c r="R2543" s="3">
        <v>8409650.1400000006</v>
      </c>
      <c r="S2543" s="3">
        <v>8409650.1400000006</v>
      </c>
      <c r="T2543" s="3">
        <v>8409650.1400000006</v>
      </c>
      <c r="U2543" s="3">
        <v>8409650.1400000006</v>
      </c>
      <c r="V2543"/>
      <c r="W2543" s="1"/>
      <c r="X2543" s="1"/>
      <c r="Y2543" s="1"/>
    </row>
    <row r="2544" spans="2:25" ht="15" x14ac:dyDescent="0.25">
      <c r="H2544" s="6" t="s">
        <v>102</v>
      </c>
      <c r="I2544" s="6" t="s">
        <v>105</v>
      </c>
      <c r="J2544" s="6" t="s">
        <v>103</v>
      </c>
      <c r="K2544" s="3">
        <v>8409650.1400000006</v>
      </c>
      <c r="L2544" s="3">
        <v>8409650.1400000006</v>
      </c>
      <c r="M2544" s="3">
        <v>8409650.1400000006</v>
      </c>
      <c r="N2544" s="3">
        <v>8409650.1400000006</v>
      </c>
      <c r="O2544" s="3">
        <v>8409650.1400000006</v>
      </c>
      <c r="P2544" s="3">
        <v>8409650.1400000006</v>
      </c>
      <c r="Q2544" s="3">
        <v>8409650.1400000006</v>
      </c>
      <c r="R2544" s="3">
        <v>8409650.1400000006</v>
      </c>
      <c r="S2544" s="3">
        <v>8409650.1400000006</v>
      </c>
      <c r="T2544" s="3">
        <v>8409650.1400000006</v>
      </c>
      <c r="U2544" s="3">
        <v>8409650.1400000006</v>
      </c>
      <c r="V2544"/>
      <c r="W2544" s="1"/>
      <c r="X2544" s="1"/>
      <c r="Y2544" s="1"/>
    </row>
    <row r="2545" spans="6:25" ht="15" x14ac:dyDescent="0.25">
      <c r="H2545" s="6" t="s">
        <v>512</v>
      </c>
      <c r="I2545" s="6" t="s">
        <v>32</v>
      </c>
      <c r="J2545" s="6" t="s">
        <v>513</v>
      </c>
      <c r="K2545" s="3">
        <v>490960.19</v>
      </c>
      <c r="L2545" s="3">
        <v>523293.16</v>
      </c>
      <c r="M2545" s="3">
        <v>618107.14</v>
      </c>
      <c r="N2545" s="3">
        <v>1150150.54</v>
      </c>
      <c r="O2545" s="3">
        <v>1214331.6100000001</v>
      </c>
      <c r="P2545" s="3">
        <v>1247031.83</v>
      </c>
      <c r="Q2545" s="3">
        <v>1799464.53</v>
      </c>
      <c r="R2545" s="3">
        <v>1871054.42</v>
      </c>
      <c r="S2545" s="3">
        <v>1939105.11</v>
      </c>
      <c r="T2545" s="3">
        <v>2517829.4500000002</v>
      </c>
      <c r="U2545" s="3">
        <v>2552850.25</v>
      </c>
      <c r="V2545"/>
      <c r="W2545" s="1"/>
      <c r="X2545" s="1"/>
      <c r="Y2545" s="1"/>
    </row>
    <row r="2546" spans="6:25" ht="15" x14ac:dyDescent="0.25">
      <c r="H2546" s="6" t="s">
        <v>515</v>
      </c>
      <c r="I2546" s="6" t="s">
        <v>32</v>
      </c>
      <c r="J2546" s="6" t="s">
        <v>516</v>
      </c>
      <c r="K2546" s="3">
        <v>115170</v>
      </c>
      <c r="L2546" s="3">
        <v>115170</v>
      </c>
      <c r="M2546" s="3">
        <v>115170</v>
      </c>
      <c r="N2546" s="3">
        <v>115170</v>
      </c>
      <c r="O2546" s="3">
        <v>115170</v>
      </c>
      <c r="P2546" s="3">
        <v>115170</v>
      </c>
      <c r="Q2546" s="3">
        <v>115170</v>
      </c>
      <c r="R2546" s="3">
        <v>115170</v>
      </c>
      <c r="S2546" s="3">
        <v>115170</v>
      </c>
      <c r="T2546" s="3">
        <v>115170</v>
      </c>
      <c r="U2546" s="3">
        <v>115170</v>
      </c>
      <c r="V2546"/>
      <c r="W2546" s="1"/>
      <c r="X2546" s="1"/>
      <c r="Y2546" s="1"/>
    </row>
    <row r="2547" spans="6:25" ht="15" x14ac:dyDescent="0.25">
      <c r="H2547" s="6" t="s">
        <v>517</v>
      </c>
      <c r="I2547" s="6" t="s">
        <v>32</v>
      </c>
      <c r="J2547" s="6" t="s">
        <v>518</v>
      </c>
      <c r="K2547" s="3">
        <v>-27984.73</v>
      </c>
      <c r="L2547" s="3">
        <v>-29827.71</v>
      </c>
      <c r="M2547" s="3">
        <v>-35232.11</v>
      </c>
      <c r="N2547" s="3">
        <v>-65558.58</v>
      </c>
      <c r="O2547" s="3">
        <v>-69216.899999999994</v>
      </c>
      <c r="P2547" s="3">
        <v>-71080.81</v>
      </c>
      <c r="Q2547" s="3">
        <v>-102569.48</v>
      </c>
      <c r="R2547" s="3">
        <v>-106650.1</v>
      </c>
      <c r="S2547" s="3">
        <v>-110528.99</v>
      </c>
      <c r="T2547" s="3">
        <v>-143516.28</v>
      </c>
      <c r="U2547" s="3">
        <v>-145512</v>
      </c>
      <c r="V2547"/>
      <c r="W2547" s="1"/>
      <c r="X2547" s="1"/>
      <c r="Y2547" s="1"/>
    </row>
    <row r="2548" spans="6:25" ht="15" x14ac:dyDescent="0.25">
      <c r="H2548" s="6" t="s">
        <v>596</v>
      </c>
      <c r="I2548" s="6" t="s">
        <v>32</v>
      </c>
      <c r="J2548" s="6" t="s">
        <v>597</v>
      </c>
      <c r="K2548" s="3">
        <v>10184239.810000001</v>
      </c>
      <c r="L2548" s="3">
        <v>10151906.84</v>
      </c>
      <c r="M2548" s="3">
        <v>10057092.859999999</v>
      </c>
      <c r="N2548" s="3">
        <v>1249849.46</v>
      </c>
      <c r="O2548" s="3">
        <v>1185668.3899999999</v>
      </c>
      <c r="P2548" s="3">
        <v>1359968.17</v>
      </c>
      <c r="Q2548" s="3">
        <v>807535.47</v>
      </c>
      <c r="R2548" s="3">
        <v>735945.58</v>
      </c>
      <c r="S2548" s="3">
        <v>667894.89</v>
      </c>
      <c r="T2548" s="3">
        <v>89170.55</v>
      </c>
      <c r="U2548" s="3">
        <v>0</v>
      </c>
      <c r="V2548"/>
      <c r="W2548" s="1"/>
      <c r="X2548" s="1"/>
      <c r="Y2548" s="1"/>
    </row>
    <row r="2549" spans="6:25" ht="15" x14ac:dyDescent="0.25">
      <c r="H2549" s="6" t="s">
        <v>520</v>
      </c>
      <c r="I2549" s="6" t="s">
        <v>105</v>
      </c>
      <c r="J2549" s="6" t="s">
        <v>521</v>
      </c>
      <c r="K2549" s="3">
        <v>10762385.27</v>
      </c>
      <c r="L2549" s="3">
        <v>10760542.289999999</v>
      </c>
      <c r="M2549" s="3">
        <v>10755137.890000001</v>
      </c>
      <c r="N2549" s="3">
        <v>2449611.42</v>
      </c>
      <c r="O2549" s="3">
        <v>2445953.1</v>
      </c>
      <c r="P2549" s="3">
        <v>2651089.19</v>
      </c>
      <c r="Q2549" s="3">
        <v>2619600.52</v>
      </c>
      <c r="R2549" s="3">
        <v>2615519.9</v>
      </c>
      <c r="S2549" s="3">
        <v>2611641.0099999998</v>
      </c>
      <c r="T2549" s="3">
        <v>2578653.7200000002</v>
      </c>
      <c r="U2549" s="3">
        <v>2522508.25</v>
      </c>
      <c r="V2549"/>
      <c r="W2549" s="1"/>
      <c r="X2549" s="1"/>
      <c r="Y2549" s="1"/>
    </row>
    <row r="2550" spans="6:25" ht="15" x14ac:dyDescent="0.25">
      <c r="H2550" s="6" t="s">
        <v>228</v>
      </c>
      <c r="I2550" s="6" t="s">
        <v>105</v>
      </c>
      <c r="J2550" s="6" t="s">
        <v>229</v>
      </c>
      <c r="K2550" s="3">
        <v>10762385.27</v>
      </c>
      <c r="L2550" s="3">
        <v>10760542.289999999</v>
      </c>
      <c r="M2550" s="3">
        <v>10755137.890000001</v>
      </c>
      <c r="N2550" s="3">
        <v>2449611.42</v>
      </c>
      <c r="O2550" s="3">
        <v>2445953.1</v>
      </c>
      <c r="P2550" s="3">
        <v>2651089.19</v>
      </c>
      <c r="Q2550" s="3">
        <v>2619600.52</v>
      </c>
      <c r="R2550" s="3">
        <v>2615519.9</v>
      </c>
      <c r="S2550" s="3">
        <v>2611641.0099999998</v>
      </c>
      <c r="T2550" s="3">
        <v>2578653.7200000002</v>
      </c>
      <c r="U2550" s="3">
        <v>2522508.25</v>
      </c>
      <c r="V2550"/>
      <c r="W2550" s="1"/>
      <c r="X2550" s="1"/>
      <c r="Y2550" s="1"/>
    </row>
    <row r="2551" spans="6:25" ht="15" x14ac:dyDescent="0.25">
      <c r="H2551" s="6" t="s">
        <v>106</v>
      </c>
      <c r="I2551" s="6" t="s">
        <v>105</v>
      </c>
      <c r="J2551" s="6" t="s">
        <v>107</v>
      </c>
      <c r="K2551" s="3">
        <v>19172035.41</v>
      </c>
      <c r="L2551" s="3">
        <v>19170192.43</v>
      </c>
      <c r="M2551" s="3">
        <v>19164788.030000001</v>
      </c>
      <c r="N2551" s="3">
        <v>10859261.560000001</v>
      </c>
      <c r="O2551" s="3">
        <v>10855603.24</v>
      </c>
      <c r="P2551" s="3">
        <v>11060739.33</v>
      </c>
      <c r="Q2551" s="3">
        <v>11029250.66</v>
      </c>
      <c r="R2551" s="3">
        <v>11025170.039999999</v>
      </c>
      <c r="S2551" s="3">
        <v>11021291.15</v>
      </c>
      <c r="T2551" s="3">
        <v>10988303.859999999</v>
      </c>
      <c r="U2551" s="3">
        <v>10932158.390000001</v>
      </c>
      <c r="V2551"/>
      <c r="W2551" s="1"/>
      <c r="X2551" s="1"/>
      <c r="Y2551" s="1"/>
    </row>
    <row r="2552" spans="6:25" ht="15" x14ac:dyDescent="0.25">
      <c r="K2552" s="3"/>
      <c r="L2552" s="3"/>
      <c r="M2552" s="3"/>
      <c r="N2552" s="3"/>
      <c r="V2552"/>
      <c r="W2552" s="1"/>
      <c r="X2552" s="1"/>
      <c r="Y2552" s="1"/>
    </row>
    <row r="2553" spans="6:25" ht="15" x14ac:dyDescent="0.25">
      <c r="F2553" s="6" t="s">
        <v>112</v>
      </c>
      <c r="G2553" s="6" t="s">
        <v>111</v>
      </c>
      <c r="K2553" s="3"/>
      <c r="L2553" s="3"/>
      <c r="M2553" s="3"/>
      <c r="N2553" s="3"/>
      <c r="V2553"/>
      <c r="W2553" s="1"/>
      <c r="X2553" s="1"/>
      <c r="Y2553" s="1"/>
    </row>
    <row r="2554" spans="6:25" ht="15" x14ac:dyDescent="0.25">
      <c r="H2554" s="6" t="s">
        <v>231</v>
      </c>
      <c r="I2554" s="6" t="s">
        <v>32</v>
      </c>
      <c r="J2554" s="6" t="s">
        <v>232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3000000</v>
      </c>
      <c r="S2554" s="3">
        <v>3000000</v>
      </c>
      <c r="T2554" s="3">
        <v>3000000</v>
      </c>
      <c r="U2554" s="3">
        <v>3000000</v>
      </c>
      <c r="V2554"/>
      <c r="W2554" s="1"/>
      <c r="X2554" s="1"/>
      <c r="Y2554" s="1"/>
    </row>
    <row r="2555" spans="6:25" ht="15" x14ac:dyDescent="0.25">
      <c r="H2555" s="6" t="s">
        <v>234</v>
      </c>
      <c r="I2555" s="6" t="s">
        <v>105</v>
      </c>
      <c r="J2555" s="6" t="s">
        <v>235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3000000</v>
      </c>
      <c r="S2555" s="3">
        <v>3000000</v>
      </c>
      <c r="T2555" s="3">
        <v>3000000</v>
      </c>
      <c r="U2555" s="3">
        <v>3000000</v>
      </c>
      <c r="V2555"/>
      <c r="W2555" s="1"/>
      <c r="X2555" s="1"/>
      <c r="Y2555" s="1"/>
    </row>
    <row r="2556" spans="6:25" ht="15" x14ac:dyDescent="0.25">
      <c r="H2556" s="6" t="s">
        <v>237</v>
      </c>
      <c r="I2556" s="6" t="s">
        <v>105</v>
      </c>
      <c r="J2556" s="6" t="s">
        <v>238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3000000</v>
      </c>
      <c r="S2556" s="3">
        <v>3000000</v>
      </c>
      <c r="T2556" s="3">
        <v>3000000</v>
      </c>
      <c r="U2556" s="3">
        <v>3000000</v>
      </c>
      <c r="V2556"/>
      <c r="W2556" s="1"/>
      <c r="X2556" s="1"/>
      <c r="Y2556" s="1"/>
    </row>
    <row r="2557" spans="6:25" ht="15" x14ac:dyDescent="0.25">
      <c r="H2557" s="6" t="s">
        <v>240</v>
      </c>
      <c r="I2557" s="6" t="s">
        <v>105</v>
      </c>
      <c r="J2557" s="6" t="s">
        <v>241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3000000</v>
      </c>
      <c r="S2557" s="3">
        <v>3000000</v>
      </c>
      <c r="T2557" s="3">
        <v>3000000</v>
      </c>
      <c r="U2557" s="3">
        <v>3000000</v>
      </c>
      <c r="V2557"/>
      <c r="W2557" s="1"/>
      <c r="X2557" s="1"/>
      <c r="Y2557" s="1"/>
    </row>
    <row r="2558" spans="6:25" ht="15" x14ac:dyDescent="0.25">
      <c r="H2558" s="6" t="s">
        <v>109</v>
      </c>
      <c r="I2558" s="6" t="s">
        <v>32</v>
      </c>
      <c r="J2558" s="6" t="s">
        <v>110</v>
      </c>
      <c r="K2558" s="3">
        <v>8872625.5999999996</v>
      </c>
      <c r="L2558" s="3">
        <v>8903115.5899999999</v>
      </c>
      <c r="M2558" s="3">
        <v>8992525.1699999999</v>
      </c>
      <c r="N2558" s="3">
        <v>9494242.0999999996</v>
      </c>
      <c r="O2558" s="3">
        <v>9554764.8499999996</v>
      </c>
      <c r="P2558" s="3">
        <v>9700771.1600000001</v>
      </c>
      <c r="Q2558" s="3">
        <v>10221715.189999999</v>
      </c>
      <c r="R2558" s="3">
        <v>7289224.46</v>
      </c>
      <c r="S2558" s="3">
        <v>7353396.2599999998</v>
      </c>
      <c r="T2558" s="3">
        <v>7899133.3099999996</v>
      </c>
      <c r="U2558" s="3">
        <v>7932158.3899999997</v>
      </c>
      <c r="V2558"/>
      <c r="W2558" s="1"/>
      <c r="X2558" s="1"/>
      <c r="Y2558" s="1"/>
    </row>
    <row r="2559" spans="6:25" ht="15" x14ac:dyDescent="0.25">
      <c r="H2559" s="6" t="s">
        <v>113</v>
      </c>
      <c r="I2559" s="6" t="s">
        <v>32</v>
      </c>
      <c r="J2559" s="6" t="s">
        <v>114</v>
      </c>
      <c r="K2559" s="3">
        <v>10184239.810000001</v>
      </c>
      <c r="L2559" s="3">
        <v>10151906.84</v>
      </c>
      <c r="M2559" s="3">
        <v>10057092.859999999</v>
      </c>
      <c r="N2559" s="3">
        <v>1249849.46</v>
      </c>
      <c r="O2559" s="3">
        <v>1185668.3899999999</v>
      </c>
      <c r="P2559" s="3">
        <v>1359968.17</v>
      </c>
      <c r="Q2559" s="3">
        <v>807535.47</v>
      </c>
      <c r="R2559" s="3">
        <v>735945.58</v>
      </c>
      <c r="S2559" s="3">
        <v>667894.89</v>
      </c>
      <c r="T2559" s="3">
        <v>89170.55</v>
      </c>
      <c r="U2559" s="3">
        <v>0</v>
      </c>
      <c r="V2559"/>
      <c r="W2559" s="1"/>
      <c r="X2559" s="1"/>
      <c r="Y2559" s="1"/>
    </row>
    <row r="2560" spans="6:25" ht="15" x14ac:dyDescent="0.25">
      <c r="H2560" s="6" t="s">
        <v>243</v>
      </c>
      <c r="I2560" s="6" t="s">
        <v>32</v>
      </c>
      <c r="J2560" s="6" t="s">
        <v>244</v>
      </c>
      <c r="K2560" s="3">
        <v>115170</v>
      </c>
      <c r="L2560" s="3">
        <v>115170</v>
      </c>
      <c r="M2560" s="3">
        <v>115170</v>
      </c>
      <c r="N2560" s="3">
        <v>115170</v>
      </c>
      <c r="O2560" s="3">
        <v>115170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/>
      <c r="W2560" s="1"/>
      <c r="X2560" s="1"/>
      <c r="Y2560" s="1"/>
    </row>
    <row r="2561" spans="6:25" ht="15" x14ac:dyDescent="0.25">
      <c r="H2561" s="6" t="s">
        <v>116</v>
      </c>
      <c r="I2561" s="6" t="s">
        <v>105</v>
      </c>
      <c r="J2561" s="6" t="s">
        <v>117</v>
      </c>
      <c r="K2561" s="3">
        <v>19172035.41</v>
      </c>
      <c r="L2561" s="3">
        <v>19170192.43</v>
      </c>
      <c r="M2561" s="3">
        <v>19164788.030000001</v>
      </c>
      <c r="N2561" s="3">
        <v>10859261.560000001</v>
      </c>
      <c r="O2561" s="3">
        <v>10855603.24</v>
      </c>
      <c r="P2561" s="3">
        <v>11060739.33</v>
      </c>
      <c r="Q2561" s="3">
        <v>11029250.66</v>
      </c>
      <c r="R2561" s="3">
        <v>8025170.04</v>
      </c>
      <c r="S2561" s="3">
        <v>8021291.1500000004</v>
      </c>
      <c r="T2561" s="3">
        <v>7988303.8600000003</v>
      </c>
      <c r="U2561" s="3">
        <v>7932158.3899999997</v>
      </c>
      <c r="V2561"/>
      <c r="W2561" s="1"/>
      <c r="X2561" s="1"/>
      <c r="Y2561" s="1"/>
    </row>
    <row r="2562" spans="6:25" ht="15" x14ac:dyDescent="0.25">
      <c r="H2562" s="6" t="s">
        <v>119</v>
      </c>
      <c r="I2562" s="6" t="s">
        <v>105</v>
      </c>
      <c r="J2562" s="6" t="s">
        <v>120</v>
      </c>
      <c r="K2562" s="3">
        <v>19172035.41</v>
      </c>
      <c r="L2562" s="3">
        <v>19170192.43</v>
      </c>
      <c r="M2562" s="3">
        <v>19164788.030000001</v>
      </c>
      <c r="N2562" s="3">
        <v>10859261.560000001</v>
      </c>
      <c r="O2562" s="3">
        <v>10855603.24</v>
      </c>
      <c r="P2562" s="3">
        <v>11060739.33</v>
      </c>
      <c r="Q2562" s="3">
        <v>11029250.66</v>
      </c>
      <c r="R2562" s="3">
        <v>8025170.04</v>
      </c>
      <c r="S2562" s="3">
        <v>8021291.1500000004</v>
      </c>
      <c r="T2562" s="3">
        <v>7988303.8600000003</v>
      </c>
      <c r="U2562" s="3">
        <v>7932158.3899999997</v>
      </c>
      <c r="V2562"/>
      <c r="W2562" s="1"/>
      <c r="X2562" s="1"/>
      <c r="Y2562" s="1"/>
    </row>
    <row r="2563" spans="6:25" ht="15" x14ac:dyDescent="0.25">
      <c r="H2563" s="6" t="s">
        <v>122</v>
      </c>
      <c r="I2563" s="6" t="s">
        <v>105</v>
      </c>
      <c r="J2563" s="6" t="s">
        <v>123</v>
      </c>
      <c r="K2563" s="3">
        <v>19172035.41</v>
      </c>
      <c r="L2563" s="3">
        <v>19170192.43</v>
      </c>
      <c r="M2563" s="3">
        <v>19164788.030000001</v>
      </c>
      <c r="N2563" s="3">
        <v>10859261.560000001</v>
      </c>
      <c r="O2563" s="3">
        <v>10855603.24</v>
      </c>
      <c r="P2563" s="3">
        <v>11060739.33</v>
      </c>
      <c r="Q2563" s="3">
        <v>11029250.66</v>
      </c>
      <c r="R2563" s="3">
        <v>11025170.039999999</v>
      </c>
      <c r="S2563" s="3">
        <v>11021291.15</v>
      </c>
      <c r="T2563" s="3">
        <v>10988303.859999999</v>
      </c>
      <c r="U2563" s="3">
        <v>10932158.390000001</v>
      </c>
      <c r="V2563"/>
      <c r="W2563" s="1"/>
      <c r="X2563" s="1"/>
      <c r="Y2563" s="1"/>
    </row>
    <row r="2564" spans="6:25" ht="15" x14ac:dyDescent="0.25">
      <c r="H2564" s="6" t="s">
        <v>125</v>
      </c>
      <c r="I2564" s="6" t="s">
        <v>32</v>
      </c>
      <c r="J2564" s="6" t="s">
        <v>126</v>
      </c>
      <c r="K2564" s="3">
        <v>8987795.5999999996</v>
      </c>
      <c r="L2564" s="3">
        <v>9018285.5899999999</v>
      </c>
      <c r="M2564" s="3">
        <v>9107695.1699999999</v>
      </c>
      <c r="N2564" s="3">
        <v>9609412.0999999996</v>
      </c>
      <c r="O2564" s="3">
        <v>9669934.8499999996</v>
      </c>
      <c r="P2564" s="3">
        <v>9700771.1600000001</v>
      </c>
      <c r="Q2564" s="3">
        <v>10221715.189999999</v>
      </c>
      <c r="R2564" s="3">
        <v>7289224.46</v>
      </c>
      <c r="S2564" s="3">
        <v>7353396.2599999998</v>
      </c>
      <c r="T2564" s="3">
        <v>7899133.3099999996</v>
      </c>
      <c r="U2564" s="3">
        <v>7932158.3899999997</v>
      </c>
      <c r="V2564"/>
      <c r="W2564" s="1"/>
      <c r="X2564" s="1"/>
      <c r="Y2564" s="1"/>
    </row>
    <row r="2565" spans="6:25" ht="15" x14ac:dyDescent="0.25">
      <c r="K2565" s="3"/>
      <c r="L2565" s="3"/>
      <c r="M2565" s="3"/>
      <c r="N2565" s="3"/>
      <c r="V2565"/>
      <c r="W2565" s="1"/>
      <c r="X2565" s="1"/>
      <c r="Y2565" s="1"/>
    </row>
    <row r="2566" spans="6:25" ht="15" x14ac:dyDescent="0.25">
      <c r="F2566" s="6" t="s">
        <v>132</v>
      </c>
      <c r="G2566" s="6" t="s">
        <v>131</v>
      </c>
      <c r="K2566" s="3"/>
      <c r="L2566" s="3"/>
      <c r="M2566" s="3"/>
      <c r="N2566" s="3"/>
      <c r="V2566"/>
      <c r="W2566" s="1"/>
      <c r="X2566" s="1"/>
      <c r="Y2566" s="1"/>
    </row>
    <row r="2567" spans="6:25" ht="15" x14ac:dyDescent="0.25">
      <c r="H2567" s="6" t="s">
        <v>248</v>
      </c>
      <c r="I2567" s="6" t="s">
        <v>32</v>
      </c>
      <c r="J2567" s="6" t="s">
        <v>249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3000000</v>
      </c>
      <c r="S2567" s="3">
        <v>3000000</v>
      </c>
      <c r="T2567" s="3">
        <v>3000000</v>
      </c>
      <c r="U2567" s="3">
        <v>3000000</v>
      </c>
      <c r="V2567"/>
      <c r="W2567" s="1"/>
      <c r="X2567" s="1"/>
      <c r="Y2567" s="1"/>
    </row>
    <row r="2568" spans="6:25" ht="15" x14ac:dyDescent="0.25">
      <c r="H2568" s="6" t="s">
        <v>195</v>
      </c>
      <c r="I2568" s="6" t="s">
        <v>105</v>
      </c>
      <c r="J2568" s="6" t="s">
        <v>196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-3000000</v>
      </c>
      <c r="S2568" s="3">
        <v>-3000000</v>
      </c>
      <c r="T2568" s="3">
        <v>-3000000</v>
      </c>
      <c r="U2568" s="3">
        <v>-3000000</v>
      </c>
      <c r="V2568"/>
      <c r="W2568" s="1"/>
      <c r="X2568" s="1"/>
      <c r="Y2568" s="1"/>
    </row>
    <row r="2569" spans="6:25" ht="15" x14ac:dyDescent="0.25">
      <c r="K2569" s="3"/>
      <c r="L2569" s="3"/>
      <c r="M2569" s="3"/>
      <c r="N2569" s="3"/>
      <c r="V2569"/>
      <c r="W2569" s="1"/>
      <c r="X2569" s="1"/>
      <c r="Y2569" s="1"/>
    </row>
    <row r="2570" spans="6:25" ht="15" x14ac:dyDescent="0.25">
      <c r="F2570" s="6" t="s">
        <v>202</v>
      </c>
      <c r="G2570" s="6" t="s">
        <v>201</v>
      </c>
      <c r="K2570" s="3"/>
      <c r="L2570" s="3"/>
      <c r="M2570" s="3"/>
      <c r="N2570" s="3"/>
      <c r="V2570"/>
      <c r="W2570" s="1"/>
      <c r="X2570" s="1"/>
      <c r="Y2570" s="1"/>
    </row>
    <row r="2571" spans="6:25" ht="15" x14ac:dyDescent="0.25">
      <c r="H2571" s="6" t="s">
        <v>475</v>
      </c>
      <c r="I2571" s="6" t="s">
        <v>105</v>
      </c>
      <c r="J2571" s="6" t="s">
        <v>476</v>
      </c>
      <c r="K2571" s="3">
        <v>10762385.27</v>
      </c>
      <c r="L2571" s="3">
        <v>10760542.289999999</v>
      </c>
      <c r="M2571" s="3">
        <v>10755137.890000001</v>
      </c>
      <c r="N2571" s="3">
        <v>2449611.42</v>
      </c>
      <c r="O2571" s="3">
        <v>2445953.1</v>
      </c>
      <c r="P2571" s="3">
        <v>2651089.19</v>
      </c>
      <c r="Q2571" s="3">
        <v>2619600.52</v>
      </c>
      <c r="R2571" s="3">
        <v>2615519.9</v>
      </c>
      <c r="S2571" s="3">
        <v>2611641.0099999998</v>
      </c>
      <c r="T2571" s="3">
        <v>2578653.7200000002</v>
      </c>
      <c r="U2571" s="3">
        <v>2522508.25</v>
      </c>
      <c r="V2571"/>
      <c r="W2571" s="1"/>
      <c r="X2571" s="1"/>
      <c r="Y2571" s="1"/>
    </row>
    <row r="2572" spans="6:25" ht="15" x14ac:dyDescent="0.25">
      <c r="H2572" s="6" t="s">
        <v>478</v>
      </c>
      <c r="I2572" s="6" t="s">
        <v>32</v>
      </c>
      <c r="J2572" s="6" t="s">
        <v>479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3000000</v>
      </c>
      <c r="S2572" s="3">
        <v>3000000</v>
      </c>
      <c r="T2572" s="3">
        <v>3000000</v>
      </c>
      <c r="U2572" s="3">
        <v>3000000</v>
      </c>
      <c r="V2572"/>
      <c r="W2572" s="1"/>
      <c r="X2572" s="1"/>
      <c r="Y2572" s="1"/>
    </row>
    <row r="2573" spans="6:25" ht="15" x14ac:dyDescent="0.25">
      <c r="H2573" s="6" t="s">
        <v>481</v>
      </c>
      <c r="I2573" s="6" t="s">
        <v>32</v>
      </c>
      <c r="J2573" s="6" t="s">
        <v>482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3000000</v>
      </c>
      <c r="S2573" s="3">
        <v>3000000</v>
      </c>
      <c r="T2573" s="3">
        <v>3000000</v>
      </c>
      <c r="U2573" s="3">
        <v>3000000</v>
      </c>
      <c r="V2573"/>
      <c r="W2573" s="1"/>
      <c r="X2573" s="1"/>
      <c r="Y2573" s="1"/>
    </row>
    <row r="2574" spans="6:25" ht="15" x14ac:dyDescent="0.25">
      <c r="H2574" s="6" t="s">
        <v>523</v>
      </c>
      <c r="I2574" s="6" t="s">
        <v>105</v>
      </c>
      <c r="J2574" s="6" t="s">
        <v>524</v>
      </c>
      <c r="K2574" s="3">
        <v>10762385.27</v>
      </c>
      <c r="L2574" s="3">
        <v>10760542.289999999</v>
      </c>
      <c r="M2574" s="3">
        <v>10755137.890000001</v>
      </c>
      <c r="N2574" s="3">
        <v>2449611.42</v>
      </c>
      <c r="O2574" s="3">
        <v>2445953.1</v>
      </c>
      <c r="P2574" s="3">
        <v>2651089.19</v>
      </c>
      <c r="Q2574" s="3">
        <v>2619600.52</v>
      </c>
      <c r="R2574" s="3">
        <v>2615519.9</v>
      </c>
      <c r="S2574" s="3">
        <v>2611641.0099999998</v>
      </c>
      <c r="T2574" s="3">
        <v>2578653.7200000002</v>
      </c>
      <c r="U2574" s="3">
        <v>2522508.25</v>
      </c>
      <c r="V2574"/>
      <c r="W2574" s="1"/>
      <c r="X2574" s="1"/>
      <c r="Y2574" s="1"/>
    </row>
    <row r="2575" spans="6:25" ht="15" x14ac:dyDescent="0.25">
      <c r="H2575" s="6" t="s">
        <v>493</v>
      </c>
      <c r="I2575" s="6" t="s">
        <v>105</v>
      </c>
      <c r="J2575" s="6" t="s">
        <v>494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3000000</v>
      </c>
      <c r="S2575" s="3">
        <v>3000000</v>
      </c>
      <c r="T2575" s="3">
        <v>3000000</v>
      </c>
      <c r="U2575" s="3">
        <v>3000000</v>
      </c>
      <c r="V2575"/>
      <c r="W2575" s="1"/>
      <c r="X2575" s="1"/>
      <c r="Y2575" s="1"/>
    </row>
    <row r="2576" spans="6:25" ht="15" x14ac:dyDescent="0.25">
      <c r="H2576" s="6" t="s">
        <v>260</v>
      </c>
      <c r="I2576" s="6" t="s">
        <v>105</v>
      </c>
      <c r="J2576" s="6" t="s">
        <v>261</v>
      </c>
      <c r="K2576" s="3">
        <v>10762385.27</v>
      </c>
      <c r="L2576" s="3">
        <v>10760542.289999999</v>
      </c>
      <c r="M2576" s="3">
        <v>10755137.890000001</v>
      </c>
      <c r="N2576" s="3">
        <v>2449611.42</v>
      </c>
      <c r="O2576" s="3">
        <v>2445953.1</v>
      </c>
      <c r="P2576" s="3">
        <v>2651089.19</v>
      </c>
      <c r="Q2576" s="3">
        <v>2619600.52</v>
      </c>
      <c r="R2576" s="3">
        <v>2615519.9</v>
      </c>
      <c r="S2576" s="3">
        <v>2611641.0099999998</v>
      </c>
      <c r="T2576" s="3">
        <v>2578653.7200000002</v>
      </c>
      <c r="U2576" s="3">
        <v>2522508.25</v>
      </c>
      <c r="V2576"/>
      <c r="W2576" s="1"/>
      <c r="X2576" s="1"/>
      <c r="Y2576" s="1"/>
    </row>
    <row r="2577" spans="1:25" ht="15" x14ac:dyDescent="0.25">
      <c r="H2577" s="6" t="s">
        <v>209</v>
      </c>
      <c r="I2577" s="6" t="s">
        <v>105</v>
      </c>
      <c r="J2577" s="6" t="s">
        <v>210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3000000</v>
      </c>
      <c r="S2577" s="3">
        <v>3000000</v>
      </c>
      <c r="T2577" s="3">
        <v>3000000</v>
      </c>
      <c r="U2577" s="3">
        <v>3000000</v>
      </c>
      <c r="V2577"/>
      <c r="W2577" s="1"/>
      <c r="X2577" s="1"/>
      <c r="Y2577" s="1"/>
    </row>
    <row r="2578" spans="1:25" ht="15" x14ac:dyDescent="0.25">
      <c r="K2578" s="3"/>
      <c r="L2578" s="3"/>
      <c r="M2578" s="3"/>
      <c r="N2578" s="3"/>
      <c r="V2578"/>
      <c r="W2578" s="1"/>
      <c r="X2578" s="1"/>
      <c r="Y2578" s="1"/>
    </row>
    <row r="2579" spans="1:25" ht="15" x14ac:dyDescent="0.25">
      <c r="F2579" s="6" t="s">
        <v>149</v>
      </c>
      <c r="G2579" s="6" t="s">
        <v>148</v>
      </c>
      <c r="K2579" s="3"/>
      <c r="L2579" s="3"/>
      <c r="M2579" s="3"/>
      <c r="N2579" s="3"/>
      <c r="V2579"/>
      <c r="W2579" s="1"/>
      <c r="X2579" s="1"/>
      <c r="Y2579" s="1"/>
    </row>
    <row r="2580" spans="1:25" ht="15" x14ac:dyDescent="0.25">
      <c r="H2580" s="6" t="s">
        <v>145</v>
      </c>
      <c r="I2580" s="6" t="s">
        <v>32</v>
      </c>
      <c r="J2580" s="6" t="s">
        <v>146</v>
      </c>
      <c r="K2580" s="3">
        <v>8409650.1400000006</v>
      </c>
      <c r="L2580" s="3">
        <v>8409650.1400000006</v>
      </c>
      <c r="M2580" s="3">
        <v>8409650.1400000006</v>
      </c>
      <c r="N2580" s="3">
        <v>8409650.1400000006</v>
      </c>
      <c r="O2580" s="3">
        <v>8409650.1400000006</v>
      </c>
      <c r="P2580" s="3">
        <v>8409650.1400000006</v>
      </c>
      <c r="Q2580" s="3">
        <v>8409650.1400000006</v>
      </c>
      <c r="R2580" s="3">
        <v>8409650.1400000006</v>
      </c>
      <c r="S2580" s="3">
        <v>8409650.1400000006</v>
      </c>
      <c r="T2580" s="3">
        <v>8409650.1400000006</v>
      </c>
      <c r="U2580" s="3">
        <v>8409650.1400000006</v>
      </c>
      <c r="V2580"/>
      <c r="W2580" s="1"/>
      <c r="X2580" s="1"/>
      <c r="Y2580" s="1"/>
    </row>
    <row r="2581" spans="1:25" ht="15" x14ac:dyDescent="0.25">
      <c r="H2581" s="6" t="s">
        <v>496</v>
      </c>
      <c r="I2581" s="6" t="s">
        <v>32</v>
      </c>
      <c r="J2581" s="6" t="s">
        <v>497</v>
      </c>
      <c r="K2581" s="3">
        <v>8409650.1400000006</v>
      </c>
      <c r="L2581" s="3">
        <v>8409650.1400000006</v>
      </c>
      <c r="M2581" s="3">
        <v>8409650.1400000006</v>
      </c>
      <c r="N2581" s="3">
        <v>8409650.1400000006</v>
      </c>
      <c r="O2581" s="3">
        <v>8409650.1400000006</v>
      </c>
      <c r="P2581" s="3">
        <v>8409650.1400000006</v>
      </c>
      <c r="Q2581" s="3">
        <v>8409650.1400000006</v>
      </c>
      <c r="R2581" s="3">
        <v>8409650.1400000006</v>
      </c>
      <c r="S2581" s="3">
        <v>8409650.1400000006</v>
      </c>
      <c r="T2581" s="3">
        <v>8409650.1400000006</v>
      </c>
      <c r="U2581" s="3">
        <v>8409650.1400000006</v>
      </c>
      <c r="V2581"/>
      <c r="W2581" s="1"/>
      <c r="X2581" s="1"/>
      <c r="Y2581" s="1"/>
    </row>
    <row r="2582" spans="1:25" ht="15" x14ac:dyDescent="0.25">
      <c r="H2582" s="6" t="s">
        <v>153</v>
      </c>
      <c r="I2582" s="6" t="s">
        <v>32</v>
      </c>
      <c r="J2582" s="6" t="s">
        <v>154</v>
      </c>
      <c r="K2582" s="3">
        <v>8987795.5999999996</v>
      </c>
      <c r="L2582" s="3">
        <v>9018285.5899999999</v>
      </c>
      <c r="M2582" s="3">
        <v>9107695.1699999999</v>
      </c>
      <c r="N2582" s="3">
        <v>9609412.0999999996</v>
      </c>
      <c r="O2582" s="3">
        <v>9669934.8499999996</v>
      </c>
      <c r="P2582" s="3">
        <v>9700771.1600000001</v>
      </c>
      <c r="Q2582" s="3">
        <v>10221715.189999999</v>
      </c>
      <c r="R2582" s="3">
        <v>7289224.46</v>
      </c>
      <c r="S2582" s="3">
        <v>7353396.2599999998</v>
      </c>
      <c r="T2582" s="3">
        <v>7899133.3099999996</v>
      </c>
      <c r="U2582" s="3">
        <v>7932158.3899999997</v>
      </c>
      <c r="V2582"/>
      <c r="W2582" s="1"/>
      <c r="X2582" s="1"/>
      <c r="Y2582" s="1"/>
    </row>
    <row r="2583" spans="1:25" ht="15" x14ac:dyDescent="0.25">
      <c r="H2583" s="6" t="s">
        <v>499</v>
      </c>
      <c r="I2583" s="6" t="s">
        <v>32</v>
      </c>
      <c r="J2583" s="6" t="s">
        <v>500</v>
      </c>
      <c r="K2583" s="3">
        <v>8987795.5999999996</v>
      </c>
      <c r="L2583" s="3">
        <v>9018285.5899999999</v>
      </c>
      <c r="M2583" s="3">
        <v>9107695.1699999999</v>
      </c>
      <c r="N2583" s="3">
        <v>9609412.0999999996</v>
      </c>
      <c r="O2583" s="3">
        <v>9669934.8499999996</v>
      </c>
      <c r="P2583" s="3">
        <v>9700771.1600000001</v>
      </c>
      <c r="Q2583" s="3">
        <v>10221715.189999999</v>
      </c>
      <c r="R2583" s="3">
        <v>7289224.46</v>
      </c>
      <c r="S2583" s="3">
        <v>7353396.2599999998</v>
      </c>
      <c r="T2583" s="3">
        <v>7899133.3099999996</v>
      </c>
      <c r="U2583" s="3">
        <v>7932158.3899999997</v>
      </c>
      <c r="V2583"/>
      <c r="W2583" s="1"/>
      <c r="X2583" s="1"/>
      <c r="Y2583" s="1"/>
    </row>
    <row r="2584" spans="1:25" ht="15" x14ac:dyDescent="0.25">
      <c r="K2584" s="3"/>
      <c r="L2584" s="3"/>
      <c r="M2584" s="3"/>
      <c r="N2584" s="3"/>
      <c r="V2584"/>
      <c r="W2584" s="1"/>
      <c r="X2584" s="1"/>
      <c r="Y2584" s="1"/>
    </row>
    <row r="2585" spans="1:25" ht="15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 s="1"/>
      <c r="X2585" s="1"/>
      <c r="Y2585" s="1"/>
    </row>
    <row r="2586" spans="1:25" ht="15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 s="1"/>
      <c r="X2586" s="1"/>
      <c r="Y2586" s="1"/>
    </row>
    <row r="2587" spans="1:25" ht="15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 s="1"/>
      <c r="X2587" s="1"/>
      <c r="Y2587" s="1"/>
    </row>
    <row r="2588" spans="1:25" ht="15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 s="1"/>
      <c r="X2588" s="1"/>
      <c r="Y2588" s="1"/>
    </row>
    <row r="2589" spans="1:25" ht="15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 s="1"/>
      <c r="X2589" s="1"/>
      <c r="Y2589" s="1"/>
    </row>
    <row r="2590" spans="1:25" ht="15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 s="1"/>
      <c r="X2590" s="1"/>
      <c r="Y2590" s="1"/>
    </row>
    <row r="2591" spans="1:25" ht="15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 s="1"/>
      <c r="X2591" s="1"/>
      <c r="Y2591" s="1"/>
    </row>
    <row r="2592" spans="1:25" ht="15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 s="1"/>
      <c r="X2592" s="1"/>
      <c r="Y2592" s="1"/>
    </row>
    <row r="2593" spans="1:25" ht="15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 s="1"/>
      <c r="X2593" s="1"/>
      <c r="Y2593" s="1"/>
    </row>
    <row r="2594" spans="1:25" ht="15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 s="1"/>
      <c r="X2594" s="1"/>
      <c r="Y2594" s="1"/>
    </row>
    <row r="2595" spans="1:25" ht="15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 s="1"/>
      <c r="X2595" s="1"/>
      <c r="Y2595" s="1"/>
    </row>
    <row r="2596" spans="1:25" ht="15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 s="1"/>
      <c r="X2596" s="1"/>
      <c r="Y2596" s="1"/>
    </row>
    <row r="2597" spans="1:25" ht="15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 s="1"/>
      <c r="X2597" s="1"/>
      <c r="Y2597" s="1"/>
    </row>
    <row r="2598" spans="1:25" ht="15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 s="1"/>
      <c r="X2598" s="1"/>
      <c r="Y2598" s="1"/>
    </row>
    <row r="2599" spans="1:25" ht="15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 s="1"/>
      <c r="X2599" s="1"/>
      <c r="Y2599" s="1"/>
    </row>
    <row r="2600" spans="1:25" ht="15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 s="1"/>
      <c r="X2600" s="1"/>
      <c r="Y2600" s="1"/>
    </row>
    <row r="2601" spans="1:25" ht="15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 s="1"/>
      <c r="X2601" s="1"/>
      <c r="Y2601" s="1"/>
    </row>
    <row r="2602" spans="1:25" ht="15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 s="1"/>
      <c r="X2602" s="1"/>
      <c r="Y2602" s="1"/>
    </row>
    <row r="2603" spans="1:25" ht="15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 s="1"/>
      <c r="X2603" s="1"/>
      <c r="Y2603" s="1"/>
    </row>
    <row r="2604" spans="1:25" ht="15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 s="1"/>
      <c r="X2604" s="1"/>
      <c r="Y2604" s="1"/>
    </row>
    <row r="2605" spans="1:25" ht="15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 s="1"/>
      <c r="X2605" s="1"/>
      <c r="Y2605" s="1"/>
    </row>
    <row r="2606" spans="1:25" ht="15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 s="1"/>
      <c r="X2606" s="1"/>
      <c r="Y2606" s="1"/>
    </row>
    <row r="2607" spans="1:25" ht="15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 s="1"/>
      <c r="X2607" s="1"/>
      <c r="Y2607" s="1"/>
    </row>
    <row r="2608" spans="1:25" ht="15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 s="1"/>
      <c r="X2608" s="1"/>
      <c r="Y2608" s="1"/>
    </row>
    <row r="2609" spans="1:25" ht="15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 s="1"/>
      <c r="X2609" s="1"/>
      <c r="Y2609" s="1"/>
    </row>
    <row r="2610" spans="1:25" ht="15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 s="1"/>
      <c r="X2610" s="1"/>
      <c r="Y2610" s="1"/>
    </row>
    <row r="2611" spans="1:25" ht="15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 s="1"/>
      <c r="X2611" s="1"/>
      <c r="Y2611" s="1"/>
    </row>
    <row r="2612" spans="1:25" ht="15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 s="1"/>
      <c r="X2612" s="1"/>
      <c r="Y2612" s="1"/>
    </row>
    <row r="2613" spans="1:25" ht="15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 s="1"/>
      <c r="X2613" s="1"/>
      <c r="Y2613" s="1"/>
    </row>
    <row r="2614" spans="1:25" ht="15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 s="1"/>
      <c r="X2614" s="1"/>
      <c r="Y2614" s="1"/>
    </row>
    <row r="2615" spans="1:25" ht="15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 s="1"/>
      <c r="X2615" s="1"/>
      <c r="Y2615" s="1"/>
    </row>
    <row r="2616" spans="1:25" ht="15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 s="1"/>
      <c r="X2616" s="1"/>
      <c r="Y2616" s="1"/>
    </row>
    <row r="2617" spans="1:25" ht="15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 s="1"/>
      <c r="X2617" s="1"/>
      <c r="Y2617" s="1"/>
    </row>
    <row r="2618" spans="1:25" ht="15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 s="1"/>
      <c r="X2618" s="1"/>
      <c r="Y2618" s="1"/>
    </row>
    <row r="2619" spans="1:25" ht="15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 s="1"/>
      <c r="X2619" s="1"/>
      <c r="Y2619" s="1"/>
    </row>
    <row r="2620" spans="1:25" ht="15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 s="1"/>
      <c r="X2620" s="1"/>
      <c r="Y2620" s="1"/>
    </row>
    <row r="2621" spans="1:25" ht="15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 s="1"/>
      <c r="X2621" s="1"/>
      <c r="Y2621" s="1"/>
    </row>
    <row r="2622" spans="1:25" ht="15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 s="1"/>
      <c r="X2622" s="1"/>
      <c r="Y2622" s="1"/>
    </row>
    <row r="2623" spans="1:25" ht="15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 s="1"/>
      <c r="X2623" s="1"/>
      <c r="Y2623" s="1"/>
    </row>
    <row r="2624" spans="1:25" ht="15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 s="1"/>
      <c r="X2624" s="1"/>
      <c r="Y2624" s="1"/>
    </row>
    <row r="2625" spans="1:25" ht="15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 s="1"/>
      <c r="X2625" s="1"/>
      <c r="Y2625" s="1"/>
    </row>
    <row r="2626" spans="1:25" ht="15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 s="1"/>
      <c r="X2626" s="1"/>
      <c r="Y2626" s="1"/>
    </row>
    <row r="2627" spans="1:25" ht="15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 s="1"/>
      <c r="X2627" s="1"/>
      <c r="Y2627" s="1"/>
    </row>
    <row r="2628" spans="1:25" ht="15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 s="1"/>
      <c r="X2628" s="1"/>
      <c r="Y2628" s="1"/>
    </row>
    <row r="2629" spans="1:25" ht="15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 s="1"/>
      <c r="X2629" s="1"/>
      <c r="Y2629" s="1"/>
    </row>
    <row r="2630" spans="1:25" ht="15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 s="1"/>
      <c r="X2630" s="1"/>
      <c r="Y2630" s="1"/>
    </row>
    <row r="2631" spans="1:25" ht="15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 s="1"/>
      <c r="X2631" s="1"/>
      <c r="Y2631" s="1"/>
    </row>
    <row r="2632" spans="1:25" ht="15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 s="1"/>
      <c r="X2632" s="1"/>
      <c r="Y2632" s="1"/>
    </row>
    <row r="2633" spans="1:25" ht="15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 s="1"/>
      <c r="X2633" s="1"/>
      <c r="Y2633" s="1"/>
    </row>
    <row r="2634" spans="1:25" ht="15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 s="1"/>
      <c r="X2634" s="1"/>
      <c r="Y2634" s="1"/>
    </row>
    <row r="2635" spans="1:25" ht="15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 s="1"/>
      <c r="X2635" s="1"/>
      <c r="Y2635" s="1"/>
    </row>
    <row r="2636" spans="1:25" ht="15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 s="1"/>
      <c r="X2636" s="1"/>
      <c r="Y2636" s="1"/>
    </row>
    <row r="2637" spans="1:25" ht="15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 s="1"/>
      <c r="X2637" s="1"/>
      <c r="Y2637" s="1"/>
    </row>
    <row r="2638" spans="1:25" ht="15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 s="1"/>
      <c r="X2638" s="1"/>
      <c r="Y2638" s="1"/>
    </row>
    <row r="2639" spans="1:25" ht="15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 s="1"/>
      <c r="X2639" s="1"/>
      <c r="Y2639" s="1"/>
    </row>
    <row r="2640" spans="1:25" ht="15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 s="1"/>
      <c r="X2640" s="1"/>
      <c r="Y2640" s="1"/>
    </row>
    <row r="2641" spans="1:25" ht="15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 s="1"/>
      <c r="X2641" s="1"/>
      <c r="Y2641" s="1"/>
    </row>
    <row r="2642" spans="1:25" ht="15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 s="1"/>
      <c r="X2642" s="1"/>
      <c r="Y2642" s="1"/>
    </row>
    <row r="2643" spans="1:25" ht="15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 s="1"/>
      <c r="X2643" s="1"/>
      <c r="Y2643" s="1"/>
    </row>
    <row r="2644" spans="1:25" ht="15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 s="1"/>
      <c r="X2644" s="1"/>
      <c r="Y2644" s="1"/>
    </row>
    <row r="2645" spans="1:25" ht="15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 s="1"/>
      <c r="X2645" s="1"/>
      <c r="Y2645" s="1"/>
    </row>
    <row r="2646" spans="1:25" ht="15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 s="1"/>
      <c r="X2646" s="1"/>
      <c r="Y2646" s="1"/>
    </row>
    <row r="2647" spans="1:25" ht="15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 s="1"/>
      <c r="X2647" s="1"/>
      <c r="Y2647" s="1"/>
    </row>
    <row r="2648" spans="1:25" ht="15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 s="1"/>
      <c r="X2648" s="1"/>
      <c r="Y2648" s="1"/>
    </row>
    <row r="2649" spans="1:25" ht="15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 s="1"/>
      <c r="X2649" s="1"/>
      <c r="Y2649" s="1"/>
    </row>
    <row r="2650" spans="1:25" ht="15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 s="1"/>
      <c r="X2650" s="1"/>
      <c r="Y2650" s="1"/>
    </row>
    <row r="2651" spans="1:25" ht="15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 s="1"/>
      <c r="X2651" s="1"/>
      <c r="Y2651" s="1"/>
    </row>
    <row r="2652" spans="1:25" ht="15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 s="1"/>
      <c r="X2652" s="1"/>
      <c r="Y2652" s="1"/>
    </row>
    <row r="2653" spans="1:25" ht="15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 s="1"/>
      <c r="X2653" s="1"/>
      <c r="Y2653" s="1"/>
    </row>
    <row r="2654" spans="1:25" ht="15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 s="1"/>
      <c r="X2654" s="1"/>
      <c r="Y2654" s="1"/>
    </row>
    <row r="2655" spans="1:25" ht="15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 s="1"/>
      <c r="X2655" s="1"/>
      <c r="Y2655" s="1"/>
    </row>
    <row r="2656" spans="1:25" ht="15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 s="1"/>
      <c r="X2656" s="1"/>
      <c r="Y2656" s="1"/>
    </row>
    <row r="2657" spans="1:25" ht="15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 s="1"/>
      <c r="X2657" s="1"/>
      <c r="Y2657" s="1"/>
    </row>
    <row r="2658" spans="1:25" ht="15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 s="1"/>
      <c r="X2658" s="1"/>
      <c r="Y2658" s="1"/>
    </row>
    <row r="2659" spans="1:25" ht="15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 s="1"/>
      <c r="X2659" s="1"/>
      <c r="Y2659" s="1"/>
    </row>
    <row r="2660" spans="1:25" ht="15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 s="1"/>
      <c r="X2660" s="1"/>
      <c r="Y2660" s="1"/>
    </row>
    <row r="2661" spans="1:25" ht="15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 s="1"/>
      <c r="X2661" s="1"/>
      <c r="Y2661" s="1"/>
    </row>
    <row r="2662" spans="1:25" ht="15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 s="1"/>
      <c r="X2662" s="1"/>
      <c r="Y2662" s="1"/>
    </row>
    <row r="2663" spans="1:25" ht="15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 s="1"/>
      <c r="X2663" s="1"/>
      <c r="Y2663" s="1"/>
    </row>
    <row r="2664" spans="1:25" ht="15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 s="1"/>
      <c r="X2664" s="1"/>
      <c r="Y2664" s="1"/>
    </row>
    <row r="2665" spans="1:25" ht="15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 s="1"/>
      <c r="X2665" s="1"/>
      <c r="Y2665" s="1"/>
    </row>
    <row r="2666" spans="1:25" ht="15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 s="1"/>
      <c r="X2666" s="1"/>
      <c r="Y2666" s="1"/>
    </row>
    <row r="2667" spans="1:25" ht="15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 s="1"/>
      <c r="X2667" s="1"/>
      <c r="Y2667" s="1"/>
    </row>
    <row r="2668" spans="1:25" ht="15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 s="1"/>
      <c r="X2668" s="1"/>
      <c r="Y2668" s="1"/>
    </row>
    <row r="2669" spans="1:25" ht="15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 s="1"/>
      <c r="X2669" s="1"/>
      <c r="Y2669" s="1"/>
    </row>
    <row r="2670" spans="1:25" ht="15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 s="1"/>
      <c r="X2670" s="1"/>
      <c r="Y2670" s="1"/>
    </row>
    <row r="2671" spans="1:25" ht="15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 s="1"/>
      <c r="X2671" s="1"/>
      <c r="Y2671" s="1"/>
    </row>
    <row r="2672" spans="1:25" ht="15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 s="1"/>
      <c r="X2672" s="1"/>
      <c r="Y2672" s="1"/>
    </row>
    <row r="2673" spans="1:25" ht="15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 s="1"/>
      <c r="X2673" s="1"/>
      <c r="Y2673" s="1"/>
    </row>
    <row r="2674" spans="1:25" ht="15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 s="1"/>
      <c r="X2674" s="1"/>
      <c r="Y2674" s="1"/>
    </row>
    <row r="2675" spans="1:25" ht="15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 s="1"/>
      <c r="X2675" s="1"/>
      <c r="Y2675" s="1"/>
    </row>
    <row r="2676" spans="1:25" ht="15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 s="1"/>
      <c r="X2676" s="1"/>
      <c r="Y2676" s="1"/>
    </row>
    <row r="2677" spans="1:25" ht="15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 s="1"/>
      <c r="X2677" s="1"/>
      <c r="Y2677" s="1"/>
    </row>
    <row r="2678" spans="1:25" ht="15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 s="1"/>
      <c r="X2678" s="1"/>
      <c r="Y2678" s="1"/>
    </row>
    <row r="2679" spans="1:25" ht="15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 s="1"/>
      <c r="X2679" s="1"/>
      <c r="Y2679" s="1"/>
    </row>
    <row r="2680" spans="1:25" ht="15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 s="1"/>
      <c r="X2680" s="1"/>
      <c r="Y2680" s="1"/>
    </row>
    <row r="2681" spans="1:25" ht="15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 s="1"/>
      <c r="X2681" s="1"/>
      <c r="Y2681" s="1"/>
    </row>
    <row r="2682" spans="1:25" ht="15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 s="1"/>
      <c r="X2682" s="1"/>
      <c r="Y2682" s="1"/>
    </row>
    <row r="2683" spans="1:25" ht="15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 s="1"/>
      <c r="X2683" s="1"/>
      <c r="Y2683" s="1"/>
    </row>
    <row r="2684" spans="1:25" ht="15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 s="1"/>
      <c r="X2684" s="1"/>
      <c r="Y2684" s="1"/>
    </row>
    <row r="2685" spans="1:25" ht="15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 s="1"/>
      <c r="X2685" s="1"/>
      <c r="Y2685" s="1"/>
    </row>
    <row r="2686" spans="1:25" ht="15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 s="1"/>
      <c r="X2686" s="1"/>
      <c r="Y2686" s="1"/>
    </row>
    <row r="2687" spans="1:25" ht="15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 s="1"/>
      <c r="X2687" s="1"/>
      <c r="Y2687" s="1"/>
    </row>
    <row r="2688" spans="1:25" ht="15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 s="1"/>
      <c r="X2688" s="1"/>
      <c r="Y2688" s="1"/>
    </row>
    <row r="2689" spans="1:25" ht="15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 s="1"/>
      <c r="X2689" s="1"/>
      <c r="Y2689" s="1"/>
    </row>
    <row r="2690" spans="1:25" ht="15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 s="1"/>
      <c r="X2690" s="1"/>
      <c r="Y2690" s="1"/>
    </row>
    <row r="2691" spans="1:25" ht="15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 s="1"/>
      <c r="X2691" s="1"/>
      <c r="Y2691" s="1"/>
    </row>
    <row r="2692" spans="1:25" ht="15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 s="1"/>
      <c r="X2692" s="1"/>
      <c r="Y2692" s="1"/>
    </row>
    <row r="2693" spans="1:25" ht="15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 s="1"/>
      <c r="X2693" s="1"/>
      <c r="Y2693" s="1"/>
    </row>
    <row r="2694" spans="1:25" ht="15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 s="1"/>
      <c r="X2694" s="1"/>
      <c r="Y2694" s="1"/>
    </row>
    <row r="2695" spans="1:25" ht="15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 s="1"/>
      <c r="X2695" s="1"/>
      <c r="Y2695" s="1"/>
    </row>
    <row r="2696" spans="1:25" ht="15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 s="1"/>
      <c r="X2696" s="1"/>
      <c r="Y2696" s="1"/>
    </row>
    <row r="2697" spans="1:25" ht="15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 s="1"/>
      <c r="X2697" s="1"/>
      <c r="Y2697" s="1"/>
    </row>
    <row r="2698" spans="1:25" ht="15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 s="1"/>
      <c r="X2698" s="1"/>
      <c r="Y2698" s="1"/>
    </row>
    <row r="2699" spans="1:25" ht="15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 s="1"/>
      <c r="X2699" s="1"/>
      <c r="Y2699" s="1"/>
    </row>
    <row r="2700" spans="1:25" ht="15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 s="1"/>
      <c r="X2700" s="1"/>
      <c r="Y2700" s="1"/>
    </row>
    <row r="2701" spans="1:25" ht="15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 s="1"/>
      <c r="X2701" s="1"/>
      <c r="Y2701" s="1"/>
    </row>
    <row r="2702" spans="1:25" ht="15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 s="1"/>
      <c r="X2702" s="1"/>
      <c r="Y2702" s="1"/>
    </row>
    <row r="2703" spans="1:25" ht="15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 s="1"/>
      <c r="X2703" s="1"/>
      <c r="Y2703" s="1"/>
    </row>
    <row r="2704" spans="1:25" ht="15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 s="1"/>
      <c r="X2704" s="1"/>
      <c r="Y2704" s="1"/>
    </row>
    <row r="2705" spans="1:25" ht="15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 s="1"/>
      <c r="X2705" s="1"/>
      <c r="Y2705" s="1"/>
    </row>
    <row r="2706" spans="1:25" ht="15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 s="1"/>
      <c r="X2706" s="1"/>
      <c r="Y2706" s="1"/>
    </row>
    <row r="2707" spans="1:25" ht="15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 s="1"/>
      <c r="X2707" s="1"/>
      <c r="Y2707" s="1"/>
    </row>
    <row r="2708" spans="1:25" ht="15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 s="1"/>
      <c r="X2708" s="1"/>
      <c r="Y2708" s="1"/>
    </row>
    <row r="2709" spans="1:25" ht="15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 s="1"/>
      <c r="X2709" s="1"/>
      <c r="Y2709" s="1"/>
    </row>
    <row r="2710" spans="1:25" ht="15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 s="1"/>
      <c r="X2710" s="1"/>
      <c r="Y2710" s="1"/>
    </row>
    <row r="2711" spans="1:25" ht="15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 s="1"/>
      <c r="X2711" s="1"/>
      <c r="Y2711" s="1"/>
    </row>
    <row r="2712" spans="1:25" ht="15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 s="1"/>
      <c r="X2712" s="1"/>
      <c r="Y2712" s="1"/>
    </row>
    <row r="2713" spans="1:25" ht="15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 s="1"/>
      <c r="X2713" s="1"/>
      <c r="Y2713" s="1"/>
    </row>
    <row r="2714" spans="1:25" ht="15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 s="1"/>
      <c r="X2714" s="1"/>
      <c r="Y2714" s="1"/>
    </row>
    <row r="2715" spans="1:25" ht="15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 s="1"/>
      <c r="X2715" s="1"/>
      <c r="Y2715" s="1"/>
    </row>
    <row r="2716" spans="1:25" ht="15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 s="1"/>
      <c r="X2716" s="1"/>
      <c r="Y2716" s="1"/>
    </row>
    <row r="2717" spans="1:25" ht="15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 s="1"/>
      <c r="X2717" s="1"/>
      <c r="Y2717" s="1"/>
    </row>
    <row r="2718" spans="1:25" ht="15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 s="1"/>
      <c r="X2718" s="1"/>
      <c r="Y2718" s="1"/>
    </row>
    <row r="2719" spans="1:25" ht="15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 s="1"/>
      <c r="X2719" s="1"/>
      <c r="Y2719" s="1"/>
    </row>
    <row r="2720" spans="1:25" ht="15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 s="1"/>
      <c r="X2720" s="1"/>
      <c r="Y2720" s="1"/>
    </row>
    <row r="2721" spans="1:25" ht="15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 s="1"/>
      <c r="X2721" s="1"/>
      <c r="Y2721" s="1"/>
    </row>
    <row r="2722" spans="1:25" ht="15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 s="1"/>
      <c r="X2722" s="1"/>
      <c r="Y2722" s="1"/>
    </row>
    <row r="2723" spans="1:25" ht="15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 s="1"/>
      <c r="X2723" s="1"/>
      <c r="Y2723" s="1"/>
    </row>
    <row r="2724" spans="1:25" ht="15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 s="1"/>
      <c r="X2724" s="1"/>
      <c r="Y2724" s="1"/>
    </row>
    <row r="2725" spans="1:25" ht="15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 s="1"/>
      <c r="X2725" s="1"/>
      <c r="Y2725" s="1"/>
    </row>
    <row r="2726" spans="1:25" ht="15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 s="1"/>
      <c r="X2726" s="1"/>
      <c r="Y2726" s="1"/>
    </row>
    <row r="2727" spans="1:25" ht="15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 s="1"/>
      <c r="X2727" s="1"/>
      <c r="Y2727" s="1"/>
    </row>
    <row r="2728" spans="1:25" ht="15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 s="1"/>
      <c r="X2728" s="1"/>
      <c r="Y2728" s="1"/>
    </row>
    <row r="2729" spans="1:25" ht="15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 s="1"/>
      <c r="X2729" s="1"/>
      <c r="Y2729" s="1"/>
    </row>
    <row r="2730" spans="1:25" ht="15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 s="1"/>
      <c r="X2730" s="1"/>
      <c r="Y2730" s="1"/>
    </row>
    <row r="2731" spans="1:25" ht="15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 s="1"/>
      <c r="X2731" s="1"/>
      <c r="Y2731" s="1"/>
    </row>
    <row r="2732" spans="1:25" ht="15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 s="1"/>
      <c r="X2732" s="1"/>
      <c r="Y2732" s="1"/>
    </row>
    <row r="2733" spans="1:25" ht="15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 s="1"/>
      <c r="X2733" s="1"/>
      <c r="Y2733" s="1"/>
    </row>
    <row r="2734" spans="1:25" ht="15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 s="1"/>
      <c r="X2734" s="1"/>
      <c r="Y2734" s="1"/>
    </row>
    <row r="2735" spans="1:25" ht="15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 s="1"/>
      <c r="X2735" s="1"/>
      <c r="Y2735" s="1"/>
    </row>
    <row r="2736" spans="1:25" ht="15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 s="1"/>
      <c r="X2736" s="1"/>
      <c r="Y2736" s="1"/>
    </row>
    <row r="2737" spans="1:25" ht="15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 s="1"/>
      <c r="X2737" s="1"/>
      <c r="Y2737" s="1"/>
    </row>
    <row r="2738" spans="1:25" ht="15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 s="1"/>
      <c r="X2738" s="1"/>
      <c r="Y2738" s="1"/>
    </row>
    <row r="2739" spans="1:25" ht="15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 s="1"/>
      <c r="X2739" s="1"/>
      <c r="Y2739" s="1"/>
    </row>
    <row r="2740" spans="1:25" ht="15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 s="1"/>
      <c r="X2740" s="1"/>
      <c r="Y2740" s="1"/>
    </row>
    <row r="2741" spans="1:25" ht="15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 s="1"/>
      <c r="X2741" s="1"/>
      <c r="Y2741" s="1"/>
    </row>
    <row r="2742" spans="1:25" ht="15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 s="1"/>
      <c r="X2742" s="1"/>
      <c r="Y2742" s="1"/>
    </row>
    <row r="2743" spans="1:25" ht="15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 s="1"/>
      <c r="X2743" s="1"/>
      <c r="Y2743" s="1"/>
    </row>
    <row r="2744" spans="1:25" ht="15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 s="1"/>
      <c r="X2744" s="1"/>
      <c r="Y2744" s="1"/>
    </row>
    <row r="2745" spans="1:25" ht="15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 s="1"/>
      <c r="X2745" s="1"/>
      <c r="Y2745" s="1"/>
    </row>
    <row r="2746" spans="1:25" ht="15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 s="1"/>
      <c r="X2746" s="1"/>
      <c r="Y2746" s="1"/>
    </row>
    <row r="2747" spans="1:25" ht="15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 s="1"/>
      <c r="X2747" s="1"/>
      <c r="Y2747" s="1"/>
    </row>
    <row r="2748" spans="1:25" ht="15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 s="1"/>
      <c r="X2748" s="1"/>
      <c r="Y2748" s="1"/>
    </row>
    <row r="2749" spans="1:25" ht="15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 s="1"/>
      <c r="X2749" s="1"/>
      <c r="Y2749" s="1"/>
    </row>
    <row r="2750" spans="1:25" ht="15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 s="1"/>
      <c r="X2750" s="1"/>
      <c r="Y2750" s="1"/>
    </row>
    <row r="2751" spans="1:25" ht="15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 s="1"/>
      <c r="X2751" s="1"/>
      <c r="Y2751" s="1"/>
    </row>
    <row r="2752" spans="1:25" ht="15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 s="1"/>
      <c r="X2752" s="1"/>
      <c r="Y2752" s="1"/>
    </row>
    <row r="2753" spans="1:25" ht="15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 s="1"/>
      <c r="X2753" s="1"/>
      <c r="Y2753" s="1"/>
    </row>
    <row r="2754" spans="1:25" ht="15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 s="1"/>
      <c r="X2754" s="1"/>
      <c r="Y2754" s="1"/>
    </row>
    <row r="2755" spans="1:25" ht="15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 s="1"/>
      <c r="X2755" s="1"/>
      <c r="Y2755" s="1"/>
    </row>
    <row r="2756" spans="1:25" ht="15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 s="1"/>
      <c r="X2756" s="1"/>
      <c r="Y2756" s="1"/>
    </row>
    <row r="2757" spans="1:25" ht="15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 s="1"/>
      <c r="X2757" s="1"/>
      <c r="Y2757" s="1"/>
    </row>
    <row r="2758" spans="1:25" ht="15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 s="1"/>
      <c r="X2758" s="1"/>
      <c r="Y2758" s="1"/>
    </row>
    <row r="2759" spans="1:25" ht="15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 s="1"/>
      <c r="X2759" s="1"/>
      <c r="Y2759" s="1"/>
    </row>
    <row r="2760" spans="1:25" ht="15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 s="1"/>
      <c r="X2760" s="1"/>
      <c r="Y2760" s="1"/>
    </row>
    <row r="2761" spans="1:25" ht="15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 s="1"/>
      <c r="X2761" s="1"/>
      <c r="Y2761" s="1"/>
    </row>
    <row r="2762" spans="1:25" ht="15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 s="1"/>
      <c r="X2762" s="1"/>
      <c r="Y2762" s="1"/>
    </row>
    <row r="2763" spans="1:25" ht="15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 s="1"/>
      <c r="X2763" s="1"/>
      <c r="Y2763" s="1"/>
    </row>
    <row r="2764" spans="1:25" ht="15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 s="1"/>
      <c r="X2764" s="1"/>
      <c r="Y2764" s="1"/>
    </row>
    <row r="2765" spans="1:25" ht="15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 s="1"/>
      <c r="X2765" s="1"/>
      <c r="Y2765" s="1"/>
    </row>
    <row r="2766" spans="1:25" ht="15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 s="1"/>
      <c r="X2766" s="1"/>
      <c r="Y2766" s="1"/>
    </row>
    <row r="2767" spans="1:25" ht="15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 s="1"/>
      <c r="X2767" s="1"/>
      <c r="Y2767" s="1"/>
    </row>
    <row r="2768" spans="1:25" ht="15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 s="1"/>
      <c r="X2768" s="1"/>
      <c r="Y2768" s="1"/>
    </row>
    <row r="2769" spans="1:25" ht="15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 s="1"/>
      <c r="X2769" s="1"/>
      <c r="Y2769" s="1"/>
    </row>
    <row r="2770" spans="1:25" ht="15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 s="1"/>
      <c r="X2770" s="1"/>
      <c r="Y2770" s="1"/>
    </row>
    <row r="2771" spans="1:25" ht="15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 s="1"/>
      <c r="X2771" s="1"/>
      <c r="Y2771" s="1"/>
    </row>
    <row r="2772" spans="1:25" ht="15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 s="1"/>
      <c r="X2772" s="1"/>
      <c r="Y2772" s="1"/>
    </row>
    <row r="2773" spans="1:25" ht="15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 s="1"/>
      <c r="X2773" s="1"/>
      <c r="Y2773" s="1"/>
    </row>
    <row r="2774" spans="1:25" ht="15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 s="1"/>
      <c r="X2774" s="1"/>
      <c r="Y2774" s="1"/>
    </row>
    <row r="2775" spans="1:25" ht="15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 s="1"/>
      <c r="X2775" s="1"/>
      <c r="Y2775" s="1"/>
    </row>
    <row r="2776" spans="1:25" ht="15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 s="1"/>
      <c r="X2776" s="1"/>
      <c r="Y2776" s="1"/>
    </row>
    <row r="2777" spans="1:25" ht="15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 s="1"/>
      <c r="X2777" s="1"/>
      <c r="Y2777" s="1"/>
    </row>
    <row r="2778" spans="1:25" ht="15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 s="1"/>
      <c r="X2778" s="1"/>
      <c r="Y2778" s="1"/>
    </row>
    <row r="2779" spans="1:25" ht="15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 s="1"/>
      <c r="X2779" s="1"/>
      <c r="Y2779" s="1"/>
    </row>
    <row r="2780" spans="1:25" ht="15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 s="1"/>
      <c r="X2780" s="1"/>
      <c r="Y2780" s="1"/>
    </row>
    <row r="2781" spans="1:25" ht="15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 s="1"/>
      <c r="X2781" s="1"/>
      <c r="Y2781" s="1"/>
    </row>
    <row r="2782" spans="1:25" ht="15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 s="1"/>
      <c r="X2782" s="1"/>
      <c r="Y2782" s="1"/>
    </row>
    <row r="2783" spans="1:25" ht="15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 s="1"/>
      <c r="X2783" s="1"/>
      <c r="Y2783" s="1"/>
    </row>
    <row r="2784" spans="1:25" ht="15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 s="1"/>
      <c r="X2784" s="1"/>
      <c r="Y2784" s="1"/>
    </row>
    <row r="2785" spans="1:25" ht="15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 s="1"/>
      <c r="X2785" s="1"/>
      <c r="Y2785" s="1"/>
    </row>
    <row r="2786" spans="1:25" ht="15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 s="1"/>
      <c r="X2786" s="1"/>
      <c r="Y2786" s="1"/>
    </row>
    <row r="2787" spans="1:25" ht="15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 s="1"/>
      <c r="X2787" s="1"/>
      <c r="Y2787" s="1"/>
    </row>
    <row r="2788" spans="1:25" ht="15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 s="1"/>
      <c r="X2788" s="1"/>
      <c r="Y2788" s="1"/>
    </row>
    <row r="2789" spans="1:25" ht="15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 s="1"/>
      <c r="X2789" s="1"/>
      <c r="Y2789" s="1"/>
    </row>
    <row r="2790" spans="1:25" ht="15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 s="1"/>
      <c r="X2790" s="1"/>
      <c r="Y2790" s="1"/>
    </row>
    <row r="2791" spans="1:25" ht="15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 s="1"/>
      <c r="X2791" s="1"/>
      <c r="Y2791" s="1"/>
    </row>
    <row r="2792" spans="1:25" ht="15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 s="1"/>
      <c r="X2792" s="1"/>
      <c r="Y2792" s="1"/>
    </row>
    <row r="2793" spans="1:25" ht="15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 s="1"/>
      <c r="X2793" s="1"/>
      <c r="Y2793" s="1"/>
    </row>
    <row r="2794" spans="1:25" ht="15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 s="1"/>
      <c r="X2794" s="1"/>
      <c r="Y2794" s="1"/>
    </row>
    <row r="2795" spans="1:25" ht="15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 s="1"/>
      <c r="X2795" s="1"/>
      <c r="Y2795" s="1"/>
    </row>
    <row r="2796" spans="1:25" ht="15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 s="1"/>
      <c r="X2796" s="1"/>
      <c r="Y2796" s="1"/>
    </row>
    <row r="2797" spans="1:25" ht="15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 s="1"/>
      <c r="X2797" s="1"/>
      <c r="Y2797" s="1"/>
    </row>
    <row r="2798" spans="1:25" ht="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 s="1"/>
      <c r="X2798" s="1"/>
      <c r="Y2798" s="1"/>
    </row>
    <row r="2799" spans="1:25" ht="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 s="1"/>
      <c r="X2799" s="1"/>
      <c r="Y2799" s="1"/>
    </row>
    <row r="2800" spans="1:25" ht="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 s="1"/>
      <c r="X2800" s="1"/>
      <c r="Y2800" s="1"/>
    </row>
    <row r="2801" spans="1:25" ht="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 s="1"/>
      <c r="X2801" s="1"/>
      <c r="Y2801" s="1"/>
    </row>
    <row r="2802" spans="1:25" ht="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 s="1"/>
      <c r="X2802" s="1"/>
      <c r="Y2802" s="1"/>
    </row>
    <row r="2803" spans="1:25" ht="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 s="1"/>
      <c r="X2803" s="1"/>
      <c r="Y2803" s="1"/>
    </row>
    <row r="2804" spans="1:25" ht="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 s="1"/>
      <c r="X2804" s="1"/>
      <c r="Y2804" s="1"/>
    </row>
    <row r="2805" spans="1:25" ht="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 s="1"/>
      <c r="X2805" s="1"/>
      <c r="Y2805" s="1"/>
    </row>
    <row r="2806" spans="1:25" ht="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 s="1"/>
      <c r="X2806" s="1"/>
      <c r="Y2806" s="1"/>
    </row>
    <row r="2807" spans="1:25" ht="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 s="1"/>
      <c r="X2807" s="1"/>
      <c r="Y2807" s="1"/>
    </row>
    <row r="2808" spans="1:25" ht="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 s="1"/>
      <c r="X2808" s="1"/>
      <c r="Y2808" s="1"/>
    </row>
    <row r="2809" spans="1:25" ht="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 s="1"/>
      <c r="X2809" s="1"/>
      <c r="Y2809" s="1"/>
    </row>
    <row r="2810" spans="1:25" ht="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 s="1"/>
      <c r="X2810" s="1"/>
      <c r="Y2810" s="1"/>
    </row>
    <row r="2811" spans="1:25" ht="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 s="1"/>
      <c r="X2811" s="1"/>
      <c r="Y2811" s="1"/>
    </row>
    <row r="2812" spans="1:25" ht="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 s="1"/>
      <c r="X2812" s="1"/>
      <c r="Y2812" s="1"/>
    </row>
    <row r="2813" spans="1:25" ht="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 s="1"/>
      <c r="X2813" s="1"/>
      <c r="Y2813" s="1"/>
    </row>
    <row r="2814" spans="1:25" ht="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 s="1"/>
      <c r="X2814" s="1"/>
      <c r="Y2814" s="1"/>
    </row>
    <row r="2815" spans="1:25" ht="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 s="1"/>
      <c r="X2815" s="1"/>
      <c r="Y2815" s="1"/>
    </row>
    <row r="2816" spans="1:25" ht="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 s="1"/>
      <c r="X2816" s="1"/>
      <c r="Y2816" s="1"/>
    </row>
    <row r="2817" spans="1:25" ht="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 s="1"/>
      <c r="X2817" s="1"/>
      <c r="Y2817" s="1"/>
    </row>
    <row r="2818" spans="1:25" ht="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 s="1"/>
      <c r="X2818" s="1"/>
      <c r="Y2818" s="1"/>
    </row>
    <row r="2819" spans="1:25" ht="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 s="1"/>
      <c r="X2819" s="1"/>
      <c r="Y2819" s="1"/>
    </row>
    <row r="2820" spans="1:25" ht="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 s="1"/>
      <c r="X2820" s="1"/>
      <c r="Y2820" s="1"/>
    </row>
    <row r="2821" spans="1:25" ht="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 s="1"/>
      <c r="X2821" s="1"/>
      <c r="Y2821" s="1"/>
    </row>
    <row r="2822" spans="1:25" ht="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 s="1"/>
      <c r="X2822" s="1"/>
      <c r="Y2822" s="1"/>
    </row>
    <row r="2823" spans="1:25" ht="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 s="1"/>
      <c r="X2823" s="1"/>
      <c r="Y2823" s="1"/>
    </row>
    <row r="2824" spans="1:25" ht="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 s="1"/>
      <c r="X2824" s="1"/>
      <c r="Y2824" s="1"/>
    </row>
    <row r="2825" spans="1:25" ht="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 s="1"/>
      <c r="X2825" s="1"/>
      <c r="Y2825" s="1"/>
    </row>
    <row r="2826" spans="1:25" ht="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 s="1"/>
      <c r="X2826" s="1"/>
      <c r="Y2826" s="1"/>
    </row>
    <row r="2827" spans="1:25" ht="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 s="1"/>
      <c r="X2827" s="1"/>
      <c r="Y2827" s="1"/>
    </row>
    <row r="2828" spans="1:25" ht="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 s="1"/>
      <c r="X2828" s="1"/>
      <c r="Y2828" s="1"/>
    </row>
    <row r="2829" spans="1:25" ht="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 s="1"/>
      <c r="X2829" s="1"/>
      <c r="Y2829" s="1"/>
    </row>
    <row r="2830" spans="1:25" ht="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 s="1"/>
      <c r="X2830" s="1"/>
      <c r="Y2830" s="1"/>
    </row>
    <row r="2831" spans="1:25" ht="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 s="1"/>
      <c r="X2831" s="1"/>
      <c r="Y2831" s="1"/>
    </row>
    <row r="2832" spans="1:25" ht="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 s="1"/>
      <c r="X2832" s="1"/>
      <c r="Y2832" s="1"/>
    </row>
    <row r="2833" spans="1:25" ht="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 s="1"/>
      <c r="X2833" s="1"/>
      <c r="Y2833" s="1"/>
    </row>
    <row r="2834" spans="1:25" ht="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 s="1"/>
      <c r="X2834" s="1"/>
      <c r="Y2834" s="1"/>
    </row>
    <row r="2835" spans="1:25" ht="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 s="1"/>
      <c r="X2835" s="1"/>
      <c r="Y2835" s="1"/>
    </row>
    <row r="2836" spans="1:25" ht="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 s="1"/>
      <c r="X2836" s="1"/>
      <c r="Y2836" s="1"/>
    </row>
    <row r="2837" spans="1:25" ht="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 s="1"/>
      <c r="X2837" s="1"/>
      <c r="Y2837" s="1"/>
    </row>
    <row r="2838" spans="1:25" ht="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 s="1"/>
      <c r="X2838" s="1"/>
      <c r="Y2838" s="1"/>
    </row>
    <row r="2839" spans="1:25" ht="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 s="1"/>
      <c r="X2839" s="1"/>
      <c r="Y2839" s="1"/>
    </row>
    <row r="2840" spans="1:25" ht="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 s="1"/>
      <c r="X2840" s="1"/>
      <c r="Y2840" s="1"/>
    </row>
    <row r="2841" spans="1:25" ht="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 s="1"/>
      <c r="X2841" s="1"/>
      <c r="Y2841" s="1"/>
    </row>
    <row r="2842" spans="1:25" ht="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 s="1"/>
      <c r="X2842" s="1"/>
      <c r="Y2842" s="1"/>
    </row>
    <row r="2843" spans="1:25" ht="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 s="1"/>
      <c r="X2843" s="1"/>
      <c r="Y2843" s="1"/>
    </row>
    <row r="2844" spans="1:25" ht="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 s="1"/>
      <c r="X2844" s="1"/>
      <c r="Y2844" s="1"/>
    </row>
    <row r="2845" spans="1:25" ht="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 s="1"/>
      <c r="X2845" s="1"/>
      <c r="Y2845" s="1"/>
    </row>
    <row r="2846" spans="1:25" ht="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 s="1"/>
      <c r="X2846" s="1"/>
      <c r="Y2846" s="1"/>
    </row>
    <row r="2847" spans="1:25" ht="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 s="1"/>
      <c r="X2847" s="1"/>
      <c r="Y2847" s="1"/>
    </row>
    <row r="2848" spans="1:25" ht="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 s="1"/>
      <c r="X2848" s="1"/>
      <c r="Y2848" s="1"/>
    </row>
    <row r="2849" spans="1:25" ht="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 s="1"/>
      <c r="X2849" s="1"/>
      <c r="Y2849" s="1"/>
    </row>
    <row r="2850" spans="1:25" ht="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 s="1"/>
      <c r="X2850" s="1"/>
      <c r="Y2850" s="1"/>
    </row>
    <row r="2851" spans="1:25" ht="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 s="1"/>
      <c r="X2851" s="1"/>
      <c r="Y2851" s="1"/>
    </row>
    <row r="2852" spans="1:25" ht="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 s="1"/>
      <c r="X2852" s="1"/>
      <c r="Y2852" s="1"/>
    </row>
    <row r="2853" spans="1:25" ht="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 s="1"/>
      <c r="X2853" s="1"/>
      <c r="Y2853" s="1"/>
    </row>
    <row r="2854" spans="1:25" ht="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 s="1"/>
      <c r="X2854" s="1"/>
      <c r="Y2854" s="1"/>
    </row>
    <row r="2855" spans="1:25" ht="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 s="1"/>
      <c r="X2855" s="1"/>
      <c r="Y2855" s="1"/>
    </row>
    <row r="2856" spans="1:25" ht="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 s="1"/>
      <c r="X2856" s="1"/>
      <c r="Y2856" s="1"/>
    </row>
    <row r="2857" spans="1:25" ht="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 s="1"/>
      <c r="X2857" s="1"/>
      <c r="Y2857" s="1"/>
    </row>
    <row r="2858" spans="1:25" ht="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 s="1"/>
      <c r="X2858" s="1"/>
      <c r="Y2858" s="1"/>
    </row>
    <row r="2859" spans="1:25" ht="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 s="1"/>
      <c r="X2859" s="1"/>
      <c r="Y2859" s="1"/>
    </row>
    <row r="2860" spans="1:25" ht="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 s="1"/>
      <c r="X2860" s="1"/>
      <c r="Y2860" s="1"/>
    </row>
    <row r="2861" spans="1:25" ht="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 s="1"/>
      <c r="X2861" s="1"/>
      <c r="Y2861" s="1"/>
    </row>
    <row r="2862" spans="1:25" ht="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 s="1"/>
      <c r="X2862" s="1"/>
      <c r="Y2862" s="1"/>
    </row>
    <row r="2863" spans="1:25" ht="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 s="1"/>
      <c r="X2863" s="1"/>
      <c r="Y2863" s="1"/>
    </row>
    <row r="2864" spans="1:25" ht="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 s="1"/>
      <c r="X2864" s="1"/>
      <c r="Y2864" s="1"/>
    </row>
    <row r="2865" spans="1:25" ht="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 s="1"/>
      <c r="X2865" s="1"/>
      <c r="Y2865" s="1"/>
    </row>
    <row r="2866" spans="1:25" ht="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 s="1"/>
      <c r="X2866" s="1"/>
      <c r="Y2866" s="1"/>
    </row>
    <row r="2867" spans="1:25" ht="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 s="1"/>
      <c r="X2867" s="1"/>
      <c r="Y2867" s="1"/>
    </row>
    <row r="2868" spans="1:25" ht="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 s="1"/>
      <c r="X2868" s="1"/>
      <c r="Y2868" s="1"/>
    </row>
    <row r="2869" spans="1:25" ht="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 s="1"/>
      <c r="X2869" s="1"/>
      <c r="Y2869" s="1"/>
    </row>
    <row r="2870" spans="1:25" ht="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 s="1"/>
      <c r="X2870" s="1"/>
      <c r="Y2870" s="1"/>
    </row>
    <row r="2871" spans="1:25" ht="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 s="1"/>
      <c r="X2871" s="1"/>
      <c r="Y2871" s="1"/>
    </row>
    <row r="2872" spans="1:25" ht="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 s="1"/>
      <c r="X2872" s="1"/>
      <c r="Y2872" s="1"/>
    </row>
    <row r="2873" spans="1:25" ht="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 s="1"/>
      <c r="X2873" s="1"/>
      <c r="Y2873" s="1"/>
    </row>
    <row r="2874" spans="1:25" ht="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 s="1"/>
      <c r="X2874" s="1"/>
      <c r="Y2874" s="1"/>
    </row>
    <row r="2875" spans="1:25" ht="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 s="1"/>
      <c r="X2875" s="1"/>
      <c r="Y2875" s="1"/>
    </row>
    <row r="2876" spans="1:25" ht="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 s="1"/>
      <c r="X2876" s="1"/>
      <c r="Y2876" s="1"/>
    </row>
    <row r="2877" spans="1:25" ht="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 s="1"/>
      <c r="X2877" s="1"/>
      <c r="Y2877" s="1"/>
    </row>
    <row r="2878" spans="1:25" ht="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 s="1"/>
      <c r="X2878" s="1"/>
      <c r="Y2878" s="1"/>
    </row>
    <row r="2879" spans="1:25" ht="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 s="1"/>
      <c r="X2879" s="1"/>
      <c r="Y2879" s="1"/>
    </row>
    <row r="2880" spans="1:25" ht="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 s="1"/>
      <c r="X2880" s="1"/>
      <c r="Y2880" s="1"/>
    </row>
    <row r="2881" spans="1:25" ht="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 s="1"/>
      <c r="X2881" s="1"/>
      <c r="Y2881" s="1"/>
    </row>
    <row r="2882" spans="1:25" ht="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 s="1"/>
      <c r="X2882" s="1"/>
      <c r="Y2882" s="1"/>
    </row>
    <row r="2883" spans="1:25" ht="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 s="1"/>
      <c r="X2883" s="1"/>
      <c r="Y2883" s="1"/>
    </row>
    <row r="2884" spans="1:25" ht="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 s="1"/>
      <c r="X2884" s="1"/>
      <c r="Y2884" s="1"/>
    </row>
    <row r="2885" spans="1:25" ht="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 s="1"/>
      <c r="X2885" s="1"/>
      <c r="Y2885" s="1"/>
    </row>
    <row r="2886" spans="1:25" ht="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 s="1"/>
      <c r="X2886" s="1"/>
      <c r="Y2886" s="1"/>
    </row>
    <row r="2887" spans="1:25" ht="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 s="1"/>
      <c r="X2887" s="1"/>
      <c r="Y2887" s="1"/>
    </row>
    <row r="2888" spans="1:25" ht="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 s="1"/>
      <c r="X2888" s="1"/>
      <c r="Y2888" s="1"/>
    </row>
    <row r="2889" spans="1:25" ht="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 s="1"/>
      <c r="X2889" s="1"/>
      <c r="Y2889" s="1"/>
    </row>
    <row r="2890" spans="1:25" ht="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 s="1"/>
      <c r="X2890" s="1"/>
      <c r="Y2890" s="1"/>
    </row>
    <row r="2891" spans="1:25" ht="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 s="1"/>
      <c r="X2891" s="1"/>
      <c r="Y2891" s="1"/>
    </row>
    <row r="2892" spans="1:25" ht="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 s="1"/>
      <c r="X2892" s="1"/>
      <c r="Y2892" s="1"/>
    </row>
    <row r="2893" spans="1:25" ht="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 s="1"/>
      <c r="X2893" s="1"/>
      <c r="Y2893" s="1"/>
    </row>
    <row r="2894" spans="1:25" ht="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 s="1"/>
      <c r="X2894" s="1"/>
      <c r="Y2894" s="1"/>
    </row>
    <row r="2895" spans="1:25" ht="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 s="1"/>
      <c r="X2895" s="1"/>
      <c r="Y2895" s="1"/>
    </row>
    <row r="2896" spans="1:25" ht="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 s="1"/>
      <c r="X2896" s="1"/>
      <c r="Y2896" s="1"/>
    </row>
    <row r="2897" spans="1:25" ht="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 s="1"/>
      <c r="X2897" s="1"/>
      <c r="Y2897" s="1"/>
    </row>
    <row r="2898" spans="1:25" ht="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 s="1"/>
      <c r="X2898" s="1"/>
      <c r="Y2898" s="1"/>
    </row>
    <row r="2899" spans="1:25" ht="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 s="1"/>
      <c r="X2899" s="1"/>
      <c r="Y2899" s="1"/>
    </row>
    <row r="2900" spans="1:25" ht="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 s="1"/>
      <c r="X2900" s="1"/>
      <c r="Y2900" s="1"/>
    </row>
    <row r="2901" spans="1:25" ht="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 s="1"/>
      <c r="X2901" s="1"/>
      <c r="Y2901" s="1"/>
    </row>
    <row r="2902" spans="1:25" ht="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 s="1"/>
      <c r="X2902" s="1"/>
      <c r="Y2902" s="1"/>
    </row>
    <row r="2903" spans="1:25" ht="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 s="1"/>
      <c r="X2903" s="1"/>
      <c r="Y2903" s="1"/>
    </row>
    <row r="2904" spans="1:25" ht="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 s="1"/>
      <c r="X2904" s="1"/>
      <c r="Y2904" s="1"/>
    </row>
    <row r="2905" spans="1:25" ht="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 s="1"/>
      <c r="X2905" s="1"/>
      <c r="Y2905" s="1"/>
    </row>
    <row r="2906" spans="1:25" ht="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 s="1"/>
      <c r="X2906" s="1"/>
      <c r="Y2906" s="1"/>
    </row>
    <row r="2907" spans="1:25" ht="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 s="1"/>
      <c r="X2907" s="1"/>
      <c r="Y2907" s="1"/>
    </row>
    <row r="2908" spans="1:25" ht="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 s="1"/>
      <c r="X2908" s="1"/>
      <c r="Y2908" s="1"/>
    </row>
    <row r="2909" spans="1:25" ht="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 s="1"/>
      <c r="X2909" s="1"/>
      <c r="Y2909" s="1"/>
    </row>
    <row r="2910" spans="1:25" ht="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 s="1"/>
      <c r="X2910" s="1"/>
      <c r="Y2910" s="1"/>
    </row>
    <row r="2911" spans="1:25" ht="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 s="1"/>
      <c r="X2911" s="1"/>
      <c r="Y2911" s="1"/>
    </row>
    <row r="2912" spans="1:25" ht="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 s="1"/>
      <c r="X2912" s="1"/>
      <c r="Y2912" s="1"/>
    </row>
    <row r="2913" spans="1:25" ht="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 s="1"/>
      <c r="X2913" s="1"/>
      <c r="Y2913" s="1"/>
    </row>
    <row r="2914" spans="1:25" ht="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 s="1"/>
      <c r="X2914" s="1"/>
      <c r="Y2914" s="1"/>
    </row>
    <row r="2915" spans="1:25" ht="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 s="1"/>
      <c r="X2915" s="1"/>
      <c r="Y2915" s="1"/>
    </row>
    <row r="2916" spans="1:25" ht="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 s="1"/>
      <c r="X2916" s="1"/>
      <c r="Y2916" s="1"/>
    </row>
    <row r="2917" spans="1:25" ht="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 s="1"/>
      <c r="X2917" s="1"/>
      <c r="Y2917" s="1"/>
    </row>
    <row r="2918" spans="1:25" ht="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 s="1"/>
      <c r="X2918" s="1"/>
      <c r="Y2918" s="1"/>
    </row>
    <row r="2919" spans="1:25" ht="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 s="1"/>
      <c r="X2919" s="1"/>
      <c r="Y2919" s="1"/>
    </row>
    <row r="2920" spans="1:25" ht="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 s="1"/>
      <c r="X2920" s="1"/>
      <c r="Y2920" s="1"/>
    </row>
    <row r="2921" spans="1:25" ht="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 s="1"/>
      <c r="X2921" s="1"/>
      <c r="Y2921" s="1"/>
    </row>
    <row r="2922" spans="1:25" ht="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 s="1"/>
      <c r="X2922" s="1"/>
      <c r="Y2922" s="1"/>
    </row>
    <row r="2923" spans="1:25" ht="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 s="1"/>
      <c r="X2923" s="1"/>
      <c r="Y2923" s="1"/>
    </row>
    <row r="2924" spans="1:25" ht="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 s="1"/>
      <c r="X2924" s="1"/>
      <c r="Y2924" s="1"/>
    </row>
    <row r="2925" spans="1:25" ht="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 s="1"/>
      <c r="X2925" s="1"/>
      <c r="Y2925" s="1"/>
    </row>
    <row r="2926" spans="1:25" ht="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 s="1"/>
      <c r="X2926" s="1"/>
      <c r="Y2926" s="1"/>
    </row>
    <row r="2927" spans="1:25" ht="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 s="1"/>
      <c r="X2927" s="1"/>
      <c r="Y2927" s="1"/>
    </row>
    <row r="2928" spans="1:25" ht="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 s="1"/>
      <c r="X2928" s="1"/>
      <c r="Y2928" s="1"/>
    </row>
    <row r="2929" spans="1:25" ht="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 s="1"/>
      <c r="X2929" s="1"/>
      <c r="Y2929" s="1"/>
    </row>
    <row r="2930" spans="1:25" ht="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 s="1"/>
      <c r="X2930" s="1"/>
      <c r="Y2930" s="1"/>
    </row>
    <row r="2931" spans="1:25" ht="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 s="1"/>
      <c r="X2931" s="1"/>
      <c r="Y2931" s="1"/>
    </row>
    <row r="2932" spans="1:25" ht="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 s="1"/>
      <c r="X2932" s="1"/>
      <c r="Y2932" s="1"/>
    </row>
    <row r="2933" spans="1:25" ht="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 s="1"/>
      <c r="X2933" s="1"/>
      <c r="Y2933" s="1"/>
    </row>
    <row r="2934" spans="1:25" ht="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 s="1"/>
      <c r="X2934" s="1"/>
      <c r="Y2934" s="1"/>
    </row>
    <row r="2935" spans="1:25" ht="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 s="1"/>
      <c r="X2935" s="1"/>
      <c r="Y2935" s="1"/>
    </row>
    <row r="2936" spans="1:25" ht="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 s="1"/>
      <c r="X2936" s="1"/>
      <c r="Y2936" s="1"/>
    </row>
    <row r="2937" spans="1:25" ht="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 s="1"/>
      <c r="X2937" s="1"/>
      <c r="Y2937" s="1"/>
    </row>
    <row r="2938" spans="1:25" ht="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 s="1"/>
      <c r="X2938" s="1"/>
      <c r="Y2938" s="1"/>
    </row>
    <row r="2939" spans="1:25" ht="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 s="1"/>
      <c r="X2939" s="1"/>
      <c r="Y2939" s="1"/>
    </row>
    <row r="2940" spans="1:25" ht="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 s="1"/>
      <c r="X2940" s="1"/>
      <c r="Y2940" s="1"/>
    </row>
    <row r="2941" spans="1:25" ht="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 s="1"/>
      <c r="X2941" s="1"/>
      <c r="Y2941" s="1"/>
    </row>
    <row r="2942" spans="1:25" ht="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 s="1"/>
      <c r="X2942" s="1"/>
      <c r="Y2942" s="1"/>
    </row>
    <row r="2943" spans="1:25" ht="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 s="1"/>
      <c r="X2943" s="1"/>
      <c r="Y2943" s="1"/>
    </row>
    <row r="2944" spans="1:25" ht="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 s="1"/>
      <c r="X2944" s="1"/>
      <c r="Y2944" s="1"/>
    </row>
    <row r="2945" spans="1:25" ht="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 s="1"/>
      <c r="X2945" s="1"/>
      <c r="Y2945" s="1"/>
    </row>
    <row r="2946" spans="1:25" ht="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 s="1"/>
      <c r="X2946" s="1"/>
      <c r="Y2946" s="1"/>
    </row>
    <row r="2947" spans="1:25" ht="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 s="1"/>
      <c r="X2947" s="1"/>
      <c r="Y2947" s="1"/>
    </row>
    <row r="2948" spans="1:25" ht="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 s="1"/>
      <c r="X2948" s="1"/>
      <c r="Y2948" s="1"/>
    </row>
    <row r="2949" spans="1:25" ht="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 s="1"/>
      <c r="X2949" s="1"/>
      <c r="Y2949" s="1"/>
    </row>
    <row r="2950" spans="1:25" ht="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 s="1"/>
      <c r="X2950" s="1"/>
      <c r="Y2950" s="1"/>
    </row>
    <row r="2951" spans="1:25" ht="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 s="1"/>
      <c r="X2951" s="1"/>
      <c r="Y2951" s="1"/>
    </row>
    <row r="2952" spans="1:25" ht="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 s="1"/>
      <c r="X2952" s="1"/>
      <c r="Y2952" s="1"/>
    </row>
    <row r="2953" spans="1:25" ht="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 s="1"/>
      <c r="X2953" s="1"/>
      <c r="Y2953" s="1"/>
    </row>
    <row r="2954" spans="1:25" ht="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 s="1"/>
      <c r="X2954" s="1"/>
      <c r="Y2954" s="1"/>
    </row>
    <row r="2955" spans="1:25" ht="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 s="1"/>
      <c r="X2955" s="1"/>
      <c r="Y2955" s="1"/>
    </row>
    <row r="2956" spans="1:25" ht="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 s="1"/>
      <c r="X2956" s="1"/>
      <c r="Y2956" s="1"/>
    </row>
    <row r="2957" spans="1:25" ht="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 s="1"/>
      <c r="X2957" s="1"/>
      <c r="Y2957" s="1"/>
    </row>
    <row r="2958" spans="1:25" ht="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 s="1"/>
      <c r="X2958" s="1"/>
      <c r="Y2958" s="1"/>
    </row>
    <row r="2959" spans="1:25" ht="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 s="1"/>
      <c r="X2959" s="1"/>
      <c r="Y2959" s="1"/>
    </row>
    <row r="2960" spans="1:25" ht="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 s="1"/>
      <c r="X2960" s="1"/>
      <c r="Y2960" s="1"/>
    </row>
    <row r="2961" spans="1:25" ht="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 s="1"/>
      <c r="X2961" s="1"/>
      <c r="Y2961" s="1"/>
    </row>
    <row r="2962" spans="1:25" ht="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 s="1"/>
      <c r="X2962" s="1"/>
      <c r="Y2962" s="1"/>
    </row>
    <row r="2963" spans="1:25" ht="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 s="1"/>
      <c r="X2963" s="1"/>
      <c r="Y2963" s="1"/>
    </row>
    <row r="2964" spans="1:25" ht="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 s="1"/>
      <c r="X2964" s="1"/>
      <c r="Y2964" s="1"/>
    </row>
    <row r="2965" spans="1:25" ht="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 s="1"/>
      <c r="X2965" s="1"/>
      <c r="Y2965" s="1"/>
    </row>
    <row r="2966" spans="1:25" ht="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 s="1"/>
      <c r="X2966" s="1"/>
      <c r="Y2966" s="1"/>
    </row>
    <row r="2967" spans="1:25" ht="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 s="1"/>
      <c r="X2967" s="1"/>
      <c r="Y2967" s="1"/>
    </row>
    <row r="2968" spans="1:25" ht="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 s="1"/>
      <c r="X2968" s="1"/>
      <c r="Y2968" s="1"/>
    </row>
    <row r="2969" spans="1:25" ht="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 s="1"/>
      <c r="X2969" s="1"/>
      <c r="Y2969" s="1"/>
    </row>
    <row r="2970" spans="1:25" ht="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 s="1"/>
      <c r="X2970" s="1"/>
      <c r="Y2970" s="1"/>
    </row>
    <row r="2971" spans="1:25" ht="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 s="1"/>
      <c r="X2971" s="1"/>
      <c r="Y2971" s="1"/>
    </row>
    <row r="2972" spans="1:25" ht="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 s="1"/>
      <c r="X2972" s="1"/>
      <c r="Y2972" s="1"/>
    </row>
    <row r="2973" spans="1:25" ht="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 s="1"/>
      <c r="X2973" s="1"/>
      <c r="Y2973" s="1"/>
    </row>
    <row r="2974" spans="1:25" ht="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 s="1"/>
      <c r="X2974" s="1"/>
      <c r="Y2974" s="1"/>
    </row>
    <row r="2975" spans="1:25" ht="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 s="1"/>
      <c r="X2975" s="1"/>
      <c r="Y2975" s="1"/>
    </row>
    <row r="2976" spans="1:25" ht="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 s="1"/>
      <c r="X2976" s="1"/>
      <c r="Y2976" s="1"/>
    </row>
    <row r="2977" spans="1:25" ht="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 s="1"/>
      <c r="X2977" s="1"/>
      <c r="Y2977" s="1"/>
    </row>
    <row r="2978" spans="1:25" ht="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 s="1"/>
      <c r="X2978" s="1"/>
      <c r="Y2978" s="1"/>
    </row>
    <row r="2979" spans="1:25" ht="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 s="1"/>
      <c r="X2979" s="1"/>
      <c r="Y2979" s="1"/>
    </row>
    <row r="2980" spans="1:25" ht="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 s="1"/>
      <c r="X2980" s="1"/>
      <c r="Y2980" s="1"/>
    </row>
    <row r="2981" spans="1:25" ht="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 s="1"/>
      <c r="X2981" s="1"/>
      <c r="Y2981" s="1"/>
    </row>
    <row r="2982" spans="1:25" ht="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 s="1"/>
      <c r="X2982" s="1"/>
      <c r="Y2982" s="1"/>
    </row>
    <row r="2983" spans="1:25" ht="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 s="1"/>
      <c r="X2983" s="1"/>
      <c r="Y2983" s="1"/>
    </row>
    <row r="2984" spans="1:25" ht="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 s="1"/>
      <c r="X2984" s="1"/>
      <c r="Y2984" s="1"/>
    </row>
    <row r="2985" spans="1:25" ht="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 s="1"/>
      <c r="X2985" s="1"/>
      <c r="Y2985" s="1"/>
    </row>
    <row r="2986" spans="1:25" ht="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 s="1"/>
      <c r="X2986" s="1"/>
      <c r="Y2986" s="1"/>
    </row>
    <row r="2987" spans="1:25" ht="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 s="1"/>
      <c r="X2987" s="1"/>
      <c r="Y2987" s="1"/>
    </row>
    <row r="2988" spans="1:25" ht="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 s="1"/>
      <c r="X2988" s="1"/>
      <c r="Y2988" s="1"/>
    </row>
    <row r="2989" spans="1:25" ht="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 s="1"/>
      <c r="X2989" s="1"/>
      <c r="Y2989" s="1"/>
    </row>
    <row r="2990" spans="1:25" ht="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 s="1"/>
      <c r="X2990" s="1"/>
      <c r="Y2990" s="1"/>
    </row>
    <row r="2991" spans="1:25" ht="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 s="1"/>
      <c r="X2991" s="1"/>
      <c r="Y2991" s="1"/>
    </row>
    <row r="2992" spans="1:25" ht="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 s="1"/>
      <c r="X2992" s="1"/>
      <c r="Y2992" s="1"/>
    </row>
    <row r="2993" spans="1:25" ht="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 s="1"/>
      <c r="X2993" s="1"/>
      <c r="Y2993" s="1"/>
    </row>
    <row r="2994" spans="1:25" ht="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 s="1"/>
      <c r="X2994" s="1"/>
      <c r="Y2994" s="1"/>
    </row>
    <row r="2995" spans="1:25" ht="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 s="1"/>
      <c r="X2995" s="1"/>
      <c r="Y2995" s="1"/>
    </row>
    <row r="2996" spans="1:25" ht="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 s="1"/>
      <c r="X2996" s="1"/>
      <c r="Y2996" s="1"/>
    </row>
    <row r="2997" spans="1:25" ht="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 s="1"/>
      <c r="X2997" s="1"/>
      <c r="Y2997" s="1"/>
    </row>
    <row r="2998" spans="1:25" ht="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 s="1"/>
      <c r="X2998" s="1"/>
      <c r="Y2998" s="1"/>
    </row>
    <row r="2999" spans="1:25" ht="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 s="1"/>
      <c r="X2999" s="1"/>
      <c r="Y2999" s="1"/>
    </row>
    <row r="3000" spans="1:25" ht="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 s="1"/>
      <c r="X3000" s="1"/>
      <c r="Y3000" s="1"/>
    </row>
    <row r="3001" spans="1:25" ht="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 s="1"/>
      <c r="X3001" s="1"/>
      <c r="Y3001" s="1"/>
    </row>
    <row r="3002" spans="1:25" ht="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 s="1"/>
      <c r="X3002" s="1"/>
      <c r="Y3002" s="1"/>
    </row>
    <row r="3003" spans="1:25" ht="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 s="1"/>
      <c r="X3003" s="1"/>
      <c r="Y3003" s="1"/>
    </row>
    <row r="3004" spans="1:25" ht="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 s="1"/>
      <c r="X3004" s="1"/>
      <c r="Y3004" s="1"/>
    </row>
    <row r="3005" spans="1:25" ht="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 s="1"/>
      <c r="X3005" s="1"/>
      <c r="Y3005" s="1"/>
    </row>
    <row r="3006" spans="1:25" ht="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 s="1"/>
      <c r="X3006" s="1"/>
      <c r="Y3006" s="1"/>
    </row>
    <row r="3007" spans="1:25" ht="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 s="1"/>
      <c r="X3007" s="1"/>
      <c r="Y3007" s="1"/>
    </row>
    <row r="3008" spans="1:25" ht="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 s="1"/>
      <c r="X3008" s="1"/>
      <c r="Y3008" s="1"/>
    </row>
    <row r="3009" spans="1:25" ht="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 s="1"/>
      <c r="X3009" s="1"/>
      <c r="Y3009" s="1"/>
    </row>
    <row r="3010" spans="1:25" ht="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 s="1"/>
      <c r="X3010" s="1"/>
      <c r="Y3010" s="1"/>
    </row>
    <row r="3011" spans="1:25" ht="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 s="1"/>
      <c r="X3011" s="1"/>
      <c r="Y3011" s="1"/>
    </row>
    <row r="3012" spans="1:25" ht="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 s="1"/>
      <c r="X3012" s="1"/>
      <c r="Y3012" s="1"/>
    </row>
    <row r="3013" spans="1:25" ht="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 s="1"/>
      <c r="X3013" s="1"/>
      <c r="Y3013" s="1"/>
    </row>
    <row r="3014" spans="1:25" ht="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 s="1"/>
      <c r="X3014" s="1"/>
      <c r="Y3014" s="1"/>
    </row>
    <row r="3015" spans="1:25" ht="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 s="1"/>
      <c r="X3015" s="1"/>
      <c r="Y3015" s="1"/>
    </row>
    <row r="3016" spans="1:25" ht="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 s="1"/>
      <c r="X3016" s="1"/>
      <c r="Y3016" s="1"/>
    </row>
    <row r="3017" spans="1:25" ht="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 s="1"/>
      <c r="X3017" s="1"/>
      <c r="Y3017" s="1"/>
    </row>
    <row r="3018" spans="1:25" ht="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 s="1"/>
      <c r="X3018" s="1"/>
      <c r="Y3018" s="1"/>
    </row>
    <row r="3019" spans="1:25" ht="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 s="1"/>
      <c r="X3019" s="1"/>
      <c r="Y3019" s="1"/>
    </row>
    <row r="3020" spans="1:25" ht="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 s="1"/>
      <c r="X3020" s="1"/>
      <c r="Y3020" s="1"/>
    </row>
    <row r="3021" spans="1:25" ht="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 s="1"/>
      <c r="X3021" s="1"/>
      <c r="Y3021" s="1"/>
    </row>
    <row r="3022" spans="1:25" ht="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 s="1"/>
      <c r="X3022" s="1"/>
      <c r="Y3022" s="1"/>
    </row>
    <row r="3023" spans="1:25" ht="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 s="1"/>
      <c r="X3023" s="1"/>
      <c r="Y3023" s="1"/>
    </row>
    <row r="3024" spans="1:25" ht="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 s="1"/>
      <c r="X3024" s="1"/>
      <c r="Y3024" s="1"/>
    </row>
    <row r="3025" spans="1:25" ht="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 s="1"/>
      <c r="X3025" s="1"/>
      <c r="Y3025" s="1"/>
    </row>
    <row r="3026" spans="1:25" ht="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 s="1"/>
      <c r="X3026" s="1"/>
      <c r="Y3026" s="1"/>
    </row>
    <row r="3027" spans="1:25" ht="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 s="1"/>
      <c r="X3027" s="1"/>
      <c r="Y3027" s="1"/>
    </row>
    <row r="3028" spans="1:25" ht="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 s="1"/>
      <c r="X3028" s="1"/>
      <c r="Y3028" s="1"/>
    </row>
    <row r="3029" spans="1:25" ht="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 s="1"/>
      <c r="X3029" s="1"/>
      <c r="Y3029" s="1"/>
    </row>
    <row r="3030" spans="1:25" ht="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 s="1"/>
      <c r="X3030" s="1"/>
      <c r="Y3030" s="1"/>
    </row>
    <row r="3031" spans="1:25" ht="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 s="1"/>
      <c r="X3031" s="1"/>
      <c r="Y3031" s="1"/>
    </row>
    <row r="3032" spans="1:25" ht="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 s="1"/>
      <c r="X3032" s="1"/>
      <c r="Y3032" s="1"/>
    </row>
    <row r="3033" spans="1:25" ht="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 s="1"/>
      <c r="X3033" s="1"/>
      <c r="Y3033" s="1"/>
    </row>
    <row r="3034" spans="1:25" ht="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 s="1"/>
      <c r="X3034" s="1"/>
      <c r="Y3034" s="1"/>
    </row>
    <row r="3035" spans="1:25" ht="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 s="1"/>
      <c r="X3035" s="1"/>
      <c r="Y3035" s="1"/>
    </row>
    <row r="3036" spans="1:25" ht="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 s="1"/>
      <c r="X3036" s="1"/>
      <c r="Y3036" s="1"/>
    </row>
    <row r="3037" spans="1:25" ht="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 s="1"/>
      <c r="X3037" s="1"/>
      <c r="Y3037" s="1"/>
    </row>
    <row r="3038" spans="1:25" ht="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 s="1"/>
      <c r="X3038" s="1"/>
      <c r="Y3038" s="1"/>
    </row>
    <row r="3039" spans="1:25" ht="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 s="1"/>
      <c r="X3039" s="1"/>
      <c r="Y3039" s="1"/>
    </row>
    <row r="3040" spans="1:25" ht="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 s="1"/>
      <c r="X3040" s="1"/>
      <c r="Y3040" s="1"/>
    </row>
    <row r="3041" spans="1:25" ht="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 s="1"/>
      <c r="X3041" s="1"/>
      <c r="Y3041" s="1"/>
    </row>
    <row r="3042" spans="1:25" ht="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 s="1"/>
      <c r="X3042" s="1"/>
      <c r="Y3042" s="1"/>
    </row>
    <row r="3043" spans="1:25" ht="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 s="1"/>
      <c r="X3043" s="1"/>
      <c r="Y3043" s="1"/>
    </row>
    <row r="3044" spans="1:25" ht="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 s="1"/>
      <c r="X3044" s="1"/>
      <c r="Y3044" s="1"/>
    </row>
    <row r="3045" spans="1:25" ht="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 s="1"/>
      <c r="X3045" s="1"/>
      <c r="Y3045" s="1"/>
    </row>
    <row r="3046" spans="1:25" ht="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 s="1"/>
      <c r="X3046" s="1"/>
      <c r="Y3046" s="1"/>
    </row>
    <row r="3047" spans="1:25" ht="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 s="1"/>
      <c r="X3047" s="1"/>
      <c r="Y3047" s="1"/>
    </row>
    <row r="3048" spans="1:25" ht="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 s="1"/>
      <c r="X3048" s="1"/>
      <c r="Y3048" s="1"/>
    </row>
    <row r="3049" spans="1:25" ht="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 s="1"/>
      <c r="X3049" s="1"/>
      <c r="Y3049" s="1"/>
    </row>
    <row r="3050" spans="1:25" ht="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 s="1"/>
      <c r="X3050" s="1"/>
      <c r="Y3050" s="1"/>
    </row>
    <row r="3051" spans="1:25" ht="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 s="1"/>
      <c r="X3051" s="1"/>
      <c r="Y3051" s="1"/>
    </row>
    <row r="3052" spans="1:25" ht="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 s="1"/>
      <c r="X3052" s="1"/>
      <c r="Y3052" s="1"/>
    </row>
    <row r="3053" spans="1:25" ht="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 s="1"/>
      <c r="X3053" s="1"/>
      <c r="Y3053" s="1"/>
    </row>
    <row r="3054" spans="1:25" ht="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 s="1"/>
      <c r="X3054" s="1"/>
      <c r="Y3054" s="1"/>
    </row>
    <row r="3055" spans="1:25" ht="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 s="1"/>
      <c r="X3055" s="1"/>
      <c r="Y3055" s="1"/>
    </row>
    <row r="3056" spans="1:25" ht="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 s="1"/>
      <c r="X3056" s="1"/>
      <c r="Y3056" s="1"/>
    </row>
    <row r="3057" spans="1:25" ht="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 s="1"/>
      <c r="X3057" s="1"/>
      <c r="Y3057" s="1"/>
    </row>
    <row r="3058" spans="1:25" ht="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 s="1"/>
      <c r="X3058" s="1"/>
      <c r="Y3058" s="1"/>
    </row>
    <row r="3059" spans="1:25" ht="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 s="1"/>
      <c r="X3059" s="1"/>
      <c r="Y3059" s="1"/>
    </row>
    <row r="3060" spans="1:25" ht="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 s="1"/>
      <c r="X3060" s="1"/>
      <c r="Y3060" s="1"/>
    </row>
    <row r="3061" spans="1:25" ht="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 s="1"/>
      <c r="X3061" s="1"/>
      <c r="Y3061" s="1"/>
    </row>
    <row r="3062" spans="1:25" ht="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 s="1"/>
      <c r="X3062" s="1"/>
      <c r="Y3062" s="1"/>
    </row>
    <row r="3063" spans="1:25" ht="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 s="1"/>
      <c r="X3063" s="1"/>
      <c r="Y3063" s="1"/>
    </row>
    <row r="3064" spans="1:25" ht="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 s="1"/>
      <c r="X3064" s="1"/>
      <c r="Y3064" s="1"/>
    </row>
    <row r="3065" spans="1:25" ht="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 s="1"/>
      <c r="X3065" s="1"/>
      <c r="Y3065" s="1"/>
    </row>
    <row r="3066" spans="1:25" ht="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 s="1"/>
      <c r="X3066" s="1"/>
      <c r="Y3066" s="1"/>
    </row>
    <row r="3067" spans="1:25" ht="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 s="1"/>
      <c r="X3067" s="1"/>
      <c r="Y3067" s="1"/>
    </row>
    <row r="3068" spans="1:25" ht="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 s="1"/>
      <c r="X3068" s="1"/>
      <c r="Y3068" s="1"/>
    </row>
    <row r="3069" spans="1:25" ht="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 s="1"/>
      <c r="X3069" s="1"/>
      <c r="Y3069" s="1"/>
    </row>
    <row r="3070" spans="1:25" ht="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 s="1"/>
      <c r="X3070" s="1"/>
      <c r="Y3070" s="1"/>
    </row>
    <row r="3071" spans="1:25" ht="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 s="1"/>
      <c r="X3071" s="1"/>
      <c r="Y3071" s="1"/>
    </row>
    <row r="3072" spans="1:25" ht="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 s="1"/>
      <c r="X3072" s="1"/>
      <c r="Y3072" s="1"/>
    </row>
    <row r="3073" spans="1:25" ht="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 s="1"/>
      <c r="X3073" s="1"/>
      <c r="Y3073" s="1"/>
    </row>
    <row r="3074" spans="1:25" ht="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 s="1"/>
      <c r="X3074" s="1"/>
      <c r="Y3074" s="1"/>
    </row>
    <row r="3075" spans="1:25" ht="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 s="1"/>
      <c r="X3075" s="1"/>
      <c r="Y3075" s="1"/>
    </row>
    <row r="3076" spans="1:25" ht="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 s="1"/>
      <c r="X3076" s="1"/>
      <c r="Y3076" s="1"/>
    </row>
    <row r="3077" spans="1:25" ht="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 s="1"/>
      <c r="X3077" s="1"/>
      <c r="Y3077" s="1"/>
    </row>
    <row r="3078" spans="1:25" ht="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 s="1"/>
      <c r="X3078" s="1"/>
      <c r="Y3078" s="1"/>
    </row>
    <row r="3079" spans="1:25" ht="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 s="1"/>
      <c r="X3079" s="1"/>
      <c r="Y3079" s="1"/>
    </row>
    <row r="3080" spans="1:25" ht="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 s="1"/>
      <c r="X3080" s="1"/>
      <c r="Y3080" s="1"/>
    </row>
    <row r="3081" spans="1:25" ht="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 s="1"/>
      <c r="X3081" s="1"/>
      <c r="Y3081" s="1"/>
    </row>
    <row r="3082" spans="1:25" ht="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 s="1"/>
      <c r="X3082" s="1"/>
      <c r="Y3082" s="1"/>
    </row>
    <row r="3083" spans="1:25" ht="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 s="1"/>
      <c r="X3083" s="1"/>
      <c r="Y3083" s="1"/>
    </row>
    <row r="3084" spans="1:25" ht="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 s="1"/>
      <c r="X3084" s="1"/>
      <c r="Y3084" s="1"/>
    </row>
    <row r="3085" spans="1:25" ht="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 s="1"/>
      <c r="X3085" s="1"/>
      <c r="Y3085" s="1"/>
    </row>
    <row r="3086" spans="1:25" ht="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 s="1"/>
      <c r="X3086" s="1"/>
      <c r="Y3086" s="1"/>
    </row>
    <row r="3087" spans="1:25" ht="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 s="1"/>
      <c r="X3087" s="1"/>
      <c r="Y3087" s="1"/>
    </row>
    <row r="3088" spans="1:25" ht="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 s="1"/>
      <c r="X3088" s="1"/>
      <c r="Y3088" s="1"/>
    </row>
    <row r="3089" spans="1:25" ht="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 s="1"/>
      <c r="X3089" s="1"/>
      <c r="Y3089" s="1"/>
    </row>
    <row r="3090" spans="1:25" ht="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 s="1"/>
      <c r="X3090" s="1"/>
      <c r="Y3090" s="1"/>
    </row>
    <row r="3091" spans="1:25" ht="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 s="1"/>
      <c r="X3091" s="1"/>
      <c r="Y3091" s="1"/>
    </row>
    <row r="3092" spans="1:25" ht="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 s="1"/>
      <c r="X3092" s="1"/>
      <c r="Y3092" s="1"/>
    </row>
    <row r="3093" spans="1:25" ht="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 s="1"/>
      <c r="X3093" s="1"/>
      <c r="Y3093" s="1"/>
    </row>
    <row r="3094" spans="1:25" ht="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 s="1"/>
      <c r="X3094" s="1"/>
      <c r="Y3094" s="1"/>
    </row>
    <row r="3095" spans="1:25" ht="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 s="1"/>
      <c r="X3095" s="1"/>
      <c r="Y3095" s="1"/>
    </row>
    <row r="3096" spans="1:25" ht="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 s="1"/>
      <c r="X3096" s="1"/>
      <c r="Y3096" s="1"/>
    </row>
    <row r="3097" spans="1:25" ht="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 s="1"/>
      <c r="X3097" s="1"/>
      <c r="Y3097" s="1"/>
    </row>
    <row r="3098" spans="1:25" ht="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 s="1"/>
      <c r="X3098" s="1"/>
      <c r="Y3098" s="1"/>
    </row>
    <row r="3099" spans="1:25" ht="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 s="1"/>
      <c r="X3099" s="1"/>
      <c r="Y3099" s="1"/>
    </row>
    <row r="3100" spans="1:25" ht="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 s="1"/>
      <c r="X3100" s="1"/>
      <c r="Y3100" s="1"/>
    </row>
    <row r="3101" spans="1:25" ht="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 s="1"/>
      <c r="X3101" s="1"/>
      <c r="Y3101" s="1"/>
    </row>
    <row r="3102" spans="1:25" ht="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 s="1"/>
      <c r="X3102" s="1"/>
      <c r="Y3102" s="1"/>
    </row>
    <row r="3103" spans="1:25" ht="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 s="1"/>
      <c r="X3103" s="1"/>
      <c r="Y3103" s="1"/>
    </row>
    <row r="3104" spans="1:25" ht="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 s="1"/>
      <c r="X3104" s="1"/>
      <c r="Y3104" s="1"/>
    </row>
    <row r="3105" spans="1:25" ht="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 s="1"/>
      <c r="X3105" s="1"/>
      <c r="Y3105" s="1"/>
    </row>
    <row r="3106" spans="1:25" ht="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 s="1"/>
      <c r="X3106" s="1"/>
      <c r="Y3106" s="1"/>
    </row>
    <row r="3107" spans="1:25" ht="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 s="1"/>
      <c r="X3107" s="1"/>
      <c r="Y3107" s="1"/>
    </row>
    <row r="3108" spans="1:25" ht="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 s="1"/>
      <c r="X3108" s="1"/>
      <c r="Y3108" s="1"/>
    </row>
    <row r="3109" spans="1:25" ht="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 s="1"/>
      <c r="X3109" s="1"/>
      <c r="Y3109" s="1"/>
    </row>
    <row r="3110" spans="1:25" ht="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 s="1"/>
      <c r="X3110" s="1"/>
      <c r="Y3110" s="1"/>
    </row>
    <row r="3111" spans="1:25" ht="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 s="1"/>
      <c r="X3111" s="1"/>
      <c r="Y3111" s="1"/>
    </row>
    <row r="3112" spans="1:25" ht="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 s="1"/>
      <c r="X3112" s="1"/>
      <c r="Y3112" s="1"/>
    </row>
    <row r="3113" spans="1:25" ht="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 s="1"/>
      <c r="X3113" s="1"/>
      <c r="Y3113" s="1"/>
    </row>
    <row r="3114" spans="1:25" ht="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 s="1"/>
      <c r="X3114" s="1"/>
      <c r="Y3114" s="1"/>
    </row>
    <row r="3115" spans="1:25" ht="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 s="1"/>
      <c r="X3115" s="1"/>
      <c r="Y3115" s="1"/>
    </row>
    <row r="3116" spans="1:25" ht="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 s="1"/>
      <c r="X3116" s="1"/>
      <c r="Y3116" s="1"/>
    </row>
    <row r="3117" spans="1:25" ht="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 s="1"/>
      <c r="X3117" s="1"/>
      <c r="Y3117" s="1"/>
    </row>
    <row r="3118" spans="1:25" ht="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 s="1"/>
      <c r="X3118" s="1"/>
      <c r="Y3118" s="1"/>
    </row>
    <row r="3119" spans="1:25" ht="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 s="1"/>
      <c r="X3119" s="1"/>
      <c r="Y3119" s="1"/>
    </row>
    <row r="3120" spans="1:25" ht="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 s="1"/>
      <c r="X3120" s="1"/>
      <c r="Y3120" s="1"/>
    </row>
    <row r="3121" spans="1:25" ht="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 s="1"/>
      <c r="X3121" s="1"/>
      <c r="Y3121" s="1"/>
    </row>
    <row r="3122" spans="1:25" ht="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 s="1"/>
      <c r="X3122" s="1"/>
      <c r="Y3122" s="1"/>
    </row>
    <row r="3123" spans="1:25" ht="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 s="1"/>
      <c r="X3123" s="1"/>
      <c r="Y3123" s="1"/>
    </row>
    <row r="3124" spans="1:25" ht="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 s="1"/>
      <c r="X3124" s="1"/>
      <c r="Y3124" s="1"/>
    </row>
    <row r="3125" spans="1:25" ht="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 s="1"/>
      <c r="X3125" s="1"/>
      <c r="Y3125" s="1"/>
    </row>
    <row r="3126" spans="1:25" ht="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 s="1"/>
      <c r="X3126" s="1"/>
      <c r="Y3126" s="1"/>
    </row>
    <row r="3127" spans="1:25" ht="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 s="1"/>
      <c r="X3127" s="1"/>
      <c r="Y3127" s="1"/>
    </row>
    <row r="3128" spans="1:25" ht="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 s="1"/>
      <c r="X3128" s="1"/>
      <c r="Y3128" s="1"/>
    </row>
    <row r="3129" spans="1:25" ht="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 s="1"/>
      <c r="X3129" s="1"/>
      <c r="Y3129" s="1"/>
    </row>
    <row r="3130" spans="1:25" ht="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 s="1"/>
      <c r="X3130" s="1"/>
      <c r="Y3130" s="1"/>
    </row>
    <row r="3131" spans="1:25" ht="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 s="1"/>
      <c r="X3131" s="1"/>
      <c r="Y3131" s="1"/>
    </row>
    <row r="3132" spans="1:25" ht="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 s="1"/>
      <c r="X3132" s="1"/>
      <c r="Y3132" s="1"/>
    </row>
    <row r="3133" spans="1:25" ht="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 s="1"/>
      <c r="X3133" s="1"/>
      <c r="Y3133" s="1"/>
    </row>
    <row r="3134" spans="1:25" ht="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 s="1"/>
      <c r="X3134" s="1"/>
      <c r="Y3134" s="1"/>
    </row>
    <row r="3135" spans="1:25" ht="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 s="1"/>
      <c r="X3135" s="1"/>
      <c r="Y3135" s="1"/>
    </row>
    <row r="3136" spans="1:25" ht="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 s="1"/>
      <c r="X3136" s="1"/>
      <c r="Y3136" s="1"/>
    </row>
    <row r="3137" spans="1:25" ht="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 s="1"/>
      <c r="X3137" s="1"/>
      <c r="Y3137" s="1"/>
    </row>
    <row r="3138" spans="1:25" ht="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 s="1"/>
      <c r="X3138" s="1"/>
      <c r="Y3138" s="1"/>
    </row>
    <row r="3139" spans="1:25" ht="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 s="1"/>
      <c r="X3139" s="1"/>
      <c r="Y3139" s="1"/>
    </row>
    <row r="3140" spans="1:25" ht="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 s="1"/>
      <c r="X3140" s="1"/>
      <c r="Y3140" s="1"/>
    </row>
    <row r="3141" spans="1:25" ht="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 s="1"/>
      <c r="X3141" s="1"/>
      <c r="Y3141" s="1"/>
    </row>
    <row r="3142" spans="1:25" ht="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 s="1"/>
      <c r="X3142" s="1"/>
      <c r="Y3142" s="1"/>
    </row>
    <row r="3143" spans="1:25" ht="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 s="1"/>
      <c r="X3143" s="1"/>
      <c r="Y3143" s="1"/>
    </row>
    <row r="3144" spans="1:25" ht="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 s="1"/>
      <c r="X3144" s="1"/>
      <c r="Y3144" s="1"/>
    </row>
    <row r="3145" spans="1:25" ht="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 s="1"/>
      <c r="X3145" s="1"/>
      <c r="Y3145" s="1"/>
    </row>
    <row r="3146" spans="1:25" ht="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 s="1"/>
      <c r="X3146" s="1"/>
      <c r="Y3146" s="1"/>
    </row>
    <row r="3147" spans="1:25" ht="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 s="1"/>
      <c r="X3147" s="1"/>
      <c r="Y3147" s="1"/>
    </row>
    <row r="3148" spans="1:25" ht="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 s="1"/>
      <c r="X3148" s="1"/>
      <c r="Y3148" s="1"/>
    </row>
    <row r="3149" spans="1:25" ht="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 s="1"/>
      <c r="X3149" s="1"/>
      <c r="Y3149" s="1"/>
    </row>
    <row r="3150" spans="1:25" ht="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 s="1"/>
      <c r="X3150" s="1"/>
      <c r="Y3150" s="1"/>
    </row>
    <row r="3151" spans="1:25" ht="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 s="1"/>
      <c r="X3151" s="1"/>
      <c r="Y3151" s="1"/>
    </row>
    <row r="3152" spans="1:25" ht="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 s="1"/>
      <c r="X3152" s="1"/>
      <c r="Y3152" s="1"/>
    </row>
    <row r="3153" spans="1:25" ht="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 s="1"/>
      <c r="X3153" s="1"/>
      <c r="Y3153" s="1"/>
    </row>
    <row r="3154" spans="1:25" ht="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 s="1"/>
      <c r="X3154" s="1"/>
      <c r="Y3154" s="1"/>
    </row>
    <row r="3155" spans="1:25" ht="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 s="1"/>
      <c r="X3155" s="1"/>
      <c r="Y3155" s="1"/>
    </row>
    <row r="3156" spans="1:25" ht="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 s="1"/>
      <c r="X3156" s="1"/>
      <c r="Y3156" s="1"/>
    </row>
    <row r="3157" spans="1:25" ht="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 s="1"/>
      <c r="X3157" s="1"/>
      <c r="Y3157" s="1"/>
    </row>
    <row r="3158" spans="1:25" ht="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 s="1"/>
      <c r="X3158" s="1"/>
      <c r="Y3158" s="1"/>
    </row>
    <row r="3159" spans="1:25" ht="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 s="1"/>
      <c r="X3159" s="1"/>
      <c r="Y3159" s="1"/>
    </row>
    <row r="3160" spans="1:25" ht="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 s="1"/>
      <c r="X3160" s="1"/>
      <c r="Y3160" s="1"/>
    </row>
    <row r="3161" spans="1:25" ht="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 s="1"/>
      <c r="X3161" s="1"/>
      <c r="Y3161" s="1"/>
    </row>
    <row r="3162" spans="1:25" ht="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 s="1"/>
      <c r="X3162" s="1"/>
      <c r="Y3162" s="1"/>
    </row>
    <row r="3163" spans="1:25" ht="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 s="1"/>
      <c r="X3163" s="1"/>
      <c r="Y3163" s="1"/>
    </row>
    <row r="3164" spans="1:25" ht="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 s="1"/>
      <c r="X3164" s="1"/>
      <c r="Y3164" s="1"/>
    </row>
    <row r="3165" spans="1:25" ht="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 s="1"/>
      <c r="X3165" s="1"/>
      <c r="Y3165" s="1"/>
    </row>
    <row r="3166" spans="1:25" ht="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 s="1"/>
      <c r="X3166" s="1"/>
      <c r="Y3166" s="1"/>
    </row>
    <row r="3167" spans="1:25" ht="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 s="1"/>
      <c r="X3167" s="1"/>
      <c r="Y3167" s="1"/>
    </row>
    <row r="3168" spans="1:25" ht="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 s="1"/>
      <c r="X3168" s="1"/>
      <c r="Y3168" s="1"/>
    </row>
    <row r="3169" spans="1:25" ht="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 s="1"/>
      <c r="X3169" s="1"/>
      <c r="Y3169" s="1"/>
    </row>
    <row r="3170" spans="1:25" ht="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 s="1"/>
      <c r="X3170" s="1"/>
      <c r="Y3170" s="1"/>
    </row>
    <row r="3171" spans="1:25" ht="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 s="1"/>
      <c r="X3171" s="1"/>
      <c r="Y3171" s="1"/>
    </row>
    <row r="3172" spans="1:25" ht="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 s="1"/>
      <c r="X3172" s="1"/>
      <c r="Y3172" s="1"/>
    </row>
    <row r="3173" spans="1:25" ht="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 s="1"/>
      <c r="X3173" s="1"/>
      <c r="Y3173" s="1"/>
    </row>
    <row r="3174" spans="1:25" ht="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 s="1"/>
      <c r="X3174" s="1"/>
      <c r="Y3174" s="1"/>
    </row>
    <row r="3175" spans="1:25" ht="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 s="1"/>
      <c r="X3175" s="1"/>
      <c r="Y3175" s="1"/>
    </row>
    <row r="3176" spans="1:25" ht="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 s="1"/>
      <c r="X3176" s="1"/>
      <c r="Y3176" s="1"/>
    </row>
    <row r="3177" spans="1:25" ht="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 s="1"/>
      <c r="X3177" s="1"/>
      <c r="Y3177" s="1"/>
    </row>
    <row r="3178" spans="1:25" ht="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 s="1"/>
      <c r="X3178" s="1"/>
      <c r="Y3178" s="1"/>
    </row>
    <row r="3179" spans="1:25" ht="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 s="1"/>
      <c r="X3179" s="1"/>
      <c r="Y3179" s="1"/>
    </row>
    <row r="3180" spans="1:25" ht="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 s="1"/>
      <c r="X3180" s="1"/>
      <c r="Y3180" s="1"/>
    </row>
    <row r="3181" spans="1:25" ht="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 s="1"/>
      <c r="X3181" s="1"/>
      <c r="Y3181" s="1"/>
    </row>
    <row r="3182" spans="1:25" ht="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 s="1"/>
      <c r="X3182" s="1"/>
      <c r="Y3182" s="1"/>
    </row>
    <row r="3183" spans="1:25" ht="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 s="1"/>
      <c r="X3183" s="1"/>
      <c r="Y3183" s="1"/>
    </row>
    <row r="3184" spans="1:25" ht="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 s="1"/>
      <c r="X3184" s="1"/>
      <c r="Y3184" s="1"/>
    </row>
    <row r="3185" spans="1:25" ht="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 s="1"/>
      <c r="X3185" s="1"/>
      <c r="Y3185" s="1"/>
    </row>
    <row r="3186" spans="1:25" ht="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 s="1"/>
      <c r="X3186" s="1"/>
      <c r="Y3186" s="1"/>
    </row>
    <row r="3187" spans="1:25" ht="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 s="1"/>
      <c r="X3187" s="1"/>
      <c r="Y3187" s="1"/>
    </row>
    <row r="3188" spans="1:25" ht="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 s="1"/>
      <c r="X3188" s="1"/>
      <c r="Y3188" s="1"/>
    </row>
    <row r="3189" spans="1:25" ht="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 s="1"/>
      <c r="X3189" s="1"/>
      <c r="Y3189" s="1"/>
    </row>
    <row r="3190" spans="1:25" ht="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 s="1"/>
      <c r="X3190" s="1"/>
      <c r="Y3190" s="1"/>
    </row>
    <row r="3191" spans="1:25" ht="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 s="1"/>
      <c r="X3191" s="1"/>
      <c r="Y3191" s="1"/>
    </row>
    <row r="3192" spans="1:25" ht="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 s="1"/>
      <c r="X3192" s="1"/>
      <c r="Y3192" s="1"/>
    </row>
    <row r="3193" spans="1:25" ht="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 s="1"/>
      <c r="X3193" s="1"/>
      <c r="Y3193" s="1"/>
    </row>
    <row r="3194" spans="1:25" ht="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 s="1"/>
      <c r="X3194" s="1"/>
      <c r="Y3194" s="1"/>
    </row>
    <row r="3195" spans="1:25" ht="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 s="1"/>
      <c r="X3195" s="1"/>
      <c r="Y3195" s="1"/>
    </row>
    <row r="3196" spans="1:25" ht="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 s="1"/>
      <c r="X3196" s="1"/>
      <c r="Y3196" s="1"/>
    </row>
    <row r="3197" spans="1:25" ht="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 s="1"/>
      <c r="X3197" s="1"/>
      <c r="Y3197" s="1"/>
    </row>
    <row r="3198" spans="1:25" ht="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 s="1"/>
      <c r="X3198" s="1"/>
      <c r="Y3198" s="1"/>
    </row>
    <row r="3199" spans="1:25" ht="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 s="1"/>
      <c r="X3199" s="1"/>
      <c r="Y3199" s="1"/>
    </row>
    <row r="3200" spans="1:25" ht="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 s="1"/>
      <c r="X3200" s="1"/>
      <c r="Y3200" s="1"/>
    </row>
    <row r="3201" spans="1:25" ht="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 s="1"/>
      <c r="X3201" s="1"/>
      <c r="Y3201" s="1"/>
    </row>
    <row r="3202" spans="1:25" ht="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 s="1"/>
      <c r="X3202" s="1"/>
      <c r="Y3202" s="1"/>
    </row>
    <row r="3203" spans="1:25" ht="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 s="1"/>
      <c r="X3203" s="1"/>
      <c r="Y3203" s="1"/>
    </row>
    <row r="3204" spans="1:25" ht="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 s="1"/>
      <c r="X3204" s="1"/>
      <c r="Y3204" s="1"/>
    </row>
    <row r="3205" spans="1:25" ht="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 s="1"/>
      <c r="X3205" s="1"/>
      <c r="Y3205" s="1"/>
    </row>
    <row r="3206" spans="1:25" ht="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 s="1"/>
      <c r="X3206" s="1"/>
      <c r="Y3206" s="1"/>
    </row>
    <row r="3207" spans="1:25" ht="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 s="1"/>
      <c r="X3207" s="1"/>
      <c r="Y3207" s="1"/>
    </row>
    <row r="3208" spans="1:25" ht="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 s="1"/>
      <c r="X3208" s="1"/>
      <c r="Y3208" s="1"/>
    </row>
    <row r="3209" spans="1:25" ht="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 s="1"/>
      <c r="X3209" s="1"/>
      <c r="Y3209" s="1"/>
    </row>
    <row r="3210" spans="1:25" ht="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 s="1"/>
      <c r="X3210" s="1"/>
      <c r="Y3210" s="1"/>
    </row>
    <row r="3211" spans="1:25" ht="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 s="1"/>
      <c r="X3211" s="1"/>
      <c r="Y3211" s="1"/>
    </row>
    <row r="3212" spans="1:25" ht="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 s="1"/>
      <c r="X3212" s="1"/>
      <c r="Y3212" s="1"/>
    </row>
    <row r="3213" spans="1:25" ht="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 s="1"/>
      <c r="X3213" s="1"/>
      <c r="Y3213" s="1"/>
    </row>
    <row r="3214" spans="1:25" ht="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 s="1"/>
      <c r="X3214" s="1"/>
      <c r="Y3214" s="1"/>
    </row>
    <row r="3215" spans="1:25" ht="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 s="1"/>
      <c r="X3215" s="1"/>
      <c r="Y3215" s="1"/>
    </row>
    <row r="3216" spans="1:25" ht="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 s="1"/>
      <c r="X3216" s="1"/>
      <c r="Y3216" s="1"/>
    </row>
    <row r="3217" spans="1:25" ht="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 s="1"/>
      <c r="X3217" s="1"/>
      <c r="Y3217" s="1"/>
    </row>
    <row r="3218" spans="1:25" ht="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 s="1"/>
      <c r="X3218" s="1"/>
      <c r="Y3218" s="1"/>
    </row>
    <row r="3219" spans="1:25" ht="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 s="1"/>
      <c r="X3219" s="1"/>
      <c r="Y3219" s="1"/>
    </row>
    <row r="3220" spans="1:25" ht="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 s="1"/>
      <c r="X3220" s="1"/>
      <c r="Y3220" s="1"/>
    </row>
    <row r="3221" spans="1:25" ht="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 s="1"/>
      <c r="X3221" s="1"/>
      <c r="Y3221" s="1"/>
    </row>
    <row r="3222" spans="1:25" ht="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 s="1"/>
      <c r="X3222" s="1"/>
      <c r="Y3222" s="1"/>
    </row>
    <row r="3223" spans="1:25" ht="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 s="1"/>
      <c r="X3223" s="1"/>
      <c r="Y3223" s="1"/>
    </row>
    <row r="3224" spans="1:25" ht="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 s="1"/>
      <c r="X3224" s="1"/>
      <c r="Y3224" s="1"/>
    </row>
    <row r="3225" spans="1:25" ht="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 s="1"/>
      <c r="X3225" s="1"/>
      <c r="Y3225" s="1"/>
    </row>
    <row r="3226" spans="1:25" ht="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 s="1"/>
      <c r="X3226" s="1"/>
      <c r="Y3226" s="1"/>
    </row>
    <row r="3227" spans="1:25" ht="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 s="1"/>
      <c r="X3227" s="1"/>
      <c r="Y3227" s="1"/>
    </row>
    <row r="3228" spans="1:25" ht="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 s="1"/>
      <c r="X3228" s="1"/>
      <c r="Y3228" s="1"/>
    </row>
    <row r="3229" spans="1:25" ht="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 s="1"/>
      <c r="X3229" s="1"/>
      <c r="Y3229" s="1"/>
    </row>
    <row r="3230" spans="1:25" ht="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 s="1"/>
      <c r="X3230" s="1"/>
      <c r="Y3230" s="1"/>
    </row>
    <row r="3231" spans="1:25" ht="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 s="1"/>
      <c r="X3231" s="1"/>
      <c r="Y3231" s="1"/>
    </row>
    <row r="3232" spans="1:25" ht="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 s="1"/>
      <c r="X3232" s="1"/>
      <c r="Y3232" s="1"/>
    </row>
    <row r="3233" spans="1:25" ht="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 s="1"/>
      <c r="X3233" s="1"/>
      <c r="Y3233" s="1"/>
    </row>
    <row r="3234" spans="1:25" ht="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 s="1"/>
      <c r="X3234" s="1"/>
      <c r="Y3234" s="1"/>
    </row>
    <row r="3235" spans="1:25" ht="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 s="1"/>
      <c r="X3235" s="1"/>
      <c r="Y3235" s="1"/>
    </row>
    <row r="3236" spans="1:25" ht="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 s="1"/>
      <c r="X3236" s="1"/>
      <c r="Y3236" s="1"/>
    </row>
    <row r="3237" spans="1:25" ht="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 s="1"/>
      <c r="X3237" s="1"/>
      <c r="Y3237" s="1"/>
    </row>
    <row r="3238" spans="1:25" ht="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 s="1"/>
      <c r="X3238" s="1"/>
      <c r="Y3238" s="1"/>
    </row>
    <row r="3239" spans="1:25" ht="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 s="1"/>
      <c r="X3239" s="1"/>
      <c r="Y3239" s="1"/>
    </row>
    <row r="3240" spans="1:25" ht="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 s="1"/>
      <c r="X3240" s="1"/>
      <c r="Y3240" s="1"/>
    </row>
    <row r="3241" spans="1:25" ht="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 s="1"/>
      <c r="X3241" s="1"/>
      <c r="Y3241" s="1"/>
    </row>
    <row r="3242" spans="1:25" ht="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 s="1"/>
      <c r="X3242" s="1"/>
      <c r="Y3242" s="1"/>
    </row>
    <row r="3243" spans="1:25" ht="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 s="1"/>
      <c r="X3243" s="1"/>
      <c r="Y3243" s="1"/>
    </row>
    <row r="3244" spans="1:25" ht="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 s="1"/>
      <c r="X3244" s="1"/>
      <c r="Y3244" s="1"/>
    </row>
    <row r="3245" spans="1:25" ht="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 s="1"/>
      <c r="X3245" s="1"/>
      <c r="Y3245" s="1"/>
    </row>
    <row r="3246" spans="1:25" ht="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 s="1"/>
      <c r="X3246" s="1"/>
      <c r="Y3246" s="1"/>
    </row>
    <row r="3247" spans="1:25" ht="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 s="1"/>
      <c r="X3247" s="1"/>
      <c r="Y3247" s="1"/>
    </row>
    <row r="3248" spans="1:25" ht="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 s="1"/>
      <c r="X3248" s="1"/>
      <c r="Y3248" s="1"/>
    </row>
    <row r="3249" spans="1:25" ht="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 s="1"/>
      <c r="X3249" s="1"/>
      <c r="Y3249" s="1"/>
    </row>
    <row r="3250" spans="1:25" ht="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 s="1"/>
      <c r="X3250" s="1"/>
      <c r="Y3250" s="1"/>
    </row>
    <row r="3251" spans="1:25" ht="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 s="1"/>
      <c r="X3251" s="1"/>
      <c r="Y3251" s="1"/>
    </row>
    <row r="3252" spans="1:25" ht="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 s="1"/>
      <c r="X3252" s="1"/>
      <c r="Y3252" s="1"/>
    </row>
    <row r="3253" spans="1:25" ht="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 s="1"/>
      <c r="X3253" s="1"/>
      <c r="Y3253" s="1"/>
    </row>
    <row r="3254" spans="1:25" ht="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 s="1"/>
      <c r="X3254" s="1"/>
      <c r="Y3254" s="1"/>
    </row>
    <row r="3255" spans="1:25" ht="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 s="1"/>
      <c r="X3255" s="1"/>
      <c r="Y3255" s="1"/>
    </row>
    <row r="3256" spans="1:25" ht="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 s="1"/>
      <c r="X3256" s="1"/>
      <c r="Y3256" s="1"/>
    </row>
    <row r="3257" spans="1:25" ht="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 s="1"/>
      <c r="X3257" s="1"/>
      <c r="Y3257" s="1"/>
    </row>
    <row r="3258" spans="1:25" ht="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 s="1"/>
      <c r="X3258" s="1"/>
      <c r="Y3258" s="1"/>
    </row>
    <row r="3259" spans="1:25" ht="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 s="1"/>
      <c r="X3259" s="1"/>
      <c r="Y3259" s="1"/>
    </row>
    <row r="3260" spans="1:25" ht="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 s="1"/>
      <c r="X3260" s="1"/>
      <c r="Y3260" s="1"/>
    </row>
    <row r="3261" spans="1:25" ht="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 s="1"/>
      <c r="X3261" s="1"/>
      <c r="Y3261" s="1"/>
    </row>
    <row r="3262" spans="1:25" ht="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 s="1"/>
      <c r="X3262" s="1"/>
      <c r="Y3262" s="1"/>
    </row>
    <row r="3263" spans="1:25" ht="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 s="1"/>
      <c r="X3263" s="1"/>
      <c r="Y3263" s="1"/>
    </row>
    <row r="3264" spans="1:25" ht="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 s="1"/>
      <c r="X3264" s="1"/>
      <c r="Y3264" s="1"/>
    </row>
    <row r="3265" spans="1:25" ht="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 s="1"/>
      <c r="X3265" s="1"/>
      <c r="Y3265" s="1"/>
    </row>
    <row r="3266" spans="1:25" ht="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 s="1"/>
      <c r="X3266" s="1"/>
      <c r="Y3266" s="1"/>
    </row>
    <row r="3267" spans="1:25" ht="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 s="1"/>
      <c r="X3267" s="1"/>
      <c r="Y3267" s="1"/>
    </row>
    <row r="3268" spans="1:25" ht="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 s="1"/>
      <c r="X3268" s="1"/>
      <c r="Y3268" s="1"/>
    </row>
    <row r="3269" spans="1:25" ht="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 s="1"/>
      <c r="X3269" s="1"/>
      <c r="Y3269" s="1"/>
    </row>
    <row r="3270" spans="1:25" ht="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 s="1"/>
      <c r="X3270" s="1"/>
      <c r="Y3270" s="1"/>
    </row>
    <row r="3271" spans="1:25" ht="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 s="1"/>
      <c r="X3271" s="1"/>
      <c r="Y3271" s="1"/>
    </row>
    <row r="3272" spans="1:25" ht="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 s="1"/>
      <c r="X3272" s="1"/>
      <c r="Y3272" s="1"/>
    </row>
    <row r="3273" spans="1:25" ht="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 s="1"/>
      <c r="X3273" s="1"/>
      <c r="Y3273" s="1"/>
    </row>
    <row r="3274" spans="1:25" ht="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 s="1"/>
      <c r="X3274" s="1"/>
      <c r="Y3274" s="1"/>
    </row>
    <row r="3275" spans="1:25" ht="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 s="1"/>
      <c r="X3275" s="1"/>
      <c r="Y3275" s="1"/>
    </row>
    <row r="3276" spans="1:25" ht="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 s="1"/>
      <c r="X3276" s="1"/>
      <c r="Y3276" s="1"/>
    </row>
    <row r="3277" spans="1:25" ht="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 s="1"/>
      <c r="X3277" s="1"/>
      <c r="Y3277" s="1"/>
    </row>
    <row r="3278" spans="1:25" ht="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 s="1"/>
      <c r="X3278" s="1"/>
      <c r="Y3278" s="1"/>
    </row>
    <row r="3279" spans="1:25" ht="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 s="1"/>
      <c r="X3279" s="1"/>
      <c r="Y3279" s="1"/>
    </row>
    <row r="3280" spans="1:25" ht="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 s="1"/>
      <c r="X3280" s="1"/>
      <c r="Y3280" s="1"/>
    </row>
    <row r="3281" spans="1:25" ht="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 s="1"/>
      <c r="X3281" s="1"/>
      <c r="Y3281" s="1"/>
    </row>
    <row r="3282" spans="1:25" ht="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 s="1"/>
      <c r="X3282" s="1"/>
      <c r="Y3282" s="1"/>
    </row>
    <row r="3283" spans="1:25" ht="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 s="1"/>
      <c r="X3283" s="1"/>
      <c r="Y3283" s="1"/>
    </row>
    <row r="3284" spans="1:25" ht="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 s="1"/>
      <c r="X3284" s="1"/>
      <c r="Y3284" s="1"/>
    </row>
    <row r="3285" spans="1:25" ht="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 s="1"/>
      <c r="X3285" s="1"/>
      <c r="Y3285" s="1"/>
    </row>
    <row r="3286" spans="1:25" ht="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 s="1"/>
      <c r="X3286" s="1"/>
      <c r="Y3286" s="1"/>
    </row>
    <row r="3287" spans="1:25" ht="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 s="1"/>
      <c r="X3287" s="1"/>
      <c r="Y3287" s="1"/>
    </row>
    <row r="3288" spans="1:25" ht="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 s="1"/>
      <c r="X3288" s="1"/>
      <c r="Y3288" s="1"/>
    </row>
    <row r="3289" spans="1:25" ht="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 s="1"/>
      <c r="X3289" s="1"/>
      <c r="Y3289" s="1"/>
    </row>
    <row r="3290" spans="1:25" ht="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 s="1"/>
      <c r="X3290" s="1"/>
      <c r="Y3290" s="1"/>
    </row>
    <row r="3291" spans="1:25" ht="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 s="1"/>
      <c r="X3291" s="1"/>
      <c r="Y3291" s="1"/>
    </row>
    <row r="3292" spans="1:25" ht="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 s="1"/>
      <c r="X3292" s="1"/>
      <c r="Y3292" s="1"/>
    </row>
    <row r="3293" spans="1:25" ht="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 s="1"/>
      <c r="X3293" s="1"/>
      <c r="Y3293" s="1"/>
    </row>
    <row r="3294" spans="1:25" ht="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 s="1"/>
      <c r="X3294" s="1"/>
      <c r="Y3294" s="1"/>
    </row>
    <row r="3295" spans="1:25" ht="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 s="1"/>
      <c r="X3295" s="1"/>
      <c r="Y3295" s="1"/>
    </row>
    <row r="3296" spans="1:25" ht="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 s="1"/>
      <c r="X3296" s="1"/>
      <c r="Y3296" s="1"/>
    </row>
    <row r="3297" spans="1:25" ht="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 s="1"/>
      <c r="X3297" s="1"/>
      <c r="Y3297" s="1"/>
    </row>
    <row r="3298" spans="1:25" ht="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 s="1"/>
      <c r="X3298" s="1"/>
      <c r="Y3298" s="1"/>
    </row>
    <row r="3299" spans="1:25" ht="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 s="1"/>
      <c r="X3299" s="1"/>
      <c r="Y3299" s="1"/>
    </row>
    <row r="3300" spans="1:25" ht="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 s="1"/>
      <c r="X3300" s="1"/>
      <c r="Y3300" s="1"/>
    </row>
    <row r="3301" spans="1:25" ht="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 s="1"/>
      <c r="X3301" s="1"/>
      <c r="Y3301" s="1"/>
    </row>
    <row r="3302" spans="1:25" ht="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 s="1"/>
      <c r="X3302" s="1"/>
      <c r="Y3302" s="1"/>
    </row>
    <row r="3303" spans="1:25" ht="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 s="1"/>
      <c r="X3303" s="1"/>
      <c r="Y3303" s="1"/>
    </row>
    <row r="3304" spans="1:25" ht="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 s="1"/>
      <c r="X3304" s="1"/>
      <c r="Y3304" s="1"/>
    </row>
    <row r="3305" spans="1:25" ht="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 s="1"/>
      <c r="X3305" s="1"/>
      <c r="Y3305" s="1"/>
    </row>
    <row r="3306" spans="1:25" ht="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 s="1"/>
      <c r="X3306" s="1"/>
      <c r="Y3306" s="1"/>
    </row>
    <row r="3307" spans="1:25" ht="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 s="1"/>
      <c r="X3307" s="1"/>
      <c r="Y3307" s="1"/>
    </row>
    <row r="3308" spans="1:25" ht="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 s="1"/>
      <c r="X3308" s="1"/>
      <c r="Y3308" s="1"/>
    </row>
    <row r="3309" spans="1:25" ht="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 s="1"/>
      <c r="X3309" s="1"/>
      <c r="Y3309" s="1"/>
    </row>
    <row r="3310" spans="1:25" ht="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 s="1"/>
      <c r="X3310" s="1"/>
      <c r="Y3310" s="1"/>
    </row>
    <row r="3311" spans="1:25" ht="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 s="1"/>
      <c r="X3311" s="1"/>
      <c r="Y3311" s="1"/>
    </row>
    <row r="3312" spans="1:25" ht="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 s="1"/>
      <c r="X3312" s="1"/>
      <c r="Y3312" s="1"/>
    </row>
    <row r="3313" spans="1:25" ht="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 s="1"/>
      <c r="X3313" s="1"/>
      <c r="Y3313" s="1"/>
    </row>
    <row r="3314" spans="1:25" ht="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 s="1"/>
      <c r="X3314" s="1"/>
      <c r="Y3314" s="1"/>
    </row>
    <row r="3315" spans="1:25" ht="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 s="1"/>
      <c r="X3315" s="1"/>
      <c r="Y3315" s="1"/>
    </row>
    <row r="3316" spans="1:25" ht="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 s="1"/>
      <c r="X3316" s="1"/>
      <c r="Y3316" s="1"/>
    </row>
    <row r="3317" spans="1:25" ht="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 s="1"/>
      <c r="X3317" s="1"/>
      <c r="Y3317" s="1"/>
    </row>
    <row r="3318" spans="1:25" ht="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 s="1"/>
      <c r="X3318" s="1"/>
      <c r="Y3318" s="1"/>
    </row>
    <row r="3319" spans="1:25" ht="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 s="1"/>
      <c r="X3319" s="1"/>
      <c r="Y3319" s="1"/>
    </row>
    <row r="3320" spans="1:25" ht="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 s="1"/>
      <c r="X3320" s="1"/>
      <c r="Y3320" s="1"/>
    </row>
    <row r="3321" spans="1:25" ht="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 s="1"/>
      <c r="X3321" s="1"/>
      <c r="Y3321" s="1"/>
    </row>
    <row r="3322" spans="1:25" ht="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 s="1"/>
      <c r="X3322" s="1"/>
      <c r="Y3322" s="1"/>
    </row>
    <row r="3323" spans="1:25" ht="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 s="1"/>
      <c r="X3323" s="1"/>
      <c r="Y3323" s="1"/>
    </row>
    <row r="3324" spans="1:25" ht="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 s="1"/>
      <c r="X3324" s="1"/>
      <c r="Y3324" s="1"/>
    </row>
    <row r="3325" spans="1:25" ht="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 s="1"/>
      <c r="X3325" s="1"/>
      <c r="Y3325" s="1"/>
    </row>
    <row r="3326" spans="1:25" ht="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 s="1"/>
      <c r="X3326" s="1"/>
      <c r="Y3326" s="1"/>
    </row>
    <row r="3327" spans="1:25" ht="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 s="1"/>
      <c r="X3327" s="1"/>
      <c r="Y3327" s="1"/>
    </row>
    <row r="3328" spans="1:25" ht="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 s="1"/>
      <c r="X3328" s="1"/>
      <c r="Y3328" s="1"/>
    </row>
    <row r="3329" spans="1:25" ht="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 s="1"/>
      <c r="X3329" s="1"/>
      <c r="Y3329" s="1"/>
    </row>
    <row r="3330" spans="1:25" ht="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 s="1"/>
      <c r="X3330" s="1"/>
      <c r="Y3330" s="1"/>
    </row>
    <row r="3331" spans="1:25" ht="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 s="1"/>
      <c r="X3331" s="1"/>
      <c r="Y3331" s="1"/>
    </row>
    <row r="3332" spans="1:25" ht="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 s="1"/>
      <c r="X3332" s="1"/>
      <c r="Y3332" s="1"/>
    </row>
    <row r="3333" spans="1:25" ht="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 s="1"/>
      <c r="X3333" s="1"/>
      <c r="Y3333" s="1"/>
    </row>
    <row r="3334" spans="1:25" ht="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 s="1"/>
      <c r="X3334" s="1"/>
      <c r="Y3334" s="1"/>
    </row>
    <row r="3335" spans="1:25" ht="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 s="1"/>
      <c r="X3335" s="1"/>
      <c r="Y3335" s="1"/>
    </row>
    <row r="3336" spans="1:25" ht="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 s="1"/>
      <c r="X3336" s="1"/>
      <c r="Y3336" s="1"/>
    </row>
    <row r="3337" spans="1:25" ht="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 s="1"/>
      <c r="X3337" s="1"/>
      <c r="Y3337" s="1"/>
    </row>
    <row r="3338" spans="1:25" ht="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 s="1"/>
      <c r="X3338" s="1"/>
      <c r="Y3338" s="1"/>
    </row>
    <row r="3339" spans="1:25" ht="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 s="1"/>
      <c r="X3339" s="1"/>
      <c r="Y3339" s="1"/>
    </row>
    <row r="3340" spans="1:25" ht="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 s="1"/>
      <c r="X3340" s="1"/>
      <c r="Y3340" s="1"/>
    </row>
    <row r="3341" spans="1:25" ht="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 s="1"/>
      <c r="X3341" s="1"/>
      <c r="Y3341" s="1"/>
    </row>
    <row r="3342" spans="1:25" ht="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 s="1"/>
      <c r="X3342" s="1"/>
      <c r="Y3342" s="1"/>
    </row>
    <row r="3343" spans="1:25" ht="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 s="1"/>
      <c r="X3343" s="1"/>
      <c r="Y3343" s="1"/>
    </row>
    <row r="3344" spans="1:25" ht="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 s="1"/>
      <c r="X3344" s="1"/>
      <c r="Y3344" s="1"/>
    </row>
    <row r="3345" spans="1:25" ht="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 s="1"/>
      <c r="X3345" s="1"/>
      <c r="Y3345" s="1"/>
    </row>
    <row r="3346" spans="1:25" ht="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 s="1"/>
      <c r="X3346" s="1"/>
      <c r="Y3346" s="1"/>
    </row>
    <row r="3347" spans="1:25" ht="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 s="1"/>
      <c r="X3347" s="1"/>
      <c r="Y3347" s="1"/>
    </row>
    <row r="3348" spans="1:25" ht="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 s="1"/>
      <c r="X3348" s="1"/>
      <c r="Y3348" s="1"/>
    </row>
    <row r="3349" spans="1:25" ht="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 s="1"/>
      <c r="X3349" s="1"/>
      <c r="Y3349" s="1"/>
    </row>
    <row r="3350" spans="1:25" ht="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 s="1"/>
      <c r="X3350" s="1"/>
      <c r="Y3350" s="1"/>
    </row>
    <row r="3351" spans="1:25" ht="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 s="1"/>
      <c r="X3351" s="1"/>
      <c r="Y3351" s="1"/>
    </row>
    <row r="3352" spans="1:25" ht="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 s="1"/>
      <c r="X3352" s="1"/>
      <c r="Y3352" s="1"/>
    </row>
    <row r="3353" spans="1:25" ht="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 s="1"/>
      <c r="X3353" s="1"/>
      <c r="Y3353" s="1"/>
    </row>
    <row r="3354" spans="1:25" ht="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 s="1"/>
      <c r="X3354" s="1"/>
      <c r="Y3354" s="1"/>
    </row>
    <row r="3355" spans="1:25" ht="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 s="1"/>
      <c r="X3355" s="1"/>
      <c r="Y3355" s="1"/>
    </row>
    <row r="3356" spans="1:25" ht="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 s="1"/>
      <c r="X3356" s="1"/>
      <c r="Y3356" s="1"/>
    </row>
    <row r="3357" spans="1:25" ht="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 s="1"/>
      <c r="X3357" s="1"/>
      <c r="Y3357" s="1"/>
    </row>
    <row r="3358" spans="1:25" ht="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 s="1"/>
      <c r="X3358" s="1"/>
      <c r="Y3358" s="1"/>
    </row>
    <row r="3359" spans="1:25" ht="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 s="1"/>
      <c r="X3359" s="1"/>
      <c r="Y3359" s="1"/>
    </row>
    <row r="3360" spans="1:25" ht="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 s="1"/>
      <c r="X3360" s="1"/>
      <c r="Y3360" s="1"/>
    </row>
    <row r="3361" spans="1:25" ht="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 s="1"/>
      <c r="X3361" s="1"/>
      <c r="Y3361" s="1"/>
    </row>
    <row r="3362" spans="1:25" ht="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 s="1"/>
      <c r="X3362" s="1"/>
      <c r="Y3362" s="1"/>
    </row>
    <row r="3363" spans="1:25" ht="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 s="1"/>
      <c r="X3363" s="1"/>
      <c r="Y3363" s="1"/>
    </row>
    <row r="3364" spans="1:25" ht="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 s="1"/>
      <c r="X3364" s="1"/>
      <c r="Y3364" s="1"/>
    </row>
    <row r="3365" spans="1:25" ht="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 s="1"/>
      <c r="X3365" s="1"/>
      <c r="Y3365" s="1"/>
    </row>
    <row r="3366" spans="1:25" ht="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 s="1"/>
      <c r="X3366" s="1"/>
      <c r="Y3366" s="1"/>
    </row>
    <row r="3367" spans="1:25" ht="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 s="1"/>
      <c r="X3367" s="1"/>
      <c r="Y3367" s="1"/>
    </row>
    <row r="3368" spans="1:25" ht="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 s="1"/>
      <c r="X3368" s="1"/>
      <c r="Y3368" s="1"/>
    </row>
    <row r="3369" spans="1:25" ht="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 s="1"/>
      <c r="X3369" s="1"/>
      <c r="Y3369" s="1"/>
    </row>
    <row r="3370" spans="1:25" ht="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 s="1"/>
      <c r="X3370" s="1"/>
      <c r="Y3370" s="1"/>
    </row>
    <row r="3371" spans="1:25" ht="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 s="1"/>
      <c r="X3371" s="1"/>
      <c r="Y3371" s="1"/>
    </row>
    <row r="3372" spans="1:25" ht="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 s="1"/>
      <c r="X3372" s="1"/>
      <c r="Y3372" s="1"/>
    </row>
    <row r="3373" spans="1:25" ht="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 s="1"/>
      <c r="X3373" s="1"/>
      <c r="Y3373" s="1"/>
    </row>
    <row r="3374" spans="1:25" ht="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 s="1"/>
      <c r="X3374" s="1"/>
      <c r="Y3374" s="1"/>
    </row>
    <row r="3375" spans="1:25" ht="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 s="1"/>
      <c r="X3375" s="1"/>
      <c r="Y3375" s="1"/>
    </row>
    <row r="3376" spans="1:25" ht="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 s="1"/>
      <c r="X3376" s="1"/>
      <c r="Y3376" s="1"/>
    </row>
    <row r="3377" spans="1:25" ht="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 s="1"/>
      <c r="X3377" s="1"/>
      <c r="Y3377" s="1"/>
    </row>
    <row r="3378" spans="1:25" ht="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 s="1"/>
      <c r="X3378" s="1"/>
      <c r="Y3378" s="1"/>
    </row>
    <row r="3379" spans="1:25" ht="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 s="1"/>
      <c r="X3379" s="1"/>
      <c r="Y3379" s="1"/>
    </row>
    <row r="3380" spans="1:25" ht="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 s="1"/>
      <c r="X3380" s="1"/>
      <c r="Y3380" s="1"/>
    </row>
    <row r="3381" spans="1:25" ht="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 s="1"/>
      <c r="X3381" s="1"/>
      <c r="Y3381" s="1"/>
    </row>
    <row r="3382" spans="1:25" ht="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 s="1"/>
      <c r="X3382" s="1"/>
      <c r="Y3382" s="1"/>
    </row>
    <row r="3383" spans="1:25" ht="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 s="1"/>
      <c r="X3383" s="1"/>
      <c r="Y3383" s="1"/>
    </row>
    <row r="3384" spans="1:25" ht="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 s="1"/>
      <c r="X3384" s="1"/>
      <c r="Y3384" s="1"/>
    </row>
    <row r="3385" spans="1:25" ht="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 s="1"/>
      <c r="X3385" s="1"/>
      <c r="Y3385" s="1"/>
    </row>
    <row r="3386" spans="1:25" ht="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 s="1"/>
      <c r="X3386" s="1"/>
      <c r="Y3386" s="1"/>
    </row>
    <row r="3387" spans="1:25" ht="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 s="1"/>
      <c r="X3387" s="1"/>
      <c r="Y3387" s="1"/>
    </row>
    <row r="3388" spans="1:25" ht="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 s="1"/>
      <c r="X3388" s="1"/>
      <c r="Y3388" s="1"/>
    </row>
    <row r="3389" spans="1:25" ht="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 s="1"/>
      <c r="X3389" s="1"/>
      <c r="Y3389" s="1"/>
    </row>
    <row r="3390" spans="1:25" ht="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 s="1"/>
      <c r="X3390" s="1"/>
      <c r="Y3390" s="1"/>
    </row>
    <row r="3391" spans="1:25" ht="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 s="1"/>
      <c r="X3391" s="1"/>
      <c r="Y3391" s="1"/>
    </row>
    <row r="3392" spans="1:25" ht="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 s="1"/>
      <c r="X3392" s="1"/>
      <c r="Y3392" s="1"/>
    </row>
    <row r="3393" spans="1:25" ht="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 s="1"/>
      <c r="X3393" s="1"/>
      <c r="Y3393" s="1"/>
    </row>
    <row r="3394" spans="1:25" ht="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 s="1"/>
      <c r="X3394" s="1"/>
      <c r="Y3394" s="1"/>
    </row>
    <row r="3395" spans="1:25" ht="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 s="1"/>
      <c r="X3395" s="1"/>
      <c r="Y3395" s="1"/>
    </row>
    <row r="3396" spans="1:25" ht="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 s="1"/>
      <c r="X3396" s="1"/>
      <c r="Y3396" s="1"/>
    </row>
    <row r="3397" spans="1:25" ht="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 s="1"/>
      <c r="X3397" s="1"/>
      <c r="Y3397" s="1"/>
    </row>
    <row r="3398" spans="1:25" ht="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 s="1"/>
      <c r="X3398" s="1"/>
      <c r="Y3398" s="1"/>
    </row>
    <row r="3399" spans="1:25" ht="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 s="1"/>
      <c r="X3399" s="1"/>
      <c r="Y3399" s="1"/>
    </row>
    <row r="3400" spans="1:25" ht="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 s="1"/>
      <c r="X3400" s="1"/>
      <c r="Y3400" s="1"/>
    </row>
    <row r="3401" spans="1:25" ht="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 s="1"/>
      <c r="X3401" s="1"/>
      <c r="Y3401" s="1"/>
    </row>
    <row r="3402" spans="1:25" ht="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 s="1"/>
      <c r="X3402" s="1"/>
      <c r="Y3402" s="1"/>
    </row>
    <row r="3403" spans="1:25" ht="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 s="1"/>
      <c r="X3403" s="1"/>
      <c r="Y3403" s="1"/>
    </row>
    <row r="3404" spans="1:25" ht="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 s="1"/>
      <c r="X3404" s="1"/>
      <c r="Y3404" s="1"/>
    </row>
    <row r="3405" spans="1:25" ht="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 s="1"/>
      <c r="X3405" s="1"/>
      <c r="Y3405" s="1"/>
    </row>
    <row r="3406" spans="1:25" ht="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 s="1"/>
      <c r="X3406" s="1"/>
      <c r="Y3406" s="1"/>
    </row>
    <row r="3407" spans="1:25" ht="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 s="1"/>
      <c r="X3407" s="1"/>
      <c r="Y3407" s="1"/>
    </row>
    <row r="3408" spans="1:25" ht="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 s="1"/>
      <c r="X3408" s="1"/>
      <c r="Y3408" s="1"/>
    </row>
    <row r="3409" spans="1:25" ht="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 s="1"/>
      <c r="X3409" s="1"/>
      <c r="Y3409" s="1"/>
    </row>
    <row r="3410" spans="1:25" ht="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 s="1"/>
      <c r="X3410" s="1"/>
      <c r="Y3410" s="1"/>
    </row>
    <row r="3411" spans="1:25" ht="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 s="1"/>
      <c r="X3411" s="1"/>
      <c r="Y3411" s="1"/>
    </row>
    <row r="3412" spans="1:25" ht="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 s="1"/>
      <c r="X3412" s="1"/>
      <c r="Y3412" s="1"/>
    </row>
    <row r="3413" spans="1:25" ht="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 s="1"/>
      <c r="X3413" s="1"/>
      <c r="Y3413" s="1"/>
    </row>
    <row r="3414" spans="1:25" ht="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 s="1"/>
      <c r="X3414" s="1"/>
      <c r="Y3414" s="1"/>
    </row>
    <row r="3415" spans="1:25" ht="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 s="1"/>
      <c r="X3415" s="1"/>
      <c r="Y3415" s="1"/>
    </row>
    <row r="3416" spans="1:25" ht="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 s="1"/>
      <c r="X3416" s="1"/>
      <c r="Y3416" s="1"/>
    </row>
    <row r="3417" spans="1:25" ht="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 s="1"/>
      <c r="X3417" s="1"/>
      <c r="Y3417" s="1"/>
    </row>
    <row r="3418" spans="1:25" ht="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 s="1"/>
      <c r="X3418" s="1"/>
      <c r="Y3418" s="1"/>
    </row>
    <row r="3419" spans="1:25" ht="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 s="1"/>
      <c r="X3419" s="1"/>
      <c r="Y3419" s="1"/>
    </row>
    <row r="3420" spans="1:25" ht="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 s="1"/>
      <c r="X3420" s="1"/>
      <c r="Y3420" s="1"/>
    </row>
    <row r="3421" spans="1:25" ht="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 s="1"/>
      <c r="X3421" s="1"/>
      <c r="Y3421" s="1"/>
    </row>
    <row r="3422" spans="1:25" ht="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 s="1"/>
      <c r="X3422" s="1"/>
      <c r="Y3422" s="1"/>
    </row>
    <row r="3423" spans="1:25" ht="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 s="1"/>
      <c r="X3423" s="1"/>
      <c r="Y3423" s="1"/>
    </row>
    <row r="3424" spans="1:25" ht="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 s="1"/>
      <c r="X3424" s="1"/>
      <c r="Y3424" s="1"/>
    </row>
    <row r="3425" spans="1:25" ht="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 s="1"/>
      <c r="X3425" s="1"/>
      <c r="Y3425" s="1"/>
    </row>
    <row r="3426" spans="1:25" ht="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 s="1"/>
      <c r="X3426" s="1"/>
      <c r="Y3426" s="1"/>
    </row>
    <row r="3427" spans="1:25" ht="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 s="1"/>
      <c r="X3427" s="1"/>
      <c r="Y3427" s="1"/>
    </row>
    <row r="3428" spans="1:25" ht="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 s="1"/>
      <c r="X3428" s="1"/>
      <c r="Y3428" s="1"/>
    </row>
    <row r="3429" spans="1:25" ht="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 s="1"/>
      <c r="X3429" s="1"/>
      <c r="Y3429" s="1"/>
    </row>
    <row r="3430" spans="1:25" ht="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 s="1"/>
      <c r="X3430" s="1"/>
      <c r="Y3430" s="1"/>
    </row>
    <row r="3431" spans="1:25" ht="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 s="1"/>
      <c r="X3431" s="1"/>
      <c r="Y3431" s="1"/>
    </row>
    <row r="3432" spans="1:25" ht="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 s="1"/>
      <c r="X3432" s="1"/>
      <c r="Y3432" s="1"/>
    </row>
    <row r="3433" spans="1:25" ht="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 s="1"/>
      <c r="X3433" s="1"/>
      <c r="Y3433" s="1"/>
    </row>
    <row r="3434" spans="1:25" ht="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 s="1"/>
      <c r="X3434" s="1"/>
      <c r="Y3434" s="1"/>
    </row>
    <row r="3435" spans="1:25" ht="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 s="1"/>
      <c r="X3435" s="1"/>
      <c r="Y3435" s="1"/>
    </row>
    <row r="3436" spans="1:25" ht="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 s="1"/>
      <c r="X3436" s="1"/>
      <c r="Y3436" s="1"/>
    </row>
    <row r="3437" spans="1:25" ht="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 s="1"/>
      <c r="X3437" s="1"/>
      <c r="Y3437" s="1"/>
    </row>
    <row r="3438" spans="1:25" ht="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 s="1"/>
      <c r="X3438" s="1"/>
      <c r="Y3438" s="1"/>
    </row>
    <row r="3439" spans="1:25" ht="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 s="1"/>
      <c r="X3439" s="1"/>
      <c r="Y3439" s="1"/>
    </row>
    <row r="3440" spans="1:25" ht="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 s="1"/>
      <c r="X3440" s="1"/>
      <c r="Y3440" s="1"/>
    </row>
    <row r="3441" spans="1:25" ht="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 s="1"/>
      <c r="X3441" s="1"/>
      <c r="Y3441" s="1"/>
    </row>
    <row r="3442" spans="1:25" ht="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 s="1"/>
      <c r="X3442" s="1"/>
      <c r="Y3442" s="1"/>
    </row>
    <row r="3443" spans="1:25" ht="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 s="1"/>
      <c r="X3443" s="1"/>
      <c r="Y3443" s="1"/>
    </row>
    <row r="3444" spans="1:25" ht="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 s="1"/>
      <c r="X3444" s="1"/>
      <c r="Y3444" s="1"/>
    </row>
    <row r="3445" spans="1:25" ht="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 s="1"/>
      <c r="X3445" s="1"/>
      <c r="Y3445" s="1"/>
    </row>
    <row r="3446" spans="1:25" ht="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 s="1"/>
      <c r="X3446" s="1"/>
      <c r="Y3446" s="1"/>
    </row>
    <row r="3447" spans="1:25" ht="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 s="1"/>
      <c r="X3447" s="1"/>
      <c r="Y3447" s="1"/>
    </row>
    <row r="3448" spans="1:25" ht="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 s="1"/>
      <c r="X3448" s="1"/>
      <c r="Y3448" s="1"/>
    </row>
    <row r="3449" spans="1:25" ht="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 s="1"/>
      <c r="X3449" s="1"/>
      <c r="Y3449" s="1"/>
    </row>
    <row r="3450" spans="1:25" ht="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 s="1"/>
      <c r="X3450" s="1"/>
      <c r="Y3450" s="1"/>
    </row>
    <row r="3451" spans="1:25" ht="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 s="1"/>
      <c r="X3451" s="1"/>
      <c r="Y3451" s="1"/>
    </row>
    <row r="3452" spans="1:25" ht="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 s="1"/>
      <c r="X3452" s="1"/>
      <c r="Y3452" s="1"/>
    </row>
    <row r="3453" spans="1:25" ht="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 s="1"/>
      <c r="X3453" s="1"/>
      <c r="Y3453" s="1"/>
    </row>
    <row r="3454" spans="1:25" ht="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 s="1"/>
      <c r="X3454" s="1"/>
      <c r="Y3454" s="1"/>
    </row>
    <row r="3455" spans="1:25" ht="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 s="1"/>
      <c r="X3455" s="1"/>
      <c r="Y3455" s="1"/>
    </row>
    <row r="3456" spans="1:25" ht="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 s="1"/>
      <c r="X3456" s="1"/>
      <c r="Y3456" s="1"/>
    </row>
    <row r="3457" spans="1:25" ht="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 s="1"/>
      <c r="X3457" s="1"/>
      <c r="Y3457" s="1"/>
    </row>
    <row r="3458" spans="1:25" ht="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 s="1"/>
      <c r="X3458" s="1"/>
      <c r="Y3458" s="1"/>
    </row>
    <row r="3459" spans="1:25" ht="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 s="1"/>
      <c r="X3459" s="1"/>
      <c r="Y3459" s="1"/>
    </row>
    <row r="3460" spans="1:25" ht="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 s="1"/>
      <c r="X3460" s="1"/>
      <c r="Y3460" s="1"/>
    </row>
    <row r="3461" spans="1:25" ht="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 s="1"/>
      <c r="X3461" s="1"/>
      <c r="Y3461" s="1"/>
    </row>
    <row r="3462" spans="1:25" ht="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 s="1"/>
      <c r="X3462" s="1"/>
      <c r="Y3462" s="1"/>
    </row>
    <row r="3463" spans="1:25" ht="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 s="1"/>
      <c r="X3463" s="1"/>
      <c r="Y3463" s="1"/>
    </row>
    <row r="3464" spans="1:25" ht="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 s="1"/>
      <c r="X3464" s="1"/>
      <c r="Y3464" s="1"/>
    </row>
    <row r="3465" spans="1:25" ht="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 s="1"/>
      <c r="X3465" s="1"/>
      <c r="Y3465" s="1"/>
    </row>
    <row r="3466" spans="1:25" ht="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 s="1"/>
      <c r="X3466" s="1"/>
      <c r="Y3466" s="1"/>
    </row>
    <row r="3467" spans="1:25" ht="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 s="1"/>
      <c r="X3467" s="1"/>
      <c r="Y3467" s="1"/>
    </row>
    <row r="3468" spans="1:25" ht="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 s="1"/>
      <c r="X3468" s="1"/>
      <c r="Y3468" s="1"/>
    </row>
    <row r="3469" spans="1:25" ht="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 s="1"/>
      <c r="X3469" s="1"/>
      <c r="Y3469" s="1"/>
    </row>
    <row r="3470" spans="1:25" ht="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 s="1"/>
      <c r="X3470" s="1"/>
      <c r="Y3470" s="1"/>
    </row>
    <row r="3471" spans="1:25" ht="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 s="1"/>
      <c r="X3471" s="1"/>
      <c r="Y3471" s="1"/>
    </row>
    <row r="3472" spans="1:25" ht="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 s="1"/>
      <c r="X3472" s="1"/>
      <c r="Y3472" s="1"/>
    </row>
    <row r="3473" spans="1:25" ht="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 s="1"/>
      <c r="X3473" s="1"/>
      <c r="Y3473" s="1"/>
    </row>
    <row r="3474" spans="1:25" ht="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 s="1"/>
      <c r="X3474" s="1"/>
      <c r="Y3474" s="1"/>
    </row>
    <row r="3475" spans="1:25" ht="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 s="1"/>
      <c r="X3475" s="1"/>
      <c r="Y3475" s="1"/>
    </row>
    <row r="3476" spans="1:25" ht="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 s="1"/>
      <c r="X3476" s="1"/>
      <c r="Y3476" s="1"/>
    </row>
    <row r="3477" spans="1:25" ht="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 s="1"/>
      <c r="X3477" s="1"/>
      <c r="Y3477" s="1"/>
    </row>
    <row r="3478" spans="1:25" ht="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 s="1"/>
      <c r="X3478" s="1"/>
      <c r="Y3478" s="1"/>
    </row>
    <row r="3479" spans="1:25" ht="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 s="1"/>
      <c r="X3479" s="1"/>
      <c r="Y3479" s="1"/>
    </row>
    <row r="3480" spans="1:25" ht="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 s="1"/>
      <c r="X3480" s="1"/>
      <c r="Y3480" s="1"/>
    </row>
    <row r="3481" spans="1:25" ht="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 s="1"/>
      <c r="X3481" s="1"/>
      <c r="Y3481" s="1"/>
    </row>
    <row r="3482" spans="1:25" ht="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 s="1"/>
      <c r="X3482" s="1"/>
      <c r="Y3482" s="1"/>
    </row>
    <row r="3483" spans="1:25" ht="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 s="1"/>
      <c r="X3483" s="1"/>
      <c r="Y3483" s="1"/>
    </row>
    <row r="3484" spans="1:25" ht="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 s="1"/>
      <c r="X3484" s="1"/>
      <c r="Y3484" s="1"/>
    </row>
    <row r="3485" spans="1:25" ht="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 s="1"/>
      <c r="X3485" s="1"/>
      <c r="Y3485" s="1"/>
    </row>
    <row r="3486" spans="1:25" ht="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 s="1"/>
      <c r="X3486" s="1"/>
      <c r="Y3486" s="1"/>
    </row>
    <row r="3487" spans="1:25" ht="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 s="1"/>
      <c r="X3487" s="1"/>
      <c r="Y3487" s="1"/>
    </row>
    <row r="3488" spans="1:25" ht="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 s="1"/>
      <c r="X3488" s="1"/>
      <c r="Y3488" s="1"/>
    </row>
    <row r="3489" spans="1:25" ht="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 s="1"/>
      <c r="X3489" s="1"/>
      <c r="Y3489" s="1"/>
    </row>
    <row r="3490" spans="1:25" ht="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 s="1"/>
      <c r="X3490" s="1"/>
      <c r="Y3490" s="1"/>
    </row>
    <row r="3491" spans="1:25" ht="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 s="1"/>
      <c r="X3491" s="1"/>
      <c r="Y3491" s="1"/>
    </row>
    <row r="3492" spans="1:25" ht="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 s="1"/>
      <c r="X3492" s="1"/>
      <c r="Y3492" s="1"/>
    </row>
    <row r="3493" spans="1:25" ht="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 s="1"/>
      <c r="X3493" s="1"/>
      <c r="Y3493" s="1"/>
    </row>
    <row r="3494" spans="1:25" ht="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 s="1"/>
      <c r="X3494" s="1"/>
      <c r="Y3494" s="1"/>
    </row>
    <row r="3495" spans="1:25" ht="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 s="1"/>
      <c r="X3495" s="1"/>
      <c r="Y3495" s="1"/>
    </row>
    <row r="3496" spans="1:25" ht="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 s="1"/>
      <c r="X3496" s="1"/>
      <c r="Y3496" s="1"/>
    </row>
    <row r="3497" spans="1:25" ht="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 s="1"/>
      <c r="X3497" s="1"/>
      <c r="Y3497" s="1"/>
    </row>
    <row r="3498" spans="1:25" ht="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 s="1"/>
      <c r="X3498" s="1"/>
      <c r="Y3498" s="1"/>
    </row>
    <row r="3499" spans="1:25" ht="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 s="1"/>
      <c r="X3499" s="1"/>
      <c r="Y3499" s="1"/>
    </row>
    <row r="3500" spans="1:25" ht="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 s="1"/>
      <c r="X3500" s="1"/>
      <c r="Y3500" s="1"/>
    </row>
    <row r="3501" spans="1:25" ht="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 s="1"/>
      <c r="X3501" s="1"/>
      <c r="Y3501" s="1"/>
    </row>
    <row r="3502" spans="1:25" ht="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 s="1"/>
      <c r="X3502" s="1"/>
      <c r="Y3502" s="1"/>
    </row>
    <row r="3503" spans="1:25" ht="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 s="1"/>
      <c r="X3503" s="1"/>
      <c r="Y3503" s="1"/>
    </row>
    <row r="3504" spans="1:25" ht="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 s="1"/>
      <c r="X3504" s="1"/>
      <c r="Y3504" s="1"/>
    </row>
    <row r="3505" spans="1:25" ht="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 s="1"/>
      <c r="X3505" s="1"/>
      <c r="Y3505" s="1"/>
    </row>
    <row r="3506" spans="1:25" ht="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 s="1"/>
      <c r="X3506" s="1"/>
      <c r="Y3506" s="1"/>
    </row>
    <row r="3507" spans="1:25" ht="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 s="1"/>
      <c r="X3507" s="1"/>
      <c r="Y3507" s="1"/>
    </row>
    <row r="3508" spans="1:25" ht="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 s="1"/>
      <c r="X3508" s="1"/>
      <c r="Y3508" s="1"/>
    </row>
    <row r="3509" spans="1:25" ht="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 s="1"/>
      <c r="X3509" s="1"/>
      <c r="Y3509" s="1"/>
    </row>
    <row r="3510" spans="1:25" ht="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 s="1"/>
      <c r="X3510" s="1"/>
      <c r="Y3510" s="1"/>
    </row>
    <row r="3511" spans="1:25" ht="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 s="1"/>
      <c r="X3511" s="1"/>
      <c r="Y3511" s="1"/>
    </row>
    <row r="3512" spans="1:25" ht="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 s="1"/>
      <c r="X3512" s="1"/>
      <c r="Y3512" s="1"/>
    </row>
    <row r="3513" spans="1:25" ht="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 s="1"/>
      <c r="X3513" s="1"/>
      <c r="Y3513" s="1"/>
    </row>
    <row r="3514" spans="1:25" ht="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 s="1"/>
      <c r="X3514" s="1"/>
      <c r="Y3514" s="1"/>
    </row>
    <row r="3515" spans="1:25" ht="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 s="1"/>
      <c r="X3515" s="1"/>
      <c r="Y3515" s="1"/>
    </row>
    <row r="3516" spans="1:25" ht="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 s="1"/>
      <c r="X3516" s="1"/>
      <c r="Y3516" s="1"/>
    </row>
    <row r="3517" spans="1:25" ht="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 s="1"/>
      <c r="X3517" s="1"/>
      <c r="Y3517" s="1"/>
    </row>
    <row r="3518" spans="1:25" ht="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 s="1"/>
      <c r="X3518" s="1"/>
      <c r="Y3518" s="1"/>
    </row>
    <row r="3519" spans="1:25" ht="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 s="1"/>
      <c r="X3519" s="1"/>
      <c r="Y3519" s="1"/>
    </row>
    <row r="3520" spans="1:25" ht="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 s="1"/>
      <c r="X3520" s="1"/>
      <c r="Y3520" s="1"/>
    </row>
    <row r="3521" spans="1:25" ht="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 s="1"/>
      <c r="X3521" s="1"/>
      <c r="Y3521" s="1"/>
    </row>
    <row r="3522" spans="1:25" ht="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 s="1"/>
      <c r="X3522" s="1"/>
      <c r="Y3522" s="1"/>
    </row>
    <row r="3523" spans="1:25" ht="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 s="1"/>
      <c r="X3523" s="1"/>
      <c r="Y3523" s="1"/>
    </row>
    <row r="3524" spans="1:25" ht="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 s="1"/>
      <c r="X3524" s="1"/>
      <c r="Y3524" s="1"/>
    </row>
    <row r="3525" spans="1:25" ht="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 s="1"/>
      <c r="X3525" s="1"/>
      <c r="Y3525" s="1"/>
    </row>
    <row r="3526" spans="1:25" ht="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 s="1"/>
      <c r="X3526" s="1"/>
      <c r="Y3526" s="1"/>
    </row>
    <row r="3527" spans="1:25" ht="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 s="1"/>
      <c r="X3527" s="1"/>
      <c r="Y3527" s="1"/>
    </row>
    <row r="3528" spans="1:25" ht="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 s="1"/>
      <c r="X3528" s="1"/>
      <c r="Y3528" s="1"/>
    </row>
    <row r="3529" spans="1:25" ht="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 s="1"/>
      <c r="X3529" s="1"/>
      <c r="Y3529" s="1"/>
    </row>
    <row r="3530" spans="1:25" ht="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 s="1"/>
      <c r="X3530" s="1"/>
      <c r="Y3530" s="1"/>
    </row>
    <row r="3531" spans="1:25" ht="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 s="1"/>
      <c r="X3531" s="1"/>
      <c r="Y3531" s="1"/>
    </row>
    <row r="3532" spans="1:25" ht="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 s="1"/>
      <c r="X3532" s="1"/>
      <c r="Y3532" s="1"/>
    </row>
    <row r="3533" spans="1:25" ht="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 s="1"/>
      <c r="X3533" s="1"/>
      <c r="Y3533" s="1"/>
    </row>
    <row r="3534" spans="1:25" ht="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 s="1"/>
      <c r="X3534" s="1"/>
      <c r="Y3534" s="1"/>
    </row>
    <row r="3535" spans="1:25" ht="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 s="1"/>
      <c r="X3535" s="1"/>
      <c r="Y3535" s="1"/>
    </row>
    <row r="3536" spans="1:25" ht="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 s="1"/>
      <c r="X3536" s="1"/>
      <c r="Y3536" s="1"/>
    </row>
    <row r="3537" spans="1:25" ht="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 s="1"/>
      <c r="X3537" s="1"/>
      <c r="Y3537" s="1"/>
    </row>
    <row r="3538" spans="1:25" ht="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 s="1"/>
      <c r="X3538" s="1"/>
      <c r="Y3538" s="1"/>
    </row>
    <row r="3539" spans="1:25" ht="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 s="1"/>
      <c r="X3539" s="1"/>
      <c r="Y3539" s="1"/>
    </row>
    <row r="3540" spans="1:25" ht="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 s="1"/>
      <c r="X3540" s="1"/>
      <c r="Y3540" s="1"/>
    </row>
    <row r="3541" spans="1:25" ht="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 s="1"/>
      <c r="X3541" s="1"/>
      <c r="Y3541" s="1"/>
    </row>
    <row r="3542" spans="1:25" ht="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 s="1"/>
      <c r="X3542" s="1"/>
      <c r="Y3542" s="1"/>
    </row>
    <row r="3543" spans="1:25" ht="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 s="1"/>
      <c r="X3543" s="1"/>
      <c r="Y3543" s="1"/>
    </row>
    <row r="3544" spans="1:25" ht="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 s="1"/>
      <c r="X3544" s="1"/>
      <c r="Y3544" s="1"/>
    </row>
    <row r="3545" spans="1:25" ht="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 s="1"/>
      <c r="X3545" s="1"/>
      <c r="Y3545" s="1"/>
    </row>
    <row r="3546" spans="1:25" ht="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 s="1"/>
      <c r="X3546" s="1"/>
      <c r="Y3546" s="1"/>
    </row>
    <row r="3547" spans="1:25" ht="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 s="1"/>
      <c r="X3547" s="1"/>
      <c r="Y3547" s="1"/>
    </row>
    <row r="3548" spans="1:25" ht="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 s="1"/>
      <c r="X3548" s="1"/>
      <c r="Y3548" s="1"/>
    </row>
    <row r="3549" spans="1:25" ht="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 s="1"/>
      <c r="X3549" s="1"/>
      <c r="Y3549" s="1"/>
    </row>
    <row r="3550" spans="1:25" ht="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 s="1"/>
      <c r="X3550" s="1"/>
      <c r="Y3550" s="1"/>
    </row>
    <row r="3551" spans="1:25" ht="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 s="1"/>
      <c r="X3551" s="1"/>
      <c r="Y3551" s="1"/>
    </row>
    <row r="3552" spans="1:25" ht="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 s="1"/>
      <c r="X3552" s="1"/>
      <c r="Y3552" s="1"/>
    </row>
    <row r="3553" spans="1:25" ht="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 s="1"/>
      <c r="X3553" s="1"/>
      <c r="Y3553" s="1"/>
    </row>
    <row r="3554" spans="1:25" ht="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 s="1"/>
      <c r="X3554" s="1"/>
      <c r="Y3554" s="1"/>
    </row>
    <row r="3555" spans="1:25" ht="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 s="1"/>
      <c r="X3555" s="1"/>
      <c r="Y3555" s="1"/>
    </row>
    <row r="3556" spans="1:25" ht="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 s="1"/>
      <c r="X3556" s="1"/>
      <c r="Y3556" s="1"/>
    </row>
    <row r="3557" spans="1:25" ht="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 s="1"/>
      <c r="X3557" s="1"/>
      <c r="Y3557" s="1"/>
    </row>
    <row r="3558" spans="1:25" ht="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 s="1"/>
      <c r="X3558" s="1"/>
      <c r="Y3558" s="1"/>
    </row>
    <row r="3559" spans="1:25" ht="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 s="1"/>
      <c r="X3559" s="1"/>
      <c r="Y3559" s="1"/>
    </row>
    <row r="3560" spans="1:25" ht="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 s="1"/>
      <c r="X3560" s="1"/>
      <c r="Y3560" s="1"/>
    </row>
    <row r="3561" spans="1:25" ht="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 s="1"/>
      <c r="X3561" s="1"/>
      <c r="Y3561" s="1"/>
    </row>
    <row r="3562" spans="1:25" ht="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 s="1"/>
      <c r="X3562" s="1"/>
      <c r="Y3562" s="1"/>
    </row>
    <row r="3563" spans="1:25" ht="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 s="1"/>
      <c r="X3563" s="1"/>
      <c r="Y3563" s="1"/>
    </row>
    <row r="3564" spans="1:25" ht="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 s="1"/>
      <c r="X3564" s="1"/>
      <c r="Y3564" s="1"/>
    </row>
    <row r="3565" spans="1:25" ht="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 s="1"/>
      <c r="X3565" s="1"/>
      <c r="Y3565" s="1"/>
    </row>
    <row r="3566" spans="1:25" ht="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 s="1"/>
      <c r="X3566" s="1"/>
      <c r="Y3566" s="1"/>
    </row>
    <row r="3567" spans="1:25" ht="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 s="1"/>
      <c r="X3567" s="1"/>
      <c r="Y3567" s="1"/>
    </row>
    <row r="3568" spans="1:25" ht="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 s="1"/>
      <c r="X3568" s="1"/>
      <c r="Y3568" s="1"/>
    </row>
    <row r="3569" spans="1:25" ht="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 s="1"/>
      <c r="X3569" s="1"/>
      <c r="Y3569" s="1"/>
    </row>
    <row r="3570" spans="1:25" ht="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 s="1"/>
      <c r="X3570" s="1"/>
      <c r="Y3570" s="1"/>
    </row>
    <row r="3571" spans="1:25" ht="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 s="1"/>
      <c r="X3571" s="1"/>
      <c r="Y3571" s="1"/>
    </row>
    <row r="3572" spans="1:25" ht="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 s="1"/>
      <c r="X3572" s="1"/>
      <c r="Y3572" s="1"/>
    </row>
    <row r="3573" spans="1:25" ht="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 s="1"/>
      <c r="X3573" s="1"/>
      <c r="Y3573" s="1"/>
    </row>
    <row r="3574" spans="1:25" ht="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 s="1"/>
      <c r="X3574" s="1"/>
      <c r="Y3574" s="1"/>
    </row>
    <row r="3575" spans="1:25" ht="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 s="1"/>
      <c r="X3575" s="1"/>
      <c r="Y3575" s="1"/>
    </row>
    <row r="3576" spans="1:25" ht="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 s="1"/>
      <c r="X3576" s="1"/>
      <c r="Y3576" s="1"/>
    </row>
    <row r="3577" spans="1:25" ht="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 s="1"/>
      <c r="X3577" s="1"/>
      <c r="Y3577" s="1"/>
    </row>
    <row r="3578" spans="1:25" ht="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 s="1"/>
      <c r="X3578" s="1"/>
      <c r="Y3578" s="1"/>
    </row>
    <row r="3579" spans="1:25" ht="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 s="1"/>
      <c r="X3579" s="1"/>
      <c r="Y3579" s="1"/>
    </row>
    <row r="3580" spans="1:25" ht="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 s="1"/>
      <c r="X3580" s="1"/>
      <c r="Y3580" s="1"/>
    </row>
    <row r="3581" spans="1:25" ht="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 s="1"/>
      <c r="X3581" s="1"/>
      <c r="Y3581" s="1"/>
    </row>
    <row r="3582" spans="1:25" ht="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 s="1"/>
      <c r="X3582" s="1"/>
      <c r="Y3582" s="1"/>
    </row>
    <row r="3583" spans="1:25" ht="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 s="1"/>
      <c r="X3583" s="1"/>
      <c r="Y3583" s="1"/>
    </row>
    <row r="3584" spans="1:25" ht="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 s="1"/>
      <c r="X3584" s="1"/>
      <c r="Y3584" s="1"/>
    </row>
    <row r="3585" spans="1:25" ht="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 s="1"/>
      <c r="X3585" s="1"/>
      <c r="Y3585" s="1"/>
    </row>
    <row r="3586" spans="1:25" ht="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 s="1"/>
      <c r="X3586" s="1"/>
      <c r="Y3586" s="1"/>
    </row>
    <row r="3587" spans="1:25" ht="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 s="1"/>
      <c r="X3587" s="1"/>
      <c r="Y3587" s="1"/>
    </row>
    <row r="3588" spans="1:25" ht="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 s="1"/>
      <c r="X3588" s="1"/>
      <c r="Y3588" s="1"/>
    </row>
    <row r="3589" spans="1:25" ht="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 s="1"/>
      <c r="X3589" s="1"/>
      <c r="Y3589" s="1"/>
    </row>
    <row r="3590" spans="1:25" ht="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 s="1"/>
      <c r="X3590" s="1"/>
      <c r="Y3590" s="1"/>
    </row>
    <row r="3591" spans="1:25" ht="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 s="1"/>
      <c r="X3591" s="1"/>
      <c r="Y3591" s="1"/>
    </row>
    <row r="3592" spans="1:25" ht="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 s="1"/>
      <c r="X3592" s="1"/>
      <c r="Y3592" s="1"/>
    </row>
    <row r="3593" spans="1:25" ht="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 s="1"/>
      <c r="X3593" s="1"/>
      <c r="Y3593" s="1"/>
    </row>
    <row r="3594" spans="1:25" ht="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 s="1"/>
      <c r="X3594" s="1"/>
      <c r="Y3594" s="1"/>
    </row>
    <row r="3595" spans="1:25" ht="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 s="1"/>
      <c r="X3595" s="1"/>
      <c r="Y3595" s="1"/>
    </row>
    <row r="3596" spans="1:25" ht="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 s="1"/>
      <c r="X3596" s="1"/>
      <c r="Y3596" s="1"/>
    </row>
    <row r="3597" spans="1:25" ht="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 s="1"/>
      <c r="X3597" s="1"/>
      <c r="Y3597" s="1"/>
    </row>
    <row r="3598" spans="1:25" ht="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 s="1"/>
      <c r="X3598" s="1"/>
      <c r="Y3598" s="1"/>
    </row>
    <row r="3599" spans="1:25" ht="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 s="1"/>
      <c r="X3599" s="1"/>
      <c r="Y3599" s="1"/>
    </row>
    <row r="3600" spans="1:25" ht="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 s="1"/>
      <c r="X3600" s="1"/>
      <c r="Y3600" s="1"/>
    </row>
    <row r="3601" spans="1:25" ht="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 s="1"/>
      <c r="X3601" s="1"/>
      <c r="Y3601" s="1"/>
    </row>
    <row r="3602" spans="1:25" ht="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 s="1"/>
      <c r="X3602" s="1"/>
      <c r="Y3602" s="1"/>
    </row>
    <row r="3603" spans="1:25" ht="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 s="1"/>
      <c r="X3603" s="1"/>
      <c r="Y3603" s="1"/>
    </row>
    <row r="3604" spans="1:25" ht="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 s="1"/>
      <c r="X3604" s="1"/>
      <c r="Y3604" s="1"/>
    </row>
    <row r="3605" spans="1:25" ht="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 s="1"/>
      <c r="X3605" s="1"/>
      <c r="Y3605" s="1"/>
    </row>
    <row r="3606" spans="1:25" ht="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 s="1"/>
      <c r="X3606" s="1"/>
      <c r="Y3606" s="1"/>
    </row>
    <row r="3607" spans="1:25" ht="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 s="1"/>
      <c r="X3607" s="1"/>
      <c r="Y3607" s="1"/>
    </row>
    <row r="3608" spans="1:25" ht="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 s="1"/>
      <c r="X3608" s="1"/>
      <c r="Y3608" s="1"/>
    </row>
    <row r="3609" spans="1:25" ht="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 s="1"/>
      <c r="X3609" s="1"/>
      <c r="Y3609" s="1"/>
    </row>
    <row r="3610" spans="1:25" ht="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 s="1"/>
      <c r="X3610" s="1"/>
      <c r="Y3610" s="1"/>
    </row>
    <row r="3611" spans="1:25" ht="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 s="1"/>
      <c r="X3611" s="1"/>
      <c r="Y3611" s="1"/>
    </row>
    <row r="3612" spans="1:25" ht="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 s="1"/>
      <c r="X3612" s="1"/>
      <c r="Y3612" s="1"/>
    </row>
    <row r="3613" spans="1:25" ht="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 s="1"/>
      <c r="X3613" s="1"/>
      <c r="Y3613" s="1"/>
    </row>
    <row r="3614" spans="1:25" ht="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 s="1"/>
      <c r="X3614" s="1"/>
      <c r="Y3614" s="1"/>
    </row>
    <row r="3615" spans="1:25" ht="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 s="1"/>
      <c r="X3615" s="1"/>
      <c r="Y3615" s="1"/>
    </row>
    <row r="3616" spans="1:25" ht="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 s="1"/>
      <c r="X3616" s="1"/>
      <c r="Y3616" s="1"/>
    </row>
    <row r="3617" spans="1:25" ht="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 s="1"/>
      <c r="X3617" s="1"/>
      <c r="Y3617" s="1"/>
    </row>
    <row r="3618" spans="1:25" ht="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 s="1"/>
      <c r="X3618" s="1"/>
      <c r="Y3618" s="1"/>
    </row>
    <row r="3619" spans="1:25" ht="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 s="1"/>
      <c r="X3619" s="1"/>
      <c r="Y3619" s="1"/>
    </row>
    <row r="3620" spans="1:25" ht="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 s="1"/>
      <c r="X3620" s="1"/>
      <c r="Y3620" s="1"/>
    </row>
    <row r="3621" spans="1:25" ht="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 s="1"/>
      <c r="X3621" s="1"/>
      <c r="Y3621" s="1"/>
    </row>
    <row r="3622" spans="1:25" ht="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 s="1"/>
      <c r="X3622" s="1"/>
      <c r="Y3622" s="1"/>
    </row>
    <row r="3623" spans="1:25" ht="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 s="1"/>
      <c r="X3623" s="1"/>
      <c r="Y3623" s="1"/>
    </row>
    <row r="3624" spans="1:25" ht="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 s="1"/>
      <c r="X3624" s="1"/>
      <c r="Y3624" s="1"/>
    </row>
    <row r="3625" spans="1:25" ht="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 s="1"/>
      <c r="X3625" s="1"/>
      <c r="Y3625" s="1"/>
    </row>
    <row r="3626" spans="1:25" ht="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 s="1"/>
      <c r="X3626" s="1"/>
      <c r="Y3626" s="1"/>
    </row>
    <row r="3627" spans="1:25" ht="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 s="1"/>
      <c r="X3627" s="1"/>
      <c r="Y3627" s="1"/>
    </row>
    <row r="3628" spans="1:25" ht="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 s="1"/>
      <c r="X3628" s="1"/>
      <c r="Y3628" s="1"/>
    </row>
    <row r="3629" spans="1:25" ht="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 s="1"/>
      <c r="X3629" s="1"/>
      <c r="Y3629" s="1"/>
    </row>
    <row r="3630" spans="1:25" ht="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 s="1"/>
      <c r="X3630" s="1"/>
      <c r="Y3630" s="1"/>
    </row>
    <row r="3631" spans="1:25" ht="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 s="1"/>
      <c r="X3631" s="1"/>
      <c r="Y3631" s="1"/>
    </row>
    <row r="3632" spans="1:25" ht="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 s="1"/>
      <c r="X3632" s="1"/>
      <c r="Y3632" s="1"/>
    </row>
    <row r="3633" spans="1:25" ht="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 s="1"/>
      <c r="X3633" s="1"/>
      <c r="Y3633" s="1"/>
    </row>
    <row r="3634" spans="1:25" ht="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 s="1"/>
      <c r="X3634" s="1"/>
      <c r="Y3634" s="1"/>
    </row>
    <row r="3635" spans="1:25" ht="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 s="1"/>
      <c r="X3635" s="1"/>
      <c r="Y3635" s="1"/>
    </row>
    <row r="3636" spans="1:25" ht="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 s="1"/>
      <c r="X3636" s="1"/>
      <c r="Y3636" s="1"/>
    </row>
    <row r="3637" spans="1:25" ht="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 s="1"/>
      <c r="X3637" s="1"/>
      <c r="Y3637" s="1"/>
    </row>
    <row r="3638" spans="1:25" ht="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 s="1"/>
      <c r="X3638" s="1"/>
      <c r="Y3638" s="1"/>
    </row>
    <row r="3639" spans="1:25" ht="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 s="1"/>
      <c r="X3639" s="1"/>
      <c r="Y3639" s="1"/>
    </row>
    <row r="3640" spans="1:25" ht="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 s="1"/>
      <c r="X3640" s="1"/>
      <c r="Y3640" s="1"/>
    </row>
    <row r="3641" spans="1:25" ht="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 s="1"/>
      <c r="X3641" s="1"/>
      <c r="Y3641" s="1"/>
    </row>
    <row r="3642" spans="1:25" ht="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 s="1"/>
      <c r="X3642" s="1"/>
      <c r="Y3642" s="1"/>
    </row>
    <row r="3643" spans="1:25" ht="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 s="1"/>
      <c r="X3643" s="1"/>
      <c r="Y3643" s="1"/>
    </row>
    <row r="3644" spans="1:25" ht="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 s="1"/>
      <c r="X3644" s="1"/>
      <c r="Y3644" s="1"/>
    </row>
    <row r="3645" spans="1:25" ht="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 s="1"/>
      <c r="X3645" s="1"/>
      <c r="Y3645" s="1"/>
    </row>
    <row r="3646" spans="1:25" ht="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 s="1"/>
      <c r="X3646" s="1"/>
      <c r="Y3646" s="1"/>
    </row>
    <row r="3647" spans="1:25" ht="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 s="1"/>
      <c r="X3647" s="1"/>
      <c r="Y3647" s="1"/>
    </row>
    <row r="3648" spans="1:25" ht="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 s="1"/>
      <c r="X3648" s="1"/>
      <c r="Y3648" s="1"/>
    </row>
    <row r="3649" spans="1:25" ht="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 s="1"/>
      <c r="X3649" s="1"/>
      <c r="Y3649" s="1"/>
    </row>
    <row r="3650" spans="1:25" ht="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 s="1"/>
      <c r="X3650" s="1"/>
      <c r="Y3650" s="1"/>
    </row>
    <row r="3651" spans="1:25" ht="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 s="1"/>
      <c r="X3651" s="1"/>
      <c r="Y3651" s="1"/>
    </row>
    <row r="3652" spans="1:25" ht="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 s="1"/>
      <c r="X3652" s="1"/>
      <c r="Y3652" s="1"/>
    </row>
    <row r="3653" spans="1:25" ht="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 s="1"/>
      <c r="X3653" s="1"/>
      <c r="Y3653" s="1"/>
    </row>
    <row r="3654" spans="1:25" ht="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 s="1"/>
      <c r="X3654" s="1"/>
      <c r="Y3654" s="1"/>
    </row>
    <row r="3655" spans="1:25" ht="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 s="1"/>
      <c r="X3655" s="1"/>
      <c r="Y3655" s="1"/>
    </row>
    <row r="3656" spans="1:25" ht="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 s="1"/>
      <c r="X3656" s="1"/>
      <c r="Y3656" s="1"/>
    </row>
    <row r="3657" spans="1:25" ht="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 s="1"/>
      <c r="X3657" s="1"/>
      <c r="Y3657" s="1"/>
    </row>
    <row r="3658" spans="1:25" ht="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 s="1"/>
      <c r="X3658" s="1"/>
      <c r="Y3658" s="1"/>
    </row>
    <row r="3659" spans="1:25" ht="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 s="1"/>
      <c r="X3659" s="1"/>
      <c r="Y3659" s="1"/>
    </row>
    <row r="3660" spans="1:25" ht="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 s="1"/>
      <c r="X3660" s="1"/>
      <c r="Y3660" s="1"/>
    </row>
    <row r="3661" spans="1:25" ht="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 s="1"/>
      <c r="X3661" s="1"/>
      <c r="Y3661" s="1"/>
    </row>
    <row r="3662" spans="1:25" ht="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 s="1"/>
      <c r="X3662" s="1"/>
      <c r="Y3662" s="1"/>
    </row>
    <row r="3663" spans="1:25" ht="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 s="1"/>
      <c r="X3663" s="1"/>
      <c r="Y3663" s="1"/>
    </row>
    <row r="3664" spans="1:25" ht="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 s="1"/>
      <c r="X3664" s="1"/>
      <c r="Y3664" s="1"/>
    </row>
    <row r="3665" spans="1:25" ht="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 s="1"/>
      <c r="X3665" s="1"/>
      <c r="Y3665" s="1"/>
    </row>
    <row r="3666" spans="1:25" ht="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 s="1"/>
      <c r="X3666" s="1"/>
      <c r="Y3666" s="1"/>
    </row>
    <row r="3667" spans="1:25" ht="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 s="1"/>
      <c r="X3667" s="1"/>
      <c r="Y3667" s="1"/>
    </row>
    <row r="3668" spans="1:25" ht="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 s="1"/>
      <c r="X3668" s="1"/>
      <c r="Y3668" s="1"/>
    </row>
    <row r="3669" spans="1:25" ht="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 s="1"/>
      <c r="X3669" s="1"/>
      <c r="Y3669" s="1"/>
    </row>
    <row r="3670" spans="1:25" ht="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 s="1"/>
      <c r="X3670" s="1"/>
      <c r="Y3670" s="1"/>
    </row>
    <row r="3671" spans="1:25" ht="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 s="1"/>
      <c r="X3671" s="1"/>
      <c r="Y3671" s="1"/>
    </row>
    <row r="3672" spans="1:25" ht="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 s="1"/>
      <c r="X3672" s="1"/>
      <c r="Y3672" s="1"/>
    </row>
    <row r="3673" spans="1:25" ht="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 s="1"/>
      <c r="X3673" s="1"/>
      <c r="Y3673" s="1"/>
    </row>
    <row r="3674" spans="1:25" ht="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 s="1"/>
      <c r="X3674" s="1"/>
      <c r="Y3674" s="1"/>
    </row>
    <row r="3675" spans="1:25" ht="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 s="1"/>
      <c r="X3675" s="1"/>
      <c r="Y3675" s="1"/>
    </row>
    <row r="3676" spans="1:25" ht="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 s="1"/>
      <c r="X3676" s="1"/>
      <c r="Y3676" s="1"/>
    </row>
    <row r="3677" spans="1:25" ht="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 s="1"/>
      <c r="X3677" s="1"/>
      <c r="Y3677" s="1"/>
    </row>
    <row r="3678" spans="1:25" ht="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 s="1"/>
      <c r="X3678" s="1"/>
      <c r="Y3678" s="1"/>
    </row>
    <row r="3679" spans="1:25" ht="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 s="1"/>
      <c r="X3679" s="1"/>
      <c r="Y3679" s="1"/>
    </row>
    <row r="3680" spans="1:25" ht="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 s="1"/>
      <c r="X3680" s="1"/>
      <c r="Y3680" s="1"/>
    </row>
    <row r="3681" spans="1:25" ht="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 s="1"/>
      <c r="X3681" s="1"/>
      <c r="Y3681" s="1"/>
    </row>
    <row r="3682" spans="1:25" ht="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 s="1"/>
      <c r="X3682" s="1"/>
      <c r="Y3682" s="1"/>
    </row>
    <row r="3683" spans="1:25" ht="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 s="1"/>
      <c r="X3683" s="1"/>
      <c r="Y3683" s="1"/>
    </row>
    <row r="3684" spans="1:25" ht="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 s="1"/>
      <c r="X3684" s="1"/>
      <c r="Y3684" s="1"/>
    </row>
    <row r="3685" spans="1:25" ht="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 s="1"/>
      <c r="X3685" s="1"/>
      <c r="Y3685" s="1"/>
    </row>
    <row r="3686" spans="1:25" ht="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 s="1"/>
      <c r="X3686" s="1"/>
      <c r="Y3686" s="1"/>
    </row>
    <row r="3687" spans="1:25" ht="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 s="1"/>
      <c r="X3687" s="1"/>
      <c r="Y3687" s="1"/>
    </row>
    <row r="3688" spans="1:25" ht="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 s="1"/>
      <c r="X3688" s="1"/>
      <c r="Y3688" s="1"/>
    </row>
    <row r="3689" spans="1:25" ht="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 s="1"/>
      <c r="X3689" s="1"/>
      <c r="Y3689" s="1"/>
    </row>
    <row r="3690" spans="1:25" ht="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 s="1"/>
      <c r="X3690" s="1"/>
      <c r="Y3690" s="1"/>
    </row>
    <row r="3691" spans="1:25" ht="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 s="1"/>
      <c r="X3691" s="1"/>
      <c r="Y3691" s="1"/>
    </row>
    <row r="3692" spans="1:25" ht="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 s="1"/>
      <c r="X3692" s="1"/>
      <c r="Y3692" s="1"/>
    </row>
    <row r="3693" spans="1:25" ht="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 s="1"/>
      <c r="X3693" s="1"/>
      <c r="Y3693" s="1"/>
    </row>
    <row r="3694" spans="1:25" ht="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 s="1"/>
      <c r="X3694" s="1"/>
      <c r="Y3694" s="1"/>
    </row>
    <row r="3695" spans="1:25" ht="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 s="1"/>
      <c r="X3695" s="1"/>
      <c r="Y3695" s="1"/>
    </row>
    <row r="3696" spans="1:25" ht="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 s="1"/>
      <c r="X3696" s="1"/>
      <c r="Y3696" s="1"/>
    </row>
    <row r="3697" spans="1:25" ht="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 s="1"/>
      <c r="X3697" s="1"/>
      <c r="Y3697" s="1"/>
    </row>
    <row r="3698" spans="1:25" ht="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 s="1"/>
      <c r="X3698" s="1"/>
      <c r="Y3698" s="1"/>
    </row>
    <row r="3699" spans="1:25" ht="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 s="1"/>
      <c r="X3699" s="1"/>
      <c r="Y3699" s="1"/>
    </row>
    <row r="3700" spans="1:25" ht="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 s="1"/>
      <c r="X3700" s="1"/>
      <c r="Y3700" s="1"/>
    </row>
    <row r="3701" spans="1:25" ht="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 s="1"/>
      <c r="X3701" s="1"/>
      <c r="Y3701" s="1"/>
    </row>
    <row r="3702" spans="1:25" ht="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 s="1"/>
      <c r="X3702" s="1"/>
      <c r="Y3702" s="1"/>
    </row>
    <row r="3703" spans="1:25" ht="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 s="1"/>
      <c r="X3703" s="1"/>
      <c r="Y3703" s="1"/>
    </row>
    <row r="3704" spans="1:25" ht="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 s="1"/>
      <c r="X3704" s="1"/>
      <c r="Y3704" s="1"/>
    </row>
    <row r="3705" spans="1:25" ht="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 s="1"/>
      <c r="X3705" s="1"/>
      <c r="Y3705" s="1"/>
    </row>
    <row r="3706" spans="1:25" ht="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 s="1"/>
      <c r="X3706" s="1"/>
      <c r="Y3706" s="1"/>
    </row>
    <row r="3707" spans="1:25" ht="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 s="1"/>
      <c r="X3707" s="1"/>
      <c r="Y3707" s="1"/>
    </row>
    <row r="3708" spans="1:25" ht="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 s="1"/>
      <c r="X3708" s="1"/>
      <c r="Y3708" s="1"/>
    </row>
    <row r="3709" spans="1:25" ht="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 s="1"/>
      <c r="X3709" s="1"/>
      <c r="Y3709" s="1"/>
    </row>
    <row r="3710" spans="1:25" ht="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 s="1"/>
      <c r="X3710" s="1"/>
      <c r="Y3710" s="1"/>
    </row>
    <row r="3711" spans="1:25" ht="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 s="1"/>
      <c r="X3711" s="1"/>
      <c r="Y3711" s="1"/>
    </row>
    <row r="3712" spans="1:25" ht="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 s="1"/>
      <c r="X3712" s="1"/>
      <c r="Y3712" s="1"/>
    </row>
    <row r="3713" spans="1:25" ht="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 s="1"/>
      <c r="X3713" s="1"/>
      <c r="Y3713" s="1"/>
    </row>
    <row r="3714" spans="1:25" ht="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 s="1"/>
      <c r="X3714" s="1"/>
      <c r="Y3714" s="1"/>
    </row>
    <row r="3715" spans="1:25" ht="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 s="1"/>
      <c r="X3715" s="1"/>
      <c r="Y3715" s="1"/>
    </row>
    <row r="3716" spans="1:25" ht="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 s="1"/>
      <c r="X3716" s="1"/>
      <c r="Y3716" s="1"/>
    </row>
    <row r="3717" spans="1:25" ht="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 s="1"/>
      <c r="X3717" s="1"/>
      <c r="Y3717" s="1"/>
    </row>
    <row r="3718" spans="1:25" ht="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 s="1"/>
      <c r="X3718" s="1"/>
      <c r="Y3718" s="1"/>
    </row>
    <row r="3719" spans="1:25" ht="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 s="1"/>
      <c r="X3719" s="1"/>
      <c r="Y3719" s="1"/>
    </row>
    <row r="3720" spans="1:25" ht="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 s="1"/>
      <c r="X3720" s="1"/>
      <c r="Y3720" s="1"/>
    </row>
    <row r="3721" spans="1:25" ht="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 s="1"/>
      <c r="X3721" s="1"/>
      <c r="Y3721" s="1"/>
    </row>
    <row r="3722" spans="1:25" ht="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 s="1"/>
      <c r="X3722" s="1"/>
      <c r="Y3722" s="1"/>
    </row>
    <row r="3723" spans="1:25" ht="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 s="1"/>
      <c r="X3723" s="1"/>
      <c r="Y3723" s="1"/>
    </row>
    <row r="3724" spans="1:25" ht="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 s="1"/>
      <c r="X3724" s="1"/>
      <c r="Y3724" s="1"/>
    </row>
    <row r="3725" spans="1:25" ht="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 s="1"/>
      <c r="X3725" s="1"/>
      <c r="Y3725" s="1"/>
    </row>
    <row r="3726" spans="1:25" ht="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 s="1"/>
      <c r="X3726" s="1"/>
      <c r="Y3726" s="1"/>
    </row>
    <row r="3727" spans="1:25" ht="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 s="1"/>
      <c r="X3727" s="1"/>
      <c r="Y3727" s="1"/>
    </row>
    <row r="3728" spans="1:25" ht="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 s="1"/>
      <c r="X3728" s="1"/>
      <c r="Y3728" s="1"/>
    </row>
    <row r="3729" spans="1:25" ht="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 s="1"/>
      <c r="X3729" s="1"/>
      <c r="Y3729" s="1"/>
    </row>
    <row r="3730" spans="1:25" ht="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 s="1"/>
      <c r="X3730" s="1"/>
      <c r="Y3730" s="1"/>
    </row>
    <row r="3731" spans="1:25" ht="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 s="1"/>
      <c r="X3731" s="1"/>
      <c r="Y3731" s="1"/>
    </row>
    <row r="3732" spans="1:25" ht="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 s="1"/>
      <c r="X3732" s="1"/>
      <c r="Y3732" s="1"/>
    </row>
    <row r="3733" spans="1:25" ht="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 s="1"/>
      <c r="X3733" s="1"/>
      <c r="Y3733" s="1"/>
    </row>
    <row r="3734" spans="1:25" ht="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 s="1"/>
      <c r="X3734" s="1"/>
      <c r="Y3734" s="1"/>
    </row>
    <row r="3735" spans="1:25" ht="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 s="1"/>
      <c r="X3735" s="1"/>
      <c r="Y3735" s="1"/>
    </row>
    <row r="3736" spans="1:25" ht="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 s="1"/>
      <c r="X3736" s="1"/>
      <c r="Y3736" s="1"/>
    </row>
    <row r="3737" spans="1:25" ht="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 s="1"/>
      <c r="X3737" s="1"/>
      <c r="Y3737" s="1"/>
    </row>
    <row r="3738" spans="1:25" ht="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 s="1"/>
      <c r="X3738" s="1"/>
      <c r="Y3738" s="1"/>
    </row>
    <row r="3739" spans="1:25" ht="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 s="1"/>
      <c r="X3739" s="1"/>
      <c r="Y3739" s="1"/>
    </row>
    <row r="3740" spans="1:25" ht="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 s="1"/>
      <c r="X3740" s="1"/>
      <c r="Y3740" s="1"/>
    </row>
    <row r="3741" spans="1:25" ht="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 s="1"/>
      <c r="X3741" s="1"/>
      <c r="Y3741" s="1"/>
    </row>
    <row r="3742" spans="1:25" ht="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 s="1"/>
      <c r="X3742" s="1"/>
      <c r="Y3742" s="1"/>
    </row>
    <row r="3743" spans="1:25" ht="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 s="1"/>
      <c r="X3743" s="1"/>
      <c r="Y3743" s="1"/>
    </row>
    <row r="3744" spans="1:25" ht="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 s="1"/>
      <c r="X3744" s="1"/>
      <c r="Y3744" s="1"/>
    </row>
    <row r="3745" spans="1:25" ht="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 s="1"/>
      <c r="X3745" s="1"/>
      <c r="Y3745" s="1"/>
    </row>
    <row r="3746" spans="1:25" ht="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 s="1"/>
      <c r="X3746" s="1"/>
      <c r="Y3746" s="1"/>
    </row>
    <row r="3747" spans="1:25" ht="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 s="1"/>
      <c r="X3747" s="1"/>
      <c r="Y3747" s="1"/>
    </row>
    <row r="3748" spans="1:25" ht="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 s="1"/>
      <c r="X3748" s="1"/>
      <c r="Y3748" s="1"/>
    </row>
    <row r="3749" spans="1:25" ht="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 s="1"/>
      <c r="X3749" s="1"/>
      <c r="Y3749" s="1"/>
    </row>
    <row r="3750" spans="1:25" ht="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 s="1"/>
      <c r="X3750" s="1"/>
      <c r="Y3750" s="1"/>
    </row>
    <row r="3751" spans="1:25" ht="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 s="1"/>
      <c r="X3751" s="1"/>
      <c r="Y3751" s="1"/>
    </row>
    <row r="3752" spans="1:25" ht="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 s="1"/>
      <c r="X3752" s="1"/>
      <c r="Y3752" s="1"/>
    </row>
    <row r="3753" spans="1:25" ht="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 s="1"/>
      <c r="X3753" s="1"/>
      <c r="Y3753" s="1"/>
    </row>
    <row r="3754" spans="1:25" ht="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 s="1"/>
      <c r="X3754" s="1"/>
      <c r="Y3754" s="1"/>
    </row>
    <row r="3755" spans="1:25" ht="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 s="1"/>
      <c r="X3755" s="1"/>
      <c r="Y3755" s="1"/>
    </row>
    <row r="3756" spans="1:25" ht="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 s="1"/>
      <c r="X3756" s="1"/>
      <c r="Y3756" s="1"/>
    </row>
    <row r="3757" spans="1:25" ht="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 s="1"/>
      <c r="X3757" s="1"/>
      <c r="Y3757" s="1"/>
    </row>
    <row r="3758" spans="1:25" ht="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 s="1"/>
      <c r="X3758" s="1"/>
      <c r="Y3758" s="1"/>
    </row>
    <row r="3759" spans="1:25" ht="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 s="1"/>
      <c r="X3759" s="1"/>
      <c r="Y3759" s="1"/>
    </row>
    <row r="3760" spans="1:25" ht="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 s="1"/>
      <c r="X3760" s="1"/>
      <c r="Y3760" s="1"/>
    </row>
    <row r="3761" spans="1:25" ht="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 s="1"/>
      <c r="X3761" s="1"/>
      <c r="Y3761" s="1"/>
    </row>
    <row r="3762" spans="1:25" ht="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 s="1"/>
      <c r="X3762" s="1"/>
      <c r="Y3762" s="1"/>
    </row>
    <row r="3763" spans="1:25" ht="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 s="1"/>
      <c r="X3763" s="1"/>
      <c r="Y3763" s="1"/>
    </row>
    <row r="3764" spans="1:25" ht="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 s="1"/>
      <c r="X3764" s="1"/>
      <c r="Y3764" s="1"/>
    </row>
    <row r="3765" spans="1:25" ht="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 s="1"/>
      <c r="X3765" s="1"/>
      <c r="Y3765" s="1"/>
    </row>
    <row r="3766" spans="1:25" ht="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 s="1"/>
      <c r="X3766" s="1"/>
      <c r="Y3766" s="1"/>
    </row>
    <row r="3767" spans="1:25" ht="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 s="1"/>
      <c r="X3767" s="1"/>
      <c r="Y3767" s="1"/>
    </row>
    <row r="3768" spans="1:25" ht="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 s="1"/>
      <c r="X3768" s="1"/>
      <c r="Y3768" s="1"/>
    </row>
    <row r="3769" spans="1:25" ht="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 s="1"/>
      <c r="X3769" s="1"/>
      <c r="Y3769" s="1"/>
    </row>
    <row r="3770" spans="1:25" ht="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 s="1"/>
      <c r="X3770" s="1"/>
      <c r="Y3770" s="1"/>
    </row>
    <row r="3771" spans="1:25" ht="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 s="1"/>
      <c r="X3771" s="1"/>
      <c r="Y3771" s="1"/>
    </row>
    <row r="3772" spans="1:25" ht="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 s="1"/>
      <c r="X3772" s="1"/>
      <c r="Y3772" s="1"/>
    </row>
    <row r="3773" spans="1:25" ht="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 s="1"/>
      <c r="X3773" s="1"/>
      <c r="Y3773" s="1"/>
    </row>
    <row r="3774" spans="1:25" ht="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 s="1"/>
      <c r="X3774" s="1"/>
      <c r="Y3774" s="1"/>
    </row>
    <row r="3775" spans="1:25" ht="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 s="1"/>
      <c r="X3775" s="1"/>
      <c r="Y3775" s="1"/>
    </row>
    <row r="3776" spans="1:25" ht="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 s="1"/>
      <c r="X3776" s="1"/>
      <c r="Y3776" s="1"/>
    </row>
    <row r="3777" spans="1:25" ht="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 s="1"/>
      <c r="X3777" s="1"/>
      <c r="Y3777" s="1"/>
    </row>
    <row r="3778" spans="1:25" ht="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 s="1"/>
      <c r="X3778" s="1"/>
      <c r="Y3778" s="1"/>
    </row>
    <row r="3779" spans="1:25" ht="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 s="1"/>
      <c r="X3779" s="1"/>
      <c r="Y3779" s="1"/>
    </row>
    <row r="3780" spans="1:25" ht="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 s="1"/>
      <c r="X3780" s="1"/>
      <c r="Y3780" s="1"/>
    </row>
    <row r="3781" spans="1:25" ht="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 s="1"/>
      <c r="X3781" s="1"/>
      <c r="Y3781" s="1"/>
    </row>
    <row r="3782" spans="1:25" ht="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 s="1"/>
      <c r="X3782" s="1"/>
      <c r="Y3782" s="1"/>
    </row>
    <row r="3783" spans="1:25" ht="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 s="1"/>
      <c r="X3783" s="1"/>
      <c r="Y3783" s="1"/>
    </row>
    <row r="3784" spans="1:25" ht="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 s="1"/>
      <c r="X3784" s="1"/>
      <c r="Y3784" s="1"/>
    </row>
    <row r="3785" spans="1:25" ht="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 s="1"/>
      <c r="X3785" s="1"/>
      <c r="Y3785" s="1"/>
    </row>
    <row r="3786" spans="1:25" ht="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 s="1"/>
      <c r="X3786" s="1"/>
      <c r="Y3786" s="1"/>
    </row>
    <row r="3787" spans="1:25" ht="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 s="1"/>
      <c r="X3787" s="1"/>
      <c r="Y3787" s="1"/>
    </row>
    <row r="3788" spans="1:25" ht="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 s="1"/>
      <c r="X3788" s="1"/>
      <c r="Y3788" s="1"/>
    </row>
    <row r="3789" spans="1:25" ht="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 s="1"/>
      <c r="X3789" s="1"/>
      <c r="Y3789" s="1"/>
    </row>
    <row r="3790" spans="1:25" ht="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 s="1"/>
      <c r="X3790" s="1"/>
      <c r="Y3790" s="1"/>
    </row>
    <row r="3791" spans="1:25" ht="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 s="1"/>
      <c r="X3791" s="1"/>
      <c r="Y3791" s="1"/>
    </row>
    <row r="3792" spans="1:25" ht="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 s="1"/>
      <c r="X3792" s="1"/>
      <c r="Y3792" s="1"/>
    </row>
    <row r="3793" spans="1:25" ht="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 s="1"/>
      <c r="X3793" s="1"/>
      <c r="Y3793" s="1"/>
    </row>
    <row r="3794" spans="1:25" ht="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 s="1"/>
      <c r="X3794" s="1"/>
      <c r="Y3794" s="1"/>
    </row>
    <row r="3795" spans="1:25" ht="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 s="1"/>
      <c r="X3795" s="1"/>
      <c r="Y3795" s="1"/>
    </row>
    <row r="3796" spans="1:25" ht="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 s="1"/>
      <c r="X3796" s="1"/>
      <c r="Y3796" s="1"/>
    </row>
    <row r="3797" spans="1:25" ht="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 s="1"/>
      <c r="X3797" s="1"/>
      <c r="Y3797" s="1"/>
    </row>
    <row r="3798" spans="1:25" ht="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 s="1"/>
      <c r="X3798" s="1"/>
      <c r="Y3798" s="1"/>
    </row>
    <row r="3799" spans="1:25" ht="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 s="1"/>
      <c r="X3799" s="1"/>
      <c r="Y3799" s="1"/>
    </row>
    <row r="3800" spans="1:25" ht="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 s="1"/>
      <c r="X3800" s="1"/>
      <c r="Y3800" s="1"/>
    </row>
    <row r="3801" spans="1:25" ht="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 s="1"/>
      <c r="X3801" s="1"/>
      <c r="Y3801" s="1"/>
    </row>
    <row r="3802" spans="1:25" ht="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 s="1"/>
      <c r="X3802" s="1"/>
      <c r="Y3802" s="1"/>
    </row>
    <row r="3803" spans="1:25" ht="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 s="1"/>
      <c r="X3803" s="1"/>
      <c r="Y3803" s="1"/>
    </row>
    <row r="3804" spans="1:25" ht="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 s="1"/>
      <c r="X3804" s="1"/>
      <c r="Y3804" s="1"/>
    </row>
    <row r="3805" spans="1:25" ht="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 s="1"/>
      <c r="X3805" s="1"/>
      <c r="Y3805" s="1"/>
    </row>
    <row r="3806" spans="1:25" ht="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 s="1"/>
      <c r="X3806" s="1"/>
      <c r="Y3806" s="1"/>
    </row>
    <row r="3807" spans="1:25" ht="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 s="1"/>
      <c r="X3807" s="1"/>
      <c r="Y3807" s="1"/>
    </row>
    <row r="3808" spans="1:25" ht="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 s="1"/>
      <c r="X3808" s="1"/>
      <c r="Y3808" s="1"/>
    </row>
    <row r="3809" spans="1:25" ht="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 s="1"/>
      <c r="X3809" s="1"/>
      <c r="Y3809" s="1"/>
    </row>
    <row r="3810" spans="1:25" ht="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 s="1"/>
      <c r="X3810" s="1"/>
      <c r="Y3810" s="1"/>
    </row>
    <row r="3811" spans="1:25" ht="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 s="1"/>
      <c r="X3811" s="1"/>
      <c r="Y3811" s="1"/>
    </row>
    <row r="3812" spans="1:25" ht="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 s="1"/>
      <c r="X3812" s="1"/>
      <c r="Y3812" s="1"/>
    </row>
    <row r="3813" spans="1:25" ht="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 s="1"/>
      <c r="X3813" s="1"/>
      <c r="Y3813" s="1"/>
    </row>
    <row r="3814" spans="1:25" ht="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 s="1"/>
      <c r="X3814" s="1"/>
      <c r="Y3814" s="1"/>
    </row>
    <row r="3815" spans="1:25" ht="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 s="1"/>
      <c r="X3815" s="1"/>
      <c r="Y3815" s="1"/>
    </row>
    <row r="3816" spans="1:25" ht="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 s="1"/>
      <c r="X3816" s="1"/>
      <c r="Y3816" s="1"/>
    </row>
    <row r="3817" spans="1:25" ht="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 s="1"/>
      <c r="X3817" s="1"/>
      <c r="Y3817" s="1"/>
    </row>
    <row r="3818" spans="1:25" ht="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 s="1"/>
      <c r="X3818" s="1"/>
      <c r="Y3818" s="1"/>
    </row>
    <row r="3819" spans="1:25" ht="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 s="1"/>
      <c r="X3819" s="1"/>
      <c r="Y3819" s="1"/>
    </row>
    <row r="3820" spans="1:25" ht="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 s="1"/>
      <c r="X3820" s="1"/>
      <c r="Y3820" s="1"/>
    </row>
    <row r="3821" spans="1:25" ht="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 s="1"/>
      <c r="X3821" s="1"/>
      <c r="Y3821" s="1"/>
    </row>
    <row r="3822" spans="1:25" ht="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 s="1"/>
      <c r="X3822" s="1"/>
      <c r="Y3822" s="1"/>
    </row>
    <row r="3823" spans="1:25" ht="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 s="1"/>
      <c r="X3823" s="1"/>
      <c r="Y3823" s="1"/>
    </row>
    <row r="3824" spans="1:25" ht="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 s="1"/>
      <c r="X3824" s="1"/>
      <c r="Y3824" s="1"/>
    </row>
    <row r="3825" spans="1:25" ht="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 s="1"/>
      <c r="X3825" s="1"/>
      <c r="Y3825" s="1"/>
    </row>
    <row r="3826" spans="1:25" ht="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 s="1"/>
      <c r="X3826" s="1"/>
      <c r="Y3826" s="1"/>
    </row>
    <row r="3827" spans="1:25" ht="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 s="1"/>
      <c r="X3827" s="1"/>
      <c r="Y3827" s="1"/>
    </row>
    <row r="3828" spans="1:25" ht="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 s="1"/>
      <c r="X3828" s="1"/>
      <c r="Y3828" s="1"/>
    </row>
    <row r="3829" spans="1:25" ht="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 s="1"/>
      <c r="X3829" s="1"/>
      <c r="Y3829" s="1"/>
    </row>
    <row r="3830" spans="1:25" ht="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 s="1"/>
      <c r="X3830" s="1"/>
      <c r="Y3830" s="1"/>
    </row>
    <row r="3831" spans="1:25" ht="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 s="1"/>
      <c r="X3831" s="1"/>
      <c r="Y3831" s="1"/>
    </row>
    <row r="3832" spans="1:25" ht="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 s="1"/>
      <c r="X3832" s="1"/>
      <c r="Y3832" s="1"/>
    </row>
    <row r="3833" spans="1:25" ht="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 s="1"/>
      <c r="X3833" s="1"/>
      <c r="Y3833" s="1"/>
    </row>
    <row r="3834" spans="1:25" ht="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 s="1"/>
      <c r="X3834" s="1"/>
      <c r="Y3834" s="1"/>
    </row>
    <row r="3835" spans="1:25" ht="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 s="1"/>
      <c r="X3835" s="1"/>
      <c r="Y3835" s="1"/>
    </row>
    <row r="3836" spans="1:25" ht="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 s="1"/>
      <c r="X3836" s="1"/>
      <c r="Y3836" s="1"/>
    </row>
    <row r="3837" spans="1:25" ht="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 s="1"/>
      <c r="X3837" s="1"/>
      <c r="Y3837" s="1"/>
    </row>
    <row r="3838" spans="1:25" ht="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 s="1"/>
      <c r="X3838" s="1"/>
      <c r="Y3838" s="1"/>
    </row>
    <row r="3839" spans="1:25" ht="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 s="1"/>
      <c r="X3839" s="1"/>
      <c r="Y3839" s="1"/>
    </row>
    <row r="3840" spans="1:25" ht="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 s="1"/>
      <c r="X3840" s="1"/>
      <c r="Y3840" s="1"/>
    </row>
    <row r="3841" spans="1:25" ht="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 s="1"/>
      <c r="X3841" s="1"/>
      <c r="Y3841" s="1"/>
    </row>
    <row r="3842" spans="1:25" ht="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 s="1"/>
      <c r="X3842" s="1"/>
      <c r="Y3842" s="1"/>
    </row>
    <row r="3843" spans="1:25" ht="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 s="1"/>
      <c r="X3843" s="1"/>
      <c r="Y3843" s="1"/>
    </row>
    <row r="3844" spans="1:25" ht="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 s="1"/>
      <c r="X3844" s="1"/>
      <c r="Y3844" s="1"/>
    </row>
    <row r="3845" spans="1:25" ht="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 s="1"/>
      <c r="X3845" s="1"/>
      <c r="Y3845" s="1"/>
    </row>
    <row r="3846" spans="1:25" ht="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 s="1"/>
      <c r="X3846" s="1"/>
      <c r="Y3846" s="1"/>
    </row>
    <row r="3847" spans="1:25" ht="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 s="1"/>
      <c r="X3847" s="1"/>
      <c r="Y3847" s="1"/>
    </row>
    <row r="3848" spans="1:25" ht="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 s="1"/>
      <c r="X3848" s="1"/>
      <c r="Y3848" s="1"/>
    </row>
    <row r="3849" spans="1:25" ht="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 s="1"/>
      <c r="X3849" s="1"/>
      <c r="Y3849" s="1"/>
    </row>
    <row r="3850" spans="1:25" ht="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 s="1"/>
      <c r="X3850" s="1"/>
      <c r="Y3850" s="1"/>
    </row>
    <row r="3851" spans="1:25" ht="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 s="1"/>
      <c r="X3851" s="1"/>
      <c r="Y3851" s="1"/>
    </row>
    <row r="3852" spans="1:25" ht="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 s="1"/>
      <c r="X3852" s="1"/>
      <c r="Y3852" s="1"/>
    </row>
    <row r="3853" spans="1:25" ht="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 s="1"/>
      <c r="X3853" s="1"/>
      <c r="Y3853" s="1"/>
    </row>
    <row r="3854" spans="1:25" ht="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 s="1"/>
      <c r="X3854" s="1"/>
      <c r="Y3854" s="1"/>
    </row>
    <row r="3855" spans="1:25" ht="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 s="1"/>
      <c r="X3855" s="1"/>
      <c r="Y3855" s="1"/>
    </row>
    <row r="3856" spans="1:25" ht="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 s="1"/>
      <c r="X3856" s="1"/>
      <c r="Y3856" s="1"/>
    </row>
    <row r="3857" spans="1:25" ht="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 s="1"/>
      <c r="X3857" s="1"/>
      <c r="Y3857" s="1"/>
    </row>
    <row r="3858" spans="1:25" ht="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 s="1"/>
      <c r="X3858" s="1"/>
      <c r="Y3858" s="1"/>
    </row>
    <row r="3859" spans="1:25" ht="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 s="1"/>
      <c r="X3859" s="1"/>
      <c r="Y3859" s="1"/>
    </row>
    <row r="3860" spans="1:25" ht="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 s="1"/>
      <c r="X3860" s="1"/>
      <c r="Y3860" s="1"/>
    </row>
    <row r="3861" spans="1:25" ht="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 s="1"/>
      <c r="X3861" s="1"/>
      <c r="Y3861" s="1"/>
    </row>
    <row r="3862" spans="1:25" ht="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 s="1"/>
      <c r="X3862" s="1"/>
      <c r="Y3862" s="1"/>
    </row>
    <row r="3863" spans="1:25" ht="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 s="1"/>
      <c r="X3863" s="1"/>
      <c r="Y3863" s="1"/>
    </row>
    <row r="3864" spans="1:25" ht="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 s="1"/>
      <c r="X3864" s="1"/>
      <c r="Y3864" s="1"/>
    </row>
    <row r="3865" spans="1:25" ht="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 s="1"/>
      <c r="X3865" s="1"/>
      <c r="Y3865" s="1"/>
    </row>
    <row r="3866" spans="1:25" ht="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 s="1"/>
      <c r="X3866" s="1"/>
      <c r="Y3866" s="1"/>
    </row>
    <row r="3867" spans="1:25" ht="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 s="1"/>
      <c r="X3867" s="1"/>
      <c r="Y3867" s="1"/>
    </row>
    <row r="3868" spans="1:25" ht="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 s="1"/>
      <c r="X3868" s="1"/>
      <c r="Y3868" s="1"/>
    </row>
    <row r="3869" spans="1:25" ht="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 s="1"/>
      <c r="X3869" s="1"/>
      <c r="Y3869" s="1"/>
    </row>
    <row r="3870" spans="1:25" ht="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 s="1"/>
      <c r="X3870" s="1"/>
      <c r="Y3870" s="1"/>
    </row>
    <row r="3871" spans="1:25" ht="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 s="1"/>
      <c r="X3871" s="1"/>
      <c r="Y3871" s="1"/>
    </row>
    <row r="3872" spans="1:25" ht="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 s="1"/>
      <c r="X3872" s="1"/>
      <c r="Y3872" s="1"/>
    </row>
    <row r="3873" spans="1:25" ht="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 s="1"/>
      <c r="X3873" s="1"/>
      <c r="Y3873" s="1"/>
    </row>
    <row r="3874" spans="1:25" ht="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 s="1"/>
      <c r="X3874" s="1"/>
      <c r="Y3874" s="1"/>
    </row>
    <row r="3875" spans="1:25" ht="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 s="1"/>
      <c r="X3875" s="1"/>
      <c r="Y3875" s="1"/>
    </row>
    <row r="3876" spans="1:25" ht="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 s="1"/>
      <c r="X3876" s="1"/>
      <c r="Y3876" s="1"/>
    </row>
    <row r="3877" spans="1:25" ht="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 s="1"/>
      <c r="X3877" s="1"/>
      <c r="Y3877" s="1"/>
    </row>
    <row r="3878" spans="1:25" ht="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 s="1"/>
      <c r="X3878" s="1"/>
      <c r="Y3878" s="1"/>
    </row>
    <row r="3879" spans="1:25" ht="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 s="1"/>
      <c r="X3879" s="1"/>
      <c r="Y3879" s="1"/>
    </row>
    <row r="3880" spans="1:25" ht="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 s="1"/>
      <c r="X3880" s="1"/>
      <c r="Y3880" s="1"/>
    </row>
    <row r="3881" spans="1:25" ht="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 s="1"/>
      <c r="X3881" s="1"/>
      <c r="Y3881" s="1"/>
    </row>
    <row r="3882" spans="1:25" ht="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 s="1"/>
      <c r="X3882" s="1"/>
      <c r="Y3882" s="1"/>
    </row>
    <row r="3883" spans="1:25" ht="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 s="1"/>
      <c r="X3883" s="1"/>
      <c r="Y3883" s="1"/>
    </row>
    <row r="3884" spans="1:25" ht="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 s="1"/>
      <c r="X3884" s="1"/>
      <c r="Y3884" s="1"/>
    </row>
    <row r="3885" spans="1:25" ht="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 s="1"/>
      <c r="X3885" s="1"/>
      <c r="Y3885" s="1"/>
    </row>
    <row r="3886" spans="1:25" ht="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 s="1"/>
      <c r="X3886" s="1"/>
      <c r="Y3886" s="1"/>
    </row>
    <row r="3887" spans="1:25" ht="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 s="1"/>
      <c r="X3887" s="1"/>
      <c r="Y3887" s="1"/>
    </row>
    <row r="3888" spans="1:25" ht="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 s="1"/>
      <c r="X3888" s="1"/>
      <c r="Y3888" s="1"/>
    </row>
    <row r="3889" spans="1:25" ht="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 s="1"/>
      <c r="X3889" s="1"/>
      <c r="Y3889" s="1"/>
    </row>
    <row r="3890" spans="1:25" ht="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 s="1"/>
      <c r="X3890" s="1"/>
      <c r="Y3890" s="1"/>
    </row>
    <row r="3891" spans="1:25" ht="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 s="1"/>
      <c r="X3891" s="1"/>
      <c r="Y3891" s="1"/>
    </row>
    <row r="3892" spans="1:25" ht="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 s="1"/>
      <c r="X3892" s="1"/>
      <c r="Y3892" s="1"/>
    </row>
    <row r="3893" spans="1:25" ht="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 s="1"/>
      <c r="X3893" s="1"/>
      <c r="Y3893" s="1"/>
    </row>
    <row r="3894" spans="1:25" ht="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 s="1"/>
      <c r="X3894" s="1"/>
      <c r="Y3894" s="1"/>
    </row>
    <row r="3895" spans="1:25" ht="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 s="1"/>
      <c r="X3895" s="1"/>
      <c r="Y3895" s="1"/>
    </row>
    <row r="3896" spans="1:25" ht="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 s="1"/>
      <c r="X3896" s="1"/>
      <c r="Y3896" s="1"/>
    </row>
    <row r="3897" spans="1:25" ht="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 s="1"/>
      <c r="X3897" s="1"/>
      <c r="Y3897" s="1"/>
    </row>
    <row r="3898" spans="1:25" ht="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 s="1"/>
      <c r="X3898" s="1"/>
      <c r="Y3898" s="1"/>
    </row>
    <row r="3899" spans="1:25" ht="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 s="1"/>
      <c r="X3899" s="1"/>
      <c r="Y3899" s="1"/>
    </row>
    <row r="3900" spans="1:25" ht="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 s="1"/>
      <c r="X3900" s="1"/>
      <c r="Y3900" s="1"/>
    </row>
    <row r="3901" spans="1:25" ht="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 s="1"/>
      <c r="X3901" s="1"/>
      <c r="Y3901" s="1"/>
    </row>
    <row r="3902" spans="1:25" ht="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 s="1"/>
      <c r="X3902" s="1"/>
      <c r="Y3902" s="1"/>
    </row>
    <row r="3903" spans="1:25" ht="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 s="1"/>
      <c r="X3903" s="1"/>
      <c r="Y3903" s="1"/>
    </row>
    <row r="3904" spans="1:25" ht="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 s="1"/>
      <c r="X3904" s="1"/>
      <c r="Y3904" s="1"/>
    </row>
    <row r="3905" spans="1:25" ht="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 s="1"/>
      <c r="X3905" s="1"/>
      <c r="Y3905" s="1"/>
    </row>
    <row r="3906" spans="1:25" ht="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 s="1"/>
      <c r="X3906" s="1"/>
      <c r="Y3906" s="1"/>
    </row>
    <row r="3907" spans="1:25" ht="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 s="1"/>
      <c r="X3907" s="1"/>
      <c r="Y3907" s="1"/>
    </row>
    <row r="3908" spans="1:25" ht="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 s="1"/>
      <c r="X3908" s="1"/>
      <c r="Y3908" s="1"/>
    </row>
    <row r="3909" spans="1:25" ht="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 s="1"/>
      <c r="X3909" s="1"/>
      <c r="Y3909" s="1"/>
    </row>
    <row r="3910" spans="1:25" ht="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 s="1"/>
      <c r="X3910" s="1"/>
      <c r="Y3910" s="1"/>
    </row>
    <row r="3911" spans="1:25" ht="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 s="1"/>
      <c r="X3911" s="1"/>
      <c r="Y3911" s="1"/>
    </row>
    <row r="3912" spans="1:25" ht="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 s="1"/>
      <c r="X3912" s="1"/>
      <c r="Y3912" s="1"/>
    </row>
    <row r="3913" spans="1:25" ht="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 s="1"/>
      <c r="X3913" s="1"/>
      <c r="Y3913" s="1"/>
    </row>
    <row r="3914" spans="1:25" ht="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 s="1"/>
      <c r="X3914" s="1"/>
      <c r="Y3914" s="1"/>
    </row>
    <row r="3915" spans="1:25" ht="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 s="1"/>
      <c r="X3915" s="1"/>
      <c r="Y3915" s="1"/>
    </row>
    <row r="3916" spans="1:25" ht="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 s="1"/>
      <c r="X3916" s="1"/>
      <c r="Y3916" s="1"/>
    </row>
    <row r="3917" spans="1:25" ht="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 s="1"/>
      <c r="X3917" s="1"/>
      <c r="Y3917" s="1"/>
    </row>
    <row r="3918" spans="1:25" ht="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 s="1"/>
      <c r="X3918" s="1"/>
      <c r="Y3918" s="1"/>
    </row>
    <row r="3919" spans="1:25" ht="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 s="1"/>
      <c r="X3919" s="1"/>
      <c r="Y3919" s="1"/>
    </row>
    <row r="3920" spans="1:25" ht="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 s="1"/>
      <c r="X3920" s="1"/>
      <c r="Y3920" s="1"/>
    </row>
    <row r="3921" spans="1:25" ht="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 s="1"/>
      <c r="X3921" s="1"/>
      <c r="Y3921" s="1"/>
    </row>
    <row r="3922" spans="1:25" ht="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 s="1"/>
      <c r="X3922" s="1"/>
      <c r="Y3922" s="1"/>
    </row>
    <row r="3923" spans="1:25" ht="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 s="1"/>
      <c r="X3923" s="1"/>
      <c r="Y3923" s="1"/>
    </row>
    <row r="3924" spans="1:25" ht="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 s="1"/>
      <c r="X3924" s="1"/>
      <c r="Y3924" s="1"/>
    </row>
    <row r="3925" spans="1:25" ht="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 s="1"/>
      <c r="X3925" s="1"/>
      <c r="Y3925" s="1"/>
    </row>
    <row r="3926" spans="1:25" ht="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 s="1"/>
      <c r="X3926" s="1"/>
      <c r="Y3926" s="1"/>
    </row>
    <row r="3927" spans="1:25" ht="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 s="1"/>
      <c r="X3927" s="1"/>
      <c r="Y3927" s="1"/>
    </row>
    <row r="3928" spans="1:25" ht="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 s="1"/>
      <c r="X3928" s="1"/>
      <c r="Y3928" s="1"/>
    </row>
    <row r="3929" spans="1:25" ht="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 s="1"/>
      <c r="X3929" s="1"/>
      <c r="Y3929" s="1"/>
    </row>
    <row r="3930" spans="1:25" ht="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 s="1"/>
      <c r="X3930" s="1"/>
      <c r="Y3930" s="1"/>
    </row>
    <row r="3931" spans="1:25" ht="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 s="1"/>
      <c r="X3931" s="1"/>
      <c r="Y3931" s="1"/>
    </row>
    <row r="3932" spans="1:25" ht="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 s="1"/>
      <c r="X3932" s="1"/>
      <c r="Y3932" s="1"/>
    </row>
    <row r="3933" spans="1:25" ht="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 s="1"/>
      <c r="X3933" s="1"/>
      <c r="Y3933" s="1"/>
    </row>
    <row r="3934" spans="1:25" ht="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 s="1"/>
      <c r="X3934" s="1"/>
      <c r="Y3934" s="1"/>
    </row>
    <row r="3935" spans="1:25" ht="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 s="1"/>
      <c r="X3935" s="1"/>
      <c r="Y3935" s="1"/>
    </row>
    <row r="3936" spans="1:25" ht="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 s="1"/>
      <c r="X3936" s="1"/>
      <c r="Y3936" s="1"/>
    </row>
    <row r="3937" spans="1:25" ht="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 s="1"/>
      <c r="X3937" s="1"/>
      <c r="Y3937" s="1"/>
    </row>
    <row r="3938" spans="1:25" ht="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 s="1"/>
      <c r="X3938" s="1"/>
      <c r="Y3938" s="1"/>
    </row>
    <row r="3939" spans="1:25" ht="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 s="1"/>
      <c r="X3939" s="1"/>
      <c r="Y3939" s="1"/>
    </row>
    <row r="3940" spans="1:25" ht="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 s="1"/>
      <c r="X3940" s="1"/>
      <c r="Y3940" s="1"/>
    </row>
    <row r="3941" spans="1:25" ht="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 s="1"/>
      <c r="X3941" s="1"/>
      <c r="Y3941" s="1"/>
    </row>
    <row r="3942" spans="1:25" ht="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 s="1"/>
      <c r="X3942" s="1"/>
      <c r="Y3942" s="1"/>
    </row>
    <row r="3943" spans="1:25" ht="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 s="1"/>
      <c r="X3943" s="1"/>
      <c r="Y3943" s="1"/>
    </row>
    <row r="3944" spans="1:25" ht="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 s="1"/>
      <c r="X3944" s="1"/>
      <c r="Y3944" s="1"/>
    </row>
    <row r="3945" spans="1:25" ht="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 s="1"/>
      <c r="X3945" s="1"/>
      <c r="Y3945" s="1"/>
    </row>
    <row r="3946" spans="1:25" ht="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 s="1"/>
      <c r="X3946" s="1"/>
      <c r="Y3946" s="1"/>
    </row>
    <row r="3947" spans="1:25" ht="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 s="1"/>
      <c r="X3947" s="1"/>
      <c r="Y3947" s="1"/>
    </row>
    <row r="3948" spans="1:25" ht="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 s="1"/>
      <c r="X3948" s="1"/>
      <c r="Y3948" s="1"/>
    </row>
    <row r="3949" spans="1:25" ht="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 s="1"/>
      <c r="X3949" s="1"/>
      <c r="Y3949" s="1"/>
    </row>
    <row r="3950" spans="1:25" ht="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 s="1"/>
      <c r="X3950" s="1"/>
      <c r="Y3950" s="1"/>
    </row>
    <row r="3951" spans="1:25" ht="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 s="1"/>
      <c r="X3951" s="1"/>
      <c r="Y3951" s="1"/>
    </row>
    <row r="3952" spans="1:25" ht="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 s="1"/>
      <c r="X3952" s="1"/>
      <c r="Y3952" s="1"/>
    </row>
    <row r="3953" spans="1:25" ht="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 s="1"/>
      <c r="X3953" s="1"/>
      <c r="Y3953" s="1"/>
    </row>
    <row r="3954" spans="1:25" ht="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 s="1"/>
      <c r="X3954" s="1"/>
      <c r="Y3954" s="1"/>
    </row>
    <row r="3955" spans="1:25" ht="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 s="1"/>
      <c r="X3955" s="1"/>
      <c r="Y3955" s="1"/>
    </row>
    <row r="3956" spans="1:25" ht="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 s="1"/>
      <c r="X3956" s="1"/>
      <c r="Y3956" s="1"/>
    </row>
    <row r="3957" spans="1:25" ht="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 s="1"/>
      <c r="X3957" s="1"/>
      <c r="Y3957" s="1"/>
    </row>
    <row r="3958" spans="1:25" ht="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 s="1"/>
      <c r="X3958" s="1"/>
      <c r="Y3958" s="1"/>
    </row>
    <row r="3959" spans="1:25" ht="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 s="1"/>
      <c r="X3959" s="1"/>
      <c r="Y3959" s="1"/>
    </row>
    <row r="3960" spans="1:25" ht="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 s="1"/>
      <c r="X3960" s="1"/>
      <c r="Y3960" s="1"/>
    </row>
    <row r="3961" spans="1:25" ht="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 s="1"/>
      <c r="X3961" s="1"/>
      <c r="Y3961" s="1"/>
    </row>
    <row r="3962" spans="1:25" ht="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 s="1"/>
      <c r="X3962" s="1"/>
      <c r="Y3962" s="1"/>
    </row>
    <row r="3963" spans="1:25" ht="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 s="1"/>
      <c r="X3963" s="1"/>
      <c r="Y3963" s="1"/>
    </row>
    <row r="3964" spans="1:25" ht="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 s="1"/>
      <c r="X3964" s="1"/>
      <c r="Y3964" s="1"/>
    </row>
    <row r="3965" spans="1:25" ht="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 s="1"/>
      <c r="X3965" s="1"/>
      <c r="Y3965" s="1"/>
    </row>
    <row r="3966" spans="1:25" ht="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 s="1"/>
      <c r="X3966" s="1"/>
      <c r="Y3966" s="1"/>
    </row>
    <row r="3967" spans="1:25" ht="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 s="1"/>
      <c r="X3967" s="1"/>
      <c r="Y3967" s="1"/>
    </row>
    <row r="3968" spans="1:25" ht="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 s="1"/>
      <c r="X3968" s="1"/>
      <c r="Y3968" s="1"/>
    </row>
    <row r="3969" spans="1:25" ht="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 s="1"/>
      <c r="X3969" s="1"/>
      <c r="Y3969" s="1"/>
    </row>
    <row r="3970" spans="1:25" ht="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 s="1"/>
      <c r="X3970" s="1"/>
      <c r="Y3970" s="1"/>
    </row>
    <row r="3971" spans="1:25" ht="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 s="1"/>
      <c r="X3971" s="1"/>
      <c r="Y3971" s="1"/>
    </row>
    <row r="3972" spans="1:25" ht="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 s="1"/>
      <c r="X3972" s="1"/>
      <c r="Y3972" s="1"/>
    </row>
    <row r="3973" spans="1:25" ht="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 s="1"/>
      <c r="X3973" s="1"/>
      <c r="Y3973" s="1"/>
    </row>
    <row r="3974" spans="1:25" ht="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 s="1"/>
      <c r="X3974" s="1"/>
      <c r="Y3974" s="1"/>
    </row>
    <row r="3975" spans="1:25" ht="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 s="1"/>
      <c r="X3975" s="1"/>
      <c r="Y3975" s="1"/>
    </row>
    <row r="3976" spans="1:25" ht="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 s="1"/>
      <c r="X3976" s="1"/>
      <c r="Y3976" s="1"/>
    </row>
    <row r="3977" spans="1:25" ht="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 s="1"/>
      <c r="X3977" s="1"/>
      <c r="Y3977" s="1"/>
    </row>
    <row r="3978" spans="1:25" ht="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 s="1"/>
      <c r="X3978" s="1"/>
      <c r="Y3978" s="1"/>
    </row>
    <row r="3979" spans="1:25" ht="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 s="1"/>
      <c r="X3979" s="1"/>
      <c r="Y3979" s="1"/>
    </row>
    <row r="3980" spans="1:25" ht="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 s="1"/>
      <c r="X3980" s="1"/>
      <c r="Y3980" s="1"/>
    </row>
    <row r="3981" spans="1:25" ht="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 s="1"/>
      <c r="X3981" s="1"/>
      <c r="Y3981" s="1"/>
    </row>
    <row r="3982" spans="1:25" ht="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 s="1"/>
      <c r="X3982" s="1"/>
      <c r="Y3982" s="1"/>
    </row>
    <row r="3983" spans="1:25" ht="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 s="1"/>
      <c r="X3983" s="1"/>
      <c r="Y3983" s="1"/>
    </row>
    <row r="3984" spans="1:25" ht="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 s="1"/>
      <c r="X3984" s="1"/>
      <c r="Y3984" s="1"/>
    </row>
    <row r="3985" spans="1:25" ht="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 s="1"/>
      <c r="X3985" s="1"/>
      <c r="Y3985" s="1"/>
    </row>
    <row r="3986" spans="1:25" ht="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 s="1"/>
      <c r="X3986" s="1"/>
      <c r="Y3986" s="1"/>
    </row>
    <row r="3987" spans="1:25" ht="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 s="1"/>
      <c r="X3987" s="1"/>
      <c r="Y3987" s="1"/>
    </row>
    <row r="3988" spans="1:25" ht="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 s="1"/>
      <c r="X3988" s="1"/>
      <c r="Y3988" s="1"/>
    </row>
    <row r="3989" spans="1:25" ht="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 s="1"/>
      <c r="X3989" s="1"/>
      <c r="Y3989" s="1"/>
    </row>
    <row r="3990" spans="1:25" ht="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 s="1"/>
      <c r="X3990" s="1"/>
      <c r="Y3990" s="1"/>
    </row>
    <row r="3991" spans="1:25" ht="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 s="1"/>
      <c r="X3991" s="1"/>
      <c r="Y3991" s="1"/>
    </row>
    <row r="3992" spans="1:25" ht="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 s="1"/>
      <c r="X3992" s="1"/>
      <c r="Y3992" s="1"/>
    </row>
    <row r="3993" spans="1:25" ht="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 s="1"/>
      <c r="X3993" s="1"/>
      <c r="Y3993" s="1"/>
    </row>
    <row r="3994" spans="1:25" ht="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 s="1"/>
      <c r="X3994" s="1"/>
      <c r="Y3994" s="1"/>
    </row>
    <row r="3995" spans="1:25" ht="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 s="1"/>
      <c r="X3995" s="1"/>
      <c r="Y3995" s="1"/>
    </row>
    <row r="3996" spans="1:25" ht="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 s="1"/>
      <c r="X3996" s="1"/>
      <c r="Y3996" s="1"/>
    </row>
    <row r="3997" spans="1:25" ht="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 s="1"/>
      <c r="X3997" s="1"/>
      <c r="Y3997" s="1"/>
    </row>
    <row r="3998" spans="1:25" ht="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 s="1"/>
      <c r="X3998" s="1"/>
      <c r="Y3998" s="1"/>
    </row>
    <row r="3999" spans="1:25" ht="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 s="1"/>
      <c r="X3999" s="1"/>
      <c r="Y3999" s="1"/>
    </row>
    <row r="4000" spans="1:25" ht="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 s="1"/>
      <c r="X4000" s="1"/>
      <c r="Y4000" s="1"/>
    </row>
    <row r="4001" spans="1:25" ht="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 s="1"/>
      <c r="X4001" s="1"/>
      <c r="Y4001" s="1"/>
    </row>
    <row r="4002" spans="1:25" ht="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 s="1"/>
      <c r="X4002" s="1"/>
      <c r="Y4002" s="1"/>
    </row>
    <row r="4003" spans="1:25" ht="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 s="1"/>
      <c r="X4003" s="1"/>
      <c r="Y4003" s="1"/>
    </row>
    <row r="4004" spans="1:25" ht="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 s="1"/>
      <c r="X4004" s="1"/>
      <c r="Y4004" s="1"/>
    </row>
    <row r="4005" spans="1:25" ht="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 s="1"/>
      <c r="X4005" s="1"/>
      <c r="Y4005" s="1"/>
    </row>
    <row r="4006" spans="1:25" ht="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 s="1"/>
      <c r="X4006" s="1"/>
      <c r="Y4006" s="1"/>
    </row>
    <row r="4007" spans="1:25" ht="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 s="1"/>
      <c r="X4007" s="1"/>
      <c r="Y4007" s="1"/>
    </row>
    <row r="4008" spans="1:25" ht="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 s="1"/>
      <c r="X4008" s="1"/>
      <c r="Y4008" s="1"/>
    </row>
    <row r="4009" spans="1:25" ht="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 s="1"/>
      <c r="X4009" s="1"/>
      <c r="Y4009" s="1"/>
    </row>
    <row r="4010" spans="1:25" ht="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 s="1"/>
      <c r="X4010" s="1"/>
      <c r="Y4010" s="1"/>
    </row>
    <row r="4011" spans="1:25" ht="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 s="1"/>
      <c r="X4011" s="1"/>
      <c r="Y4011" s="1"/>
    </row>
    <row r="4012" spans="1:25" ht="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 s="1"/>
      <c r="X4012" s="1"/>
      <c r="Y4012" s="1"/>
    </row>
    <row r="4013" spans="1:25" ht="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 s="1"/>
      <c r="X4013" s="1"/>
      <c r="Y4013" s="1"/>
    </row>
    <row r="4014" spans="1:25" ht="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 s="1"/>
      <c r="X4014" s="1"/>
      <c r="Y4014" s="1"/>
    </row>
    <row r="4015" spans="1:25" ht="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 s="1"/>
      <c r="X4015" s="1"/>
      <c r="Y4015" s="1"/>
    </row>
    <row r="4016" spans="1:25" ht="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 s="1"/>
      <c r="X4016" s="1"/>
      <c r="Y4016" s="1"/>
    </row>
    <row r="4017" spans="1:25" ht="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 s="1"/>
      <c r="X4017" s="1"/>
      <c r="Y4017" s="1"/>
    </row>
    <row r="4018" spans="1:25" ht="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 s="1"/>
      <c r="X4018" s="1"/>
      <c r="Y4018" s="1"/>
    </row>
    <row r="4019" spans="1:25" ht="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 s="1"/>
      <c r="X4019" s="1"/>
      <c r="Y4019" s="1"/>
    </row>
    <row r="4020" spans="1:25" ht="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 s="1"/>
      <c r="X4020" s="1"/>
      <c r="Y4020" s="1"/>
    </row>
    <row r="4021" spans="1:25" ht="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 s="1"/>
      <c r="X4021" s="1"/>
      <c r="Y4021" s="1"/>
    </row>
    <row r="4022" spans="1:25" ht="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 s="1"/>
      <c r="X4022" s="1"/>
      <c r="Y4022" s="1"/>
    </row>
    <row r="4023" spans="1:25" ht="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 s="1"/>
      <c r="X4023" s="1"/>
      <c r="Y4023" s="1"/>
    </row>
    <row r="4024" spans="1:25" ht="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 s="1"/>
      <c r="X4024" s="1"/>
      <c r="Y4024" s="1"/>
    </row>
    <row r="4025" spans="1:25" ht="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 s="1"/>
      <c r="X4025" s="1"/>
      <c r="Y4025" s="1"/>
    </row>
    <row r="4026" spans="1:25" ht="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 s="1"/>
      <c r="X4026" s="1"/>
      <c r="Y4026" s="1"/>
    </row>
    <row r="4027" spans="1:25" ht="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 s="1"/>
      <c r="X4027" s="1"/>
      <c r="Y4027" s="1"/>
    </row>
    <row r="4028" spans="1:25" ht="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 s="1"/>
      <c r="X4028" s="1"/>
      <c r="Y4028" s="1"/>
    </row>
    <row r="4029" spans="1:25" ht="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 s="1"/>
      <c r="X4029" s="1"/>
      <c r="Y4029" s="1"/>
    </row>
    <row r="4030" spans="1:25" ht="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 s="1"/>
      <c r="X4030" s="1"/>
      <c r="Y4030" s="1"/>
    </row>
    <row r="4031" spans="1:25" ht="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 s="1"/>
      <c r="X4031" s="1"/>
      <c r="Y4031" s="1"/>
    </row>
    <row r="4032" spans="1:25" ht="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 s="1"/>
      <c r="X4032" s="1"/>
      <c r="Y4032" s="1"/>
    </row>
    <row r="4033" spans="1:25" ht="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 s="1"/>
      <c r="X4033" s="1"/>
      <c r="Y4033" s="1"/>
    </row>
    <row r="4034" spans="1:25" ht="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 s="1"/>
      <c r="X4034" s="1"/>
      <c r="Y4034" s="1"/>
    </row>
    <row r="4035" spans="1:25" ht="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 s="1"/>
      <c r="X4035" s="1"/>
      <c r="Y4035" s="1"/>
    </row>
    <row r="4036" spans="1:25" ht="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 s="1"/>
      <c r="X4036" s="1"/>
      <c r="Y4036" s="1"/>
    </row>
    <row r="4037" spans="1:25" ht="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 s="1"/>
      <c r="X4037" s="1"/>
      <c r="Y4037" s="1"/>
    </row>
    <row r="4038" spans="1:25" ht="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 s="1"/>
      <c r="X4038" s="1"/>
      <c r="Y4038" s="1"/>
    </row>
    <row r="4039" spans="1:25" ht="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 s="1"/>
      <c r="X4039" s="1"/>
      <c r="Y4039" s="1"/>
    </row>
    <row r="4040" spans="1:25" ht="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 s="1"/>
      <c r="X4040" s="1"/>
      <c r="Y4040" s="1"/>
    </row>
    <row r="4041" spans="1:25" ht="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 s="1"/>
      <c r="X4041" s="1"/>
      <c r="Y4041" s="1"/>
    </row>
    <row r="4042" spans="1:25" ht="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 s="1"/>
      <c r="X4042" s="1"/>
      <c r="Y4042" s="1"/>
    </row>
    <row r="4043" spans="1:25" ht="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 s="1"/>
      <c r="X4043" s="1"/>
      <c r="Y4043" s="1"/>
    </row>
    <row r="4044" spans="1:25" ht="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 s="1"/>
      <c r="X4044" s="1"/>
      <c r="Y4044" s="1"/>
    </row>
    <row r="4045" spans="1:25" ht="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 s="1"/>
      <c r="X4045" s="1"/>
      <c r="Y4045" s="1"/>
    </row>
    <row r="4046" spans="1:25" ht="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 s="1"/>
      <c r="X4046" s="1"/>
      <c r="Y4046" s="1"/>
    </row>
    <row r="4047" spans="1:25" ht="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 s="1"/>
      <c r="X4047" s="1"/>
      <c r="Y4047" s="1"/>
    </row>
    <row r="4048" spans="1:25" ht="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 s="1"/>
      <c r="X4048" s="1"/>
      <c r="Y4048" s="1"/>
    </row>
    <row r="4049" spans="1:25" ht="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 s="1"/>
      <c r="X4049" s="1"/>
      <c r="Y4049" s="1"/>
    </row>
    <row r="4050" spans="1:25" ht="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 s="1"/>
      <c r="X4050" s="1"/>
      <c r="Y4050" s="1"/>
    </row>
    <row r="4051" spans="1:25" ht="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 s="1"/>
      <c r="X4051" s="1"/>
      <c r="Y4051" s="1"/>
    </row>
    <row r="4052" spans="1:25" ht="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 s="1"/>
      <c r="X4052" s="1"/>
      <c r="Y4052" s="1"/>
    </row>
    <row r="4053" spans="1:25" ht="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 s="1"/>
      <c r="X4053" s="1"/>
      <c r="Y4053" s="1"/>
    </row>
    <row r="4054" spans="1:25" ht="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 s="1"/>
      <c r="X4054" s="1"/>
      <c r="Y4054" s="1"/>
    </row>
    <row r="4055" spans="1:25" ht="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 s="1"/>
      <c r="X4055" s="1"/>
      <c r="Y4055" s="1"/>
    </row>
    <row r="4056" spans="1:25" ht="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 s="1"/>
      <c r="X4056" s="1"/>
      <c r="Y4056" s="1"/>
    </row>
    <row r="4057" spans="1:25" ht="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 s="1"/>
      <c r="X4057" s="1"/>
      <c r="Y4057" s="1"/>
    </row>
    <row r="4058" spans="1:25" ht="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 s="1"/>
      <c r="X4058" s="1"/>
      <c r="Y4058" s="1"/>
    </row>
    <row r="4059" spans="1:25" ht="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 s="1"/>
      <c r="X4059" s="1"/>
      <c r="Y4059" s="1"/>
    </row>
    <row r="4060" spans="1:25" ht="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 s="1"/>
      <c r="X4060" s="1"/>
      <c r="Y4060" s="1"/>
    </row>
    <row r="4061" spans="1:25" ht="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 s="1"/>
      <c r="X4061" s="1"/>
      <c r="Y4061" s="1"/>
    </row>
    <row r="4062" spans="1:25" ht="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 s="1"/>
      <c r="X4062" s="1"/>
      <c r="Y4062" s="1"/>
    </row>
    <row r="4063" spans="1:25" ht="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 s="1"/>
      <c r="X4063" s="1"/>
      <c r="Y4063" s="1"/>
    </row>
    <row r="4064" spans="1:25" ht="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 s="1"/>
      <c r="X4064" s="1"/>
      <c r="Y4064" s="1"/>
    </row>
    <row r="4065" spans="1:25" ht="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 s="1"/>
      <c r="X4065" s="1"/>
      <c r="Y4065" s="1"/>
    </row>
    <row r="4066" spans="1:25" ht="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 s="1"/>
      <c r="X4066" s="1"/>
      <c r="Y4066" s="1"/>
    </row>
    <row r="4067" spans="1:25" ht="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 s="1"/>
      <c r="X4067" s="1"/>
      <c r="Y4067" s="1"/>
    </row>
    <row r="4068" spans="1:25" ht="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 s="1"/>
      <c r="X4068" s="1"/>
      <c r="Y4068" s="1"/>
    </row>
    <row r="4069" spans="1:25" ht="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 s="1"/>
      <c r="X4069" s="1"/>
      <c r="Y4069" s="1"/>
    </row>
    <row r="4070" spans="1:25" ht="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 s="1"/>
      <c r="X4070" s="1"/>
      <c r="Y4070" s="1"/>
    </row>
    <row r="4071" spans="1:25" ht="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 s="1"/>
      <c r="X4071" s="1"/>
      <c r="Y4071" s="1"/>
    </row>
    <row r="4072" spans="1:25" ht="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 s="1"/>
      <c r="X4072" s="1"/>
      <c r="Y4072" s="1"/>
    </row>
    <row r="4073" spans="1:25" ht="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 s="1"/>
      <c r="X4073" s="1"/>
      <c r="Y4073" s="1"/>
    </row>
    <row r="4074" spans="1:25" ht="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 s="1"/>
      <c r="X4074" s="1"/>
      <c r="Y4074" s="1"/>
    </row>
    <row r="4075" spans="1:25" ht="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 s="1"/>
      <c r="X4075" s="1"/>
      <c r="Y4075" s="1"/>
    </row>
    <row r="4076" spans="1:25" ht="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 s="1"/>
      <c r="X4076" s="1"/>
      <c r="Y4076" s="1"/>
    </row>
    <row r="4077" spans="1:25" ht="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 s="1"/>
      <c r="X4077" s="1"/>
      <c r="Y4077" s="1"/>
    </row>
    <row r="4078" spans="1:25" ht="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 s="1"/>
      <c r="X4078" s="1"/>
      <c r="Y4078" s="1"/>
    </row>
    <row r="4079" spans="1:25" ht="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 s="1"/>
      <c r="X4079" s="1"/>
      <c r="Y4079" s="1"/>
    </row>
    <row r="4080" spans="1:25" ht="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 s="1"/>
      <c r="X4080" s="1"/>
      <c r="Y4080" s="1"/>
    </row>
    <row r="4081" spans="1:25" ht="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 s="1"/>
      <c r="X4081" s="1"/>
      <c r="Y4081" s="1"/>
    </row>
    <row r="4082" spans="1:25" ht="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 s="1"/>
      <c r="X4082" s="1"/>
      <c r="Y4082" s="1"/>
    </row>
    <row r="4083" spans="1:25" ht="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 s="1"/>
      <c r="X4083" s="1"/>
      <c r="Y4083" s="1"/>
    </row>
    <row r="4084" spans="1:25" ht="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 s="1"/>
      <c r="X4084" s="1"/>
      <c r="Y4084" s="1"/>
    </row>
    <row r="4085" spans="1:25" ht="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 s="1"/>
      <c r="X4085" s="1"/>
      <c r="Y4085" s="1"/>
    </row>
    <row r="4086" spans="1:25" ht="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 s="1"/>
      <c r="X4086" s="1"/>
      <c r="Y4086" s="1"/>
    </row>
    <row r="4087" spans="1:25" ht="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 s="1"/>
      <c r="X4087" s="1"/>
      <c r="Y4087" s="1"/>
    </row>
    <row r="4088" spans="1:25" ht="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 s="1"/>
      <c r="X4088" s="1"/>
      <c r="Y4088" s="1"/>
    </row>
    <row r="4089" spans="1:25" ht="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 s="1"/>
      <c r="X4089" s="1"/>
      <c r="Y4089" s="1"/>
    </row>
    <row r="4090" spans="1:25" ht="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 s="1"/>
      <c r="X4090" s="1"/>
      <c r="Y4090" s="1"/>
    </row>
    <row r="4091" spans="1:25" ht="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 s="1"/>
      <c r="X4091" s="1"/>
      <c r="Y4091" s="1"/>
    </row>
    <row r="4092" spans="1:25" ht="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 s="1"/>
      <c r="X4092" s="1"/>
      <c r="Y4092" s="1"/>
    </row>
    <row r="4093" spans="1:25" ht="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 s="1"/>
      <c r="X4093" s="1"/>
      <c r="Y4093" s="1"/>
    </row>
    <row r="4094" spans="1:25" ht="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 s="1"/>
      <c r="X4094" s="1"/>
      <c r="Y4094" s="1"/>
    </row>
    <row r="4095" spans="1:25" ht="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 s="1"/>
      <c r="X4095" s="1"/>
      <c r="Y4095" s="1"/>
    </row>
    <row r="4096" spans="1:25" ht="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 s="1"/>
      <c r="X4096" s="1"/>
      <c r="Y4096" s="1"/>
    </row>
    <row r="4097" spans="1:25" ht="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 s="1"/>
      <c r="X4097" s="1"/>
      <c r="Y4097" s="1"/>
    </row>
    <row r="4098" spans="1:25" ht="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 s="1"/>
      <c r="X4098" s="1"/>
      <c r="Y4098" s="1"/>
    </row>
    <row r="4099" spans="1:25" ht="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 s="1"/>
      <c r="X4099" s="1"/>
      <c r="Y4099" s="1"/>
    </row>
    <row r="4100" spans="1:25" ht="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 s="1"/>
      <c r="X4100" s="1"/>
      <c r="Y4100" s="1"/>
    </row>
    <row r="4101" spans="1:25" ht="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 s="1"/>
      <c r="X4101" s="1"/>
      <c r="Y4101" s="1"/>
    </row>
    <row r="4102" spans="1:25" ht="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 s="1"/>
      <c r="X4102" s="1"/>
      <c r="Y4102" s="1"/>
    </row>
    <row r="4103" spans="1:25" ht="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 s="1"/>
      <c r="X4103" s="1"/>
      <c r="Y4103" s="1"/>
    </row>
    <row r="4104" spans="1:25" ht="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 s="1"/>
      <c r="X4104" s="1"/>
      <c r="Y4104" s="1"/>
    </row>
    <row r="4105" spans="1:25" ht="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 s="1"/>
      <c r="X4105" s="1"/>
      <c r="Y4105" s="1"/>
    </row>
    <row r="4106" spans="1:25" ht="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 s="1"/>
      <c r="X4106" s="1"/>
      <c r="Y4106" s="1"/>
    </row>
    <row r="4107" spans="1:25" ht="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 s="1"/>
      <c r="X4107" s="1"/>
      <c r="Y4107" s="1"/>
    </row>
    <row r="4108" spans="1:25" ht="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 s="1"/>
      <c r="X4108" s="1"/>
      <c r="Y4108" s="1"/>
    </row>
    <row r="4109" spans="1:25" ht="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 s="1"/>
      <c r="X4109" s="1"/>
      <c r="Y4109" s="1"/>
    </row>
    <row r="4110" spans="1:25" ht="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 s="1"/>
      <c r="X4110" s="1"/>
      <c r="Y4110" s="1"/>
    </row>
    <row r="4111" spans="1:25" ht="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 s="1"/>
      <c r="X4111" s="1"/>
      <c r="Y4111" s="1"/>
    </row>
    <row r="4112" spans="1:25" ht="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 s="1"/>
      <c r="X4112" s="1"/>
      <c r="Y4112" s="1"/>
    </row>
    <row r="4113" spans="1:25" ht="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 s="1"/>
      <c r="X4113" s="1"/>
      <c r="Y4113" s="1"/>
    </row>
    <row r="4114" spans="1:25" ht="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 s="1"/>
      <c r="X4114" s="1"/>
      <c r="Y4114" s="1"/>
    </row>
    <row r="4115" spans="1:25" ht="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 s="1"/>
      <c r="X4115" s="1"/>
      <c r="Y4115" s="1"/>
    </row>
    <row r="4116" spans="1:25" ht="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 s="1"/>
      <c r="X4116" s="1"/>
      <c r="Y4116" s="1"/>
    </row>
    <row r="4117" spans="1:25" ht="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 s="1"/>
      <c r="X4117" s="1"/>
      <c r="Y4117" s="1"/>
    </row>
    <row r="4118" spans="1:25" ht="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 s="1"/>
      <c r="X4118" s="1"/>
      <c r="Y4118" s="1"/>
    </row>
    <row r="4119" spans="1:25" ht="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 s="1"/>
      <c r="X4119" s="1"/>
      <c r="Y4119" s="1"/>
    </row>
    <row r="4120" spans="1:25" ht="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 s="1"/>
      <c r="X4120" s="1"/>
      <c r="Y4120" s="1"/>
    </row>
    <row r="4121" spans="1:25" ht="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 s="1"/>
      <c r="X4121" s="1"/>
      <c r="Y4121" s="1"/>
    </row>
    <row r="4122" spans="1:25" ht="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 s="1"/>
      <c r="X4122" s="1"/>
      <c r="Y4122" s="1"/>
    </row>
    <row r="4123" spans="1:25" ht="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 s="1"/>
      <c r="X4123" s="1"/>
      <c r="Y4123" s="1"/>
    </row>
    <row r="4124" spans="1:25" ht="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 s="1"/>
      <c r="X4124" s="1"/>
      <c r="Y4124" s="1"/>
    </row>
    <row r="4125" spans="1:25" ht="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 s="1"/>
      <c r="X4125" s="1"/>
      <c r="Y4125" s="1"/>
    </row>
    <row r="4126" spans="1:25" ht="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 s="1"/>
      <c r="X4126" s="1"/>
      <c r="Y4126" s="1"/>
    </row>
    <row r="4127" spans="1:25" ht="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 s="1"/>
      <c r="X4127" s="1"/>
      <c r="Y4127" s="1"/>
    </row>
    <row r="4128" spans="1:25" ht="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 s="1"/>
      <c r="X4128" s="1"/>
      <c r="Y4128" s="1"/>
    </row>
    <row r="4129" spans="1:25" ht="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 s="1"/>
      <c r="X4129" s="1"/>
      <c r="Y4129" s="1"/>
    </row>
    <row r="4130" spans="1:25" ht="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 s="1"/>
      <c r="X4130" s="1"/>
      <c r="Y4130" s="1"/>
    </row>
    <row r="4131" spans="1:25" ht="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 s="1"/>
      <c r="X4131" s="1"/>
      <c r="Y4131" s="1"/>
    </row>
    <row r="4132" spans="1:25" ht="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 s="1"/>
      <c r="X4132" s="1"/>
      <c r="Y4132" s="1"/>
    </row>
    <row r="4133" spans="1:25" ht="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 s="1"/>
      <c r="X4133" s="1"/>
      <c r="Y4133" s="1"/>
    </row>
    <row r="4134" spans="1:25" ht="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 s="1"/>
      <c r="X4134" s="1"/>
      <c r="Y4134" s="1"/>
    </row>
    <row r="4135" spans="1:25" ht="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 s="1"/>
      <c r="X4135" s="1"/>
      <c r="Y4135" s="1"/>
    </row>
    <row r="4136" spans="1:25" ht="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 s="1"/>
      <c r="X4136" s="1"/>
      <c r="Y4136" s="1"/>
    </row>
    <row r="4137" spans="1:25" ht="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 s="1"/>
      <c r="X4137" s="1"/>
      <c r="Y4137" s="1"/>
    </row>
    <row r="4138" spans="1:25" ht="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 s="1"/>
      <c r="X4138" s="1"/>
      <c r="Y4138" s="1"/>
    </row>
    <row r="4139" spans="1:25" ht="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 s="1"/>
      <c r="X4139" s="1"/>
      <c r="Y4139" s="1"/>
    </row>
    <row r="4140" spans="1:25" ht="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 s="1"/>
      <c r="X4140" s="1"/>
      <c r="Y4140" s="1"/>
    </row>
    <row r="4141" spans="1:25" ht="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 s="1"/>
      <c r="X4141" s="1"/>
      <c r="Y4141" s="1"/>
    </row>
    <row r="4142" spans="1:25" ht="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 s="1"/>
      <c r="X4142" s="1"/>
      <c r="Y4142" s="1"/>
    </row>
    <row r="4143" spans="1:25" ht="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 s="1"/>
      <c r="X4143" s="1"/>
      <c r="Y4143" s="1"/>
    </row>
    <row r="4144" spans="1:25" ht="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 s="1"/>
      <c r="X4144" s="1"/>
      <c r="Y4144" s="1"/>
    </row>
    <row r="4145" spans="1:25" ht="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 s="1"/>
      <c r="X4145" s="1"/>
      <c r="Y4145" s="1"/>
    </row>
    <row r="4146" spans="1:25" ht="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 s="1"/>
      <c r="X4146" s="1"/>
      <c r="Y4146" s="1"/>
    </row>
    <row r="4147" spans="1:25" ht="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 s="1"/>
      <c r="X4147" s="1"/>
      <c r="Y4147" s="1"/>
    </row>
    <row r="4148" spans="1:25" ht="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 s="1"/>
      <c r="X4148" s="1"/>
      <c r="Y4148" s="1"/>
    </row>
    <row r="4149" spans="1:25" ht="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 s="1"/>
      <c r="X4149" s="1"/>
      <c r="Y4149" s="1"/>
    </row>
    <row r="4150" spans="1:25" ht="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 s="1"/>
      <c r="X4150" s="1"/>
      <c r="Y4150" s="1"/>
    </row>
    <row r="4151" spans="1:25" ht="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 s="1"/>
      <c r="X4151" s="1"/>
      <c r="Y4151" s="1"/>
    </row>
    <row r="4152" spans="1:25" ht="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 s="1"/>
      <c r="X4152" s="1"/>
      <c r="Y4152" s="1"/>
    </row>
    <row r="4153" spans="1:25" ht="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 s="1"/>
      <c r="X4153" s="1"/>
      <c r="Y4153" s="1"/>
    </row>
    <row r="4154" spans="1:25" ht="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 s="1"/>
      <c r="X4154" s="1"/>
      <c r="Y4154" s="1"/>
    </row>
    <row r="4155" spans="1:25" ht="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 s="1"/>
      <c r="X4155" s="1"/>
      <c r="Y4155" s="1"/>
    </row>
    <row r="4156" spans="1:25" ht="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 s="1"/>
      <c r="X4156" s="1"/>
      <c r="Y4156" s="1"/>
    </row>
    <row r="4157" spans="1:25" ht="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 s="1"/>
      <c r="X4157" s="1"/>
      <c r="Y4157" s="1"/>
    </row>
    <row r="4158" spans="1:25" ht="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 s="1"/>
      <c r="X4158" s="1"/>
      <c r="Y4158" s="1"/>
    </row>
    <row r="4159" spans="1:25" ht="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 s="1"/>
      <c r="X4159" s="1"/>
      <c r="Y4159" s="1"/>
    </row>
    <row r="4160" spans="1:25" ht="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 s="1"/>
      <c r="X4160" s="1"/>
      <c r="Y4160" s="1"/>
    </row>
    <row r="4161" spans="1:25" ht="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 s="1"/>
      <c r="X4161" s="1"/>
      <c r="Y4161" s="1"/>
    </row>
    <row r="4162" spans="1:25" ht="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 s="1"/>
      <c r="X4162" s="1"/>
      <c r="Y4162" s="1"/>
    </row>
    <row r="4163" spans="1:25" ht="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 s="1"/>
      <c r="X4163" s="1"/>
      <c r="Y4163" s="1"/>
    </row>
    <row r="4164" spans="1:25" ht="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 s="1"/>
      <c r="X4164" s="1"/>
      <c r="Y4164" s="1"/>
    </row>
    <row r="4165" spans="1:25" ht="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 s="1"/>
      <c r="X4165" s="1"/>
      <c r="Y4165" s="1"/>
    </row>
    <row r="4166" spans="1:25" ht="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 s="1"/>
      <c r="X4166" s="1"/>
      <c r="Y4166" s="1"/>
    </row>
    <row r="4167" spans="1:25" ht="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 s="1"/>
      <c r="X4167" s="1"/>
      <c r="Y4167" s="1"/>
    </row>
    <row r="4168" spans="1:25" ht="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 s="1"/>
      <c r="X4168" s="1"/>
      <c r="Y4168" s="1"/>
    </row>
    <row r="4169" spans="1:25" ht="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 s="1"/>
      <c r="X4169" s="1"/>
      <c r="Y4169" s="1"/>
    </row>
    <row r="4170" spans="1:25" ht="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 s="1"/>
      <c r="X4170" s="1"/>
      <c r="Y4170" s="1"/>
    </row>
    <row r="4171" spans="1:25" ht="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 s="1"/>
      <c r="X4171" s="1"/>
      <c r="Y4171" s="1"/>
    </row>
    <row r="4172" spans="1:25" ht="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 s="1"/>
      <c r="X4172" s="1"/>
      <c r="Y4172" s="1"/>
    </row>
    <row r="4173" spans="1:25" ht="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 s="1"/>
      <c r="X4173" s="1"/>
      <c r="Y4173" s="1"/>
    </row>
    <row r="4174" spans="1:25" ht="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 s="1"/>
      <c r="X4174" s="1"/>
      <c r="Y4174" s="1"/>
    </row>
    <row r="4175" spans="1:25" ht="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 s="1"/>
      <c r="X4175" s="1"/>
      <c r="Y4175" s="1"/>
    </row>
    <row r="4176" spans="1:25" ht="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 s="1"/>
      <c r="X4176" s="1"/>
      <c r="Y4176" s="1"/>
    </row>
    <row r="4177" spans="1:25" ht="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 s="1"/>
      <c r="X4177" s="1"/>
      <c r="Y4177" s="1"/>
    </row>
    <row r="4178" spans="1:25" ht="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 s="1"/>
      <c r="X4178" s="1"/>
      <c r="Y4178" s="1"/>
    </row>
    <row r="4179" spans="1:25" ht="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 s="1"/>
      <c r="X4179" s="1"/>
      <c r="Y4179" s="1"/>
    </row>
    <row r="4180" spans="1:25" ht="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 s="1"/>
      <c r="X4180" s="1"/>
      <c r="Y4180" s="1"/>
    </row>
    <row r="4181" spans="1:25" ht="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 s="1"/>
      <c r="X4181" s="1"/>
      <c r="Y4181" s="1"/>
    </row>
    <row r="4182" spans="1:25" ht="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 s="1"/>
      <c r="X4182" s="1"/>
      <c r="Y4182" s="1"/>
    </row>
    <row r="4183" spans="1:25" ht="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 s="1"/>
      <c r="X4183" s="1"/>
      <c r="Y4183" s="1"/>
    </row>
    <row r="4184" spans="1:25" ht="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 s="1"/>
      <c r="X4184" s="1"/>
      <c r="Y4184" s="1"/>
    </row>
    <row r="4185" spans="1:25" ht="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 s="1"/>
      <c r="X4185" s="1"/>
      <c r="Y4185" s="1"/>
    </row>
    <row r="4186" spans="1:25" ht="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 s="1"/>
      <c r="X4186" s="1"/>
      <c r="Y4186" s="1"/>
    </row>
    <row r="4187" spans="1:25" ht="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 s="1"/>
      <c r="X4187" s="1"/>
      <c r="Y4187" s="1"/>
    </row>
    <row r="4188" spans="1:25" ht="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 s="1"/>
      <c r="X4188" s="1"/>
      <c r="Y4188" s="1"/>
    </row>
    <row r="4189" spans="1:25" ht="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 s="1"/>
      <c r="X4189" s="1"/>
      <c r="Y4189" s="1"/>
    </row>
    <row r="4190" spans="1:25" ht="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 s="1"/>
      <c r="X4190" s="1"/>
      <c r="Y4190" s="1"/>
    </row>
    <row r="4191" spans="1:25" ht="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 s="1"/>
      <c r="X4191" s="1"/>
      <c r="Y4191" s="1"/>
    </row>
    <row r="4192" spans="1:25" ht="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 s="1"/>
      <c r="X4192" s="1"/>
      <c r="Y4192" s="1"/>
    </row>
    <row r="4193" spans="1:25" ht="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 s="1"/>
      <c r="X4193" s="1"/>
      <c r="Y4193" s="1"/>
    </row>
    <row r="4194" spans="1:25" ht="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 s="1"/>
      <c r="X4194" s="1"/>
      <c r="Y4194" s="1"/>
    </row>
    <row r="4195" spans="1:25" ht="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 s="1"/>
      <c r="X4195" s="1"/>
      <c r="Y4195" s="1"/>
    </row>
    <row r="4196" spans="1:25" ht="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 s="1"/>
      <c r="X4196" s="1"/>
      <c r="Y4196" s="1"/>
    </row>
    <row r="4197" spans="1:25" ht="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 s="1"/>
      <c r="X4197" s="1"/>
      <c r="Y4197" s="1"/>
    </row>
    <row r="4198" spans="1:25" ht="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 s="1"/>
      <c r="X4198" s="1"/>
      <c r="Y4198" s="1"/>
    </row>
    <row r="4199" spans="1:25" ht="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 s="1"/>
      <c r="X4199" s="1"/>
      <c r="Y4199" s="1"/>
    </row>
    <row r="4200" spans="1:25" ht="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 s="1"/>
      <c r="X4200" s="1"/>
      <c r="Y4200" s="1"/>
    </row>
    <row r="4201" spans="1:25" ht="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 s="1"/>
      <c r="X4201" s="1"/>
      <c r="Y4201" s="1"/>
    </row>
    <row r="4202" spans="1:25" ht="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 s="1"/>
      <c r="X4202" s="1"/>
      <c r="Y4202" s="1"/>
    </row>
    <row r="4203" spans="1:25" ht="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 s="1"/>
      <c r="X4203" s="1"/>
      <c r="Y4203" s="1"/>
    </row>
    <row r="4204" spans="1:25" ht="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 s="1"/>
      <c r="X4204" s="1"/>
      <c r="Y4204" s="1"/>
    </row>
    <row r="4205" spans="1:25" ht="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 s="1"/>
      <c r="X4205" s="1"/>
      <c r="Y4205" s="1"/>
    </row>
    <row r="4206" spans="1:25" ht="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 s="1"/>
      <c r="X4206" s="1"/>
      <c r="Y4206" s="1"/>
    </row>
    <row r="4207" spans="1:25" ht="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 s="1"/>
      <c r="X4207" s="1"/>
      <c r="Y4207" s="1"/>
    </row>
    <row r="4208" spans="1:25" ht="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 s="1"/>
      <c r="X4208" s="1"/>
      <c r="Y4208" s="1"/>
    </row>
    <row r="4209" spans="1:25" ht="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 s="1"/>
      <c r="X4209" s="1"/>
      <c r="Y4209" s="1"/>
    </row>
    <row r="4210" spans="1:25" ht="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 s="1"/>
      <c r="X4210" s="1"/>
      <c r="Y4210" s="1"/>
    </row>
    <row r="4211" spans="1:25" ht="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 s="1"/>
      <c r="X4211" s="1"/>
      <c r="Y4211" s="1"/>
    </row>
    <row r="4212" spans="1:25" ht="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 s="1"/>
      <c r="X4212" s="1"/>
      <c r="Y4212" s="1"/>
    </row>
    <row r="4213" spans="1:25" ht="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 s="1"/>
      <c r="X4213" s="1"/>
      <c r="Y4213" s="1"/>
    </row>
    <row r="4214" spans="1:25" ht="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 s="1"/>
      <c r="X4214" s="1"/>
      <c r="Y4214" s="1"/>
    </row>
    <row r="4215" spans="1:25" ht="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 s="1"/>
      <c r="X4215" s="1"/>
      <c r="Y4215" s="1"/>
    </row>
    <row r="4216" spans="1:25" ht="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 s="1"/>
      <c r="X4216" s="1"/>
      <c r="Y4216" s="1"/>
    </row>
    <row r="4217" spans="1:25" ht="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 s="1"/>
      <c r="X4217" s="1"/>
      <c r="Y4217" s="1"/>
    </row>
    <row r="4218" spans="1:25" ht="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 s="1"/>
      <c r="X4218" s="1"/>
      <c r="Y4218" s="1"/>
    </row>
    <row r="4219" spans="1:25" ht="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 s="1"/>
      <c r="X4219" s="1"/>
      <c r="Y4219" s="1"/>
    </row>
    <row r="4220" spans="1:25" ht="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 s="1"/>
      <c r="X4220" s="1"/>
      <c r="Y4220" s="1"/>
    </row>
    <row r="4221" spans="1:25" ht="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 s="1"/>
      <c r="X4221" s="1"/>
      <c r="Y4221" s="1"/>
    </row>
    <row r="4222" spans="1:25" ht="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 s="1"/>
      <c r="X4222" s="1"/>
      <c r="Y4222" s="1"/>
    </row>
    <row r="4223" spans="1:25" ht="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 s="1"/>
      <c r="X4223" s="1"/>
      <c r="Y4223" s="1"/>
    </row>
    <row r="4224" spans="1:25" ht="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 s="1"/>
      <c r="X4224" s="1"/>
      <c r="Y4224" s="1"/>
    </row>
    <row r="4225" spans="1:25" ht="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 s="1"/>
      <c r="X4225" s="1"/>
      <c r="Y4225" s="1"/>
    </row>
    <row r="4226" spans="1:25" ht="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 s="1"/>
      <c r="X4226" s="1"/>
      <c r="Y4226" s="1"/>
    </row>
    <row r="4227" spans="1:25" ht="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 s="1"/>
      <c r="X4227" s="1"/>
      <c r="Y4227" s="1"/>
    </row>
    <row r="4228" spans="1:25" ht="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 s="1"/>
      <c r="X4228" s="1"/>
      <c r="Y4228" s="1"/>
    </row>
    <row r="4229" spans="1:25" ht="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 s="1"/>
      <c r="X4229" s="1"/>
      <c r="Y4229" s="1"/>
    </row>
    <row r="4230" spans="1:25" ht="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 s="1"/>
      <c r="X4230" s="1"/>
      <c r="Y4230" s="1"/>
    </row>
    <row r="4231" spans="1:25" ht="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 s="1"/>
      <c r="X4231" s="1"/>
      <c r="Y4231" s="1"/>
    </row>
    <row r="4232" spans="1:25" ht="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 s="1"/>
      <c r="X4232" s="1"/>
      <c r="Y4232" s="1"/>
    </row>
    <row r="4233" spans="1:25" ht="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 s="1"/>
      <c r="X4233" s="1"/>
      <c r="Y4233" s="1"/>
    </row>
    <row r="4234" spans="1:25" ht="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 s="1"/>
      <c r="X4234" s="1"/>
      <c r="Y4234" s="1"/>
    </row>
    <row r="4235" spans="1:25" ht="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 s="1"/>
      <c r="X4235" s="1"/>
      <c r="Y4235" s="1"/>
    </row>
    <row r="4236" spans="1:25" ht="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 s="1"/>
      <c r="X4236" s="1"/>
      <c r="Y4236" s="1"/>
    </row>
    <row r="4237" spans="1:25" ht="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 s="1"/>
      <c r="X4237" s="1"/>
      <c r="Y4237" s="1"/>
    </row>
    <row r="4238" spans="1:25" ht="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 s="1"/>
      <c r="X4238" s="1"/>
      <c r="Y4238" s="1"/>
    </row>
    <row r="4239" spans="1:25" ht="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 s="1"/>
      <c r="X4239" s="1"/>
      <c r="Y4239" s="1"/>
    </row>
    <row r="4240" spans="1:25" ht="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 s="1"/>
      <c r="X4240" s="1"/>
      <c r="Y4240" s="1"/>
    </row>
    <row r="4241" spans="1:25" ht="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 s="1"/>
      <c r="X4241" s="1"/>
      <c r="Y4241" s="1"/>
    </row>
    <row r="4242" spans="1:25" ht="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 s="1"/>
      <c r="X4242" s="1"/>
      <c r="Y4242" s="1"/>
    </row>
    <row r="4243" spans="1:25" ht="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 s="1"/>
      <c r="X4243" s="1"/>
      <c r="Y4243" s="1"/>
    </row>
    <row r="4244" spans="1:25" ht="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 s="1"/>
      <c r="X4244" s="1"/>
      <c r="Y4244" s="1"/>
    </row>
    <row r="4245" spans="1:25" ht="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 s="1"/>
      <c r="X4245" s="1"/>
      <c r="Y4245" s="1"/>
    </row>
    <row r="4246" spans="1:25" ht="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 s="1"/>
      <c r="X4246" s="1"/>
      <c r="Y4246" s="1"/>
    </row>
    <row r="4247" spans="1:25" ht="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 s="1"/>
      <c r="X4247" s="1"/>
      <c r="Y4247" s="1"/>
    </row>
    <row r="4248" spans="1:25" ht="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 s="1"/>
      <c r="X4248" s="1"/>
      <c r="Y4248" s="1"/>
    </row>
    <row r="4249" spans="1:25" ht="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 s="1"/>
      <c r="X4249" s="1"/>
      <c r="Y4249" s="1"/>
    </row>
    <row r="4250" spans="1:25" ht="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 s="1"/>
      <c r="X4250" s="1"/>
      <c r="Y4250" s="1"/>
    </row>
    <row r="4251" spans="1:25" ht="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 s="1"/>
      <c r="X4251" s="1"/>
      <c r="Y4251" s="1"/>
    </row>
    <row r="4252" spans="1:25" ht="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 s="1"/>
      <c r="X4252" s="1"/>
      <c r="Y4252" s="1"/>
    </row>
    <row r="4253" spans="1:25" ht="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 s="1"/>
      <c r="X4253" s="1"/>
      <c r="Y4253" s="1"/>
    </row>
    <row r="4254" spans="1:25" ht="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 s="1"/>
      <c r="X4254" s="1"/>
      <c r="Y4254" s="1"/>
    </row>
    <row r="4255" spans="1:25" ht="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 s="1"/>
      <c r="X4255" s="1"/>
      <c r="Y4255" s="1"/>
    </row>
    <row r="4256" spans="1:25" ht="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 s="1"/>
      <c r="X4256" s="1"/>
      <c r="Y4256" s="1"/>
    </row>
    <row r="4257" spans="1:25" ht="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 s="1"/>
      <c r="X4257" s="1"/>
      <c r="Y4257" s="1"/>
    </row>
    <row r="4258" spans="1:25" ht="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 s="1"/>
      <c r="X4258" s="1"/>
      <c r="Y4258" s="1"/>
    </row>
    <row r="4259" spans="1:25" ht="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 s="1"/>
      <c r="X4259" s="1"/>
      <c r="Y4259" s="1"/>
    </row>
    <row r="4260" spans="1:25" ht="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 s="1"/>
      <c r="X4260" s="1"/>
      <c r="Y4260" s="1"/>
    </row>
    <row r="4261" spans="1:25" ht="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 s="1"/>
      <c r="X4261" s="1"/>
      <c r="Y4261" s="1"/>
    </row>
    <row r="4262" spans="1:25" ht="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 s="1"/>
      <c r="X4262" s="1"/>
      <c r="Y4262" s="1"/>
    </row>
    <row r="4263" spans="1:25" ht="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 s="1"/>
      <c r="X4263" s="1"/>
      <c r="Y4263" s="1"/>
    </row>
    <row r="4264" spans="1:25" ht="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 s="1"/>
      <c r="X4264" s="1"/>
      <c r="Y4264" s="1"/>
    </row>
    <row r="4265" spans="1:25" ht="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 s="1"/>
      <c r="X4265" s="1"/>
      <c r="Y4265" s="1"/>
    </row>
    <row r="4266" spans="1:25" ht="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 s="1"/>
      <c r="X4266" s="1"/>
      <c r="Y4266" s="1"/>
    </row>
    <row r="4267" spans="1:25" ht="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 s="1"/>
      <c r="X4267" s="1"/>
      <c r="Y4267" s="1"/>
    </row>
    <row r="4268" spans="1:25" ht="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 s="1"/>
      <c r="X4268" s="1"/>
      <c r="Y4268" s="1"/>
    </row>
    <row r="4269" spans="1:25" ht="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 s="1"/>
      <c r="X4269" s="1"/>
      <c r="Y4269" s="1"/>
    </row>
    <row r="4270" spans="1:25" ht="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 s="1"/>
      <c r="X4270" s="1"/>
      <c r="Y4270" s="1"/>
    </row>
    <row r="4271" spans="1:25" ht="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 s="1"/>
      <c r="X4271" s="1"/>
      <c r="Y4271" s="1"/>
    </row>
    <row r="4272" spans="1:25" ht="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 s="1"/>
      <c r="X4272" s="1"/>
      <c r="Y4272" s="1"/>
    </row>
    <row r="4273" spans="1:25" ht="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 s="1"/>
      <c r="X4273" s="1"/>
      <c r="Y4273" s="1"/>
    </row>
    <row r="4274" spans="1:25" ht="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 s="1"/>
      <c r="X4274" s="1"/>
      <c r="Y4274" s="1"/>
    </row>
    <row r="4275" spans="1:25" ht="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 s="1"/>
      <c r="X4275" s="1"/>
      <c r="Y4275" s="1"/>
    </row>
    <row r="4276" spans="1:25" ht="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 s="1"/>
      <c r="X4276" s="1"/>
      <c r="Y4276" s="1"/>
    </row>
    <row r="4277" spans="1:25" ht="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 s="1"/>
      <c r="X4277" s="1"/>
      <c r="Y4277" s="1"/>
    </row>
    <row r="4278" spans="1:25" ht="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 s="1"/>
      <c r="X4278" s="1"/>
      <c r="Y4278" s="1"/>
    </row>
    <row r="4279" spans="1:25" ht="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 s="1"/>
      <c r="X4279" s="1"/>
      <c r="Y4279" s="1"/>
    </row>
    <row r="4280" spans="1:25" ht="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 s="1"/>
      <c r="X4280" s="1"/>
      <c r="Y4280" s="1"/>
    </row>
    <row r="4281" spans="1:25" ht="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 s="1"/>
      <c r="X4281" s="1"/>
      <c r="Y4281" s="1"/>
    </row>
    <row r="4282" spans="1:25" ht="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 s="1"/>
      <c r="X4282" s="1"/>
      <c r="Y4282" s="1"/>
    </row>
    <row r="4283" spans="1:25" ht="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 s="1"/>
      <c r="X4283" s="1"/>
      <c r="Y4283" s="1"/>
    </row>
    <row r="4284" spans="1:25" ht="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 s="1"/>
      <c r="X4284" s="1"/>
      <c r="Y4284" s="1"/>
    </row>
    <row r="4285" spans="1:25" ht="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 s="1"/>
      <c r="X4285" s="1"/>
      <c r="Y4285" s="1"/>
    </row>
    <row r="4286" spans="1:25" ht="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 s="1"/>
      <c r="X4286" s="1"/>
      <c r="Y4286" s="1"/>
    </row>
    <row r="4287" spans="1:25" ht="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 s="1"/>
      <c r="X4287" s="1"/>
      <c r="Y4287" s="1"/>
    </row>
    <row r="4288" spans="1:25" ht="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 s="1"/>
      <c r="X4288" s="1"/>
      <c r="Y4288" s="1"/>
    </row>
    <row r="4289" spans="1:25" ht="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 s="1"/>
      <c r="X4289" s="1"/>
      <c r="Y4289" s="1"/>
    </row>
    <row r="4290" spans="1:25" ht="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 s="1"/>
      <c r="X4290" s="1"/>
      <c r="Y4290" s="1"/>
    </row>
    <row r="4291" spans="1:25" ht="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 s="1"/>
      <c r="X4291" s="1"/>
      <c r="Y4291" s="1"/>
    </row>
    <row r="4292" spans="1:25" ht="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 s="1"/>
      <c r="X4292" s="1"/>
      <c r="Y4292" s="1"/>
    </row>
    <row r="4293" spans="1:25" ht="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 s="1"/>
      <c r="X4293" s="1"/>
      <c r="Y4293" s="1"/>
    </row>
    <row r="4294" spans="1:25" ht="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 s="1"/>
      <c r="X4294" s="1"/>
      <c r="Y4294" s="1"/>
    </row>
    <row r="4295" spans="1:25" ht="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 s="1"/>
      <c r="X4295" s="1"/>
      <c r="Y4295" s="1"/>
    </row>
    <row r="4296" spans="1:25" ht="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 s="1"/>
      <c r="X4296" s="1"/>
      <c r="Y4296" s="1"/>
    </row>
    <row r="4297" spans="1:25" ht="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 s="1"/>
      <c r="X4297" s="1"/>
      <c r="Y4297" s="1"/>
    </row>
    <row r="4298" spans="1:25" ht="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 s="1"/>
      <c r="X4298" s="1"/>
      <c r="Y4298" s="1"/>
    </row>
    <row r="4299" spans="1:25" ht="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 s="1"/>
      <c r="X4299" s="1"/>
      <c r="Y4299" s="1"/>
    </row>
    <row r="4300" spans="1:25" ht="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 s="1"/>
      <c r="X4300" s="1"/>
      <c r="Y4300" s="1"/>
    </row>
    <row r="4301" spans="1:25" ht="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 s="1"/>
      <c r="X4301" s="1"/>
      <c r="Y4301" s="1"/>
    </row>
    <row r="4302" spans="1:25" ht="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 s="1"/>
      <c r="X4302" s="1"/>
      <c r="Y4302" s="1"/>
    </row>
    <row r="4303" spans="1:25" ht="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 s="1"/>
      <c r="X4303" s="1"/>
      <c r="Y4303" s="1"/>
    </row>
    <row r="4304" spans="1:25" ht="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 s="1"/>
      <c r="X4304" s="1"/>
      <c r="Y4304" s="1"/>
    </row>
    <row r="4305" spans="1:25" ht="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 s="1"/>
      <c r="X4305" s="1"/>
      <c r="Y4305" s="1"/>
    </row>
    <row r="4306" spans="1:25" ht="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 s="1"/>
      <c r="X4306" s="1"/>
      <c r="Y4306" s="1"/>
    </row>
    <row r="4307" spans="1:25" ht="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 s="1"/>
      <c r="X4307" s="1"/>
      <c r="Y4307" s="1"/>
    </row>
    <row r="4308" spans="1:25" ht="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 s="1"/>
      <c r="X4308" s="1"/>
      <c r="Y4308" s="1"/>
    </row>
    <row r="4309" spans="1:25" ht="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 s="1"/>
      <c r="X4309" s="1"/>
      <c r="Y4309" s="1"/>
    </row>
    <row r="4310" spans="1:25" ht="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 s="1"/>
      <c r="X4310" s="1"/>
      <c r="Y4310" s="1"/>
    </row>
    <row r="4311" spans="1:25" ht="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 s="1"/>
      <c r="X4311" s="1"/>
      <c r="Y4311" s="1"/>
    </row>
    <row r="4312" spans="1:25" ht="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 s="1"/>
      <c r="X4312" s="1"/>
      <c r="Y4312" s="1"/>
    </row>
    <row r="4313" spans="1:25" ht="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 s="1"/>
      <c r="X4313" s="1"/>
      <c r="Y4313" s="1"/>
    </row>
    <row r="4314" spans="1:25" ht="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 s="1"/>
      <c r="X4314" s="1"/>
      <c r="Y4314" s="1"/>
    </row>
    <row r="4315" spans="1:25" ht="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 s="1"/>
      <c r="X4315" s="1"/>
      <c r="Y4315" s="1"/>
    </row>
    <row r="4316" spans="1:25" ht="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 s="1"/>
      <c r="X4316" s="1"/>
      <c r="Y4316" s="1"/>
    </row>
    <row r="4317" spans="1:25" ht="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 s="1"/>
      <c r="X4317" s="1"/>
      <c r="Y4317" s="1"/>
    </row>
    <row r="4318" spans="1:25" ht="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 s="1"/>
      <c r="X4318" s="1"/>
      <c r="Y4318" s="1"/>
    </row>
    <row r="4319" spans="1:25" ht="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 s="1"/>
      <c r="X4319" s="1"/>
      <c r="Y4319" s="1"/>
    </row>
    <row r="4320" spans="1:25" ht="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 s="1"/>
      <c r="X4320" s="1"/>
      <c r="Y4320" s="1"/>
    </row>
    <row r="4321" spans="1:25" ht="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 s="1"/>
      <c r="X4321" s="1"/>
      <c r="Y4321" s="1"/>
    </row>
    <row r="4322" spans="1:25" ht="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 s="1"/>
      <c r="X4322" s="1"/>
      <c r="Y4322" s="1"/>
    </row>
    <row r="4323" spans="1:25" ht="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 s="1"/>
      <c r="X4323" s="1"/>
      <c r="Y4323" s="1"/>
    </row>
    <row r="4324" spans="1:25" ht="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 s="1"/>
      <c r="X4324" s="1"/>
      <c r="Y4324" s="1"/>
    </row>
    <row r="4325" spans="1:25" ht="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 s="1"/>
      <c r="X4325" s="1"/>
      <c r="Y4325" s="1"/>
    </row>
    <row r="4326" spans="1:25" ht="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 s="1"/>
      <c r="X4326" s="1"/>
      <c r="Y4326" s="1"/>
    </row>
    <row r="4327" spans="1:25" ht="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 s="1"/>
      <c r="X4327" s="1"/>
      <c r="Y4327" s="1"/>
    </row>
    <row r="4328" spans="1:25" ht="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 s="1"/>
      <c r="X4328" s="1"/>
      <c r="Y4328" s="1"/>
    </row>
    <row r="4329" spans="1:25" ht="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 s="1"/>
      <c r="X4329" s="1"/>
      <c r="Y4329" s="1"/>
    </row>
    <row r="4330" spans="1:25" ht="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 s="1"/>
      <c r="X4330" s="1"/>
      <c r="Y4330" s="1"/>
    </row>
    <row r="4331" spans="1:25" ht="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 s="1"/>
      <c r="X4331" s="1"/>
      <c r="Y4331" s="1"/>
    </row>
    <row r="4332" spans="1:25" ht="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 s="1"/>
      <c r="X4332" s="1"/>
      <c r="Y4332" s="1"/>
    </row>
    <row r="4333" spans="1:25" ht="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 s="1"/>
      <c r="X4333" s="1"/>
      <c r="Y4333" s="1"/>
    </row>
    <row r="4334" spans="1:25" ht="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 s="1"/>
      <c r="X4334" s="1"/>
      <c r="Y4334" s="1"/>
    </row>
    <row r="4335" spans="1:25" ht="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 s="1"/>
      <c r="X4335" s="1"/>
      <c r="Y4335" s="1"/>
    </row>
    <row r="4336" spans="1:25" ht="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 s="1"/>
      <c r="X4336" s="1"/>
      <c r="Y4336" s="1"/>
    </row>
    <row r="4337" spans="1:25" ht="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 s="1"/>
      <c r="X4337" s="1"/>
      <c r="Y4337" s="1"/>
    </row>
    <row r="4338" spans="1:25" ht="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 s="1"/>
      <c r="X4338" s="1"/>
      <c r="Y4338" s="1"/>
    </row>
    <row r="4339" spans="1:25" ht="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 s="1"/>
      <c r="X4339" s="1"/>
      <c r="Y4339" s="1"/>
    </row>
    <row r="4340" spans="1:25" ht="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 s="1"/>
      <c r="X4340" s="1"/>
      <c r="Y4340" s="1"/>
    </row>
    <row r="4341" spans="1:25" ht="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 s="1"/>
      <c r="X4341" s="1"/>
      <c r="Y4341" s="1"/>
    </row>
    <row r="4342" spans="1:25" ht="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 s="1"/>
      <c r="X4342" s="1"/>
      <c r="Y4342" s="1"/>
    </row>
    <row r="4343" spans="1:25" ht="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 s="1"/>
      <c r="X4343" s="1"/>
      <c r="Y4343" s="1"/>
    </row>
    <row r="4344" spans="1:25" ht="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 s="1"/>
      <c r="X4344" s="1"/>
      <c r="Y4344" s="1"/>
    </row>
    <row r="4345" spans="1:25" ht="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 s="1"/>
      <c r="X4345" s="1"/>
      <c r="Y4345" s="1"/>
    </row>
    <row r="4346" spans="1:25" ht="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 s="1"/>
      <c r="X4346" s="1"/>
      <c r="Y4346" s="1"/>
    </row>
    <row r="4347" spans="1:25" ht="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 s="1"/>
      <c r="X4347" s="1"/>
      <c r="Y4347" s="1"/>
    </row>
    <row r="4348" spans="1:25" ht="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 s="1"/>
      <c r="X4348" s="1"/>
      <c r="Y4348" s="1"/>
    </row>
    <row r="4349" spans="1:25" ht="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 s="1"/>
      <c r="X4349" s="1"/>
      <c r="Y4349" s="1"/>
    </row>
    <row r="4350" spans="1:25" ht="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 s="1"/>
      <c r="X4350" s="1"/>
      <c r="Y4350" s="1"/>
    </row>
    <row r="4351" spans="1:25" ht="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 s="1"/>
      <c r="X4351" s="1"/>
      <c r="Y4351" s="1"/>
    </row>
    <row r="4352" spans="1:25" ht="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 s="1"/>
      <c r="X4352" s="1"/>
      <c r="Y4352" s="1"/>
    </row>
    <row r="4353" spans="1:25" ht="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 s="1"/>
      <c r="X4353" s="1"/>
      <c r="Y4353" s="1"/>
    </row>
    <row r="4354" spans="1:25" ht="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 s="1"/>
      <c r="X4354" s="1"/>
      <c r="Y4354" s="1"/>
    </row>
    <row r="4355" spans="1:25" ht="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 s="1"/>
      <c r="X4355" s="1"/>
      <c r="Y4355" s="1"/>
    </row>
    <row r="4356" spans="1:25" ht="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 s="1"/>
      <c r="X4356" s="1"/>
      <c r="Y4356" s="1"/>
    </row>
    <row r="4357" spans="1:25" ht="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 s="1"/>
      <c r="X4357" s="1"/>
      <c r="Y4357" s="1"/>
    </row>
    <row r="4358" spans="1:25" ht="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 s="1"/>
      <c r="X4358" s="1"/>
      <c r="Y4358" s="1"/>
    </row>
    <row r="4359" spans="1:25" ht="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 s="1"/>
      <c r="X4359" s="1"/>
      <c r="Y4359" s="1"/>
    </row>
    <row r="4360" spans="1:25" ht="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 s="1"/>
      <c r="X4360" s="1"/>
      <c r="Y4360" s="1"/>
    </row>
    <row r="4361" spans="1:25" ht="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 s="1"/>
      <c r="X4361" s="1"/>
      <c r="Y4361" s="1"/>
    </row>
    <row r="4362" spans="1:25" ht="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 s="1"/>
      <c r="X4362" s="1"/>
      <c r="Y4362" s="1"/>
    </row>
    <row r="4363" spans="1:25" ht="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 s="1"/>
      <c r="X4363" s="1"/>
      <c r="Y4363" s="1"/>
    </row>
    <row r="4364" spans="1:25" ht="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 s="1"/>
      <c r="X4364" s="1"/>
      <c r="Y4364" s="1"/>
    </row>
    <row r="4365" spans="1:25" ht="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 s="1"/>
      <c r="X4365" s="1"/>
      <c r="Y4365" s="1"/>
    </row>
    <row r="4366" spans="1:25" ht="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 s="1"/>
      <c r="X4366" s="1"/>
      <c r="Y4366" s="1"/>
    </row>
    <row r="4367" spans="1:25" ht="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 s="1"/>
      <c r="X4367" s="1"/>
      <c r="Y4367" s="1"/>
    </row>
    <row r="4368" spans="1:25" ht="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 s="1"/>
      <c r="X4368" s="1"/>
      <c r="Y4368" s="1"/>
    </row>
    <row r="4369" spans="1:25" ht="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 s="1"/>
      <c r="X4369" s="1"/>
      <c r="Y4369" s="1"/>
    </row>
    <row r="4370" spans="1:25" ht="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 s="1"/>
      <c r="X4370" s="1"/>
      <c r="Y4370" s="1"/>
    </row>
    <row r="4371" spans="1:25" ht="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 s="1"/>
      <c r="X4371" s="1"/>
      <c r="Y4371" s="1"/>
    </row>
    <row r="4372" spans="1:25" ht="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 s="1"/>
      <c r="X4372" s="1"/>
      <c r="Y4372" s="1"/>
    </row>
    <row r="4373" spans="1:25" ht="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 s="1"/>
      <c r="X4373" s="1"/>
      <c r="Y4373" s="1"/>
    </row>
    <row r="4374" spans="1:25" ht="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 s="1"/>
      <c r="X4374" s="1"/>
      <c r="Y4374" s="1"/>
    </row>
    <row r="4375" spans="1:25" ht="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 s="1"/>
      <c r="X4375" s="1"/>
      <c r="Y4375" s="1"/>
    </row>
    <row r="4376" spans="1:25" ht="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 s="1"/>
      <c r="X4376" s="1"/>
      <c r="Y4376" s="1"/>
    </row>
    <row r="4377" spans="1:25" ht="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 s="1"/>
      <c r="X4377" s="1"/>
      <c r="Y4377" s="1"/>
    </row>
    <row r="4378" spans="1:25" ht="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 s="1"/>
      <c r="X4378" s="1"/>
      <c r="Y4378" s="1"/>
    </row>
    <row r="4379" spans="1:25" ht="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 s="1"/>
      <c r="X4379" s="1"/>
      <c r="Y4379" s="1"/>
    </row>
    <row r="4380" spans="1:25" ht="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 s="1"/>
      <c r="X4380" s="1"/>
      <c r="Y4380" s="1"/>
    </row>
    <row r="4381" spans="1:25" ht="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 s="1"/>
      <c r="X4381" s="1"/>
      <c r="Y4381" s="1"/>
    </row>
    <row r="4382" spans="1:25" ht="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 s="1"/>
      <c r="X4382" s="1"/>
      <c r="Y4382" s="1"/>
    </row>
    <row r="4383" spans="1:25" ht="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 s="1"/>
      <c r="X4383" s="1"/>
      <c r="Y4383" s="1"/>
    </row>
    <row r="4384" spans="1:25" ht="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 s="1"/>
      <c r="X4384" s="1"/>
      <c r="Y4384" s="1"/>
    </row>
    <row r="4385" spans="1:25" ht="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 s="1"/>
      <c r="X4385" s="1"/>
      <c r="Y4385" s="1"/>
    </row>
    <row r="4386" spans="1:25" ht="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 s="1"/>
      <c r="X4386" s="1"/>
      <c r="Y4386" s="1"/>
    </row>
    <row r="4387" spans="1:25" ht="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 s="1"/>
      <c r="X4387" s="1"/>
      <c r="Y4387" s="1"/>
    </row>
    <row r="4388" spans="1:25" ht="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 s="1"/>
      <c r="X4388" s="1"/>
      <c r="Y4388" s="1"/>
    </row>
    <row r="4389" spans="1:25" ht="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 s="1"/>
      <c r="X4389" s="1"/>
      <c r="Y4389" s="1"/>
    </row>
    <row r="4390" spans="1:25" ht="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 s="1"/>
      <c r="X4390" s="1"/>
      <c r="Y4390" s="1"/>
    </row>
    <row r="4391" spans="1:25" ht="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 s="1"/>
      <c r="X4391" s="1"/>
      <c r="Y4391" s="1"/>
    </row>
    <row r="4392" spans="1:25" ht="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 s="1"/>
      <c r="X4392" s="1"/>
      <c r="Y4392" s="1"/>
    </row>
    <row r="4393" spans="1:25" ht="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 s="1"/>
      <c r="X4393" s="1"/>
      <c r="Y4393" s="1"/>
    </row>
    <row r="4394" spans="1:25" ht="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 s="1"/>
      <c r="X4394" s="1"/>
      <c r="Y4394" s="1"/>
    </row>
    <row r="4395" spans="1:25" ht="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 s="1"/>
      <c r="X4395" s="1"/>
      <c r="Y4395" s="1"/>
    </row>
    <row r="4396" spans="1:25" ht="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 s="1"/>
      <c r="X4396" s="1"/>
      <c r="Y4396" s="1"/>
    </row>
    <row r="4397" spans="1:25" ht="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 s="1"/>
      <c r="X4397" s="1"/>
      <c r="Y4397" s="1"/>
    </row>
    <row r="4398" spans="1:25" ht="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 s="1"/>
      <c r="X4398" s="1"/>
      <c r="Y4398" s="1"/>
    </row>
    <row r="4399" spans="1:25" ht="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 s="1"/>
      <c r="X4399" s="1"/>
      <c r="Y4399" s="1"/>
    </row>
    <row r="4400" spans="1:25" ht="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 s="1"/>
      <c r="X4400" s="1"/>
      <c r="Y4400" s="1"/>
    </row>
    <row r="4401" spans="1:25" ht="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 s="1"/>
      <c r="X4401" s="1"/>
      <c r="Y4401" s="1"/>
    </row>
    <row r="4402" spans="1:25" ht="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 s="1"/>
      <c r="X4402" s="1"/>
      <c r="Y4402" s="1"/>
    </row>
    <row r="4403" spans="1:25" ht="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 s="1"/>
      <c r="X4403" s="1"/>
      <c r="Y4403" s="1"/>
    </row>
    <row r="4404" spans="1:25" ht="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 s="1"/>
      <c r="X4404" s="1"/>
      <c r="Y4404" s="1"/>
    </row>
    <row r="4405" spans="1:25" ht="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 s="1"/>
      <c r="X4405" s="1"/>
      <c r="Y4405" s="1"/>
    </row>
    <row r="4406" spans="1:25" ht="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 s="1"/>
      <c r="X4406" s="1"/>
      <c r="Y4406" s="1"/>
    </row>
    <row r="4407" spans="1:25" ht="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 s="1"/>
      <c r="X4407" s="1"/>
      <c r="Y4407" s="1"/>
    </row>
    <row r="4408" spans="1:25" ht="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 s="1"/>
      <c r="X4408" s="1"/>
      <c r="Y4408" s="1"/>
    </row>
    <row r="4409" spans="1:25" ht="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 s="1"/>
      <c r="X4409" s="1"/>
      <c r="Y4409" s="1"/>
    </row>
    <row r="4410" spans="1:25" ht="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 s="1"/>
      <c r="X4410" s="1"/>
      <c r="Y4410" s="1"/>
    </row>
    <row r="4411" spans="1:25" ht="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 s="1"/>
      <c r="X4411" s="1"/>
      <c r="Y4411" s="1"/>
    </row>
    <row r="4412" spans="1:25" ht="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 s="1"/>
      <c r="X4412" s="1"/>
      <c r="Y4412" s="1"/>
    </row>
    <row r="4413" spans="1:25" ht="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 s="1"/>
      <c r="X4413" s="1"/>
      <c r="Y4413" s="1"/>
    </row>
    <row r="4414" spans="1:25" ht="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 s="1"/>
      <c r="X4414" s="1"/>
      <c r="Y4414" s="1"/>
    </row>
    <row r="4415" spans="1:25" ht="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 s="1"/>
      <c r="X4415" s="1"/>
      <c r="Y4415" s="1"/>
    </row>
    <row r="4416" spans="1:25" ht="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 s="1"/>
      <c r="X4416" s="1"/>
      <c r="Y4416" s="1"/>
    </row>
    <row r="4417" spans="1:25" ht="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 s="1"/>
      <c r="X4417" s="1"/>
      <c r="Y4417" s="1"/>
    </row>
    <row r="4418" spans="1:25" ht="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 s="1"/>
      <c r="X4418" s="1"/>
      <c r="Y4418" s="1"/>
    </row>
    <row r="4419" spans="1:25" ht="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 s="1"/>
      <c r="X4419" s="1"/>
      <c r="Y4419" s="1"/>
    </row>
    <row r="4420" spans="1:25" ht="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 s="1"/>
      <c r="X4420" s="1"/>
      <c r="Y4420" s="1"/>
    </row>
    <row r="4421" spans="1:25" ht="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 s="1"/>
      <c r="X4421" s="1"/>
      <c r="Y4421" s="1"/>
    </row>
    <row r="4422" spans="1:25" ht="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 s="1"/>
      <c r="X4422" s="1"/>
      <c r="Y4422" s="1"/>
    </row>
    <row r="4423" spans="1:25" ht="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 s="1"/>
      <c r="X4423" s="1"/>
      <c r="Y4423" s="1"/>
    </row>
    <row r="4424" spans="1:25" ht="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 s="1"/>
      <c r="X4424" s="1"/>
      <c r="Y4424" s="1"/>
    </row>
    <row r="4425" spans="1:25" ht="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 s="1"/>
      <c r="X4425" s="1"/>
      <c r="Y4425" s="1"/>
    </row>
    <row r="4426" spans="1:25" ht="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 s="1"/>
      <c r="X4426" s="1"/>
      <c r="Y4426" s="1"/>
    </row>
    <row r="4427" spans="1:25" ht="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 s="1"/>
      <c r="X4427" s="1"/>
      <c r="Y4427" s="1"/>
    </row>
    <row r="4428" spans="1:25" ht="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 s="1"/>
      <c r="X4428" s="1"/>
      <c r="Y4428" s="1"/>
    </row>
    <row r="4429" spans="1:25" ht="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 s="1"/>
      <c r="X4429" s="1"/>
      <c r="Y4429" s="1"/>
    </row>
    <row r="4430" spans="1:25" ht="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 s="1"/>
      <c r="X4430" s="1"/>
      <c r="Y4430" s="1"/>
    </row>
    <row r="4431" spans="1:25" ht="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 s="1"/>
      <c r="X4431" s="1"/>
      <c r="Y4431" s="1"/>
    </row>
    <row r="4432" spans="1:25" ht="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 s="1"/>
      <c r="X4432" s="1"/>
      <c r="Y4432" s="1"/>
    </row>
    <row r="4433" spans="1:25" ht="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 s="1"/>
      <c r="X4433" s="1"/>
      <c r="Y4433" s="1"/>
    </row>
    <row r="4434" spans="1:25" ht="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 s="1"/>
      <c r="X4434" s="1"/>
      <c r="Y4434" s="1"/>
    </row>
    <row r="4435" spans="1:25" ht="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 s="1"/>
      <c r="X4435" s="1"/>
      <c r="Y4435" s="1"/>
    </row>
    <row r="4436" spans="1:25" ht="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 s="1"/>
      <c r="X4436" s="1"/>
      <c r="Y4436" s="1"/>
    </row>
    <row r="4437" spans="1:25" ht="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 s="1"/>
      <c r="X4437" s="1"/>
      <c r="Y4437" s="1"/>
    </row>
    <row r="4438" spans="1:25" ht="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 s="1"/>
      <c r="X4438" s="1"/>
      <c r="Y4438" s="1"/>
    </row>
    <row r="4439" spans="1:25" ht="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 s="1"/>
      <c r="X4439" s="1"/>
      <c r="Y4439" s="1"/>
    </row>
    <row r="4440" spans="1:25" ht="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 s="1"/>
      <c r="X4440" s="1"/>
      <c r="Y4440" s="1"/>
    </row>
    <row r="4441" spans="1:25" ht="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 s="1"/>
      <c r="X4441" s="1"/>
      <c r="Y4441" s="1"/>
    </row>
    <row r="4442" spans="1:25" ht="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 s="1"/>
      <c r="X4442" s="1"/>
      <c r="Y4442" s="1"/>
    </row>
    <row r="4443" spans="1:25" ht="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 s="1"/>
      <c r="X4443" s="1"/>
      <c r="Y4443" s="1"/>
    </row>
    <row r="4444" spans="1:25" ht="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 s="1"/>
      <c r="X4444" s="1"/>
      <c r="Y4444" s="1"/>
    </row>
    <row r="4445" spans="1:25" ht="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 s="1"/>
      <c r="X4445" s="1"/>
      <c r="Y4445" s="1"/>
    </row>
    <row r="4446" spans="1:25" ht="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 s="1"/>
      <c r="X4446" s="1"/>
      <c r="Y4446" s="1"/>
    </row>
    <row r="4447" spans="1:25" ht="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 s="1"/>
      <c r="X4447" s="1"/>
      <c r="Y4447" s="1"/>
    </row>
    <row r="4448" spans="1:25" ht="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 s="1"/>
      <c r="X4448" s="1"/>
      <c r="Y4448" s="1"/>
    </row>
    <row r="4449" spans="1:25" ht="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 s="1"/>
      <c r="X4449" s="1"/>
      <c r="Y4449" s="1"/>
    </row>
    <row r="4450" spans="1:25" ht="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 s="1"/>
      <c r="X4450" s="1"/>
      <c r="Y4450" s="1"/>
    </row>
    <row r="4451" spans="1:25" ht="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 s="1"/>
      <c r="X4451" s="1"/>
      <c r="Y4451" s="1"/>
    </row>
    <row r="4452" spans="1:25" ht="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 s="1"/>
      <c r="X4452" s="1"/>
      <c r="Y4452" s="1"/>
    </row>
    <row r="4453" spans="1:25" ht="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 s="1"/>
      <c r="X4453" s="1"/>
      <c r="Y4453" s="1"/>
    </row>
    <row r="4454" spans="1:25" ht="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 s="1"/>
      <c r="X4454" s="1"/>
      <c r="Y4454" s="1"/>
    </row>
    <row r="4455" spans="1:25" ht="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 s="1"/>
      <c r="X4455" s="1"/>
      <c r="Y4455" s="1"/>
    </row>
    <row r="4456" spans="1:25" ht="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 s="1"/>
      <c r="X4456" s="1"/>
      <c r="Y4456" s="1"/>
    </row>
    <row r="4457" spans="1:25" ht="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 s="1"/>
      <c r="X4457" s="1"/>
      <c r="Y4457" s="1"/>
    </row>
    <row r="4458" spans="1:25" ht="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 s="1"/>
      <c r="X4458" s="1"/>
      <c r="Y4458" s="1"/>
    </row>
    <row r="4459" spans="1:25" ht="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 s="1"/>
      <c r="X4459" s="1"/>
      <c r="Y4459" s="1"/>
    </row>
    <row r="4460" spans="1:25" ht="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 s="1"/>
      <c r="X4460" s="1"/>
      <c r="Y4460" s="1"/>
    </row>
    <row r="4461" spans="1:25" ht="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 s="1"/>
      <c r="X4461" s="1"/>
      <c r="Y4461" s="1"/>
    </row>
    <row r="4462" spans="1:25" ht="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 s="1"/>
      <c r="X4462" s="1"/>
      <c r="Y4462" s="1"/>
    </row>
    <row r="4463" spans="1:25" ht="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 s="1"/>
      <c r="X4463" s="1"/>
      <c r="Y4463" s="1"/>
    </row>
    <row r="4464" spans="1:25" ht="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 s="1"/>
      <c r="X4464" s="1"/>
      <c r="Y4464" s="1"/>
    </row>
    <row r="4465" spans="1:25" ht="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 s="1"/>
      <c r="X4465" s="1"/>
      <c r="Y4465" s="1"/>
    </row>
    <row r="4466" spans="1:25" ht="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 s="1"/>
      <c r="X4466" s="1"/>
      <c r="Y4466" s="1"/>
    </row>
    <row r="4467" spans="1:25" ht="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 s="1"/>
      <c r="X4467" s="1"/>
      <c r="Y4467" s="1"/>
    </row>
    <row r="4468" spans="1:25" ht="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 s="1"/>
      <c r="X4468" s="1"/>
      <c r="Y4468" s="1"/>
    </row>
    <row r="4469" spans="1:25" ht="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 s="1"/>
      <c r="X4469" s="1"/>
      <c r="Y4469" s="1"/>
    </row>
    <row r="4470" spans="1:25" ht="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 s="1"/>
      <c r="X4470" s="1"/>
      <c r="Y4470" s="1"/>
    </row>
    <row r="4471" spans="1:25" ht="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 s="1"/>
      <c r="X4471" s="1"/>
      <c r="Y4471" s="1"/>
    </row>
    <row r="4472" spans="1:25" ht="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 s="1"/>
      <c r="X4472" s="1"/>
      <c r="Y4472" s="1"/>
    </row>
    <row r="4473" spans="1:25" ht="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 s="1"/>
      <c r="X4473" s="1"/>
      <c r="Y4473" s="1"/>
    </row>
    <row r="4474" spans="1:25" ht="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 s="1"/>
      <c r="X4474" s="1"/>
      <c r="Y4474" s="1"/>
    </row>
    <row r="4475" spans="1:25" ht="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 s="1"/>
      <c r="X4475" s="1"/>
      <c r="Y4475" s="1"/>
    </row>
    <row r="4476" spans="1:25" ht="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 s="1"/>
      <c r="X4476" s="1"/>
      <c r="Y4476" s="1"/>
    </row>
    <row r="4477" spans="1:25" ht="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 s="1"/>
      <c r="X4477" s="1"/>
      <c r="Y4477" s="1"/>
    </row>
    <row r="4478" spans="1:25" ht="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 s="1"/>
      <c r="X4478" s="1"/>
      <c r="Y4478" s="1"/>
    </row>
    <row r="4479" spans="1:25" ht="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 s="1"/>
      <c r="X4479" s="1"/>
      <c r="Y4479" s="1"/>
    </row>
    <row r="4480" spans="1:25" ht="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 s="1"/>
      <c r="X4480" s="1"/>
      <c r="Y4480" s="1"/>
    </row>
    <row r="4481" spans="1:25" ht="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 s="1"/>
      <c r="X4481" s="1"/>
      <c r="Y4481" s="1"/>
    </row>
    <row r="4482" spans="1:25" ht="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 s="1"/>
      <c r="X4482" s="1"/>
      <c r="Y4482" s="1"/>
    </row>
    <row r="4483" spans="1:25" ht="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 s="1"/>
      <c r="X4483" s="1"/>
      <c r="Y4483" s="1"/>
    </row>
    <row r="4484" spans="1:25" ht="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 s="1"/>
      <c r="X4484" s="1"/>
      <c r="Y4484" s="1"/>
    </row>
    <row r="4485" spans="1:25" ht="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 s="1"/>
      <c r="X4485" s="1"/>
      <c r="Y4485" s="1"/>
    </row>
    <row r="4486" spans="1:25" ht="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 s="1"/>
      <c r="X4486" s="1"/>
      <c r="Y4486" s="1"/>
    </row>
    <row r="4487" spans="1:25" ht="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 s="1"/>
      <c r="X4487" s="1"/>
      <c r="Y4487" s="1"/>
    </row>
    <row r="4488" spans="1:25" ht="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 s="1"/>
      <c r="X4488" s="1"/>
      <c r="Y4488" s="1"/>
    </row>
    <row r="4489" spans="1:25" ht="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 s="1"/>
      <c r="X4489" s="1"/>
      <c r="Y4489" s="1"/>
    </row>
    <row r="4490" spans="1:25" ht="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 s="1"/>
      <c r="X4490" s="1"/>
      <c r="Y4490" s="1"/>
    </row>
    <row r="4491" spans="1:25" ht="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 s="1"/>
      <c r="X4491" s="1"/>
      <c r="Y4491" s="1"/>
    </row>
    <row r="4492" spans="1:25" ht="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 s="1"/>
      <c r="X4492" s="1"/>
      <c r="Y4492" s="1"/>
    </row>
    <row r="4493" spans="1:25" ht="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 s="1"/>
      <c r="X4493" s="1"/>
      <c r="Y4493" s="1"/>
    </row>
    <row r="4494" spans="1:25" ht="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 s="1"/>
      <c r="X4494" s="1"/>
      <c r="Y4494" s="1"/>
    </row>
    <row r="4495" spans="1:25" ht="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 s="1"/>
      <c r="X4495" s="1"/>
      <c r="Y4495" s="1"/>
    </row>
    <row r="4496" spans="1:25" ht="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 s="1"/>
      <c r="X4496" s="1"/>
      <c r="Y4496" s="1"/>
    </row>
    <row r="4497" spans="1:25" ht="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 s="1"/>
      <c r="X4497" s="1"/>
      <c r="Y4497" s="1"/>
    </row>
    <row r="4498" spans="1:25" ht="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 s="1"/>
      <c r="X4498" s="1"/>
      <c r="Y4498" s="1"/>
    </row>
    <row r="4499" spans="1:25" ht="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 s="1"/>
      <c r="X4499" s="1"/>
      <c r="Y4499" s="1"/>
    </row>
    <row r="4500" spans="1:25" ht="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 s="1"/>
      <c r="X4500" s="1"/>
      <c r="Y4500" s="1"/>
    </row>
    <row r="4501" spans="1:25" ht="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 s="1"/>
      <c r="X4501" s="1"/>
      <c r="Y4501" s="1"/>
    </row>
    <row r="4502" spans="1:25" ht="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 s="1"/>
      <c r="X4502" s="1"/>
      <c r="Y4502" s="1"/>
    </row>
    <row r="4503" spans="1:25" ht="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 s="1"/>
      <c r="X4503" s="1"/>
      <c r="Y4503" s="1"/>
    </row>
    <row r="4504" spans="1:25" ht="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 s="1"/>
      <c r="X4504" s="1"/>
      <c r="Y4504" s="1"/>
    </row>
    <row r="4505" spans="1:25" ht="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 s="1"/>
      <c r="X4505" s="1"/>
      <c r="Y4505" s="1"/>
    </row>
    <row r="4506" spans="1:25" ht="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 s="1"/>
      <c r="X4506" s="1"/>
      <c r="Y4506" s="1"/>
    </row>
    <row r="4507" spans="1:25" ht="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 s="1"/>
      <c r="X4507" s="1"/>
      <c r="Y4507" s="1"/>
    </row>
    <row r="4508" spans="1:25" ht="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 s="1"/>
      <c r="X4508" s="1"/>
      <c r="Y4508" s="1"/>
    </row>
    <row r="4509" spans="1:25" ht="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 s="1"/>
      <c r="X4509" s="1"/>
      <c r="Y4509" s="1"/>
    </row>
    <row r="4510" spans="1:25" ht="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 s="1"/>
      <c r="X4510" s="1"/>
      <c r="Y4510" s="1"/>
    </row>
    <row r="4511" spans="1:25" ht="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 s="1"/>
      <c r="X4511" s="1"/>
      <c r="Y4511" s="1"/>
    </row>
    <row r="4512" spans="1:25" ht="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 s="1"/>
      <c r="X4512" s="1"/>
      <c r="Y4512" s="1"/>
    </row>
    <row r="4513" spans="1:25" ht="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 s="1"/>
      <c r="X4513" s="1"/>
      <c r="Y4513" s="1"/>
    </row>
    <row r="4514" spans="1:25" ht="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 s="1"/>
      <c r="X4514" s="1"/>
      <c r="Y4514" s="1"/>
    </row>
    <row r="4515" spans="1:25" ht="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 s="1"/>
      <c r="X4515" s="1"/>
      <c r="Y4515" s="1"/>
    </row>
    <row r="4516" spans="1:25" ht="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 s="1"/>
      <c r="X4516" s="1"/>
      <c r="Y4516" s="1"/>
    </row>
    <row r="4517" spans="1:25" ht="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 s="1"/>
      <c r="X4517" s="1"/>
      <c r="Y4517" s="1"/>
    </row>
    <row r="4518" spans="1:25" ht="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 s="1"/>
      <c r="X4518" s="1"/>
      <c r="Y4518" s="1"/>
    </row>
    <row r="4519" spans="1:25" ht="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 s="1"/>
      <c r="X4519" s="1"/>
      <c r="Y4519" s="1"/>
    </row>
    <row r="4520" spans="1:25" ht="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 s="1"/>
      <c r="X4520" s="1"/>
      <c r="Y4520" s="1"/>
    </row>
    <row r="4521" spans="1:25" ht="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 s="1"/>
      <c r="X4521" s="1"/>
      <c r="Y4521" s="1"/>
    </row>
    <row r="4522" spans="1:25" ht="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 s="1"/>
      <c r="X4522" s="1"/>
      <c r="Y4522" s="1"/>
    </row>
    <row r="4523" spans="1:25" ht="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 s="1"/>
      <c r="X4523" s="1"/>
      <c r="Y4523" s="1"/>
    </row>
    <row r="4524" spans="1:25" ht="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 s="1"/>
      <c r="X4524" s="1"/>
      <c r="Y4524" s="1"/>
    </row>
    <row r="4525" spans="1:25" ht="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 s="1"/>
      <c r="X4525" s="1"/>
      <c r="Y4525" s="1"/>
    </row>
    <row r="4526" spans="1:25" ht="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 s="1"/>
      <c r="X4526" s="1"/>
      <c r="Y4526" s="1"/>
    </row>
    <row r="4527" spans="1:25" ht="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 s="1"/>
      <c r="X4527" s="1"/>
      <c r="Y4527" s="1"/>
    </row>
    <row r="4528" spans="1:25" ht="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 s="1"/>
      <c r="X4528" s="1"/>
      <c r="Y4528" s="1"/>
    </row>
    <row r="4529" spans="1:25" ht="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 s="1"/>
      <c r="X4529" s="1"/>
      <c r="Y4529" s="1"/>
    </row>
    <row r="4530" spans="1:25" ht="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 s="1"/>
      <c r="X4530" s="1"/>
      <c r="Y4530" s="1"/>
    </row>
    <row r="4531" spans="1:25" ht="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 s="1"/>
      <c r="X4531" s="1"/>
      <c r="Y4531" s="1"/>
    </row>
    <row r="4532" spans="1:25" ht="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 s="1"/>
      <c r="X4532" s="1"/>
      <c r="Y4532" s="1"/>
    </row>
    <row r="4533" spans="1:25" ht="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 s="1"/>
      <c r="X4533" s="1"/>
      <c r="Y4533" s="1"/>
    </row>
    <row r="4534" spans="1:25" ht="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 s="1"/>
      <c r="X4534" s="1"/>
      <c r="Y4534" s="1"/>
    </row>
    <row r="4535" spans="1:25" ht="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 s="1"/>
      <c r="X4535" s="1"/>
      <c r="Y4535" s="1"/>
    </row>
    <row r="4536" spans="1:25" ht="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 s="1"/>
      <c r="X4536" s="1"/>
      <c r="Y4536" s="1"/>
    </row>
    <row r="4537" spans="1:25" ht="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 s="1"/>
      <c r="X4537" s="1"/>
      <c r="Y4537" s="1"/>
    </row>
    <row r="4538" spans="1:25" ht="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 s="1"/>
      <c r="X4538" s="1"/>
      <c r="Y4538" s="1"/>
    </row>
    <row r="4539" spans="1:25" ht="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 s="1"/>
      <c r="X4539" s="1"/>
      <c r="Y4539" s="1"/>
    </row>
    <row r="4540" spans="1:25" ht="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 s="1"/>
      <c r="X4540" s="1"/>
      <c r="Y4540" s="1"/>
    </row>
    <row r="4541" spans="1:25" ht="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 s="1"/>
      <c r="X4541" s="1"/>
      <c r="Y4541" s="1"/>
    </row>
    <row r="4542" spans="1:25" ht="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 s="1"/>
      <c r="X4542" s="1"/>
      <c r="Y4542" s="1"/>
    </row>
    <row r="4543" spans="1:25" ht="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 s="1"/>
      <c r="X4543" s="1"/>
      <c r="Y4543" s="1"/>
    </row>
    <row r="4544" spans="1:25" ht="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 s="1"/>
      <c r="X4544" s="1"/>
      <c r="Y4544" s="1"/>
    </row>
    <row r="4545" spans="1:25" ht="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 s="1"/>
      <c r="X4545" s="1"/>
      <c r="Y4545" s="1"/>
    </row>
    <row r="4546" spans="1:25" ht="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 s="1"/>
      <c r="X4546" s="1"/>
      <c r="Y4546" s="1"/>
    </row>
    <row r="4547" spans="1:25" ht="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 s="1"/>
      <c r="X4547" s="1"/>
      <c r="Y4547" s="1"/>
    </row>
    <row r="4548" spans="1:25" ht="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 s="1"/>
      <c r="X4548" s="1"/>
      <c r="Y4548" s="1"/>
    </row>
    <row r="4549" spans="1:25" ht="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 s="1"/>
      <c r="X4549" s="1"/>
      <c r="Y4549" s="1"/>
    </row>
    <row r="4550" spans="1:25" ht="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 s="1"/>
      <c r="X4550" s="1"/>
      <c r="Y4550" s="1"/>
    </row>
    <row r="4551" spans="1:25" ht="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 s="1"/>
      <c r="X4551" s="1"/>
      <c r="Y4551" s="1"/>
    </row>
    <row r="4552" spans="1:25" ht="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 s="1"/>
      <c r="X4552" s="1"/>
      <c r="Y4552" s="1"/>
    </row>
    <row r="4553" spans="1:25" ht="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 s="1"/>
      <c r="X4553" s="1"/>
      <c r="Y4553" s="1"/>
    </row>
    <row r="4554" spans="1:25" ht="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 s="1"/>
      <c r="X4554" s="1"/>
      <c r="Y4554" s="1"/>
    </row>
    <row r="4555" spans="1:25" ht="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 s="1"/>
      <c r="X4555" s="1"/>
      <c r="Y4555" s="1"/>
    </row>
    <row r="4556" spans="1:25" ht="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 s="1"/>
      <c r="X4556" s="1"/>
      <c r="Y4556" s="1"/>
    </row>
    <row r="4557" spans="1:25" ht="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 s="1"/>
      <c r="X4557" s="1"/>
      <c r="Y4557" s="1"/>
    </row>
    <row r="4558" spans="1:25" ht="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 s="1"/>
      <c r="X4558" s="1"/>
      <c r="Y4558" s="1"/>
    </row>
    <row r="4559" spans="1:25" ht="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 s="1"/>
      <c r="X4559" s="1"/>
      <c r="Y4559" s="1"/>
    </row>
    <row r="4560" spans="1:25" ht="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 s="1"/>
      <c r="X4560" s="1"/>
      <c r="Y4560" s="1"/>
    </row>
    <row r="4561" spans="1:25" ht="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 s="1"/>
      <c r="X4561" s="1"/>
      <c r="Y4561" s="1"/>
    </row>
    <row r="4562" spans="1:25" ht="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 s="1"/>
      <c r="X4562" s="1"/>
      <c r="Y4562" s="1"/>
    </row>
    <row r="4563" spans="1:25" ht="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 s="1"/>
      <c r="X4563" s="1"/>
      <c r="Y4563" s="1"/>
    </row>
    <row r="4564" spans="1:25" ht="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 s="1"/>
      <c r="X4564" s="1"/>
      <c r="Y4564" s="1"/>
    </row>
    <row r="4565" spans="1:25" ht="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 s="1"/>
      <c r="X4565" s="1"/>
      <c r="Y4565" s="1"/>
    </row>
    <row r="4566" spans="1:25" ht="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 s="1"/>
      <c r="X4566" s="1"/>
      <c r="Y4566" s="1"/>
    </row>
    <row r="4567" spans="1:25" ht="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 s="1"/>
      <c r="X4567" s="1"/>
      <c r="Y4567" s="1"/>
    </row>
    <row r="4568" spans="1:25" ht="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 s="1"/>
      <c r="X4568" s="1"/>
      <c r="Y4568" s="1"/>
    </row>
    <row r="4569" spans="1:25" ht="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 s="1"/>
      <c r="X4569" s="1"/>
      <c r="Y4569" s="1"/>
    </row>
    <row r="4570" spans="1:25" ht="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 s="1"/>
      <c r="X4570" s="1"/>
      <c r="Y4570" s="1"/>
    </row>
    <row r="4571" spans="1:25" ht="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 s="1"/>
      <c r="X4571" s="1"/>
      <c r="Y4571" s="1"/>
    </row>
    <row r="4572" spans="1:25" ht="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 s="1"/>
      <c r="X4572" s="1"/>
      <c r="Y4572" s="1"/>
    </row>
    <row r="4573" spans="1:25" ht="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 s="1"/>
      <c r="X4573" s="1"/>
      <c r="Y4573" s="1"/>
    </row>
    <row r="4574" spans="1:25" ht="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 s="1"/>
      <c r="X4574" s="1"/>
      <c r="Y4574" s="1"/>
    </row>
    <row r="4575" spans="1:25" ht="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 s="1"/>
      <c r="X4575" s="1"/>
      <c r="Y4575" s="1"/>
    </row>
    <row r="4576" spans="1:25" ht="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 s="1"/>
      <c r="X4576" s="1"/>
      <c r="Y4576" s="1"/>
    </row>
    <row r="4577" spans="1:25" ht="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 s="1"/>
      <c r="X4577" s="1"/>
      <c r="Y4577" s="1"/>
    </row>
    <row r="4578" spans="1:25" ht="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 s="1"/>
      <c r="X4578" s="1"/>
      <c r="Y4578" s="1"/>
    </row>
    <row r="4579" spans="1:25" ht="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 s="1"/>
      <c r="X4579" s="1"/>
      <c r="Y4579" s="1"/>
    </row>
    <row r="4580" spans="1:25" ht="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 s="1"/>
      <c r="X4580" s="1"/>
      <c r="Y4580" s="1"/>
    </row>
    <row r="4581" spans="1:25" ht="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 s="1"/>
      <c r="X4581" s="1"/>
      <c r="Y4581" s="1"/>
    </row>
    <row r="4582" spans="1:25" ht="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 s="1"/>
      <c r="X4582" s="1"/>
      <c r="Y4582" s="1"/>
    </row>
    <row r="4583" spans="1:25" ht="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 s="1"/>
      <c r="X4583" s="1"/>
      <c r="Y4583" s="1"/>
    </row>
    <row r="4584" spans="1:25" ht="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 s="1"/>
      <c r="X4584" s="1"/>
      <c r="Y4584" s="1"/>
    </row>
    <row r="4585" spans="1:25" ht="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 s="1"/>
      <c r="X4585" s="1"/>
      <c r="Y4585" s="1"/>
    </row>
    <row r="4586" spans="1:25" ht="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 s="1"/>
      <c r="X4586" s="1"/>
      <c r="Y4586" s="1"/>
    </row>
    <row r="4587" spans="1:25" ht="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 s="1"/>
      <c r="X4587" s="1"/>
      <c r="Y4587" s="1"/>
    </row>
    <row r="4588" spans="1:25" ht="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 s="1"/>
      <c r="X4588" s="1"/>
      <c r="Y4588" s="1"/>
    </row>
    <row r="4589" spans="1:25" ht="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 s="1"/>
      <c r="X4589" s="1"/>
      <c r="Y4589" s="1"/>
    </row>
    <row r="4590" spans="1:25" ht="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 s="1"/>
      <c r="X4590" s="1"/>
      <c r="Y4590" s="1"/>
    </row>
    <row r="4591" spans="1:25" ht="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 s="1"/>
      <c r="X4591" s="1"/>
      <c r="Y4591" s="1"/>
    </row>
    <row r="4592" spans="1:25" ht="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 s="1"/>
      <c r="X4592" s="1"/>
      <c r="Y4592" s="1"/>
    </row>
    <row r="4593" spans="1:25" ht="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 s="1"/>
      <c r="X4593" s="1"/>
      <c r="Y4593" s="1"/>
    </row>
    <row r="4594" spans="1:25" ht="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 s="1"/>
      <c r="X4594" s="1"/>
      <c r="Y4594" s="1"/>
    </row>
    <row r="4595" spans="1:25" ht="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 s="1"/>
      <c r="X4595" s="1"/>
      <c r="Y4595" s="1"/>
    </row>
    <row r="4596" spans="1:25" ht="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 s="1"/>
      <c r="X4596" s="1"/>
      <c r="Y4596" s="1"/>
    </row>
    <row r="4597" spans="1:25" ht="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 s="1"/>
      <c r="X4597" s="1"/>
      <c r="Y4597" s="1"/>
    </row>
    <row r="4598" spans="1:25" ht="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 s="1"/>
      <c r="X4598" s="1"/>
      <c r="Y4598" s="1"/>
    </row>
    <row r="4599" spans="1:25" ht="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 s="1"/>
      <c r="X4599" s="1"/>
      <c r="Y4599" s="1"/>
    </row>
    <row r="4600" spans="1:25" ht="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 s="1"/>
      <c r="X4600" s="1"/>
      <c r="Y4600" s="1"/>
    </row>
    <row r="4601" spans="1:25" ht="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 s="1"/>
      <c r="X4601" s="1"/>
      <c r="Y4601" s="1"/>
    </row>
    <row r="4602" spans="1:25" ht="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 s="1"/>
      <c r="X4602" s="1"/>
      <c r="Y4602" s="1"/>
    </row>
    <row r="4603" spans="1:25" ht="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 s="1"/>
      <c r="X4603" s="1"/>
      <c r="Y4603" s="1"/>
    </row>
    <row r="4604" spans="1:25" ht="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 s="1"/>
      <c r="X4604" s="1"/>
      <c r="Y4604" s="1"/>
    </row>
    <row r="4605" spans="1:25" ht="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 s="1"/>
      <c r="X4605" s="1"/>
      <c r="Y4605" s="1"/>
    </row>
    <row r="4606" spans="1:25" ht="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 s="1"/>
      <c r="X4606" s="1"/>
      <c r="Y4606" s="1"/>
    </row>
    <row r="4607" spans="1:25" ht="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 s="1"/>
      <c r="X4607" s="1"/>
      <c r="Y4607" s="1"/>
    </row>
    <row r="4608" spans="1:25" ht="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 s="1"/>
      <c r="X4608" s="1"/>
      <c r="Y4608" s="1"/>
    </row>
    <row r="4609" spans="1:25" ht="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 s="1"/>
      <c r="X4609" s="1"/>
      <c r="Y4609" s="1"/>
    </row>
    <row r="4610" spans="1:25" ht="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 s="1"/>
      <c r="X4610" s="1"/>
      <c r="Y4610" s="1"/>
    </row>
    <row r="4611" spans="1:25" ht="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 s="1"/>
      <c r="X4611" s="1"/>
      <c r="Y4611" s="1"/>
    </row>
    <row r="4612" spans="1:25" ht="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 s="1"/>
      <c r="X4612" s="1"/>
      <c r="Y4612" s="1"/>
    </row>
    <row r="4613" spans="1:25" ht="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 s="1"/>
      <c r="X4613" s="1"/>
      <c r="Y4613" s="1"/>
    </row>
    <row r="4614" spans="1:25" ht="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 s="1"/>
      <c r="X4614" s="1"/>
      <c r="Y4614" s="1"/>
    </row>
    <row r="4615" spans="1:25" ht="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 s="1"/>
      <c r="X4615" s="1"/>
      <c r="Y4615" s="1"/>
    </row>
    <row r="4616" spans="1:25" ht="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 s="1"/>
      <c r="X4616" s="1"/>
      <c r="Y4616" s="1"/>
    </row>
    <row r="4617" spans="1:25" ht="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 s="1"/>
      <c r="X4617" s="1"/>
      <c r="Y4617" s="1"/>
    </row>
    <row r="4618" spans="1:25" ht="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 s="1"/>
      <c r="X4618" s="1"/>
      <c r="Y4618" s="1"/>
    </row>
    <row r="4619" spans="1:25" ht="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 s="1"/>
      <c r="X4619" s="1"/>
      <c r="Y4619" s="1"/>
    </row>
    <row r="4620" spans="1:25" ht="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 s="1"/>
      <c r="X4620" s="1"/>
      <c r="Y4620" s="1"/>
    </row>
    <row r="4621" spans="1:25" ht="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 s="1"/>
      <c r="X4621" s="1"/>
      <c r="Y4621" s="1"/>
    </row>
    <row r="4622" spans="1:25" ht="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 s="1"/>
      <c r="X4622" s="1"/>
      <c r="Y4622" s="1"/>
    </row>
    <row r="4623" spans="1:25" ht="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 s="1"/>
      <c r="X4623" s="1"/>
      <c r="Y4623" s="1"/>
    </row>
    <row r="4624" spans="1:25" ht="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 s="1"/>
      <c r="X4624" s="1"/>
      <c r="Y4624" s="1"/>
    </row>
    <row r="4625" spans="1:25" ht="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 s="1"/>
      <c r="X4625" s="1"/>
      <c r="Y4625" s="1"/>
    </row>
    <row r="4626" spans="1:25" ht="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 s="1"/>
      <c r="X4626" s="1"/>
      <c r="Y4626" s="1"/>
    </row>
    <row r="4627" spans="1:25" ht="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 s="1"/>
      <c r="X4627" s="1"/>
      <c r="Y4627" s="1"/>
    </row>
    <row r="4628" spans="1:25" ht="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 s="1"/>
      <c r="X4628" s="1"/>
      <c r="Y4628" s="1"/>
    </row>
    <row r="4629" spans="1:25" ht="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 s="1"/>
      <c r="X4629" s="1"/>
      <c r="Y4629" s="1"/>
    </row>
    <row r="4630" spans="1:25" ht="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 s="1"/>
      <c r="X4630" s="1"/>
      <c r="Y4630" s="1"/>
    </row>
    <row r="4631" spans="1:25" ht="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 s="1"/>
      <c r="X4631" s="1"/>
      <c r="Y4631" s="1"/>
    </row>
    <row r="4632" spans="1:25" ht="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 s="1"/>
      <c r="X4632" s="1"/>
      <c r="Y4632" s="1"/>
    </row>
    <row r="4633" spans="1:25" ht="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 s="1"/>
      <c r="X4633" s="1"/>
      <c r="Y4633" s="1"/>
    </row>
    <row r="4634" spans="1:25" ht="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 s="1"/>
      <c r="X4634" s="1"/>
      <c r="Y4634" s="1"/>
    </row>
    <row r="4635" spans="1:25" ht="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 s="1"/>
      <c r="X4635" s="1"/>
      <c r="Y4635" s="1"/>
    </row>
    <row r="4636" spans="1:25" ht="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 s="1"/>
      <c r="X4636" s="1"/>
      <c r="Y4636" s="1"/>
    </row>
    <row r="4637" spans="1:25" ht="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 s="1"/>
      <c r="X4637" s="1"/>
      <c r="Y4637" s="1"/>
    </row>
    <row r="4638" spans="1:25" ht="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 s="1"/>
      <c r="X4638" s="1"/>
      <c r="Y4638" s="1"/>
    </row>
    <row r="4639" spans="1:25" ht="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 s="1"/>
      <c r="X4639" s="1"/>
      <c r="Y4639" s="1"/>
    </row>
    <row r="4640" spans="1:25" ht="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 s="1"/>
      <c r="X4640" s="1"/>
      <c r="Y4640" s="1"/>
    </row>
    <row r="4641" spans="1:25" ht="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 s="1"/>
      <c r="X4641" s="1"/>
      <c r="Y4641" s="1"/>
    </row>
    <row r="4642" spans="1:25" ht="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 s="1"/>
      <c r="X4642" s="1"/>
      <c r="Y4642" s="1"/>
    </row>
    <row r="4643" spans="1:25" ht="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 s="1"/>
      <c r="X4643" s="1"/>
      <c r="Y4643" s="1"/>
    </row>
    <row r="4644" spans="1:25" ht="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 s="1"/>
      <c r="X4644" s="1"/>
      <c r="Y4644" s="1"/>
    </row>
    <row r="4645" spans="1:25" ht="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 s="1"/>
      <c r="X4645" s="1"/>
      <c r="Y4645" s="1"/>
    </row>
    <row r="4646" spans="1:25" ht="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 s="1"/>
      <c r="X4646" s="1"/>
      <c r="Y4646" s="1"/>
    </row>
    <row r="4647" spans="1:25" ht="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 s="1"/>
      <c r="X4647" s="1"/>
      <c r="Y4647" s="1"/>
    </row>
    <row r="4648" spans="1:25" ht="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 s="1"/>
      <c r="X4648" s="1"/>
      <c r="Y4648" s="1"/>
    </row>
    <row r="4649" spans="1:25" ht="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 s="1"/>
      <c r="X4649" s="1"/>
      <c r="Y4649" s="1"/>
    </row>
    <row r="4650" spans="1:25" ht="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 s="1"/>
      <c r="X4650" s="1"/>
      <c r="Y4650" s="1"/>
    </row>
    <row r="4651" spans="1:25" ht="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 s="1"/>
      <c r="X4651" s="1"/>
      <c r="Y4651" s="1"/>
    </row>
    <row r="4652" spans="1:25" ht="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 s="1"/>
      <c r="X4652" s="1"/>
      <c r="Y4652" s="1"/>
    </row>
    <row r="4653" spans="1:25" ht="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 s="1"/>
      <c r="X4653" s="1"/>
      <c r="Y4653" s="1"/>
    </row>
    <row r="4654" spans="1:25" ht="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 s="1"/>
      <c r="X4654" s="1"/>
      <c r="Y4654" s="1"/>
    </row>
    <row r="4655" spans="1:25" ht="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 s="1"/>
      <c r="X4655" s="1"/>
      <c r="Y4655" s="1"/>
    </row>
    <row r="4656" spans="1:25" ht="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 s="1"/>
      <c r="X4656" s="1"/>
      <c r="Y4656" s="1"/>
    </row>
    <row r="4657" spans="1:25" ht="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 s="1"/>
      <c r="X4657" s="1"/>
      <c r="Y4657" s="1"/>
    </row>
    <row r="4658" spans="1:25" ht="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 s="1"/>
      <c r="X4658" s="1"/>
      <c r="Y4658" s="1"/>
    </row>
    <row r="4659" spans="1:25" ht="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 s="1"/>
      <c r="X4659" s="1"/>
      <c r="Y4659" s="1"/>
    </row>
    <row r="4660" spans="1:25" ht="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 s="1"/>
      <c r="X4660" s="1"/>
      <c r="Y4660" s="1"/>
    </row>
    <row r="4661" spans="1:25" ht="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 s="1"/>
      <c r="X4661" s="1"/>
      <c r="Y4661" s="1"/>
    </row>
    <row r="4662" spans="1:25" ht="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 s="1"/>
      <c r="X4662" s="1"/>
      <c r="Y4662" s="1"/>
    </row>
    <row r="4663" spans="1:25" ht="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 s="1"/>
      <c r="X4663" s="1"/>
      <c r="Y4663" s="1"/>
    </row>
    <row r="4664" spans="1:25" ht="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 s="1"/>
      <c r="X4664" s="1"/>
      <c r="Y4664" s="1"/>
    </row>
    <row r="4665" spans="1:25" ht="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 s="1"/>
      <c r="X4665" s="1"/>
      <c r="Y4665" s="1"/>
    </row>
    <row r="4666" spans="1:25" ht="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 s="1"/>
      <c r="X4666" s="1"/>
      <c r="Y4666" s="1"/>
    </row>
    <row r="4667" spans="1:25" ht="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 s="1"/>
      <c r="X4667" s="1"/>
      <c r="Y4667" s="1"/>
    </row>
    <row r="4668" spans="1:25" ht="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 s="1"/>
      <c r="X4668" s="1"/>
      <c r="Y4668" s="1"/>
    </row>
    <row r="4669" spans="1:25" ht="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 s="1"/>
      <c r="X4669" s="1"/>
      <c r="Y4669" s="1"/>
    </row>
    <row r="4670" spans="1:25" ht="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 s="1"/>
      <c r="X4670" s="1"/>
      <c r="Y4670" s="1"/>
    </row>
    <row r="4671" spans="1:25" ht="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 s="1"/>
      <c r="X4671" s="1"/>
      <c r="Y4671" s="1"/>
    </row>
    <row r="4672" spans="1:25" ht="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 s="1"/>
      <c r="X4672" s="1"/>
      <c r="Y4672" s="1"/>
    </row>
    <row r="4673" spans="1:25" ht="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 s="1"/>
      <c r="X4673" s="1"/>
      <c r="Y4673" s="1"/>
    </row>
    <row r="4674" spans="1:25" ht="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 s="1"/>
      <c r="X4674" s="1"/>
      <c r="Y4674" s="1"/>
    </row>
    <row r="4675" spans="1:25" ht="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 s="1"/>
      <c r="X4675" s="1"/>
      <c r="Y4675" s="1"/>
    </row>
    <row r="4676" spans="1:25" ht="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 s="1"/>
      <c r="X4676" s="1"/>
      <c r="Y4676" s="1"/>
    </row>
    <row r="4677" spans="1:25" ht="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 s="1"/>
      <c r="X4677" s="1"/>
      <c r="Y4677" s="1"/>
    </row>
    <row r="4678" spans="1:25" ht="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 s="1"/>
      <c r="X4678" s="1"/>
      <c r="Y4678" s="1"/>
    </row>
    <row r="4679" spans="1:25" ht="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 s="1"/>
      <c r="X4679" s="1"/>
      <c r="Y4679" s="1"/>
    </row>
    <row r="4680" spans="1:25" ht="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 s="1"/>
      <c r="X4680" s="1"/>
      <c r="Y4680" s="1"/>
    </row>
    <row r="4681" spans="1:25" ht="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 s="1"/>
      <c r="X4681" s="1"/>
      <c r="Y4681" s="1"/>
    </row>
    <row r="4682" spans="1:25" ht="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 s="1"/>
      <c r="X4682" s="1"/>
      <c r="Y4682" s="1"/>
    </row>
    <row r="4683" spans="1:25" ht="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 s="1"/>
      <c r="X4683" s="1"/>
      <c r="Y4683" s="1"/>
    </row>
    <row r="4684" spans="1:25" ht="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 s="1"/>
      <c r="X4684" s="1"/>
      <c r="Y4684" s="1"/>
    </row>
    <row r="4685" spans="1:25" ht="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 s="1"/>
      <c r="X4685" s="1"/>
      <c r="Y4685" s="1"/>
    </row>
    <row r="4686" spans="1:25" ht="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 s="1"/>
      <c r="X4686" s="1"/>
      <c r="Y4686" s="1"/>
    </row>
    <row r="4687" spans="1:25" ht="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 s="1"/>
      <c r="X4687" s="1"/>
      <c r="Y4687" s="1"/>
    </row>
    <row r="4688" spans="1:25" ht="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 s="1"/>
      <c r="X4688" s="1"/>
      <c r="Y4688" s="1"/>
    </row>
    <row r="4689" spans="1:25" ht="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 s="1"/>
      <c r="X4689" s="1"/>
      <c r="Y4689" s="1"/>
    </row>
    <row r="4690" spans="1:25" ht="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 s="1"/>
      <c r="X4690" s="1"/>
      <c r="Y4690" s="1"/>
    </row>
    <row r="4691" spans="1:25" ht="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 s="1"/>
      <c r="X4691" s="1"/>
      <c r="Y4691" s="1"/>
    </row>
    <row r="4692" spans="1:25" ht="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 s="1"/>
      <c r="X4692" s="1"/>
      <c r="Y4692" s="1"/>
    </row>
    <row r="4693" spans="1:25" ht="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 s="1"/>
      <c r="X4693" s="1"/>
      <c r="Y4693" s="1"/>
    </row>
    <row r="4694" spans="1:25" ht="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 s="1"/>
      <c r="X4694" s="1"/>
      <c r="Y4694" s="1"/>
    </row>
    <row r="4695" spans="1:25" ht="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 s="1"/>
      <c r="X4695" s="1"/>
      <c r="Y4695" s="1"/>
    </row>
    <row r="4696" spans="1:25" ht="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 s="1"/>
      <c r="X4696" s="1"/>
      <c r="Y4696" s="1"/>
    </row>
    <row r="4697" spans="1:25" ht="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 s="1"/>
      <c r="X4697" s="1"/>
      <c r="Y4697" s="1"/>
    </row>
    <row r="4698" spans="1:25" ht="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 s="1"/>
      <c r="X4698" s="1"/>
      <c r="Y4698" s="1"/>
    </row>
    <row r="4699" spans="1:25" ht="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 s="1"/>
      <c r="X4699" s="1"/>
      <c r="Y4699" s="1"/>
    </row>
    <row r="4700" spans="1:25" ht="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 s="1"/>
      <c r="X4700" s="1"/>
      <c r="Y4700" s="1"/>
    </row>
    <row r="4701" spans="1:25" ht="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 s="1"/>
      <c r="X4701" s="1"/>
      <c r="Y4701" s="1"/>
    </row>
    <row r="4702" spans="1:25" ht="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 s="1"/>
      <c r="X4702" s="1"/>
      <c r="Y4702" s="1"/>
    </row>
    <row r="4703" spans="1:25" ht="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 s="1"/>
      <c r="X4703" s="1"/>
      <c r="Y4703" s="1"/>
    </row>
    <row r="4704" spans="1:25" ht="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 s="1"/>
      <c r="X4704" s="1"/>
      <c r="Y4704" s="1"/>
    </row>
    <row r="4705" spans="1:25" ht="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 s="1"/>
      <c r="X4705" s="1"/>
      <c r="Y4705" s="1"/>
    </row>
    <row r="4706" spans="1:25" ht="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 s="1"/>
      <c r="X4706" s="1"/>
      <c r="Y4706" s="1"/>
    </row>
    <row r="4707" spans="1:25" ht="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 s="1"/>
      <c r="X4707" s="1"/>
      <c r="Y4707" s="1"/>
    </row>
    <row r="4708" spans="1:25" ht="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 s="1"/>
      <c r="X4708" s="1"/>
      <c r="Y4708" s="1"/>
    </row>
    <row r="4709" spans="1:25" ht="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 s="1"/>
      <c r="X4709" s="1"/>
      <c r="Y4709" s="1"/>
    </row>
    <row r="4710" spans="1:25" ht="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 s="1"/>
      <c r="X4710" s="1"/>
      <c r="Y4710" s="1"/>
    </row>
    <row r="4711" spans="1:25" ht="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 s="1"/>
      <c r="X4711" s="1"/>
      <c r="Y4711" s="1"/>
    </row>
    <row r="4712" spans="1:25" ht="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 s="1"/>
      <c r="X4712" s="1"/>
      <c r="Y4712" s="1"/>
    </row>
    <row r="4713" spans="1:25" ht="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 s="1"/>
      <c r="X4713" s="1"/>
      <c r="Y4713" s="1"/>
    </row>
    <row r="4714" spans="1:25" ht="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 s="1"/>
      <c r="X4714" s="1"/>
      <c r="Y4714" s="1"/>
    </row>
    <row r="4715" spans="1:25" ht="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 s="1"/>
      <c r="X4715" s="1"/>
      <c r="Y4715" s="1"/>
    </row>
    <row r="4716" spans="1:25" ht="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 s="1"/>
      <c r="X4716" s="1"/>
      <c r="Y4716" s="1"/>
    </row>
    <row r="4717" spans="1:25" ht="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 s="1"/>
      <c r="X4717" s="1"/>
      <c r="Y4717" s="1"/>
    </row>
    <row r="4718" spans="1:25" ht="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 s="1"/>
      <c r="X4718" s="1"/>
      <c r="Y4718" s="1"/>
    </row>
    <row r="4719" spans="1:25" ht="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 s="1"/>
      <c r="X4719" s="1"/>
      <c r="Y4719" s="1"/>
    </row>
    <row r="4720" spans="1:25" ht="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 s="1"/>
      <c r="X4720" s="1"/>
      <c r="Y4720" s="1"/>
    </row>
    <row r="4721" spans="1:25" ht="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 s="1"/>
      <c r="X4721" s="1"/>
      <c r="Y4721" s="1"/>
    </row>
    <row r="4722" spans="1:25" ht="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 s="1"/>
      <c r="X4722" s="1"/>
      <c r="Y4722" s="1"/>
    </row>
    <row r="4723" spans="1:25" ht="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 s="1"/>
      <c r="X4723" s="1"/>
      <c r="Y4723" s="1"/>
    </row>
    <row r="4724" spans="1:25" ht="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 s="1"/>
      <c r="X4724" s="1"/>
      <c r="Y4724" s="1"/>
    </row>
    <row r="4725" spans="1:25" ht="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 s="1"/>
      <c r="X4725" s="1"/>
      <c r="Y4725" s="1"/>
    </row>
    <row r="4726" spans="1:25" ht="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 s="1"/>
      <c r="X4726" s="1"/>
      <c r="Y4726" s="1"/>
    </row>
    <row r="4727" spans="1:25" ht="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 s="1"/>
      <c r="X4727" s="1"/>
      <c r="Y4727" s="1"/>
    </row>
    <row r="4728" spans="1:25" ht="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 s="1"/>
      <c r="X4728" s="1"/>
      <c r="Y4728" s="1"/>
    </row>
    <row r="4729" spans="1:25" ht="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 s="1"/>
      <c r="X4729" s="1"/>
      <c r="Y4729" s="1"/>
    </row>
    <row r="4730" spans="1:25" ht="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 s="1"/>
      <c r="X4730" s="1"/>
      <c r="Y4730" s="1"/>
    </row>
    <row r="4731" spans="1:25" ht="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 s="1"/>
      <c r="X4731" s="1"/>
      <c r="Y4731" s="1"/>
    </row>
    <row r="4732" spans="1:25" ht="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 s="1"/>
      <c r="X4732" s="1"/>
      <c r="Y4732" s="1"/>
    </row>
    <row r="4733" spans="1:25" ht="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 s="1"/>
      <c r="X4733" s="1"/>
      <c r="Y4733" s="1"/>
    </row>
    <row r="4734" spans="1:25" ht="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 s="1"/>
      <c r="X4734" s="1"/>
      <c r="Y4734" s="1"/>
    </row>
    <row r="4735" spans="1:25" ht="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 s="1"/>
      <c r="X4735" s="1"/>
      <c r="Y4735" s="1"/>
    </row>
    <row r="4736" spans="1:25" ht="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 s="1"/>
      <c r="X4736" s="1"/>
      <c r="Y4736" s="1"/>
    </row>
    <row r="4737" spans="1:25" ht="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 s="1"/>
      <c r="X4737" s="1"/>
      <c r="Y4737" s="1"/>
    </row>
    <row r="4738" spans="1:25" ht="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 s="1"/>
      <c r="X4738" s="1"/>
      <c r="Y4738" s="1"/>
    </row>
    <row r="4739" spans="1:25" ht="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 s="1"/>
      <c r="X4739" s="1"/>
      <c r="Y4739" s="1"/>
    </row>
    <row r="4740" spans="1:25" ht="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 s="1"/>
      <c r="X4740" s="1"/>
      <c r="Y4740" s="1"/>
    </row>
    <row r="4741" spans="1:25" ht="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 s="1"/>
      <c r="X4741" s="1"/>
      <c r="Y4741" s="1"/>
    </row>
    <row r="4742" spans="1:25" ht="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 s="1"/>
      <c r="X4742" s="1"/>
      <c r="Y4742" s="1"/>
    </row>
    <row r="4743" spans="1:25" ht="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 s="1"/>
      <c r="X4743" s="1"/>
      <c r="Y4743" s="1"/>
    </row>
    <row r="4744" spans="1:25" ht="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 s="1"/>
      <c r="X4744" s="1"/>
      <c r="Y4744" s="1"/>
    </row>
    <row r="4745" spans="1:25" ht="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 s="1"/>
      <c r="X4745" s="1"/>
      <c r="Y4745" s="1"/>
    </row>
    <row r="4746" spans="1:25" ht="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 s="1"/>
      <c r="X4746" s="1"/>
      <c r="Y4746" s="1"/>
    </row>
    <row r="4747" spans="1:25" ht="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 s="1"/>
      <c r="X4747" s="1"/>
      <c r="Y4747" s="1"/>
    </row>
    <row r="4748" spans="1:25" ht="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 s="1"/>
      <c r="X4748" s="1"/>
      <c r="Y4748" s="1"/>
    </row>
    <row r="4749" spans="1:25" ht="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 s="1"/>
      <c r="X4749" s="1"/>
      <c r="Y4749" s="1"/>
    </row>
    <row r="4750" spans="1:25" ht="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 s="1"/>
      <c r="X4750" s="1"/>
      <c r="Y4750" s="1"/>
    </row>
    <row r="4751" spans="1:25" ht="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 s="1"/>
      <c r="X4751" s="1"/>
      <c r="Y4751" s="1"/>
    </row>
    <row r="4752" spans="1:25" ht="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 s="1"/>
      <c r="X4752" s="1"/>
      <c r="Y4752" s="1"/>
    </row>
    <row r="4753" spans="1:25" ht="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 s="1"/>
      <c r="X4753" s="1"/>
      <c r="Y4753" s="1"/>
    </row>
    <row r="4754" spans="1:25" ht="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 s="1"/>
      <c r="X4754" s="1"/>
      <c r="Y4754" s="1"/>
    </row>
    <row r="4755" spans="1:25" ht="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 s="1"/>
      <c r="X4755" s="1"/>
      <c r="Y4755" s="1"/>
    </row>
    <row r="4756" spans="1:25" ht="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 s="1"/>
      <c r="X4756" s="1"/>
      <c r="Y4756" s="1"/>
    </row>
    <row r="4757" spans="1:25" ht="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 s="1"/>
      <c r="X4757" s="1"/>
      <c r="Y4757" s="1"/>
    </row>
    <row r="4758" spans="1:25" ht="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 s="1"/>
      <c r="X4758" s="1"/>
      <c r="Y4758" s="1"/>
    </row>
    <row r="4759" spans="1:25" ht="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 s="1"/>
      <c r="X4759" s="1"/>
      <c r="Y4759" s="1"/>
    </row>
    <row r="4760" spans="1:25" ht="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 s="1"/>
      <c r="X4760" s="1"/>
      <c r="Y4760" s="1"/>
    </row>
    <row r="4761" spans="1:25" ht="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 s="1"/>
      <c r="X4761" s="1"/>
      <c r="Y4761" s="1"/>
    </row>
    <row r="4762" spans="1:25" ht="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 s="1"/>
      <c r="X4762" s="1"/>
      <c r="Y4762" s="1"/>
    </row>
    <row r="4763" spans="1:25" ht="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 s="1"/>
      <c r="X4763" s="1"/>
      <c r="Y4763" s="1"/>
    </row>
    <row r="4764" spans="1:25" ht="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 s="1"/>
      <c r="X4764" s="1"/>
      <c r="Y4764" s="1"/>
    </row>
    <row r="4765" spans="1:25" ht="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 s="1"/>
      <c r="X4765" s="1"/>
      <c r="Y4765" s="1"/>
    </row>
    <row r="4766" spans="1:25" ht="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 s="1"/>
      <c r="X4766" s="1"/>
      <c r="Y4766" s="1"/>
    </row>
    <row r="4767" spans="1:25" ht="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 s="1"/>
      <c r="X4767" s="1"/>
      <c r="Y4767" s="1"/>
    </row>
    <row r="4768" spans="1:25" ht="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 s="1"/>
      <c r="X4768" s="1"/>
      <c r="Y4768" s="1"/>
    </row>
    <row r="4769" spans="1:25" ht="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 s="1"/>
      <c r="X4769" s="1"/>
      <c r="Y4769" s="1"/>
    </row>
    <row r="4770" spans="1:25" ht="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 s="1"/>
      <c r="X4770" s="1"/>
      <c r="Y4770" s="1"/>
    </row>
    <row r="4771" spans="1:25" ht="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 s="1"/>
      <c r="X4771" s="1"/>
      <c r="Y4771" s="1"/>
    </row>
    <row r="4772" spans="1:25" ht="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 s="1"/>
      <c r="X4772" s="1"/>
      <c r="Y4772" s="1"/>
    </row>
    <row r="4773" spans="1:25" ht="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 s="1"/>
      <c r="X4773" s="1"/>
      <c r="Y4773" s="1"/>
    </row>
    <row r="4774" spans="1:25" ht="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 s="1"/>
      <c r="X4774" s="1"/>
      <c r="Y4774" s="1"/>
    </row>
    <row r="4775" spans="1:25" ht="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 s="1"/>
      <c r="X4775" s="1"/>
      <c r="Y4775" s="1"/>
    </row>
    <row r="4776" spans="1:25" ht="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 s="1"/>
      <c r="X4776" s="1"/>
      <c r="Y4776" s="1"/>
    </row>
    <row r="4777" spans="1:25" ht="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 s="1"/>
      <c r="X4777" s="1"/>
      <c r="Y4777" s="1"/>
    </row>
    <row r="4778" spans="1:25" ht="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 s="1"/>
      <c r="X4778" s="1"/>
      <c r="Y4778" s="1"/>
    </row>
    <row r="4779" spans="1:25" ht="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 s="1"/>
      <c r="X4779" s="1"/>
      <c r="Y4779" s="1"/>
    </row>
    <row r="4780" spans="1:25" ht="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 s="1"/>
      <c r="X4780" s="1"/>
      <c r="Y4780" s="1"/>
    </row>
    <row r="4781" spans="1:25" ht="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 s="1"/>
      <c r="X4781" s="1"/>
      <c r="Y4781" s="1"/>
    </row>
    <row r="4782" spans="1:25" ht="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 s="1"/>
      <c r="X4782" s="1"/>
      <c r="Y4782" s="1"/>
    </row>
    <row r="4783" spans="1:25" ht="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 s="1"/>
      <c r="X4783" s="1"/>
      <c r="Y4783" s="1"/>
    </row>
    <row r="4784" spans="1:25" ht="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 s="1"/>
      <c r="X4784" s="1"/>
      <c r="Y4784" s="1"/>
    </row>
    <row r="4785" spans="1:25" ht="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 s="1"/>
      <c r="X4785" s="1"/>
      <c r="Y4785" s="1"/>
    </row>
    <row r="4786" spans="1:25" ht="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 s="1"/>
      <c r="X4786" s="1"/>
      <c r="Y4786" s="1"/>
    </row>
    <row r="4787" spans="1:25" ht="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 s="1"/>
      <c r="X4787" s="1"/>
      <c r="Y4787" s="1"/>
    </row>
    <row r="4788" spans="1:25" ht="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 s="1"/>
      <c r="X4788" s="1"/>
      <c r="Y4788" s="1"/>
    </row>
    <row r="4789" spans="1:25" ht="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 s="1"/>
      <c r="X4789" s="1"/>
      <c r="Y4789" s="1"/>
    </row>
    <row r="4790" spans="1:25" ht="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 s="1"/>
      <c r="X4790" s="1"/>
      <c r="Y4790" s="1"/>
    </row>
    <row r="4791" spans="1:25" ht="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 s="1"/>
      <c r="X4791" s="1"/>
      <c r="Y4791" s="1"/>
    </row>
    <row r="4792" spans="1:25" ht="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 s="1"/>
      <c r="X4792" s="1"/>
      <c r="Y4792" s="1"/>
    </row>
    <row r="4793" spans="1:25" ht="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 s="1"/>
      <c r="X4793" s="1"/>
      <c r="Y4793" s="1"/>
    </row>
    <row r="4794" spans="1:25" ht="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 s="1"/>
      <c r="X4794" s="1"/>
      <c r="Y4794" s="1"/>
    </row>
    <row r="4795" spans="1:25" ht="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 s="1"/>
      <c r="X4795" s="1"/>
      <c r="Y4795" s="1"/>
    </row>
    <row r="4796" spans="1:25" ht="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 s="1"/>
      <c r="X4796" s="1"/>
      <c r="Y4796" s="1"/>
    </row>
    <row r="4797" spans="1:25" ht="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 s="1"/>
      <c r="X4797" s="1"/>
      <c r="Y4797" s="1"/>
    </row>
    <row r="4798" spans="1:25" ht="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 s="1"/>
      <c r="X4798" s="1"/>
      <c r="Y4798" s="1"/>
    </row>
    <row r="4799" spans="1:25" ht="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 s="1"/>
      <c r="X4799" s="1"/>
      <c r="Y4799" s="1"/>
    </row>
    <row r="4800" spans="1:25" ht="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 s="1"/>
      <c r="X4800" s="1"/>
      <c r="Y4800" s="1"/>
    </row>
    <row r="4801" spans="1:25" ht="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 s="1"/>
      <c r="X4801" s="1"/>
      <c r="Y4801" s="1"/>
    </row>
    <row r="4802" spans="1:25" ht="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 s="1"/>
      <c r="X4802" s="1"/>
      <c r="Y4802" s="1"/>
    </row>
    <row r="4803" spans="1:25" ht="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 s="1"/>
      <c r="X4803" s="1"/>
      <c r="Y4803" s="1"/>
    </row>
    <row r="4804" spans="1:25" ht="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 s="1"/>
      <c r="X4804" s="1"/>
      <c r="Y4804" s="1"/>
    </row>
    <row r="4805" spans="1:25" ht="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 s="1"/>
      <c r="X4805" s="1"/>
      <c r="Y4805" s="1"/>
    </row>
    <row r="4806" spans="1:25" ht="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 s="1"/>
      <c r="X4806" s="1"/>
      <c r="Y4806" s="1"/>
    </row>
    <row r="4807" spans="1:25" ht="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 s="1"/>
      <c r="X4807" s="1"/>
      <c r="Y4807" s="1"/>
    </row>
    <row r="4808" spans="1:25" ht="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 s="1"/>
      <c r="X4808" s="1"/>
      <c r="Y4808" s="1"/>
    </row>
    <row r="4809" spans="1:25" ht="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 s="1"/>
      <c r="X4809" s="1"/>
      <c r="Y4809" s="1"/>
    </row>
    <row r="4810" spans="1:25" ht="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 s="1"/>
      <c r="X4810" s="1"/>
      <c r="Y4810" s="1"/>
    </row>
    <row r="4811" spans="1:25" ht="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 s="1"/>
      <c r="X4811" s="1"/>
      <c r="Y4811" s="1"/>
    </row>
    <row r="4812" spans="1:25" ht="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 s="1"/>
      <c r="X4812" s="1"/>
      <c r="Y4812" s="1"/>
    </row>
    <row r="4813" spans="1:25" ht="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 s="1"/>
      <c r="X4813" s="1"/>
      <c r="Y4813" s="1"/>
    </row>
    <row r="4814" spans="1:25" ht="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 s="1"/>
      <c r="X4814" s="1"/>
      <c r="Y4814" s="1"/>
    </row>
    <row r="4815" spans="1:25" ht="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 s="1"/>
      <c r="X4815" s="1"/>
      <c r="Y4815" s="1"/>
    </row>
    <row r="4816" spans="1:25" ht="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 s="1"/>
      <c r="X4816" s="1"/>
      <c r="Y4816" s="1"/>
    </row>
    <row r="4817" spans="1:25" ht="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 s="1"/>
      <c r="X4817" s="1"/>
      <c r="Y4817" s="1"/>
    </row>
    <row r="4818" spans="1:25" ht="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 s="1"/>
      <c r="X4818" s="1"/>
      <c r="Y4818" s="1"/>
    </row>
    <row r="4819" spans="1:25" ht="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 s="1"/>
      <c r="X4819" s="1"/>
      <c r="Y4819" s="1"/>
    </row>
    <row r="4820" spans="1:25" ht="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 s="1"/>
      <c r="X4820" s="1"/>
      <c r="Y4820" s="1"/>
    </row>
    <row r="4821" spans="1:25" ht="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 s="1"/>
      <c r="X4821" s="1"/>
      <c r="Y4821" s="1"/>
    </row>
    <row r="4822" spans="1:25" ht="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 s="1"/>
      <c r="X4822" s="1"/>
      <c r="Y4822" s="1"/>
    </row>
    <row r="4823" spans="1:25" ht="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 s="1"/>
      <c r="X4823" s="1"/>
      <c r="Y4823" s="1"/>
    </row>
    <row r="4824" spans="1:25" ht="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 s="1"/>
      <c r="X4824" s="1"/>
      <c r="Y4824" s="1"/>
    </row>
    <row r="4825" spans="1:25" ht="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 s="1"/>
      <c r="X4825" s="1"/>
      <c r="Y4825" s="1"/>
    </row>
    <row r="4826" spans="1:25" ht="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 s="1"/>
      <c r="X4826" s="1"/>
      <c r="Y4826" s="1"/>
    </row>
    <row r="4827" spans="1:25" ht="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 s="1"/>
      <c r="X4827" s="1"/>
      <c r="Y4827" s="1"/>
    </row>
    <row r="4828" spans="1:25" ht="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 s="1"/>
      <c r="X4828" s="1"/>
      <c r="Y4828" s="1"/>
    </row>
    <row r="4829" spans="1:25" ht="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 s="1"/>
      <c r="X4829" s="1"/>
      <c r="Y4829" s="1"/>
    </row>
    <row r="4830" spans="1:25" ht="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 s="1"/>
      <c r="X4830" s="1"/>
      <c r="Y4830" s="1"/>
    </row>
    <row r="4831" spans="1:25" ht="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 s="1"/>
      <c r="X4831" s="1"/>
      <c r="Y4831" s="1"/>
    </row>
    <row r="4832" spans="1:25" ht="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 s="1"/>
      <c r="X4832" s="1"/>
      <c r="Y4832" s="1"/>
    </row>
    <row r="4833" spans="1:25" ht="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 s="1"/>
      <c r="X4833" s="1"/>
      <c r="Y4833" s="1"/>
    </row>
    <row r="4834" spans="1:25" ht="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 s="1"/>
      <c r="X4834" s="1"/>
      <c r="Y4834" s="1"/>
    </row>
    <row r="4835" spans="1:25" ht="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 s="1"/>
      <c r="X4835" s="1"/>
      <c r="Y4835" s="1"/>
    </row>
    <row r="4836" spans="1:25" ht="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 s="1"/>
      <c r="X4836" s="1"/>
      <c r="Y4836" s="1"/>
    </row>
    <row r="4837" spans="1:25" ht="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 s="1"/>
      <c r="X4837" s="1"/>
      <c r="Y4837" s="1"/>
    </row>
    <row r="4838" spans="1:25" ht="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 s="1"/>
      <c r="X4838" s="1"/>
      <c r="Y4838" s="1"/>
    </row>
    <row r="4839" spans="1:25" ht="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 s="1"/>
      <c r="X4839" s="1"/>
      <c r="Y4839" s="1"/>
    </row>
    <row r="4840" spans="1:25" ht="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 s="1"/>
      <c r="X4840" s="1"/>
      <c r="Y4840" s="1"/>
    </row>
    <row r="4841" spans="1:25" ht="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 s="1"/>
      <c r="X4841" s="1"/>
      <c r="Y4841" s="1"/>
    </row>
    <row r="4842" spans="1:25" ht="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 s="1"/>
      <c r="X4842" s="1"/>
      <c r="Y4842" s="1"/>
    </row>
    <row r="4843" spans="1:25" ht="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 s="1"/>
      <c r="X4843" s="1"/>
      <c r="Y4843" s="1"/>
    </row>
    <row r="4844" spans="1:25" ht="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 s="1"/>
      <c r="X4844" s="1"/>
      <c r="Y4844" s="1"/>
    </row>
    <row r="4845" spans="1:25" ht="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 s="1"/>
      <c r="X4845" s="1"/>
      <c r="Y4845" s="1"/>
    </row>
    <row r="4846" spans="1:25" ht="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 s="1"/>
      <c r="X4846" s="1"/>
      <c r="Y4846" s="1"/>
    </row>
    <row r="4847" spans="1:25" ht="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 s="1"/>
      <c r="X4847" s="1"/>
      <c r="Y4847" s="1"/>
    </row>
    <row r="4848" spans="1:25" ht="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 s="1"/>
      <c r="X4848" s="1"/>
      <c r="Y4848" s="1"/>
    </row>
    <row r="4849" spans="1:25" ht="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 s="1"/>
      <c r="X4849" s="1"/>
      <c r="Y4849" s="1"/>
    </row>
    <row r="4850" spans="1:25" ht="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 s="1"/>
      <c r="X4850" s="1"/>
      <c r="Y4850" s="1"/>
    </row>
    <row r="4851" spans="1:25" ht="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 s="1"/>
      <c r="X4851" s="1"/>
      <c r="Y4851" s="1"/>
    </row>
    <row r="4852" spans="1:25" ht="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 s="1"/>
      <c r="X4852" s="1"/>
      <c r="Y4852" s="1"/>
    </row>
    <row r="4853" spans="1:25" ht="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 s="1"/>
      <c r="X4853" s="1"/>
      <c r="Y4853" s="1"/>
    </row>
    <row r="4854" spans="1:25" ht="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 s="1"/>
      <c r="X4854" s="1"/>
      <c r="Y4854" s="1"/>
    </row>
    <row r="4855" spans="1:25" ht="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 s="1"/>
      <c r="X4855" s="1"/>
      <c r="Y4855" s="1"/>
    </row>
    <row r="4856" spans="1:25" ht="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 s="1"/>
      <c r="X4856" s="1"/>
      <c r="Y4856" s="1"/>
    </row>
    <row r="4857" spans="1:25" ht="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 s="1"/>
      <c r="X4857" s="1"/>
      <c r="Y4857" s="1"/>
    </row>
    <row r="4858" spans="1:25" ht="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 s="1"/>
      <c r="X4858" s="1"/>
      <c r="Y4858" s="1"/>
    </row>
    <row r="4859" spans="1:25" ht="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 s="1"/>
      <c r="X4859" s="1"/>
      <c r="Y4859" s="1"/>
    </row>
    <row r="4860" spans="1:25" ht="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 s="1"/>
      <c r="X4860" s="1"/>
      <c r="Y4860" s="1"/>
    </row>
    <row r="4861" spans="1:25" ht="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 s="1"/>
      <c r="X4861" s="1"/>
      <c r="Y4861" s="1"/>
    </row>
    <row r="4862" spans="1:25" ht="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 s="1"/>
      <c r="X4862" s="1"/>
      <c r="Y4862" s="1"/>
    </row>
    <row r="4863" spans="1:25" ht="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 s="1"/>
      <c r="X4863" s="1"/>
      <c r="Y4863" s="1"/>
    </row>
    <row r="4864" spans="1:25" ht="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 s="1"/>
      <c r="X4864" s="1"/>
      <c r="Y4864" s="1"/>
    </row>
    <row r="4865" spans="1:25" ht="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 s="1"/>
      <c r="X4865" s="1"/>
      <c r="Y4865" s="1"/>
    </row>
    <row r="4866" spans="1:25" ht="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 s="1"/>
      <c r="X4866" s="1"/>
      <c r="Y4866" s="1"/>
    </row>
    <row r="4867" spans="1:25" ht="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 s="1"/>
      <c r="X4867" s="1"/>
      <c r="Y4867" s="1"/>
    </row>
    <row r="4868" spans="1:25" ht="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 s="1"/>
      <c r="X4868" s="1"/>
      <c r="Y4868" s="1"/>
    </row>
    <row r="4869" spans="1:25" ht="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 s="1"/>
      <c r="X4869" s="1"/>
      <c r="Y4869" s="1"/>
    </row>
    <row r="4870" spans="1:25" ht="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 s="1"/>
      <c r="X4870" s="1"/>
      <c r="Y4870" s="1"/>
    </row>
    <row r="4871" spans="1:25" ht="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 s="1"/>
      <c r="X4871" s="1"/>
      <c r="Y4871" s="1"/>
    </row>
    <row r="4872" spans="1:25" ht="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 s="1"/>
      <c r="X4872" s="1"/>
      <c r="Y4872" s="1"/>
    </row>
    <row r="4873" spans="1:25" ht="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 s="1"/>
      <c r="X4873" s="1"/>
      <c r="Y4873" s="1"/>
    </row>
    <row r="4874" spans="1:25" ht="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 s="1"/>
      <c r="X4874" s="1"/>
      <c r="Y4874" s="1"/>
    </row>
    <row r="4875" spans="1:25" ht="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 s="1"/>
      <c r="X4875" s="1"/>
      <c r="Y4875" s="1"/>
    </row>
    <row r="4876" spans="1:25" ht="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 s="1"/>
      <c r="X4876" s="1"/>
      <c r="Y4876" s="1"/>
    </row>
    <row r="4877" spans="1:25" ht="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 s="1"/>
      <c r="X4877" s="1"/>
      <c r="Y4877" s="1"/>
    </row>
    <row r="4878" spans="1:25" ht="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 s="1"/>
      <c r="X4878" s="1"/>
      <c r="Y4878" s="1"/>
    </row>
    <row r="4879" spans="1:25" ht="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 s="1"/>
      <c r="X4879" s="1"/>
      <c r="Y4879" s="1"/>
    </row>
    <row r="4880" spans="1:25" ht="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 s="1"/>
      <c r="X4880" s="1"/>
      <c r="Y4880" s="1"/>
    </row>
    <row r="4881" spans="1:25" ht="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 s="1"/>
      <c r="X4881" s="1"/>
      <c r="Y4881" s="1"/>
    </row>
    <row r="4882" spans="1:25" ht="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 s="1"/>
      <c r="X4882" s="1"/>
      <c r="Y4882" s="1"/>
    </row>
    <row r="4883" spans="1:25" ht="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 s="1"/>
      <c r="X4883" s="1"/>
      <c r="Y4883" s="1"/>
    </row>
    <row r="4884" spans="1:25" ht="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 s="1"/>
      <c r="X4884" s="1"/>
      <c r="Y4884" s="1"/>
    </row>
    <row r="4885" spans="1:25" ht="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 s="1"/>
      <c r="X4885" s="1"/>
      <c r="Y4885" s="1"/>
    </row>
    <row r="4886" spans="1:25" ht="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 s="1"/>
      <c r="X4886" s="1"/>
      <c r="Y4886" s="1"/>
    </row>
    <row r="4887" spans="1:25" ht="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 s="1"/>
      <c r="X4887" s="1"/>
      <c r="Y4887" s="1"/>
    </row>
    <row r="4888" spans="1:25" ht="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 s="1"/>
      <c r="X4888" s="1"/>
      <c r="Y4888" s="1"/>
    </row>
    <row r="4889" spans="1:25" ht="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 s="1"/>
      <c r="X4889" s="1"/>
      <c r="Y4889" s="1"/>
    </row>
    <row r="4890" spans="1:25" ht="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 s="1"/>
      <c r="X4890" s="1"/>
      <c r="Y4890" s="1"/>
    </row>
    <row r="4891" spans="1:25" ht="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 s="1"/>
      <c r="X4891" s="1"/>
      <c r="Y4891" s="1"/>
    </row>
    <row r="4892" spans="1:25" ht="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 s="1"/>
      <c r="X4892" s="1"/>
      <c r="Y4892" s="1"/>
    </row>
    <row r="4893" spans="1:25" ht="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 s="1"/>
      <c r="X4893" s="1"/>
      <c r="Y4893" s="1"/>
    </row>
    <row r="4894" spans="1:25" ht="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 s="1"/>
      <c r="X4894" s="1"/>
      <c r="Y4894" s="1"/>
    </row>
    <row r="4895" spans="1:25" ht="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 s="1"/>
      <c r="X4895" s="1"/>
      <c r="Y4895" s="1"/>
    </row>
    <row r="4896" spans="1:25" ht="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 s="1"/>
      <c r="X4896" s="1"/>
      <c r="Y4896" s="1"/>
    </row>
    <row r="4897" spans="1:25" ht="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 s="1"/>
      <c r="X4897" s="1"/>
      <c r="Y4897" s="1"/>
    </row>
    <row r="4898" spans="1:25" ht="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 s="1"/>
      <c r="X4898" s="1"/>
      <c r="Y4898" s="1"/>
    </row>
    <row r="4899" spans="1:25" ht="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 s="1"/>
      <c r="X4899" s="1"/>
      <c r="Y4899" s="1"/>
    </row>
    <row r="4900" spans="1:25" ht="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 s="1"/>
      <c r="X4900" s="1"/>
      <c r="Y4900" s="1"/>
    </row>
    <row r="4901" spans="1:25" ht="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 s="1"/>
      <c r="X4901" s="1"/>
      <c r="Y4901" s="1"/>
    </row>
    <row r="4902" spans="1:25" ht="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 s="1"/>
      <c r="X4902" s="1"/>
      <c r="Y4902" s="1"/>
    </row>
    <row r="4903" spans="1:25" ht="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 s="1"/>
      <c r="X4903" s="1"/>
      <c r="Y4903" s="1"/>
    </row>
    <row r="4904" spans="1:25" ht="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 s="1"/>
      <c r="X4904" s="1"/>
      <c r="Y4904" s="1"/>
    </row>
    <row r="4905" spans="1:25" ht="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 s="1"/>
      <c r="X4905" s="1"/>
      <c r="Y4905" s="1"/>
    </row>
    <row r="4906" spans="1:25" ht="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 s="1"/>
      <c r="X4906" s="1"/>
      <c r="Y4906" s="1"/>
    </row>
    <row r="4907" spans="1:25" ht="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 s="1"/>
      <c r="X4907" s="1"/>
      <c r="Y4907" s="1"/>
    </row>
    <row r="4908" spans="1:25" ht="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 s="1"/>
      <c r="X4908" s="1"/>
      <c r="Y4908" s="1"/>
    </row>
    <row r="4909" spans="1:25" ht="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 s="1"/>
      <c r="X4909" s="1"/>
      <c r="Y4909" s="1"/>
    </row>
    <row r="4910" spans="1:25" ht="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 s="1"/>
      <c r="X4910" s="1"/>
      <c r="Y4910" s="1"/>
    </row>
    <row r="4911" spans="1:25" ht="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 s="1"/>
      <c r="X4911" s="1"/>
      <c r="Y4911" s="1"/>
    </row>
    <row r="4912" spans="1:25" ht="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 s="1"/>
      <c r="X4912" s="1"/>
      <c r="Y4912" s="1"/>
    </row>
    <row r="4913" spans="1:25" ht="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 s="1"/>
      <c r="X4913" s="1"/>
      <c r="Y4913" s="1"/>
    </row>
    <row r="4914" spans="1:25" ht="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 s="1"/>
      <c r="X4914" s="1"/>
      <c r="Y4914" s="1"/>
    </row>
    <row r="4915" spans="1:25" ht="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 s="1"/>
      <c r="X4915" s="1"/>
      <c r="Y4915" s="1"/>
    </row>
    <row r="4916" spans="1:25" ht="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 s="1"/>
      <c r="X4916" s="1"/>
      <c r="Y4916" s="1"/>
    </row>
    <row r="4917" spans="1:25" ht="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 s="1"/>
      <c r="X4917" s="1"/>
      <c r="Y4917" s="1"/>
    </row>
    <row r="4918" spans="1:25" ht="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 s="1"/>
      <c r="X4918" s="1"/>
      <c r="Y4918" s="1"/>
    </row>
    <row r="4919" spans="1:25" ht="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 s="1"/>
      <c r="X4919" s="1"/>
      <c r="Y4919" s="1"/>
    </row>
    <row r="4920" spans="1:25" ht="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 s="1"/>
      <c r="X4920" s="1"/>
      <c r="Y4920" s="1"/>
    </row>
    <row r="4921" spans="1:25" ht="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 s="1"/>
      <c r="X4921" s="1"/>
      <c r="Y4921" s="1"/>
    </row>
    <row r="4922" spans="1:25" ht="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 s="1"/>
      <c r="X4922" s="1"/>
      <c r="Y4922" s="1"/>
    </row>
    <row r="4923" spans="1:25" ht="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 s="1"/>
      <c r="X4923" s="1"/>
      <c r="Y4923" s="1"/>
    </row>
    <row r="4924" spans="1:25" ht="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 s="1"/>
      <c r="X4924" s="1"/>
      <c r="Y4924" s="1"/>
    </row>
    <row r="4925" spans="1:25" ht="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 s="1"/>
      <c r="X4925" s="1"/>
      <c r="Y4925" s="1"/>
    </row>
    <row r="4926" spans="1:25" ht="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 s="1"/>
      <c r="X4926" s="1"/>
      <c r="Y4926" s="1"/>
    </row>
    <row r="4927" spans="1:25" ht="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 s="1"/>
      <c r="X4927" s="1"/>
      <c r="Y4927" s="1"/>
    </row>
    <row r="4928" spans="1:25" ht="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 s="1"/>
      <c r="X4928" s="1"/>
      <c r="Y4928" s="1"/>
    </row>
    <row r="4929" spans="1:25" ht="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 s="1"/>
      <c r="X4929" s="1"/>
      <c r="Y4929" s="1"/>
    </row>
    <row r="4930" spans="1:25" ht="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 s="1"/>
      <c r="X4930" s="1"/>
      <c r="Y4930" s="1"/>
    </row>
    <row r="4931" spans="1:25" ht="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 s="1"/>
      <c r="X4931" s="1"/>
      <c r="Y4931" s="1"/>
    </row>
    <row r="4932" spans="1:25" ht="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 s="1"/>
      <c r="X4932" s="1"/>
      <c r="Y4932" s="1"/>
    </row>
    <row r="4933" spans="1:25" ht="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 s="1"/>
      <c r="X4933" s="1"/>
      <c r="Y4933" s="1"/>
    </row>
    <row r="4934" spans="1:25" ht="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 s="1"/>
      <c r="X4934" s="1"/>
      <c r="Y4934" s="1"/>
    </row>
    <row r="4935" spans="1:25" ht="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 s="1"/>
      <c r="X4935" s="1"/>
      <c r="Y4935" s="1"/>
    </row>
    <row r="4936" spans="1:25" ht="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 s="1"/>
      <c r="X4936" s="1"/>
      <c r="Y4936" s="1"/>
    </row>
    <row r="4937" spans="1:25" ht="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 s="1"/>
      <c r="X4937" s="1"/>
      <c r="Y4937" s="1"/>
    </row>
    <row r="4938" spans="1:25" ht="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 s="1"/>
      <c r="X4938" s="1"/>
      <c r="Y4938" s="1"/>
    </row>
    <row r="4939" spans="1:25" ht="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 s="1"/>
      <c r="X4939" s="1"/>
      <c r="Y4939" s="1"/>
    </row>
    <row r="4940" spans="1:25" ht="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 s="1"/>
      <c r="X4940" s="1"/>
      <c r="Y4940" s="1"/>
    </row>
    <row r="4941" spans="1:25" ht="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 s="1"/>
      <c r="X4941" s="1"/>
      <c r="Y4941" s="1"/>
    </row>
    <row r="4942" spans="1:25" ht="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 s="1"/>
      <c r="X4942" s="1"/>
      <c r="Y4942" s="1"/>
    </row>
    <row r="4943" spans="1:25" ht="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 s="1"/>
      <c r="X4943" s="1"/>
      <c r="Y4943" s="1"/>
    </row>
    <row r="4944" spans="1:25" ht="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 s="1"/>
      <c r="X4944" s="1"/>
      <c r="Y4944" s="1"/>
    </row>
    <row r="4945" spans="1:25" ht="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 s="1"/>
      <c r="X4945" s="1"/>
      <c r="Y4945" s="1"/>
    </row>
    <row r="4946" spans="1:25" ht="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 s="1"/>
      <c r="X4946" s="1"/>
      <c r="Y4946" s="1"/>
    </row>
    <row r="4947" spans="1:25" ht="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 s="1"/>
      <c r="X4947" s="1"/>
      <c r="Y4947" s="1"/>
    </row>
    <row r="4948" spans="1:25" ht="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 s="1"/>
      <c r="X4948" s="1"/>
      <c r="Y4948" s="1"/>
    </row>
    <row r="4949" spans="1:25" ht="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 s="1"/>
      <c r="X4949" s="1"/>
      <c r="Y4949" s="1"/>
    </row>
    <row r="4950" spans="1:25" ht="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 s="1"/>
      <c r="X4950" s="1"/>
      <c r="Y4950" s="1"/>
    </row>
    <row r="4951" spans="1:25" ht="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 s="1"/>
      <c r="X4951" s="1"/>
      <c r="Y4951" s="1"/>
    </row>
    <row r="4952" spans="1:25" ht="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 s="1"/>
      <c r="X4952" s="1"/>
      <c r="Y4952" s="1"/>
    </row>
    <row r="4953" spans="1:25" ht="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 s="1"/>
      <c r="X4953" s="1"/>
      <c r="Y4953" s="1"/>
    </row>
    <row r="4954" spans="1:25" ht="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 s="1"/>
      <c r="X4954" s="1"/>
      <c r="Y4954" s="1"/>
    </row>
    <row r="4955" spans="1:25" ht="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 s="1"/>
      <c r="X4955" s="1"/>
      <c r="Y4955" s="1"/>
    </row>
    <row r="4956" spans="1:25" ht="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 s="1"/>
      <c r="X4956" s="1"/>
      <c r="Y4956" s="1"/>
    </row>
    <row r="4957" spans="1:25" ht="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 s="1"/>
      <c r="X4957" s="1"/>
      <c r="Y4957" s="1"/>
    </row>
    <row r="4958" spans="1:25" ht="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 s="1"/>
      <c r="X4958" s="1"/>
      <c r="Y4958" s="1"/>
    </row>
    <row r="4959" spans="1:25" ht="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 s="1"/>
      <c r="X4959" s="1"/>
      <c r="Y4959" s="1"/>
    </row>
    <row r="4960" spans="1:25" ht="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 s="1"/>
      <c r="X4960" s="1"/>
      <c r="Y4960" s="1"/>
    </row>
    <row r="4961" spans="1:25" ht="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 s="1"/>
      <c r="X4961" s="1"/>
      <c r="Y4961" s="1"/>
    </row>
    <row r="4962" spans="1:25" ht="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 s="1"/>
      <c r="X4962" s="1"/>
      <c r="Y4962" s="1"/>
    </row>
    <row r="4963" spans="1:25" ht="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 s="1"/>
      <c r="X4963" s="1"/>
      <c r="Y4963" s="1"/>
    </row>
    <row r="4964" spans="1:25" ht="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 s="1"/>
      <c r="X4964" s="1"/>
      <c r="Y4964" s="1"/>
    </row>
    <row r="4965" spans="1:25" ht="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 s="1"/>
      <c r="X4965" s="1"/>
      <c r="Y4965" s="1"/>
    </row>
    <row r="4966" spans="1:25" ht="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 s="1"/>
      <c r="X4966" s="1"/>
      <c r="Y4966" s="1"/>
    </row>
    <row r="4967" spans="1:25" ht="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 s="1"/>
      <c r="X4967" s="1"/>
      <c r="Y4967" s="1"/>
    </row>
    <row r="4968" spans="1:25" ht="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 s="1"/>
      <c r="X4968" s="1"/>
      <c r="Y4968" s="1"/>
    </row>
    <row r="4969" spans="1:25" ht="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 s="1"/>
      <c r="X4969" s="1"/>
      <c r="Y4969" s="1"/>
    </row>
    <row r="4970" spans="1:25" ht="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 s="1"/>
      <c r="X4970" s="1"/>
      <c r="Y4970" s="1"/>
    </row>
    <row r="4971" spans="1:25" ht="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 s="1"/>
      <c r="X4971" s="1"/>
      <c r="Y4971" s="1"/>
    </row>
    <row r="4972" spans="1:25" ht="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 s="1"/>
      <c r="X4972" s="1"/>
      <c r="Y4972" s="1"/>
    </row>
    <row r="4973" spans="1:25" ht="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 s="1"/>
      <c r="X4973" s="1"/>
      <c r="Y4973" s="1"/>
    </row>
    <row r="4974" spans="1:25" ht="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 s="1"/>
      <c r="X4974" s="1"/>
      <c r="Y4974" s="1"/>
    </row>
    <row r="4975" spans="1:25" ht="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 s="1"/>
      <c r="X4975" s="1"/>
      <c r="Y4975" s="1"/>
    </row>
    <row r="4976" spans="1:25" ht="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 s="1"/>
      <c r="X4976" s="1"/>
      <c r="Y4976" s="1"/>
    </row>
    <row r="4977" spans="1:25" ht="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 s="1"/>
      <c r="X4977" s="1"/>
      <c r="Y4977" s="1"/>
    </row>
    <row r="4978" spans="1:25" ht="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 s="1"/>
      <c r="X4978" s="1"/>
      <c r="Y4978" s="1"/>
    </row>
    <row r="4979" spans="1:25" ht="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 s="1"/>
      <c r="X4979" s="1"/>
      <c r="Y4979" s="1"/>
    </row>
    <row r="4980" spans="1:25" ht="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 s="1"/>
      <c r="X4980" s="1"/>
      <c r="Y4980" s="1"/>
    </row>
    <row r="4981" spans="1:25" ht="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 s="1"/>
      <c r="X4981" s="1"/>
      <c r="Y4981" s="1"/>
    </row>
    <row r="4982" spans="1:25" ht="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 s="1"/>
      <c r="X4982" s="1"/>
      <c r="Y4982" s="1"/>
    </row>
    <row r="4983" spans="1:25" ht="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 s="1"/>
      <c r="X4983" s="1"/>
      <c r="Y4983" s="1"/>
    </row>
    <row r="4984" spans="1:25" ht="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 s="1"/>
      <c r="X4984" s="1"/>
      <c r="Y4984" s="1"/>
    </row>
    <row r="4985" spans="1:25" ht="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 s="1"/>
      <c r="X4985" s="1"/>
      <c r="Y4985" s="1"/>
    </row>
    <row r="4986" spans="1:25" ht="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 s="1"/>
      <c r="X4986" s="1"/>
      <c r="Y4986" s="1"/>
    </row>
    <row r="4987" spans="1:25" ht="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 s="1"/>
      <c r="X4987" s="1"/>
      <c r="Y4987" s="1"/>
    </row>
    <row r="4988" spans="1:25" ht="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 s="1"/>
      <c r="X4988" s="1"/>
      <c r="Y4988" s="1"/>
    </row>
    <row r="4989" spans="1:25" ht="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 s="1"/>
      <c r="X4989" s="1"/>
      <c r="Y4989" s="1"/>
    </row>
    <row r="4990" spans="1:25" ht="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 s="1"/>
      <c r="X4990" s="1"/>
      <c r="Y4990" s="1"/>
    </row>
    <row r="4991" spans="1:25" ht="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 s="1"/>
      <c r="X4991" s="1"/>
      <c r="Y4991" s="1"/>
    </row>
    <row r="4992" spans="1:25" ht="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 s="1"/>
      <c r="X4992" s="1"/>
      <c r="Y4992" s="1"/>
    </row>
    <row r="4993" spans="1:25" ht="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 s="1"/>
      <c r="X4993" s="1"/>
      <c r="Y4993" s="1"/>
    </row>
    <row r="4994" spans="1:25" ht="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 s="1"/>
      <c r="X4994" s="1"/>
      <c r="Y4994" s="1"/>
    </row>
    <row r="4995" spans="1:25" ht="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 s="1"/>
      <c r="X4995" s="1"/>
      <c r="Y4995" s="1"/>
    </row>
    <row r="4996" spans="1:25" ht="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 s="1"/>
      <c r="X4996" s="1"/>
      <c r="Y4996" s="1"/>
    </row>
    <row r="4997" spans="1:25" ht="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 s="1"/>
      <c r="X4997" s="1"/>
      <c r="Y4997" s="1"/>
    </row>
    <row r="4998" spans="1:25" ht="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 s="1"/>
      <c r="X4998" s="1"/>
      <c r="Y4998" s="1"/>
    </row>
    <row r="4999" spans="1:25" ht="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 s="1"/>
      <c r="X4999" s="1"/>
      <c r="Y4999" s="1"/>
    </row>
    <row r="5000" spans="1:25" ht="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 s="1"/>
      <c r="X5000" s="1"/>
      <c r="Y5000" s="1"/>
    </row>
    <row r="5001" spans="1:25" ht="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 s="1"/>
      <c r="X5001" s="1"/>
      <c r="Y5001" s="1"/>
    </row>
    <row r="5002" spans="1:25" ht="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 s="1"/>
      <c r="X5002" s="1"/>
      <c r="Y5002" s="1"/>
    </row>
    <row r="5003" spans="1:25" ht="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 s="1"/>
      <c r="X5003" s="1"/>
      <c r="Y5003" s="1"/>
    </row>
    <row r="5004" spans="1:25" ht="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 s="1"/>
      <c r="X5004" s="1"/>
      <c r="Y5004" s="1"/>
    </row>
    <row r="5005" spans="1:25" ht="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 s="1"/>
      <c r="X5005" s="1"/>
      <c r="Y5005" s="1"/>
    </row>
    <row r="5006" spans="1:25" ht="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 s="1"/>
      <c r="X5006" s="1"/>
      <c r="Y5006" s="1"/>
    </row>
    <row r="5007" spans="1:25" ht="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 s="1"/>
      <c r="X5007" s="1"/>
      <c r="Y5007" s="1"/>
    </row>
    <row r="5008" spans="1:25" ht="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 s="1"/>
      <c r="X5008" s="1"/>
      <c r="Y5008" s="1"/>
    </row>
    <row r="5009" spans="1:25" ht="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 s="1"/>
      <c r="X5009" s="1"/>
      <c r="Y5009" s="1"/>
    </row>
    <row r="5010" spans="1:25" ht="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 s="1"/>
      <c r="X5010" s="1"/>
      <c r="Y5010" s="1"/>
    </row>
    <row r="5011" spans="1:25" ht="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 s="1"/>
      <c r="X5011" s="1"/>
      <c r="Y5011" s="1"/>
    </row>
    <row r="5012" spans="1:25" ht="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 s="1"/>
      <c r="X5012" s="1"/>
      <c r="Y5012" s="1"/>
    </row>
    <row r="5013" spans="1:25" ht="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 s="1"/>
      <c r="X5013" s="1"/>
      <c r="Y5013" s="1"/>
    </row>
    <row r="5014" spans="1:25" ht="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 s="1"/>
      <c r="X5014" s="1"/>
      <c r="Y5014" s="1"/>
    </row>
    <row r="5015" spans="1:25" ht="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 s="1"/>
      <c r="X5015" s="1"/>
      <c r="Y5015" s="1"/>
    </row>
    <row r="5016" spans="1:25" ht="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 s="1"/>
      <c r="X5016" s="1"/>
      <c r="Y5016" s="1"/>
    </row>
    <row r="5017" spans="1:25" ht="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 s="1"/>
      <c r="X5017" s="1"/>
      <c r="Y5017" s="1"/>
    </row>
    <row r="5018" spans="1:25" ht="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 s="1"/>
      <c r="X5018" s="1"/>
      <c r="Y5018" s="1"/>
    </row>
    <row r="5019" spans="1:25" ht="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 s="1"/>
      <c r="X5019" s="1"/>
      <c r="Y5019" s="1"/>
    </row>
    <row r="5020" spans="1:25" ht="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 s="1"/>
      <c r="X5020" s="1"/>
      <c r="Y5020" s="1"/>
    </row>
    <row r="5021" spans="1:25" ht="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 s="1"/>
      <c r="X5021" s="1"/>
      <c r="Y5021" s="1"/>
    </row>
    <row r="5022" spans="1:25" ht="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 s="1"/>
      <c r="X5022" s="1"/>
      <c r="Y5022" s="1"/>
    </row>
    <row r="5023" spans="1:25" ht="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 s="1"/>
      <c r="X5023" s="1"/>
      <c r="Y5023" s="1"/>
    </row>
    <row r="5024" spans="1:25" ht="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 s="1"/>
      <c r="X5024" s="1"/>
      <c r="Y5024" s="1"/>
    </row>
    <row r="5025" spans="1:25" ht="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 s="1"/>
      <c r="X5025" s="1"/>
      <c r="Y5025" s="1"/>
    </row>
    <row r="5026" spans="1:25" ht="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 s="1"/>
      <c r="X5026" s="1"/>
      <c r="Y5026" s="1"/>
    </row>
    <row r="5027" spans="1:25" ht="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 s="1"/>
      <c r="X5027" s="1"/>
      <c r="Y5027" s="1"/>
    </row>
    <row r="5028" spans="1:25" ht="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 s="1"/>
      <c r="X5028" s="1"/>
      <c r="Y5028" s="1"/>
    </row>
    <row r="5029" spans="1:25" ht="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 s="1"/>
      <c r="X5029" s="1"/>
      <c r="Y5029" s="1"/>
    </row>
    <row r="5030" spans="1:25" ht="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 s="1"/>
      <c r="X5030" s="1"/>
      <c r="Y5030" s="1"/>
    </row>
    <row r="5031" spans="1:25" ht="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 s="1"/>
      <c r="X5031" s="1"/>
      <c r="Y5031" s="1"/>
    </row>
    <row r="5032" spans="1:25" ht="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 s="1"/>
      <c r="X5032" s="1"/>
      <c r="Y5032" s="1"/>
    </row>
    <row r="5033" spans="1:25" ht="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 s="1"/>
      <c r="X5033" s="1"/>
      <c r="Y5033" s="1"/>
    </row>
    <row r="5034" spans="1:25" ht="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 s="1"/>
      <c r="X5034" s="1"/>
      <c r="Y5034" s="1"/>
    </row>
    <row r="5035" spans="1:25" ht="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 s="1"/>
      <c r="X5035" s="1"/>
      <c r="Y5035" s="1"/>
    </row>
    <row r="5036" spans="1:25" ht="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 s="1"/>
      <c r="X5036" s="1"/>
      <c r="Y5036" s="1"/>
    </row>
    <row r="5037" spans="1:25" ht="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 s="1"/>
      <c r="X5037" s="1"/>
      <c r="Y5037" s="1"/>
    </row>
    <row r="5038" spans="1:25" ht="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 s="1"/>
      <c r="X5038" s="1"/>
      <c r="Y5038" s="1"/>
    </row>
    <row r="5039" spans="1:25" ht="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 s="1"/>
      <c r="X5039" s="1"/>
      <c r="Y5039" s="1"/>
    </row>
    <row r="5040" spans="1:25" ht="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 s="1"/>
      <c r="X5040" s="1"/>
      <c r="Y5040" s="1"/>
    </row>
    <row r="5041" spans="1:25" ht="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 s="1"/>
      <c r="X5041" s="1"/>
      <c r="Y5041" s="1"/>
    </row>
    <row r="5042" spans="1:25" ht="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 s="1"/>
      <c r="X5042" s="1"/>
      <c r="Y5042" s="1"/>
    </row>
    <row r="5043" spans="1:25" ht="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 s="1"/>
      <c r="X5043" s="1"/>
      <c r="Y5043" s="1"/>
    </row>
    <row r="5044" spans="1:25" ht="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 s="1"/>
      <c r="X5044" s="1"/>
      <c r="Y5044" s="1"/>
    </row>
    <row r="5045" spans="1:25" ht="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 s="1"/>
      <c r="X5045" s="1"/>
      <c r="Y5045" s="1"/>
    </row>
    <row r="5046" spans="1:25" ht="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 s="1"/>
      <c r="X5046" s="1"/>
      <c r="Y5046" s="1"/>
    </row>
    <row r="5047" spans="1:25" ht="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 s="1"/>
      <c r="X5047" s="1"/>
      <c r="Y5047" s="1"/>
    </row>
    <row r="5048" spans="1:25" ht="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 s="1"/>
      <c r="X5048" s="1"/>
      <c r="Y5048" s="1"/>
    </row>
    <row r="5049" spans="1:25" ht="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 s="1"/>
      <c r="X5049" s="1"/>
      <c r="Y5049" s="1"/>
    </row>
    <row r="5050" spans="1:25" ht="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 s="1"/>
      <c r="X5050" s="1"/>
      <c r="Y5050" s="1"/>
    </row>
    <row r="5051" spans="1:25" ht="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 s="1"/>
      <c r="X5051" s="1"/>
      <c r="Y5051" s="1"/>
    </row>
    <row r="5052" spans="1:25" ht="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 s="1"/>
      <c r="X5052" s="1"/>
      <c r="Y5052" s="1"/>
    </row>
    <row r="5053" spans="1:25" ht="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 s="1"/>
      <c r="X5053" s="1"/>
      <c r="Y5053" s="1"/>
    </row>
    <row r="5054" spans="1:25" ht="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 s="1"/>
      <c r="X5054" s="1"/>
      <c r="Y5054" s="1"/>
    </row>
    <row r="5055" spans="1:25" ht="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 s="1"/>
      <c r="X5055" s="1"/>
      <c r="Y5055" s="1"/>
    </row>
    <row r="5056" spans="1:25" ht="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 s="1"/>
      <c r="X5056" s="1"/>
      <c r="Y5056" s="1"/>
    </row>
    <row r="5057" spans="1:25" ht="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 s="1"/>
      <c r="X5057" s="1"/>
      <c r="Y5057" s="1"/>
    </row>
    <row r="5058" spans="1:25" ht="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 s="1"/>
      <c r="X5058" s="1"/>
      <c r="Y5058" s="1"/>
    </row>
    <row r="5059" spans="1:25" ht="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 s="1"/>
      <c r="X5059" s="1"/>
      <c r="Y5059" s="1"/>
    </row>
    <row r="5060" spans="1:25" ht="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 s="1"/>
      <c r="X5060" s="1"/>
      <c r="Y5060" s="1"/>
    </row>
    <row r="5061" spans="1:25" ht="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 s="1"/>
      <c r="X5061" s="1"/>
      <c r="Y5061" s="1"/>
    </row>
    <row r="5062" spans="1:25" ht="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 s="1"/>
      <c r="X5062" s="1"/>
      <c r="Y5062" s="1"/>
    </row>
    <row r="5063" spans="1:25" ht="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 s="1"/>
      <c r="X5063" s="1"/>
      <c r="Y5063" s="1"/>
    </row>
    <row r="5064" spans="1:25" ht="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 s="1"/>
      <c r="X5064" s="1"/>
      <c r="Y5064" s="1"/>
    </row>
    <row r="5065" spans="1:25" ht="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 s="1"/>
      <c r="X5065" s="1"/>
      <c r="Y5065" s="1"/>
    </row>
    <row r="5066" spans="1:25" ht="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 s="1"/>
      <c r="X5066" s="1"/>
      <c r="Y5066" s="1"/>
    </row>
    <row r="5067" spans="1:25" ht="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 s="1"/>
      <c r="X5067" s="1"/>
      <c r="Y5067" s="1"/>
    </row>
    <row r="5068" spans="1:25" ht="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 s="1"/>
      <c r="X5068" s="1"/>
      <c r="Y5068" s="1"/>
    </row>
    <row r="5069" spans="1:25" ht="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 s="1"/>
      <c r="X5069" s="1"/>
      <c r="Y5069" s="1"/>
    </row>
    <row r="5070" spans="1:25" ht="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 s="1"/>
      <c r="X5070" s="1"/>
      <c r="Y5070" s="1"/>
    </row>
    <row r="5071" spans="1:25" ht="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 s="1"/>
      <c r="X5071" s="1"/>
      <c r="Y5071" s="1"/>
    </row>
    <row r="5072" spans="1:25" ht="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 s="1"/>
      <c r="X5072" s="1"/>
      <c r="Y5072" s="1"/>
    </row>
    <row r="5073" spans="1:25" ht="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 s="1"/>
      <c r="X5073" s="1"/>
      <c r="Y5073" s="1"/>
    </row>
    <row r="5074" spans="1:25" ht="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 s="1"/>
      <c r="X5074" s="1"/>
      <c r="Y5074" s="1"/>
    </row>
    <row r="5075" spans="1:25" ht="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 s="1"/>
      <c r="X5075" s="1"/>
      <c r="Y5075" s="1"/>
    </row>
    <row r="5076" spans="1:25" ht="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 s="1"/>
      <c r="X5076" s="1"/>
      <c r="Y5076" s="1"/>
    </row>
    <row r="5077" spans="1:25" ht="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 s="1"/>
      <c r="X5077" s="1"/>
      <c r="Y5077" s="1"/>
    </row>
    <row r="5078" spans="1:25" ht="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 s="1"/>
      <c r="X5078" s="1"/>
      <c r="Y5078" s="1"/>
    </row>
    <row r="5079" spans="1:25" ht="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 s="1"/>
      <c r="X5079" s="1"/>
      <c r="Y5079" s="1"/>
    </row>
    <row r="5080" spans="1:25" ht="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 s="1"/>
      <c r="X5080" s="1"/>
      <c r="Y5080" s="1"/>
    </row>
    <row r="5081" spans="1:25" ht="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 s="1"/>
      <c r="X5081" s="1"/>
      <c r="Y5081" s="1"/>
    </row>
    <row r="5082" spans="1:25" ht="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 s="1"/>
      <c r="X5082" s="1"/>
      <c r="Y5082" s="1"/>
    </row>
    <row r="5083" spans="1:25" ht="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 s="1"/>
      <c r="X5083" s="1"/>
      <c r="Y5083" s="1"/>
    </row>
    <row r="5084" spans="1:25" ht="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 s="1"/>
      <c r="X5084" s="1"/>
      <c r="Y5084" s="1"/>
    </row>
    <row r="5085" spans="1:25" ht="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 s="1"/>
      <c r="X5085" s="1"/>
      <c r="Y5085" s="1"/>
    </row>
    <row r="5086" spans="1:25" ht="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 s="1"/>
      <c r="X5086" s="1"/>
      <c r="Y5086" s="1"/>
    </row>
    <row r="5087" spans="1:25" ht="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 s="1"/>
      <c r="X5087" s="1"/>
      <c r="Y5087" s="1"/>
    </row>
    <row r="5088" spans="1:25" ht="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 s="1"/>
      <c r="X5088" s="1"/>
      <c r="Y5088" s="1"/>
    </row>
    <row r="5089" spans="1:25" ht="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 s="1"/>
      <c r="X5089" s="1"/>
      <c r="Y5089" s="1"/>
    </row>
    <row r="5090" spans="1:25" ht="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 s="1"/>
      <c r="X5090" s="1"/>
      <c r="Y5090" s="1"/>
    </row>
    <row r="5091" spans="1:25" ht="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 s="1"/>
      <c r="X5091" s="1"/>
      <c r="Y5091" s="1"/>
    </row>
    <row r="5092" spans="1:25" ht="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 s="1"/>
      <c r="X5092" s="1"/>
      <c r="Y5092" s="1"/>
    </row>
    <row r="5093" spans="1:25" ht="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 s="1"/>
      <c r="X5093" s="1"/>
      <c r="Y5093" s="1"/>
    </row>
    <row r="5094" spans="1:25" ht="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 s="1"/>
      <c r="X5094" s="1"/>
      <c r="Y5094" s="1"/>
    </row>
    <row r="5095" spans="1:25" ht="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 s="1"/>
      <c r="X5095" s="1"/>
      <c r="Y5095" s="1"/>
    </row>
    <row r="5096" spans="1:25" ht="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 s="1"/>
      <c r="X5096" s="1"/>
      <c r="Y5096" s="1"/>
    </row>
    <row r="5097" spans="1:25" ht="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 s="1"/>
      <c r="X5097" s="1"/>
      <c r="Y5097" s="1"/>
    </row>
    <row r="5098" spans="1:25" ht="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 s="1"/>
      <c r="X5098" s="1"/>
      <c r="Y5098" s="1"/>
    </row>
    <row r="5099" spans="1:25" ht="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 s="1"/>
      <c r="X5099" s="1"/>
      <c r="Y5099" s="1"/>
    </row>
    <row r="5100" spans="1:25" ht="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 s="1"/>
      <c r="X5100" s="1"/>
      <c r="Y5100" s="1"/>
    </row>
    <row r="5101" spans="1:25" ht="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 s="1"/>
      <c r="X5101" s="1"/>
      <c r="Y5101" s="1"/>
    </row>
    <row r="5102" spans="1:25" ht="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 s="1"/>
      <c r="X5102" s="1"/>
      <c r="Y5102" s="1"/>
    </row>
    <row r="5103" spans="1:25" ht="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 s="1"/>
      <c r="X5103" s="1"/>
      <c r="Y5103" s="1"/>
    </row>
    <row r="5104" spans="1:25" ht="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 s="1"/>
      <c r="X5104" s="1"/>
      <c r="Y5104" s="1"/>
    </row>
    <row r="5105" spans="1:25" ht="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 s="1"/>
      <c r="X5105" s="1"/>
      <c r="Y5105" s="1"/>
    </row>
    <row r="5106" spans="1:25" ht="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 s="1"/>
      <c r="X5106" s="1"/>
      <c r="Y5106" s="1"/>
    </row>
    <row r="5107" spans="1:25" ht="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 s="1"/>
      <c r="X5107" s="1"/>
      <c r="Y5107" s="1"/>
    </row>
    <row r="5108" spans="1:25" ht="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 s="1"/>
      <c r="X5108" s="1"/>
      <c r="Y5108" s="1"/>
    </row>
    <row r="5109" spans="1:25" ht="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 s="1"/>
      <c r="X5109" s="1"/>
      <c r="Y5109" s="1"/>
    </row>
    <row r="5110" spans="1:25" ht="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 s="1"/>
      <c r="X5110" s="1"/>
      <c r="Y5110" s="1"/>
    </row>
    <row r="5111" spans="1:25" ht="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 s="1"/>
      <c r="X5111" s="1"/>
      <c r="Y5111" s="1"/>
    </row>
    <row r="5112" spans="1:25" ht="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 s="1"/>
      <c r="X5112" s="1"/>
      <c r="Y5112" s="1"/>
    </row>
    <row r="5113" spans="1:25" ht="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 s="1"/>
      <c r="X5113" s="1"/>
      <c r="Y5113" s="1"/>
    </row>
    <row r="5114" spans="1:25" ht="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 s="1"/>
      <c r="X5114" s="1"/>
      <c r="Y5114" s="1"/>
    </row>
    <row r="5115" spans="1:25" ht="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 s="1"/>
      <c r="X5115" s="1"/>
      <c r="Y5115" s="1"/>
    </row>
    <row r="5116" spans="1:25" ht="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 s="1"/>
      <c r="X5116" s="1"/>
      <c r="Y5116" s="1"/>
    </row>
    <row r="5117" spans="1:25" ht="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 s="1"/>
      <c r="X5117" s="1"/>
      <c r="Y5117" s="1"/>
    </row>
    <row r="5118" spans="1:25" ht="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 s="1"/>
      <c r="X5118" s="1"/>
      <c r="Y5118" s="1"/>
    </row>
    <row r="5119" spans="1:25" ht="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 s="1"/>
      <c r="X5119" s="1"/>
      <c r="Y5119" s="1"/>
    </row>
    <row r="5120" spans="1:25" ht="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 s="1"/>
      <c r="X5120" s="1"/>
      <c r="Y5120" s="1"/>
    </row>
    <row r="5121" spans="1:25" ht="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 s="1"/>
      <c r="X5121" s="1"/>
      <c r="Y5121" s="1"/>
    </row>
    <row r="5122" spans="1:25" ht="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 s="1"/>
      <c r="X5122" s="1"/>
      <c r="Y5122" s="1"/>
    </row>
    <row r="5123" spans="1:25" ht="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 s="1"/>
      <c r="X5123" s="1"/>
      <c r="Y5123" s="1"/>
    </row>
    <row r="5124" spans="1:25" ht="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 s="1"/>
      <c r="X5124" s="1"/>
      <c r="Y5124" s="1"/>
    </row>
    <row r="5125" spans="1:25" ht="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 s="1"/>
      <c r="X5125" s="1"/>
      <c r="Y5125" s="1"/>
    </row>
    <row r="5126" spans="1:25" ht="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 s="1"/>
      <c r="X5126" s="1"/>
      <c r="Y5126" s="1"/>
    </row>
    <row r="5127" spans="1:25" ht="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 s="1"/>
      <c r="X5127" s="1"/>
      <c r="Y5127" s="1"/>
    </row>
    <row r="5128" spans="1:25" ht="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 s="1"/>
      <c r="X5128" s="1"/>
      <c r="Y5128" s="1"/>
    </row>
    <row r="5129" spans="1:25" ht="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 s="1"/>
      <c r="X5129" s="1"/>
      <c r="Y5129" s="1"/>
    </row>
    <row r="5130" spans="1:25" ht="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 s="1"/>
      <c r="X5130" s="1"/>
      <c r="Y5130" s="1"/>
    </row>
    <row r="5131" spans="1:25" ht="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 s="1"/>
      <c r="X5131" s="1"/>
      <c r="Y5131" s="1"/>
    </row>
    <row r="5132" spans="1:25" ht="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 s="1"/>
      <c r="X5132" s="1"/>
      <c r="Y5132" s="1"/>
    </row>
    <row r="5133" spans="1:25" ht="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 s="1"/>
      <c r="X5133" s="1"/>
      <c r="Y5133" s="1"/>
    </row>
    <row r="5134" spans="1:25" ht="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 s="1"/>
      <c r="X5134" s="1"/>
      <c r="Y5134" s="1"/>
    </row>
    <row r="5135" spans="1:25" ht="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 s="1"/>
      <c r="X5135" s="1"/>
      <c r="Y5135" s="1"/>
    </row>
    <row r="5136" spans="1:25" ht="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 s="1"/>
      <c r="X5136" s="1"/>
      <c r="Y5136" s="1"/>
    </row>
    <row r="5137" spans="1:25" ht="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 s="1"/>
      <c r="X5137" s="1"/>
      <c r="Y5137" s="1"/>
    </row>
    <row r="5138" spans="1:25" ht="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 s="1"/>
      <c r="X5138" s="1"/>
      <c r="Y5138" s="1"/>
    </row>
    <row r="5139" spans="1:25" ht="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 s="1"/>
      <c r="X5139" s="1"/>
      <c r="Y5139" s="1"/>
    </row>
    <row r="5140" spans="1:25" ht="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 s="1"/>
      <c r="X5140" s="1"/>
      <c r="Y5140" s="1"/>
    </row>
    <row r="5141" spans="1:25" ht="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 s="1"/>
      <c r="X5141" s="1"/>
      <c r="Y5141" s="1"/>
    </row>
    <row r="5142" spans="1:25" ht="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 s="1"/>
      <c r="X5142" s="1"/>
      <c r="Y5142" s="1"/>
    </row>
    <row r="5143" spans="1:25" ht="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 s="1"/>
      <c r="X5143" s="1"/>
      <c r="Y5143" s="1"/>
    </row>
    <row r="5144" spans="1:25" ht="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 s="1"/>
      <c r="X5144" s="1"/>
      <c r="Y5144" s="1"/>
    </row>
    <row r="5145" spans="1:25" ht="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 s="1"/>
      <c r="X5145" s="1"/>
      <c r="Y5145" s="1"/>
    </row>
    <row r="5146" spans="1:25" ht="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 s="1"/>
      <c r="X5146" s="1"/>
      <c r="Y5146" s="1"/>
    </row>
    <row r="5147" spans="1:25" ht="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 s="1"/>
      <c r="X5147" s="1"/>
      <c r="Y5147" s="1"/>
    </row>
    <row r="5148" spans="1:25" ht="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 s="1"/>
      <c r="X5148" s="1"/>
      <c r="Y5148" s="1"/>
    </row>
    <row r="5149" spans="1:25" ht="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 s="1"/>
      <c r="X5149" s="1"/>
      <c r="Y5149" s="1"/>
    </row>
    <row r="5150" spans="1:25" ht="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 s="1"/>
      <c r="X5150" s="1"/>
      <c r="Y5150" s="1"/>
    </row>
    <row r="5151" spans="1:25" ht="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 s="1"/>
      <c r="X5151" s="1"/>
      <c r="Y5151" s="1"/>
    </row>
    <row r="5152" spans="1:25" ht="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 s="1"/>
      <c r="X5152" s="1"/>
      <c r="Y5152" s="1"/>
    </row>
    <row r="5153" spans="1:25" ht="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 s="1"/>
      <c r="X5153" s="1"/>
      <c r="Y5153" s="1"/>
    </row>
    <row r="5154" spans="1:25" ht="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 s="1"/>
      <c r="X5154" s="1"/>
      <c r="Y5154" s="1"/>
    </row>
    <row r="5155" spans="1:25" ht="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 s="1"/>
      <c r="X5155" s="1"/>
      <c r="Y5155" s="1"/>
    </row>
    <row r="5156" spans="1:25" ht="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 s="1"/>
      <c r="X5156" s="1"/>
      <c r="Y5156" s="1"/>
    </row>
    <row r="5157" spans="1:25" ht="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 s="1"/>
      <c r="X5157" s="1"/>
      <c r="Y5157" s="1"/>
    </row>
    <row r="5158" spans="1:25" ht="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 s="1"/>
      <c r="X5158" s="1"/>
      <c r="Y5158" s="1"/>
    </row>
    <row r="5159" spans="1:25" ht="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 s="1"/>
      <c r="X5159" s="1"/>
      <c r="Y5159" s="1"/>
    </row>
    <row r="5160" spans="1:25" ht="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 s="1"/>
      <c r="X5160" s="1"/>
      <c r="Y5160" s="1"/>
    </row>
    <row r="5161" spans="1:25" ht="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 s="1"/>
      <c r="X5161" s="1"/>
      <c r="Y5161" s="1"/>
    </row>
    <row r="5162" spans="1:25" ht="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 s="1"/>
      <c r="X5162" s="1"/>
      <c r="Y5162" s="1"/>
    </row>
    <row r="5163" spans="1:25" ht="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 s="1"/>
      <c r="X5163" s="1"/>
      <c r="Y5163" s="1"/>
    </row>
    <row r="5164" spans="1:25" ht="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 s="1"/>
      <c r="X5164" s="1"/>
      <c r="Y5164" s="1"/>
    </row>
    <row r="5165" spans="1:25" ht="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 s="1"/>
      <c r="X5165" s="1"/>
      <c r="Y5165" s="1"/>
    </row>
    <row r="5166" spans="1:25" ht="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 s="1"/>
      <c r="X5166" s="1"/>
      <c r="Y5166" s="1"/>
    </row>
    <row r="5167" spans="1:25" ht="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 s="1"/>
      <c r="X5167" s="1"/>
      <c r="Y5167" s="1"/>
    </row>
    <row r="5168" spans="1:25" ht="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 s="1"/>
      <c r="X5168" s="1"/>
      <c r="Y5168" s="1"/>
    </row>
    <row r="5169" spans="1:25" ht="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 s="1"/>
      <c r="X5169" s="1"/>
      <c r="Y5169" s="1"/>
    </row>
    <row r="5170" spans="1:25" ht="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 s="1"/>
      <c r="X5170" s="1"/>
      <c r="Y5170" s="1"/>
    </row>
    <row r="5171" spans="1:25" ht="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 s="1"/>
      <c r="X5171" s="1"/>
      <c r="Y5171" s="1"/>
    </row>
    <row r="5172" spans="1:25" ht="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 s="1"/>
      <c r="X5172" s="1"/>
      <c r="Y5172" s="1"/>
    </row>
    <row r="5173" spans="1:25" ht="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 s="1"/>
      <c r="X5173" s="1"/>
      <c r="Y5173" s="1"/>
    </row>
    <row r="5174" spans="1:25" ht="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 s="1"/>
      <c r="X5174" s="1"/>
      <c r="Y5174" s="1"/>
    </row>
    <row r="5175" spans="1:25" ht="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 s="1"/>
      <c r="X5175" s="1"/>
      <c r="Y5175" s="1"/>
    </row>
    <row r="5176" spans="1:25" ht="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 s="1"/>
      <c r="X5176" s="1"/>
      <c r="Y5176" s="1"/>
    </row>
    <row r="5177" spans="1:25" ht="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 s="1"/>
      <c r="X5177" s="1"/>
      <c r="Y5177" s="1"/>
    </row>
    <row r="5178" spans="1:25" ht="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 s="1"/>
      <c r="X5178" s="1"/>
      <c r="Y5178" s="1"/>
    </row>
    <row r="5179" spans="1:25" ht="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 s="1"/>
      <c r="X5179" s="1"/>
      <c r="Y5179" s="1"/>
    </row>
    <row r="5180" spans="1:25" ht="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 s="1"/>
      <c r="X5180" s="1"/>
      <c r="Y5180" s="1"/>
    </row>
    <row r="5181" spans="1:25" ht="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 s="1"/>
      <c r="X5181" s="1"/>
      <c r="Y5181" s="1"/>
    </row>
    <row r="5182" spans="1:25" ht="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 s="1"/>
      <c r="X5182" s="1"/>
      <c r="Y5182" s="1"/>
    </row>
    <row r="5183" spans="1:25" ht="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 s="1"/>
      <c r="X5183" s="1"/>
      <c r="Y5183" s="1"/>
    </row>
    <row r="5184" spans="1:25" ht="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 s="1"/>
      <c r="X5184" s="1"/>
      <c r="Y5184" s="1"/>
    </row>
    <row r="5185" spans="1:25" ht="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 s="1"/>
      <c r="X5185" s="1"/>
      <c r="Y5185" s="1"/>
    </row>
    <row r="5186" spans="1:25" ht="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 s="1"/>
      <c r="X5186" s="1"/>
      <c r="Y5186" s="1"/>
    </row>
    <row r="5187" spans="1:25" ht="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 s="1"/>
      <c r="X5187" s="1"/>
      <c r="Y5187" s="1"/>
    </row>
    <row r="5188" spans="1:25" ht="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 s="1"/>
      <c r="X5188" s="1"/>
      <c r="Y5188" s="1"/>
    </row>
    <row r="5189" spans="1:25" ht="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 s="1"/>
      <c r="X5189" s="1"/>
      <c r="Y5189" s="1"/>
    </row>
    <row r="5190" spans="1:25" ht="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 s="1"/>
      <c r="X5190" s="1"/>
      <c r="Y5190" s="1"/>
    </row>
    <row r="5191" spans="1:25" ht="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 s="1"/>
      <c r="X5191" s="1"/>
      <c r="Y5191" s="1"/>
    </row>
    <row r="5192" spans="1:25" ht="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 s="1"/>
      <c r="X5192" s="1"/>
      <c r="Y5192" s="1"/>
    </row>
    <row r="5193" spans="1:25" ht="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 s="1"/>
      <c r="X5193" s="1"/>
      <c r="Y5193" s="1"/>
    </row>
    <row r="5194" spans="1:25" ht="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 s="1"/>
      <c r="X5194" s="1"/>
      <c r="Y5194" s="1"/>
    </row>
    <row r="5195" spans="1:25" ht="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 s="1"/>
      <c r="X5195" s="1"/>
      <c r="Y5195" s="1"/>
    </row>
    <row r="5196" spans="1:25" ht="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 s="1"/>
      <c r="X5196" s="1"/>
      <c r="Y5196" s="1"/>
    </row>
    <row r="5197" spans="1:25" ht="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 s="1"/>
      <c r="X5197" s="1"/>
      <c r="Y5197" s="1"/>
    </row>
    <row r="5198" spans="1:25" ht="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 s="1"/>
      <c r="X5198" s="1"/>
      <c r="Y5198" s="1"/>
    </row>
    <row r="5199" spans="1:25" ht="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 s="1"/>
      <c r="X5199" s="1"/>
      <c r="Y5199" s="1"/>
    </row>
    <row r="5200" spans="1:25" ht="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 s="1"/>
      <c r="X5200" s="1"/>
      <c r="Y5200" s="1"/>
    </row>
    <row r="5201" spans="1:25" ht="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 s="1"/>
      <c r="X5201" s="1"/>
      <c r="Y5201" s="1"/>
    </row>
    <row r="5202" spans="1:25" ht="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 s="1"/>
      <c r="X5202" s="1"/>
      <c r="Y5202" s="1"/>
    </row>
    <row r="5203" spans="1:25" ht="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 s="1"/>
      <c r="X5203" s="1"/>
      <c r="Y5203" s="1"/>
    </row>
    <row r="5204" spans="1:25" ht="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 s="1"/>
      <c r="X5204" s="1"/>
      <c r="Y5204" s="1"/>
    </row>
    <row r="5205" spans="1:25" ht="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 s="1"/>
      <c r="X5205" s="1"/>
      <c r="Y5205" s="1"/>
    </row>
    <row r="5206" spans="1:25" ht="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 s="1"/>
      <c r="X5206" s="1"/>
      <c r="Y5206" s="1"/>
    </row>
    <row r="5207" spans="1:25" ht="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 s="1"/>
      <c r="X5207" s="1"/>
      <c r="Y5207" s="1"/>
    </row>
    <row r="5208" spans="1:25" ht="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 s="1"/>
      <c r="X5208" s="1"/>
      <c r="Y5208" s="1"/>
    </row>
    <row r="5209" spans="1:25" ht="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 s="1"/>
      <c r="X5209" s="1"/>
      <c r="Y5209" s="1"/>
    </row>
    <row r="5210" spans="1:25" ht="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 s="1"/>
      <c r="X5210" s="1"/>
      <c r="Y5210" s="1"/>
    </row>
    <row r="5211" spans="1:25" ht="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 s="1"/>
      <c r="X5211" s="1"/>
      <c r="Y5211" s="1"/>
    </row>
    <row r="5212" spans="1:25" ht="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 s="1"/>
      <c r="X5212" s="1"/>
      <c r="Y5212" s="1"/>
    </row>
    <row r="5213" spans="1:25" ht="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 s="1"/>
      <c r="X5213" s="1"/>
      <c r="Y5213" s="1"/>
    </row>
    <row r="5214" spans="1:25" ht="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 s="1"/>
      <c r="X5214" s="1"/>
      <c r="Y5214" s="1"/>
    </row>
    <row r="5215" spans="1:25" ht="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 s="1"/>
      <c r="X5215" s="1"/>
      <c r="Y5215" s="1"/>
    </row>
    <row r="5216" spans="1:25" ht="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 s="1"/>
      <c r="X5216" s="1"/>
      <c r="Y5216" s="1"/>
    </row>
    <row r="5217" spans="1:25" ht="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 s="1"/>
      <c r="X5217" s="1"/>
      <c r="Y5217" s="1"/>
    </row>
    <row r="5218" spans="1:25" ht="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 s="1"/>
      <c r="X5218" s="1"/>
      <c r="Y5218" s="1"/>
    </row>
    <row r="5219" spans="1:25" ht="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 s="1"/>
      <c r="X5219" s="1"/>
      <c r="Y5219" s="1"/>
    </row>
    <row r="5220" spans="1:25" ht="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 s="1"/>
      <c r="X5220" s="1"/>
      <c r="Y5220" s="1"/>
    </row>
    <row r="5221" spans="1:25" ht="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 s="1"/>
      <c r="X5221" s="1"/>
      <c r="Y5221" s="1"/>
    </row>
    <row r="5222" spans="1:25" ht="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 s="1"/>
      <c r="X5222" s="1"/>
      <c r="Y5222" s="1"/>
    </row>
    <row r="5223" spans="1:25" ht="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 s="1"/>
      <c r="X5223" s="1"/>
      <c r="Y5223" s="1"/>
    </row>
    <row r="5224" spans="1:25" ht="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 s="1"/>
      <c r="X5224" s="1"/>
      <c r="Y5224" s="1"/>
    </row>
    <row r="5225" spans="1:25" ht="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 s="1"/>
      <c r="X5225" s="1"/>
      <c r="Y5225" s="1"/>
    </row>
    <row r="5226" spans="1:25" ht="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 s="1"/>
      <c r="X5226" s="1"/>
      <c r="Y5226" s="1"/>
    </row>
    <row r="5227" spans="1:25" ht="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 s="1"/>
      <c r="X5227" s="1"/>
      <c r="Y5227" s="1"/>
    </row>
    <row r="5228" spans="1:25" ht="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 s="1"/>
      <c r="X5228" s="1"/>
      <c r="Y5228" s="1"/>
    </row>
    <row r="5229" spans="1:25" ht="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 s="1"/>
      <c r="X5229" s="1"/>
      <c r="Y5229" s="1"/>
    </row>
    <row r="5230" spans="1:25" ht="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 s="1"/>
      <c r="X5230" s="1"/>
      <c r="Y5230" s="1"/>
    </row>
    <row r="5231" spans="1:25" ht="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 s="1"/>
      <c r="X5231" s="1"/>
      <c r="Y5231" s="1"/>
    </row>
    <row r="5232" spans="1:25" ht="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 s="1"/>
      <c r="X5232" s="1"/>
      <c r="Y5232" s="1"/>
    </row>
    <row r="5233" spans="1:25" ht="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 s="1"/>
      <c r="X5233" s="1"/>
      <c r="Y5233" s="1"/>
    </row>
    <row r="5234" spans="1:25" ht="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 s="1"/>
      <c r="X5234" s="1"/>
      <c r="Y5234" s="1"/>
    </row>
    <row r="5235" spans="1:25" ht="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 s="1"/>
      <c r="X5235" s="1"/>
      <c r="Y5235" s="1"/>
    </row>
    <row r="5236" spans="1:25" ht="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 s="1"/>
      <c r="X5236" s="1"/>
      <c r="Y5236" s="1"/>
    </row>
    <row r="5237" spans="1:25" ht="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 s="1"/>
      <c r="X5237" s="1"/>
      <c r="Y5237" s="1"/>
    </row>
    <row r="5238" spans="1:25" ht="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 s="1"/>
      <c r="X5238" s="1"/>
      <c r="Y5238" s="1"/>
    </row>
    <row r="5239" spans="1:25" ht="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 s="1"/>
      <c r="X5239" s="1"/>
      <c r="Y5239" s="1"/>
    </row>
    <row r="5240" spans="1:25" ht="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 s="1"/>
      <c r="X5240" s="1"/>
      <c r="Y5240" s="1"/>
    </row>
    <row r="5241" spans="1:25" ht="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 s="1"/>
      <c r="X5241" s="1"/>
      <c r="Y5241" s="1"/>
    </row>
    <row r="5242" spans="1:25" ht="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 s="1"/>
      <c r="X5242" s="1"/>
      <c r="Y5242" s="1"/>
    </row>
    <row r="5243" spans="1:25" ht="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 s="1"/>
      <c r="X5243" s="1"/>
      <c r="Y5243" s="1"/>
    </row>
    <row r="5244" spans="1:25" ht="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 s="1"/>
      <c r="X5244" s="1"/>
      <c r="Y5244" s="1"/>
    </row>
    <row r="5245" spans="1:25" ht="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 s="1"/>
      <c r="X5245" s="1"/>
      <c r="Y5245" s="1"/>
    </row>
    <row r="5246" spans="1:25" ht="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 s="1"/>
      <c r="X5246" s="1"/>
      <c r="Y5246" s="1"/>
    </row>
    <row r="5247" spans="1:25" ht="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 s="1"/>
      <c r="X5247" s="1"/>
      <c r="Y5247" s="1"/>
    </row>
    <row r="5248" spans="1:25" ht="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 s="1"/>
      <c r="X5248" s="1"/>
      <c r="Y5248" s="1"/>
    </row>
    <row r="5249" spans="1:25" ht="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 s="1"/>
      <c r="X5249" s="1"/>
      <c r="Y5249" s="1"/>
    </row>
    <row r="5250" spans="1:25" ht="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 s="1"/>
      <c r="X5250" s="1"/>
      <c r="Y5250" s="1"/>
    </row>
    <row r="5251" spans="1:25" ht="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 s="1"/>
      <c r="X5251" s="1"/>
      <c r="Y5251" s="1"/>
    </row>
    <row r="5252" spans="1:25" ht="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 s="1"/>
      <c r="X5252" s="1"/>
      <c r="Y5252" s="1"/>
    </row>
    <row r="5253" spans="1:25" ht="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 s="1"/>
      <c r="X5253" s="1"/>
      <c r="Y5253" s="1"/>
    </row>
    <row r="5254" spans="1:25" ht="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 s="1"/>
      <c r="X5254" s="1"/>
      <c r="Y5254" s="1"/>
    </row>
    <row r="5255" spans="1:25" ht="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 s="1"/>
      <c r="X5255" s="1"/>
      <c r="Y5255" s="1"/>
    </row>
    <row r="5256" spans="1:25" ht="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 s="1"/>
      <c r="X5256" s="1"/>
      <c r="Y5256" s="1"/>
    </row>
    <row r="5257" spans="1:25" ht="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 s="1"/>
      <c r="X5257" s="1"/>
      <c r="Y5257" s="1"/>
    </row>
    <row r="5258" spans="1:25" ht="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 s="1"/>
      <c r="X5258" s="1"/>
      <c r="Y5258" s="1"/>
    </row>
    <row r="5259" spans="1:25" ht="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 s="1"/>
      <c r="X5259" s="1"/>
      <c r="Y5259" s="1"/>
    </row>
    <row r="5260" spans="1:25" ht="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 s="1"/>
      <c r="X5260" s="1"/>
      <c r="Y5260" s="1"/>
    </row>
    <row r="5261" spans="1:25" ht="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 s="1"/>
      <c r="X5261" s="1"/>
      <c r="Y5261" s="1"/>
    </row>
    <row r="5262" spans="1:25" ht="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 s="1"/>
      <c r="X5262" s="1"/>
      <c r="Y5262" s="1"/>
    </row>
    <row r="5263" spans="1:25" ht="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 s="1"/>
      <c r="X5263" s="1"/>
      <c r="Y5263" s="1"/>
    </row>
    <row r="5264" spans="1:25" ht="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 s="1"/>
      <c r="X5264" s="1"/>
      <c r="Y5264" s="1"/>
    </row>
    <row r="5265" spans="1:25" ht="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 s="1"/>
      <c r="X5265" s="1"/>
      <c r="Y5265" s="1"/>
    </row>
    <row r="5266" spans="1:25" ht="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 s="1"/>
      <c r="X5266" s="1"/>
      <c r="Y5266" s="1"/>
    </row>
    <row r="5267" spans="1:25" ht="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 s="1"/>
      <c r="X5267" s="1"/>
      <c r="Y5267" s="1"/>
    </row>
    <row r="5268" spans="1:25" ht="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 s="1"/>
      <c r="X5268" s="1"/>
      <c r="Y5268" s="1"/>
    </row>
    <row r="5269" spans="1:25" ht="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 s="1"/>
      <c r="X5269" s="1"/>
      <c r="Y5269" s="1"/>
    </row>
    <row r="5270" spans="1:25" ht="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 s="1"/>
      <c r="X5270" s="1"/>
      <c r="Y5270" s="1"/>
    </row>
    <row r="5271" spans="1:25" ht="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 s="1"/>
      <c r="X5271" s="1"/>
      <c r="Y5271" s="1"/>
    </row>
    <row r="5272" spans="1:25" ht="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 s="1"/>
      <c r="X5272" s="1"/>
      <c r="Y5272" s="1"/>
    </row>
    <row r="5273" spans="1:25" ht="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 s="1"/>
      <c r="X5273" s="1"/>
      <c r="Y5273" s="1"/>
    </row>
    <row r="5274" spans="1:25" ht="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 s="1"/>
      <c r="X5274" s="1"/>
      <c r="Y5274" s="1"/>
    </row>
    <row r="5275" spans="1:25" ht="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 s="1"/>
      <c r="X5275" s="1"/>
      <c r="Y5275" s="1"/>
    </row>
    <row r="5276" spans="1:25" ht="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 s="1"/>
      <c r="X5276" s="1"/>
      <c r="Y5276" s="1"/>
    </row>
    <row r="5277" spans="1:25" ht="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 s="1"/>
      <c r="X5277" s="1"/>
      <c r="Y5277" s="1"/>
    </row>
    <row r="5278" spans="1:25" ht="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 s="1"/>
      <c r="X5278" s="1"/>
      <c r="Y5278" s="1"/>
    </row>
    <row r="5279" spans="1:25" ht="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 s="1"/>
      <c r="X5279" s="1"/>
      <c r="Y5279" s="1"/>
    </row>
    <row r="5280" spans="1:25" ht="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 s="1"/>
      <c r="X5280" s="1"/>
      <c r="Y5280" s="1"/>
    </row>
    <row r="5281" spans="1:25" ht="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 s="1"/>
      <c r="X5281" s="1"/>
      <c r="Y5281" s="1"/>
    </row>
    <row r="5282" spans="1:25" ht="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 s="1"/>
      <c r="X5282" s="1"/>
      <c r="Y5282" s="1"/>
    </row>
    <row r="5283" spans="1:25" ht="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 s="1"/>
      <c r="X5283" s="1"/>
      <c r="Y5283" s="1"/>
    </row>
    <row r="5284" spans="1:25" ht="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 s="1"/>
      <c r="X5284" s="1"/>
      <c r="Y5284" s="1"/>
    </row>
    <row r="5285" spans="1:25" ht="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 s="1"/>
      <c r="X5285" s="1"/>
      <c r="Y5285" s="1"/>
    </row>
    <row r="5286" spans="1:25" ht="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 s="1"/>
      <c r="X5286" s="1"/>
      <c r="Y5286" s="1"/>
    </row>
    <row r="5287" spans="1:25" ht="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 s="1"/>
      <c r="X5287" s="1"/>
      <c r="Y5287" s="1"/>
    </row>
    <row r="5288" spans="1:25" ht="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 s="1"/>
      <c r="X5288" s="1"/>
      <c r="Y5288" s="1"/>
    </row>
    <row r="5289" spans="1:25" ht="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 s="1"/>
      <c r="X5289" s="1"/>
      <c r="Y5289" s="1"/>
    </row>
    <row r="5290" spans="1:25" ht="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 s="1"/>
      <c r="X5290" s="1"/>
      <c r="Y5290" s="1"/>
    </row>
    <row r="5291" spans="1:25" ht="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 s="1"/>
      <c r="X5291" s="1"/>
      <c r="Y5291" s="1"/>
    </row>
    <row r="5292" spans="1:25" ht="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 s="1"/>
      <c r="X5292" s="1"/>
      <c r="Y5292" s="1"/>
    </row>
    <row r="5293" spans="1:25" ht="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 s="1"/>
      <c r="X5293" s="1"/>
      <c r="Y5293" s="1"/>
    </row>
    <row r="5294" spans="1:25" ht="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 s="1"/>
      <c r="X5294" s="1"/>
      <c r="Y5294" s="1"/>
    </row>
    <row r="5295" spans="1:25" ht="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 s="1"/>
      <c r="X5295" s="1"/>
      <c r="Y5295" s="1"/>
    </row>
    <row r="5296" spans="1:25" ht="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 s="1"/>
      <c r="X5296" s="1"/>
      <c r="Y5296" s="1"/>
    </row>
    <row r="5297" spans="1:25" ht="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 s="1"/>
      <c r="X5297" s="1"/>
      <c r="Y5297" s="1"/>
    </row>
    <row r="5298" spans="1:25" ht="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 s="1"/>
      <c r="X5298" s="1"/>
      <c r="Y5298" s="1"/>
    </row>
    <row r="5299" spans="1:25" ht="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 s="1"/>
      <c r="X5299" s="1"/>
      <c r="Y5299" s="1"/>
    </row>
    <row r="5300" spans="1:25" ht="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 s="1"/>
      <c r="X5300" s="1"/>
      <c r="Y5300" s="1"/>
    </row>
    <row r="5301" spans="1:25" ht="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 s="1"/>
      <c r="X5301" s="1"/>
      <c r="Y5301" s="1"/>
    </row>
    <row r="5302" spans="1:25" ht="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 s="1"/>
      <c r="X5302" s="1"/>
      <c r="Y5302" s="1"/>
    </row>
    <row r="5303" spans="1:25" ht="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 s="1"/>
      <c r="X5303" s="1"/>
      <c r="Y5303" s="1"/>
    </row>
    <row r="5304" spans="1:25" ht="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 s="1"/>
      <c r="X5304" s="1"/>
      <c r="Y5304" s="1"/>
    </row>
    <row r="5305" spans="1:25" ht="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 s="1"/>
      <c r="X5305" s="1"/>
      <c r="Y5305" s="1"/>
    </row>
    <row r="5306" spans="1:25" ht="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 s="1"/>
      <c r="X5306" s="1"/>
      <c r="Y5306" s="1"/>
    </row>
    <row r="5307" spans="1:25" ht="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 s="1"/>
      <c r="X5307" s="1"/>
      <c r="Y5307" s="1"/>
    </row>
    <row r="5308" spans="1:25" ht="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 s="1"/>
      <c r="X5308" s="1"/>
      <c r="Y5308" s="1"/>
    </row>
    <row r="5309" spans="1:25" ht="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 s="1"/>
      <c r="X5309" s="1"/>
      <c r="Y5309" s="1"/>
    </row>
    <row r="5310" spans="1:25" ht="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 s="1"/>
      <c r="X5310" s="1"/>
      <c r="Y5310" s="1"/>
    </row>
    <row r="5311" spans="1:25" ht="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 s="1"/>
      <c r="X5311" s="1"/>
      <c r="Y5311" s="1"/>
    </row>
    <row r="5312" spans="1:25" ht="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 s="1"/>
      <c r="X5312" s="1"/>
      <c r="Y5312" s="1"/>
    </row>
    <row r="5313" spans="1:25" ht="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 s="1"/>
      <c r="X5313" s="1"/>
      <c r="Y5313" s="1"/>
    </row>
    <row r="5314" spans="1:25" ht="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 s="1"/>
      <c r="X5314" s="1"/>
      <c r="Y5314" s="1"/>
    </row>
    <row r="5315" spans="1:25" ht="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 s="1"/>
      <c r="X5315" s="1"/>
      <c r="Y5315" s="1"/>
    </row>
    <row r="5316" spans="1:25" ht="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 s="1"/>
      <c r="X5316" s="1"/>
      <c r="Y5316" s="1"/>
    </row>
    <row r="5317" spans="1:25" ht="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 s="1"/>
      <c r="X5317" s="1"/>
      <c r="Y5317" s="1"/>
    </row>
    <row r="5318" spans="1:25" ht="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 s="1"/>
      <c r="X5318" s="1"/>
      <c r="Y5318" s="1"/>
    </row>
    <row r="5319" spans="1:25" ht="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 s="1"/>
      <c r="X5319" s="1"/>
      <c r="Y5319" s="1"/>
    </row>
    <row r="5320" spans="1:25" ht="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 s="1"/>
      <c r="X5320" s="1"/>
      <c r="Y5320" s="1"/>
    </row>
    <row r="5321" spans="1:25" ht="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 s="1"/>
      <c r="X5321" s="1"/>
      <c r="Y5321" s="1"/>
    </row>
    <row r="5322" spans="1:25" ht="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 s="1"/>
      <c r="X5322" s="1"/>
      <c r="Y5322" s="1"/>
    </row>
    <row r="5323" spans="1:25" ht="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 s="1"/>
      <c r="X5323" s="1"/>
      <c r="Y5323" s="1"/>
    </row>
    <row r="5324" spans="1:25" ht="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 s="1"/>
      <c r="X5324" s="1"/>
      <c r="Y5324" s="1"/>
    </row>
    <row r="5325" spans="1:25" ht="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 s="1"/>
      <c r="X5325" s="1"/>
      <c r="Y5325" s="1"/>
    </row>
    <row r="5326" spans="1:25" ht="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 s="1"/>
      <c r="X5326" s="1"/>
      <c r="Y5326" s="1"/>
    </row>
    <row r="5327" spans="1:25" ht="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 s="1"/>
      <c r="X5327" s="1"/>
      <c r="Y5327" s="1"/>
    </row>
    <row r="5328" spans="1:25" ht="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 s="1"/>
      <c r="X5328" s="1"/>
      <c r="Y5328" s="1"/>
    </row>
    <row r="5329" spans="1:25" ht="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 s="1"/>
      <c r="X5329" s="1"/>
      <c r="Y5329" s="1"/>
    </row>
    <row r="5330" spans="1:25" ht="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 s="1"/>
      <c r="X5330" s="1"/>
      <c r="Y5330" s="1"/>
    </row>
    <row r="5331" spans="1:25" ht="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 s="1"/>
      <c r="X5331" s="1"/>
      <c r="Y5331" s="1"/>
    </row>
    <row r="5332" spans="1:25" ht="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 s="1"/>
      <c r="X5332" s="1"/>
      <c r="Y5332" s="1"/>
    </row>
    <row r="5333" spans="1:25" ht="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 s="1"/>
      <c r="X5333" s="1"/>
      <c r="Y5333" s="1"/>
    </row>
    <row r="5334" spans="1:25" ht="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 s="1"/>
      <c r="X5334" s="1"/>
      <c r="Y5334" s="1"/>
    </row>
    <row r="5335" spans="1:25" ht="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 s="1"/>
      <c r="X5335" s="1"/>
      <c r="Y5335" s="1"/>
    </row>
    <row r="5336" spans="1:25" ht="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 s="1"/>
      <c r="X5336" s="1"/>
      <c r="Y5336" s="1"/>
    </row>
    <row r="5337" spans="1:25" ht="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 s="1"/>
      <c r="X5337" s="1"/>
      <c r="Y5337" s="1"/>
    </row>
    <row r="5338" spans="1:25" ht="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 s="1"/>
      <c r="X5338" s="1"/>
      <c r="Y5338" s="1"/>
    </row>
    <row r="5339" spans="1:25" ht="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 s="1"/>
      <c r="X5339" s="1"/>
      <c r="Y5339" s="1"/>
    </row>
    <row r="5340" spans="1:25" ht="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 s="1"/>
      <c r="X5340" s="1"/>
      <c r="Y5340" s="1"/>
    </row>
    <row r="5341" spans="1:25" ht="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 s="1"/>
      <c r="X5341" s="1"/>
      <c r="Y5341" s="1"/>
    </row>
    <row r="5342" spans="1:25" ht="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 s="1"/>
      <c r="X5342" s="1"/>
      <c r="Y5342" s="1"/>
    </row>
    <row r="5343" spans="1:25" ht="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 s="1"/>
      <c r="X5343" s="1"/>
      <c r="Y5343" s="1"/>
    </row>
    <row r="5344" spans="1:25" ht="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 s="1"/>
      <c r="X5344" s="1"/>
      <c r="Y5344" s="1"/>
    </row>
    <row r="5345" spans="1:25" ht="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 s="1"/>
      <c r="X5345" s="1"/>
      <c r="Y5345" s="1"/>
    </row>
    <row r="5346" spans="1:25" ht="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 s="1"/>
      <c r="X5346" s="1"/>
      <c r="Y5346" s="1"/>
    </row>
    <row r="5347" spans="1:25" ht="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 s="1"/>
      <c r="X5347" s="1"/>
      <c r="Y5347" s="1"/>
    </row>
    <row r="5348" spans="1:25" ht="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 s="1"/>
      <c r="X5348" s="1"/>
      <c r="Y5348" s="1"/>
    </row>
    <row r="5349" spans="1:25" ht="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 s="1"/>
      <c r="X5349" s="1"/>
      <c r="Y5349" s="1"/>
    </row>
    <row r="5350" spans="1:25" ht="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 s="1"/>
      <c r="X5350" s="1"/>
      <c r="Y5350" s="1"/>
    </row>
    <row r="5351" spans="1:25" ht="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 s="1"/>
      <c r="X5351" s="1"/>
      <c r="Y5351" s="1"/>
    </row>
    <row r="5352" spans="1:25" ht="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 s="1"/>
      <c r="X5352" s="1"/>
      <c r="Y5352" s="1"/>
    </row>
    <row r="5353" spans="1:25" ht="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 s="1"/>
      <c r="X5353" s="1"/>
      <c r="Y5353" s="1"/>
    </row>
    <row r="5354" spans="1:25" ht="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 s="1"/>
      <c r="X5354" s="1"/>
      <c r="Y5354" s="1"/>
    </row>
    <row r="5355" spans="1:25" ht="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 s="1"/>
      <c r="X5355" s="1"/>
      <c r="Y5355" s="1"/>
    </row>
    <row r="5356" spans="1:25" ht="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 s="1"/>
      <c r="X5356" s="1"/>
      <c r="Y5356" s="1"/>
    </row>
    <row r="5357" spans="1:25" ht="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 s="1"/>
      <c r="X5357" s="1"/>
      <c r="Y5357" s="1"/>
    </row>
    <row r="5358" spans="1:25" ht="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 s="1"/>
      <c r="X5358" s="1"/>
      <c r="Y5358" s="1"/>
    </row>
    <row r="5359" spans="1:25" ht="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 s="1"/>
      <c r="X5359" s="1"/>
      <c r="Y5359" s="1"/>
    </row>
    <row r="5360" spans="1:25" ht="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 s="1"/>
      <c r="X5360" s="1"/>
      <c r="Y5360" s="1"/>
    </row>
    <row r="5361" spans="1:25" ht="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 s="1"/>
      <c r="X5361" s="1"/>
      <c r="Y5361" s="1"/>
    </row>
    <row r="5362" spans="1:25" ht="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 s="1"/>
      <c r="X5362" s="1"/>
      <c r="Y5362" s="1"/>
    </row>
    <row r="5363" spans="1:25" ht="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 s="1"/>
      <c r="X5363" s="1"/>
      <c r="Y5363" s="1"/>
    </row>
    <row r="5364" spans="1:25" ht="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 s="1"/>
      <c r="X5364" s="1"/>
      <c r="Y5364" s="1"/>
    </row>
    <row r="5365" spans="1:25" ht="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 s="1"/>
      <c r="X5365" s="1"/>
      <c r="Y5365" s="1"/>
    </row>
    <row r="5366" spans="1:25" ht="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 s="1"/>
      <c r="X5366" s="1"/>
      <c r="Y5366" s="1"/>
    </row>
    <row r="5367" spans="1:25" ht="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 s="1"/>
      <c r="X5367" s="1"/>
      <c r="Y5367" s="1"/>
    </row>
    <row r="5368" spans="1:25" ht="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 s="1"/>
      <c r="X5368" s="1"/>
      <c r="Y5368" s="1"/>
    </row>
    <row r="5369" spans="1:25" ht="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 s="1"/>
      <c r="X5369" s="1"/>
      <c r="Y5369" s="1"/>
    </row>
    <row r="5370" spans="1:25" ht="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 s="1"/>
      <c r="X5370" s="1"/>
      <c r="Y5370" s="1"/>
    </row>
    <row r="5371" spans="1:25" ht="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 s="1"/>
      <c r="X5371" s="1"/>
      <c r="Y5371" s="1"/>
    </row>
    <row r="5372" spans="1:25" ht="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 s="1"/>
      <c r="X5372" s="1"/>
      <c r="Y5372" s="1"/>
    </row>
    <row r="5373" spans="1:25" ht="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 s="1"/>
      <c r="X5373" s="1"/>
      <c r="Y5373" s="1"/>
    </row>
    <row r="5374" spans="1:25" ht="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 s="1"/>
      <c r="X5374" s="1"/>
      <c r="Y5374" s="1"/>
    </row>
    <row r="5375" spans="1:25" ht="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 s="1"/>
      <c r="X5375" s="1"/>
      <c r="Y5375" s="1"/>
    </row>
    <row r="5376" spans="1:25" ht="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 s="1"/>
      <c r="X5376" s="1"/>
      <c r="Y5376" s="1"/>
    </row>
    <row r="5377" spans="1:25" ht="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 s="1"/>
      <c r="X5377" s="1"/>
      <c r="Y5377" s="1"/>
    </row>
    <row r="5378" spans="1:25" ht="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 s="1"/>
      <c r="X5378" s="1"/>
      <c r="Y5378" s="1"/>
    </row>
    <row r="5379" spans="1:25" ht="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 s="1"/>
      <c r="X5379" s="1"/>
      <c r="Y5379" s="1"/>
    </row>
    <row r="5380" spans="1:25" ht="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 s="1"/>
      <c r="X5380" s="1"/>
      <c r="Y5380" s="1"/>
    </row>
    <row r="5381" spans="1:25" ht="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 s="1"/>
      <c r="X5381" s="1"/>
      <c r="Y5381" s="1"/>
    </row>
    <row r="5382" spans="1:25" ht="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 s="1"/>
      <c r="X5382" s="1"/>
      <c r="Y5382" s="1"/>
    </row>
    <row r="5383" spans="1:25" ht="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 s="1"/>
      <c r="X5383" s="1"/>
      <c r="Y5383" s="1"/>
    </row>
    <row r="5384" spans="1:25" ht="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 s="1"/>
      <c r="X5384" s="1"/>
      <c r="Y5384" s="1"/>
    </row>
    <row r="5385" spans="1:25" ht="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 s="1"/>
      <c r="X5385" s="1"/>
      <c r="Y5385" s="1"/>
    </row>
    <row r="5386" spans="1:25" ht="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 s="1"/>
      <c r="X5386" s="1"/>
      <c r="Y5386" s="1"/>
    </row>
    <row r="5387" spans="1:25" ht="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 s="1"/>
      <c r="X5387" s="1"/>
      <c r="Y5387" s="1"/>
    </row>
    <row r="5388" spans="1:25" ht="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 s="1"/>
      <c r="X5388" s="1"/>
      <c r="Y5388" s="1"/>
    </row>
    <row r="5389" spans="1:25" ht="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 s="1"/>
      <c r="X5389" s="1"/>
      <c r="Y5389" s="1"/>
    </row>
    <row r="5390" spans="1:25" ht="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 s="1"/>
      <c r="X5390" s="1"/>
      <c r="Y5390" s="1"/>
    </row>
    <row r="5391" spans="1:25" ht="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 s="1"/>
      <c r="X5391" s="1"/>
      <c r="Y5391" s="1"/>
    </row>
    <row r="5392" spans="1:25" ht="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 s="1"/>
      <c r="X5392" s="1"/>
      <c r="Y5392" s="1"/>
    </row>
    <row r="5393" spans="1:25" ht="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 s="1"/>
      <c r="X5393" s="1"/>
      <c r="Y5393" s="1"/>
    </row>
    <row r="5394" spans="1:25" ht="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 s="1"/>
      <c r="X5394" s="1"/>
      <c r="Y5394" s="1"/>
    </row>
    <row r="5395" spans="1:25" ht="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 s="1"/>
      <c r="X5395" s="1"/>
      <c r="Y5395" s="1"/>
    </row>
    <row r="5396" spans="1:25" ht="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 s="1"/>
      <c r="X5396" s="1"/>
      <c r="Y5396" s="1"/>
    </row>
    <row r="5397" spans="1:25" ht="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 s="1"/>
      <c r="X5397" s="1"/>
      <c r="Y5397" s="1"/>
    </row>
    <row r="5398" spans="1:25" ht="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 s="1"/>
      <c r="X5398" s="1"/>
      <c r="Y5398" s="1"/>
    </row>
    <row r="5399" spans="1:25" ht="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 s="1"/>
      <c r="X5399" s="1"/>
      <c r="Y5399" s="1"/>
    </row>
    <row r="5400" spans="1:25" ht="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 s="1"/>
      <c r="X5400" s="1"/>
      <c r="Y5400" s="1"/>
    </row>
    <row r="5401" spans="1:25" ht="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 s="1"/>
      <c r="X5401" s="1"/>
      <c r="Y5401" s="1"/>
    </row>
    <row r="5402" spans="1:25" ht="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 s="1"/>
      <c r="X5402" s="1"/>
      <c r="Y5402" s="1"/>
    </row>
    <row r="5403" spans="1:25" ht="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 s="1"/>
      <c r="X5403" s="1"/>
      <c r="Y5403" s="1"/>
    </row>
    <row r="5404" spans="1:25" ht="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 s="1"/>
      <c r="X5404" s="1"/>
      <c r="Y5404" s="1"/>
    </row>
    <row r="5405" spans="1:25" ht="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 s="1"/>
      <c r="X5405" s="1"/>
      <c r="Y5405" s="1"/>
    </row>
    <row r="5406" spans="1:25" ht="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 s="1"/>
      <c r="X5406" s="1"/>
      <c r="Y5406" s="1"/>
    </row>
    <row r="5407" spans="1:25" ht="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 s="1"/>
      <c r="X5407" s="1"/>
      <c r="Y5407" s="1"/>
    </row>
    <row r="5408" spans="1:25" ht="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 s="1"/>
      <c r="X5408" s="1"/>
      <c r="Y5408" s="1"/>
    </row>
    <row r="5409" spans="1:25" ht="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 s="1"/>
      <c r="X5409" s="1"/>
      <c r="Y5409" s="1"/>
    </row>
    <row r="5410" spans="1:25" ht="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 s="1"/>
      <c r="X5410" s="1"/>
      <c r="Y5410" s="1"/>
    </row>
    <row r="5411" spans="1:25" ht="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 s="1"/>
      <c r="X5411" s="1"/>
      <c r="Y5411" s="1"/>
    </row>
    <row r="5412" spans="1:25" ht="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 s="1"/>
      <c r="X5412" s="1"/>
      <c r="Y5412" s="1"/>
    </row>
    <row r="5413" spans="1:25" ht="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 s="1"/>
      <c r="X5413" s="1"/>
      <c r="Y5413" s="1"/>
    </row>
    <row r="5414" spans="1:25" ht="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 s="1"/>
      <c r="X5414" s="1"/>
      <c r="Y5414" s="1"/>
    </row>
    <row r="5415" spans="1:25" ht="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 s="1"/>
      <c r="X5415" s="1"/>
      <c r="Y5415" s="1"/>
    </row>
    <row r="5416" spans="1:25" ht="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 s="1"/>
      <c r="X5416" s="1"/>
      <c r="Y5416" s="1"/>
    </row>
    <row r="5417" spans="1:25" ht="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 s="1"/>
      <c r="X5417" s="1"/>
      <c r="Y5417" s="1"/>
    </row>
    <row r="5418" spans="1:25" ht="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 s="1"/>
      <c r="X5418" s="1"/>
      <c r="Y5418" s="1"/>
    </row>
    <row r="5419" spans="1:25" ht="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 s="1"/>
      <c r="X5419" s="1"/>
      <c r="Y5419" s="1"/>
    </row>
    <row r="5420" spans="1:25" ht="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 s="1"/>
      <c r="X5420" s="1"/>
      <c r="Y5420" s="1"/>
    </row>
    <row r="5421" spans="1:25" ht="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 s="1"/>
      <c r="X5421" s="1"/>
      <c r="Y5421" s="1"/>
    </row>
    <row r="5422" spans="1:25" ht="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 s="1"/>
      <c r="X5422" s="1"/>
      <c r="Y5422" s="1"/>
    </row>
    <row r="5423" spans="1:25" ht="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 s="1"/>
      <c r="X5423" s="1"/>
      <c r="Y5423" s="1"/>
    </row>
    <row r="5424" spans="1:25" ht="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 s="1"/>
      <c r="X5424" s="1"/>
      <c r="Y5424" s="1"/>
    </row>
    <row r="5425" spans="1:25" ht="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 s="1"/>
      <c r="X5425" s="1"/>
      <c r="Y5425" s="1"/>
    </row>
    <row r="5426" spans="1:25" ht="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 s="1"/>
      <c r="X5426" s="1"/>
      <c r="Y5426" s="1"/>
    </row>
    <row r="5427" spans="1:25" ht="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 s="1"/>
      <c r="X5427" s="1"/>
      <c r="Y5427" s="1"/>
    </row>
    <row r="5428" spans="1:25" ht="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 s="1"/>
      <c r="X5428" s="1"/>
      <c r="Y5428" s="1"/>
    </row>
    <row r="5429" spans="1:25" ht="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 s="1"/>
      <c r="X5429" s="1"/>
      <c r="Y5429" s="1"/>
    </row>
    <row r="5430" spans="1:25" ht="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 s="1"/>
      <c r="X5430" s="1"/>
      <c r="Y5430" s="1"/>
    </row>
    <row r="5431" spans="1:25" ht="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 s="1"/>
      <c r="X5431" s="1"/>
      <c r="Y5431" s="1"/>
    </row>
    <row r="5432" spans="1:25" ht="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 s="1"/>
      <c r="X5432" s="1"/>
      <c r="Y5432" s="1"/>
    </row>
    <row r="5433" spans="1:25" ht="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 s="1"/>
      <c r="X5433" s="1"/>
      <c r="Y5433" s="1"/>
    </row>
    <row r="5434" spans="1:25" ht="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 s="1"/>
      <c r="X5434" s="1"/>
      <c r="Y5434" s="1"/>
    </row>
    <row r="5435" spans="1:25" ht="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 s="1"/>
      <c r="X5435" s="1"/>
      <c r="Y5435" s="1"/>
    </row>
    <row r="5436" spans="1:25" ht="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 s="1"/>
      <c r="X5436" s="1"/>
      <c r="Y5436" s="1"/>
    </row>
    <row r="5437" spans="1:25" ht="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 s="1"/>
      <c r="X5437" s="1"/>
      <c r="Y5437" s="1"/>
    </row>
    <row r="5438" spans="1:25" ht="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 s="1"/>
      <c r="X5438" s="1"/>
      <c r="Y5438" s="1"/>
    </row>
    <row r="5439" spans="1:25" ht="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 s="1"/>
      <c r="X5439" s="1"/>
      <c r="Y5439" s="1"/>
    </row>
    <row r="5440" spans="1:25" ht="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 s="1"/>
      <c r="X5440" s="1"/>
      <c r="Y5440" s="1"/>
    </row>
    <row r="5441" spans="1:25" ht="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 s="1"/>
      <c r="X5441" s="1"/>
      <c r="Y5441" s="1"/>
    </row>
    <row r="5442" spans="1:25" ht="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 s="1"/>
      <c r="X5442" s="1"/>
      <c r="Y5442" s="1"/>
    </row>
    <row r="5443" spans="1:25" ht="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 s="1"/>
      <c r="X5443" s="1"/>
      <c r="Y5443" s="1"/>
    </row>
    <row r="5444" spans="1:25" ht="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 s="1"/>
      <c r="X5444" s="1"/>
      <c r="Y5444" s="1"/>
    </row>
    <row r="5445" spans="1:25" ht="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 s="1"/>
      <c r="X5445" s="1"/>
      <c r="Y5445" s="1"/>
    </row>
    <row r="5446" spans="1:25" ht="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 s="1"/>
      <c r="X5446" s="1"/>
      <c r="Y5446" s="1"/>
    </row>
    <row r="5447" spans="1:25" ht="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 s="1"/>
      <c r="X5447" s="1"/>
      <c r="Y5447" s="1"/>
    </row>
    <row r="5448" spans="1:25" ht="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 s="1"/>
      <c r="X5448" s="1"/>
      <c r="Y5448" s="1"/>
    </row>
    <row r="5449" spans="1:25" ht="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 s="1"/>
      <c r="X5449" s="1"/>
      <c r="Y5449" s="1"/>
    </row>
    <row r="5450" spans="1:25" ht="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 s="1"/>
      <c r="X5450" s="1"/>
      <c r="Y5450" s="1"/>
    </row>
    <row r="5451" spans="1:25" ht="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 s="1"/>
      <c r="X5451" s="1"/>
      <c r="Y5451" s="1"/>
    </row>
    <row r="5452" spans="1:25" ht="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 s="1"/>
      <c r="X5452" s="1"/>
      <c r="Y5452" s="1"/>
    </row>
    <row r="5453" spans="1:25" ht="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 s="1"/>
      <c r="X5453" s="1"/>
      <c r="Y5453" s="1"/>
    </row>
    <row r="5454" spans="1:25" ht="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 s="1"/>
      <c r="X5454" s="1"/>
      <c r="Y5454" s="1"/>
    </row>
    <row r="5455" spans="1:25" ht="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 s="1"/>
      <c r="X5455" s="1"/>
      <c r="Y5455" s="1"/>
    </row>
    <row r="5456" spans="1:25" ht="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 s="1"/>
      <c r="X5456" s="1"/>
      <c r="Y5456" s="1"/>
    </row>
    <row r="5457" spans="1:25" ht="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 s="1"/>
      <c r="X5457" s="1"/>
      <c r="Y5457" s="1"/>
    </row>
    <row r="5458" spans="1:25" ht="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 s="1"/>
      <c r="X5458" s="1"/>
      <c r="Y5458" s="1"/>
    </row>
    <row r="5459" spans="1:25" ht="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 s="1"/>
      <c r="X5459" s="1"/>
      <c r="Y5459" s="1"/>
    </row>
    <row r="5460" spans="1:25" ht="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 s="1"/>
      <c r="X5460" s="1"/>
      <c r="Y5460" s="1"/>
    </row>
    <row r="5461" spans="1:25" ht="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 s="1"/>
      <c r="X5461" s="1"/>
      <c r="Y5461" s="1"/>
    </row>
    <row r="5462" spans="1:25" ht="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 s="1"/>
      <c r="X5462" s="1"/>
      <c r="Y5462" s="1"/>
    </row>
    <row r="5463" spans="1:25" ht="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 s="1"/>
      <c r="X5463" s="1"/>
      <c r="Y5463" s="1"/>
    </row>
    <row r="5464" spans="1:25" ht="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 s="1"/>
      <c r="X5464" s="1"/>
      <c r="Y5464" s="1"/>
    </row>
    <row r="5465" spans="1:25" ht="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 s="1"/>
      <c r="X5465" s="1"/>
      <c r="Y5465" s="1"/>
    </row>
    <row r="5466" spans="1:25" ht="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 s="1"/>
      <c r="X5466" s="1"/>
      <c r="Y5466" s="1"/>
    </row>
    <row r="5467" spans="1:25" ht="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 s="1"/>
      <c r="X5467" s="1"/>
      <c r="Y5467" s="1"/>
    </row>
    <row r="5468" spans="1:25" ht="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 s="1"/>
      <c r="X5468" s="1"/>
      <c r="Y5468" s="1"/>
    </row>
    <row r="5469" spans="1:25" ht="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 s="1"/>
      <c r="X5469" s="1"/>
      <c r="Y5469" s="1"/>
    </row>
    <row r="5470" spans="1:25" ht="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 s="1"/>
      <c r="X5470" s="1"/>
      <c r="Y5470" s="1"/>
    </row>
    <row r="5471" spans="1:25" ht="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 s="1"/>
      <c r="X5471" s="1"/>
      <c r="Y5471" s="1"/>
    </row>
    <row r="5472" spans="1:25" ht="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 s="1"/>
      <c r="X5472" s="1"/>
      <c r="Y5472" s="1"/>
    </row>
    <row r="5473" spans="1:25" ht="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 s="1"/>
      <c r="X5473" s="1"/>
      <c r="Y5473" s="1"/>
    </row>
    <row r="5474" spans="1:25" ht="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 s="1"/>
      <c r="X5474" s="1"/>
      <c r="Y5474" s="1"/>
    </row>
    <row r="5475" spans="1:25" ht="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 s="1"/>
      <c r="X5475" s="1"/>
      <c r="Y5475" s="1"/>
    </row>
    <row r="5476" spans="1:25" ht="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 s="1"/>
      <c r="X5476" s="1"/>
      <c r="Y5476" s="1"/>
    </row>
    <row r="5477" spans="1:25" ht="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 s="1"/>
      <c r="X5477" s="1"/>
      <c r="Y5477" s="1"/>
    </row>
    <row r="5478" spans="1:25" ht="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 s="1"/>
      <c r="X5478" s="1"/>
      <c r="Y5478" s="1"/>
    </row>
    <row r="5479" spans="1:25" ht="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 s="1"/>
      <c r="X5479" s="1"/>
      <c r="Y5479" s="1"/>
    </row>
    <row r="5480" spans="1:25" ht="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 s="1"/>
      <c r="X5480" s="1"/>
      <c r="Y5480" s="1"/>
    </row>
    <row r="5481" spans="1:25" ht="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 s="1"/>
      <c r="X5481" s="1"/>
      <c r="Y5481" s="1"/>
    </row>
    <row r="5482" spans="1:25" ht="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 s="1"/>
      <c r="X5482" s="1"/>
      <c r="Y5482" s="1"/>
    </row>
    <row r="5483" spans="1:25" ht="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 s="1"/>
      <c r="X5483" s="1"/>
      <c r="Y5483" s="1"/>
    </row>
    <row r="5484" spans="1:25" ht="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 s="1"/>
      <c r="X5484" s="1"/>
      <c r="Y5484" s="1"/>
    </row>
    <row r="5485" spans="1:25" ht="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 s="1"/>
      <c r="X5485" s="1"/>
      <c r="Y5485" s="1"/>
    </row>
    <row r="5486" spans="1:25" ht="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 s="1"/>
      <c r="X5486" s="1"/>
      <c r="Y5486" s="1"/>
    </row>
    <row r="5487" spans="1:25" ht="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 s="1"/>
      <c r="X5487" s="1"/>
      <c r="Y5487" s="1"/>
    </row>
    <row r="5488" spans="1:25" ht="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 s="1"/>
      <c r="X5488" s="1"/>
      <c r="Y5488" s="1"/>
    </row>
    <row r="5489" spans="1:25" ht="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 s="1"/>
      <c r="X5489" s="1"/>
      <c r="Y5489" s="1"/>
    </row>
    <row r="5490" spans="1:25" ht="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 s="1"/>
      <c r="X5490" s="1"/>
      <c r="Y5490" s="1"/>
    </row>
    <row r="5491" spans="1:25" ht="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 s="1"/>
      <c r="X5491" s="1"/>
      <c r="Y5491" s="1"/>
    </row>
    <row r="5492" spans="1:25" ht="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 s="1"/>
      <c r="X5492" s="1"/>
      <c r="Y5492" s="1"/>
    </row>
    <row r="5493" spans="1:25" ht="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 s="1"/>
      <c r="X5493" s="1"/>
      <c r="Y5493" s="1"/>
    </row>
    <row r="5494" spans="1:25" ht="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 s="1"/>
      <c r="X5494" s="1"/>
      <c r="Y5494" s="1"/>
    </row>
    <row r="5495" spans="1:25" ht="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 s="1"/>
      <c r="X5495" s="1"/>
      <c r="Y5495" s="1"/>
    </row>
    <row r="5496" spans="1:25" ht="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 s="1"/>
      <c r="X5496" s="1"/>
      <c r="Y5496" s="1"/>
    </row>
    <row r="5497" spans="1:25" ht="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 s="1"/>
      <c r="X5497" s="1"/>
      <c r="Y5497" s="1"/>
    </row>
    <row r="5498" spans="1:25" ht="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 s="1"/>
      <c r="X5498" s="1"/>
      <c r="Y5498" s="1"/>
    </row>
    <row r="5499" spans="1:25" ht="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 s="1"/>
      <c r="X5499" s="1"/>
      <c r="Y5499" s="1"/>
    </row>
    <row r="5500" spans="1:25" ht="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 s="1"/>
      <c r="X5500" s="1"/>
      <c r="Y5500" s="1"/>
    </row>
    <row r="5501" spans="1:25" ht="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 s="1"/>
      <c r="X5501" s="1"/>
      <c r="Y5501" s="1"/>
    </row>
    <row r="5502" spans="1:25" ht="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 s="1"/>
      <c r="X5502" s="1"/>
      <c r="Y5502" s="1"/>
    </row>
    <row r="5503" spans="1:25" ht="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 s="1"/>
      <c r="X5503" s="1"/>
      <c r="Y5503" s="1"/>
    </row>
    <row r="5504" spans="1:25" ht="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 s="1"/>
      <c r="X5504" s="1"/>
      <c r="Y5504" s="1"/>
    </row>
    <row r="5505" spans="1:25" ht="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 s="1"/>
      <c r="X5505" s="1"/>
      <c r="Y5505" s="1"/>
    </row>
    <row r="5506" spans="1:25" ht="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 s="1"/>
      <c r="X5506" s="1"/>
      <c r="Y5506" s="1"/>
    </row>
    <row r="5507" spans="1:25" ht="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 s="1"/>
      <c r="X5507" s="1"/>
      <c r="Y5507" s="1"/>
    </row>
    <row r="5508" spans="1:25" ht="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 s="1"/>
      <c r="X5508" s="1"/>
      <c r="Y5508" s="1"/>
    </row>
    <row r="5509" spans="1:25" ht="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 s="1"/>
      <c r="X5509" s="1"/>
      <c r="Y5509" s="1"/>
    </row>
    <row r="5510" spans="1:25" ht="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 s="1"/>
      <c r="X5510" s="1"/>
      <c r="Y5510" s="1"/>
    </row>
    <row r="5511" spans="1:25" ht="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 s="1"/>
      <c r="X5511" s="1"/>
      <c r="Y5511" s="1"/>
    </row>
    <row r="5512" spans="1:25" ht="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 s="1"/>
      <c r="X5512" s="1"/>
      <c r="Y5512" s="1"/>
    </row>
    <row r="5513" spans="1:25" ht="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 s="1"/>
      <c r="X5513" s="1"/>
      <c r="Y5513" s="1"/>
    </row>
    <row r="5514" spans="1:25" ht="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 s="1"/>
      <c r="X5514" s="1"/>
      <c r="Y5514" s="1"/>
    </row>
    <row r="5515" spans="1:25" ht="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 s="1"/>
      <c r="X5515" s="1"/>
      <c r="Y5515" s="1"/>
    </row>
    <row r="5516" spans="1:25" ht="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 s="1"/>
      <c r="X5516" s="1"/>
      <c r="Y5516" s="1"/>
    </row>
    <row r="5517" spans="1:25" ht="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 s="1"/>
      <c r="X5517" s="1"/>
      <c r="Y5517" s="1"/>
    </row>
    <row r="5518" spans="1:25" ht="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 s="1"/>
      <c r="X5518" s="1"/>
      <c r="Y5518" s="1"/>
    </row>
    <row r="5519" spans="1:25" ht="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 s="1"/>
      <c r="X5519" s="1"/>
      <c r="Y5519" s="1"/>
    </row>
    <row r="5520" spans="1:25" ht="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 s="1"/>
      <c r="X5520" s="1"/>
      <c r="Y5520" s="1"/>
    </row>
    <row r="5521" spans="1:25" ht="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 s="1"/>
      <c r="X5521" s="1"/>
      <c r="Y5521" s="1"/>
    </row>
    <row r="5522" spans="1:25" ht="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 s="1"/>
      <c r="X5522" s="1"/>
      <c r="Y5522" s="1"/>
    </row>
    <row r="5523" spans="1:25" ht="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 s="1"/>
      <c r="X5523" s="1"/>
      <c r="Y5523" s="1"/>
    </row>
    <row r="5524" spans="1:25" ht="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 s="1"/>
      <c r="X5524" s="1"/>
      <c r="Y5524" s="1"/>
    </row>
    <row r="5525" spans="1:25" ht="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 s="1"/>
      <c r="X5525" s="1"/>
      <c r="Y5525" s="1"/>
    </row>
    <row r="5526" spans="1:25" ht="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 s="1"/>
      <c r="X5526" s="1"/>
      <c r="Y5526" s="1"/>
    </row>
    <row r="5527" spans="1:25" ht="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 s="1"/>
      <c r="X5527" s="1"/>
      <c r="Y5527" s="1"/>
    </row>
    <row r="5528" spans="1:25" ht="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 s="1"/>
      <c r="X5528" s="1"/>
      <c r="Y5528" s="1"/>
    </row>
    <row r="5529" spans="1:25" ht="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 s="1"/>
      <c r="X5529" s="1"/>
      <c r="Y5529" s="1"/>
    </row>
    <row r="5530" spans="1:25" ht="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 s="1"/>
      <c r="X5530" s="1"/>
      <c r="Y5530" s="1"/>
    </row>
    <row r="5531" spans="1:25" ht="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 s="1"/>
      <c r="X5531" s="1"/>
      <c r="Y5531" s="1"/>
    </row>
    <row r="5532" spans="1:25" ht="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 s="1"/>
      <c r="X5532" s="1"/>
      <c r="Y5532" s="1"/>
    </row>
    <row r="5533" spans="1:25" ht="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 s="1"/>
      <c r="X5533" s="1"/>
      <c r="Y5533" s="1"/>
    </row>
    <row r="5534" spans="1:25" ht="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 s="1"/>
      <c r="X5534" s="1"/>
      <c r="Y5534" s="1"/>
    </row>
    <row r="5535" spans="1:25" ht="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 s="1"/>
      <c r="X5535" s="1"/>
      <c r="Y5535" s="1"/>
    </row>
    <row r="5536" spans="1:25" ht="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 s="1"/>
      <c r="X5536" s="1"/>
      <c r="Y5536" s="1"/>
    </row>
    <row r="5537" spans="1:25" ht="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 s="1"/>
      <c r="X5537" s="1"/>
      <c r="Y5537" s="1"/>
    </row>
    <row r="5538" spans="1:25" ht="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 s="1"/>
      <c r="X5538" s="1"/>
      <c r="Y5538" s="1"/>
    </row>
    <row r="5539" spans="1:25" ht="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 s="1"/>
      <c r="X5539" s="1"/>
      <c r="Y5539" s="1"/>
    </row>
    <row r="5540" spans="1:25" ht="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 s="1"/>
      <c r="X5540" s="1"/>
      <c r="Y5540" s="1"/>
    </row>
    <row r="5541" spans="1:25" ht="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 s="1"/>
      <c r="X5541" s="1"/>
      <c r="Y5541" s="1"/>
    </row>
    <row r="5542" spans="1:25" ht="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 s="1"/>
      <c r="X5542" s="1"/>
      <c r="Y5542" s="1"/>
    </row>
    <row r="5543" spans="1:25" ht="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 s="1"/>
      <c r="X5543" s="1"/>
      <c r="Y5543" s="1"/>
    </row>
    <row r="5544" spans="1:25" ht="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 s="1"/>
      <c r="X5544" s="1"/>
      <c r="Y5544" s="1"/>
    </row>
    <row r="5545" spans="1:25" ht="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 s="1"/>
      <c r="X5545" s="1"/>
      <c r="Y5545" s="1"/>
    </row>
    <row r="5546" spans="1:25" ht="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 s="1"/>
      <c r="X5546" s="1"/>
      <c r="Y5546" s="1"/>
    </row>
    <row r="5547" spans="1:25" ht="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 s="1"/>
      <c r="X5547" s="1"/>
      <c r="Y5547" s="1"/>
    </row>
    <row r="5548" spans="1:25" ht="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 s="1"/>
      <c r="X5548" s="1"/>
      <c r="Y5548" s="1"/>
    </row>
    <row r="5549" spans="1:25" ht="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 s="1"/>
      <c r="X5549" s="1"/>
      <c r="Y5549" s="1"/>
    </row>
    <row r="5550" spans="1:25" ht="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 s="1"/>
      <c r="X5550" s="1"/>
      <c r="Y5550" s="1"/>
    </row>
    <row r="5551" spans="1:25" ht="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 s="1"/>
      <c r="X5551" s="1"/>
      <c r="Y5551" s="1"/>
    </row>
    <row r="5552" spans="1:25" ht="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 s="1"/>
      <c r="X5552" s="1"/>
      <c r="Y5552" s="1"/>
    </row>
    <row r="5553" spans="1:25" ht="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 s="1"/>
      <c r="X5553" s="1"/>
      <c r="Y5553" s="1"/>
    </row>
    <row r="5554" spans="1:25" ht="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 s="1"/>
      <c r="X5554" s="1"/>
      <c r="Y5554" s="1"/>
    </row>
    <row r="5555" spans="1:25" ht="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 s="1"/>
      <c r="X5555" s="1"/>
      <c r="Y5555" s="1"/>
    </row>
    <row r="5556" spans="1:25" ht="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 s="1"/>
      <c r="X5556" s="1"/>
      <c r="Y5556" s="1"/>
    </row>
    <row r="5557" spans="1:25" ht="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 s="1"/>
      <c r="X5557" s="1"/>
      <c r="Y5557" s="1"/>
    </row>
    <row r="5558" spans="1:25" ht="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 s="1"/>
      <c r="X5558" s="1"/>
      <c r="Y5558" s="1"/>
    </row>
    <row r="5559" spans="1:25" ht="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 s="1"/>
      <c r="X5559" s="1"/>
      <c r="Y5559" s="1"/>
    </row>
    <row r="5560" spans="1:25" ht="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 s="1"/>
      <c r="X5560" s="1"/>
      <c r="Y5560" s="1"/>
    </row>
    <row r="5561" spans="1:25" ht="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 s="1"/>
      <c r="X5561" s="1"/>
      <c r="Y5561" s="1"/>
    </row>
    <row r="5562" spans="1:25" ht="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 s="1"/>
      <c r="X5562" s="1"/>
      <c r="Y5562" s="1"/>
    </row>
    <row r="5563" spans="1:25" ht="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 s="1"/>
      <c r="X5563" s="1"/>
      <c r="Y5563" s="1"/>
    </row>
    <row r="5564" spans="1:25" ht="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 s="1"/>
      <c r="X5564" s="1"/>
      <c r="Y5564" s="1"/>
    </row>
    <row r="5565" spans="1:25" ht="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 s="1"/>
      <c r="X5565" s="1"/>
      <c r="Y5565" s="1"/>
    </row>
    <row r="5566" spans="1:25" ht="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 s="1"/>
      <c r="X5566" s="1"/>
      <c r="Y5566" s="1"/>
    </row>
    <row r="5567" spans="1:25" ht="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 s="1"/>
      <c r="X5567" s="1"/>
      <c r="Y5567" s="1"/>
    </row>
    <row r="5568" spans="1:25" ht="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 s="1"/>
      <c r="X5568" s="1"/>
      <c r="Y5568" s="1"/>
    </row>
    <row r="5569" spans="1:25" ht="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 s="1"/>
      <c r="X5569" s="1"/>
      <c r="Y5569" s="1"/>
    </row>
    <row r="5570" spans="1:25" ht="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 s="1"/>
      <c r="X5570" s="1"/>
      <c r="Y5570" s="1"/>
    </row>
    <row r="5571" spans="1:25" ht="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 s="1"/>
      <c r="X5571" s="1"/>
      <c r="Y5571" s="1"/>
    </row>
    <row r="5572" spans="1:25" ht="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 s="1"/>
      <c r="X5572" s="1"/>
      <c r="Y5572" s="1"/>
    </row>
    <row r="5573" spans="1:25" ht="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 s="1"/>
      <c r="X5573" s="1"/>
      <c r="Y5573" s="1"/>
    </row>
    <row r="5574" spans="1:25" ht="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 s="1"/>
      <c r="X5574" s="1"/>
      <c r="Y5574" s="1"/>
    </row>
    <row r="5575" spans="1:25" ht="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 s="1"/>
      <c r="X5575" s="1"/>
      <c r="Y5575" s="1"/>
    </row>
    <row r="5576" spans="1:25" ht="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 s="1"/>
      <c r="X5576" s="1"/>
      <c r="Y5576" s="1"/>
    </row>
    <row r="5577" spans="1:25" ht="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 s="1"/>
      <c r="X5577" s="1"/>
      <c r="Y5577" s="1"/>
    </row>
    <row r="5578" spans="1:25" ht="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 s="1"/>
      <c r="X5578" s="1"/>
      <c r="Y5578" s="1"/>
    </row>
    <row r="5579" spans="1:25" ht="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 s="1"/>
      <c r="X5579" s="1"/>
      <c r="Y5579" s="1"/>
    </row>
    <row r="5580" spans="1:25" ht="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 s="1"/>
      <c r="X5580" s="1"/>
      <c r="Y5580" s="1"/>
    </row>
    <row r="5581" spans="1:25" ht="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 s="1"/>
      <c r="X5581" s="1"/>
      <c r="Y5581" s="1"/>
    </row>
    <row r="5582" spans="1:25" ht="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 s="1"/>
      <c r="X5582" s="1"/>
      <c r="Y5582" s="1"/>
    </row>
    <row r="5583" spans="1:25" ht="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 s="1"/>
      <c r="X5583" s="1"/>
      <c r="Y5583" s="1"/>
    </row>
    <row r="5584" spans="1:25" ht="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 s="1"/>
      <c r="X5584" s="1"/>
      <c r="Y5584" s="1"/>
    </row>
    <row r="5585" spans="1:25" ht="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 s="1"/>
      <c r="X5585" s="1"/>
      <c r="Y5585" s="1"/>
    </row>
    <row r="5586" spans="1:25" ht="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 s="1"/>
      <c r="X5586" s="1"/>
      <c r="Y5586" s="1"/>
    </row>
    <row r="5587" spans="1:25" ht="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 s="1"/>
      <c r="X5587" s="1"/>
      <c r="Y5587" s="1"/>
    </row>
    <row r="5588" spans="1:25" ht="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 s="1"/>
      <c r="X5588" s="1"/>
      <c r="Y5588" s="1"/>
    </row>
    <row r="5589" spans="1:25" ht="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 s="1"/>
      <c r="X5589" s="1"/>
      <c r="Y5589" s="1"/>
    </row>
    <row r="5590" spans="1:25" ht="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 s="1"/>
      <c r="X5590" s="1"/>
      <c r="Y5590" s="1"/>
    </row>
    <row r="5591" spans="1:25" ht="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 s="1"/>
      <c r="X5591" s="1"/>
      <c r="Y5591" s="1"/>
    </row>
    <row r="5592" spans="1:25" ht="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 s="1"/>
      <c r="X5592" s="1"/>
      <c r="Y5592" s="1"/>
    </row>
    <row r="5593" spans="1:25" ht="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 s="1"/>
      <c r="X5593" s="1"/>
      <c r="Y5593" s="1"/>
    </row>
    <row r="5594" spans="1:25" ht="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 s="1"/>
      <c r="X5594" s="1"/>
      <c r="Y5594" s="1"/>
    </row>
    <row r="5595" spans="1:25" ht="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 s="1"/>
      <c r="X5595" s="1"/>
      <c r="Y5595" s="1"/>
    </row>
    <row r="5596" spans="1:25" ht="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 s="1"/>
      <c r="X5596" s="1"/>
      <c r="Y5596" s="1"/>
    </row>
    <row r="5597" spans="1:25" ht="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 s="1"/>
      <c r="X5597" s="1"/>
      <c r="Y5597" s="1"/>
    </row>
    <row r="5598" spans="1:25" ht="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 s="1"/>
      <c r="X5598" s="1"/>
      <c r="Y5598" s="1"/>
    </row>
    <row r="5599" spans="1:25" ht="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 s="1"/>
      <c r="X5599" s="1"/>
      <c r="Y5599" s="1"/>
    </row>
    <row r="5600" spans="1:25" ht="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 s="1"/>
      <c r="X5600" s="1"/>
      <c r="Y5600" s="1"/>
    </row>
    <row r="5601" spans="1:25" ht="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 s="1"/>
      <c r="X5601" s="1"/>
      <c r="Y5601" s="1"/>
    </row>
    <row r="5602" spans="1:25" ht="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 s="1"/>
      <c r="X5602" s="1"/>
      <c r="Y5602" s="1"/>
    </row>
    <row r="5603" spans="1:25" ht="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 s="1"/>
      <c r="X5603" s="1"/>
      <c r="Y5603" s="1"/>
    </row>
    <row r="5604" spans="1:25" ht="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 s="1"/>
      <c r="X5604" s="1"/>
      <c r="Y5604" s="1"/>
    </row>
    <row r="5605" spans="1:25" ht="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 s="1"/>
      <c r="X5605" s="1"/>
      <c r="Y5605" s="1"/>
    </row>
    <row r="5606" spans="1:25" ht="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 s="1"/>
      <c r="X5606" s="1"/>
      <c r="Y5606" s="1"/>
    </row>
    <row r="5607" spans="1:25" ht="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 s="1"/>
      <c r="X5607" s="1"/>
      <c r="Y5607" s="1"/>
    </row>
    <row r="5608" spans="1:25" ht="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 s="1"/>
      <c r="X5608" s="1"/>
      <c r="Y5608" s="1"/>
    </row>
    <row r="5609" spans="1:25" ht="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 s="1"/>
      <c r="X5609" s="1"/>
      <c r="Y5609" s="1"/>
    </row>
    <row r="5610" spans="1:25" ht="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 s="1"/>
      <c r="X5610" s="1"/>
      <c r="Y5610" s="1"/>
    </row>
    <row r="5611" spans="1:25" ht="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 s="1"/>
      <c r="X5611" s="1"/>
      <c r="Y5611" s="1"/>
    </row>
    <row r="5612" spans="1:25" ht="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 s="1"/>
      <c r="X5612" s="1"/>
      <c r="Y5612" s="1"/>
    </row>
    <row r="5613" spans="1:25" ht="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 s="1"/>
      <c r="X5613" s="1"/>
      <c r="Y5613" s="1"/>
    </row>
    <row r="5614" spans="1:25" ht="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 s="1"/>
      <c r="X5614" s="1"/>
      <c r="Y5614" s="1"/>
    </row>
    <row r="5615" spans="1:25" ht="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 s="1"/>
      <c r="X5615" s="1"/>
      <c r="Y5615" s="1"/>
    </row>
    <row r="5616" spans="1:25" ht="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 s="1"/>
      <c r="X5616" s="1"/>
      <c r="Y5616" s="1"/>
    </row>
    <row r="5617" spans="1:25" ht="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 s="1"/>
      <c r="X5617" s="1"/>
      <c r="Y5617" s="1"/>
    </row>
    <row r="5618" spans="1:25" ht="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 s="1"/>
      <c r="X5618" s="1"/>
      <c r="Y5618" s="1"/>
    </row>
    <row r="5619" spans="1:25" ht="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 s="1"/>
      <c r="X5619" s="1"/>
      <c r="Y5619" s="1"/>
    </row>
    <row r="5620" spans="1:25" ht="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 s="1"/>
      <c r="X5620" s="1"/>
      <c r="Y5620" s="1"/>
    </row>
    <row r="5621" spans="1:25" ht="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 s="1"/>
      <c r="X5621" s="1"/>
      <c r="Y5621" s="1"/>
    </row>
    <row r="5622" spans="1:25" ht="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 s="1"/>
      <c r="X5622" s="1"/>
      <c r="Y5622" s="1"/>
    </row>
    <row r="5623" spans="1:25" ht="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 s="1"/>
      <c r="X5623" s="1"/>
      <c r="Y5623" s="1"/>
    </row>
    <row r="5624" spans="1:25" ht="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 s="1"/>
      <c r="X5624" s="1"/>
      <c r="Y5624" s="1"/>
    </row>
    <row r="5625" spans="1:25" ht="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 s="1"/>
      <c r="X5625" s="1"/>
      <c r="Y5625" s="1"/>
    </row>
    <row r="5626" spans="1:25" ht="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 s="1"/>
      <c r="X5626" s="1"/>
      <c r="Y5626" s="1"/>
    </row>
    <row r="5627" spans="1:25" ht="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 s="1"/>
      <c r="X5627" s="1"/>
      <c r="Y5627" s="1"/>
    </row>
    <row r="5628" spans="1:25" ht="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 s="1"/>
      <c r="X5628" s="1"/>
      <c r="Y5628" s="1"/>
    </row>
    <row r="5629" spans="1:25" ht="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 s="1"/>
      <c r="X5629" s="1"/>
      <c r="Y5629" s="1"/>
    </row>
    <row r="5630" spans="1:25" ht="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 s="1"/>
      <c r="X5630" s="1"/>
      <c r="Y5630" s="1"/>
    </row>
    <row r="5631" spans="1:25" ht="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 s="1"/>
      <c r="X5631" s="1"/>
      <c r="Y5631" s="1"/>
    </row>
    <row r="5632" spans="1:25" ht="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 s="1"/>
      <c r="X5632" s="1"/>
      <c r="Y5632" s="1"/>
    </row>
    <row r="5633" spans="1:25" ht="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 s="1"/>
      <c r="X5633" s="1"/>
      <c r="Y5633" s="1"/>
    </row>
    <row r="5634" spans="1:25" ht="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 s="1"/>
      <c r="X5634" s="1"/>
      <c r="Y5634" s="1"/>
    </row>
    <row r="5635" spans="1:25" ht="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 s="1"/>
      <c r="X5635" s="1"/>
      <c r="Y5635" s="1"/>
    </row>
    <row r="5636" spans="1:25" ht="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 s="1"/>
      <c r="X5636" s="1"/>
      <c r="Y5636" s="1"/>
    </row>
    <row r="5637" spans="1:25" ht="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 s="1"/>
      <c r="X5637" s="1"/>
      <c r="Y5637" s="1"/>
    </row>
    <row r="5638" spans="1:25" ht="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 s="1"/>
      <c r="X5638" s="1"/>
      <c r="Y5638" s="1"/>
    </row>
    <row r="5639" spans="1:25" ht="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 s="1"/>
      <c r="X5639" s="1"/>
      <c r="Y5639" s="1"/>
    </row>
    <row r="5640" spans="1:25" ht="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 s="1"/>
      <c r="X5640" s="1"/>
      <c r="Y5640" s="1"/>
    </row>
    <row r="5641" spans="1:25" ht="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 s="1"/>
      <c r="X5641" s="1"/>
      <c r="Y5641" s="1"/>
    </row>
    <row r="5642" spans="1:25" ht="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 s="1"/>
      <c r="X5642" s="1"/>
      <c r="Y5642" s="1"/>
    </row>
    <row r="5643" spans="1:25" ht="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 s="1"/>
      <c r="X5643" s="1"/>
      <c r="Y5643" s="1"/>
    </row>
    <row r="5644" spans="1:25" ht="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 s="1"/>
      <c r="X5644" s="1"/>
      <c r="Y5644" s="1"/>
    </row>
    <row r="5645" spans="1:25" ht="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 s="1"/>
      <c r="X5645" s="1"/>
      <c r="Y5645" s="1"/>
    </row>
    <row r="5646" spans="1:25" ht="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 s="1"/>
      <c r="X5646" s="1"/>
      <c r="Y5646" s="1"/>
    </row>
    <row r="5647" spans="1:25" ht="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 s="1"/>
      <c r="X5647" s="1"/>
      <c r="Y5647" s="1"/>
    </row>
    <row r="5648" spans="1:25" ht="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 s="1"/>
      <c r="X5648" s="1"/>
      <c r="Y5648" s="1"/>
    </row>
    <row r="5649" spans="1:25" ht="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 s="1"/>
      <c r="X5649" s="1"/>
      <c r="Y5649" s="1"/>
    </row>
    <row r="5650" spans="1:25" ht="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 s="1"/>
      <c r="X5650" s="1"/>
      <c r="Y5650" s="1"/>
    </row>
    <row r="5651" spans="1:25" ht="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 s="1"/>
      <c r="X5651" s="1"/>
      <c r="Y5651" s="1"/>
    </row>
    <row r="5652" spans="1:25" ht="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 s="1"/>
      <c r="X5652" s="1"/>
      <c r="Y5652" s="1"/>
    </row>
    <row r="5653" spans="1:25" ht="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 s="1"/>
      <c r="X5653" s="1"/>
      <c r="Y5653" s="1"/>
    </row>
    <row r="5654" spans="1:25" ht="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 s="1"/>
      <c r="X5654" s="1"/>
      <c r="Y5654" s="1"/>
    </row>
    <row r="5655" spans="1:25" ht="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 s="1"/>
      <c r="X5655" s="1"/>
      <c r="Y5655" s="1"/>
    </row>
    <row r="5656" spans="1:25" ht="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 s="1"/>
      <c r="X5656" s="1"/>
      <c r="Y5656" s="1"/>
    </row>
    <row r="5657" spans="1:25" ht="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 s="1"/>
      <c r="X5657" s="1"/>
      <c r="Y5657" s="1"/>
    </row>
    <row r="5658" spans="1:25" ht="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 s="1"/>
      <c r="X5658" s="1"/>
      <c r="Y5658" s="1"/>
    </row>
    <row r="5659" spans="1:25" ht="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 s="1"/>
      <c r="X5659" s="1"/>
      <c r="Y5659" s="1"/>
    </row>
    <row r="5660" spans="1:25" ht="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 s="1"/>
      <c r="X5660" s="1"/>
      <c r="Y5660" s="1"/>
    </row>
    <row r="5661" spans="1:25" ht="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 s="1"/>
      <c r="X5661" s="1"/>
      <c r="Y5661" s="1"/>
    </row>
    <row r="5662" spans="1:25" ht="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 s="1"/>
      <c r="X5662" s="1"/>
      <c r="Y5662" s="1"/>
    </row>
    <row r="5663" spans="1:25" ht="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 s="1"/>
      <c r="X5663" s="1"/>
      <c r="Y5663" s="1"/>
    </row>
    <row r="5664" spans="1:25" ht="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 s="1"/>
      <c r="X5664" s="1"/>
      <c r="Y5664" s="1"/>
    </row>
    <row r="5665" spans="1:25" ht="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 s="1"/>
      <c r="X5665" s="1"/>
      <c r="Y5665" s="1"/>
    </row>
    <row r="5666" spans="1:25" ht="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 s="1"/>
      <c r="X5666" s="1"/>
      <c r="Y5666" s="1"/>
    </row>
    <row r="5667" spans="1:25" ht="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 s="1"/>
      <c r="X5667" s="1"/>
      <c r="Y5667" s="1"/>
    </row>
    <row r="5668" spans="1:25" ht="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 s="1"/>
      <c r="X5668" s="1"/>
      <c r="Y5668" s="1"/>
    </row>
    <row r="5669" spans="1:25" ht="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 s="1"/>
      <c r="X5669" s="1"/>
      <c r="Y5669" s="1"/>
    </row>
    <row r="5670" spans="1:25" ht="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 s="1"/>
      <c r="X5670" s="1"/>
      <c r="Y5670" s="1"/>
    </row>
    <row r="5671" spans="1:25" ht="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 s="1"/>
      <c r="X5671" s="1"/>
      <c r="Y5671" s="1"/>
    </row>
    <row r="5672" spans="1:25" ht="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 s="1"/>
      <c r="X5672" s="1"/>
      <c r="Y5672" s="1"/>
    </row>
    <row r="5673" spans="1:25" ht="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 s="1"/>
      <c r="X5673" s="1"/>
      <c r="Y5673" s="1"/>
    </row>
    <row r="5674" spans="1:25" ht="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 s="1"/>
      <c r="X5674" s="1"/>
      <c r="Y5674" s="1"/>
    </row>
    <row r="5675" spans="1:25" ht="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 s="1"/>
      <c r="X5675" s="1"/>
      <c r="Y5675" s="1"/>
    </row>
    <row r="5676" spans="1:25" ht="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 s="1"/>
      <c r="X5676" s="1"/>
      <c r="Y5676" s="1"/>
    </row>
    <row r="5677" spans="1:25" ht="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 s="1"/>
      <c r="X5677" s="1"/>
      <c r="Y5677" s="1"/>
    </row>
    <row r="5678" spans="1:25" ht="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 s="1"/>
      <c r="X5678" s="1"/>
      <c r="Y5678" s="1"/>
    </row>
    <row r="5679" spans="1:25" ht="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 s="1"/>
      <c r="X5679" s="1"/>
      <c r="Y5679" s="1"/>
    </row>
    <row r="5680" spans="1:25" ht="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 s="1"/>
      <c r="X5680" s="1"/>
      <c r="Y5680" s="1"/>
    </row>
    <row r="5681" spans="1:25" ht="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 s="1"/>
      <c r="X5681" s="1"/>
      <c r="Y5681" s="1"/>
    </row>
    <row r="5682" spans="1:25" ht="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 s="1"/>
      <c r="X5682" s="1"/>
      <c r="Y5682" s="1"/>
    </row>
    <row r="5683" spans="1:25" ht="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 s="1"/>
      <c r="X5683" s="1"/>
      <c r="Y5683" s="1"/>
    </row>
    <row r="5684" spans="1:25" ht="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 s="1"/>
      <c r="X5684" s="1"/>
      <c r="Y5684" s="1"/>
    </row>
    <row r="5685" spans="1:25" ht="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 s="1"/>
      <c r="X5685" s="1"/>
      <c r="Y5685" s="1"/>
    </row>
    <row r="5686" spans="1:25" ht="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 s="1"/>
      <c r="X5686" s="1"/>
      <c r="Y5686" s="1"/>
    </row>
    <row r="5687" spans="1:25" ht="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 s="1"/>
      <c r="X5687" s="1"/>
      <c r="Y5687" s="1"/>
    </row>
    <row r="5688" spans="1:25" ht="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 s="1"/>
      <c r="X5688" s="1"/>
      <c r="Y5688" s="1"/>
    </row>
    <row r="5689" spans="1:25" ht="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 s="1"/>
      <c r="X5689" s="1"/>
      <c r="Y5689" s="1"/>
    </row>
    <row r="5690" spans="1:25" ht="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 s="1"/>
      <c r="X5690" s="1"/>
      <c r="Y5690" s="1"/>
    </row>
    <row r="5691" spans="1:25" ht="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 s="1"/>
      <c r="X5691" s="1"/>
      <c r="Y5691" s="1"/>
    </row>
    <row r="5692" spans="1:25" ht="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 s="1"/>
      <c r="X5692" s="1"/>
      <c r="Y5692" s="1"/>
    </row>
    <row r="5693" spans="1:25" ht="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 s="1"/>
      <c r="X5693" s="1"/>
      <c r="Y5693" s="1"/>
    </row>
    <row r="5694" spans="1:25" ht="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 s="1"/>
      <c r="X5694" s="1"/>
      <c r="Y5694" s="1"/>
    </row>
    <row r="5695" spans="1:25" ht="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 s="1"/>
      <c r="X5695" s="1"/>
      <c r="Y5695" s="1"/>
    </row>
    <row r="5696" spans="1:25" ht="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 s="1"/>
      <c r="X5696" s="1"/>
      <c r="Y5696" s="1"/>
    </row>
    <row r="5697" spans="1:25" ht="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 s="1"/>
      <c r="X5697" s="1"/>
      <c r="Y5697" s="1"/>
    </row>
    <row r="5698" spans="1:25" ht="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 s="1"/>
      <c r="X5698" s="1"/>
      <c r="Y5698" s="1"/>
    </row>
    <row r="5699" spans="1:25" ht="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 s="1"/>
      <c r="X5699" s="1"/>
      <c r="Y5699" s="1"/>
    </row>
    <row r="5700" spans="1:25" ht="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 s="1"/>
      <c r="X5700" s="1"/>
      <c r="Y5700" s="1"/>
    </row>
    <row r="5701" spans="1:25" ht="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 s="1"/>
      <c r="X5701" s="1"/>
      <c r="Y5701" s="1"/>
    </row>
    <row r="5702" spans="1:25" ht="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 s="1"/>
      <c r="X5702" s="1"/>
      <c r="Y5702" s="1"/>
    </row>
    <row r="5703" spans="1:25" ht="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 s="1"/>
      <c r="X5703" s="1"/>
      <c r="Y5703" s="1"/>
    </row>
    <row r="5704" spans="1:25" ht="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 s="1"/>
      <c r="X5704" s="1"/>
      <c r="Y5704" s="1"/>
    </row>
    <row r="5705" spans="1:25" ht="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 s="1"/>
      <c r="X5705" s="1"/>
      <c r="Y5705" s="1"/>
    </row>
    <row r="5706" spans="1:25" ht="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 s="1"/>
      <c r="X5706" s="1"/>
      <c r="Y5706" s="1"/>
    </row>
    <row r="5707" spans="1:25" ht="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 s="1"/>
      <c r="X5707" s="1"/>
      <c r="Y5707" s="1"/>
    </row>
    <row r="5708" spans="1:25" ht="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 s="1"/>
      <c r="X5708" s="1"/>
      <c r="Y5708" s="1"/>
    </row>
    <row r="5709" spans="1:25" ht="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 s="1"/>
      <c r="X5709" s="1"/>
      <c r="Y5709" s="1"/>
    </row>
    <row r="5710" spans="1:25" ht="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 s="1"/>
      <c r="X5710" s="1"/>
      <c r="Y5710" s="1"/>
    </row>
    <row r="5711" spans="1:25" ht="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 s="1"/>
      <c r="X5711" s="1"/>
      <c r="Y5711" s="1"/>
    </row>
    <row r="5712" spans="1:25" ht="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 s="1"/>
      <c r="X5712" s="1"/>
      <c r="Y5712" s="1"/>
    </row>
    <row r="5713" spans="1:25" ht="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 s="1"/>
      <c r="X5713" s="1"/>
      <c r="Y5713" s="1"/>
    </row>
    <row r="5714" spans="1:25" ht="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 s="1"/>
      <c r="X5714" s="1"/>
      <c r="Y5714" s="1"/>
    </row>
    <row r="5715" spans="1:25" ht="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 s="1"/>
      <c r="X5715" s="1"/>
      <c r="Y5715" s="1"/>
    </row>
    <row r="5716" spans="1:25" ht="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 s="1"/>
      <c r="X5716" s="1"/>
      <c r="Y5716" s="1"/>
    </row>
    <row r="5717" spans="1:25" ht="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 s="1"/>
      <c r="X5717" s="1"/>
      <c r="Y5717" s="1"/>
    </row>
    <row r="5718" spans="1:25" ht="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 s="1"/>
      <c r="X5718" s="1"/>
      <c r="Y5718" s="1"/>
    </row>
    <row r="5719" spans="1:25" ht="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 s="1"/>
      <c r="X5719" s="1"/>
      <c r="Y5719" s="1"/>
    </row>
    <row r="5720" spans="1:25" ht="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 s="1"/>
      <c r="X5720" s="1"/>
      <c r="Y5720" s="1"/>
    </row>
    <row r="5721" spans="1:25" ht="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 s="1"/>
      <c r="X5721" s="1"/>
      <c r="Y5721" s="1"/>
    </row>
    <row r="5722" spans="1:25" ht="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 s="1"/>
      <c r="X5722" s="1"/>
      <c r="Y5722" s="1"/>
    </row>
    <row r="5723" spans="1:25" ht="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 s="1"/>
      <c r="X5723" s="1"/>
      <c r="Y5723" s="1"/>
    </row>
    <row r="5724" spans="1:25" ht="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 s="1"/>
      <c r="X5724" s="1"/>
      <c r="Y5724" s="1"/>
    </row>
    <row r="5725" spans="1:25" ht="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 s="1"/>
      <c r="X5725" s="1"/>
      <c r="Y5725" s="1"/>
    </row>
    <row r="5726" spans="1:25" ht="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 s="1"/>
      <c r="X5726" s="1"/>
      <c r="Y5726" s="1"/>
    </row>
    <row r="5727" spans="1:25" ht="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 s="1"/>
      <c r="X5727" s="1"/>
      <c r="Y5727" s="1"/>
    </row>
    <row r="5728" spans="1:25" ht="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 s="1"/>
      <c r="X5728" s="1"/>
      <c r="Y5728" s="1"/>
    </row>
    <row r="5729" spans="1:25" ht="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 s="1"/>
      <c r="X5729" s="1"/>
      <c r="Y5729" s="1"/>
    </row>
    <row r="5730" spans="1:25" ht="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 s="1"/>
      <c r="X5730" s="1"/>
      <c r="Y5730" s="1"/>
    </row>
    <row r="5731" spans="1:25" ht="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 s="1"/>
      <c r="X5731" s="1"/>
      <c r="Y5731" s="1"/>
    </row>
    <row r="5732" spans="1:25" ht="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 s="1"/>
      <c r="X5732" s="1"/>
      <c r="Y5732" s="1"/>
    </row>
    <row r="5733" spans="1:25" ht="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 s="1"/>
      <c r="X5733" s="1"/>
      <c r="Y5733" s="1"/>
    </row>
    <row r="5734" spans="1:25" ht="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 s="1"/>
      <c r="X5734" s="1"/>
      <c r="Y5734" s="1"/>
    </row>
    <row r="5735" spans="1:25" ht="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 s="1"/>
      <c r="X5735" s="1"/>
      <c r="Y5735" s="1"/>
    </row>
    <row r="5736" spans="1:25" ht="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 s="1"/>
      <c r="X5736" s="1"/>
      <c r="Y5736" s="1"/>
    </row>
    <row r="5737" spans="1:25" ht="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 s="1"/>
      <c r="X5737" s="1"/>
      <c r="Y5737" s="1"/>
    </row>
    <row r="5738" spans="1:25" ht="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 s="1"/>
      <c r="X5738" s="1"/>
      <c r="Y5738" s="1"/>
    </row>
    <row r="5739" spans="1:25" ht="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 s="1"/>
      <c r="X5739" s="1"/>
      <c r="Y5739" s="1"/>
    </row>
    <row r="5740" spans="1:25" ht="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 s="1"/>
      <c r="X5740" s="1"/>
      <c r="Y5740" s="1"/>
    </row>
    <row r="5741" spans="1:25" ht="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 s="1"/>
      <c r="X5741" s="1"/>
      <c r="Y5741" s="1"/>
    </row>
    <row r="5742" spans="1:25" ht="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 s="1"/>
      <c r="X5742" s="1"/>
      <c r="Y5742" s="1"/>
    </row>
    <row r="5743" spans="1:25" ht="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 s="1"/>
      <c r="X5743" s="1"/>
      <c r="Y5743" s="1"/>
    </row>
    <row r="5744" spans="1:25" ht="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 s="1"/>
      <c r="X5744" s="1"/>
      <c r="Y5744" s="1"/>
    </row>
    <row r="5745" spans="1:25" ht="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 s="1"/>
      <c r="X5745" s="1"/>
      <c r="Y5745" s="1"/>
    </row>
    <row r="5746" spans="1:25" ht="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 s="1"/>
      <c r="X5746" s="1"/>
      <c r="Y5746" s="1"/>
    </row>
    <row r="5747" spans="1:25" ht="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 s="1"/>
      <c r="X5747" s="1"/>
      <c r="Y5747" s="1"/>
    </row>
    <row r="5748" spans="1:25" ht="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 s="1"/>
      <c r="X5748" s="1"/>
      <c r="Y5748" s="1"/>
    </row>
    <row r="5749" spans="1:25" ht="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 s="1"/>
      <c r="X5749" s="1"/>
      <c r="Y5749" s="1"/>
    </row>
    <row r="5750" spans="1:25" ht="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 s="1"/>
      <c r="X5750" s="1"/>
      <c r="Y5750" s="1"/>
    </row>
    <row r="5751" spans="1:25" ht="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 s="1"/>
      <c r="X5751" s="1"/>
      <c r="Y5751" s="1"/>
    </row>
    <row r="5752" spans="1:25" ht="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 s="1"/>
      <c r="X5752" s="1"/>
      <c r="Y5752" s="1"/>
    </row>
    <row r="5753" spans="1:25" ht="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 s="1"/>
      <c r="X5753" s="1"/>
      <c r="Y5753" s="1"/>
    </row>
    <row r="5754" spans="1:25" ht="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 s="1"/>
      <c r="X5754" s="1"/>
      <c r="Y5754" s="1"/>
    </row>
    <row r="5755" spans="1:25" ht="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 s="1"/>
      <c r="X5755" s="1"/>
      <c r="Y5755" s="1"/>
    </row>
    <row r="5756" spans="1:25" ht="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 s="1"/>
      <c r="X5756" s="1"/>
      <c r="Y5756" s="1"/>
    </row>
    <row r="5757" spans="1:25" ht="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 s="1"/>
      <c r="X5757" s="1"/>
      <c r="Y5757" s="1"/>
    </row>
    <row r="5758" spans="1:25" ht="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 s="1"/>
      <c r="X5758" s="1"/>
      <c r="Y5758" s="1"/>
    </row>
    <row r="5759" spans="1:25" ht="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 s="1"/>
      <c r="X5759" s="1"/>
      <c r="Y5759" s="1"/>
    </row>
    <row r="5760" spans="1:25" ht="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 s="1"/>
      <c r="X5760" s="1"/>
      <c r="Y5760" s="1"/>
    </row>
    <row r="5761" spans="1:25" ht="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 s="1"/>
      <c r="X5761" s="1"/>
      <c r="Y5761" s="1"/>
    </row>
    <row r="5762" spans="1:25" ht="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 s="1"/>
      <c r="X5762" s="1"/>
      <c r="Y5762" s="1"/>
    </row>
    <row r="5763" spans="1:25" ht="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 s="1"/>
      <c r="X5763" s="1"/>
      <c r="Y5763" s="1"/>
    </row>
    <row r="5764" spans="1:25" ht="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 s="1"/>
      <c r="X5764" s="1"/>
      <c r="Y5764" s="1"/>
    </row>
    <row r="5765" spans="1:25" ht="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 s="1"/>
      <c r="X5765" s="1"/>
      <c r="Y5765" s="1"/>
    </row>
    <row r="5766" spans="1:25" ht="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 s="1"/>
      <c r="X5766" s="1"/>
      <c r="Y5766" s="1"/>
    </row>
    <row r="5767" spans="1:25" ht="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 s="1"/>
      <c r="X5767" s="1"/>
      <c r="Y5767" s="1"/>
    </row>
    <row r="5768" spans="1:25" ht="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 s="1"/>
      <c r="X5768" s="1"/>
      <c r="Y5768" s="1"/>
    </row>
    <row r="5769" spans="1:25" ht="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 s="1"/>
      <c r="X5769" s="1"/>
      <c r="Y5769" s="1"/>
    </row>
    <row r="5770" spans="1:25" ht="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 s="1"/>
      <c r="X5770" s="1"/>
      <c r="Y5770" s="1"/>
    </row>
    <row r="5771" spans="1:25" ht="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 s="1"/>
      <c r="X5771" s="1"/>
      <c r="Y5771" s="1"/>
    </row>
    <row r="5772" spans="1:25" ht="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 s="1"/>
      <c r="X5772" s="1"/>
      <c r="Y5772" s="1"/>
    </row>
    <row r="5773" spans="1:25" ht="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 s="1"/>
      <c r="X5773" s="1"/>
      <c r="Y5773" s="1"/>
    </row>
    <row r="5774" spans="1:25" ht="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 s="1"/>
      <c r="X5774" s="1"/>
      <c r="Y5774" s="1"/>
    </row>
    <row r="5775" spans="1:25" ht="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 s="1"/>
      <c r="X5775" s="1"/>
      <c r="Y5775" s="1"/>
    </row>
    <row r="5776" spans="1:25" ht="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 s="1"/>
      <c r="X5776" s="1"/>
      <c r="Y5776" s="1"/>
    </row>
    <row r="5777" spans="1:25" ht="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 s="1"/>
      <c r="X5777" s="1"/>
      <c r="Y5777" s="1"/>
    </row>
    <row r="5778" spans="1:25" ht="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 s="1"/>
      <c r="X5778" s="1"/>
      <c r="Y5778" s="1"/>
    </row>
    <row r="5779" spans="1:25" ht="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 s="1"/>
      <c r="X5779" s="1"/>
      <c r="Y5779" s="1"/>
    </row>
    <row r="5780" spans="1:25" ht="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 s="1"/>
      <c r="X5780" s="1"/>
      <c r="Y5780" s="1"/>
    </row>
    <row r="5781" spans="1:25" ht="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 s="1"/>
      <c r="X5781" s="1"/>
      <c r="Y5781" s="1"/>
    </row>
    <row r="5782" spans="1:25" ht="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 s="1"/>
      <c r="X5782" s="1"/>
      <c r="Y5782" s="1"/>
    </row>
    <row r="5783" spans="1:25" ht="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 s="1"/>
      <c r="X5783" s="1"/>
      <c r="Y5783" s="1"/>
    </row>
    <row r="5784" spans="1:25" ht="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 s="1"/>
      <c r="X5784" s="1"/>
      <c r="Y5784" s="1"/>
    </row>
    <row r="5785" spans="1:25" ht="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 s="1"/>
      <c r="X5785" s="1"/>
      <c r="Y5785" s="1"/>
    </row>
    <row r="5786" spans="1:25" ht="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 s="1"/>
      <c r="X5786" s="1"/>
      <c r="Y5786" s="1"/>
    </row>
    <row r="5787" spans="1:25" ht="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 s="1"/>
      <c r="X5787" s="1"/>
      <c r="Y5787" s="1"/>
    </row>
    <row r="5788" spans="1:25" ht="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 s="1"/>
      <c r="X5788" s="1"/>
      <c r="Y5788" s="1"/>
    </row>
    <row r="5789" spans="1:25" ht="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 s="1"/>
      <c r="X5789" s="1"/>
      <c r="Y5789" s="1"/>
    </row>
    <row r="5790" spans="1:25" ht="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 s="1"/>
      <c r="X5790" s="1"/>
      <c r="Y5790" s="1"/>
    </row>
    <row r="5791" spans="1:25" ht="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 s="1"/>
      <c r="X5791" s="1"/>
      <c r="Y5791" s="1"/>
    </row>
    <row r="5792" spans="1:25" ht="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 s="1"/>
      <c r="X5792" s="1"/>
      <c r="Y5792" s="1"/>
    </row>
    <row r="5793" spans="1:25" ht="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 s="1"/>
      <c r="X5793" s="1"/>
      <c r="Y5793" s="1"/>
    </row>
    <row r="5794" spans="1:25" ht="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 s="1"/>
      <c r="X5794" s="1"/>
      <c r="Y5794" s="1"/>
    </row>
    <row r="5795" spans="1:25" ht="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 s="1"/>
      <c r="X5795" s="1"/>
      <c r="Y5795" s="1"/>
    </row>
    <row r="5796" spans="1:25" ht="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 s="1"/>
      <c r="X5796" s="1"/>
      <c r="Y5796" s="1"/>
    </row>
    <row r="5797" spans="1:25" ht="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 s="1"/>
      <c r="X5797" s="1"/>
      <c r="Y5797" s="1"/>
    </row>
    <row r="5798" spans="1:25" ht="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 s="1"/>
      <c r="X5798" s="1"/>
      <c r="Y5798" s="1"/>
    </row>
    <row r="5799" spans="1:25" ht="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 s="1"/>
      <c r="X5799" s="1"/>
      <c r="Y5799" s="1"/>
    </row>
    <row r="5800" spans="1:25" ht="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 s="1"/>
      <c r="X5800" s="1"/>
      <c r="Y5800" s="1"/>
    </row>
    <row r="5801" spans="1:25" ht="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 s="1"/>
      <c r="X5801" s="1"/>
      <c r="Y5801" s="1"/>
    </row>
    <row r="5802" spans="1:25" ht="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 s="1"/>
      <c r="X5802" s="1"/>
      <c r="Y5802" s="1"/>
    </row>
    <row r="5803" spans="1:25" ht="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 s="1"/>
      <c r="X5803" s="1"/>
      <c r="Y5803" s="1"/>
    </row>
    <row r="5804" spans="1:25" ht="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 s="1"/>
      <c r="X5804" s="1"/>
      <c r="Y5804" s="1"/>
    </row>
    <row r="5805" spans="1:25" ht="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 s="1"/>
      <c r="X5805" s="1"/>
      <c r="Y5805" s="1"/>
    </row>
    <row r="5806" spans="1:25" ht="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 s="1"/>
      <c r="X5806" s="1"/>
      <c r="Y5806" s="1"/>
    </row>
    <row r="5807" spans="1:25" ht="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 s="1"/>
      <c r="X5807" s="1"/>
      <c r="Y5807" s="1"/>
    </row>
    <row r="5808" spans="1:25" ht="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 s="1"/>
      <c r="X5808" s="1"/>
      <c r="Y5808" s="1"/>
    </row>
    <row r="5809" spans="1:25" ht="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 s="1"/>
      <c r="X5809" s="1"/>
      <c r="Y5809" s="1"/>
    </row>
    <row r="5810" spans="1:25" ht="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 s="1"/>
      <c r="X5810" s="1"/>
      <c r="Y5810" s="1"/>
    </row>
    <row r="5811" spans="1:25" ht="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 s="1"/>
      <c r="X5811" s="1"/>
      <c r="Y5811" s="1"/>
    </row>
    <row r="5812" spans="1:25" ht="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 s="1"/>
      <c r="X5812" s="1"/>
      <c r="Y5812" s="1"/>
    </row>
    <row r="5813" spans="1:25" ht="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 s="1"/>
      <c r="X5813" s="1"/>
      <c r="Y5813" s="1"/>
    </row>
    <row r="5814" spans="1:25" ht="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 s="1"/>
      <c r="X5814" s="1"/>
      <c r="Y5814" s="1"/>
    </row>
    <row r="5815" spans="1:25" ht="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 s="1"/>
      <c r="X5815" s="1"/>
      <c r="Y5815" s="1"/>
    </row>
    <row r="5816" spans="1:25" ht="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 s="1"/>
      <c r="X5816" s="1"/>
      <c r="Y5816" s="1"/>
    </row>
    <row r="5817" spans="1:25" ht="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 s="1"/>
      <c r="X5817" s="1"/>
      <c r="Y5817" s="1"/>
    </row>
    <row r="5818" spans="1:25" ht="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 s="1"/>
      <c r="X5818" s="1"/>
      <c r="Y5818" s="1"/>
    </row>
    <row r="5819" spans="1:25" ht="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 s="1"/>
      <c r="X5819" s="1"/>
      <c r="Y5819" s="1"/>
    </row>
    <row r="5820" spans="1:25" ht="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 s="1"/>
      <c r="X5820" s="1"/>
      <c r="Y5820" s="1"/>
    </row>
    <row r="5821" spans="1:25" ht="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 s="1"/>
      <c r="X5821" s="1"/>
      <c r="Y5821" s="1"/>
    </row>
    <row r="5822" spans="1:25" ht="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 s="1"/>
      <c r="X5822" s="1"/>
      <c r="Y5822" s="1"/>
    </row>
    <row r="5823" spans="1:25" ht="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 s="1"/>
      <c r="X5823" s="1"/>
      <c r="Y5823" s="1"/>
    </row>
    <row r="5824" spans="1:25" ht="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 s="1"/>
      <c r="X5824" s="1"/>
      <c r="Y5824" s="1"/>
    </row>
    <row r="5825" spans="1:25" ht="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 s="1"/>
      <c r="X5825" s="1"/>
      <c r="Y5825" s="1"/>
    </row>
    <row r="5826" spans="1:25" ht="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 s="1"/>
      <c r="X5826" s="1"/>
      <c r="Y5826" s="1"/>
    </row>
    <row r="5827" spans="1:25" ht="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 s="1"/>
      <c r="X5827" s="1"/>
      <c r="Y5827" s="1"/>
    </row>
    <row r="5828" spans="1:25" ht="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 s="1"/>
      <c r="X5828" s="1"/>
      <c r="Y5828" s="1"/>
    </row>
    <row r="5829" spans="1:25" ht="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 s="1"/>
      <c r="X5829" s="1"/>
      <c r="Y5829" s="1"/>
    </row>
    <row r="5830" spans="1:25" ht="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 s="1"/>
      <c r="X5830" s="1"/>
      <c r="Y5830" s="1"/>
    </row>
    <row r="5831" spans="1:25" ht="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 s="1"/>
      <c r="X5831" s="1"/>
      <c r="Y5831" s="1"/>
    </row>
    <row r="5832" spans="1:25" ht="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 s="1"/>
      <c r="X5832" s="1"/>
      <c r="Y5832" s="1"/>
    </row>
    <row r="5833" spans="1:25" ht="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 s="1"/>
      <c r="X5833" s="1"/>
      <c r="Y5833" s="1"/>
    </row>
    <row r="5834" spans="1:25" ht="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 s="1"/>
      <c r="X5834" s="1"/>
      <c r="Y5834" s="1"/>
    </row>
    <row r="5835" spans="1:25" ht="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 s="1"/>
      <c r="X5835" s="1"/>
      <c r="Y5835" s="1"/>
    </row>
    <row r="5836" spans="1:25" ht="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 s="1"/>
      <c r="X5836" s="1"/>
      <c r="Y5836" s="1"/>
    </row>
    <row r="5837" spans="1:25" ht="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 s="1"/>
      <c r="X5837" s="1"/>
      <c r="Y5837" s="1"/>
    </row>
    <row r="5838" spans="1:25" ht="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 s="1"/>
      <c r="X5838" s="1"/>
      <c r="Y5838" s="1"/>
    </row>
    <row r="5839" spans="1:25" ht="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 s="1"/>
      <c r="X5839" s="1"/>
      <c r="Y5839" s="1"/>
    </row>
    <row r="5840" spans="1:25" ht="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 s="1"/>
      <c r="X5840" s="1"/>
      <c r="Y5840" s="1"/>
    </row>
    <row r="5841" spans="1:25" ht="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 s="1"/>
      <c r="X5841" s="1"/>
      <c r="Y5841" s="1"/>
    </row>
    <row r="5842" spans="1:25" ht="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 s="1"/>
      <c r="X5842" s="1"/>
      <c r="Y5842" s="1"/>
    </row>
    <row r="5843" spans="1:25" ht="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 s="1"/>
      <c r="X5843" s="1"/>
      <c r="Y5843" s="1"/>
    </row>
    <row r="5844" spans="1:25" ht="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 s="1"/>
      <c r="X5844" s="1"/>
      <c r="Y5844" s="1"/>
    </row>
    <row r="5845" spans="1:25" ht="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 s="1"/>
      <c r="X5845" s="1"/>
      <c r="Y5845" s="1"/>
    </row>
    <row r="5846" spans="1:25" ht="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 s="1"/>
      <c r="X5846" s="1"/>
      <c r="Y5846" s="1"/>
    </row>
    <row r="5847" spans="1:25" ht="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 s="1"/>
      <c r="X5847" s="1"/>
      <c r="Y5847" s="1"/>
    </row>
    <row r="5848" spans="1:25" ht="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 s="1"/>
      <c r="X5848" s="1"/>
      <c r="Y5848" s="1"/>
    </row>
    <row r="5849" spans="1:25" ht="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 s="1"/>
      <c r="X5849" s="1"/>
      <c r="Y5849" s="1"/>
    </row>
    <row r="5850" spans="1:25" ht="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 s="1"/>
      <c r="X5850" s="1"/>
      <c r="Y5850" s="1"/>
    </row>
    <row r="5851" spans="1:25" ht="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 s="1"/>
      <c r="X5851" s="1"/>
      <c r="Y5851" s="1"/>
    </row>
    <row r="5852" spans="1:25" ht="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 s="1"/>
      <c r="X5852" s="1"/>
      <c r="Y5852" s="1"/>
    </row>
    <row r="5853" spans="1:25" ht="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 s="1"/>
      <c r="X5853" s="1"/>
      <c r="Y5853" s="1"/>
    </row>
    <row r="5854" spans="1:25" ht="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 s="1"/>
      <c r="X5854" s="1"/>
      <c r="Y5854" s="1"/>
    </row>
    <row r="5855" spans="1:25" ht="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 s="1"/>
      <c r="X5855" s="1"/>
      <c r="Y5855" s="1"/>
    </row>
    <row r="5856" spans="1:25" ht="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 s="1"/>
      <c r="X5856" s="1"/>
      <c r="Y5856" s="1"/>
    </row>
    <row r="5857" spans="1:25" ht="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 s="1"/>
      <c r="X5857" s="1"/>
      <c r="Y5857" s="1"/>
    </row>
    <row r="5858" spans="1:25" ht="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 s="1"/>
      <c r="X5858" s="1"/>
      <c r="Y5858" s="1"/>
    </row>
    <row r="5859" spans="1:25" ht="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 s="1"/>
      <c r="X5859" s="1"/>
      <c r="Y5859" s="1"/>
    </row>
    <row r="5860" spans="1:25" ht="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 s="1"/>
      <c r="X5860" s="1"/>
      <c r="Y5860" s="1"/>
    </row>
    <row r="5861" spans="1:25" ht="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 s="1"/>
      <c r="X5861" s="1"/>
      <c r="Y5861" s="1"/>
    </row>
    <row r="5862" spans="1:25" ht="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 s="1"/>
      <c r="X5862" s="1"/>
      <c r="Y5862" s="1"/>
    </row>
    <row r="5863" spans="1:25" ht="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 s="1"/>
      <c r="X5863" s="1"/>
      <c r="Y5863" s="1"/>
    </row>
    <row r="5864" spans="1:25" ht="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 s="1"/>
      <c r="X5864" s="1"/>
      <c r="Y5864" s="1"/>
    </row>
    <row r="5865" spans="1:25" ht="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 s="1"/>
      <c r="X5865" s="1"/>
      <c r="Y5865" s="1"/>
    </row>
    <row r="5866" spans="1:25" ht="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 s="1"/>
      <c r="X5866" s="1"/>
      <c r="Y5866" s="1"/>
    </row>
    <row r="5867" spans="1:25" ht="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 s="1"/>
      <c r="X5867" s="1"/>
      <c r="Y5867" s="1"/>
    </row>
    <row r="5868" spans="1:25" ht="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 s="1"/>
      <c r="X5868" s="1"/>
      <c r="Y5868" s="1"/>
    </row>
    <row r="5869" spans="1:25" ht="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 s="1"/>
      <c r="X5869" s="1"/>
      <c r="Y5869" s="1"/>
    </row>
    <row r="5870" spans="1:25" ht="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 s="1"/>
      <c r="X5870" s="1"/>
      <c r="Y5870" s="1"/>
    </row>
    <row r="5871" spans="1:25" ht="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 s="1"/>
      <c r="X5871" s="1"/>
      <c r="Y5871" s="1"/>
    </row>
    <row r="5872" spans="1:25" ht="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 s="1"/>
      <c r="X5872" s="1"/>
      <c r="Y5872" s="1"/>
    </row>
    <row r="5873" spans="1:25" ht="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 s="1"/>
      <c r="X5873" s="1"/>
      <c r="Y5873" s="1"/>
    </row>
    <row r="5874" spans="1:25" ht="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 s="1"/>
      <c r="X5874" s="1"/>
      <c r="Y5874" s="1"/>
    </row>
    <row r="5875" spans="1:25" ht="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 s="1"/>
      <c r="X5875" s="1"/>
      <c r="Y5875" s="1"/>
    </row>
    <row r="5876" spans="1:25" ht="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 s="1"/>
      <c r="X5876" s="1"/>
      <c r="Y5876" s="1"/>
    </row>
    <row r="5877" spans="1:25" ht="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 s="1"/>
      <c r="X5877" s="1"/>
      <c r="Y5877" s="1"/>
    </row>
    <row r="5878" spans="1:25" ht="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 s="1"/>
      <c r="X5878" s="1"/>
      <c r="Y5878" s="1"/>
    </row>
    <row r="5879" spans="1:25" ht="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 s="1"/>
      <c r="X5879" s="1"/>
      <c r="Y5879" s="1"/>
    </row>
    <row r="5880" spans="1:25" ht="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 s="1"/>
      <c r="X5880" s="1"/>
      <c r="Y5880" s="1"/>
    </row>
    <row r="5881" spans="1:25" ht="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 s="1"/>
      <c r="X5881" s="1"/>
      <c r="Y5881" s="1"/>
    </row>
    <row r="5882" spans="1:25" ht="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 s="1"/>
      <c r="X5882" s="1"/>
      <c r="Y5882" s="1"/>
    </row>
    <row r="5883" spans="1:25" ht="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 s="1"/>
      <c r="X5883" s="1"/>
      <c r="Y5883" s="1"/>
    </row>
    <row r="5884" spans="1:25" ht="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 s="1"/>
      <c r="X5884" s="1"/>
      <c r="Y5884" s="1"/>
    </row>
    <row r="5885" spans="1:25" ht="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 s="1"/>
      <c r="X5885" s="1"/>
      <c r="Y5885" s="1"/>
    </row>
    <row r="5886" spans="1:25" ht="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 s="1"/>
      <c r="X5886" s="1"/>
      <c r="Y5886" s="1"/>
    </row>
    <row r="5887" spans="1:25" ht="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 s="1"/>
      <c r="X5887" s="1"/>
      <c r="Y5887" s="1"/>
    </row>
    <row r="5888" spans="1:25" ht="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 s="1"/>
      <c r="X5888" s="1"/>
      <c r="Y5888" s="1"/>
    </row>
    <row r="5889" spans="1:25" ht="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 s="1"/>
      <c r="X5889" s="1"/>
      <c r="Y5889" s="1"/>
    </row>
    <row r="5890" spans="1:25" ht="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 s="1"/>
      <c r="X5890" s="1"/>
      <c r="Y5890" s="1"/>
    </row>
    <row r="5891" spans="1:25" ht="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 s="1"/>
      <c r="X5891" s="1"/>
      <c r="Y5891" s="1"/>
    </row>
    <row r="5892" spans="1:25" ht="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 s="1"/>
      <c r="X5892" s="1"/>
      <c r="Y5892" s="1"/>
    </row>
    <row r="5893" spans="1:25" ht="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 s="1"/>
      <c r="X5893" s="1"/>
      <c r="Y5893" s="1"/>
    </row>
    <row r="5894" spans="1:25" ht="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 s="1"/>
      <c r="X5894" s="1"/>
      <c r="Y5894" s="1"/>
    </row>
    <row r="5895" spans="1:25" ht="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 s="1"/>
      <c r="X5895" s="1"/>
      <c r="Y5895" s="1"/>
    </row>
    <row r="5896" spans="1:25" ht="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 s="1"/>
      <c r="X5896" s="1"/>
      <c r="Y5896" s="1"/>
    </row>
    <row r="5897" spans="1:25" ht="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 s="1"/>
      <c r="X5897" s="1"/>
      <c r="Y5897" s="1"/>
    </row>
    <row r="5898" spans="1:25" ht="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 s="1"/>
      <c r="X5898" s="1"/>
      <c r="Y5898" s="1"/>
    </row>
    <row r="5899" spans="1:25" ht="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 s="1"/>
      <c r="X5899" s="1"/>
      <c r="Y5899" s="1"/>
    </row>
    <row r="5900" spans="1:25" ht="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 s="1"/>
      <c r="X5900" s="1"/>
      <c r="Y5900" s="1"/>
    </row>
    <row r="5901" spans="1:25" ht="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 s="1"/>
      <c r="X5901" s="1"/>
      <c r="Y5901" s="1"/>
    </row>
    <row r="5902" spans="1:25" ht="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 s="1"/>
      <c r="X5902" s="1"/>
      <c r="Y5902" s="1"/>
    </row>
    <row r="5903" spans="1:25" ht="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 s="1"/>
      <c r="X5903" s="1"/>
      <c r="Y5903" s="1"/>
    </row>
    <row r="5904" spans="1:25" ht="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 s="1"/>
      <c r="X5904" s="1"/>
      <c r="Y5904" s="1"/>
    </row>
    <row r="5905" spans="1:25" ht="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 s="1"/>
      <c r="X5905" s="1"/>
      <c r="Y5905" s="1"/>
    </row>
    <row r="5906" spans="1:25" ht="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 s="1"/>
      <c r="X5906" s="1"/>
      <c r="Y5906" s="1"/>
    </row>
    <row r="5907" spans="1:25" ht="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 s="1"/>
      <c r="X5907" s="1"/>
      <c r="Y5907" s="1"/>
    </row>
    <row r="5908" spans="1:25" ht="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 s="1"/>
      <c r="X5908" s="1"/>
      <c r="Y5908" s="1"/>
    </row>
    <row r="5909" spans="1:25" ht="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 s="1"/>
      <c r="X5909" s="1"/>
      <c r="Y5909" s="1"/>
    </row>
    <row r="5910" spans="1:25" ht="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 s="1"/>
      <c r="X5910" s="1"/>
      <c r="Y5910" s="1"/>
    </row>
    <row r="5911" spans="1:25" ht="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 s="1"/>
      <c r="X5911" s="1"/>
      <c r="Y5911" s="1"/>
    </row>
    <row r="5912" spans="1:25" ht="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 s="1"/>
      <c r="X5912" s="1"/>
      <c r="Y5912" s="1"/>
    </row>
    <row r="5913" spans="1:25" ht="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 s="1"/>
      <c r="X5913" s="1"/>
      <c r="Y5913" s="1"/>
    </row>
    <row r="5914" spans="1:25" ht="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 s="1"/>
      <c r="X5914" s="1"/>
      <c r="Y5914" s="1"/>
    </row>
    <row r="5915" spans="1:25" ht="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 s="1"/>
      <c r="X5915" s="1"/>
      <c r="Y5915" s="1"/>
    </row>
    <row r="5916" spans="1:25" ht="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 s="1"/>
      <c r="X5916" s="1"/>
      <c r="Y5916" s="1"/>
    </row>
    <row r="5917" spans="1:25" ht="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 s="1"/>
      <c r="X5917" s="1"/>
      <c r="Y5917" s="1"/>
    </row>
    <row r="5918" spans="1:25" ht="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 s="1"/>
      <c r="X5918" s="1"/>
      <c r="Y5918" s="1"/>
    </row>
    <row r="5919" spans="1:25" ht="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 s="1"/>
      <c r="X5919" s="1"/>
      <c r="Y5919" s="1"/>
    </row>
    <row r="5920" spans="1:25" ht="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 s="1"/>
      <c r="X5920" s="1"/>
      <c r="Y5920" s="1"/>
    </row>
    <row r="5921" spans="1:25" ht="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 s="1"/>
      <c r="X5921" s="1"/>
      <c r="Y5921" s="1"/>
    </row>
    <row r="5922" spans="1:25" ht="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 s="1"/>
      <c r="X5922" s="1"/>
      <c r="Y5922" s="1"/>
    </row>
    <row r="5923" spans="1:25" ht="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 s="1"/>
      <c r="X5923" s="1"/>
      <c r="Y5923" s="1"/>
    </row>
    <row r="5924" spans="1:25" ht="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 s="1"/>
      <c r="X5924" s="1"/>
      <c r="Y5924" s="1"/>
    </row>
    <row r="5925" spans="1:25" ht="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 s="1"/>
      <c r="X5925" s="1"/>
      <c r="Y5925" s="1"/>
    </row>
    <row r="5926" spans="1:25" ht="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 s="1"/>
      <c r="X5926" s="1"/>
      <c r="Y5926" s="1"/>
    </row>
    <row r="5927" spans="1:25" ht="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 s="1"/>
      <c r="X5927" s="1"/>
      <c r="Y5927" s="1"/>
    </row>
    <row r="5928" spans="1:25" ht="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 s="1"/>
      <c r="X5928" s="1"/>
      <c r="Y5928" s="1"/>
    </row>
    <row r="5929" spans="1:25" ht="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 s="1"/>
      <c r="X5929" s="1"/>
      <c r="Y5929" s="1"/>
    </row>
    <row r="5930" spans="1:25" ht="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 s="1"/>
      <c r="X5930" s="1"/>
      <c r="Y5930" s="1"/>
    </row>
    <row r="5931" spans="1:25" ht="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 s="1"/>
      <c r="X5931" s="1"/>
      <c r="Y5931" s="1"/>
    </row>
    <row r="5932" spans="1:25" ht="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 s="1"/>
      <c r="X5932" s="1"/>
      <c r="Y5932" s="1"/>
    </row>
    <row r="5933" spans="1:25" ht="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 s="1"/>
      <c r="X5933" s="1"/>
      <c r="Y5933" s="1"/>
    </row>
    <row r="5934" spans="1:25" ht="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 s="1"/>
      <c r="X5934" s="1"/>
      <c r="Y5934" s="1"/>
    </row>
    <row r="5935" spans="1:25" ht="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 s="1"/>
      <c r="X5935" s="1"/>
      <c r="Y5935" s="1"/>
    </row>
    <row r="5936" spans="1:25" ht="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 s="1"/>
      <c r="X5936" s="1"/>
      <c r="Y5936" s="1"/>
    </row>
    <row r="5937" spans="1:25" ht="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 s="1"/>
      <c r="X5937" s="1"/>
      <c r="Y5937" s="1"/>
    </row>
    <row r="5938" spans="1:25" ht="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 s="1"/>
      <c r="X5938" s="1"/>
      <c r="Y5938" s="1"/>
    </row>
    <row r="5939" spans="1:25" ht="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 s="1"/>
      <c r="X5939" s="1"/>
      <c r="Y5939" s="1"/>
    </row>
    <row r="5940" spans="1:25" ht="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 s="1"/>
      <c r="X5940" s="1"/>
      <c r="Y5940" s="1"/>
    </row>
    <row r="5941" spans="1:25" ht="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 s="1"/>
      <c r="X5941" s="1"/>
      <c r="Y5941" s="1"/>
    </row>
    <row r="5942" spans="1:25" ht="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 s="1"/>
      <c r="X5942" s="1"/>
      <c r="Y5942" s="1"/>
    </row>
    <row r="5943" spans="1:25" ht="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 s="1"/>
      <c r="X5943" s="1"/>
      <c r="Y5943" s="1"/>
    </row>
    <row r="5944" spans="1:25" ht="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 s="1"/>
      <c r="X5944" s="1"/>
      <c r="Y5944" s="1"/>
    </row>
    <row r="5945" spans="1:25" ht="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 s="1"/>
      <c r="X5945" s="1"/>
      <c r="Y5945" s="1"/>
    </row>
    <row r="5946" spans="1:25" ht="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 s="1"/>
      <c r="X5946" s="1"/>
      <c r="Y5946" s="1"/>
    </row>
    <row r="5947" spans="1:25" ht="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 s="1"/>
      <c r="X5947" s="1"/>
      <c r="Y5947" s="1"/>
    </row>
    <row r="5948" spans="1:25" ht="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 s="1"/>
      <c r="X5948" s="1"/>
      <c r="Y5948" s="1"/>
    </row>
    <row r="5949" spans="1:25" ht="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 s="1"/>
      <c r="X5949" s="1"/>
      <c r="Y5949" s="1"/>
    </row>
    <row r="5950" spans="1:25" ht="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 s="1"/>
      <c r="X5950" s="1"/>
      <c r="Y5950" s="1"/>
    </row>
    <row r="5951" spans="1:25" ht="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 s="1"/>
      <c r="X5951" s="1"/>
      <c r="Y5951" s="1"/>
    </row>
    <row r="5952" spans="1:25" ht="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 s="1"/>
      <c r="X5952" s="1"/>
      <c r="Y5952" s="1"/>
    </row>
    <row r="5953" spans="1:25" ht="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 s="1"/>
      <c r="X5953" s="1"/>
      <c r="Y5953" s="1"/>
    </row>
    <row r="5954" spans="1:25" ht="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 s="1"/>
      <c r="X5954" s="1"/>
      <c r="Y5954" s="1"/>
    </row>
    <row r="5955" spans="1:25" ht="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 s="1"/>
      <c r="X5955" s="1"/>
      <c r="Y5955" s="1"/>
    </row>
    <row r="5956" spans="1:25" ht="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 s="1"/>
      <c r="X5956" s="1"/>
      <c r="Y5956" s="1"/>
    </row>
    <row r="5957" spans="1:25" ht="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 s="1"/>
      <c r="X5957" s="1"/>
      <c r="Y5957" s="1"/>
    </row>
    <row r="5958" spans="1:25" ht="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 s="1"/>
      <c r="X5958" s="1"/>
      <c r="Y5958" s="1"/>
    </row>
    <row r="5959" spans="1:25" ht="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 s="1"/>
      <c r="X5959" s="1"/>
      <c r="Y5959" s="1"/>
    </row>
    <row r="5960" spans="1:25" ht="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 s="1"/>
      <c r="X5960" s="1"/>
      <c r="Y5960" s="1"/>
    </row>
    <row r="5961" spans="1:25" ht="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 s="1"/>
      <c r="X5961" s="1"/>
      <c r="Y5961" s="1"/>
    </row>
    <row r="5962" spans="1:25" ht="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 s="1"/>
      <c r="X5962" s="1"/>
      <c r="Y5962" s="1"/>
    </row>
    <row r="5963" spans="1:25" ht="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 s="1"/>
      <c r="X5963" s="1"/>
      <c r="Y5963" s="1"/>
    </row>
    <row r="5964" spans="1:25" ht="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 s="1"/>
      <c r="X5964" s="1"/>
      <c r="Y5964" s="1"/>
    </row>
    <row r="5965" spans="1:25" ht="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 s="1"/>
      <c r="X5965" s="1"/>
      <c r="Y5965" s="1"/>
    </row>
    <row r="5966" spans="1:25" ht="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 s="1"/>
      <c r="X5966" s="1"/>
      <c r="Y5966" s="1"/>
    </row>
    <row r="5967" spans="1:25" ht="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 s="1"/>
      <c r="X5967" s="1"/>
      <c r="Y5967" s="1"/>
    </row>
    <row r="5968" spans="1:25" ht="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 s="1"/>
      <c r="X5968" s="1"/>
      <c r="Y5968" s="1"/>
    </row>
    <row r="5969" spans="1:25" ht="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 s="1"/>
      <c r="X5969" s="1"/>
      <c r="Y5969" s="1"/>
    </row>
    <row r="5970" spans="1:25" ht="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 s="1"/>
      <c r="X5970" s="1"/>
      <c r="Y5970" s="1"/>
    </row>
    <row r="5971" spans="1:25" ht="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 s="1"/>
      <c r="X5971" s="1"/>
      <c r="Y5971" s="1"/>
    </row>
    <row r="5972" spans="1:25" ht="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 s="1"/>
      <c r="X5972" s="1"/>
      <c r="Y5972" s="1"/>
    </row>
    <row r="5973" spans="1:25" ht="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 s="1"/>
      <c r="X5973" s="1"/>
      <c r="Y5973" s="1"/>
    </row>
    <row r="5974" spans="1:25" ht="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 s="1"/>
      <c r="X5974" s="1"/>
      <c r="Y5974" s="1"/>
    </row>
    <row r="5975" spans="1:25" ht="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 s="1"/>
      <c r="X5975" s="1"/>
      <c r="Y5975" s="1"/>
    </row>
    <row r="5976" spans="1:25" ht="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 s="1"/>
      <c r="X5976" s="1"/>
      <c r="Y5976" s="1"/>
    </row>
    <row r="5977" spans="1:25" ht="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 s="1"/>
      <c r="X5977" s="1"/>
      <c r="Y5977" s="1"/>
    </row>
    <row r="5978" spans="1:25" ht="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 s="1"/>
      <c r="X5978" s="1"/>
      <c r="Y5978" s="1"/>
    </row>
    <row r="5979" spans="1:25" ht="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 s="1"/>
      <c r="X5979" s="1"/>
      <c r="Y5979" s="1"/>
    </row>
    <row r="5980" spans="1:25" ht="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 s="1"/>
      <c r="X5980" s="1"/>
      <c r="Y5980" s="1"/>
    </row>
    <row r="5981" spans="1:25" ht="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 s="1"/>
      <c r="X5981" s="1"/>
      <c r="Y5981" s="1"/>
    </row>
    <row r="5982" spans="1:25" ht="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 s="1"/>
      <c r="X5982" s="1"/>
      <c r="Y5982" s="1"/>
    </row>
    <row r="5983" spans="1:25" ht="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 s="1"/>
      <c r="X5983" s="1"/>
      <c r="Y5983" s="1"/>
    </row>
    <row r="5984" spans="1:25" ht="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 s="1"/>
      <c r="X5984" s="1"/>
      <c r="Y5984" s="1"/>
    </row>
    <row r="5985" spans="1:25" ht="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 s="1"/>
      <c r="X5985" s="1"/>
      <c r="Y5985" s="1"/>
    </row>
    <row r="5986" spans="1:25" ht="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 s="1"/>
      <c r="X5986" s="1"/>
      <c r="Y5986" s="1"/>
    </row>
    <row r="5987" spans="1:25" ht="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 s="1"/>
      <c r="X5987" s="1"/>
      <c r="Y5987" s="1"/>
    </row>
    <row r="5988" spans="1:25" ht="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 s="1"/>
      <c r="X5988" s="1"/>
      <c r="Y5988" s="1"/>
    </row>
    <row r="5989" spans="1:25" ht="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 s="1"/>
      <c r="X5989" s="1"/>
      <c r="Y5989" s="1"/>
    </row>
    <row r="5990" spans="1:25" ht="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 s="1"/>
      <c r="X5990" s="1"/>
      <c r="Y5990" s="1"/>
    </row>
    <row r="5991" spans="1:25" ht="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 s="1"/>
      <c r="X5991" s="1"/>
      <c r="Y5991" s="1"/>
    </row>
    <row r="5992" spans="1:25" ht="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 s="1"/>
      <c r="X5992" s="1"/>
      <c r="Y5992" s="1"/>
    </row>
    <row r="5993" spans="1:25" ht="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 s="1"/>
      <c r="X5993" s="1"/>
      <c r="Y5993" s="1"/>
    </row>
    <row r="5994" spans="1:25" ht="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 s="1"/>
      <c r="X5994" s="1"/>
      <c r="Y5994" s="1"/>
    </row>
    <row r="5995" spans="1:25" ht="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 s="1"/>
      <c r="X5995" s="1"/>
      <c r="Y5995" s="1"/>
    </row>
    <row r="5996" spans="1:25" ht="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 s="1"/>
      <c r="X5996" s="1"/>
      <c r="Y5996" s="1"/>
    </row>
    <row r="5997" spans="1:25" ht="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 s="1"/>
      <c r="X5997" s="1"/>
      <c r="Y5997" s="1"/>
    </row>
    <row r="5998" spans="1:25" ht="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 s="1"/>
      <c r="X5998" s="1"/>
      <c r="Y5998" s="1"/>
    </row>
    <row r="5999" spans="1:25" ht="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 s="1"/>
      <c r="X5999" s="1"/>
      <c r="Y5999" s="1"/>
    </row>
    <row r="6000" spans="1:25" ht="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 s="1"/>
      <c r="X6000" s="1"/>
      <c r="Y6000" s="1"/>
    </row>
    <row r="6001" spans="1:25" ht="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 s="1"/>
      <c r="X6001" s="1"/>
      <c r="Y6001" s="1"/>
    </row>
    <row r="6002" spans="1:25" ht="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 s="1"/>
      <c r="X6002" s="1"/>
      <c r="Y6002" s="1"/>
    </row>
    <row r="6003" spans="1:25" ht="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 s="1"/>
      <c r="X6003" s="1"/>
      <c r="Y6003" s="1"/>
    </row>
    <row r="6004" spans="1:25" ht="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 s="1"/>
      <c r="X6004" s="1"/>
      <c r="Y6004" s="1"/>
    </row>
    <row r="6005" spans="1:25" ht="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 s="1"/>
      <c r="X6005" s="1"/>
      <c r="Y6005" s="1"/>
    </row>
    <row r="6006" spans="1:25" ht="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 s="1"/>
      <c r="X6006" s="1"/>
      <c r="Y6006" s="1"/>
    </row>
    <row r="6007" spans="1:25" ht="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 s="1"/>
      <c r="X6007" s="1"/>
      <c r="Y6007" s="1"/>
    </row>
    <row r="6008" spans="1:25" ht="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 s="1"/>
      <c r="X6008" s="1"/>
      <c r="Y6008" s="1"/>
    </row>
    <row r="6009" spans="1:25" ht="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 s="1"/>
      <c r="X6009" s="1"/>
      <c r="Y6009" s="1"/>
    </row>
    <row r="6010" spans="1:25" ht="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 s="1"/>
      <c r="X6010" s="1"/>
      <c r="Y6010" s="1"/>
    </row>
    <row r="6011" spans="1:25" ht="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 s="1"/>
      <c r="X6011" s="1"/>
      <c r="Y6011" s="1"/>
    </row>
    <row r="6012" spans="1:25" ht="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 s="1"/>
      <c r="X6012" s="1"/>
      <c r="Y6012" s="1"/>
    </row>
    <row r="6013" spans="1:25" ht="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 s="1"/>
      <c r="X6013" s="1"/>
      <c r="Y6013" s="1"/>
    </row>
    <row r="6014" spans="1:25" ht="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 s="1"/>
      <c r="X6014" s="1"/>
      <c r="Y6014" s="1"/>
    </row>
    <row r="6015" spans="1:25" ht="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 s="1"/>
      <c r="X6015" s="1"/>
      <c r="Y6015" s="1"/>
    </row>
    <row r="6016" spans="1:25" ht="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 s="1"/>
      <c r="X6016" s="1"/>
      <c r="Y6016" s="1"/>
    </row>
    <row r="6017" spans="1:25" ht="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 s="1"/>
      <c r="X6017" s="1"/>
      <c r="Y6017" s="1"/>
    </row>
    <row r="6018" spans="1:25" ht="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 s="1"/>
      <c r="X6018" s="1"/>
      <c r="Y6018" s="1"/>
    </row>
    <row r="6019" spans="1:25" ht="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 s="1"/>
      <c r="X6019" s="1"/>
      <c r="Y6019" s="1"/>
    </row>
    <row r="6020" spans="1:25" ht="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 s="1"/>
      <c r="X6020" s="1"/>
      <c r="Y6020" s="1"/>
    </row>
    <row r="6021" spans="1:25" ht="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 s="1"/>
      <c r="X6021" s="1"/>
      <c r="Y6021" s="1"/>
    </row>
    <row r="6022" spans="1:25" ht="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 s="1"/>
      <c r="X6022" s="1"/>
      <c r="Y6022" s="1"/>
    </row>
    <row r="6023" spans="1:25" ht="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 s="1"/>
      <c r="X6023" s="1"/>
      <c r="Y6023" s="1"/>
    </row>
    <row r="6024" spans="1:25" ht="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 s="1"/>
      <c r="X6024" s="1"/>
      <c r="Y6024" s="1"/>
    </row>
    <row r="6025" spans="1:25" ht="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 s="1"/>
      <c r="X6025" s="1"/>
      <c r="Y6025" s="1"/>
    </row>
    <row r="6026" spans="1:25" ht="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 s="1"/>
      <c r="X6026" s="1"/>
      <c r="Y6026" s="1"/>
    </row>
    <row r="6027" spans="1:25" ht="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 s="1"/>
      <c r="X6027" s="1"/>
      <c r="Y6027" s="1"/>
    </row>
    <row r="6028" spans="1:25" ht="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 s="1"/>
      <c r="X6028" s="1"/>
      <c r="Y6028" s="1"/>
    </row>
    <row r="6029" spans="1:25" ht="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 s="1"/>
      <c r="X6029" s="1"/>
      <c r="Y6029" s="1"/>
    </row>
    <row r="6030" spans="1:25" ht="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 s="1"/>
      <c r="X6030" s="1"/>
      <c r="Y6030" s="1"/>
    </row>
    <row r="6031" spans="1:25" ht="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 s="1"/>
      <c r="X6031" s="1"/>
      <c r="Y6031" s="1"/>
    </row>
    <row r="6032" spans="1:25" ht="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 s="1"/>
      <c r="X6032" s="1"/>
      <c r="Y6032" s="1"/>
    </row>
    <row r="6033" spans="1:25" ht="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 s="1"/>
      <c r="X6033" s="1"/>
      <c r="Y6033" s="1"/>
    </row>
    <row r="6034" spans="1:25" ht="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 s="1"/>
      <c r="X6034" s="1"/>
      <c r="Y6034" s="1"/>
    </row>
    <row r="6035" spans="1:25" ht="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 s="1"/>
      <c r="X6035" s="1"/>
      <c r="Y6035" s="1"/>
    </row>
    <row r="6036" spans="1:25" ht="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 s="1"/>
      <c r="X6036" s="1"/>
      <c r="Y6036" s="1"/>
    </row>
    <row r="6037" spans="1:25" ht="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 s="1"/>
      <c r="X6037" s="1"/>
      <c r="Y6037" s="1"/>
    </row>
    <row r="6038" spans="1:25" ht="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 s="1"/>
      <c r="X6038" s="1"/>
      <c r="Y6038" s="1"/>
    </row>
    <row r="6039" spans="1:25" ht="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 s="1"/>
      <c r="X6039" s="1"/>
      <c r="Y6039" s="1"/>
    </row>
    <row r="6040" spans="1:25" ht="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 s="1"/>
      <c r="X6040" s="1"/>
      <c r="Y6040" s="1"/>
    </row>
    <row r="6041" spans="1:25" ht="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 s="1"/>
      <c r="X6041" s="1"/>
      <c r="Y6041" s="1"/>
    </row>
    <row r="6042" spans="1:25" ht="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 s="1"/>
      <c r="X6042" s="1"/>
      <c r="Y6042" s="1"/>
    </row>
    <row r="6043" spans="1:25" ht="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 s="1"/>
      <c r="X6043" s="1"/>
      <c r="Y6043" s="1"/>
    </row>
    <row r="6044" spans="1:25" ht="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 s="1"/>
      <c r="X6044" s="1"/>
      <c r="Y6044" s="1"/>
    </row>
    <row r="6045" spans="1:25" ht="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 s="1"/>
      <c r="X6045" s="1"/>
      <c r="Y6045" s="1"/>
    </row>
    <row r="6046" spans="1:25" ht="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 s="1"/>
      <c r="X6046" s="1"/>
      <c r="Y6046" s="1"/>
    </row>
    <row r="6047" spans="1:25" ht="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 s="1"/>
      <c r="X6047" s="1"/>
      <c r="Y6047" s="1"/>
    </row>
    <row r="6048" spans="1:25" ht="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 s="1"/>
      <c r="X6048" s="1"/>
      <c r="Y6048" s="1"/>
    </row>
    <row r="6049" spans="1:25" ht="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 s="1"/>
      <c r="X6049" s="1"/>
      <c r="Y6049" s="1"/>
    </row>
    <row r="6050" spans="1:25" ht="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 s="1"/>
      <c r="X6050" s="1"/>
      <c r="Y6050" s="1"/>
    </row>
    <row r="6051" spans="1:25" ht="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 s="1"/>
      <c r="X6051" s="1"/>
      <c r="Y6051" s="1"/>
    </row>
    <row r="6052" spans="1:25" ht="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 s="1"/>
      <c r="X6052" s="1"/>
      <c r="Y6052" s="1"/>
    </row>
    <row r="6053" spans="1:25" ht="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 s="1"/>
      <c r="X6053" s="1"/>
      <c r="Y6053" s="1"/>
    </row>
    <row r="6054" spans="1:25" ht="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 s="1"/>
      <c r="X6054" s="1"/>
      <c r="Y6054" s="1"/>
    </row>
    <row r="6055" spans="1:25" ht="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 s="1"/>
      <c r="X6055" s="1"/>
      <c r="Y6055" s="1"/>
    </row>
    <row r="6056" spans="1:25" ht="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 s="1"/>
      <c r="X6056" s="1"/>
      <c r="Y6056" s="1"/>
    </row>
    <row r="6057" spans="1:25" ht="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 s="1"/>
      <c r="X6057" s="1"/>
      <c r="Y6057" s="1"/>
    </row>
    <row r="6058" spans="1:25" ht="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 s="1"/>
      <c r="X6058" s="1"/>
      <c r="Y6058" s="1"/>
    </row>
    <row r="6059" spans="1:25" ht="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 s="1"/>
      <c r="X6059" s="1"/>
      <c r="Y6059" s="1"/>
    </row>
    <row r="6060" spans="1:25" ht="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 s="1"/>
      <c r="X6060" s="1"/>
      <c r="Y6060" s="1"/>
    </row>
    <row r="6061" spans="1:25" ht="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 s="1"/>
      <c r="X6061" s="1"/>
      <c r="Y6061" s="1"/>
    </row>
    <row r="6062" spans="1:25" ht="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 s="1"/>
      <c r="X6062" s="1"/>
      <c r="Y6062" s="1"/>
    </row>
    <row r="6063" spans="1:25" ht="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 s="1"/>
      <c r="X6063" s="1"/>
      <c r="Y6063" s="1"/>
    </row>
    <row r="6064" spans="1:25" ht="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 s="1"/>
      <c r="X6064" s="1"/>
      <c r="Y6064" s="1"/>
    </row>
    <row r="6065" spans="1:25" ht="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 s="1"/>
      <c r="X6065" s="1"/>
      <c r="Y6065" s="1"/>
    </row>
    <row r="6066" spans="1:25" ht="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 s="1"/>
      <c r="X6066" s="1"/>
      <c r="Y6066" s="1"/>
    </row>
    <row r="6067" spans="1:25" ht="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 s="1"/>
      <c r="X6067" s="1"/>
      <c r="Y6067" s="1"/>
    </row>
    <row r="6068" spans="1:25" ht="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 s="1"/>
      <c r="X6068" s="1"/>
      <c r="Y6068" s="1"/>
    </row>
    <row r="6069" spans="1:25" ht="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 s="1"/>
      <c r="X6069" s="1"/>
      <c r="Y6069" s="1"/>
    </row>
    <row r="6070" spans="1:25" ht="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 s="1"/>
      <c r="X6070" s="1"/>
      <c r="Y6070" s="1"/>
    </row>
    <row r="6071" spans="1:25" ht="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 s="1"/>
      <c r="X6071" s="1"/>
      <c r="Y6071" s="1"/>
    </row>
    <row r="6072" spans="1:25" ht="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 s="1"/>
      <c r="X6072" s="1"/>
      <c r="Y6072" s="1"/>
    </row>
    <row r="6073" spans="1:25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 s="1"/>
      <c r="X6073" s="1"/>
      <c r="Y6073" s="1"/>
    </row>
    <row r="6074" spans="1:25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 s="1"/>
      <c r="X6074" s="1"/>
      <c r="Y6074" s="1"/>
    </row>
    <row r="6075" spans="1:25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 s="1"/>
      <c r="X6075" s="1"/>
      <c r="Y6075" s="1"/>
    </row>
    <row r="6076" spans="1:25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 s="1"/>
      <c r="X6076" s="1"/>
      <c r="Y6076" s="1"/>
    </row>
    <row r="6077" spans="1:25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 s="1"/>
      <c r="X6077" s="1"/>
      <c r="Y6077" s="1"/>
    </row>
    <row r="6078" spans="1:25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 s="1"/>
      <c r="X6078" s="1"/>
      <c r="Y6078" s="1"/>
    </row>
    <row r="6079" spans="1:25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 s="1"/>
      <c r="X6079" s="1"/>
      <c r="Y6079" s="1"/>
    </row>
    <row r="6080" spans="1:25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 s="1"/>
      <c r="X6080" s="1"/>
      <c r="Y6080" s="1"/>
    </row>
    <row r="6081" spans="1:25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 s="1"/>
      <c r="X6081" s="1"/>
      <c r="Y6081" s="1"/>
    </row>
    <row r="6082" spans="1:25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 s="1"/>
      <c r="X6082" s="1"/>
      <c r="Y6082" s="1"/>
    </row>
    <row r="6083" spans="1:25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 s="1"/>
      <c r="X6083" s="1"/>
      <c r="Y6083" s="1"/>
    </row>
    <row r="6084" spans="1:25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 s="1"/>
      <c r="X6084" s="1"/>
      <c r="Y6084" s="1"/>
    </row>
    <row r="6085" spans="1:25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 s="1"/>
      <c r="X6085" s="1"/>
      <c r="Y6085" s="1"/>
    </row>
    <row r="6086" spans="1:25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 s="1"/>
      <c r="X6086" s="1"/>
      <c r="Y6086" s="1"/>
    </row>
    <row r="6087" spans="1:25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 s="1"/>
      <c r="X6087" s="1"/>
      <c r="Y6087" s="1"/>
    </row>
    <row r="6088" spans="1:25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 s="1"/>
      <c r="X6088" s="1"/>
      <c r="Y6088" s="1"/>
    </row>
    <row r="6089" spans="1:25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 s="1"/>
      <c r="X6089" s="1"/>
      <c r="Y6089" s="1"/>
    </row>
    <row r="6090" spans="1:25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 s="1"/>
      <c r="X6090" s="1"/>
      <c r="Y6090" s="1"/>
    </row>
    <row r="6091" spans="1:25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 s="1"/>
      <c r="X6091" s="1"/>
      <c r="Y6091" s="1"/>
    </row>
    <row r="6092" spans="1:25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 s="1"/>
      <c r="X6092" s="1"/>
      <c r="Y6092" s="1"/>
    </row>
    <row r="6093" spans="1:25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 s="1"/>
      <c r="X6093" s="1"/>
      <c r="Y6093" s="1"/>
    </row>
    <row r="6094" spans="1:25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 s="1"/>
      <c r="X6094" s="1"/>
      <c r="Y6094" s="1"/>
    </row>
    <row r="6095" spans="1:25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 s="1"/>
      <c r="X6095" s="1"/>
      <c r="Y6095" s="1"/>
    </row>
    <row r="6096" spans="1:25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 s="1"/>
      <c r="X6096" s="1"/>
      <c r="Y6096" s="1"/>
    </row>
    <row r="6097" spans="1:25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 s="1"/>
      <c r="X6097" s="1"/>
      <c r="Y6097" s="1"/>
    </row>
    <row r="6098" spans="1:25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 s="1"/>
      <c r="X6098" s="1"/>
      <c r="Y6098" s="1"/>
    </row>
    <row r="6099" spans="1:25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 s="1"/>
      <c r="X6099" s="1"/>
      <c r="Y6099" s="1"/>
    </row>
    <row r="6100" spans="1:25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 s="1"/>
      <c r="X6100" s="1"/>
      <c r="Y6100" s="1"/>
    </row>
    <row r="6101" spans="1:25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 s="1"/>
      <c r="X6101" s="1"/>
      <c r="Y6101" s="1"/>
    </row>
    <row r="6102" spans="1:25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 s="1"/>
      <c r="X6102" s="1"/>
      <c r="Y6102" s="1"/>
    </row>
    <row r="6103" spans="1:25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 s="1"/>
      <c r="X6103" s="1"/>
      <c r="Y6103" s="1"/>
    </row>
    <row r="6104" spans="1:25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 s="1"/>
      <c r="X6104" s="1"/>
      <c r="Y6104" s="1"/>
    </row>
    <row r="6105" spans="1:25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 s="1"/>
      <c r="X6105" s="1"/>
      <c r="Y6105" s="1"/>
    </row>
    <row r="6106" spans="1:25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 s="1"/>
      <c r="X6106" s="1"/>
      <c r="Y6106" s="1"/>
    </row>
    <row r="6107" spans="1:25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 s="1"/>
      <c r="X6107" s="1"/>
      <c r="Y6107" s="1"/>
    </row>
    <row r="6108" spans="1:25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 s="1"/>
      <c r="X6108" s="1"/>
      <c r="Y6108" s="1"/>
    </row>
    <row r="6109" spans="1:25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 s="1"/>
      <c r="X6109" s="1"/>
      <c r="Y6109" s="1"/>
    </row>
    <row r="6110" spans="1:25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 s="1"/>
      <c r="X6110" s="1"/>
      <c r="Y6110" s="1"/>
    </row>
    <row r="6111" spans="1:25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 s="1"/>
      <c r="X6111" s="1"/>
      <c r="Y6111" s="1"/>
    </row>
    <row r="6112" spans="1:25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 s="1"/>
      <c r="X6112" s="1"/>
      <c r="Y6112" s="1"/>
    </row>
    <row r="6113" spans="1:25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 s="1"/>
      <c r="X6113" s="1"/>
      <c r="Y6113" s="1"/>
    </row>
    <row r="6114" spans="1:25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 s="1"/>
      <c r="X6114" s="1"/>
      <c r="Y6114" s="1"/>
    </row>
    <row r="6115" spans="1:25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 s="1"/>
      <c r="X6115" s="1"/>
      <c r="Y6115" s="1"/>
    </row>
    <row r="6116" spans="1:25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 s="1"/>
      <c r="X6116" s="1"/>
      <c r="Y6116" s="1"/>
    </row>
    <row r="6117" spans="1:25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 s="1"/>
      <c r="X6117" s="1"/>
      <c r="Y6117" s="1"/>
    </row>
    <row r="6118" spans="1:25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 s="1"/>
      <c r="X6118" s="1"/>
      <c r="Y6118" s="1"/>
    </row>
    <row r="6119" spans="1:25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 s="1"/>
      <c r="X6119" s="1"/>
      <c r="Y6119" s="1"/>
    </row>
    <row r="6120" spans="1:25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 s="1"/>
      <c r="X6120" s="1"/>
      <c r="Y6120" s="1"/>
    </row>
    <row r="6121" spans="1:25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 s="1"/>
      <c r="X6121" s="1"/>
      <c r="Y6121" s="1"/>
    </row>
    <row r="6122" spans="1:25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 s="1"/>
      <c r="X6122" s="1"/>
      <c r="Y6122" s="1"/>
    </row>
    <row r="6123" spans="1:25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 s="1"/>
      <c r="X6123" s="1"/>
      <c r="Y6123" s="1"/>
    </row>
    <row r="6124" spans="1:25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 s="1"/>
      <c r="X6124" s="1"/>
      <c r="Y6124" s="1"/>
    </row>
    <row r="6125" spans="1:25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 s="1"/>
      <c r="X6125" s="1"/>
      <c r="Y6125" s="1"/>
    </row>
    <row r="6126" spans="1:25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 s="1"/>
      <c r="X6126" s="1"/>
      <c r="Y6126" s="1"/>
    </row>
    <row r="6127" spans="1:25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 s="1"/>
      <c r="X6127" s="1"/>
      <c r="Y6127" s="1"/>
    </row>
    <row r="6128" spans="1:25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 s="1"/>
      <c r="X6128" s="1"/>
      <c r="Y6128" s="1"/>
    </row>
    <row r="6129" spans="1:25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 s="1"/>
      <c r="X6129" s="1"/>
      <c r="Y6129" s="1"/>
    </row>
    <row r="6130" spans="1:25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 s="1"/>
      <c r="X6130" s="1"/>
      <c r="Y6130" s="1"/>
    </row>
    <row r="6131" spans="1:25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 s="1"/>
      <c r="X6131" s="1"/>
      <c r="Y6131" s="1"/>
    </row>
    <row r="6132" spans="1:25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 s="1"/>
      <c r="X6132" s="1"/>
      <c r="Y6132" s="1"/>
    </row>
    <row r="6133" spans="1:25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 s="1"/>
      <c r="X6133" s="1"/>
      <c r="Y6133" s="1"/>
    </row>
    <row r="6134" spans="1:25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 s="1"/>
      <c r="X6134" s="1"/>
      <c r="Y6134" s="1"/>
    </row>
    <row r="6135" spans="1:25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 s="1"/>
      <c r="X6135" s="1"/>
      <c r="Y6135" s="1"/>
    </row>
    <row r="6136" spans="1:25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 s="1"/>
      <c r="X6136" s="1"/>
      <c r="Y6136" s="1"/>
    </row>
    <row r="6137" spans="1:25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 s="1"/>
      <c r="X6137" s="1"/>
      <c r="Y6137" s="1"/>
    </row>
    <row r="6138" spans="1:25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 s="1"/>
      <c r="X6138" s="1"/>
      <c r="Y6138" s="1"/>
    </row>
    <row r="6139" spans="1:25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 s="1"/>
      <c r="X6139" s="1"/>
      <c r="Y6139" s="1"/>
    </row>
    <row r="6140" spans="1:25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 s="1"/>
      <c r="X6140" s="1"/>
      <c r="Y6140" s="1"/>
    </row>
    <row r="6141" spans="1:25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 s="1"/>
      <c r="X6141" s="1"/>
      <c r="Y6141" s="1"/>
    </row>
    <row r="6142" spans="1:25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 s="1"/>
      <c r="X6142" s="1"/>
      <c r="Y6142" s="1"/>
    </row>
    <row r="6143" spans="1:25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 s="1"/>
      <c r="X6143" s="1"/>
      <c r="Y6143" s="1"/>
    </row>
    <row r="6144" spans="1:25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 s="1"/>
      <c r="X6144" s="1"/>
      <c r="Y6144" s="1"/>
    </row>
    <row r="6145" spans="1:25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 s="1"/>
      <c r="X6145" s="1"/>
      <c r="Y6145" s="1"/>
    </row>
    <row r="6146" spans="1:25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 s="1"/>
      <c r="X6146" s="1"/>
      <c r="Y6146" s="1"/>
    </row>
    <row r="6147" spans="1:25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 s="1"/>
      <c r="X6147" s="1"/>
      <c r="Y6147" s="1"/>
    </row>
    <row r="6148" spans="1:25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 s="1"/>
      <c r="X6148" s="1"/>
      <c r="Y6148" s="1"/>
    </row>
    <row r="6149" spans="1:25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 s="1"/>
      <c r="X6149" s="1"/>
      <c r="Y6149" s="1"/>
    </row>
    <row r="6150" spans="1:25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 s="1"/>
      <c r="X6150" s="1"/>
      <c r="Y6150" s="1"/>
    </row>
    <row r="6151" spans="1:25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 s="1"/>
      <c r="X6151" s="1"/>
      <c r="Y6151" s="1"/>
    </row>
    <row r="6152" spans="1:25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 s="1"/>
      <c r="X6152" s="1"/>
      <c r="Y6152" s="1"/>
    </row>
    <row r="6153" spans="1:25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 s="1"/>
      <c r="X6153" s="1"/>
      <c r="Y6153" s="1"/>
    </row>
    <row r="6154" spans="1:25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 s="1"/>
      <c r="X6154" s="1"/>
      <c r="Y6154" s="1"/>
    </row>
    <row r="6155" spans="1:25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 s="1"/>
      <c r="X6155" s="1"/>
      <c r="Y6155" s="1"/>
    </row>
    <row r="6156" spans="1:25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 s="1"/>
      <c r="X6156" s="1"/>
      <c r="Y6156" s="1"/>
    </row>
    <row r="6157" spans="1:25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 s="1"/>
      <c r="X6157" s="1"/>
      <c r="Y6157" s="1"/>
    </row>
    <row r="6158" spans="1:25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 s="1"/>
      <c r="X6158" s="1"/>
      <c r="Y6158" s="1"/>
    </row>
    <row r="6159" spans="1:25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 s="1"/>
      <c r="X6159" s="1"/>
      <c r="Y6159" s="1"/>
    </row>
    <row r="6160" spans="1:25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 s="1"/>
      <c r="X6160" s="1"/>
      <c r="Y6160" s="1"/>
    </row>
    <row r="6161" spans="1:25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 s="1"/>
      <c r="X6161" s="1"/>
      <c r="Y6161" s="1"/>
    </row>
    <row r="6162" spans="1:25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 s="1"/>
      <c r="X6162" s="1"/>
      <c r="Y6162" s="1"/>
    </row>
    <row r="6163" spans="1:25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 s="1"/>
      <c r="X6163" s="1"/>
      <c r="Y6163" s="1"/>
    </row>
    <row r="6164" spans="1:25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 s="1"/>
      <c r="X6164" s="1"/>
      <c r="Y6164" s="1"/>
    </row>
    <row r="6165" spans="1:25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 s="1"/>
      <c r="X6165" s="1"/>
      <c r="Y6165" s="1"/>
    </row>
    <row r="6166" spans="1:25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 s="1"/>
      <c r="X6166" s="1"/>
      <c r="Y6166" s="1"/>
    </row>
    <row r="6167" spans="1:25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 s="1"/>
      <c r="X6167" s="1"/>
      <c r="Y6167" s="1"/>
    </row>
    <row r="6168" spans="1:25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 s="1"/>
      <c r="X6168" s="1"/>
      <c r="Y6168" s="1"/>
    </row>
    <row r="6169" spans="1:25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 s="1"/>
      <c r="X6169" s="1"/>
      <c r="Y6169" s="1"/>
    </row>
    <row r="6170" spans="1:25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 s="1"/>
      <c r="X6170" s="1"/>
      <c r="Y6170" s="1"/>
    </row>
    <row r="6171" spans="1:25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 s="1"/>
      <c r="X6171" s="1"/>
      <c r="Y6171" s="1"/>
    </row>
    <row r="6172" spans="1:25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 s="1"/>
      <c r="X6172" s="1"/>
      <c r="Y6172" s="1"/>
    </row>
    <row r="6173" spans="1:25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 s="1"/>
      <c r="X6173" s="1"/>
      <c r="Y6173" s="1"/>
    </row>
    <row r="6174" spans="1:25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 s="1"/>
      <c r="X6174" s="1"/>
      <c r="Y6174" s="1"/>
    </row>
    <row r="6175" spans="1:25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 s="1"/>
      <c r="X6175" s="1"/>
      <c r="Y6175" s="1"/>
    </row>
    <row r="6176" spans="1:25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 s="1"/>
      <c r="X6176" s="1"/>
      <c r="Y6176" s="1"/>
    </row>
    <row r="6177" spans="1:25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 s="1"/>
      <c r="X6177" s="1"/>
      <c r="Y6177" s="1"/>
    </row>
    <row r="6178" spans="1:25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 s="1"/>
      <c r="X6178" s="1"/>
      <c r="Y6178" s="1"/>
    </row>
    <row r="6179" spans="1:25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 s="1"/>
      <c r="X6179" s="1"/>
      <c r="Y6179" s="1"/>
    </row>
    <row r="6180" spans="1:25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 s="1"/>
      <c r="X6180" s="1"/>
      <c r="Y6180" s="1"/>
    </row>
    <row r="6181" spans="1:25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 s="1"/>
      <c r="X6181" s="1"/>
      <c r="Y6181" s="1"/>
    </row>
    <row r="6182" spans="1:25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 s="1"/>
      <c r="X6182" s="1"/>
      <c r="Y6182" s="1"/>
    </row>
    <row r="6183" spans="1:25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 s="1"/>
      <c r="X6183" s="1"/>
      <c r="Y6183" s="1"/>
    </row>
    <row r="6184" spans="1:25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 s="1"/>
      <c r="X6184" s="1"/>
      <c r="Y6184" s="1"/>
    </row>
    <row r="6185" spans="1:25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 s="1"/>
      <c r="X6185" s="1"/>
      <c r="Y6185" s="1"/>
    </row>
    <row r="6186" spans="1:25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 s="1"/>
      <c r="X6186" s="1"/>
      <c r="Y6186" s="1"/>
    </row>
    <row r="6187" spans="1:25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 s="1"/>
      <c r="X6187" s="1"/>
      <c r="Y6187" s="1"/>
    </row>
    <row r="6188" spans="1:25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 s="1"/>
      <c r="X6188" s="1"/>
      <c r="Y6188" s="1"/>
    </row>
    <row r="6189" spans="1:25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 s="1"/>
      <c r="X6189" s="1"/>
      <c r="Y6189" s="1"/>
    </row>
    <row r="6190" spans="1:25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 s="1"/>
      <c r="X6190" s="1"/>
      <c r="Y6190" s="1"/>
    </row>
    <row r="6191" spans="1:25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 s="1"/>
      <c r="X6191" s="1"/>
      <c r="Y6191" s="1"/>
    </row>
    <row r="6192" spans="1:25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 s="1"/>
      <c r="X6192" s="1"/>
      <c r="Y6192" s="1"/>
    </row>
    <row r="6193" spans="1:25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 s="1"/>
      <c r="X6193" s="1"/>
      <c r="Y6193" s="1"/>
    </row>
    <row r="6194" spans="1:25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 s="1"/>
      <c r="X6194" s="1"/>
      <c r="Y6194" s="1"/>
    </row>
    <row r="6195" spans="1:25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 s="1"/>
      <c r="X6195" s="1"/>
      <c r="Y6195" s="1"/>
    </row>
    <row r="6196" spans="1:25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 s="1"/>
      <c r="X6196" s="1"/>
      <c r="Y6196" s="1"/>
    </row>
    <row r="6197" spans="1:25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 s="1"/>
      <c r="X6197" s="1"/>
      <c r="Y6197" s="1"/>
    </row>
    <row r="6198" spans="1:25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 s="1"/>
      <c r="X6198" s="1"/>
      <c r="Y6198" s="1"/>
    </row>
    <row r="6199" spans="1:25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 s="1"/>
      <c r="X6199" s="1"/>
      <c r="Y6199" s="1"/>
    </row>
    <row r="6200" spans="1:25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 s="1"/>
      <c r="X6200" s="1"/>
      <c r="Y6200" s="1"/>
    </row>
    <row r="6201" spans="1:25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 s="1"/>
      <c r="X6201" s="1"/>
      <c r="Y6201" s="1"/>
    </row>
    <row r="6202" spans="1:25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 s="1"/>
      <c r="X6202" s="1"/>
      <c r="Y6202" s="1"/>
    </row>
    <row r="6203" spans="1:25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 s="1"/>
      <c r="X6203" s="1"/>
      <c r="Y6203" s="1"/>
    </row>
    <row r="6204" spans="1:25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 s="1"/>
      <c r="X6204" s="1"/>
      <c r="Y6204" s="1"/>
    </row>
    <row r="6205" spans="1:25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 s="1"/>
      <c r="X6205" s="1"/>
      <c r="Y6205" s="1"/>
    </row>
    <row r="6206" spans="1:25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 s="1"/>
      <c r="X6206" s="1"/>
      <c r="Y6206" s="1"/>
    </row>
    <row r="6207" spans="1:25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 s="1"/>
      <c r="X6207" s="1"/>
      <c r="Y6207" s="1"/>
    </row>
    <row r="6208" spans="1:25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 s="1"/>
      <c r="X6208" s="1"/>
      <c r="Y6208" s="1"/>
    </row>
    <row r="6209" spans="1:25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 s="1"/>
      <c r="X6209" s="1"/>
      <c r="Y6209" s="1"/>
    </row>
    <row r="6210" spans="1:25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 s="1"/>
      <c r="X6210" s="1"/>
      <c r="Y6210" s="1"/>
    </row>
    <row r="6211" spans="1:25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 s="1"/>
      <c r="X6211" s="1"/>
      <c r="Y6211" s="1"/>
    </row>
    <row r="6212" spans="1:25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 s="1"/>
      <c r="X6212" s="1"/>
      <c r="Y6212" s="1"/>
    </row>
    <row r="6213" spans="1:25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 s="1"/>
      <c r="X6213" s="1"/>
      <c r="Y6213" s="1"/>
    </row>
    <row r="6214" spans="1:25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 s="1"/>
      <c r="X6214" s="1"/>
      <c r="Y6214" s="1"/>
    </row>
    <row r="6215" spans="1:25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 s="1"/>
      <c r="X6215" s="1"/>
      <c r="Y6215" s="1"/>
    </row>
    <row r="6216" spans="1:25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 s="1"/>
      <c r="X6216" s="1"/>
      <c r="Y6216" s="1"/>
    </row>
    <row r="6217" spans="1:25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 s="1"/>
      <c r="X6217" s="1"/>
      <c r="Y6217" s="1"/>
    </row>
    <row r="6218" spans="1:25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 s="1"/>
      <c r="X6218" s="1"/>
      <c r="Y6218" s="1"/>
    </row>
    <row r="6219" spans="1:25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 s="1"/>
      <c r="X6219" s="1"/>
      <c r="Y6219" s="1"/>
    </row>
    <row r="6220" spans="1:25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 s="1"/>
      <c r="X6220" s="1"/>
      <c r="Y6220" s="1"/>
    </row>
    <row r="6221" spans="1:25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 s="1"/>
      <c r="X6221" s="1"/>
      <c r="Y6221" s="1"/>
    </row>
    <row r="6222" spans="1:25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 s="1"/>
      <c r="X6222" s="1"/>
      <c r="Y6222" s="1"/>
    </row>
    <row r="6223" spans="1:25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 s="1"/>
      <c r="X6223" s="1"/>
      <c r="Y6223" s="1"/>
    </row>
    <row r="6224" spans="1:25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 s="1"/>
      <c r="X6224" s="1"/>
      <c r="Y6224" s="1"/>
    </row>
    <row r="6225" spans="1:25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 s="1"/>
      <c r="X6225" s="1"/>
      <c r="Y6225" s="1"/>
    </row>
    <row r="6226" spans="1:25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 s="1"/>
      <c r="X6226" s="1"/>
      <c r="Y6226" s="1"/>
    </row>
    <row r="6227" spans="1:25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 s="1"/>
      <c r="X6227" s="1"/>
      <c r="Y6227" s="1"/>
    </row>
    <row r="6228" spans="1:25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 s="1"/>
      <c r="X6228" s="1"/>
      <c r="Y6228" s="1"/>
    </row>
    <row r="6229" spans="1:25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 s="1"/>
      <c r="X6229" s="1"/>
      <c r="Y6229" s="1"/>
    </row>
    <row r="6230" spans="1:25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 s="1"/>
      <c r="X6230" s="1"/>
      <c r="Y6230" s="1"/>
    </row>
    <row r="6231" spans="1:25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 s="1"/>
      <c r="X6231" s="1"/>
      <c r="Y6231" s="1"/>
    </row>
    <row r="6232" spans="1:25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 s="1"/>
      <c r="X6232" s="1"/>
      <c r="Y6232" s="1"/>
    </row>
    <row r="6233" spans="1:25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 s="1"/>
      <c r="X6233" s="1"/>
      <c r="Y6233" s="1"/>
    </row>
    <row r="6234" spans="1:25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 s="1"/>
      <c r="X6234" s="1"/>
      <c r="Y6234" s="1"/>
    </row>
    <row r="6235" spans="1:25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 s="1"/>
      <c r="X6235" s="1"/>
      <c r="Y6235" s="1"/>
    </row>
    <row r="6236" spans="1:25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 s="1"/>
      <c r="X6236" s="1"/>
      <c r="Y6236" s="1"/>
    </row>
    <row r="6237" spans="1:25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 s="1"/>
      <c r="X6237" s="1"/>
      <c r="Y6237" s="1"/>
    </row>
    <row r="6238" spans="1:25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 s="1"/>
      <c r="X6238" s="1"/>
      <c r="Y6238" s="1"/>
    </row>
    <row r="6239" spans="1:25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 s="1"/>
      <c r="X6239" s="1"/>
      <c r="Y6239" s="1"/>
    </row>
    <row r="6240" spans="1:25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 s="1"/>
      <c r="X6240" s="1"/>
      <c r="Y6240" s="1"/>
    </row>
    <row r="6241" spans="1:25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 s="1"/>
      <c r="X6241" s="1"/>
      <c r="Y6241" s="1"/>
    </row>
    <row r="6242" spans="1:25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 s="1"/>
      <c r="X6242" s="1"/>
      <c r="Y6242" s="1"/>
    </row>
    <row r="6243" spans="1:25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 s="1"/>
      <c r="X6243" s="1"/>
      <c r="Y6243" s="1"/>
    </row>
    <row r="6244" spans="1:25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 s="1"/>
      <c r="X6244" s="1"/>
      <c r="Y6244" s="1"/>
    </row>
    <row r="6245" spans="1:25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 s="1"/>
      <c r="X6245" s="1"/>
      <c r="Y6245" s="1"/>
    </row>
    <row r="6246" spans="1:25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 s="1"/>
      <c r="X6246" s="1"/>
      <c r="Y6246" s="1"/>
    </row>
    <row r="6247" spans="1:25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 s="1"/>
      <c r="X6247" s="1"/>
      <c r="Y6247" s="1"/>
    </row>
    <row r="6248" spans="1:25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 s="1"/>
      <c r="X6248" s="1"/>
      <c r="Y6248" s="1"/>
    </row>
    <row r="6249" spans="1:25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 s="1"/>
      <c r="X6249" s="1"/>
      <c r="Y6249" s="1"/>
    </row>
    <row r="6250" spans="1:25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 s="1"/>
      <c r="X6250" s="1"/>
      <c r="Y6250" s="1"/>
    </row>
    <row r="6251" spans="1:25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 s="1"/>
      <c r="X6251" s="1"/>
      <c r="Y6251" s="1"/>
    </row>
    <row r="6252" spans="1:25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 s="1"/>
      <c r="X6252" s="1"/>
      <c r="Y6252" s="1"/>
    </row>
    <row r="6253" spans="1:25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 s="1"/>
      <c r="X6253" s="1"/>
      <c r="Y6253" s="1"/>
    </row>
    <row r="6254" spans="1:25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 s="1"/>
      <c r="X6254" s="1"/>
      <c r="Y6254" s="1"/>
    </row>
    <row r="6255" spans="1:25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 s="1"/>
      <c r="X6255" s="1"/>
      <c r="Y6255" s="1"/>
    </row>
    <row r="6256" spans="1:25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 s="1"/>
      <c r="X6256" s="1"/>
      <c r="Y6256" s="1"/>
    </row>
    <row r="6257" spans="1:25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 s="1"/>
      <c r="X6257" s="1"/>
      <c r="Y6257" s="1"/>
    </row>
    <row r="6258" spans="1:25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 s="1"/>
      <c r="X6258" s="1"/>
      <c r="Y6258" s="1"/>
    </row>
    <row r="6259" spans="1:25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 s="1"/>
      <c r="X6259" s="1"/>
      <c r="Y6259" s="1"/>
    </row>
    <row r="6260" spans="1:25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 s="1"/>
      <c r="X6260" s="1"/>
      <c r="Y6260" s="1"/>
    </row>
    <row r="6261" spans="1:25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 s="1"/>
      <c r="X6261" s="1"/>
      <c r="Y6261" s="1"/>
    </row>
    <row r="6262" spans="1:25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 s="1"/>
      <c r="X6262" s="1"/>
      <c r="Y6262" s="1"/>
    </row>
    <row r="6263" spans="1:25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 s="1"/>
      <c r="X6263" s="1"/>
      <c r="Y6263" s="1"/>
    </row>
    <row r="6264" spans="1:25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 s="1"/>
      <c r="X6264" s="1"/>
      <c r="Y6264" s="1"/>
    </row>
    <row r="6265" spans="1:25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 s="1"/>
      <c r="X6265" s="1"/>
      <c r="Y6265" s="1"/>
    </row>
    <row r="6266" spans="1:25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 s="1"/>
      <c r="X6266" s="1"/>
      <c r="Y6266" s="1"/>
    </row>
    <row r="6267" spans="1:25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 s="1"/>
      <c r="X6267" s="1"/>
      <c r="Y6267" s="1"/>
    </row>
    <row r="6268" spans="1:25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 s="1"/>
      <c r="X6268" s="1"/>
      <c r="Y6268" s="1"/>
    </row>
    <row r="6269" spans="1:25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 s="1"/>
      <c r="X6269" s="1"/>
      <c r="Y6269" s="1"/>
    </row>
    <row r="6270" spans="1:25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 s="1"/>
      <c r="X6270" s="1"/>
      <c r="Y6270" s="1"/>
    </row>
    <row r="6271" spans="1:25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 s="1"/>
      <c r="X6271" s="1"/>
      <c r="Y6271" s="1"/>
    </row>
    <row r="6272" spans="1:25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 s="1"/>
      <c r="X6272" s="1"/>
      <c r="Y6272" s="1"/>
    </row>
    <row r="6273" spans="1:25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 s="1"/>
      <c r="X6273" s="1"/>
      <c r="Y6273" s="1"/>
    </row>
    <row r="6274" spans="1:25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 s="1"/>
      <c r="X6274" s="1"/>
      <c r="Y6274" s="1"/>
    </row>
    <row r="6275" spans="1:25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 s="1"/>
      <c r="X6275" s="1"/>
      <c r="Y6275" s="1"/>
    </row>
    <row r="6276" spans="1:25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 s="1"/>
      <c r="X6276" s="1"/>
      <c r="Y6276" s="1"/>
    </row>
    <row r="6277" spans="1:25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 s="1"/>
      <c r="X6277" s="1"/>
      <c r="Y6277" s="1"/>
    </row>
    <row r="6278" spans="1:25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 s="1"/>
      <c r="X6278" s="1"/>
      <c r="Y6278" s="1"/>
    </row>
    <row r="6279" spans="1:25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 s="1"/>
      <c r="X6279" s="1"/>
      <c r="Y6279" s="1"/>
    </row>
    <row r="6280" spans="1:25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 s="1"/>
      <c r="X6280" s="1"/>
      <c r="Y6280" s="1"/>
    </row>
    <row r="6281" spans="1:25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 s="1"/>
      <c r="X6281" s="1"/>
      <c r="Y6281" s="1"/>
    </row>
    <row r="6282" spans="1:25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 s="1"/>
      <c r="X6282" s="1"/>
      <c r="Y6282" s="1"/>
    </row>
    <row r="6283" spans="1:25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 s="1"/>
      <c r="X6283" s="1"/>
      <c r="Y6283" s="1"/>
    </row>
    <row r="6284" spans="1:25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 s="1"/>
      <c r="X6284" s="1"/>
      <c r="Y6284" s="1"/>
    </row>
    <row r="6285" spans="1:25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 s="1"/>
      <c r="X6285" s="1"/>
      <c r="Y6285" s="1"/>
    </row>
    <row r="6286" spans="1:25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 s="1"/>
      <c r="X6286" s="1"/>
      <c r="Y6286" s="1"/>
    </row>
    <row r="6287" spans="1:25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 s="1"/>
      <c r="X6287" s="1"/>
      <c r="Y6287" s="1"/>
    </row>
    <row r="6288" spans="1:25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 s="1"/>
      <c r="X6288" s="1"/>
      <c r="Y6288" s="1"/>
    </row>
    <row r="6289" spans="1:25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 s="1"/>
      <c r="X6289" s="1"/>
      <c r="Y6289" s="1"/>
    </row>
    <row r="6290" spans="1:25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 s="1"/>
      <c r="X6290" s="1"/>
      <c r="Y6290" s="1"/>
    </row>
    <row r="6291" spans="1:25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 s="1"/>
      <c r="X6291" s="1"/>
      <c r="Y6291" s="1"/>
    </row>
    <row r="6292" spans="1:25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 s="1"/>
      <c r="X6292" s="1"/>
      <c r="Y6292" s="1"/>
    </row>
    <row r="6293" spans="1:25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 s="1"/>
      <c r="X6293" s="1"/>
      <c r="Y6293" s="1"/>
    </row>
    <row r="6294" spans="1:25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 s="1"/>
      <c r="X6294" s="1"/>
      <c r="Y6294" s="1"/>
    </row>
    <row r="6295" spans="1:25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 s="1"/>
      <c r="X6295" s="1"/>
      <c r="Y6295" s="1"/>
    </row>
    <row r="6296" spans="1:25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 s="1"/>
      <c r="X6296" s="1"/>
      <c r="Y6296" s="1"/>
    </row>
    <row r="6297" spans="1:25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 s="1"/>
      <c r="X6297" s="1"/>
      <c r="Y6297" s="1"/>
    </row>
    <row r="6298" spans="1:25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 s="1"/>
      <c r="X6298" s="1"/>
      <c r="Y6298" s="1"/>
    </row>
    <row r="6299" spans="1:25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 s="1"/>
      <c r="X6299" s="1"/>
      <c r="Y6299" s="1"/>
    </row>
    <row r="6300" spans="1:25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 s="1"/>
      <c r="X6300" s="1"/>
      <c r="Y6300" s="1"/>
    </row>
    <row r="6301" spans="1:25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 s="1"/>
      <c r="X6301" s="1"/>
      <c r="Y6301" s="1"/>
    </row>
    <row r="6302" spans="1:25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 s="1"/>
      <c r="X6302" s="1"/>
      <c r="Y6302" s="1"/>
    </row>
    <row r="6303" spans="1:25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 s="1"/>
      <c r="X6303" s="1"/>
      <c r="Y6303" s="1"/>
    </row>
    <row r="6304" spans="1:25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 s="1"/>
      <c r="X6304" s="1"/>
      <c r="Y6304" s="1"/>
    </row>
    <row r="6305" spans="1:25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 s="1"/>
      <c r="X6305" s="1"/>
      <c r="Y6305" s="1"/>
    </row>
    <row r="6306" spans="1:25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 s="1"/>
      <c r="X6306" s="1"/>
      <c r="Y6306" s="1"/>
    </row>
    <row r="6307" spans="1:25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 s="1"/>
      <c r="X6307" s="1"/>
      <c r="Y6307" s="1"/>
    </row>
    <row r="6308" spans="1:25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 s="1"/>
      <c r="X6308" s="1"/>
      <c r="Y6308" s="1"/>
    </row>
    <row r="6309" spans="1:25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 s="1"/>
      <c r="X6309" s="1"/>
      <c r="Y6309" s="1"/>
    </row>
    <row r="6310" spans="1:25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 s="1"/>
      <c r="X6310" s="1"/>
      <c r="Y6310" s="1"/>
    </row>
    <row r="6311" spans="1:25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 s="1"/>
      <c r="X6311" s="1"/>
      <c r="Y6311" s="1"/>
    </row>
    <row r="6312" spans="1:25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 s="1"/>
      <c r="X6312" s="1"/>
      <c r="Y6312" s="1"/>
    </row>
    <row r="6313" spans="1:25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 s="1"/>
      <c r="X6313" s="1"/>
      <c r="Y6313" s="1"/>
    </row>
    <row r="6314" spans="1:25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 s="1"/>
      <c r="X6314" s="1"/>
      <c r="Y6314" s="1"/>
    </row>
    <row r="6315" spans="1:25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 s="1"/>
      <c r="X6315" s="1"/>
      <c r="Y6315" s="1"/>
    </row>
    <row r="6316" spans="1:25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 s="1"/>
      <c r="X6316" s="1"/>
      <c r="Y6316" s="1"/>
    </row>
    <row r="6317" spans="1:25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 s="1"/>
      <c r="X6317" s="1"/>
      <c r="Y6317" s="1"/>
    </row>
    <row r="6318" spans="1:25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 s="1"/>
      <c r="X6318" s="1"/>
      <c r="Y6318" s="1"/>
    </row>
    <row r="6319" spans="1:25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 s="1"/>
      <c r="X6319" s="1"/>
      <c r="Y6319" s="1"/>
    </row>
    <row r="6320" spans="1:25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 s="1"/>
      <c r="X6320" s="1"/>
      <c r="Y6320" s="1"/>
    </row>
    <row r="6321" spans="1:25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 s="1"/>
      <c r="X6321" s="1"/>
      <c r="Y6321" s="1"/>
    </row>
    <row r="6322" spans="1:25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 s="1"/>
      <c r="X6322" s="1"/>
      <c r="Y6322" s="1"/>
    </row>
    <row r="6323" spans="1:25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 s="1"/>
      <c r="X6323" s="1"/>
      <c r="Y6323" s="1"/>
    </row>
    <row r="6324" spans="1:25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 s="1"/>
      <c r="X6324" s="1"/>
      <c r="Y6324" s="1"/>
    </row>
    <row r="6325" spans="1:25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 s="1"/>
      <c r="X6325" s="1"/>
      <c r="Y6325" s="1"/>
    </row>
    <row r="6326" spans="1:25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 s="1"/>
      <c r="X6326" s="1"/>
      <c r="Y6326" s="1"/>
    </row>
    <row r="6327" spans="1:25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 s="1"/>
      <c r="X6327" s="1"/>
      <c r="Y6327" s="1"/>
    </row>
    <row r="6328" spans="1:25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 s="1"/>
      <c r="X6328" s="1"/>
      <c r="Y6328" s="1"/>
    </row>
    <row r="6329" spans="1:25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 s="1"/>
      <c r="X6329" s="1"/>
      <c r="Y6329" s="1"/>
    </row>
    <row r="6330" spans="1:25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 s="1"/>
      <c r="X6330" s="1"/>
      <c r="Y6330" s="1"/>
    </row>
    <row r="6331" spans="1:25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 s="1"/>
      <c r="X6331" s="1"/>
      <c r="Y6331" s="1"/>
    </row>
    <row r="6332" spans="1:25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 s="1"/>
      <c r="X6332" s="1"/>
      <c r="Y6332" s="1"/>
    </row>
    <row r="6333" spans="1:25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 s="1"/>
      <c r="X6333" s="1"/>
      <c r="Y6333" s="1"/>
    </row>
    <row r="6334" spans="1:25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 s="1"/>
      <c r="X6334" s="1"/>
      <c r="Y6334" s="1"/>
    </row>
    <row r="6335" spans="1:25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 s="1"/>
      <c r="X6335" s="1"/>
      <c r="Y6335" s="1"/>
    </row>
    <row r="6336" spans="1:25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 s="1"/>
      <c r="X6336" s="1"/>
      <c r="Y6336" s="1"/>
    </row>
    <row r="6337" spans="1:25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 s="1"/>
      <c r="X6337" s="1"/>
      <c r="Y6337" s="1"/>
    </row>
    <row r="6338" spans="1:25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 s="1"/>
      <c r="X6338" s="1"/>
      <c r="Y6338" s="1"/>
    </row>
    <row r="6339" spans="1:25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 s="1"/>
      <c r="X6339" s="1"/>
      <c r="Y6339" s="1"/>
    </row>
    <row r="6340" spans="1:25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 s="1"/>
      <c r="X6340" s="1"/>
      <c r="Y6340" s="1"/>
    </row>
    <row r="6341" spans="1:25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 s="1"/>
      <c r="X6341" s="1"/>
      <c r="Y6341" s="1"/>
    </row>
    <row r="6342" spans="1:25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 s="1"/>
      <c r="X6342" s="1"/>
      <c r="Y6342" s="1"/>
    </row>
    <row r="6343" spans="1:25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 s="1"/>
      <c r="X6343" s="1"/>
      <c r="Y6343" s="1"/>
    </row>
    <row r="6344" spans="1:25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 s="1"/>
      <c r="X6344" s="1"/>
      <c r="Y6344" s="1"/>
    </row>
    <row r="6345" spans="1:25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 s="1"/>
      <c r="X6345" s="1"/>
      <c r="Y6345" s="1"/>
    </row>
    <row r="6346" spans="1:25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 s="1"/>
      <c r="X6346" s="1"/>
      <c r="Y6346" s="1"/>
    </row>
    <row r="6347" spans="1:25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 s="1"/>
      <c r="X6347" s="1"/>
      <c r="Y6347" s="1"/>
    </row>
    <row r="6348" spans="1:25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 s="1"/>
      <c r="X6348" s="1"/>
      <c r="Y6348" s="1"/>
    </row>
    <row r="6349" spans="1:25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 s="1"/>
      <c r="X6349" s="1"/>
      <c r="Y6349" s="1"/>
    </row>
    <row r="6350" spans="1:25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 s="1"/>
      <c r="X6350" s="1"/>
      <c r="Y6350" s="1"/>
    </row>
    <row r="6351" spans="1:25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 s="1"/>
      <c r="X6351" s="1"/>
      <c r="Y6351" s="1"/>
    </row>
    <row r="6352" spans="1:25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 s="1"/>
      <c r="X6352" s="1"/>
      <c r="Y6352" s="1"/>
    </row>
    <row r="6353" spans="1:25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 s="1"/>
      <c r="X6353" s="1"/>
      <c r="Y6353" s="1"/>
    </row>
    <row r="6354" spans="1:25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 s="1"/>
      <c r="X6354" s="1"/>
      <c r="Y6354" s="1"/>
    </row>
    <row r="6355" spans="1:25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 s="1"/>
      <c r="X6355" s="1"/>
      <c r="Y6355" s="1"/>
    </row>
    <row r="6356" spans="1:25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 s="1"/>
      <c r="X6356" s="1"/>
      <c r="Y6356" s="1"/>
    </row>
    <row r="6357" spans="1:25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 s="1"/>
      <c r="X6357" s="1"/>
      <c r="Y6357" s="1"/>
    </row>
    <row r="6358" spans="1:25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 s="1"/>
      <c r="X6358" s="1"/>
      <c r="Y6358" s="1"/>
    </row>
    <row r="6359" spans="1:25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 s="1"/>
      <c r="X6359" s="1"/>
      <c r="Y6359" s="1"/>
    </row>
    <row r="6360" spans="1:25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 s="1"/>
      <c r="X6360" s="1"/>
      <c r="Y6360" s="1"/>
    </row>
    <row r="6361" spans="1:25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 s="1"/>
      <c r="X6361" s="1"/>
      <c r="Y6361" s="1"/>
    </row>
    <row r="6362" spans="1:25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 s="1"/>
      <c r="X6362" s="1"/>
      <c r="Y6362" s="1"/>
    </row>
    <row r="6363" spans="1:25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 s="1"/>
      <c r="X6363" s="1"/>
      <c r="Y6363" s="1"/>
    </row>
    <row r="6364" spans="1:25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 s="1"/>
      <c r="X6364" s="1"/>
      <c r="Y6364" s="1"/>
    </row>
    <row r="6365" spans="1:25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 s="1"/>
      <c r="X6365" s="1"/>
      <c r="Y6365" s="1"/>
    </row>
    <row r="6366" spans="1:25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 s="1"/>
      <c r="X6366" s="1"/>
      <c r="Y6366" s="1"/>
    </row>
    <row r="6367" spans="1:25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 s="1"/>
      <c r="X6367" s="1"/>
      <c r="Y6367" s="1"/>
    </row>
    <row r="6368" spans="1:25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 s="1"/>
      <c r="X6368" s="1"/>
      <c r="Y6368" s="1"/>
    </row>
    <row r="6369" spans="1:25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 s="1"/>
      <c r="X6369" s="1"/>
      <c r="Y6369" s="1"/>
    </row>
    <row r="6370" spans="1:25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 s="1"/>
      <c r="X6370" s="1"/>
      <c r="Y6370" s="1"/>
    </row>
    <row r="6371" spans="1:25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 s="1"/>
      <c r="X6371" s="1"/>
      <c r="Y6371" s="1"/>
    </row>
    <row r="6372" spans="1:25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 s="1"/>
      <c r="X6372" s="1"/>
      <c r="Y6372" s="1"/>
    </row>
    <row r="6373" spans="1:25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 s="1"/>
      <c r="X6373" s="1"/>
      <c r="Y6373" s="1"/>
    </row>
    <row r="6374" spans="1:25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 s="1"/>
      <c r="X6374" s="1"/>
      <c r="Y6374" s="1"/>
    </row>
    <row r="6375" spans="1:25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 s="1"/>
      <c r="X6375" s="1"/>
      <c r="Y6375" s="1"/>
    </row>
    <row r="6376" spans="1:25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 s="1"/>
      <c r="X6376" s="1"/>
      <c r="Y6376" s="1"/>
    </row>
    <row r="6377" spans="1:25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 s="1"/>
      <c r="X6377" s="1"/>
      <c r="Y6377" s="1"/>
    </row>
    <row r="6378" spans="1:25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 s="1"/>
      <c r="X6378" s="1"/>
      <c r="Y6378" s="1"/>
    </row>
    <row r="6379" spans="1:25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 s="1"/>
      <c r="X6379" s="1"/>
      <c r="Y6379" s="1"/>
    </row>
    <row r="6380" spans="1:25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 s="1"/>
      <c r="X6380" s="1"/>
      <c r="Y6380" s="1"/>
    </row>
    <row r="6381" spans="1:25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 s="1"/>
      <c r="X6381" s="1"/>
      <c r="Y6381" s="1"/>
    </row>
    <row r="6382" spans="1:25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 s="1"/>
      <c r="X6382" s="1"/>
      <c r="Y6382" s="1"/>
    </row>
    <row r="6383" spans="1:25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 s="1"/>
      <c r="X6383" s="1"/>
      <c r="Y6383" s="1"/>
    </row>
    <row r="6384" spans="1:25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 s="1"/>
      <c r="X6384" s="1"/>
      <c r="Y6384" s="1"/>
    </row>
    <row r="6385" spans="1:25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 s="1"/>
      <c r="X6385" s="1"/>
      <c r="Y6385" s="1"/>
    </row>
    <row r="6386" spans="1:25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 s="1"/>
      <c r="X6386" s="1"/>
      <c r="Y6386" s="1"/>
    </row>
    <row r="6387" spans="1:25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 s="1"/>
      <c r="X6387" s="1"/>
      <c r="Y6387" s="1"/>
    </row>
    <row r="6388" spans="1:25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 s="1"/>
      <c r="X6388" s="1"/>
      <c r="Y6388" s="1"/>
    </row>
    <row r="6389" spans="1:25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 s="1"/>
      <c r="X6389" s="1"/>
      <c r="Y6389" s="1"/>
    </row>
    <row r="6390" spans="1:25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 s="1"/>
      <c r="X6390" s="1"/>
      <c r="Y6390" s="1"/>
    </row>
    <row r="6391" spans="1:25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 s="1"/>
      <c r="X6391" s="1"/>
      <c r="Y6391" s="1"/>
    </row>
    <row r="6392" spans="1:25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 s="1"/>
      <c r="X6392" s="1"/>
      <c r="Y6392" s="1"/>
    </row>
    <row r="6393" spans="1:25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 s="1"/>
      <c r="X6393" s="1"/>
      <c r="Y6393" s="1"/>
    </row>
    <row r="6394" spans="1:25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 s="1"/>
      <c r="X6394" s="1"/>
      <c r="Y6394" s="1"/>
    </row>
    <row r="6395" spans="1:25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 s="1"/>
      <c r="X6395" s="1"/>
      <c r="Y6395" s="1"/>
    </row>
    <row r="6396" spans="1:25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 s="1"/>
      <c r="X6396" s="1"/>
      <c r="Y6396" s="1"/>
    </row>
    <row r="6397" spans="1:25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 s="1"/>
      <c r="X6397" s="1"/>
      <c r="Y6397" s="1"/>
    </row>
    <row r="6398" spans="1:25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 s="1"/>
      <c r="X6398" s="1"/>
      <c r="Y6398" s="1"/>
    </row>
    <row r="6399" spans="1:25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 s="1"/>
      <c r="X6399" s="1"/>
      <c r="Y6399" s="1"/>
    </row>
    <row r="6400" spans="1:25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 s="1"/>
      <c r="X6400" s="1"/>
      <c r="Y6400" s="1"/>
    </row>
    <row r="6401" spans="1:25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 s="1"/>
      <c r="X6401" s="1"/>
      <c r="Y6401" s="1"/>
    </row>
    <row r="6402" spans="1:25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 s="1"/>
      <c r="X6402" s="1"/>
      <c r="Y6402" s="1"/>
    </row>
    <row r="6403" spans="1:25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 s="1"/>
      <c r="X6403" s="1"/>
      <c r="Y6403" s="1"/>
    </row>
    <row r="6404" spans="1:25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 s="1"/>
      <c r="X6404" s="1"/>
      <c r="Y6404" s="1"/>
    </row>
    <row r="6405" spans="1:25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 s="1"/>
      <c r="X6405" s="1"/>
      <c r="Y6405" s="1"/>
    </row>
    <row r="6406" spans="1:25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 s="1"/>
      <c r="X6406" s="1"/>
      <c r="Y6406" s="1"/>
    </row>
    <row r="6407" spans="1:25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 s="1"/>
      <c r="X6407" s="1"/>
      <c r="Y6407" s="1"/>
    </row>
    <row r="6408" spans="1:25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 s="1"/>
      <c r="X6408" s="1"/>
      <c r="Y6408" s="1"/>
    </row>
    <row r="6409" spans="1:25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 s="1"/>
      <c r="X6409" s="1"/>
      <c r="Y6409" s="1"/>
    </row>
    <row r="6410" spans="1:25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 s="1"/>
      <c r="X6410" s="1"/>
      <c r="Y6410" s="1"/>
    </row>
    <row r="6411" spans="1:25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 s="1"/>
      <c r="X6411" s="1"/>
      <c r="Y6411" s="1"/>
    </row>
    <row r="6412" spans="1:25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 s="1"/>
      <c r="X6412" s="1"/>
      <c r="Y6412" s="1"/>
    </row>
    <row r="6413" spans="1:25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 s="1"/>
      <c r="X6413" s="1"/>
      <c r="Y6413" s="1"/>
    </row>
    <row r="6414" spans="1:25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 s="1"/>
      <c r="X6414" s="1"/>
      <c r="Y6414" s="1"/>
    </row>
    <row r="6415" spans="1:25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 s="1"/>
      <c r="X6415" s="1"/>
      <c r="Y6415" s="1"/>
    </row>
    <row r="6416" spans="1:25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 s="1"/>
      <c r="X6416" s="1"/>
      <c r="Y6416" s="1"/>
    </row>
    <row r="6417" spans="1:25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 s="1"/>
      <c r="X6417" s="1"/>
      <c r="Y6417" s="1"/>
    </row>
    <row r="6418" spans="1:25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 s="1"/>
      <c r="X6418" s="1"/>
      <c r="Y6418" s="1"/>
    </row>
    <row r="6419" spans="1:25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 s="1"/>
      <c r="X6419" s="1"/>
      <c r="Y6419" s="1"/>
    </row>
    <row r="6420" spans="1:25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 s="1"/>
      <c r="X6420" s="1"/>
      <c r="Y6420" s="1"/>
    </row>
    <row r="6421" spans="1:25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 s="1"/>
      <c r="X6421" s="1"/>
      <c r="Y6421" s="1"/>
    </row>
    <row r="6422" spans="1:25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 s="1"/>
      <c r="X6422" s="1"/>
      <c r="Y6422" s="1"/>
    </row>
    <row r="6423" spans="1:25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 s="1"/>
      <c r="X6423" s="1"/>
      <c r="Y6423" s="1"/>
    </row>
    <row r="6424" spans="1:25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 s="1"/>
      <c r="X6424" s="1"/>
      <c r="Y6424" s="1"/>
    </row>
    <row r="6425" spans="1:25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 s="1"/>
      <c r="X6425" s="1"/>
      <c r="Y6425" s="1"/>
    </row>
    <row r="6426" spans="1:25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 s="1"/>
      <c r="X6426" s="1"/>
      <c r="Y6426" s="1"/>
    </row>
    <row r="6427" spans="1:25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 s="1"/>
      <c r="X6427" s="1"/>
      <c r="Y6427" s="1"/>
    </row>
    <row r="6428" spans="1:25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 s="1"/>
      <c r="X6428" s="1"/>
      <c r="Y6428" s="1"/>
    </row>
    <row r="6429" spans="1:25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 s="1"/>
      <c r="X6429" s="1"/>
      <c r="Y6429" s="1"/>
    </row>
    <row r="6430" spans="1:25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 s="1"/>
      <c r="X6430" s="1"/>
      <c r="Y6430" s="1"/>
    </row>
    <row r="6431" spans="1:25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 s="1"/>
      <c r="X6431" s="1"/>
      <c r="Y6431" s="1"/>
    </row>
    <row r="6432" spans="1:25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 s="1"/>
      <c r="X6432" s="1"/>
      <c r="Y6432" s="1"/>
    </row>
    <row r="6433" spans="1:25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 s="1"/>
      <c r="X6433" s="1"/>
      <c r="Y6433" s="1"/>
    </row>
    <row r="6434" spans="1:25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 s="1"/>
      <c r="X6434" s="1"/>
      <c r="Y6434" s="1"/>
    </row>
    <row r="6435" spans="1:25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 s="1"/>
      <c r="X6435" s="1"/>
      <c r="Y6435" s="1"/>
    </row>
    <row r="6436" spans="1:25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 s="1"/>
      <c r="X6436" s="1"/>
      <c r="Y6436" s="1"/>
    </row>
    <row r="6437" spans="1:25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 s="1"/>
      <c r="X6437" s="1"/>
      <c r="Y6437" s="1"/>
    </row>
    <row r="6438" spans="1:25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 s="1"/>
      <c r="X6438" s="1"/>
      <c r="Y6438" s="1"/>
    </row>
    <row r="6439" spans="1:25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 s="1"/>
      <c r="X6439" s="1"/>
      <c r="Y6439" s="1"/>
    </row>
    <row r="6440" spans="1:25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 s="1"/>
      <c r="X6440" s="1"/>
      <c r="Y6440" s="1"/>
    </row>
    <row r="6441" spans="1:25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 s="1"/>
      <c r="X6441" s="1"/>
      <c r="Y6441" s="1"/>
    </row>
    <row r="6442" spans="1:25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 s="1"/>
      <c r="X6442" s="1"/>
      <c r="Y6442" s="1"/>
    </row>
    <row r="6443" spans="1:25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 s="1"/>
      <c r="X6443" s="1"/>
      <c r="Y6443" s="1"/>
    </row>
    <row r="6444" spans="1:25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 s="1"/>
      <c r="X6444" s="1"/>
      <c r="Y6444" s="1"/>
    </row>
    <row r="6445" spans="1:25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 s="1"/>
      <c r="X6445" s="1"/>
      <c r="Y6445" s="1"/>
    </row>
    <row r="6446" spans="1:25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 s="1"/>
      <c r="X6446" s="1"/>
      <c r="Y6446" s="1"/>
    </row>
    <row r="6447" spans="1:25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 s="1"/>
      <c r="X6447" s="1"/>
      <c r="Y6447" s="1"/>
    </row>
    <row r="6448" spans="1:25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 s="1"/>
      <c r="X6448" s="1"/>
      <c r="Y6448" s="1"/>
    </row>
    <row r="6449" spans="1:25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 s="1"/>
      <c r="X6449" s="1"/>
      <c r="Y6449" s="1"/>
    </row>
    <row r="6450" spans="1:25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 s="1"/>
      <c r="X6450" s="1"/>
      <c r="Y6450" s="1"/>
    </row>
    <row r="6451" spans="1:25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 s="1"/>
      <c r="X6451" s="1"/>
      <c r="Y6451" s="1"/>
    </row>
    <row r="6452" spans="1:25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 s="1"/>
      <c r="X6452" s="1"/>
      <c r="Y6452" s="1"/>
    </row>
    <row r="6453" spans="1:25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 s="1"/>
      <c r="X6453" s="1"/>
      <c r="Y6453" s="1"/>
    </row>
    <row r="6454" spans="1:25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 s="1"/>
      <c r="X6454" s="1"/>
      <c r="Y6454" s="1"/>
    </row>
    <row r="6455" spans="1:25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 s="1"/>
      <c r="X6455" s="1"/>
      <c r="Y6455" s="1"/>
    </row>
    <row r="6456" spans="1:25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 s="1"/>
      <c r="X6456" s="1"/>
      <c r="Y6456" s="1"/>
    </row>
    <row r="6457" spans="1:25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 s="1"/>
      <c r="X6457" s="1"/>
      <c r="Y6457" s="1"/>
    </row>
    <row r="6458" spans="1:25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 s="1"/>
      <c r="X6458" s="1"/>
      <c r="Y6458" s="1"/>
    </row>
    <row r="6459" spans="1:25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 s="1"/>
      <c r="X6459" s="1"/>
      <c r="Y6459" s="1"/>
    </row>
    <row r="6460" spans="1:25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 s="1"/>
      <c r="X6460" s="1"/>
      <c r="Y6460" s="1"/>
    </row>
    <row r="6461" spans="1:25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 s="1"/>
      <c r="X6461" s="1"/>
      <c r="Y6461" s="1"/>
    </row>
    <row r="6462" spans="1:25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 s="1"/>
      <c r="X6462" s="1"/>
      <c r="Y6462" s="1"/>
    </row>
    <row r="6463" spans="1:25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 s="1"/>
      <c r="X6463" s="1"/>
      <c r="Y6463" s="1"/>
    </row>
    <row r="6464" spans="1:25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 s="1"/>
      <c r="X6464" s="1"/>
      <c r="Y6464" s="1"/>
    </row>
    <row r="6465" spans="1:25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 s="1"/>
      <c r="X6465" s="1"/>
      <c r="Y6465" s="1"/>
    </row>
    <row r="6466" spans="1:25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 s="1"/>
      <c r="X6466" s="1"/>
      <c r="Y6466" s="1"/>
    </row>
    <row r="6467" spans="1:25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 s="1"/>
      <c r="X6467" s="1"/>
      <c r="Y6467" s="1"/>
    </row>
    <row r="6468" spans="1:25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 s="1"/>
      <c r="X6468" s="1"/>
      <c r="Y6468" s="1"/>
    </row>
    <row r="6469" spans="1:25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 s="1"/>
      <c r="X6469" s="1"/>
      <c r="Y6469" s="1"/>
    </row>
    <row r="6470" spans="1:25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 s="1"/>
      <c r="X6470" s="1"/>
      <c r="Y6470" s="1"/>
    </row>
    <row r="6471" spans="1:25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 s="1"/>
      <c r="X6471" s="1"/>
      <c r="Y6471" s="1"/>
    </row>
    <row r="6472" spans="1:25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 s="1"/>
      <c r="X6472" s="1"/>
      <c r="Y6472" s="1"/>
    </row>
    <row r="6473" spans="1:25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 s="1"/>
      <c r="X6473" s="1"/>
      <c r="Y6473" s="1"/>
    </row>
    <row r="6474" spans="1:25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 s="1"/>
      <c r="X6474" s="1"/>
      <c r="Y6474" s="1"/>
    </row>
    <row r="6475" spans="1:25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 s="1"/>
      <c r="X6475" s="1"/>
      <c r="Y6475" s="1"/>
    </row>
    <row r="6476" spans="1:25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 s="1"/>
      <c r="X6476" s="1"/>
      <c r="Y6476" s="1"/>
    </row>
    <row r="6477" spans="1:25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 s="1"/>
      <c r="X6477" s="1"/>
      <c r="Y6477" s="1"/>
    </row>
    <row r="6478" spans="1:25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 s="1"/>
      <c r="X6478" s="1"/>
      <c r="Y6478" s="1"/>
    </row>
    <row r="6479" spans="1:25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 s="1"/>
      <c r="X6479" s="1"/>
      <c r="Y6479" s="1"/>
    </row>
    <row r="6480" spans="1:25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 s="1"/>
      <c r="X6480" s="1"/>
      <c r="Y6480" s="1"/>
    </row>
    <row r="6481" spans="1:25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 s="1"/>
      <c r="X6481" s="1"/>
      <c r="Y6481" s="1"/>
    </row>
    <row r="6482" spans="1:25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 s="1"/>
      <c r="X6482" s="1"/>
      <c r="Y6482" s="1"/>
    </row>
    <row r="6483" spans="1:25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 s="1"/>
      <c r="X6483" s="1"/>
      <c r="Y6483" s="1"/>
    </row>
    <row r="6484" spans="1:25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 s="1"/>
      <c r="X6484" s="1"/>
      <c r="Y6484" s="1"/>
    </row>
    <row r="6485" spans="1:25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 s="1"/>
      <c r="X6485" s="1"/>
      <c r="Y6485" s="1"/>
    </row>
    <row r="6486" spans="1:25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 s="1"/>
      <c r="X6486" s="1"/>
      <c r="Y6486" s="1"/>
    </row>
    <row r="6487" spans="1:25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 s="1"/>
      <c r="X6487" s="1"/>
      <c r="Y6487" s="1"/>
    </row>
    <row r="6488" spans="1:25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 s="1"/>
      <c r="X6488" s="1"/>
      <c r="Y6488" s="1"/>
    </row>
    <row r="6489" spans="1:25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 s="1"/>
      <c r="X6489" s="1"/>
      <c r="Y6489" s="1"/>
    </row>
    <row r="6490" spans="1:25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 s="1"/>
      <c r="X6490" s="1"/>
      <c r="Y6490" s="1"/>
    </row>
    <row r="6491" spans="1:25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 s="1"/>
      <c r="X6491" s="1"/>
      <c r="Y6491" s="1"/>
    </row>
    <row r="6492" spans="1:25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 s="1"/>
      <c r="X6492" s="1"/>
      <c r="Y6492" s="1"/>
    </row>
    <row r="6493" spans="1:25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 s="1"/>
      <c r="X6493" s="1"/>
      <c r="Y6493" s="1"/>
    </row>
    <row r="6494" spans="1:25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 s="1"/>
      <c r="X6494" s="1"/>
      <c r="Y6494" s="1"/>
    </row>
    <row r="6495" spans="1:25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 s="1"/>
      <c r="X6495" s="1"/>
      <c r="Y6495" s="1"/>
    </row>
    <row r="6496" spans="1:25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 s="1"/>
      <c r="X6496" s="1"/>
      <c r="Y6496" s="1"/>
    </row>
    <row r="6497" spans="1:25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 s="1"/>
      <c r="X6497" s="1"/>
      <c r="Y6497" s="1"/>
    </row>
    <row r="6498" spans="1:25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 s="1"/>
      <c r="X6498" s="1"/>
      <c r="Y6498" s="1"/>
    </row>
    <row r="6499" spans="1:25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 s="1"/>
      <c r="X6499" s="1"/>
      <c r="Y6499" s="1"/>
    </row>
    <row r="6500" spans="1:25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 s="1"/>
      <c r="X6500" s="1"/>
      <c r="Y6500" s="1"/>
    </row>
    <row r="6501" spans="1:25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 s="1"/>
      <c r="X6501" s="1"/>
      <c r="Y6501" s="1"/>
    </row>
    <row r="6502" spans="1:25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 s="1"/>
      <c r="X6502" s="1"/>
      <c r="Y6502" s="1"/>
    </row>
    <row r="6503" spans="1:25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 s="1"/>
      <c r="X6503" s="1"/>
      <c r="Y6503" s="1"/>
    </row>
    <row r="6504" spans="1:25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 s="1"/>
      <c r="X6504" s="1"/>
      <c r="Y6504" s="1"/>
    </row>
    <row r="6505" spans="1:25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 s="1"/>
      <c r="X6505" s="1"/>
      <c r="Y6505" s="1"/>
    </row>
    <row r="6506" spans="1:25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 s="1"/>
      <c r="X6506" s="1"/>
      <c r="Y6506" s="1"/>
    </row>
    <row r="6507" spans="1:25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 s="1"/>
      <c r="X6507" s="1"/>
      <c r="Y6507" s="1"/>
    </row>
    <row r="6508" spans="1:25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 s="1"/>
      <c r="X6508" s="1"/>
      <c r="Y6508" s="1"/>
    </row>
    <row r="6509" spans="1:25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 s="1"/>
      <c r="X6509" s="1"/>
      <c r="Y6509" s="1"/>
    </row>
    <row r="6510" spans="1:25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 s="1"/>
      <c r="X6510" s="1"/>
      <c r="Y6510" s="1"/>
    </row>
    <row r="6511" spans="1:25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 s="1"/>
      <c r="X6511" s="1"/>
      <c r="Y6511" s="1"/>
    </row>
    <row r="6512" spans="1:25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 s="1"/>
      <c r="X6512" s="1"/>
      <c r="Y6512" s="1"/>
    </row>
    <row r="6513" spans="1:25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 s="1"/>
      <c r="X6513" s="1"/>
      <c r="Y6513" s="1"/>
    </row>
    <row r="6514" spans="1:25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 s="1"/>
      <c r="X6514" s="1"/>
      <c r="Y6514" s="1"/>
    </row>
    <row r="6515" spans="1:25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 s="1"/>
      <c r="X6515" s="1"/>
      <c r="Y6515" s="1"/>
    </row>
    <row r="6516" spans="1:25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 s="1"/>
      <c r="X6516" s="1"/>
      <c r="Y6516" s="1"/>
    </row>
    <row r="6517" spans="1:25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 s="1"/>
      <c r="X6517" s="1"/>
      <c r="Y6517" s="1"/>
    </row>
    <row r="6518" spans="1:25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 s="1"/>
      <c r="X6518" s="1"/>
      <c r="Y6518" s="1"/>
    </row>
    <row r="6519" spans="1:25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 s="1"/>
      <c r="X6519" s="1"/>
      <c r="Y6519" s="1"/>
    </row>
    <row r="6520" spans="1:25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 s="1"/>
      <c r="X6520" s="1"/>
      <c r="Y6520" s="1"/>
    </row>
    <row r="6521" spans="1:25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 s="1"/>
      <c r="X6521" s="1"/>
      <c r="Y6521" s="1"/>
    </row>
    <row r="6522" spans="1:25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 s="1"/>
      <c r="X6522" s="1"/>
      <c r="Y6522" s="1"/>
    </row>
    <row r="6523" spans="1:25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 s="1"/>
      <c r="X6523" s="1"/>
      <c r="Y6523" s="1"/>
    </row>
    <row r="6524" spans="1:25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 s="1"/>
      <c r="X6524" s="1"/>
      <c r="Y6524" s="1"/>
    </row>
    <row r="6525" spans="1:25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 s="1"/>
      <c r="X6525" s="1"/>
      <c r="Y6525" s="1"/>
    </row>
    <row r="6526" spans="1:25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 s="1"/>
      <c r="X6526" s="1"/>
      <c r="Y6526" s="1"/>
    </row>
    <row r="6527" spans="1:25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 s="1"/>
      <c r="X6527" s="1"/>
      <c r="Y6527" s="1"/>
    </row>
    <row r="6528" spans="1:25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 s="1"/>
      <c r="X6528" s="1"/>
      <c r="Y6528" s="1"/>
    </row>
    <row r="6529" spans="1:25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 s="1"/>
      <c r="X6529" s="1"/>
      <c r="Y6529" s="1"/>
    </row>
    <row r="6530" spans="1:25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 s="1"/>
      <c r="X6530" s="1"/>
      <c r="Y6530" s="1"/>
    </row>
    <row r="6531" spans="1:25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 s="1"/>
      <c r="X6531" s="1"/>
      <c r="Y6531" s="1"/>
    </row>
    <row r="6532" spans="1:25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 s="1"/>
      <c r="X6532" s="1"/>
      <c r="Y6532" s="1"/>
    </row>
    <row r="6533" spans="1:25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 s="1"/>
      <c r="X6533" s="1"/>
      <c r="Y6533" s="1"/>
    </row>
    <row r="6534" spans="1:25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 s="1"/>
      <c r="X6534" s="1"/>
      <c r="Y6534" s="1"/>
    </row>
    <row r="6535" spans="1:25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 s="1"/>
      <c r="X6535" s="1"/>
      <c r="Y6535" s="1"/>
    </row>
    <row r="6536" spans="1:25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 s="1"/>
      <c r="X6536" s="1"/>
      <c r="Y6536" s="1"/>
    </row>
    <row r="6537" spans="1:25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 s="1"/>
      <c r="X6537" s="1"/>
      <c r="Y6537" s="1"/>
    </row>
    <row r="6538" spans="1:25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 s="1"/>
      <c r="X6538" s="1"/>
      <c r="Y6538" s="1"/>
    </row>
    <row r="6539" spans="1:25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 s="1"/>
      <c r="X6539" s="1"/>
      <c r="Y6539" s="1"/>
    </row>
    <row r="6540" spans="1:25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 s="1"/>
      <c r="X6540" s="1"/>
      <c r="Y6540" s="1"/>
    </row>
    <row r="6541" spans="1:25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 s="1"/>
      <c r="X6541" s="1"/>
      <c r="Y6541" s="1"/>
    </row>
    <row r="6542" spans="1:25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 s="1"/>
      <c r="X6542" s="1"/>
      <c r="Y6542" s="1"/>
    </row>
    <row r="6543" spans="1:25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 s="1"/>
      <c r="X6543" s="1"/>
      <c r="Y6543" s="1"/>
    </row>
    <row r="6544" spans="1:25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 s="1"/>
      <c r="X6544" s="1"/>
      <c r="Y6544" s="1"/>
    </row>
    <row r="6545" spans="1:25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 s="1"/>
      <c r="X6545" s="1"/>
      <c r="Y6545" s="1"/>
    </row>
    <row r="6546" spans="1:25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 s="1"/>
      <c r="X6546" s="1"/>
      <c r="Y6546" s="1"/>
    </row>
    <row r="6547" spans="1:25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 s="1"/>
      <c r="X6547" s="1"/>
      <c r="Y6547" s="1"/>
    </row>
    <row r="6548" spans="1:25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 s="1"/>
      <c r="X6548" s="1"/>
      <c r="Y6548" s="1"/>
    </row>
    <row r="6549" spans="1:25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 s="1"/>
      <c r="X6549" s="1"/>
      <c r="Y6549" s="1"/>
    </row>
    <row r="6550" spans="1:25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 s="1"/>
      <c r="X6550" s="1"/>
      <c r="Y6550" s="1"/>
    </row>
    <row r="6551" spans="1:25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 s="1"/>
      <c r="X6551" s="1"/>
      <c r="Y6551" s="1"/>
    </row>
    <row r="6552" spans="1:25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 s="1"/>
      <c r="X6552" s="1"/>
      <c r="Y6552" s="1"/>
    </row>
    <row r="6553" spans="1:25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 s="1"/>
      <c r="X6553" s="1"/>
      <c r="Y6553" s="1"/>
    </row>
    <row r="6554" spans="1:25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 s="1"/>
      <c r="X6554" s="1"/>
      <c r="Y6554" s="1"/>
    </row>
    <row r="6555" spans="1:25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 s="1"/>
      <c r="X6555" s="1"/>
      <c r="Y6555" s="1"/>
    </row>
    <row r="6556" spans="1:25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 s="1"/>
      <c r="X6556" s="1"/>
      <c r="Y6556" s="1"/>
    </row>
    <row r="6557" spans="1:25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 s="1"/>
      <c r="X6557" s="1"/>
      <c r="Y6557" s="1"/>
    </row>
    <row r="6558" spans="1:25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 s="1"/>
      <c r="X6558" s="1"/>
      <c r="Y6558" s="1"/>
    </row>
    <row r="6559" spans="1:25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 s="1"/>
      <c r="X6559" s="1"/>
      <c r="Y6559" s="1"/>
    </row>
    <row r="6560" spans="1:25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 s="1"/>
      <c r="X6560" s="1"/>
      <c r="Y6560" s="1"/>
    </row>
    <row r="6561" spans="1:25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 s="1"/>
      <c r="X6561" s="1"/>
      <c r="Y6561" s="1"/>
    </row>
    <row r="6562" spans="1:25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 s="1"/>
      <c r="X6562" s="1"/>
      <c r="Y6562" s="1"/>
    </row>
    <row r="6563" spans="1:25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 s="1"/>
      <c r="X6563" s="1"/>
      <c r="Y6563" s="1"/>
    </row>
    <row r="6564" spans="1:25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 s="1"/>
      <c r="X6564" s="1"/>
      <c r="Y6564" s="1"/>
    </row>
    <row r="6565" spans="1:25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 s="1"/>
      <c r="X6565" s="1"/>
      <c r="Y6565" s="1"/>
    </row>
    <row r="6566" spans="1:25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 s="1"/>
      <c r="X6566" s="1"/>
      <c r="Y6566" s="1"/>
    </row>
    <row r="6567" spans="1:25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 s="1"/>
      <c r="X6567" s="1"/>
      <c r="Y6567" s="1"/>
    </row>
    <row r="6568" spans="1:25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 s="1"/>
      <c r="X6568" s="1"/>
      <c r="Y6568" s="1"/>
    </row>
    <row r="6569" spans="1:25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 s="1"/>
      <c r="X6569" s="1"/>
      <c r="Y6569" s="1"/>
    </row>
    <row r="6570" spans="1:25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 s="1"/>
      <c r="X6570" s="1"/>
      <c r="Y6570" s="1"/>
    </row>
    <row r="6571" spans="1:25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 s="1"/>
      <c r="X6571" s="1"/>
      <c r="Y6571" s="1"/>
    </row>
    <row r="6572" spans="1:25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 s="1"/>
      <c r="X6572" s="1"/>
      <c r="Y6572" s="1"/>
    </row>
    <row r="6573" spans="1:25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 s="1"/>
      <c r="X6573" s="1"/>
      <c r="Y6573" s="1"/>
    </row>
    <row r="6574" spans="1:25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 s="1"/>
      <c r="X6574" s="1"/>
      <c r="Y6574" s="1"/>
    </row>
    <row r="6575" spans="1:25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 s="1"/>
      <c r="X6575" s="1"/>
      <c r="Y6575" s="1"/>
    </row>
    <row r="6576" spans="1:25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 s="1"/>
      <c r="X6576" s="1"/>
      <c r="Y6576" s="1"/>
    </row>
    <row r="6577" spans="1:25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 s="1"/>
      <c r="X6577" s="1"/>
      <c r="Y6577" s="1"/>
    </row>
    <row r="6578" spans="1:25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 s="1"/>
      <c r="X6578" s="1"/>
      <c r="Y6578" s="1"/>
    </row>
    <row r="6579" spans="1:25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 s="1"/>
      <c r="X6579" s="1"/>
      <c r="Y6579" s="1"/>
    </row>
    <row r="6580" spans="1:25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 s="1"/>
      <c r="X6580" s="1"/>
      <c r="Y6580" s="1"/>
    </row>
    <row r="6581" spans="1:25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 s="1"/>
      <c r="X6581" s="1"/>
      <c r="Y6581" s="1"/>
    </row>
    <row r="6582" spans="1:25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 s="1"/>
      <c r="X6582" s="1"/>
      <c r="Y6582" s="1"/>
    </row>
    <row r="6583" spans="1:25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 s="1"/>
      <c r="X6583" s="1"/>
      <c r="Y6583" s="1"/>
    </row>
    <row r="6584" spans="1:25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 s="1"/>
      <c r="X6584" s="1"/>
      <c r="Y6584" s="1"/>
    </row>
    <row r="6585" spans="1:25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 s="1"/>
      <c r="X6585" s="1"/>
      <c r="Y6585" s="1"/>
    </row>
    <row r="6586" spans="1:25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 s="1"/>
      <c r="X6586" s="1"/>
      <c r="Y6586" s="1"/>
    </row>
    <row r="6587" spans="1:25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 s="1"/>
      <c r="X6587" s="1"/>
      <c r="Y6587" s="1"/>
    </row>
    <row r="6588" spans="1:25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 s="1"/>
      <c r="X6588" s="1"/>
      <c r="Y6588" s="1"/>
    </row>
    <row r="6589" spans="1:25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 s="1"/>
      <c r="X6589" s="1"/>
      <c r="Y6589" s="1"/>
    </row>
    <row r="6590" spans="1:25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 s="1"/>
      <c r="X6590" s="1"/>
      <c r="Y6590" s="1"/>
    </row>
    <row r="6591" spans="1:25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 s="1"/>
      <c r="X6591" s="1"/>
      <c r="Y6591" s="1"/>
    </row>
    <row r="6592" spans="1:25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 s="1"/>
      <c r="X6592" s="1"/>
      <c r="Y6592" s="1"/>
    </row>
    <row r="6593" spans="1:25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 s="1"/>
      <c r="X6593" s="1"/>
      <c r="Y6593" s="1"/>
    </row>
    <row r="6594" spans="1:25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 s="1"/>
      <c r="X6594" s="1"/>
      <c r="Y6594" s="1"/>
    </row>
    <row r="6595" spans="1:25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 s="1"/>
      <c r="X6595" s="1"/>
      <c r="Y6595" s="1"/>
    </row>
    <row r="6596" spans="1:25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 s="1"/>
      <c r="X6596" s="1"/>
      <c r="Y6596" s="1"/>
    </row>
    <row r="6597" spans="1:25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 s="1"/>
      <c r="X6597" s="1"/>
      <c r="Y6597" s="1"/>
    </row>
    <row r="6598" spans="1:25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 s="1"/>
      <c r="X6598" s="1"/>
      <c r="Y6598" s="1"/>
    </row>
    <row r="6599" spans="1:25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 s="1"/>
      <c r="X6599" s="1"/>
      <c r="Y6599" s="1"/>
    </row>
    <row r="6600" spans="1:25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 s="1"/>
      <c r="X6600" s="1"/>
      <c r="Y6600" s="1"/>
    </row>
    <row r="6601" spans="1:25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 s="1"/>
      <c r="X6601" s="1"/>
      <c r="Y6601" s="1"/>
    </row>
    <row r="6602" spans="1:25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 s="1"/>
      <c r="X6602" s="1"/>
      <c r="Y6602" s="1"/>
    </row>
    <row r="6603" spans="1:25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 s="1"/>
      <c r="X6603" s="1"/>
      <c r="Y6603" s="1"/>
    </row>
    <row r="6604" spans="1:25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 s="1"/>
      <c r="X6604" s="1"/>
      <c r="Y6604" s="1"/>
    </row>
    <row r="6605" spans="1:25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 s="1"/>
      <c r="X6605" s="1"/>
      <c r="Y6605" s="1"/>
    </row>
    <row r="6606" spans="1:25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 s="1"/>
      <c r="X6606" s="1"/>
      <c r="Y6606" s="1"/>
    </row>
    <row r="6607" spans="1:25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 s="1"/>
      <c r="X6607" s="1"/>
      <c r="Y6607" s="1"/>
    </row>
    <row r="6608" spans="1:25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 s="1"/>
      <c r="X6608" s="1"/>
      <c r="Y6608" s="1"/>
    </row>
    <row r="6609" spans="1:25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 s="1"/>
      <c r="X6609" s="1"/>
      <c r="Y6609" s="1"/>
    </row>
    <row r="6610" spans="1:25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 s="1"/>
      <c r="X6610" s="1"/>
      <c r="Y6610" s="1"/>
    </row>
    <row r="6611" spans="1:25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 s="1"/>
      <c r="X6611" s="1"/>
      <c r="Y6611" s="1"/>
    </row>
    <row r="6612" spans="1:25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 s="1"/>
      <c r="X6612" s="1"/>
      <c r="Y6612" s="1"/>
    </row>
    <row r="6613" spans="1:25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 s="1"/>
      <c r="X6613" s="1"/>
      <c r="Y6613" s="1"/>
    </row>
    <row r="6614" spans="1:25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 s="1"/>
      <c r="X6614" s="1"/>
      <c r="Y6614" s="1"/>
    </row>
    <row r="6615" spans="1:25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 s="1"/>
      <c r="X6615" s="1"/>
      <c r="Y6615" s="1"/>
    </row>
    <row r="6616" spans="1:25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 s="1"/>
      <c r="X6616" s="1"/>
      <c r="Y6616" s="1"/>
    </row>
    <row r="6617" spans="1:25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 s="1"/>
      <c r="X6617" s="1"/>
      <c r="Y6617" s="1"/>
    </row>
    <row r="6618" spans="1:25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 s="1"/>
      <c r="X6618" s="1"/>
      <c r="Y6618" s="1"/>
    </row>
    <row r="6619" spans="1:25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 s="1"/>
      <c r="X6619" s="1"/>
      <c r="Y6619" s="1"/>
    </row>
    <row r="6620" spans="1:25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 s="1"/>
      <c r="X6620" s="1"/>
      <c r="Y6620" s="1"/>
    </row>
    <row r="6621" spans="1:25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 s="1"/>
      <c r="X6621" s="1"/>
      <c r="Y6621" s="1"/>
    </row>
    <row r="6622" spans="1:25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 s="1"/>
      <c r="X6622" s="1"/>
      <c r="Y6622" s="1"/>
    </row>
    <row r="6623" spans="1:25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 s="1"/>
      <c r="X6623" s="1"/>
      <c r="Y6623" s="1"/>
    </row>
    <row r="6624" spans="1:25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 s="1"/>
      <c r="X6624" s="1"/>
      <c r="Y6624" s="1"/>
    </row>
    <row r="6625" spans="1:25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 s="1"/>
      <c r="X6625" s="1"/>
      <c r="Y6625" s="1"/>
    </row>
    <row r="6626" spans="1:25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 s="1"/>
      <c r="X6626" s="1"/>
      <c r="Y6626" s="1"/>
    </row>
    <row r="6627" spans="1:25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 s="1"/>
      <c r="X6627" s="1"/>
      <c r="Y6627" s="1"/>
    </row>
    <row r="6628" spans="1:25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 s="1"/>
      <c r="X6628" s="1"/>
      <c r="Y6628" s="1"/>
    </row>
    <row r="6629" spans="1:25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 s="1"/>
      <c r="X6629" s="1"/>
      <c r="Y6629" s="1"/>
    </row>
    <row r="6630" spans="1:25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 s="1"/>
      <c r="X6630" s="1"/>
      <c r="Y6630" s="1"/>
    </row>
    <row r="6631" spans="1:25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 s="1"/>
      <c r="X6631" s="1"/>
      <c r="Y6631" s="1"/>
    </row>
    <row r="6632" spans="1:25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 s="1"/>
      <c r="X6632" s="1"/>
      <c r="Y6632" s="1"/>
    </row>
    <row r="6633" spans="1:25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 s="1"/>
      <c r="X6633" s="1"/>
      <c r="Y6633" s="1"/>
    </row>
    <row r="6634" spans="1:25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 s="1"/>
      <c r="X6634" s="1"/>
      <c r="Y6634" s="1"/>
    </row>
    <row r="6635" spans="1:25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 s="1"/>
      <c r="X6635" s="1"/>
      <c r="Y6635" s="1"/>
    </row>
    <row r="6636" spans="1:25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 s="1"/>
      <c r="X6636" s="1"/>
      <c r="Y6636" s="1"/>
    </row>
    <row r="6637" spans="1:25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 s="1"/>
      <c r="X6637" s="1"/>
      <c r="Y6637" s="1"/>
    </row>
    <row r="6638" spans="1:25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 s="1"/>
      <c r="X6638" s="1"/>
      <c r="Y6638" s="1"/>
    </row>
    <row r="6639" spans="1:25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 s="1"/>
      <c r="X6639" s="1"/>
      <c r="Y6639" s="1"/>
    </row>
    <row r="6640" spans="1:25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 s="1"/>
      <c r="X6640" s="1"/>
      <c r="Y6640" s="1"/>
    </row>
    <row r="6641" spans="1:25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 s="1"/>
      <c r="X6641" s="1"/>
      <c r="Y6641" s="1"/>
    </row>
    <row r="6642" spans="1:25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 s="1"/>
      <c r="X6642" s="1"/>
      <c r="Y6642" s="1"/>
    </row>
    <row r="6643" spans="1:25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 s="1"/>
      <c r="X6643" s="1"/>
      <c r="Y6643" s="1"/>
    </row>
    <row r="6644" spans="1:25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 s="1"/>
      <c r="X6644" s="1"/>
      <c r="Y6644" s="1"/>
    </row>
    <row r="6645" spans="1:25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 s="1"/>
      <c r="X6645" s="1"/>
      <c r="Y6645" s="1"/>
    </row>
    <row r="6646" spans="1:25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 s="1"/>
      <c r="X6646" s="1"/>
      <c r="Y6646" s="1"/>
    </row>
    <row r="6647" spans="1:25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 s="1"/>
      <c r="X6647" s="1"/>
      <c r="Y6647" s="1"/>
    </row>
    <row r="6648" spans="1:25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 s="1"/>
      <c r="X6648" s="1"/>
      <c r="Y6648" s="1"/>
    </row>
    <row r="6649" spans="1:25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 s="1"/>
      <c r="X6649" s="1"/>
      <c r="Y6649" s="1"/>
    </row>
    <row r="6650" spans="1:25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 s="1"/>
      <c r="X6650" s="1"/>
      <c r="Y6650" s="1"/>
    </row>
    <row r="6651" spans="1:25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 s="1"/>
      <c r="X6651" s="1"/>
      <c r="Y6651" s="1"/>
    </row>
    <row r="6652" spans="1:25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 s="1"/>
      <c r="X6652" s="1"/>
      <c r="Y6652" s="1"/>
    </row>
    <row r="6653" spans="1:25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 s="1"/>
      <c r="X6653" s="1"/>
      <c r="Y6653" s="1"/>
    </row>
    <row r="6654" spans="1:25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 s="1"/>
      <c r="X6654" s="1"/>
      <c r="Y6654" s="1"/>
    </row>
    <row r="6655" spans="1:25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 s="1"/>
      <c r="X6655" s="1"/>
      <c r="Y6655" s="1"/>
    </row>
    <row r="6656" spans="1:25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 s="1"/>
      <c r="X6656" s="1"/>
      <c r="Y6656" s="1"/>
    </row>
    <row r="6657" spans="1:25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 s="1"/>
      <c r="X6657" s="1"/>
      <c r="Y6657" s="1"/>
    </row>
    <row r="6658" spans="1:25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 s="1"/>
      <c r="X6658" s="1"/>
      <c r="Y6658" s="1"/>
    </row>
    <row r="6659" spans="1:25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 s="1"/>
      <c r="X6659" s="1"/>
      <c r="Y6659" s="1"/>
    </row>
    <row r="6660" spans="1:25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 s="1"/>
      <c r="X6660" s="1"/>
      <c r="Y6660" s="1"/>
    </row>
    <row r="6661" spans="1:25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 s="1"/>
      <c r="X6661" s="1"/>
      <c r="Y6661" s="1"/>
    </row>
    <row r="6662" spans="1:25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 s="1"/>
      <c r="X6662" s="1"/>
      <c r="Y6662" s="1"/>
    </row>
    <row r="6663" spans="1:25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 s="1"/>
      <c r="X6663" s="1"/>
      <c r="Y6663" s="1"/>
    </row>
    <row r="6664" spans="1:25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 s="1"/>
      <c r="X6664" s="1"/>
      <c r="Y6664" s="1"/>
    </row>
    <row r="6665" spans="1:25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 s="1"/>
      <c r="X6665" s="1"/>
      <c r="Y6665" s="1"/>
    </row>
    <row r="6666" spans="1:25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 s="1"/>
      <c r="X6666" s="1"/>
      <c r="Y6666" s="1"/>
    </row>
    <row r="6667" spans="1:25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 s="1"/>
      <c r="X6667" s="1"/>
      <c r="Y6667" s="1"/>
    </row>
    <row r="6668" spans="1:25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 s="1"/>
      <c r="X6668" s="1"/>
      <c r="Y6668" s="1"/>
    </row>
    <row r="6669" spans="1:25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 s="1"/>
      <c r="X6669" s="1"/>
      <c r="Y6669" s="1"/>
    </row>
    <row r="6670" spans="1:25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 s="1"/>
      <c r="X6670" s="1"/>
      <c r="Y6670" s="1"/>
    </row>
    <row r="6671" spans="1:25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 s="1"/>
      <c r="X6671" s="1"/>
      <c r="Y6671" s="1"/>
    </row>
    <row r="6672" spans="1:25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 s="1"/>
      <c r="X6672" s="1"/>
      <c r="Y6672" s="1"/>
    </row>
    <row r="6673" spans="1:25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 s="1"/>
      <c r="X6673" s="1"/>
      <c r="Y6673" s="1"/>
    </row>
    <row r="6674" spans="1:25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 s="1"/>
      <c r="X6674" s="1"/>
      <c r="Y6674" s="1"/>
    </row>
    <row r="6675" spans="1:25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 s="1"/>
      <c r="X6675" s="1"/>
      <c r="Y6675" s="1"/>
    </row>
    <row r="6676" spans="1:25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 s="1"/>
      <c r="X6676" s="1"/>
      <c r="Y6676" s="1"/>
    </row>
    <row r="6677" spans="1:25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 s="1"/>
      <c r="X6677" s="1"/>
      <c r="Y6677" s="1"/>
    </row>
    <row r="6678" spans="1:25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 s="1"/>
      <c r="X6678" s="1"/>
      <c r="Y6678" s="1"/>
    </row>
    <row r="6679" spans="1:25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 s="1"/>
      <c r="X6679" s="1"/>
      <c r="Y6679" s="1"/>
    </row>
    <row r="6680" spans="1:25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 s="1"/>
      <c r="X6680" s="1"/>
      <c r="Y6680" s="1"/>
    </row>
    <row r="6681" spans="1:25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 s="1"/>
      <c r="X6681" s="1"/>
      <c r="Y6681" s="1"/>
    </row>
    <row r="6682" spans="1:25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 s="1"/>
      <c r="X6682" s="1"/>
      <c r="Y6682" s="1"/>
    </row>
    <row r="6683" spans="1:25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 s="1"/>
      <c r="X6683" s="1"/>
      <c r="Y6683" s="1"/>
    </row>
    <row r="6684" spans="1:25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 s="1"/>
      <c r="X6684" s="1"/>
      <c r="Y6684" s="1"/>
    </row>
    <row r="6685" spans="1:25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 s="1"/>
      <c r="X6685" s="1"/>
      <c r="Y6685" s="1"/>
    </row>
    <row r="6686" spans="1:25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 s="1"/>
      <c r="X6686" s="1"/>
      <c r="Y6686" s="1"/>
    </row>
    <row r="6687" spans="1:25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 s="1"/>
      <c r="X6687" s="1"/>
      <c r="Y6687" s="1"/>
    </row>
    <row r="6688" spans="1:25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 s="1"/>
      <c r="X6688" s="1"/>
      <c r="Y6688" s="1"/>
    </row>
    <row r="6689" spans="1:25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 s="1"/>
      <c r="X6689" s="1"/>
      <c r="Y6689" s="1"/>
    </row>
    <row r="6690" spans="1:25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 s="1"/>
      <c r="X6690" s="1"/>
      <c r="Y6690" s="1"/>
    </row>
    <row r="6691" spans="1:25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 s="1"/>
      <c r="X6691" s="1"/>
      <c r="Y6691" s="1"/>
    </row>
    <row r="6692" spans="1:25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 s="1"/>
      <c r="X6692" s="1"/>
      <c r="Y6692" s="1"/>
    </row>
    <row r="6693" spans="1:25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 s="1"/>
      <c r="X6693" s="1"/>
      <c r="Y6693" s="1"/>
    </row>
    <row r="6694" spans="1:25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 s="1"/>
      <c r="X6694" s="1"/>
      <c r="Y6694" s="1"/>
    </row>
    <row r="6695" spans="1:25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 s="1"/>
      <c r="X6695" s="1"/>
      <c r="Y6695" s="1"/>
    </row>
    <row r="6696" spans="1:25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 s="1"/>
      <c r="X6696" s="1"/>
      <c r="Y6696" s="1"/>
    </row>
    <row r="6697" spans="1:25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 s="1"/>
      <c r="X6697" s="1"/>
      <c r="Y6697" s="1"/>
    </row>
    <row r="6698" spans="1:25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 s="1"/>
      <c r="X6698" s="1"/>
      <c r="Y6698" s="1"/>
    </row>
    <row r="6699" spans="1:25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 s="1"/>
      <c r="X6699" s="1"/>
      <c r="Y6699" s="1"/>
    </row>
    <row r="6700" spans="1:25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 s="1"/>
      <c r="X6700" s="1"/>
      <c r="Y6700" s="1"/>
    </row>
    <row r="6701" spans="1:25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 s="1"/>
      <c r="X6701" s="1"/>
      <c r="Y6701" s="1"/>
    </row>
    <row r="6702" spans="1:25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 s="1"/>
      <c r="X6702" s="1"/>
      <c r="Y6702" s="1"/>
    </row>
    <row r="6703" spans="1:25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 s="1"/>
      <c r="X6703" s="1"/>
      <c r="Y6703" s="1"/>
    </row>
    <row r="6704" spans="1:25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 s="1"/>
      <c r="X6704" s="1"/>
      <c r="Y6704" s="1"/>
    </row>
    <row r="6705" spans="1:25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 s="1"/>
      <c r="X6705" s="1"/>
      <c r="Y6705" s="1"/>
    </row>
    <row r="6706" spans="1:25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 s="1"/>
      <c r="X6706" s="1"/>
      <c r="Y6706" s="1"/>
    </row>
    <row r="6707" spans="1:25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 s="1"/>
      <c r="X6707" s="1"/>
      <c r="Y6707" s="1"/>
    </row>
    <row r="6708" spans="1:25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 s="1"/>
      <c r="X6708" s="1"/>
      <c r="Y6708" s="1"/>
    </row>
    <row r="6709" spans="1:25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 s="1"/>
      <c r="X6709" s="1"/>
      <c r="Y6709" s="1"/>
    </row>
    <row r="6710" spans="1:25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 s="1"/>
      <c r="X6710" s="1"/>
      <c r="Y6710" s="1"/>
    </row>
    <row r="6711" spans="1:25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 s="1"/>
      <c r="X6711" s="1"/>
      <c r="Y6711" s="1"/>
    </row>
    <row r="6712" spans="1:25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 s="1"/>
      <c r="X6712" s="1"/>
      <c r="Y6712" s="1"/>
    </row>
    <row r="6713" spans="1:25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 s="1"/>
      <c r="X6713" s="1"/>
      <c r="Y6713" s="1"/>
    </row>
    <row r="6714" spans="1:25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 s="1"/>
      <c r="X6714" s="1"/>
      <c r="Y6714" s="1"/>
    </row>
    <row r="6715" spans="1:25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 s="1"/>
      <c r="X6715" s="1"/>
      <c r="Y6715" s="1"/>
    </row>
    <row r="6716" spans="1:25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 s="1"/>
      <c r="X6716" s="1"/>
      <c r="Y6716" s="1"/>
    </row>
    <row r="6717" spans="1:25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 s="1"/>
      <c r="X6717" s="1"/>
      <c r="Y6717" s="1"/>
    </row>
    <row r="6718" spans="1:25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 s="1"/>
      <c r="X6718" s="1"/>
      <c r="Y6718" s="1"/>
    </row>
    <row r="6719" spans="1:25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 s="1"/>
      <c r="X6719" s="1"/>
      <c r="Y6719" s="1"/>
    </row>
    <row r="6720" spans="1:25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 s="1"/>
      <c r="X6720" s="1"/>
      <c r="Y6720" s="1"/>
    </row>
    <row r="6721" spans="1:25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 s="1"/>
      <c r="X6721" s="1"/>
      <c r="Y6721" s="1"/>
    </row>
    <row r="6722" spans="1:25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 s="1"/>
      <c r="X6722" s="1"/>
      <c r="Y6722" s="1"/>
    </row>
    <row r="6723" spans="1:25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 s="1"/>
      <c r="X6723" s="1"/>
      <c r="Y6723" s="1"/>
    </row>
    <row r="6724" spans="1:25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 s="1"/>
      <c r="X6724" s="1"/>
      <c r="Y6724" s="1"/>
    </row>
    <row r="6725" spans="1:25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 s="1"/>
      <c r="X6725" s="1"/>
      <c r="Y6725" s="1"/>
    </row>
    <row r="6726" spans="1:25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 s="1"/>
      <c r="X6726" s="1"/>
      <c r="Y6726" s="1"/>
    </row>
    <row r="6727" spans="1:25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 s="1"/>
      <c r="X6727" s="1"/>
      <c r="Y6727" s="1"/>
    </row>
    <row r="6728" spans="1:25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 s="1"/>
      <c r="X6728" s="1"/>
      <c r="Y6728" s="1"/>
    </row>
    <row r="6729" spans="1:25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 s="1"/>
      <c r="X6729" s="1"/>
      <c r="Y6729" s="1"/>
    </row>
    <row r="6730" spans="1:25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 s="1"/>
      <c r="X6730" s="1"/>
      <c r="Y6730" s="1"/>
    </row>
    <row r="6731" spans="1:25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 s="1"/>
      <c r="X6731" s="1"/>
      <c r="Y6731" s="1"/>
    </row>
    <row r="6732" spans="1:25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 s="1"/>
      <c r="X6732" s="1"/>
      <c r="Y6732" s="1"/>
    </row>
    <row r="6733" spans="1:25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 s="1"/>
      <c r="X6733" s="1"/>
      <c r="Y6733" s="1"/>
    </row>
    <row r="6734" spans="1:25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 s="1"/>
      <c r="X6734" s="1"/>
      <c r="Y6734" s="1"/>
    </row>
    <row r="6735" spans="1:25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 s="1"/>
      <c r="X6735" s="1"/>
      <c r="Y6735" s="1"/>
    </row>
    <row r="6736" spans="1:25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 s="1"/>
      <c r="X6736" s="1"/>
      <c r="Y6736" s="1"/>
    </row>
    <row r="6737" spans="1:25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 s="1"/>
      <c r="X6737" s="1"/>
      <c r="Y6737" s="1"/>
    </row>
    <row r="6738" spans="1:25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 s="1"/>
      <c r="X6738" s="1"/>
      <c r="Y6738" s="1"/>
    </row>
    <row r="6739" spans="1:25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 s="1"/>
      <c r="X6739" s="1"/>
      <c r="Y6739" s="1"/>
    </row>
    <row r="6740" spans="1:25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 s="1"/>
      <c r="X6740" s="1"/>
      <c r="Y6740" s="1"/>
    </row>
    <row r="6741" spans="1:25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 s="1"/>
      <c r="X6741" s="1"/>
      <c r="Y6741" s="1"/>
    </row>
    <row r="6742" spans="1:25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 s="1"/>
      <c r="X6742" s="1"/>
      <c r="Y6742" s="1"/>
    </row>
    <row r="6743" spans="1:25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 s="1"/>
      <c r="X6743" s="1"/>
      <c r="Y6743" s="1"/>
    </row>
    <row r="6744" spans="1:25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 s="1"/>
      <c r="X6744" s="1"/>
      <c r="Y6744" s="1"/>
    </row>
    <row r="6745" spans="1:25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 s="1"/>
      <c r="X6745" s="1"/>
      <c r="Y6745" s="1"/>
    </row>
    <row r="6746" spans="1:25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 s="1"/>
      <c r="X6746" s="1"/>
      <c r="Y6746" s="1"/>
    </row>
    <row r="6747" spans="1:25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 s="1"/>
      <c r="X6747" s="1"/>
      <c r="Y6747" s="1"/>
    </row>
    <row r="6748" spans="1:25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 s="1"/>
      <c r="X6748" s="1"/>
      <c r="Y6748" s="1"/>
    </row>
    <row r="6749" spans="1:25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 s="1"/>
      <c r="X6749" s="1"/>
      <c r="Y6749" s="1"/>
    </row>
    <row r="6750" spans="1:25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 s="1"/>
      <c r="X6750" s="1"/>
      <c r="Y6750" s="1"/>
    </row>
    <row r="6751" spans="1:25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 s="1"/>
      <c r="X6751" s="1"/>
      <c r="Y6751" s="1"/>
    </row>
    <row r="6752" spans="1:25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 s="1"/>
      <c r="X6752" s="1"/>
      <c r="Y6752" s="1"/>
    </row>
    <row r="6753" spans="1:25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 s="1"/>
      <c r="X6753" s="1"/>
      <c r="Y6753" s="1"/>
    </row>
    <row r="6754" spans="1:25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 s="1"/>
      <c r="X6754" s="1"/>
      <c r="Y6754" s="1"/>
    </row>
    <row r="6755" spans="1:25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 s="1"/>
      <c r="X6755" s="1"/>
      <c r="Y6755" s="1"/>
    </row>
    <row r="6756" spans="1:25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 s="1"/>
      <c r="X6756" s="1"/>
      <c r="Y6756" s="1"/>
    </row>
    <row r="6757" spans="1:25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 s="1"/>
      <c r="X6757" s="1"/>
      <c r="Y6757" s="1"/>
    </row>
    <row r="6758" spans="1:25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 s="1"/>
      <c r="X6758" s="1"/>
      <c r="Y6758" s="1"/>
    </row>
    <row r="6759" spans="1:25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 s="1"/>
      <c r="X6759" s="1"/>
      <c r="Y6759" s="1"/>
    </row>
    <row r="6760" spans="1:25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 s="1"/>
      <c r="X6760" s="1"/>
      <c r="Y6760" s="1"/>
    </row>
    <row r="6761" spans="1:25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 s="1"/>
      <c r="X6761" s="1"/>
      <c r="Y6761" s="1"/>
    </row>
    <row r="6762" spans="1:25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 s="1"/>
      <c r="X6762" s="1"/>
      <c r="Y6762" s="1"/>
    </row>
    <row r="6763" spans="1:25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 s="1"/>
      <c r="X6763" s="1"/>
      <c r="Y6763" s="1"/>
    </row>
    <row r="6764" spans="1:25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 s="1"/>
      <c r="X6764" s="1"/>
      <c r="Y6764" s="1"/>
    </row>
    <row r="6765" spans="1:25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 s="1"/>
      <c r="X6765" s="1"/>
      <c r="Y6765" s="1"/>
    </row>
    <row r="6766" spans="1:25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 s="1"/>
      <c r="X6766" s="1"/>
      <c r="Y6766" s="1"/>
    </row>
    <row r="6767" spans="1:25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 s="1"/>
      <c r="X6767" s="1"/>
      <c r="Y6767" s="1"/>
    </row>
    <row r="6768" spans="1:25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 s="1"/>
      <c r="X6768" s="1"/>
      <c r="Y6768" s="1"/>
    </row>
    <row r="6769" spans="1:25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 s="1"/>
      <c r="X6769" s="1"/>
      <c r="Y6769" s="1"/>
    </row>
    <row r="6770" spans="1:25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 s="1"/>
      <c r="X6770" s="1"/>
      <c r="Y6770" s="1"/>
    </row>
    <row r="6771" spans="1:25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 s="1"/>
      <c r="X6771" s="1"/>
      <c r="Y6771" s="1"/>
    </row>
    <row r="6772" spans="1:25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 s="1"/>
      <c r="X6772" s="1"/>
      <c r="Y6772" s="1"/>
    </row>
    <row r="6773" spans="1:25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 s="1"/>
      <c r="X6773" s="1"/>
      <c r="Y6773" s="1"/>
    </row>
    <row r="6774" spans="1:25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 s="1"/>
      <c r="X6774" s="1"/>
      <c r="Y6774" s="1"/>
    </row>
    <row r="6775" spans="1:25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 s="1"/>
      <c r="X6775" s="1"/>
      <c r="Y6775" s="1"/>
    </row>
    <row r="6776" spans="1:25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 s="1"/>
      <c r="X6776" s="1"/>
      <c r="Y6776" s="1"/>
    </row>
    <row r="6777" spans="1:25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 s="1"/>
      <c r="X6777" s="1"/>
      <c r="Y6777" s="1"/>
    </row>
    <row r="6778" spans="1:25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 s="1"/>
      <c r="X6778" s="1"/>
      <c r="Y6778" s="1"/>
    </row>
    <row r="6779" spans="1:25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 s="1"/>
      <c r="X6779" s="1"/>
      <c r="Y6779" s="1"/>
    </row>
    <row r="6780" spans="1:25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 s="1"/>
      <c r="X6780" s="1"/>
      <c r="Y6780" s="1"/>
    </row>
    <row r="6781" spans="1:25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 s="1"/>
      <c r="X6781" s="1"/>
      <c r="Y6781" s="1"/>
    </row>
    <row r="6782" spans="1:25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 s="1"/>
      <c r="X6782" s="1"/>
      <c r="Y6782" s="1"/>
    </row>
    <row r="6783" spans="1:25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 s="1"/>
      <c r="X6783" s="1"/>
      <c r="Y6783" s="1"/>
    </row>
    <row r="6784" spans="1:25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 s="1"/>
      <c r="X6784" s="1"/>
      <c r="Y6784" s="1"/>
    </row>
    <row r="6785" spans="1:25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 s="1"/>
      <c r="X6785" s="1"/>
      <c r="Y6785" s="1"/>
    </row>
    <row r="6786" spans="1:25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 s="1"/>
      <c r="X6786" s="1"/>
      <c r="Y6786" s="1"/>
    </row>
    <row r="6787" spans="1:25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 s="1"/>
      <c r="X6787" s="1"/>
      <c r="Y6787" s="1"/>
    </row>
    <row r="6788" spans="1:25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 s="1"/>
      <c r="X6788" s="1"/>
      <c r="Y6788" s="1"/>
    </row>
    <row r="6789" spans="1:25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 s="1"/>
      <c r="X6789" s="1"/>
      <c r="Y6789" s="1"/>
    </row>
    <row r="6790" spans="1:25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 s="1"/>
      <c r="X6790" s="1"/>
      <c r="Y6790" s="1"/>
    </row>
    <row r="6791" spans="1:25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 s="1"/>
      <c r="X6791" s="1"/>
      <c r="Y6791" s="1"/>
    </row>
    <row r="6792" spans="1:25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 s="1"/>
      <c r="X6792" s="1"/>
      <c r="Y6792" s="1"/>
    </row>
    <row r="6793" spans="1:25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 s="1"/>
      <c r="X6793" s="1"/>
      <c r="Y6793" s="1"/>
    </row>
    <row r="6794" spans="1:25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 s="1"/>
      <c r="X6794" s="1"/>
      <c r="Y6794" s="1"/>
    </row>
    <row r="6795" spans="1:25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 s="1"/>
      <c r="X6795" s="1"/>
      <c r="Y6795" s="1"/>
    </row>
    <row r="6796" spans="1:25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 s="1"/>
      <c r="X6796" s="1"/>
      <c r="Y6796" s="1"/>
    </row>
    <row r="6797" spans="1:25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 s="1"/>
      <c r="X6797" s="1"/>
      <c r="Y6797" s="1"/>
    </row>
    <row r="6798" spans="1:25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 s="1"/>
      <c r="X6798" s="1"/>
      <c r="Y6798" s="1"/>
    </row>
    <row r="6799" spans="1:25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 s="1"/>
      <c r="X6799" s="1"/>
      <c r="Y6799" s="1"/>
    </row>
    <row r="6800" spans="1:25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 s="1"/>
      <c r="X6800" s="1"/>
      <c r="Y6800" s="1"/>
    </row>
    <row r="6801" spans="1:25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 s="1"/>
      <c r="X6801" s="1"/>
      <c r="Y6801" s="1"/>
    </row>
    <row r="6802" spans="1:25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 s="1"/>
      <c r="X6802" s="1"/>
      <c r="Y6802" s="1"/>
    </row>
    <row r="6803" spans="1:25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 s="1"/>
      <c r="X6803" s="1"/>
      <c r="Y6803" s="1"/>
    </row>
    <row r="6804" spans="1:25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 s="1"/>
      <c r="X6804" s="1"/>
      <c r="Y6804" s="1"/>
    </row>
    <row r="6805" spans="1:25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 s="1"/>
      <c r="X6805" s="1"/>
      <c r="Y6805" s="1"/>
    </row>
    <row r="6806" spans="1:25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 s="1"/>
      <c r="X6806" s="1"/>
      <c r="Y6806" s="1"/>
    </row>
    <row r="6807" spans="1:25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 s="1"/>
      <c r="X6807" s="1"/>
      <c r="Y6807" s="1"/>
    </row>
    <row r="6808" spans="1:25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 s="1"/>
      <c r="X6808" s="1"/>
      <c r="Y6808" s="1"/>
    </row>
    <row r="6809" spans="1:25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 s="1"/>
      <c r="X6809" s="1"/>
      <c r="Y6809" s="1"/>
    </row>
    <row r="6810" spans="1:25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 s="1"/>
      <c r="X6810" s="1"/>
      <c r="Y6810" s="1"/>
    </row>
    <row r="6811" spans="1:25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 s="1"/>
      <c r="X6811" s="1"/>
      <c r="Y6811" s="1"/>
    </row>
    <row r="6812" spans="1:25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 s="1"/>
      <c r="X6812" s="1"/>
      <c r="Y6812" s="1"/>
    </row>
    <row r="6813" spans="1:25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 s="1"/>
      <c r="X6813" s="1"/>
      <c r="Y6813" s="1"/>
    </row>
    <row r="6814" spans="1:25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 s="1"/>
      <c r="X6814" s="1"/>
      <c r="Y6814" s="1"/>
    </row>
    <row r="6815" spans="1:25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 s="1"/>
      <c r="X6815" s="1"/>
      <c r="Y6815" s="1"/>
    </row>
    <row r="6816" spans="1:25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 s="1"/>
      <c r="X6816" s="1"/>
      <c r="Y6816" s="1"/>
    </row>
    <row r="6817" spans="1:25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 s="1"/>
      <c r="X6817" s="1"/>
      <c r="Y6817" s="1"/>
    </row>
    <row r="6818" spans="1:25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 s="1"/>
      <c r="X6818" s="1"/>
      <c r="Y6818" s="1"/>
    </row>
    <row r="6819" spans="1:25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 s="1"/>
      <c r="X6819" s="1"/>
      <c r="Y6819" s="1"/>
    </row>
    <row r="6820" spans="1:25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 s="1"/>
      <c r="X6820" s="1"/>
      <c r="Y6820" s="1"/>
    </row>
    <row r="6821" spans="1:25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 s="1"/>
      <c r="X6821" s="1"/>
      <c r="Y6821" s="1"/>
    </row>
    <row r="6822" spans="1:25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 s="1"/>
      <c r="X6822" s="1"/>
      <c r="Y6822" s="1"/>
    </row>
    <row r="6823" spans="1:25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 s="1"/>
      <c r="X6823" s="1"/>
      <c r="Y6823" s="1"/>
    </row>
    <row r="6824" spans="1:25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 s="1"/>
      <c r="X6824" s="1"/>
      <c r="Y6824" s="1"/>
    </row>
    <row r="6825" spans="1:25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 s="1"/>
      <c r="X6825" s="1"/>
      <c r="Y6825" s="1"/>
    </row>
    <row r="6826" spans="1:25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 s="1"/>
      <c r="X6826" s="1"/>
      <c r="Y6826" s="1"/>
    </row>
    <row r="6827" spans="1:25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 s="1"/>
      <c r="X6827" s="1"/>
      <c r="Y6827" s="1"/>
    </row>
    <row r="6828" spans="1:25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 s="1"/>
      <c r="X6828" s="1"/>
      <c r="Y6828" s="1"/>
    </row>
    <row r="6829" spans="1:25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 s="1"/>
      <c r="X6829" s="1"/>
      <c r="Y6829" s="1"/>
    </row>
    <row r="6830" spans="1:25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 s="1"/>
      <c r="X6830" s="1"/>
      <c r="Y6830" s="1"/>
    </row>
    <row r="6831" spans="1:25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 s="1"/>
      <c r="X6831" s="1"/>
      <c r="Y6831" s="1"/>
    </row>
    <row r="6832" spans="1:25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 s="1"/>
      <c r="X6832" s="1"/>
      <c r="Y6832" s="1"/>
    </row>
    <row r="6833" spans="1:25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 s="1"/>
      <c r="X6833" s="1"/>
      <c r="Y6833" s="1"/>
    </row>
    <row r="6834" spans="1:25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 s="1"/>
      <c r="X6834" s="1"/>
      <c r="Y6834" s="1"/>
    </row>
    <row r="6835" spans="1:25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 s="1"/>
      <c r="X6835" s="1"/>
      <c r="Y6835" s="1"/>
    </row>
    <row r="6836" spans="1:25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 s="1"/>
      <c r="X6836" s="1"/>
      <c r="Y6836" s="1"/>
    </row>
    <row r="6837" spans="1:25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 s="1"/>
      <c r="X6837" s="1"/>
      <c r="Y6837" s="1"/>
    </row>
    <row r="6838" spans="1:25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 s="1"/>
      <c r="X6838" s="1"/>
      <c r="Y6838" s="1"/>
    </row>
    <row r="6839" spans="1:25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 s="1"/>
      <c r="X6839" s="1"/>
      <c r="Y6839" s="1"/>
    </row>
    <row r="6840" spans="1:25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 s="1"/>
      <c r="X6840" s="1"/>
      <c r="Y6840" s="1"/>
    </row>
    <row r="6841" spans="1:25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 s="1"/>
      <c r="X6841" s="1"/>
      <c r="Y6841" s="1"/>
    </row>
    <row r="6842" spans="1:25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 s="1"/>
      <c r="X6842" s="1"/>
      <c r="Y6842" s="1"/>
    </row>
    <row r="6843" spans="1:25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 s="1"/>
      <c r="X6843" s="1"/>
      <c r="Y6843" s="1"/>
    </row>
    <row r="6844" spans="1:25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 s="1"/>
      <c r="X6844" s="1"/>
      <c r="Y6844" s="1"/>
    </row>
    <row r="6845" spans="1:25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 s="1"/>
      <c r="X6845" s="1"/>
      <c r="Y6845" s="1"/>
    </row>
    <row r="6846" spans="1:25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 s="1"/>
      <c r="X6846" s="1"/>
      <c r="Y6846" s="1"/>
    </row>
    <row r="6847" spans="1:25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 s="1"/>
      <c r="X6847" s="1"/>
      <c r="Y6847" s="1"/>
    </row>
    <row r="6848" spans="1:25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 s="1"/>
      <c r="X6848" s="1"/>
      <c r="Y6848" s="1"/>
    </row>
    <row r="6849" spans="1:25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 s="1"/>
      <c r="X6849" s="1"/>
      <c r="Y6849" s="1"/>
    </row>
    <row r="6850" spans="1:25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 s="1"/>
      <c r="X6850" s="1"/>
      <c r="Y6850" s="1"/>
    </row>
    <row r="6851" spans="1:25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 s="1"/>
      <c r="X6851" s="1"/>
      <c r="Y6851" s="1"/>
    </row>
    <row r="6852" spans="1:25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 s="1"/>
      <c r="X6852" s="1"/>
      <c r="Y6852" s="1"/>
    </row>
    <row r="6853" spans="1:25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 s="1"/>
      <c r="X6853" s="1"/>
      <c r="Y6853" s="1"/>
    </row>
    <row r="6854" spans="1:25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 s="1"/>
      <c r="X6854" s="1"/>
      <c r="Y6854" s="1"/>
    </row>
    <row r="6855" spans="1:25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 s="1"/>
      <c r="X6855" s="1"/>
      <c r="Y6855" s="1"/>
    </row>
    <row r="6856" spans="1:25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 s="1"/>
      <c r="X6856" s="1"/>
      <c r="Y6856" s="1"/>
    </row>
    <row r="6857" spans="1:25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 s="1"/>
      <c r="X6857" s="1"/>
      <c r="Y6857" s="1"/>
    </row>
    <row r="6858" spans="1:25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 s="1"/>
      <c r="X6858" s="1"/>
      <c r="Y6858" s="1"/>
    </row>
    <row r="6859" spans="1:25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 s="1"/>
      <c r="X6859" s="1"/>
      <c r="Y6859" s="1"/>
    </row>
    <row r="6860" spans="1:25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 s="1"/>
      <c r="X6860" s="1"/>
      <c r="Y6860" s="1"/>
    </row>
    <row r="6861" spans="1:25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 s="1"/>
      <c r="X6861" s="1"/>
      <c r="Y6861" s="1"/>
    </row>
    <row r="6862" spans="1:25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 s="1"/>
      <c r="X6862" s="1"/>
      <c r="Y6862" s="1"/>
    </row>
    <row r="6863" spans="1:25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 s="1"/>
      <c r="X6863" s="1"/>
      <c r="Y6863" s="1"/>
    </row>
    <row r="6864" spans="1:25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 s="1"/>
      <c r="X6864" s="1"/>
      <c r="Y6864" s="1"/>
    </row>
    <row r="6865" spans="1:25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 s="1"/>
      <c r="X6865" s="1"/>
      <c r="Y6865" s="1"/>
    </row>
    <row r="6866" spans="1:25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 s="1"/>
      <c r="X6866" s="1"/>
      <c r="Y6866" s="1"/>
    </row>
    <row r="6867" spans="1:25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 s="1"/>
      <c r="X6867" s="1"/>
      <c r="Y6867" s="1"/>
    </row>
    <row r="6868" spans="1:25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 s="1"/>
      <c r="X6868" s="1"/>
      <c r="Y6868" s="1"/>
    </row>
    <row r="6869" spans="1:25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 s="1"/>
      <c r="X6869" s="1"/>
      <c r="Y6869" s="1"/>
    </row>
    <row r="6870" spans="1:25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 s="1"/>
      <c r="X6870" s="1"/>
      <c r="Y6870" s="1"/>
    </row>
    <row r="6871" spans="1:25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 s="1"/>
      <c r="X6871" s="1"/>
      <c r="Y6871" s="1"/>
    </row>
    <row r="6872" spans="1:25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 s="1"/>
      <c r="X6872" s="1"/>
      <c r="Y6872" s="1"/>
    </row>
    <row r="6873" spans="1:25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 s="1"/>
      <c r="X6873" s="1"/>
      <c r="Y6873" s="1"/>
    </row>
    <row r="6874" spans="1:25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 s="1"/>
      <c r="X6874" s="1"/>
      <c r="Y6874" s="1"/>
    </row>
    <row r="6875" spans="1:25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 s="1"/>
      <c r="X6875" s="1"/>
      <c r="Y6875" s="1"/>
    </row>
    <row r="6876" spans="1:25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 s="1"/>
      <c r="X6876" s="1"/>
      <c r="Y6876" s="1"/>
    </row>
    <row r="6877" spans="1:25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 s="1"/>
      <c r="X6877" s="1"/>
      <c r="Y6877" s="1"/>
    </row>
    <row r="6878" spans="1:25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 s="1"/>
      <c r="X6878" s="1"/>
      <c r="Y6878" s="1"/>
    </row>
    <row r="6879" spans="1:25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 s="1"/>
      <c r="X6879" s="1"/>
      <c r="Y6879" s="1"/>
    </row>
    <row r="6880" spans="1:25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 s="1"/>
      <c r="X6880" s="1"/>
      <c r="Y6880" s="1"/>
    </row>
    <row r="6881" spans="1:25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 s="1"/>
      <c r="X6881" s="1"/>
      <c r="Y6881" s="1"/>
    </row>
    <row r="6882" spans="1:25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 s="1"/>
      <c r="X6882" s="1"/>
      <c r="Y6882" s="1"/>
    </row>
    <row r="6883" spans="1:25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 s="1"/>
      <c r="X6883" s="1"/>
      <c r="Y6883" s="1"/>
    </row>
    <row r="6884" spans="1:25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 s="1"/>
      <c r="X6884" s="1"/>
      <c r="Y6884" s="1"/>
    </row>
    <row r="6885" spans="1:25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 s="1"/>
      <c r="X6885" s="1"/>
      <c r="Y6885" s="1"/>
    </row>
    <row r="6886" spans="1:25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 s="1"/>
      <c r="X6886" s="1"/>
      <c r="Y6886" s="1"/>
    </row>
    <row r="6887" spans="1:25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 s="1"/>
      <c r="X6887" s="1"/>
      <c r="Y6887" s="1"/>
    </row>
    <row r="6888" spans="1:25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 s="1"/>
      <c r="X6888" s="1"/>
      <c r="Y6888" s="1"/>
    </row>
    <row r="6889" spans="1:25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 s="1"/>
      <c r="X6889" s="1"/>
      <c r="Y6889" s="1"/>
    </row>
    <row r="6890" spans="1:25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 s="1"/>
      <c r="X6890" s="1"/>
      <c r="Y6890" s="1"/>
    </row>
    <row r="6891" spans="1:25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 s="1"/>
      <c r="X6891" s="1"/>
      <c r="Y6891" s="1"/>
    </row>
    <row r="6892" spans="1:25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 s="1"/>
      <c r="X6892" s="1"/>
      <c r="Y6892" s="1"/>
    </row>
    <row r="6893" spans="1:25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 s="1"/>
      <c r="X6893" s="1"/>
      <c r="Y6893" s="1"/>
    </row>
    <row r="6894" spans="1:25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 s="1"/>
      <c r="X6894" s="1"/>
      <c r="Y6894" s="1"/>
    </row>
    <row r="6895" spans="1:25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 s="1"/>
      <c r="X6895" s="1"/>
      <c r="Y6895" s="1"/>
    </row>
    <row r="6896" spans="1:25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 s="1"/>
      <c r="X6896" s="1"/>
      <c r="Y6896" s="1"/>
    </row>
    <row r="6897" spans="1:25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 s="1"/>
      <c r="X6897" s="1"/>
      <c r="Y6897" s="1"/>
    </row>
    <row r="6898" spans="1:25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 s="1"/>
      <c r="X6898" s="1"/>
      <c r="Y6898" s="1"/>
    </row>
    <row r="6899" spans="1:25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 s="1"/>
      <c r="X6899" s="1"/>
      <c r="Y6899" s="1"/>
    </row>
    <row r="6900" spans="1:25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 s="1"/>
      <c r="X6900" s="1"/>
      <c r="Y6900" s="1"/>
    </row>
    <row r="6901" spans="1:25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 s="1"/>
      <c r="X6901" s="1"/>
      <c r="Y6901" s="1"/>
    </row>
    <row r="6902" spans="1:25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 s="1"/>
      <c r="X6902" s="1"/>
      <c r="Y6902" s="1"/>
    </row>
    <row r="6903" spans="1:25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 s="1"/>
      <c r="X6903" s="1"/>
      <c r="Y6903" s="1"/>
    </row>
    <row r="6904" spans="1:25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 s="1"/>
      <c r="X6904" s="1"/>
      <c r="Y6904" s="1"/>
    </row>
    <row r="6905" spans="1:25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 s="1"/>
      <c r="X6905" s="1"/>
      <c r="Y6905" s="1"/>
    </row>
    <row r="6906" spans="1:25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 s="1"/>
      <c r="X6906" s="1"/>
      <c r="Y6906" s="1"/>
    </row>
    <row r="6907" spans="1:25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 s="1"/>
      <c r="X6907" s="1"/>
      <c r="Y6907" s="1"/>
    </row>
    <row r="6908" spans="1:25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 s="1"/>
      <c r="X6908" s="1"/>
      <c r="Y6908" s="1"/>
    </row>
    <row r="6909" spans="1:25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 s="1"/>
      <c r="X6909" s="1"/>
      <c r="Y6909" s="1"/>
    </row>
    <row r="6910" spans="1:25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 s="1"/>
      <c r="X6910" s="1"/>
      <c r="Y6910" s="1"/>
    </row>
    <row r="6911" spans="1:25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 s="1"/>
      <c r="X6911" s="1"/>
      <c r="Y6911" s="1"/>
    </row>
    <row r="6912" spans="1:25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 s="1"/>
      <c r="X6912" s="1"/>
      <c r="Y6912" s="1"/>
    </row>
    <row r="6913" spans="1:25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 s="1"/>
      <c r="X6913" s="1"/>
      <c r="Y6913" s="1"/>
    </row>
    <row r="6914" spans="1:25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 s="1"/>
      <c r="X6914" s="1"/>
      <c r="Y6914" s="1"/>
    </row>
    <row r="6915" spans="1:25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 s="1"/>
      <c r="X6915" s="1"/>
      <c r="Y6915" s="1"/>
    </row>
    <row r="6916" spans="1:25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 s="1"/>
      <c r="X6916" s="1"/>
      <c r="Y6916" s="1"/>
    </row>
    <row r="6917" spans="1:25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 s="1"/>
      <c r="X6917" s="1"/>
      <c r="Y6917" s="1"/>
    </row>
    <row r="6918" spans="1:25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 s="1"/>
      <c r="X6918" s="1"/>
      <c r="Y6918" s="1"/>
    </row>
    <row r="6919" spans="1:25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 s="1"/>
      <c r="X6919" s="1"/>
      <c r="Y6919" s="1"/>
    </row>
    <row r="6920" spans="1:25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 s="1"/>
      <c r="X6920" s="1"/>
      <c r="Y6920" s="1"/>
    </row>
    <row r="6921" spans="1:25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 s="1"/>
      <c r="X6921" s="1"/>
      <c r="Y6921" s="1"/>
    </row>
    <row r="6922" spans="1:25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 s="1"/>
      <c r="X6922" s="1"/>
      <c r="Y6922" s="1"/>
    </row>
    <row r="6923" spans="1:25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 s="1"/>
      <c r="X6923" s="1"/>
      <c r="Y6923" s="1"/>
    </row>
    <row r="6924" spans="1:25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 s="1"/>
      <c r="X6924" s="1"/>
      <c r="Y6924" s="1"/>
    </row>
    <row r="6925" spans="1:25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 s="1"/>
      <c r="X6925" s="1"/>
      <c r="Y6925" s="1"/>
    </row>
    <row r="6926" spans="1:25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 s="1"/>
      <c r="X6926" s="1"/>
      <c r="Y6926" s="1"/>
    </row>
    <row r="6927" spans="1:25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 s="1"/>
      <c r="X6927" s="1"/>
      <c r="Y6927" s="1"/>
    </row>
    <row r="6928" spans="1:25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 s="1"/>
      <c r="X6928" s="1"/>
      <c r="Y6928" s="1"/>
    </row>
    <row r="6929" spans="1:25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 s="1"/>
      <c r="X6929" s="1"/>
      <c r="Y6929" s="1"/>
    </row>
    <row r="6930" spans="1:25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 s="1"/>
      <c r="X6930" s="1"/>
      <c r="Y6930" s="1"/>
    </row>
    <row r="6931" spans="1:25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 s="1"/>
      <c r="X6931" s="1"/>
      <c r="Y6931" s="1"/>
    </row>
    <row r="6932" spans="1:25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 s="1"/>
      <c r="X6932" s="1"/>
      <c r="Y6932" s="1"/>
    </row>
    <row r="6933" spans="1:25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 s="1"/>
      <c r="X6933" s="1"/>
      <c r="Y6933" s="1"/>
    </row>
    <row r="6934" spans="1:25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 s="1"/>
      <c r="X6934" s="1"/>
      <c r="Y6934" s="1"/>
    </row>
    <row r="6935" spans="1:25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 s="1"/>
      <c r="X6935" s="1"/>
      <c r="Y6935" s="1"/>
    </row>
    <row r="6936" spans="1:25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 s="1"/>
      <c r="X6936" s="1"/>
      <c r="Y6936" s="1"/>
    </row>
    <row r="6937" spans="1:25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 s="1"/>
      <c r="X6937" s="1"/>
      <c r="Y6937" s="1"/>
    </row>
    <row r="6938" spans="1:25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 s="1"/>
      <c r="X6938" s="1"/>
      <c r="Y6938" s="1"/>
    </row>
    <row r="6939" spans="1:25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 s="1"/>
      <c r="X6939" s="1"/>
      <c r="Y6939" s="1"/>
    </row>
    <row r="6940" spans="1:25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 s="1"/>
      <c r="X6940" s="1"/>
      <c r="Y6940" s="1"/>
    </row>
    <row r="6941" spans="1:25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 s="1"/>
      <c r="X6941" s="1"/>
      <c r="Y6941" s="1"/>
    </row>
    <row r="6942" spans="1:25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 s="1"/>
      <c r="X6942" s="1"/>
      <c r="Y6942" s="1"/>
    </row>
    <row r="6943" spans="1:25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 s="1"/>
      <c r="X6943" s="1"/>
      <c r="Y6943" s="1"/>
    </row>
    <row r="6944" spans="1:25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 s="1"/>
      <c r="X6944" s="1"/>
      <c r="Y6944" s="1"/>
    </row>
    <row r="6945" spans="1:25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 s="1"/>
      <c r="X6945" s="1"/>
      <c r="Y6945" s="1"/>
    </row>
    <row r="6946" spans="1:25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 s="1"/>
      <c r="X6946" s="1"/>
      <c r="Y6946" s="1"/>
    </row>
    <row r="6947" spans="1:25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 s="1"/>
      <c r="X6947" s="1"/>
      <c r="Y6947" s="1"/>
    </row>
    <row r="6948" spans="1:25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 s="1"/>
      <c r="X6948" s="1"/>
      <c r="Y6948" s="1"/>
    </row>
    <row r="6949" spans="1:25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 s="1"/>
      <c r="X6949" s="1"/>
      <c r="Y6949" s="1"/>
    </row>
    <row r="6950" spans="1:25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 s="1"/>
      <c r="X6950" s="1"/>
      <c r="Y6950" s="1"/>
    </row>
    <row r="6951" spans="1:25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 s="1"/>
      <c r="X6951" s="1"/>
      <c r="Y6951" s="1"/>
    </row>
    <row r="6952" spans="1:25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 s="1"/>
      <c r="X6952" s="1"/>
      <c r="Y6952" s="1"/>
    </row>
    <row r="6953" spans="1:25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 s="1"/>
      <c r="X6953" s="1"/>
      <c r="Y6953" s="1"/>
    </row>
    <row r="6954" spans="1:25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 s="1"/>
      <c r="X6954" s="1"/>
      <c r="Y6954" s="1"/>
    </row>
    <row r="6955" spans="1:25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 s="1"/>
      <c r="X6955" s="1"/>
      <c r="Y6955" s="1"/>
    </row>
    <row r="6956" spans="1:25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 s="1"/>
      <c r="X6956" s="1"/>
      <c r="Y6956" s="1"/>
    </row>
    <row r="6957" spans="1:25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 s="1"/>
      <c r="X6957" s="1"/>
      <c r="Y6957" s="1"/>
    </row>
    <row r="6958" spans="1:25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 s="1"/>
      <c r="X6958" s="1"/>
      <c r="Y6958" s="1"/>
    </row>
    <row r="6959" spans="1:25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 s="1"/>
      <c r="X6959" s="1"/>
      <c r="Y6959" s="1"/>
    </row>
    <row r="6960" spans="1:25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 s="1"/>
      <c r="X6960" s="1"/>
      <c r="Y6960" s="1"/>
    </row>
    <row r="6961" spans="1:25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 s="1"/>
      <c r="X6961" s="1"/>
      <c r="Y6961" s="1"/>
    </row>
    <row r="6962" spans="1:25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 s="1"/>
      <c r="X6962" s="1"/>
      <c r="Y6962" s="1"/>
    </row>
    <row r="6963" spans="1:25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 s="1"/>
      <c r="X6963" s="1"/>
      <c r="Y6963" s="1"/>
    </row>
    <row r="6964" spans="1:25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 s="1"/>
      <c r="X6964" s="1"/>
      <c r="Y6964" s="1"/>
    </row>
    <row r="6965" spans="1:25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 s="1"/>
      <c r="X6965" s="1"/>
      <c r="Y6965" s="1"/>
    </row>
    <row r="6966" spans="1:25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 s="1"/>
      <c r="X6966" s="1"/>
      <c r="Y6966" s="1"/>
    </row>
    <row r="6967" spans="1:25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 s="1"/>
      <c r="X6967" s="1"/>
      <c r="Y6967" s="1"/>
    </row>
    <row r="6968" spans="1:25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 s="1"/>
      <c r="X6968" s="1"/>
      <c r="Y6968" s="1"/>
    </row>
    <row r="6969" spans="1:25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 s="1"/>
      <c r="X6969" s="1"/>
      <c r="Y6969" s="1"/>
    </row>
    <row r="6970" spans="1:25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 s="1"/>
      <c r="X6970" s="1"/>
      <c r="Y6970" s="1"/>
    </row>
    <row r="6971" spans="1:25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 s="1"/>
      <c r="X6971" s="1"/>
      <c r="Y6971" s="1"/>
    </row>
    <row r="6972" spans="1:25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 s="1"/>
      <c r="X6972" s="1"/>
      <c r="Y6972" s="1"/>
    </row>
    <row r="6973" spans="1:25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 s="1"/>
      <c r="X6973" s="1"/>
      <c r="Y6973" s="1"/>
    </row>
    <row r="6974" spans="1:25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 s="1"/>
      <c r="X6974" s="1"/>
      <c r="Y6974" s="1"/>
    </row>
    <row r="6975" spans="1:25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 s="1"/>
      <c r="X6975" s="1"/>
      <c r="Y6975" s="1"/>
    </row>
    <row r="6976" spans="1:25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 s="1"/>
      <c r="X6976" s="1"/>
      <c r="Y6976" s="1"/>
    </row>
    <row r="6977" spans="1:25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 s="1"/>
      <c r="X6977" s="1"/>
      <c r="Y6977" s="1"/>
    </row>
    <row r="6978" spans="1:25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 s="1"/>
      <c r="X6978" s="1"/>
      <c r="Y6978" s="1"/>
    </row>
    <row r="6979" spans="1:25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 s="1"/>
      <c r="X6979" s="1"/>
      <c r="Y6979" s="1"/>
    </row>
    <row r="6980" spans="1:25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 s="1"/>
      <c r="X6980" s="1"/>
      <c r="Y6980" s="1"/>
    </row>
    <row r="6981" spans="1:25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 s="1"/>
      <c r="X6981" s="1"/>
      <c r="Y6981" s="1"/>
    </row>
    <row r="6982" spans="1:25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 s="1"/>
      <c r="X6982" s="1"/>
      <c r="Y6982" s="1"/>
    </row>
    <row r="6983" spans="1:25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 s="1"/>
      <c r="X6983" s="1"/>
      <c r="Y6983" s="1"/>
    </row>
    <row r="6984" spans="1:25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 s="1"/>
      <c r="X6984" s="1"/>
      <c r="Y6984" s="1"/>
    </row>
    <row r="6985" spans="1:25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 s="1"/>
      <c r="X6985" s="1"/>
      <c r="Y6985" s="1"/>
    </row>
    <row r="6986" spans="1:25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 s="1"/>
      <c r="X6986" s="1"/>
      <c r="Y6986" s="1"/>
    </row>
    <row r="6987" spans="1:25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 s="1"/>
      <c r="X6987" s="1"/>
      <c r="Y6987" s="1"/>
    </row>
    <row r="6988" spans="1:25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 s="1"/>
      <c r="X6988" s="1"/>
      <c r="Y6988" s="1"/>
    </row>
    <row r="6989" spans="1:25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 s="1"/>
      <c r="X6989" s="1"/>
      <c r="Y6989" s="1"/>
    </row>
    <row r="6990" spans="1:25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 s="1"/>
      <c r="X6990" s="1"/>
      <c r="Y6990" s="1"/>
    </row>
    <row r="6991" spans="1:25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 s="1"/>
      <c r="X6991" s="1"/>
      <c r="Y6991" s="1"/>
    </row>
    <row r="6992" spans="1:25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 s="1"/>
      <c r="X6992" s="1"/>
      <c r="Y6992" s="1"/>
    </row>
    <row r="6993" spans="1:25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 s="1"/>
      <c r="X6993" s="1"/>
      <c r="Y6993" s="1"/>
    </row>
    <row r="6994" spans="1:25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 s="1"/>
      <c r="X6994" s="1"/>
      <c r="Y6994" s="1"/>
    </row>
    <row r="6995" spans="1:25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 s="1"/>
      <c r="X6995" s="1"/>
      <c r="Y6995" s="1"/>
    </row>
    <row r="6996" spans="1:25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 s="1"/>
      <c r="X6996" s="1"/>
      <c r="Y6996" s="1"/>
    </row>
    <row r="6997" spans="1:25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 s="1"/>
      <c r="X6997" s="1"/>
      <c r="Y6997" s="1"/>
    </row>
    <row r="6998" spans="1:25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 s="1"/>
      <c r="X6998" s="1"/>
      <c r="Y6998" s="1"/>
    </row>
    <row r="6999" spans="1:25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 s="1"/>
      <c r="X6999" s="1"/>
      <c r="Y6999" s="1"/>
    </row>
    <row r="7000" spans="1:25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 s="1"/>
      <c r="X7000" s="1"/>
      <c r="Y7000" s="1"/>
    </row>
    <row r="7001" spans="1:25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 s="1"/>
      <c r="X7001" s="1"/>
      <c r="Y7001" s="1"/>
    </row>
    <row r="7002" spans="1:25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 s="1"/>
      <c r="X7002" s="1"/>
      <c r="Y7002" s="1"/>
    </row>
    <row r="7003" spans="1:25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 s="1"/>
      <c r="X7003" s="1"/>
      <c r="Y7003" s="1"/>
    </row>
    <row r="7004" spans="1:25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 s="1"/>
      <c r="X7004" s="1"/>
      <c r="Y7004" s="1"/>
    </row>
    <row r="7005" spans="1:25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 s="1"/>
      <c r="X7005" s="1"/>
      <c r="Y7005" s="1"/>
    </row>
    <row r="7006" spans="1:25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 s="1"/>
      <c r="X7006" s="1"/>
      <c r="Y7006" s="1"/>
    </row>
    <row r="7007" spans="1:25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 s="1"/>
      <c r="X7007" s="1"/>
      <c r="Y7007" s="1"/>
    </row>
    <row r="7008" spans="1:25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 s="1"/>
      <c r="X7008" s="1"/>
      <c r="Y7008" s="1"/>
    </row>
    <row r="7009" spans="1:25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 s="1"/>
      <c r="X7009" s="1"/>
      <c r="Y7009" s="1"/>
    </row>
    <row r="7010" spans="1:25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 s="1"/>
      <c r="X7010" s="1"/>
      <c r="Y7010" s="1"/>
    </row>
    <row r="7011" spans="1:25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 s="1"/>
      <c r="X7011" s="1"/>
      <c r="Y7011" s="1"/>
    </row>
    <row r="7012" spans="1:25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 s="1"/>
      <c r="X7012" s="1"/>
      <c r="Y7012" s="1"/>
    </row>
    <row r="7013" spans="1:25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 s="1"/>
      <c r="X7013" s="1"/>
      <c r="Y7013" s="1"/>
    </row>
    <row r="7014" spans="1:25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 s="1"/>
      <c r="X7014" s="1"/>
      <c r="Y7014" s="1"/>
    </row>
    <row r="7015" spans="1:25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 s="1"/>
      <c r="X7015" s="1"/>
      <c r="Y7015" s="1"/>
    </row>
    <row r="7016" spans="1:25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 s="1"/>
      <c r="X7016" s="1"/>
      <c r="Y7016" s="1"/>
    </row>
    <row r="7017" spans="1:25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 s="1"/>
      <c r="X7017" s="1"/>
      <c r="Y7017" s="1"/>
    </row>
    <row r="7018" spans="1:25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 s="1"/>
      <c r="X7018" s="1"/>
      <c r="Y7018" s="1"/>
    </row>
    <row r="7019" spans="1:25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 s="1"/>
      <c r="X7019" s="1"/>
      <c r="Y7019" s="1"/>
    </row>
    <row r="7020" spans="1:25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 s="1"/>
      <c r="X7020" s="1"/>
      <c r="Y7020" s="1"/>
    </row>
    <row r="7021" spans="1:25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 s="1"/>
      <c r="X7021" s="1"/>
      <c r="Y7021" s="1"/>
    </row>
    <row r="7022" spans="1:25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 s="1"/>
      <c r="X7022" s="1"/>
      <c r="Y7022" s="1"/>
    </row>
    <row r="7023" spans="1:25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 s="1"/>
      <c r="X7023" s="1"/>
      <c r="Y7023" s="1"/>
    </row>
    <row r="7024" spans="1:25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 s="1"/>
      <c r="X7024" s="1"/>
      <c r="Y7024" s="1"/>
    </row>
    <row r="7025" spans="1:25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 s="1"/>
      <c r="X7025" s="1"/>
      <c r="Y7025" s="1"/>
    </row>
    <row r="7026" spans="1:25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 s="1"/>
      <c r="X7026" s="1"/>
      <c r="Y7026" s="1"/>
    </row>
    <row r="7027" spans="1:25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 s="1"/>
      <c r="X7027" s="1"/>
      <c r="Y7027" s="1"/>
    </row>
    <row r="7028" spans="1:25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 s="1"/>
      <c r="X7028" s="1"/>
      <c r="Y7028" s="1"/>
    </row>
    <row r="7029" spans="1:25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 s="1"/>
      <c r="X7029" s="1"/>
      <c r="Y7029" s="1"/>
    </row>
    <row r="7030" spans="1:25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 s="1"/>
      <c r="X7030" s="1"/>
      <c r="Y7030" s="1"/>
    </row>
    <row r="7031" spans="1:25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 s="1"/>
      <c r="X7031" s="1"/>
      <c r="Y7031" s="1"/>
    </row>
    <row r="7032" spans="1:25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 s="1"/>
      <c r="X7032" s="1"/>
      <c r="Y7032" s="1"/>
    </row>
    <row r="7033" spans="1:25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 s="1"/>
      <c r="X7033" s="1"/>
      <c r="Y7033" s="1"/>
    </row>
    <row r="7034" spans="1:25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 s="1"/>
      <c r="X7034" s="1"/>
      <c r="Y7034" s="1"/>
    </row>
    <row r="7035" spans="1:25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 s="1"/>
      <c r="X7035" s="1"/>
      <c r="Y7035" s="1"/>
    </row>
    <row r="7036" spans="1:25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 s="1"/>
      <c r="X7036" s="1"/>
      <c r="Y7036" s="1"/>
    </row>
    <row r="7037" spans="1:25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 s="1"/>
      <c r="X7037" s="1"/>
      <c r="Y7037" s="1"/>
    </row>
    <row r="7038" spans="1:25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 s="1"/>
      <c r="X7038" s="1"/>
      <c r="Y7038" s="1"/>
    </row>
    <row r="7039" spans="1:25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 s="1"/>
      <c r="X7039" s="1"/>
      <c r="Y7039" s="1"/>
    </row>
    <row r="7040" spans="1:25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 s="1"/>
      <c r="X7040" s="1"/>
      <c r="Y7040" s="1"/>
    </row>
    <row r="7041" spans="1:25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 s="1"/>
      <c r="X7041" s="1"/>
      <c r="Y7041" s="1"/>
    </row>
    <row r="7042" spans="1:25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 s="1"/>
      <c r="X7042" s="1"/>
      <c r="Y7042" s="1"/>
    </row>
    <row r="7043" spans="1:25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 s="1"/>
      <c r="X7043" s="1"/>
      <c r="Y7043" s="1"/>
    </row>
    <row r="7044" spans="1:25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 s="1"/>
      <c r="X7044" s="1"/>
      <c r="Y7044" s="1"/>
    </row>
    <row r="7045" spans="1:25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 s="1"/>
      <c r="X7045" s="1"/>
      <c r="Y7045" s="1"/>
    </row>
    <row r="7046" spans="1:25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 s="1"/>
      <c r="X7046" s="1"/>
      <c r="Y7046" s="1"/>
    </row>
    <row r="7047" spans="1:25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 s="1"/>
      <c r="X7047" s="1"/>
      <c r="Y7047" s="1"/>
    </row>
    <row r="7048" spans="1:25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 s="1"/>
      <c r="X7048" s="1"/>
      <c r="Y7048" s="1"/>
    </row>
    <row r="7049" spans="1:25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 s="1"/>
      <c r="X7049" s="1"/>
      <c r="Y7049" s="1"/>
    </row>
    <row r="7050" spans="1:25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 s="1"/>
      <c r="X7050" s="1"/>
      <c r="Y7050" s="1"/>
    </row>
    <row r="7051" spans="1:25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 s="1"/>
      <c r="X7051" s="1"/>
      <c r="Y7051" s="1"/>
    </row>
    <row r="7052" spans="1:25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 s="1"/>
      <c r="X7052" s="1"/>
      <c r="Y7052" s="1"/>
    </row>
    <row r="7053" spans="1:25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 s="1"/>
      <c r="X7053" s="1"/>
      <c r="Y7053" s="1"/>
    </row>
    <row r="7054" spans="1:25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 s="1"/>
      <c r="X7054" s="1"/>
      <c r="Y7054" s="1"/>
    </row>
    <row r="7055" spans="1:25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 s="1"/>
      <c r="X7055" s="1"/>
      <c r="Y7055" s="1"/>
    </row>
    <row r="7056" spans="1:25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 s="1"/>
      <c r="X7056" s="1"/>
      <c r="Y7056" s="1"/>
    </row>
    <row r="7057" spans="1:25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 s="1"/>
      <c r="X7057" s="1"/>
      <c r="Y7057" s="1"/>
    </row>
    <row r="7058" spans="1:25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 s="1"/>
      <c r="X7058" s="1"/>
      <c r="Y7058" s="1"/>
    </row>
    <row r="7059" spans="1:25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 s="1"/>
      <c r="X7059" s="1"/>
      <c r="Y7059" s="1"/>
    </row>
    <row r="7060" spans="1:25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 s="1"/>
      <c r="X7060" s="1"/>
      <c r="Y7060" s="1"/>
    </row>
    <row r="7061" spans="1:25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 s="1"/>
      <c r="X7061" s="1"/>
      <c r="Y7061" s="1"/>
    </row>
    <row r="7062" spans="1:25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 s="1"/>
      <c r="X7062" s="1"/>
      <c r="Y7062" s="1"/>
    </row>
    <row r="7063" spans="1:25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 s="1"/>
      <c r="X7063" s="1"/>
      <c r="Y7063" s="1"/>
    </row>
    <row r="7064" spans="1:25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 s="1"/>
      <c r="X7064" s="1"/>
      <c r="Y7064" s="1"/>
    </row>
    <row r="7065" spans="1:25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 s="1"/>
      <c r="X7065" s="1"/>
      <c r="Y7065" s="1"/>
    </row>
    <row r="7066" spans="1:25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 s="1"/>
      <c r="X7066" s="1"/>
      <c r="Y7066" s="1"/>
    </row>
    <row r="7067" spans="1:25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 s="1"/>
      <c r="X7067" s="1"/>
      <c r="Y7067" s="1"/>
    </row>
    <row r="7068" spans="1:25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 s="1"/>
      <c r="X7068" s="1"/>
      <c r="Y7068" s="1"/>
    </row>
    <row r="7069" spans="1:25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 s="1"/>
      <c r="X7069" s="1"/>
      <c r="Y7069" s="1"/>
    </row>
    <row r="7070" spans="1:25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 s="1"/>
      <c r="X7070" s="1"/>
      <c r="Y7070" s="1"/>
    </row>
    <row r="7071" spans="1:25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 s="1"/>
      <c r="X7071" s="1"/>
      <c r="Y7071" s="1"/>
    </row>
    <row r="7072" spans="1:25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 s="1"/>
      <c r="X7072" s="1"/>
      <c r="Y7072" s="1"/>
    </row>
    <row r="7073" spans="1:25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 s="1"/>
      <c r="X7073" s="1"/>
      <c r="Y7073" s="1"/>
    </row>
    <row r="7074" spans="1:25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 s="1"/>
      <c r="X7074" s="1"/>
      <c r="Y7074" s="1"/>
    </row>
    <row r="7075" spans="1:25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 s="1"/>
      <c r="X7075" s="1"/>
      <c r="Y7075" s="1"/>
    </row>
    <row r="7076" spans="1:25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 s="1"/>
      <c r="X7076" s="1"/>
      <c r="Y7076" s="1"/>
    </row>
    <row r="7077" spans="1:25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 s="1"/>
      <c r="X7077" s="1"/>
      <c r="Y7077" s="1"/>
    </row>
    <row r="7078" spans="1:25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 s="1"/>
      <c r="X7078" s="1"/>
      <c r="Y7078" s="1"/>
    </row>
    <row r="7079" spans="1:25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 s="1"/>
      <c r="X7079" s="1"/>
      <c r="Y7079" s="1"/>
    </row>
    <row r="7080" spans="1:25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 s="1"/>
      <c r="X7080" s="1"/>
      <c r="Y7080" s="1"/>
    </row>
    <row r="7081" spans="1:25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 s="1"/>
      <c r="X7081" s="1"/>
      <c r="Y7081" s="1"/>
    </row>
    <row r="7082" spans="1:25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 s="1"/>
      <c r="X7082" s="1"/>
      <c r="Y7082" s="1"/>
    </row>
    <row r="7083" spans="1:25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 s="1"/>
      <c r="X7083" s="1"/>
      <c r="Y7083" s="1"/>
    </row>
    <row r="7084" spans="1:25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 s="1"/>
      <c r="X7084" s="1"/>
      <c r="Y7084" s="1"/>
    </row>
    <row r="7085" spans="1:25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 s="1"/>
      <c r="X7085" s="1"/>
      <c r="Y7085" s="1"/>
    </row>
    <row r="7086" spans="1:25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 s="1"/>
      <c r="X7086" s="1"/>
      <c r="Y7086" s="1"/>
    </row>
    <row r="7087" spans="1:25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 s="1"/>
      <c r="X7087" s="1"/>
      <c r="Y7087" s="1"/>
    </row>
    <row r="7088" spans="1:25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 s="1"/>
      <c r="X7088" s="1"/>
      <c r="Y7088" s="1"/>
    </row>
    <row r="7089" spans="1:25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 s="1"/>
      <c r="X7089" s="1"/>
      <c r="Y7089" s="1"/>
    </row>
    <row r="7090" spans="1:25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 s="1"/>
      <c r="X7090" s="1"/>
      <c r="Y7090" s="1"/>
    </row>
    <row r="7091" spans="1:25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 s="1"/>
      <c r="X7091" s="1"/>
      <c r="Y7091" s="1"/>
    </row>
    <row r="7092" spans="1:25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 s="1"/>
      <c r="X7092" s="1"/>
      <c r="Y7092" s="1"/>
    </row>
    <row r="7093" spans="1:25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 s="1"/>
      <c r="X7093" s="1"/>
      <c r="Y7093" s="1"/>
    </row>
    <row r="7094" spans="1:25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 s="1"/>
      <c r="X7094" s="1"/>
      <c r="Y7094" s="1"/>
    </row>
    <row r="7095" spans="1:25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 s="1"/>
      <c r="X7095" s="1"/>
      <c r="Y7095" s="1"/>
    </row>
    <row r="7096" spans="1:25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 s="1"/>
      <c r="X7096" s="1"/>
      <c r="Y7096" s="1"/>
    </row>
    <row r="7097" spans="1:25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 s="1"/>
      <c r="X7097" s="1"/>
      <c r="Y7097" s="1"/>
    </row>
    <row r="7098" spans="1:25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 s="1"/>
      <c r="X7098" s="1"/>
      <c r="Y7098" s="1"/>
    </row>
    <row r="7099" spans="1:25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 s="1"/>
      <c r="X7099" s="1"/>
      <c r="Y7099" s="1"/>
    </row>
    <row r="7100" spans="1:25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 s="1"/>
      <c r="X7100" s="1"/>
      <c r="Y7100" s="1"/>
    </row>
    <row r="7101" spans="1:25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 s="1"/>
      <c r="X7101" s="1"/>
      <c r="Y7101" s="1"/>
    </row>
    <row r="7102" spans="1:25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 s="1"/>
      <c r="X7102" s="1"/>
      <c r="Y7102" s="1"/>
    </row>
    <row r="7103" spans="1:25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 s="1"/>
      <c r="X7103" s="1"/>
      <c r="Y7103" s="1"/>
    </row>
    <row r="7104" spans="1:25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 s="1"/>
      <c r="X7104" s="1"/>
      <c r="Y7104" s="1"/>
    </row>
    <row r="7105" spans="1:25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 s="1"/>
      <c r="X7105" s="1"/>
      <c r="Y7105" s="1"/>
    </row>
    <row r="7106" spans="1:25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 s="1"/>
      <c r="X7106" s="1"/>
      <c r="Y7106" s="1"/>
    </row>
    <row r="7107" spans="1:25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 s="1"/>
      <c r="X7107" s="1"/>
      <c r="Y7107" s="1"/>
    </row>
    <row r="7108" spans="1:25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 s="1"/>
      <c r="X7108" s="1"/>
      <c r="Y7108" s="1"/>
    </row>
    <row r="7109" spans="1:25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 s="1"/>
      <c r="X7109" s="1"/>
      <c r="Y7109" s="1"/>
    </row>
    <row r="7110" spans="1:25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 s="1"/>
      <c r="X7110" s="1"/>
      <c r="Y7110" s="1"/>
    </row>
    <row r="7111" spans="1:25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 s="1"/>
      <c r="X7111" s="1"/>
      <c r="Y7111" s="1"/>
    </row>
    <row r="7112" spans="1:25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 s="1"/>
      <c r="X7112" s="1"/>
      <c r="Y7112" s="1"/>
    </row>
    <row r="7113" spans="1:25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 s="1"/>
      <c r="X7113" s="1"/>
      <c r="Y7113" s="1"/>
    </row>
    <row r="7114" spans="1:25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 s="1"/>
      <c r="X7114" s="1"/>
      <c r="Y7114" s="1"/>
    </row>
    <row r="7115" spans="1:25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 s="1"/>
      <c r="X7115" s="1"/>
      <c r="Y7115" s="1"/>
    </row>
    <row r="7116" spans="1:25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 s="1"/>
      <c r="X7116" s="1"/>
      <c r="Y7116" s="1"/>
    </row>
    <row r="7117" spans="1:25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 s="1"/>
      <c r="X7117" s="1"/>
      <c r="Y7117" s="1"/>
    </row>
    <row r="7118" spans="1:25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 s="1"/>
      <c r="X7118" s="1"/>
      <c r="Y7118" s="1"/>
    </row>
    <row r="7119" spans="1:25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 s="1"/>
      <c r="X7119" s="1"/>
      <c r="Y7119" s="1"/>
    </row>
    <row r="7120" spans="1:25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 s="1"/>
      <c r="X7120" s="1"/>
      <c r="Y7120" s="1"/>
    </row>
    <row r="7121" spans="1:25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 s="1"/>
      <c r="X7121" s="1"/>
      <c r="Y7121" s="1"/>
    </row>
    <row r="7122" spans="1:25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 s="1"/>
      <c r="X7122" s="1"/>
      <c r="Y7122" s="1"/>
    </row>
    <row r="7123" spans="1:25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 s="1"/>
      <c r="X7123" s="1"/>
      <c r="Y7123" s="1"/>
    </row>
    <row r="7124" spans="1:25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 s="1"/>
      <c r="X7124" s="1"/>
      <c r="Y7124" s="1"/>
    </row>
    <row r="7125" spans="1:25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 s="1"/>
      <c r="X7125" s="1"/>
      <c r="Y7125" s="1"/>
    </row>
    <row r="7126" spans="1:25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 s="1"/>
      <c r="X7126" s="1"/>
      <c r="Y7126" s="1"/>
    </row>
    <row r="7127" spans="1:25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 s="1"/>
      <c r="X7127" s="1"/>
      <c r="Y7127" s="1"/>
    </row>
    <row r="7128" spans="1:25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 s="1"/>
      <c r="X7128" s="1"/>
      <c r="Y7128" s="1"/>
    </row>
    <row r="7129" spans="1:25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 s="1"/>
      <c r="X7129" s="1"/>
      <c r="Y7129" s="1"/>
    </row>
    <row r="7130" spans="1:25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 s="1"/>
      <c r="X7130" s="1"/>
      <c r="Y7130" s="1"/>
    </row>
    <row r="7131" spans="1:25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 s="1"/>
      <c r="X7131" s="1"/>
      <c r="Y7131" s="1"/>
    </row>
    <row r="7132" spans="1:25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 s="1"/>
      <c r="X7132" s="1"/>
      <c r="Y7132" s="1"/>
    </row>
    <row r="7133" spans="1:25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 s="1"/>
      <c r="X7133" s="1"/>
      <c r="Y7133" s="1"/>
    </row>
    <row r="7134" spans="1:25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 s="1"/>
      <c r="X7134" s="1"/>
      <c r="Y7134" s="1"/>
    </row>
    <row r="7135" spans="1:25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 s="1"/>
      <c r="X7135" s="1"/>
      <c r="Y7135" s="1"/>
    </row>
    <row r="7136" spans="1:25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 s="1"/>
      <c r="X7136" s="1"/>
      <c r="Y7136" s="1"/>
    </row>
    <row r="7137" spans="1:25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 s="1"/>
      <c r="X7137" s="1"/>
      <c r="Y7137" s="1"/>
    </row>
    <row r="7138" spans="1:25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 s="1"/>
      <c r="X7138" s="1"/>
      <c r="Y7138" s="1"/>
    </row>
    <row r="7139" spans="1:25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 s="1"/>
      <c r="X7139" s="1"/>
      <c r="Y7139" s="1"/>
    </row>
    <row r="7140" spans="1:25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 s="1"/>
      <c r="X7140" s="1"/>
      <c r="Y7140" s="1"/>
    </row>
    <row r="7141" spans="1:25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 s="1"/>
      <c r="X7141" s="1"/>
      <c r="Y7141" s="1"/>
    </row>
    <row r="7142" spans="1:25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 s="1"/>
      <c r="X7142" s="1"/>
      <c r="Y7142" s="1"/>
    </row>
    <row r="7143" spans="1:25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 s="1"/>
      <c r="X7143" s="1"/>
      <c r="Y7143" s="1"/>
    </row>
    <row r="7144" spans="1:25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 s="1"/>
      <c r="X7144" s="1"/>
      <c r="Y7144" s="1"/>
    </row>
    <row r="7145" spans="1:25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 s="1"/>
      <c r="X7145" s="1"/>
      <c r="Y7145" s="1"/>
    </row>
    <row r="7146" spans="1:25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 s="1"/>
      <c r="X7146" s="1"/>
      <c r="Y7146" s="1"/>
    </row>
    <row r="7147" spans="1:25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 s="1"/>
      <c r="X7147" s="1"/>
      <c r="Y7147" s="1"/>
    </row>
    <row r="7148" spans="1:25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 s="1"/>
      <c r="X7148" s="1"/>
      <c r="Y7148" s="1"/>
    </row>
    <row r="7149" spans="1:25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 s="1"/>
      <c r="X7149" s="1"/>
      <c r="Y7149" s="1"/>
    </row>
    <row r="7150" spans="1:25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 s="1"/>
      <c r="X7150" s="1"/>
      <c r="Y7150" s="1"/>
    </row>
    <row r="7151" spans="1:25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 s="1"/>
      <c r="X7151" s="1"/>
      <c r="Y7151" s="1"/>
    </row>
    <row r="7152" spans="1:25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 s="1"/>
      <c r="X7152" s="1"/>
      <c r="Y7152" s="1"/>
    </row>
    <row r="7153" spans="1:25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 s="1"/>
      <c r="X7153" s="1"/>
      <c r="Y7153" s="1"/>
    </row>
    <row r="7154" spans="1:25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 s="1"/>
      <c r="X7154" s="1"/>
      <c r="Y7154" s="1"/>
    </row>
    <row r="7155" spans="1:25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 s="1"/>
      <c r="X7155" s="1"/>
      <c r="Y7155" s="1"/>
    </row>
    <row r="7156" spans="1:25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 s="1"/>
      <c r="X7156" s="1"/>
      <c r="Y7156" s="1"/>
    </row>
    <row r="7157" spans="1:25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 s="1"/>
      <c r="X7157" s="1"/>
      <c r="Y7157" s="1"/>
    </row>
    <row r="7158" spans="1:25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 s="1"/>
      <c r="X7158" s="1"/>
      <c r="Y7158" s="1"/>
    </row>
    <row r="7159" spans="1:25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 s="1"/>
      <c r="X7159" s="1"/>
      <c r="Y7159" s="1"/>
    </row>
    <row r="7160" spans="1:25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 s="1"/>
      <c r="X7160" s="1"/>
      <c r="Y7160" s="1"/>
    </row>
    <row r="7161" spans="1:25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 s="1"/>
      <c r="X7161" s="1"/>
      <c r="Y7161" s="1"/>
    </row>
    <row r="7162" spans="1:25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 s="1"/>
      <c r="X7162" s="1"/>
      <c r="Y7162" s="1"/>
    </row>
    <row r="7163" spans="1:25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 s="1"/>
      <c r="X7163" s="1"/>
      <c r="Y7163" s="1"/>
    </row>
    <row r="7164" spans="1:25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 s="1"/>
      <c r="X7164" s="1"/>
      <c r="Y7164" s="1"/>
    </row>
    <row r="7165" spans="1:25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 s="1"/>
      <c r="X7165" s="1"/>
      <c r="Y7165" s="1"/>
    </row>
    <row r="7166" spans="1:25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 s="1"/>
      <c r="X7166" s="1"/>
      <c r="Y7166" s="1"/>
    </row>
    <row r="7167" spans="1:25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 s="1"/>
      <c r="X7167" s="1"/>
      <c r="Y7167" s="1"/>
    </row>
    <row r="7168" spans="1:25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 s="1"/>
      <c r="X7168" s="1"/>
      <c r="Y7168" s="1"/>
    </row>
    <row r="7169" spans="1:25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 s="1"/>
      <c r="X7169" s="1"/>
      <c r="Y7169" s="1"/>
    </row>
    <row r="7170" spans="1:25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 s="1"/>
      <c r="X7170" s="1"/>
      <c r="Y7170" s="1"/>
    </row>
    <row r="7171" spans="1:25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 s="1"/>
      <c r="X7171" s="1"/>
      <c r="Y7171" s="1"/>
    </row>
    <row r="7172" spans="1:25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 s="1"/>
      <c r="X7172" s="1"/>
      <c r="Y7172" s="1"/>
    </row>
    <row r="7173" spans="1:25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 s="1"/>
      <c r="X7173" s="1"/>
      <c r="Y7173" s="1"/>
    </row>
    <row r="7174" spans="1:25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 s="1"/>
      <c r="X7174" s="1"/>
      <c r="Y7174" s="1"/>
    </row>
    <row r="7175" spans="1:25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 s="1"/>
      <c r="X7175" s="1"/>
      <c r="Y7175" s="1"/>
    </row>
    <row r="7176" spans="1:25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 s="1"/>
      <c r="X7176" s="1"/>
      <c r="Y7176" s="1"/>
    </row>
    <row r="7177" spans="1:25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 s="1"/>
      <c r="X7177" s="1"/>
      <c r="Y7177" s="1"/>
    </row>
    <row r="7178" spans="1:25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 s="1"/>
      <c r="X7178" s="1"/>
      <c r="Y7178" s="1"/>
    </row>
    <row r="7179" spans="1:25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 s="1"/>
      <c r="X7179" s="1"/>
      <c r="Y7179" s="1"/>
    </row>
    <row r="7180" spans="1:25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 s="1"/>
      <c r="X7180" s="1"/>
      <c r="Y7180" s="1"/>
    </row>
    <row r="7181" spans="1:25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 s="1"/>
      <c r="X7181" s="1"/>
      <c r="Y7181" s="1"/>
    </row>
    <row r="7182" spans="1:25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 s="1"/>
      <c r="X7182" s="1"/>
      <c r="Y7182" s="1"/>
    </row>
    <row r="7183" spans="1:25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 s="1"/>
      <c r="X7183" s="1"/>
      <c r="Y7183" s="1"/>
    </row>
    <row r="7184" spans="1:25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 s="1"/>
      <c r="X7184" s="1"/>
      <c r="Y7184" s="1"/>
    </row>
    <row r="7185" spans="1:25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 s="1"/>
      <c r="X7185" s="1"/>
      <c r="Y7185" s="1"/>
    </row>
    <row r="7186" spans="1:25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 s="1"/>
      <c r="X7186" s="1"/>
      <c r="Y7186" s="1"/>
    </row>
    <row r="7187" spans="1:25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 s="1"/>
      <c r="X7187" s="1"/>
      <c r="Y7187" s="1"/>
    </row>
    <row r="7188" spans="1:25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 s="1"/>
      <c r="X7188" s="1"/>
      <c r="Y7188" s="1"/>
    </row>
    <row r="7189" spans="1:25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 s="1"/>
      <c r="X7189" s="1"/>
      <c r="Y7189" s="1"/>
    </row>
    <row r="7190" spans="1:25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 s="1"/>
      <c r="X7190" s="1"/>
      <c r="Y7190" s="1"/>
    </row>
    <row r="7191" spans="1:25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 s="1"/>
      <c r="X7191" s="1"/>
      <c r="Y7191" s="1"/>
    </row>
    <row r="7192" spans="1:25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 s="1"/>
      <c r="X7192" s="1"/>
      <c r="Y7192" s="1"/>
    </row>
    <row r="7193" spans="1:25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 s="1"/>
      <c r="X7193" s="1"/>
      <c r="Y7193" s="1"/>
    </row>
    <row r="7194" spans="1:25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 s="1"/>
      <c r="X7194" s="1"/>
      <c r="Y7194" s="1"/>
    </row>
    <row r="7195" spans="1:25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 s="1"/>
      <c r="X7195" s="1"/>
      <c r="Y7195" s="1"/>
    </row>
    <row r="7196" spans="1:25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 s="1"/>
      <c r="X7196" s="1"/>
      <c r="Y7196" s="1"/>
    </row>
    <row r="7197" spans="1:25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 s="1"/>
      <c r="X7197" s="1"/>
      <c r="Y7197" s="1"/>
    </row>
    <row r="7198" spans="1:25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 s="1"/>
      <c r="X7198" s="1"/>
      <c r="Y7198" s="1"/>
    </row>
    <row r="7199" spans="1:25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 s="1"/>
      <c r="X7199" s="1"/>
      <c r="Y7199" s="1"/>
    </row>
    <row r="7200" spans="1:25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 s="1"/>
      <c r="X7200" s="1"/>
      <c r="Y7200" s="1"/>
    </row>
    <row r="7201" spans="1:25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 s="1"/>
      <c r="X7201" s="1"/>
      <c r="Y7201" s="1"/>
    </row>
    <row r="7202" spans="1:25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 s="1"/>
      <c r="X7202" s="1"/>
      <c r="Y7202" s="1"/>
    </row>
    <row r="7203" spans="1:25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 s="1"/>
      <c r="X7203" s="1"/>
      <c r="Y7203" s="1"/>
    </row>
    <row r="7204" spans="1:25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 s="1"/>
      <c r="X7204" s="1"/>
      <c r="Y7204" s="1"/>
    </row>
    <row r="7205" spans="1:25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 s="1"/>
      <c r="X7205" s="1"/>
      <c r="Y7205" s="1"/>
    </row>
    <row r="7206" spans="1:25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 s="1"/>
      <c r="X7206" s="1"/>
      <c r="Y7206" s="1"/>
    </row>
    <row r="7207" spans="1:25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 s="1"/>
      <c r="X7207" s="1"/>
      <c r="Y7207" s="1"/>
    </row>
    <row r="7208" spans="1:25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 s="1"/>
      <c r="X7208" s="1"/>
      <c r="Y7208" s="1"/>
    </row>
    <row r="7209" spans="1:25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 s="1"/>
      <c r="X7209" s="1"/>
      <c r="Y7209" s="1"/>
    </row>
    <row r="7210" spans="1:25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 s="1"/>
      <c r="X7210" s="1"/>
      <c r="Y7210" s="1"/>
    </row>
    <row r="7211" spans="1:25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 s="1"/>
      <c r="X7211" s="1"/>
      <c r="Y7211" s="1"/>
    </row>
    <row r="7212" spans="1:25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 s="1"/>
      <c r="X7212" s="1"/>
      <c r="Y7212" s="1"/>
    </row>
    <row r="7213" spans="1:25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 s="1"/>
      <c r="X7213" s="1"/>
      <c r="Y7213" s="1"/>
    </row>
    <row r="7214" spans="1:25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 s="1"/>
      <c r="X7214" s="1"/>
      <c r="Y7214" s="1"/>
    </row>
    <row r="7215" spans="1:25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 s="1"/>
      <c r="X7215" s="1"/>
      <c r="Y7215" s="1"/>
    </row>
    <row r="7216" spans="1:25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 s="1"/>
      <c r="X7216" s="1"/>
      <c r="Y7216" s="1"/>
    </row>
    <row r="7217" spans="1:25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 s="1"/>
      <c r="X7217" s="1"/>
      <c r="Y7217" s="1"/>
    </row>
    <row r="7218" spans="1:25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 s="1"/>
      <c r="X7218" s="1"/>
      <c r="Y7218" s="1"/>
    </row>
    <row r="7219" spans="1:25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 s="1"/>
      <c r="X7219" s="1"/>
      <c r="Y7219" s="1"/>
    </row>
    <row r="7220" spans="1:25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 s="1"/>
      <c r="X7220" s="1"/>
      <c r="Y7220" s="1"/>
    </row>
    <row r="7221" spans="1:25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 s="1"/>
      <c r="X7221" s="1"/>
      <c r="Y7221" s="1"/>
    </row>
    <row r="7222" spans="1:25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 s="1"/>
      <c r="X7222" s="1"/>
      <c r="Y7222" s="1"/>
    </row>
    <row r="7223" spans="1:25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 s="1"/>
      <c r="X7223" s="1"/>
      <c r="Y7223" s="1"/>
    </row>
    <row r="7224" spans="1:25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 s="1"/>
      <c r="X7224" s="1"/>
      <c r="Y7224" s="1"/>
    </row>
    <row r="7225" spans="1:25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 s="1"/>
      <c r="X7225" s="1"/>
      <c r="Y7225" s="1"/>
    </row>
    <row r="7226" spans="1:25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 s="1"/>
      <c r="X7226" s="1"/>
      <c r="Y7226" s="1"/>
    </row>
    <row r="7227" spans="1:25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 s="1"/>
      <c r="X7227" s="1"/>
      <c r="Y7227" s="1"/>
    </row>
    <row r="7228" spans="1:25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 s="1"/>
      <c r="X7228" s="1"/>
      <c r="Y7228" s="1"/>
    </row>
    <row r="7229" spans="1:25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 s="1"/>
      <c r="X7229" s="1"/>
      <c r="Y7229" s="1"/>
    </row>
    <row r="7230" spans="1:25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 s="1"/>
      <c r="X7230" s="1"/>
      <c r="Y7230" s="1"/>
    </row>
    <row r="7231" spans="1:25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 s="1"/>
      <c r="X7231" s="1"/>
      <c r="Y7231" s="1"/>
    </row>
    <row r="7232" spans="1:25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 s="1"/>
      <c r="X7232" s="1"/>
      <c r="Y7232" s="1"/>
    </row>
    <row r="7233" spans="1:25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 s="1"/>
      <c r="X7233" s="1"/>
      <c r="Y7233" s="1"/>
    </row>
    <row r="7234" spans="1:25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 s="1"/>
      <c r="X7234" s="1"/>
      <c r="Y7234" s="1"/>
    </row>
    <row r="7235" spans="1:25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 s="1"/>
      <c r="X7235" s="1"/>
      <c r="Y7235" s="1"/>
    </row>
    <row r="7236" spans="1:25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 s="1"/>
      <c r="X7236" s="1"/>
      <c r="Y7236" s="1"/>
    </row>
    <row r="7237" spans="1:25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 s="1"/>
      <c r="X7237" s="1"/>
      <c r="Y7237" s="1"/>
    </row>
    <row r="7238" spans="1:25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 s="1"/>
      <c r="X7238" s="1"/>
      <c r="Y7238" s="1"/>
    </row>
    <row r="7239" spans="1:25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 s="1"/>
      <c r="X7239" s="1"/>
      <c r="Y7239" s="1"/>
    </row>
    <row r="7240" spans="1:25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 s="1"/>
      <c r="X7240" s="1"/>
      <c r="Y7240" s="1"/>
    </row>
    <row r="7241" spans="1:25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 s="1"/>
      <c r="X7241" s="1"/>
      <c r="Y7241" s="1"/>
    </row>
    <row r="7242" spans="1:25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 s="1"/>
      <c r="X7242" s="1"/>
      <c r="Y7242" s="1"/>
    </row>
    <row r="7243" spans="1:25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 s="1"/>
      <c r="X7243" s="1"/>
      <c r="Y7243" s="1"/>
    </row>
    <row r="7244" spans="1:25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 s="1"/>
      <c r="X7244" s="1"/>
      <c r="Y7244" s="1"/>
    </row>
    <row r="7245" spans="1:25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 s="1"/>
      <c r="X7245" s="1"/>
      <c r="Y7245" s="1"/>
    </row>
    <row r="7246" spans="1:25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 s="1"/>
      <c r="X7246" s="1"/>
      <c r="Y7246" s="1"/>
    </row>
    <row r="7247" spans="1:25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 s="1"/>
      <c r="X7247" s="1"/>
      <c r="Y7247" s="1"/>
    </row>
    <row r="7248" spans="1:25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 s="1"/>
      <c r="X7248" s="1"/>
      <c r="Y7248" s="1"/>
    </row>
    <row r="7249" spans="1:25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 s="1"/>
      <c r="X7249" s="1"/>
      <c r="Y7249" s="1"/>
    </row>
    <row r="7250" spans="1:25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 s="1"/>
      <c r="X7250" s="1"/>
      <c r="Y7250" s="1"/>
    </row>
    <row r="7251" spans="1:25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 s="1"/>
      <c r="X7251" s="1"/>
      <c r="Y7251" s="1"/>
    </row>
    <row r="7252" spans="1:25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 s="1"/>
      <c r="X7252" s="1"/>
      <c r="Y7252" s="1"/>
    </row>
    <row r="7253" spans="1:25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 s="1"/>
      <c r="X7253" s="1"/>
      <c r="Y7253" s="1"/>
    </row>
    <row r="7254" spans="1:25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 s="1"/>
      <c r="X7254" s="1"/>
      <c r="Y7254" s="1"/>
    </row>
    <row r="7255" spans="1:25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 s="1"/>
      <c r="X7255" s="1"/>
      <c r="Y7255" s="1"/>
    </row>
    <row r="7256" spans="1:25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 s="1"/>
      <c r="X7256" s="1"/>
      <c r="Y7256" s="1"/>
    </row>
    <row r="7257" spans="1:25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 s="1"/>
      <c r="X7257" s="1"/>
      <c r="Y7257" s="1"/>
    </row>
    <row r="7258" spans="1:25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 s="1"/>
      <c r="X7258" s="1"/>
      <c r="Y7258" s="1"/>
    </row>
    <row r="7259" spans="1:25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 s="1"/>
      <c r="X7259" s="1"/>
      <c r="Y7259" s="1"/>
    </row>
    <row r="7260" spans="1:25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 s="1"/>
      <c r="X7260" s="1"/>
      <c r="Y7260" s="1"/>
    </row>
    <row r="7261" spans="1:25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 s="1"/>
      <c r="X7261" s="1"/>
      <c r="Y7261" s="1"/>
    </row>
    <row r="7262" spans="1:25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 s="1"/>
      <c r="X7262" s="1"/>
      <c r="Y7262" s="1"/>
    </row>
    <row r="7263" spans="1:25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 s="1"/>
      <c r="X7263" s="1"/>
      <c r="Y7263" s="1"/>
    </row>
    <row r="7264" spans="1:25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 s="1"/>
      <c r="X7264" s="1"/>
      <c r="Y7264" s="1"/>
    </row>
    <row r="7265" spans="1:25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 s="1"/>
      <c r="X7265" s="1"/>
      <c r="Y7265" s="1"/>
    </row>
    <row r="7266" spans="1:25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 s="1"/>
      <c r="X7266" s="1"/>
      <c r="Y7266" s="1"/>
    </row>
    <row r="7267" spans="1:25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 s="1"/>
      <c r="X7267" s="1"/>
      <c r="Y7267" s="1"/>
    </row>
    <row r="7268" spans="1:25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 s="1"/>
      <c r="X7268" s="1"/>
      <c r="Y7268" s="1"/>
    </row>
    <row r="7269" spans="1:25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 s="1"/>
      <c r="X7269" s="1"/>
      <c r="Y7269" s="1"/>
    </row>
    <row r="7270" spans="1:25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 s="1"/>
      <c r="X7270" s="1"/>
      <c r="Y7270" s="1"/>
    </row>
    <row r="7271" spans="1:25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 s="1"/>
      <c r="X7271" s="1"/>
      <c r="Y7271" s="1"/>
    </row>
    <row r="7272" spans="1:25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 s="1"/>
      <c r="X7272" s="1"/>
      <c r="Y7272" s="1"/>
    </row>
    <row r="7273" spans="1:25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 s="1"/>
      <c r="X7273" s="1"/>
      <c r="Y7273" s="1"/>
    </row>
    <row r="7274" spans="1:25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 s="1"/>
      <c r="X7274" s="1"/>
      <c r="Y7274" s="1"/>
    </row>
    <row r="7275" spans="1:25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 s="1"/>
      <c r="X7275" s="1"/>
      <c r="Y7275" s="1"/>
    </row>
    <row r="7276" spans="1:25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 s="1"/>
      <c r="X7276" s="1"/>
      <c r="Y7276" s="1"/>
    </row>
    <row r="7277" spans="1:25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 s="1"/>
      <c r="X7277" s="1"/>
      <c r="Y7277" s="1"/>
    </row>
    <row r="7278" spans="1:25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 s="1"/>
      <c r="X7278" s="1"/>
      <c r="Y7278" s="1"/>
    </row>
    <row r="7279" spans="1:25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 s="1"/>
      <c r="X7279" s="1"/>
      <c r="Y7279" s="1"/>
    </row>
    <row r="7280" spans="1:25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 s="1"/>
      <c r="X7280" s="1"/>
      <c r="Y7280" s="1"/>
    </row>
    <row r="7281" spans="1:25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 s="1"/>
      <c r="X7281" s="1"/>
      <c r="Y7281" s="1"/>
    </row>
    <row r="7282" spans="1:25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 s="1"/>
      <c r="X7282" s="1"/>
      <c r="Y7282" s="1"/>
    </row>
    <row r="7283" spans="1:25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 s="1"/>
      <c r="X7283" s="1"/>
      <c r="Y7283" s="1"/>
    </row>
    <row r="7284" spans="1:25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 s="1"/>
      <c r="X7284" s="1"/>
      <c r="Y7284" s="1"/>
    </row>
    <row r="7285" spans="1:25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 s="1"/>
      <c r="X7285" s="1"/>
      <c r="Y7285" s="1"/>
    </row>
    <row r="7286" spans="1:25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 s="1"/>
      <c r="X7286" s="1"/>
      <c r="Y7286" s="1"/>
    </row>
    <row r="7287" spans="1:25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 s="1"/>
      <c r="X7287" s="1"/>
      <c r="Y7287" s="1"/>
    </row>
    <row r="7288" spans="1:25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 s="1"/>
      <c r="X7288" s="1"/>
      <c r="Y7288" s="1"/>
    </row>
    <row r="7289" spans="1:25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 s="1"/>
      <c r="X7289" s="1"/>
      <c r="Y7289" s="1"/>
    </row>
    <row r="7290" spans="1:25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 s="1"/>
      <c r="X7290" s="1"/>
      <c r="Y7290" s="1"/>
    </row>
    <row r="7291" spans="1:25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 s="1"/>
      <c r="X7291" s="1"/>
      <c r="Y7291" s="1"/>
    </row>
    <row r="7292" spans="1:25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 s="1"/>
      <c r="X7292" s="1"/>
      <c r="Y7292" s="1"/>
    </row>
    <row r="7293" spans="1:25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 s="1"/>
      <c r="X7293" s="1"/>
      <c r="Y7293" s="1"/>
    </row>
    <row r="7294" spans="1:25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 s="1"/>
      <c r="X7294" s="1"/>
      <c r="Y7294" s="1"/>
    </row>
    <row r="7295" spans="1:25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 s="1"/>
      <c r="X7295" s="1"/>
      <c r="Y7295" s="1"/>
    </row>
    <row r="7296" spans="1:25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 s="1"/>
      <c r="X7296" s="1"/>
      <c r="Y7296" s="1"/>
    </row>
    <row r="7297" spans="1:25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 s="1"/>
      <c r="X7297" s="1"/>
      <c r="Y7297" s="1"/>
    </row>
    <row r="7298" spans="1:25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 s="1"/>
      <c r="X7298" s="1"/>
      <c r="Y7298" s="1"/>
    </row>
    <row r="7299" spans="1:25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 s="1"/>
      <c r="X7299" s="1"/>
      <c r="Y7299" s="1"/>
    </row>
    <row r="7300" spans="1:25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 s="1"/>
      <c r="X7300" s="1"/>
      <c r="Y7300" s="1"/>
    </row>
    <row r="7301" spans="1:25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 s="1"/>
      <c r="X7301" s="1"/>
      <c r="Y7301" s="1"/>
    </row>
    <row r="7302" spans="1:25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 s="1"/>
      <c r="X7302" s="1"/>
      <c r="Y7302" s="1"/>
    </row>
    <row r="7303" spans="1:25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 s="1"/>
      <c r="X7303" s="1"/>
      <c r="Y7303" s="1"/>
    </row>
    <row r="7304" spans="1:25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 s="1"/>
      <c r="X7304" s="1"/>
      <c r="Y7304" s="1"/>
    </row>
    <row r="7305" spans="1:25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 s="1"/>
      <c r="X7305" s="1"/>
      <c r="Y7305" s="1"/>
    </row>
    <row r="7306" spans="1:25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 s="1"/>
      <c r="X7306" s="1"/>
      <c r="Y7306" s="1"/>
    </row>
    <row r="7307" spans="1:25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 s="1"/>
      <c r="X7307" s="1"/>
      <c r="Y7307" s="1"/>
    </row>
    <row r="7308" spans="1:25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 s="1"/>
      <c r="X7308" s="1"/>
      <c r="Y7308" s="1"/>
    </row>
    <row r="7309" spans="1:25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 s="1"/>
      <c r="X7309" s="1"/>
      <c r="Y7309" s="1"/>
    </row>
    <row r="7310" spans="1:25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 s="1"/>
      <c r="X7310" s="1"/>
      <c r="Y7310" s="1"/>
    </row>
    <row r="7311" spans="1:25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 s="1"/>
      <c r="X7311" s="1"/>
      <c r="Y7311" s="1"/>
    </row>
    <row r="7312" spans="1:25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 s="1"/>
      <c r="X7312" s="1"/>
      <c r="Y7312" s="1"/>
    </row>
    <row r="7313" spans="1:25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 s="1"/>
      <c r="X7313" s="1"/>
      <c r="Y7313" s="1"/>
    </row>
    <row r="7314" spans="1:25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 s="1"/>
      <c r="X7314" s="1"/>
      <c r="Y7314" s="1"/>
    </row>
    <row r="7315" spans="1:25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 s="1"/>
      <c r="X7315" s="1"/>
      <c r="Y7315" s="1"/>
    </row>
    <row r="7316" spans="1:25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 s="1"/>
      <c r="X7316" s="1"/>
      <c r="Y7316" s="1"/>
    </row>
    <row r="7317" spans="1:25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 s="1"/>
      <c r="X7317" s="1"/>
      <c r="Y7317" s="1"/>
    </row>
    <row r="7318" spans="1:25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 s="1"/>
      <c r="X7318" s="1"/>
      <c r="Y7318" s="1"/>
    </row>
    <row r="7319" spans="1:25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 s="1"/>
      <c r="X7319" s="1"/>
      <c r="Y7319" s="1"/>
    </row>
    <row r="7320" spans="1:25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 s="1"/>
      <c r="X7320" s="1"/>
      <c r="Y7320" s="1"/>
    </row>
    <row r="7321" spans="1:25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 s="1"/>
      <c r="X7321" s="1"/>
      <c r="Y7321" s="1"/>
    </row>
    <row r="7322" spans="1:25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 s="1"/>
      <c r="X7322" s="1"/>
      <c r="Y7322" s="1"/>
    </row>
    <row r="7323" spans="1:25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 s="1"/>
      <c r="X7323" s="1"/>
      <c r="Y7323" s="1"/>
    </row>
    <row r="7324" spans="1:25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 s="1"/>
      <c r="X7324" s="1"/>
      <c r="Y7324" s="1"/>
    </row>
    <row r="7325" spans="1:25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 s="1"/>
      <c r="X7325" s="1"/>
      <c r="Y7325" s="1"/>
    </row>
    <row r="7326" spans="1:25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 s="1"/>
      <c r="X7326" s="1"/>
      <c r="Y7326" s="1"/>
    </row>
    <row r="7327" spans="1:25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 s="1"/>
      <c r="X7327" s="1"/>
      <c r="Y7327" s="1"/>
    </row>
    <row r="7328" spans="1:25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 s="1"/>
      <c r="X7328" s="1"/>
      <c r="Y7328" s="1"/>
    </row>
    <row r="7329" spans="1:25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 s="1"/>
      <c r="X7329" s="1"/>
      <c r="Y7329" s="1"/>
    </row>
    <row r="7330" spans="1:25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 s="1"/>
      <c r="X7330" s="1"/>
      <c r="Y7330" s="1"/>
    </row>
    <row r="7331" spans="1:25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 s="1"/>
      <c r="X7331" s="1"/>
      <c r="Y7331" s="1"/>
    </row>
    <row r="7332" spans="1:25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 s="1"/>
      <c r="X7332" s="1"/>
      <c r="Y7332" s="1"/>
    </row>
    <row r="7333" spans="1:25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 s="1"/>
      <c r="X7333" s="1"/>
      <c r="Y7333" s="1"/>
    </row>
    <row r="7334" spans="1:25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 s="1"/>
      <c r="X7334" s="1"/>
      <c r="Y7334" s="1"/>
    </row>
    <row r="7335" spans="1:25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 s="1"/>
      <c r="X7335" s="1"/>
      <c r="Y7335" s="1"/>
    </row>
    <row r="7336" spans="1:25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 s="1"/>
      <c r="X7336" s="1"/>
      <c r="Y7336" s="1"/>
    </row>
    <row r="7337" spans="1:25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 s="1"/>
      <c r="X7337" s="1"/>
      <c r="Y7337" s="1"/>
    </row>
    <row r="7338" spans="1:25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 s="1"/>
      <c r="X7338" s="1"/>
      <c r="Y7338" s="1"/>
    </row>
    <row r="7339" spans="1:25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 s="1"/>
      <c r="X7339" s="1"/>
      <c r="Y7339" s="1"/>
    </row>
    <row r="7340" spans="1:25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 s="1"/>
      <c r="X7340" s="1"/>
      <c r="Y7340" s="1"/>
    </row>
    <row r="7341" spans="1:25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 s="1"/>
      <c r="X7341" s="1"/>
      <c r="Y7341" s="1"/>
    </row>
    <row r="7342" spans="1:25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 s="1"/>
      <c r="X7342" s="1"/>
      <c r="Y7342" s="1"/>
    </row>
    <row r="7343" spans="1:25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 s="1"/>
      <c r="X7343" s="1"/>
      <c r="Y7343" s="1"/>
    </row>
    <row r="7344" spans="1:25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 s="1"/>
      <c r="X7344" s="1"/>
      <c r="Y7344" s="1"/>
    </row>
    <row r="7345" spans="1:25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 s="1"/>
      <c r="X7345" s="1"/>
      <c r="Y7345" s="1"/>
    </row>
    <row r="7346" spans="1:25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 s="1"/>
      <c r="X7346" s="1"/>
      <c r="Y7346" s="1"/>
    </row>
    <row r="7347" spans="1:25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 s="1"/>
      <c r="X7347" s="1"/>
      <c r="Y7347" s="1"/>
    </row>
    <row r="7348" spans="1:25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 s="1"/>
      <c r="X7348" s="1"/>
      <c r="Y7348" s="1"/>
    </row>
    <row r="7349" spans="1:25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 s="1"/>
      <c r="X7349" s="1"/>
      <c r="Y7349" s="1"/>
    </row>
    <row r="7350" spans="1:25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 s="1"/>
      <c r="X7350" s="1"/>
      <c r="Y7350" s="1"/>
    </row>
    <row r="7351" spans="1:25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 s="1"/>
      <c r="X7351" s="1"/>
      <c r="Y7351" s="1"/>
    </row>
    <row r="7352" spans="1:25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 s="1"/>
      <c r="X7352" s="1"/>
      <c r="Y7352" s="1"/>
    </row>
    <row r="7353" spans="1:25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 s="1"/>
      <c r="X7353" s="1"/>
      <c r="Y7353" s="1"/>
    </row>
    <row r="7354" spans="1:25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 s="1"/>
      <c r="X7354" s="1"/>
      <c r="Y7354" s="1"/>
    </row>
    <row r="7355" spans="1:25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 s="1"/>
      <c r="X7355" s="1"/>
      <c r="Y7355" s="1"/>
    </row>
    <row r="7356" spans="1:25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 s="1"/>
      <c r="X7356" s="1"/>
      <c r="Y7356" s="1"/>
    </row>
    <row r="7357" spans="1:25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 s="1"/>
      <c r="X7357" s="1"/>
      <c r="Y7357" s="1"/>
    </row>
    <row r="7358" spans="1:25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 s="1"/>
      <c r="X7358" s="1"/>
      <c r="Y7358" s="1"/>
    </row>
    <row r="7359" spans="1:25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 s="1"/>
      <c r="X7359" s="1"/>
      <c r="Y7359" s="1"/>
    </row>
    <row r="7360" spans="1:25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 s="1"/>
      <c r="X7360" s="1"/>
      <c r="Y7360" s="1"/>
    </row>
    <row r="7361" spans="1:25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 s="1"/>
      <c r="X7361" s="1"/>
      <c r="Y7361" s="1"/>
    </row>
    <row r="7362" spans="1:25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 s="1"/>
      <c r="X7362" s="1"/>
      <c r="Y7362" s="1"/>
    </row>
    <row r="7363" spans="1:25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 s="1"/>
      <c r="X7363" s="1"/>
      <c r="Y7363" s="1"/>
    </row>
    <row r="7364" spans="1:25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 s="1"/>
      <c r="X7364" s="1"/>
      <c r="Y7364" s="1"/>
    </row>
    <row r="7365" spans="1:25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 s="1"/>
      <c r="X7365" s="1"/>
      <c r="Y7365" s="1"/>
    </row>
    <row r="7366" spans="1:25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 s="1"/>
      <c r="X7366" s="1"/>
      <c r="Y7366" s="1"/>
    </row>
    <row r="7367" spans="1:25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 s="1"/>
      <c r="X7367" s="1"/>
      <c r="Y7367" s="1"/>
    </row>
    <row r="7368" spans="1:25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 s="1"/>
      <c r="X7368" s="1"/>
      <c r="Y7368" s="1"/>
    </row>
    <row r="7369" spans="1:25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 s="1"/>
      <c r="X7369" s="1"/>
      <c r="Y7369" s="1"/>
    </row>
    <row r="7370" spans="1:25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 s="1"/>
      <c r="X7370" s="1"/>
      <c r="Y7370" s="1"/>
    </row>
    <row r="7371" spans="1:25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 s="1"/>
      <c r="X7371" s="1"/>
      <c r="Y7371" s="1"/>
    </row>
    <row r="7372" spans="1:25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 s="1"/>
      <c r="X7372" s="1"/>
      <c r="Y7372" s="1"/>
    </row>
    <row r="7373" spans="1:25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 s="1"/>
      <c r="X7373" s="1"/>
      <c r="Y7373" s="1"/>
    </row>
    <row r="7374" spans="1:25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 s="1"/>
      <c r="X7374" s="1"/>
      <c r="Y7374" s="1"/>
    </row>
    <row r="7375" spans="1:25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 s="1"/>
      <c r="X7375" s="1"/>
      <c r="Y7375" s="1"/>
    </row>
    <row r="7376" spans="1:25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 s="1"/>
      <c r="X7376" s="1"/>
      <c r="Y7376" s="1"/>
    </row>
    <row r="7377" spans="1:25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 s="1"/>
      <c r="X7377" s="1"/>
      <c r="Y7377" s="1"/>
    </row>
    <row r="7378" spans="1:25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 s="1"/>
      <c r="X7378" s="1"/>
      <c r="Y7378" s="1"/>
    </row>
    <row r="7379" spans="1:25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 s="1"/>
      <c r="X7379" s="1"/>
      <c r="Y7379" s="1"/>
    </row>
    <row r="7380" spans="1:25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 s="1"/>
      <c r="X7380" s="1"/>
      <c r="Y7380" s="1"/>
    </row>
    <row r="7381" spans="1:25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 s="1"/>
      <c r="X7381" s="1"/>
      <c r="Y7381" s="1"/>
    </row>
    <row r="7382" spans="1:25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 s="1"/>
      <c r="X7382" s="1"/>
      <c r="Y7382" s="1"/>
    </row>
    <row r="7383" spans="1:25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 s="1"/>
      <c r="X7383" s="1"/>
      <c r="Y7383" s="1"/>
    </row>
    <row r="7384" spans="1:25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 s="1"/>
      <c r="X7384" s="1"/>
      <c r="Y7384" s="1"/>
    </row>
    <row r="7385" spans="1:25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 s="1"/>
      <c r="X7385" s="1"/>
      <c r="Y7385" s="1"/>
    </row>
    <row r="7386" spans="1:25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 s="1"/>
      <c r="X7386" s="1"/>
      <c r="Y7386" s="1"/>
    </row>
    <row r="7387" spans="1:25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 s="1"/>
      <c r="X7387" s="1"/>
      <c r="Y7387" s="1"/>
    </row>
    <row r="7388" spans="1:25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 s="1"/>
      <c r="X7388" s="1"/>
      <c r="Y7388" s="1"/>
    </row>
    <row r="7389" spans="1:25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 s="1"/>
      <c r="X7389" s="1"/>
      <c r="Y7389" s="1"/>
    </row>
    <row r="7390" spans="1:25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 s="1"/>
      <c r="X7390" s="1"/>
      <c r="Y7390" s="1"/>
    </row>
    <row r="7391" spans="1:25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 s="1"/>
      <c r="X7391" s="1"/>
      <c r="Y7391" s="1"/>
    </row>
    <row r="7392" spans="1:25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 s="1"/>
      <c r="X7392" s="1"/>
      <c r="Y7392" s="1"/>
    </row>
    <row r="7393" spans="1:25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 s="1"/>
      <c r="X7393" s="1"/>
      <c r="Y7393" s="1"/>
    </row>
    <row r="7394" spans="1:25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 s="1"/>
      <c r="X7394" s="1"/>
      <c r="Y7394" s="1"/>
    </row>
    <row r="7395" spans="1:25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 s="1"/>
      <c r="X7395" s="1"/>
      <c r="Y7395" s="1"/>
    </row>
    <row r="7396" spans="1:25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 s="1"/>
      <c r="X7396" s="1"/>
      <c r="Y7396" s="1"/>
    </row>
    <row r="7397" spans="1:25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 s="1"/>
      <c r="X7397" s="1"/>
      <c r="Y7397" s="1"/>
    </row>
    <row r="7398" spans="1:25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 s="1"/>
      <c r="X7398" s="1"/>
      <c r="Y7398" s="1"/>
    </row>
    <row r="7399" spans="1:25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 s="1"/>
      <c r="X7399" s="1"/>
      <c r="Y7399" s="1"/>
    </row>
    <row r="7400" spans="1:25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 s="1"/>
      <c r="X7400" s="1"/>
      <c r="Y7400" s="1"/>
    </row>
    <row r="7401" spans="1:25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 s="1"/>
      <c r="X7401" s="1"/>
      <c r="Y7401" s="1"/>
    </row>
    <row r="7402" spans="1:25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 s="1"/>
      <c r="X7402" s="1"/>
      <c r="Y7402" s="1"/>
    </row>
    <row r="7403" spans="1:25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 s="1"/>
      <c r="X7403" s="1"/>
      <c r="Y7403" s="1"/>
    </row>
    <row r="7404" spans="1:25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 s="1"/>
      <c r="X7404" s="1"/>
      <c r="Y7404" s="1"/>
    </row>
    <row r="7405" spans="1:25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 s="1"/>
      <c r="X7405" s="1"/>
      <c r="Y7405" s="1"/>
    </row>
    <row r="7406" spans="1:25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 s="1"/>
      <c r="X7406" s="1"/>
      <c r="Y7406" s="1"/>
    </row>
    <row r="7407" spans="1:25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 s="1"/>
      <c r="X7407" s="1"/>
      <c r="Y7407" s="1"/>
    </row>
    <row r="7408" spans="1:25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 s="1"/>
      <c r="X7408" s="1"/>
      <c r="Y7408" s="1"/>
    </row>
    <row r="7409" spans="1:25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 s="1"/>
      <c r="X7409" s="1"/>
      <c r="Y7409" s="1"/>
    </row>
    <row r="7410" spans="1:25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 s="1"/>
      <c r="X7410" s="1"/>
      <c r="Y7410" s="1"/>
    </row>
    <row r="7411" spans="1:25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 s="1"/>
      <c r="X7411" s="1"/>
      <c r="Y7411" s="1"/>
    </row>
    <row r="7412" spans="1:25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 s="1"/>
      <c r="X7412" s="1"/>
      <c r="Y7412" s="1"/>
    </row>
    <row r="7413" spans="1:25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 s="1"/>
      <c r="X7413" s="1"/>
      <c r="Y7413" s="1"/>
    </row>
    <row r="7414" spans="1:25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 s="1"/>
      <c r="X7414" s="1"/>
      <c r="Y7414" s="1"/>
    </row>
    <row r="7415" spans="1:25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 s="1"/>
      <c r="X7415" s="1"/>
      <c r="Y7415" s="1"/>
    </row>
    <row r="7416" spans="1:25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 s="1"/>
      <c r="X7416" s="1"/>
      <c r="Y7416" s="1"/>
    </row>
    <row r="7417" spans="1:25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 s="1"/>
      <c r="X7417" s="1"/>
      <c r="Y7417" s="1"/>
    </row>
    <row r="7418" spans="1:25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 s="1"/>
      <c r="X7418" s="1"/>
      <c r="Y7418" s="1"/>
    </row>
    <row r="7419" spans="1:25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 s="1"/>
      <c r="X7419" s="1"/>
      <c r="Y7419" s="1"/>
    </row>
    <row r="7420" spans="1:25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 s="1"/>
      <c r="X7420" s="1"/>
      <c r="Y7420" s="1"/>
    </row>
    <row r="7421" spans="1:25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 s="1"/>
      <c r="X7421" s="1"/>
      <c r="Y7421" s="1"/>
    </row>
    <row r="7422" spans="1:25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 s="1"/>
      <c r="X7422" s="1"/>
      <c r="Y7422" s="1"/>
    </row>
    <row r="7423" spans="1:25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 s="1"/>
      <c r="X7423" s="1"/>
      <c r="Y7423" s="1"/>
    </row>
    <row r="7424" spans="1:25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 s="1"/>
      <c r="X7424" s="1"/>
      <c r="Y7424" s="1"/>
    </row>
    <row r="7425" spans="1:25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 s="1"/>
      <c r="X7425" s="1"/>
      <c r="Y7425" s="1"/>
    </row>
    <row r="7426" spans="1:25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 s="1"/>
      <c r="X7426" s="1"/>
      <c r="Y7426" s="1"/>
    </row>
    <row r="7427" spans="1:25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 s="1"/>
      <c r="X7427" s="1"/>
      <c r="Y7427" s="1"/>
    </row>
    <row r="7428" spans="1:25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 s="1"/>
      <c r="X7428" s="1"/>
      <c r="Y7428" s="1"/>
    </row>
    <row r="7429" spans="1:25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 s="1"/>
      <c r="X7429" s="1"/>
      <c r="Y7429" s="1"/>
    </row>
    <row r="7430" spans="1:25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 s="1"/>
      <c r="X7430" s="1"/>
      <c r="Y7430" s="1"/>
    </row>
    <row r="7431" spans="1:25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 s="1"/>
      <c r="X7431" s="1"/>
      <c r="Y7431" s="1"/>
    </row>
    <row r="7432" spans="1:25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 s="1"/>
      <c r="X7432" s="1"/>
      <c r="Y7432" s="1"/>
    </row>
    <row r="7433" spans="1:25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 s="1"/>
      <c r="X7433" s="1"/>
      <c r="Y7433" s="1"/>
    </row>
    <row r="7434" spans="1:25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 s="1"/>
      <c r="X7434" s="1"/>
      <c r="Y7434" s="1"/>
    </row>
    <row r="7435" spans="1:25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 s="1"/>
      <c r="X7435" s="1"/>
      <c r="Y7435" s="1"/>
    </row>
    <row r="7436" spans="1:25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 s="1"/>
      <c r="X7436" s="1"/>
      <c r="Y7436" s="1"/>
    </row>
    <row r="7437" spans="1:25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 s="1"/>
      <c r="X7437" s="1"/>
      <c r="Y7437" s="1"/>
    </row>
    <row r="7438" spans="1:25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 s="1"/>
      <c r="X7438" s="1"/>
      <c r="Y7438" s="1"/>
    </row>
    <row r="7439" spans="1:25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 s="1"/>
      <c r="X7439" s="1"/>
      <c r="Y7439" s="1"/>
    </row>
    <row r="7440" spans="1:25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 s="1"/>
      <c r="X7440" s="1"/>
      <c r="Y7440" s="1"/>
    </row>
    <row r="7441" spans="1:25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 s="1"/>
      <c r="X7441" s="1"/>
      <c r="Y7441" s="1"/>
    </row>
    <row r="7442" spans="1:25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 s="1"/>
      <c r="X7442" s="1"/>
      <c r="Y7442" s="1"/>
    </row>
    <row r="7443" spans="1:25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 s="1"/>
      <c r="X7443" s="1"/>
      <c r="Y7443" s="1"/>
    </row>
    <row r="7444" spans="1:25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 s="1"/>
      <c r="X7444" s="1"/>
      <c r="Y7444" s="1"/>
    </row>
    <row r="7445" spans="1:25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 s="1"/>
      <c r="X7445" s="1"/>
      <c r="Y7445" s="1"/>
    </row>
    <row r="7446" spans="1:25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 s="1"/>
      <c r="X7446" s="1"/>
      <c r="Y7446" s="1"/>
    </row>
    <row r="7447" spans="1:25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 s="1"/>
      <c r="X7447" s="1"/>
      <c r="Y7447" s="1"/>
    </row>
    <row r="7448" spans="1:25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 s="1"/>
      <c r="X7448" s="1"/>
      <c r="Y7448" s="1"/>
    </row>
    <row r="7449" spans="1:25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 s="1"/>
      <c r="X7449" s="1"/>
      <c r="Y7449" s="1"/>
    </row>
    <row r="7450" spans="1:25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 s="1"/>
      <c r="X7450" s="1"/>
      <c r="Y7450" s="1"/>
    </row>
    <row r="7451" spans="1:25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 s="1"/>
      <c r="X7451" s="1"/>
      <c r="Y7451" s="1"/>
    </row>
    <row r="7452" spans="1:25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 s="1"/>
      <c r="X7452" s="1"/>
      <c r="Y7452" s="1"/>
    </row>
    <row r="7453" spans="1:25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 s="1"/>
      <c r="X7453" s="1"/>
      <c r="Y7453" s="1"/>
    </row>
    <row r="7454" spans="1:25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 s="1"/>
      <c r="X7454" s="1"/>
      <c r="Y7454" s="1"/>
    </row>
    <row r="7455" spans="1:25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 s="1"/>
      <c r="X7455" s="1"/>
      <c r="Y7455" s="1"/>
    </row>
    <row r="7456" spans="1:25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 s="1"/>
      <c r="X7456" s="1"/>
      <c r="Y7456" s="1"/>
    </row>
    <row r="7457" spans="1:25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 s="1"/>
      <c r="X7457" s="1"/>
      <c r="Y7457" s="1"/>
    </row>
    <row r="7458" spans="1:25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 s="1"/>
      <c r="X7458" s="1"/>
      <c r="Y7458" s="1"/>
    </row>
    <row r="7459" spans="1:25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 s="1"/>
      <c r="X7459" s="1"/>
      <c r="Y7459" s="1"/>
    </row>
    <row r="7460" spans="1:25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 s="1"/>
      <c r="X7460" s="1"/>
      <c r="Y7460" s="1"/>
    </row>
    <row r="7461" spans="1:25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 s="1"/>
      <c r="X7461" s="1"/>
      <c r="Y7461" s="1"/>
    </row>
    <row r="7462" spans="1:25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 s="1"/>
      <c r="X7462" s="1"/>
      <c r="Y7462" s="1"/>
    </row>
    <row r="7463" spans="1:25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 s="1"/>
      <c r="X7463" s="1"/>
      <c r="Y7463" s="1"/>
    </row>
    <row r="7464" spans="1:25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 s="1"/>
      <c r="X7464" s="1"/>
      <c r="Y7464" s="1"/>
    </row>
    <row r="7465" spans="1:25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 s="1"/>
      <c r="X7465" s="1"/>
      <c r="Y7465" s="1"/>
    </row>
    <row r="7466" spans="1:25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 s="1"/>
      <c r="X7466" s="1"/>
      <c r="Y7466" s="1"/>
    </row>
    <row r="7467" spans="1:25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 s="1"/>
      <c r="X7467" s="1"/>
      <c r="Y7467" s="1"/>
    </row>
    <row r="7468" spans="1:25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 s="1"/>
      <c r="X7468" s="1"/>
      <c r="Y7468" s="1"/>
    </row>
    <row r="7469" spans="1:25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 s="1"/>
      <c r="X7469" s="1"/>
      <c r="Y7469" s="1"/>
    </row>
    <row r="7470" spans="1:25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 s="1"/>
      <c r="X7470" s="1"/>
      <c r="Y7470" s="1"/>
    </row>
    <row r="7471" spans="1:25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 s="1"/>
      <c r="X7471" s="1"/>
      <c r="Y7471" s="1"/>
    </row>
    <row r="7472" spans="1:25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 s="1"/>
      <c r="X7472" s="1"/>
      <c r="Y7472" s="1"/>
    </row>
    <row r="7473" spans="1:25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 s="1"/>
      <c r="X7473" s="1"/>
      <c r="Y7473" s="1"/>
    </row>
    <row r="7474" spans="1:25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 s="1"/>
      <c r="X7474" s="1"/>
      <c r="Y7474" s="1"/>
    </row>
    <row r="7475" spans="1:25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 s="1"/>
      <c r="X7475" s="1"/>
      <c r="Y7475" s="1"/>
    </row>
    <row r="7476" spans="1:25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 s="1"/>
      <c r="X7476" s="1"/>
      <c r="Y7476" s="1"/>
    </row>
    <row r="7477" spans="1:25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 s="1"/>
      <c r="X7477" s="1"/>
      <c r="Y7477" s="1"/>
    </row>
    <row r="7478" spans="1:25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 s="1"/>
      <c r="X7478" s="1"/>
      <c r="Y7478" s="1"/>
    </row>
    <row r="7479" spans="1:25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 s="1"/>
      <c r="X7479" s="1"/>
      <c r="Y7479" s="1"/>
    </row>
    <row r="7480" spans="1:25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 s="1"/>
      <c r="X7480" s="1"/>
      <c r="Y7480" s="1"/>
    </row>
    <row r="7481" spans="1:25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 s="1"/>
      <c r="X7481" s="1"/>
      <c r="Y7481" s="1"/>
    </row>
    <row r="7482" spans="1:25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 s="1"/>
      <c r="X7482" s="1"/>
      <c r="Y7482" s="1"/>
    </row>
    <row r="7483" spans="1:25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 s="1"/>
      <c r="X7483" s="1"/>
      <c r="Y7483" s="1"/>
    </row>
    <row r="7484" spans="1:25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 s="1"/>
      <c r="X7484" s="1"/>
      <c r="Y7484" s="1"/>
    </row>
    <row r="7485" spans="1:25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 s="1"/>
      <c r="X7485" s="1"/>
      <c r="Y7485" s="1"/>
    </row>
    <row r="7486" spans="1:25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 s="1"/>
      <c r="X7486" s="1"/>
      <c r="Y7486" s="1"/>
    </row>
    <row r="7487" spans="1:25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 s="1"/>
      <c r="X7487" s="1"/>
      <c r="Y7487" s="1"/>
    </row>
    <row r="7488" spans="1:25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 s="1"/>
      <c r="X7488" s="1"/>
      <c r="Y7488" s="1"/>
    </row>
    <row r="7489" spans="1:25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 s="1"/>
      <c r="X7489" s="1"/>
      <c r="Y7489" s="1"/>
    </row>
    <row r="7490" spans="1:25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 s="1"/>
      <c r="X7490" s="1"/>
      <c r="Y7490" s="1"/>
    </row>
    <row r="7491" spans="1:25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 s="1"/>
      <c r="X7491" s="1"/>
      <c r="Y7491" s="1"/>
    </row>
    <row r="7492" spans="1:25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 s="1"/>
      <c r="X7492" s="1"/>
      <c r="Y7492" s="1"/>
    </row>
    <row r="7493" spans="1:25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 s="1"/>
      <c r="X7493" s="1"/>
      <c r="Y7493" s="1"/>
    </row>
    <row r="7494" spans="1:25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 s="1"/>
      <c r="X7494" s="1"/>
      <c r="Y7494" s="1"/>
    </row>
    <row r="7495" spans="1:25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 s="1"/>
      <c r="X7495" s="1"/>
      <c r="Y7495" s="1"/>
    </row>
    <row r="7496" spans="1:25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 s="1"/>
      <c r="X7496" s="1"/>
      <c r="Y7496" s="1"/>
    </row>
    <row r="7497" spans="1:25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 s="1"/>
      <c r="X7497" s="1"/>
      <c r="Y7497" s="1"/>
    </row>
    <row r="7498" spans="1:25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 s="1"/>
      <c r="X7498" s="1"/>
      <c r="Y7498" s="1"/>
    </row>
    <row r="7499" spans="1:25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 s="1"/>
      <c r="X7499" s="1"/>
      <c r="Y7499" s="1"/>
    </row>
    <row r="7500" spans="1:25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 s="1"/>
      <c r="X7500" s="1"/>
      <c r="Y7500" s="1"/>
    </row>
    <row r="7501" spans="1:25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 s="1"/>
      <c r="X7501" s="1"/>
      <c r="Y7501" s="1"/>
    </row>
    <row r="7502" spans="1:25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 s="1"/>
      <c r="X7502" s="1"/>
      <c r="Y7502" s="1"/>
    </row>
    <row r="7503" spans="1:25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 s="1"/>
      <c r="X7503" s="1"/>
      <c r="Y7503" s="1"/>
    </row>
    <row r="7504" spans="1:25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 s="1"/>
      <c r="X7504" s="1"/>
      <c r="Y7504" s="1"/>
    </row>
    <row r="7505" spans="1:25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 s="1"/>
      <c r="X7505" s="1"/>
      <c r="Y7505" s="1"/>
    </row>
    <row r="7506" spans="1:25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 s="1"/>
      <c r="X7506" s="1"/>
      <c r="Y7506" s="1"/>
    </row>
    <row r="7507" spans="1:25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 s="1"/>
      <c r="X7507" s="1"/>
      <c r="Y7507" s="1"/>
    </row>
    <row r="7508" spans="1:25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 s="1"/>
      <c r="X7508" s="1"/>
      <c r="Y7508" s="1"/>
    </row>
    <row r="7509" spans="1:25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 s="1"/>
      <c r="X7509" s="1"/>
      <c r="Y7509" s="1"/>
    </row>
    <row r="7510" spans="1:25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 s="1"/>
      <c r="X7510" s="1"/>
      <c r="Y7510" s="1"/>
    </row>
    <row r="7511" spans="1:25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 s="1"/>
      <c r="X7511" s="1"/>
      <c r="Y7511" s="1"/>
    </row>
    <row r="7512" spans="1:25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 s="1"/>
      <c r="X7512" s="1"/>
      <c r="Y7512" s="1"/>
    </row>
    <row r="7513" spans="1:25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 s="1"/>
      <c r="X7513" s="1"/>
      <c r="Y7513" s="1"/>
    </row>
    <row r="7514" spans="1:25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 s="1"/>
      <c r="X7514" s="1"/>
      <c r="Y7514" s="1"/>
    </row>
    <row r="7515" spans="1:25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 s="1"/>
      <c r="X7515" s="1"/>
      <c r="Y7515" s="1"/>
    </row>
    <row r="7516" spans="1:25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 s="1"/>
      <c r="X7516" s="1"/>
      <c r="Y7516" s="1"/>
    </row>
    <row r="7517" spans="1:25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 s="1"/>
      <c r="X7517" s="1"/>
      <c r="Y7517" s="1"/>
    </row>
    <row r="7518" spans="1:25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 s="1"/>
      <c r="X7518" s="1"/>
      <c r="Y7518" s="1"/>
    </row>
    <row r="7519" spans="1:25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 s="1"/>
      <c r="X7519" s="1"/>
      <c r="Y7519" s="1"/>
    </row>
    <row r="7520" spans="1:25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 s="1"/>
      <c r="X7520" s="1"/>
      <c r="Y7520" s="1"/>
    </row>
    <row r="7521" spans="1:25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 s="1"/>
      <c r="X7521" s="1"/>
      <c r="Y7521" s="1"/>
    </row>
    <row r="7522" spans="1:25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 s="1"/>
      <c r="X7522" s="1"/>
      <c r="Y7522" s="1"/>
    </row>
    <row r="7523" spans="1:25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 s="1"/>
      <c r="X7523" s="1"/>
      <c r="Y7523" s="1"/>
    </row>
    <row r="7524" spans="1:25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 s="1"/>
      <c r="X7524" s="1"/>
      <c r="Y7524" s="1"/>
    </row>
    <row r="7525" spans="1:25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 s="1"/>
      <c r="X7525" s="1"/>
      <c r="Y7525" s="1"/>
    </row>
    <row r="7526" spans="1:25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 s="1"/>
      <c r="X7526" s="1"/>
      <c r="Y7526" s="1"/>
    </row>
    <row r="7527" spans="1:25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 s="1"/>
      <c r="X7527" s="1"/>
      <c r="Y7527" s="1"/>
    </row>
    <row r="7528" spans="1:25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 s="1"/>
      <c r="X7528" s="1"/>
      <c r="Y7528" s="1"/>
    </row>
    <row r="7529" spans="1:25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 s="1"/>
      <c r="X7529" s="1"/>
      <c r="Y7529" s="1"/>
    </row>
    <row r="7530" spans="1:25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 s="1"/>
      <c r="X7530" s="1"/>
      <c r="Y7530" s="1"/>
    </row>
    <row r="7531" spans="1:25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 s="1"/>
      <c r="X7531" s="1"/>
      <c r="Y7531" s="1"/>
    </row>
    <row r="7532" spans="1:25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 s="1"/>
      <c r="X7532" s="1"/>
      <c r="Y7532" s="1"/>
    </row>
    <row r="7533" spans="1:25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 s="1"/>
      <c r="X7533" s="1"/>
      <c r="Y7533" s="1"/>
    </row>
    <row r="7534" spans="1:25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 s="1"/>
      <c r="X7534" s="1"/>
      <c r="Y7534" s="1"/>
    </row>
    <row r="7535" spans="1:25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 s="1"/>
      <c r="X7535" s="1"/>
      <c r="Y7535" s="1"/>
    </row>
    <row r="7536" spans="1:25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 s="1"/>
      <c r="X7536" s="1"/>
      <c r="Y7536" s="1"/>
    </row>
    <row r="7537" spans="1:25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 s="1"/>
      <c r="X7537" s="1"/>
      <c r="Y7537" s="1"/>
    </row>
    <row r="7538" spans="1:25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 s="1"/>
      <c r="X7538" s="1"/>
      <c r="Y7538" s="1"/>
    </row>
    <row r="7539" spans="1:25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 s="1"/>
      <c r="X7539" s="1"/>
      <c r="Y7539" s="1"/>
    </row>
    <row r="7540" spans="1:25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 s="1"/>
      <c r="X7540" s="1"/>
      <c r="Y7540" s="1"/>
    </row>
    <row r="7541" spans="1:25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 s="1"/>
      <c r="X7541" s="1"/>
      <c r="Y7541" s="1"/>
    </row>
    <row r="7542" spans="1:25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 s="1"/>
      <c r="X7542" s="1"/>
      <c r="Y7542" s="1"/>
    </row>
    <row r="7543" spans="1:25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 s="1"/>
      <c r="X7543" s="1"/>
      <c r="Y7543" s="1"/>
    </row>
    <row r="7544" spans="1:25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 s="1"/>
      <c r="X7544" s="1"/>
      <c r="Y7544" s="1"/>
    </row>
    <row r="7545" spans="1:25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 s="1"/>
      <c r="X7545" s="1"/>
      <c r="Y7545" s="1"/>
    </row>
    <row r="7546" spans="1:25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 s="1"/>
      <c r="X7546" s="1"/>
      <c r="Y7546" s="1"/>
    </row>
    <row r="7547" spans="1:25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 s="1"/>
      <c r="X7547" s="1"/>
      <c r="Y7547" s="1"/>
    </row>
    <row r="7548" spans="1:25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 s="1"/>
      <c r="X7548" s="1"/>
      <c r="Y7548" s="1"/>
    </row>
    <row r="7549" spans="1:25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 s="1"/>
      <c r="X7549" s="1"/>
      <c r="Y7549" s="1"/>
    </row>
    <row r="7550" spans="1:25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 s="1"/>
      <c r="X7550" s="1"/>
      <c r="Y7550" s="1"/>
    </row>
    <row r="7551" spans="1:25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 s="1"/>
      <c r="X7551" s="1"/>
      <c r="Y7551" s="1"/>
    </row>
    <row r="7552" spans="1:25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 s="1"/>
      <c r="X7552" s="1"/>
      <c r="Y7552" s="1"/>
    </row>
    <row r="7553" spans="1:25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 s="1"/>
      <c r="X7553" s="1"/>
      <c r="Y7553" s="1"/>
    </row>
    <row r="7554" spans="1:25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 s="1"/>
      <c r="X7554" s="1"/>
      <c r="Y7554" s="1"/>
    </row>
    <row r="7555" spans="1:25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 s="1"/>
      <c r="X7555" s="1"/>
      <c r="Y7555" s="1"/>
    </row>
    <row r="7556" spans="1:25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 s="1"/>
      <c r="X7556" s="1"/>
      <c r="Y7556" s="1"/>
    </row>
    <row r="7557" spans="1:25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 s="1"/>
      <c r="X7557" s="1"/>
      <c r="Y7557" s="1"/>
    </row>
    <row r="7558" spans="1:25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 s="1"/>
      <c r="X7558" s="1"/>
      <c r="Y7558" s="1"/>
    </row>
    <row r="7559" spans="1:25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 s="1"/>
      <c r="X7559" s="1"/>
      <c r="Y7559" s="1"/>
    </row>
    <row r="7560" spans="1:25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 s="1"/>
      <c r="X7560" s="1"/>
      <c r="Y7560" s="1"/>
    </row>
    <row r="7561" spans="1:25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 s="1"/>
      <c r="X7561" s="1"/>
      <c r="Y7561" s="1"/>
    </row>
    <row r="7562" spans="1:25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 s="1"/>
      <c r="X7562" s="1"/>
      <c r="Y7562" s="1"/>
    </row>
    <row r="7563" spans="1:25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 s="1"/>
      <c r="X7563" s="1"/>
      <c r="Y7563" s="1"/>
    </row>
    <row r="7564" spans="1:25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 s="1"/>
      <c r="X7564" s="1"/>
      <c r="Y7564" s="1"/>
    </row>
    <row r="7565" spans="1:25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 s="1"/>
      <c r="X7565" s="1"/>
      <c r="Y7565" s="1"/>
    </row>
    <row r="7566" spans="1:25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 s="1"/>
      <c r="X7566" s="1"/>
      <c r="Y7566" s="1"/>
    </row>
    <row r="7567" spans="1:25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 s="1"/>
      <c r="X7567" s="1"/>
      <c r="Y7567" s="1"/>
    </row>
    <row r="7568" spans="1:25" ht="12.7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 s="1"/>
      <c r="X7568" s="1"/>
      <c r="Y7568" s="1"/>
    </row>
    <row r="7569" spans="1:25" ht="12.7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 s="1"/>
      <c r="X7569" s="1"/>
      <c r="Y7569" s="1"/>
    </row>
    <row r="7570" spans="1:25" ht="12.7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 s="1"/>
      <c r="X7570" s="1"/>
      <c r="Y7570" s="1"/>
    </row>
    <row r="7571" spans="1:25" ht="12.7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 s="1"/>
      <c r="X7571" s="1"/>
      <c r="Y7571" s="1"/>
    </row>
    <row r="7572" spans="1:25" ht="12.7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 s="1"/>
      <c r="X7572" s="1"/>
      <c r="Y7572" s="1"/>
    </row>
    <row r="7573" spans="1:25" ht="12.7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 s="1"/>
      <c r="X7573" s="1"/>
      <c r="Y7573" s="1"/>
    </row>
    <row r="7574" spans="1:25" ht="12.7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 s="1"/>
      <c r="X7574" s="1"/>
      <c r="Y7574" s="1"/>
    </row>
    <row r="7575" spans="1:25" ht="12.7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 s="1"/>
      <c r="X7575" s="1"/>
      <c r="Y7575" s="1"/>
    </row>
    <row r="7576" spans="1:25" ht="12.7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 s="1"/>
      <c r="X7576" s="1"/>
      <c r="Y7576" s="1"/>
    </row>
    <row r="7577" spans="1:25" ht="12.7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 s="1"/>
      <c r="X7577" s="1"/>
      <c r="Y7577" s="1"/>
    </row>
    <row r="7578" spans="1:25" ht="12.7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 s="1"/>
      <c r="X7578" s="1"/>
      <c r="Y7578" s="1"/>
    </row>
    <row r="7579" spans="1:25" ht="12.7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 s="1"/>
      <c r="X7579" s="1"/>
      <c r="Y7579" s="1"/>
    </row>
    <row r="7580" spans="1:25" ht="12.7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 s="1"/>
      <c r="X7580" s="1"/>
      <c r="Y7580" s="1"/>
    </row>
    <row r="7581" spans="1:25" ht="12.7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 s="1"/>
      <c r="X7581" s="1"/>
      <c r="Y7581" s="1"/>
    </row>
    <row r="7582" spans="1:25" ht="12.7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 s="1"/>
      <c r="X7582" s="1"/>
      <c r="Y7582" s="1"/>
    </row>
    <row r="7583" spans="1:25" ht="12.7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 s="1"/>
      <c r="X7583" s="1"/>
      <c r="Y7583" s="1"/>
    </row>
    <row r="7584" spans="1:25" ht="12.7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 s="1"/>
      <c r="X7584" s="1"/>
      <c r="Y7584" s="1"/>
    </row>
    <row r="7585" spans="1:25" ht="12.7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 s="1"/>
      <c r="X7585" s="1"/>
      <c r="Y7585" s="1"/>
    </row>
    <row r="7586" spans="1:25" ht="12.7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 s="1"/>
      <c r="X7586" s="1"/>
      <c r="Y7586" s="1"/>
    </row>
    <row r="7587" spans="1:25" ht="12.7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 s="1"/>
      <c r="X7587" s="1"/>
      <c r="Y7587" s="1"/>
    </row>
    <row r="7588" spans="1:25" ht="12.7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 s="1"/>
      <c r="X7588" s="1"/>
      <c r="Y7588" s="1"/>
    </row>
    <row r="7589" spans="1:25" ht="12.7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 s="1"/>
      <c r="X7589" s="1"/>
      <c r="Y7589" s="1"/>
    </row>
    <row r="7590" spans="1:25" ht="12.7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 s="1"/>
      <c r="X7590" s="1"/>
      <c r="Y7590" s="1"/>
    </row>
    <row r="7591" spans="1:25" ht="12.7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 s="1"/>
      <c r="X7591" s="1"/>
      <c r="Y7591" s="1"/>
    </row>
    <row r="7592" spans="1:25" ht="12.7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 s="1"/>
      <c r="X7592" s="1"/>
      <c r="Y7592" s="1"/>
    </row>
    <row r="7593" spans="1:25" ht="12.7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 s="1"/>
      <c r="X7593" s="1"/>
      <c r="Y7593" s="1"/>
    </row>
    <row r="7594" spans="1:25" ht="12.7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 s="1"/>
      <c r="X7594" s="1"/>
      <c r="Y7594" s="1"/>
    </row>
    <row r="7595" spans="1:25" ht="12.7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 s="1"/>
      <c r="X7595" s="1"/>
      <c r="Y7595" s="1"/>
    </row>
    <row r="7596" spans="1:25" ht="12.7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 s="1"/>
      <c r="X7596" s="1"/>
      <c r="Y7596" s="1"/>
    </row>
    <row r="7597" spans="1:25" ht="12.7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 s="1"/>
      <c r="X7597" s="1"/>
      <c r="Y7597" s="1"/>
    </row>
    <row r="7598" spans="1:25" ht="12.7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 s="1"/>
      <c r="X7598" s="1"/>
      <c r="Y7598" s="1"/>
    </row>
    <row r="7599" spans="1:25" ht="12.7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 s="1"/>
      <c r="X7599" s="1"/>
      <c r="Y7599" s="1"/>
    </row>
    <row r="7600" spans="1:25" ht="12.7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 s="1"/>
      <c r="X7600" s="1"/>
      <c r="Y7600" s="1"/>
    </row>
    <row r="7601" spans="1:25" ht="12.7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 s="1"/>
      <c r="X7601" s="1"/>
      <c r="Y7601" s="1"/>
    </row>
    <row r="7602" spans="1:25" ht="12.7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 s="1"/>
      <c r="X7602" s="1"/>
      <c r="Y7602" s="1"/>
    </row>
    <row r="7603" spans="1:25" ht="12.7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 s="1"/>
      <c r="X7603" s="1"/>
      <c r="Y7603" s="1"/>
    </row>
    <row r="7604" spans="1:25" ht="12.7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 s="1"/>
      <c r="X7604" s="1"/>
      <c r="Y7604" s="1"/>
    </row>
    <row r="7605" spans="1:25" ht="12.7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 s="1"/>
      <c r="X7605" s="1"/>
      <c r="Y7605" s="1"/>
    </row>
    <row r="7606" spans="1:25" ht="12.7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 s="1"/>
      <c r="X7606" s="1"/>
      <c r="Y7606" s="1"/>
    </row>
    <row r="7607" spans="1:25" ht="12.7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 s="1"/>
      <c r="X7607" s="1"/>
      <c r="Y7607" s="1"/>
    </row>
    <row r="7608" spans="1:25" ht="12.7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 s="1"/>
      <c r="X7608" s="1"/>
      <c r="Y7608" s="1"/>
    </row>
    <row r="7609" spans="1:25" ht="12.7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 s="1"/>
      <c r="X7609" s="1"/>
      <c r="Y7609" s="1"/>
    </row>
    <row r="7610" spans="1:25" ht="12.7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 s="1"/>
      <c r="X7610" s="1"/>
      <c r="Y7610" s="1"/>
    </row>
    <row r="7611" spans="1:25" ht="12.7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 s="1"/>
      <c r="X7611" s="1"/>
      <c r="Y7611" s="1"/>
    </row>
    <row r="7612" spans="1:25" ht="12.7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 s="1"/>
      <c r="X7612" s="1"/>
      <c r="Y7612" s="1"/>
    </row>
    <row r="7613" spans="1:25" ht="12.7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 s="1"/>
      <c r="X7613" s="1"/>
      <c r="Y7613" s="1"/>
    </row>
    <row r="7614" spans="1:25" ht="12.7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 s="1"/>
      <c r="X7614" s="1"/>
      <c r="Y7614" s="1"/>
    </row>
    <row r="7615" spans="1:25" ht="12.7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 s="1"/>
      <c r="X7615" s="1"/>
      <c r="Y7615" s="1"/>
    </row>
    <row r="7616" spans="1:25" ht="12.7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 s="1"/>
      <c r="X7616" s="1"/>
      <c r="Y7616" s="1"/>
    </row>
    <row r="7617" spans="1:25" ht="12.7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 s="1"/>
      <c r="X7617" s="1"/>
      <c r="Y7617" s="1"/>
    </row>
    <row r="7618" spans="1:25" ht="12.7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 s="1"/>
      <c r="X7618" s="1"/>
      <c r="Y7618" s="1"/>
    </row>
    <row r="7619" spans="1:25" ht="12.7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 s="1"/>
      <c r="X7619" s="1"/>
      <c r="Y7619" s="1"/>
    </row>
    <row r="7620" spans="1:25" ht="12.7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 s="1"/>
      <c r="X7620" s="1"/>
      <c r="Y7620" s="1"/>
    </row>
    <row r="7621" spans="1:25" ht="12.7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 s="1"/>
      <c r="X7621" s="1"/>
      <c r="Y7621" s="1"/>
    </row>
    <row r="7622" spans="1:25" ht="12.7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 s="1"/>
      <c r="X7622" s="1"/>
      <c r="Y7622" s="1"/>
    </row>
    <row r="7623" spans="1:25" ht="12.7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 s="1"/>
      <c r="X7623" s="1"/>
      <c r="Y7623" s="1"/>
    </row>
    <row r="7624" spans="1:25" ht="12.7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 s="1"/>
      <c r="X7624" s="1"/>
      <c r="Y7624" s="1"/>
    </row>
    <row r="7625" spans="1:25" ht="12.7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 s="1"/>
      <c r="X7625" s="1"/>
      <c r="Y7625" s="1"/>
    </row>
    <row r="7626" spans="1:25" ht="12.7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 s="1"/>
      <c r="X7626" s="1"/>
      <c r="Y7626" s="1"/>
    </row>
    <row r="7627" spans="1:25" ht="12.7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 s="1"/>
      <c r="X7627" s="1"/>
      <c r="Y7627" s="1"/>
    </row>
    <row r="7628" spans="1:25" ht="12.7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 s="1"/>
      <c r="X7628" s="1"/>
      <c r="Y7628" s="1"/>
    </row>
    <row r="7629" spans="1:25" ht="12.7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 s="1"/>
      <c r="X7629" s="1"/>
      <c r="Y7629" s="1"/>
    </row>
    <row r="7630" spans="1:25" ht="12.7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 s="1"/>
      <c r="X7630" s="1"/>
      <c r="Y7630" s="1"/>
    </row>
    <row r="7631" spans="1:25" ht="12.7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 s="1"/>
      <c r="X7631" s="1"/>
      <c r="Y7631" s="1"/>
    </row>
    <row r="7632" spans="1:25" ht="12.7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 s="1"/>
      <c r="X7632" s="1"/>
      <c r="Y7632" s="1"/>
    </row>
    <row r="7633" spans="1:25" ht="12.7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 s="1"/>
      <c r="X7633" s="1"/>
      <c r="Y7633" s="1"/>
    </row>
    <row r="7634" spans="1:25" ht="12.7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 s="1"/>
      <c r="X7634" s="1"/>
      <c r="Y7634" s="1"/>
    </row>
    <row r="7635" spans="1:25" ht="12.7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 s="1"/>
      <c r="X7635" s="1"/>
      <c r="Y7635" s="1"/>
    </row>
    <row r="7636" spans="1:25" ht="12.7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 s="1"/>
      <c r="X7636" s="1"/>
      <c r="Y7636" s="1"/>
    </row>
    <row r="7637" spans="1:25" ht="12.7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 s="1"/>
      <c r="X7637" s="1"/>
      <c r="Y7637" s="1"/>
    </row>
    <row r="7638" spans="1:25" ht="12.7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 s="1"/>
      <c r="X7638" s="1"/>
      <c r="Y7638" s="1"/>
    </row>
    <row r="7639" spans="1:25" ht="12.7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 s="1"/>
      <c r="X7639" s="1"/>
      <c r="Y7639" s="1"/>
    </row>
    <row r="7640" spans="1:25" ht="12.7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 s="1"/>
      <c r="X7640" s="1"/>
      <c r="Y7640" s="1"/>
    </row>
    <row r="7641" spans="1:25" ht="12.7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 s="1"/>
      <c r="X7641" s="1"/>
      <c r="Y7641" s="1"/>
    </row>
    <row r="7642" spans="1:25" ht="12.7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 s="1"/>
      <c r="X7642" s="1"/>
      <c r="Y7642" s="1"/>
    </row>
    <row r="7643" spans="1:25" ht="12.7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 s="1"/>
      <c r="X7643" s="1"/>
      <c r="Y7643" s="1"/>
    </row>
    <row r="7644" spans="1:25" ht="12.7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 s="1"/>
      <c r="X7644" s="1"/>
      <c r="Y7644" s="1"/>
    </row>
    <row r="7645" spans="1:25" ht="12.7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 s="1"/>
      <c r="X7645" s="1"/>
      <c r="Y7645" s="1"/>
    </row>
    <row r="7646" spans="1:25" ht="12.7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 s="1"/>
      <c r="X7646" s="1"/>
      <c r="Y7646" s="1"/>
    </row>
    <row r="7647" spans="1:25" ht="12.7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 s="1"/>
      <c r="X7647" s="1"/>
      <c r="Y7647" s="1"/>
    </row>
    <row r="7648" spans="1:25" ht="12.7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 s="1"/>
      <c r="X7648" s="1"/>
      <c r="Y7648" s="1"/>
    </row>
    <row r="7649" spans="1:25" ht="12.7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 s="1"/>
      <c r="X7649" s="1"/>
      <c r="Y7649" s="1"/>
    </row>
    <row r="7650" spans="1:25" ht="12.7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 s="1"/>
      <c r="X7650" s="1"/>
      <c r="Y7650" s="1"/>
    </row>
    <row r="7651" spans="1:25" ht="12.7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 s="1"/>
      <c r="X7651" s="1"/>
      <c r="Y7651" s="1"/>
    </row>
    <row r="7652" spans="1:25" ht="12.7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 s="1"/>
      <c r="X7652" s="1"/>
      <c r="Y7652" s="1"/>
    </row>
    <row r="7653" spans="1:25" ht="12.7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 s="1"/>
      <c r="X7653" s="1"/>
      <c r="Y7653" s="1"/>
    </row>
    <row r="7654" spans="1:25" ht="12.7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 s="1"/>
      <c r="X7654" s="1"/>
      <c r="Y7654" s="1"/>
    </row>
    <row r="7655" spans="1:25" ht="12.7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 s="1"/>
      <c r="X7655" s="1"/>
      <c r="Y7655" s="1"/>
    </row>
    <row r="7656" spans="1:25" ht="12.7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 s="1"/>
      <c r="X7656" s="1"/>
      <c r="Y7656" s="1"/>
    </row>
    <row r="7657" spans="1:25" ht="12.7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 s="1"/>
      <c r="X7657" s="1"/>
      <c r="Y7657" s="1"/>
    </row>
    <row r="7658" spans="1:25" ht="12.7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 s="1"/>
      <c r="X7658" s="1"/>
      <c r="Y7658" s="1"/>
    </row>
    <row r="7659" spans="1:25" ht="12.7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 s="1"/>
      <c r="X7659" s="1"/>
      <c r="Y7659" s="1"/>
    </row>
    <row r="7660" spans="1:25" ht="12.7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 s="1"/>
      <c r="X7660" s="1"/>
      <c r="Y7660" s="1"/>
    </row>
    <row r="7661" spans="1:25" ht="12.7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 s="1"/>
      <c r="X7661" s="1"/>
      <c r="Y7661" s="1"/>
    </row>
    <row r="7662" spans="1:25" ht="12.7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 s="1"/>
      <c r="X7662" s="1"/>
      <c r="Y7662" s="1"/>
    </row>
    <row r="7663" spans="1:25" ht="12.7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 s="1"/>
      <c r="X7663" s="1"/>
      <c r="Y7663" s="1"/>
    </row>
    <row r="7664" spans="1:25" ht="12.7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 s="1"/>
      <c r="X7664" s="1"/>
      <c r="Y7664" s="1"/>
    </row>
    <row r="7665" spans="1:25" ht="12.7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 s="1"/>
      <c r="X7665" s="1"/>
      <c r="Y7665" s="1"/>
    </row>
    <row r="7666" spans="1:25" ht="12.7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 s="1"/>
      <c r="X7666" s="1"/>
      <c r="Y7666" s="1"/>
    </row>
    <row r="7667" spans="1:25" ht="12.7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 s="1"/>
      <c r="X7667" s="1"/>
      <c r="Y7667" s="1"/>
    </row>
    <row r="7668" spans="1:25" ht="12.7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 s="1"/>
      <c r="X7668" s="1"/>
      <c r="Y7668" s="1"/>
    </row>
    <row r="7669" spans="1:25" ht="12.7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 s="1"/>
      <c r="X7669" s="1"/>
      <c r="Y7669" s="1"/>
    </row>
    <row r="7670" spans="1:25" ht="12.7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 s="1"/>
      <c r="X7670" s="1"/>
      <c r="Y7670" s="1"/>
    </row>
    <row r="7671" spans="1:25" ht="12.7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 s="1"/>
      <c r="X7671" s="1"/>
      <c r="Y7671" s="1"/>
    </row>
    <row r="7672" spans="1:25" ht="12.7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 s="1"/>
      <c r="X7672" s="1"/>
      <c r="Y7672" s="1"/>
    </row>
    <row r="7673" spans="1:25" ht="12.7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 s="1"/>
      <c r="X7673" s="1"/>
      <c r="Y7673" s="1"/>
    </row>
    <row r="7674" spans="1:25" ht="12.7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 s="1"/>
      <c r="X7674" s="1"/>
      <c r="Y7674" s="1"/>
    </row>
    <row r="7675" spans="1:25" ht="12.7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 s="1"/>
      <c r="X7675" s="1"/>
      <c r="Y7675" s="1"/>
    </row>
    <row r="7676" spans="1:25" ht="12.7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 s="1"/>
      <c r="X7676" s="1"/>
      <c r="Y7676" s="1"/>
    </row>
    <row r="7677" spans="1:25" ht="12.7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 s="1"/>
      <c r="X7677" s="1"/>
      <c r="Y7677" s="1"/>
    </row>
    <row r="7678" spans="1:25" ht="12.7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 s="1"/>
      <c r="X7678" s="1"/>
      <c r="Y7678" s="1"/>
    </row>
    <row r="7679" spans="1:25" ht="12.7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 s="1"/>
      <c r="X7679" s="1"/>
      <c r="Y7679" s="1"/>
    </row>
    <row r="7680" spans="1:25" ht="12.7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 s="1"/>
      <c r="X7680" s="1"/>
      <c r="Y7680" s="1"/>
    </row>
    <row r="7681" spans="1:25" ht="12.7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 s="1"/>
      <c r="X7681" s="1"/>
      <c r="Y7681" s="1"/>
    </row>
    <row r="7682" spans="1:25" ht="12.7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 s="1"/>
      <c r="X7682" s="1"/>
      <c r="Y7682" s="1"/>
    </row>
    <row r="7683" spans="1:25" ht="12.7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 s="1"/>
      <c r="X7683" s="1"/>
      <c r="Y7683" s="1"/>
    </row>
    <row r="7684" spans="1:25" ht="12.7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 s="1"/>
      <c r="X7684" s="1"/>
      <c r="Y7684" s="1"/>
    </row>
    <row r="7685" spans="1:25" ht="12.7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 s="1"/>
      <c r="X7685" s="1"/>
      <c r="Y7685" s="1"/>
    </row>
    <row r="7686" spans="1:25" ht="12.7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 s="1"/>
      <c r="X7686" s="1"/>
      <c r="Y7686" s="1"/>
    </row>
    <row r="7687" spans="1:25" ht="12.7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 s="1"/>
      <c r="X7687" s="1"/>
      <c r="Y7687" s="1"/>
    </row>
    <row r="7688" spans="1:25" ht="12.7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 s="1"/>
      <c r="X7688" s="1"/>
      <c r="Y7688" s="1"/>
    </row>
    <row r="7689" spans="1:25" ht="12.7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 s="1"/>
      <c r="X7689" s="1"/>
      <c r="Y7689" s="1"/>
    </row>
    <row r="7690" spans="1:25" ht="12.7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 s="1"/>
      <c r="X7690" s="1"/>
      <c r="Y7690" s="1"/>
    </row>
    <row r="7691" spans="1:25" ht="12.7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 s="1"/>
      <c r="X7691" s="1"/>
      <c r="Y7691" s="1"/>
    </row>
    <row r="7692" spans="1:25" ht="12.7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 s="1"/>
      <c r="X7692" s="1"/>
      <c r="Y7692" s="1"/>
    </row>
    <row r="7693" spans="1:25" ht="12.7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 s="1"/>
      <c r="X7693" s="1"/>
      <c r="Y7693" s="1"/>
    </row>
    <row r="7694" spans="1:25" ht="12.7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 s="1"/>
      <c r="X7694" s="1"/>
      <c r="Y7694" s="1"/>
    </row>
    <row r="7695" spans="1:25" ht="12.7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 s="1"/>
      <c r="X7695" s="1"/>
      <c r="Y7695" s="1"/>
    </row>
    <row r="7696" spans="1:25" ht="12.7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 s="1"/>
      <c r="X7696" s="1"/>
      <c r="Y7696" s="1"/>
    </row>
    <row r="7697" spans="1:25" ht="12.7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 s="1"/>
      <c r="X7697" s="1"/>
      <c r="Y7697" s="1"/>
    </row>
    <row r="7698" spans="1:25" ht="12.7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 s="1"/>
      <c r="X7698" s="1"/>
      <c r="Y7698" s="1"/>
    </row>
    <row r="7699" spans="1:25" ht="12.7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 s="1"/>
      <c r="X7699" s="1"/>
      <c r="Y7699" s="1"/>
    </row>
    <row r="7700" spans="1:25" ht="12.7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 s="1"/>
      <c r="X7700" s="1"/>
      <c r="Y7700" s="1"/>
    </row>
    <row r="7701" spans="1:25" ht="12.7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 s="1"/>
      <c r="X7701" s="1"/>
      <c r="Y7701" s="1"/>
    </row>
    <row r="7702" spans="1:25" ht="12.7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 s="1"/>
      <c r="X7702" s="1"/>
      <c r="Y7702" s="1"/>
    </row>
    <row r="7703" spans="1:25" ht="12.7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 s="1"/>
      <c r="X7703" s="1"/>
      <c r="Y7703" s="1"/>
    </row>
    <row r="7704" spans="1:25" ht="12.7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 s="1"/>
      <c r="X7704" s="1"/>
      <c r="Y7704" s="1"/>
    </row>
    <row r="7705" spans="1:25" ht="12.7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 s="1"/>
      <c r="X7705" s="1"/>
      <c r="Y7705" s="1"/>
    </row>
    <row r="7706" spans="1:25" ht="12.7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 s="1"/>
      <c r="X7706" s="1"/>
      <c r="Y7706" s="1"/>
    </row>
    <row r="7707" spans="1:25" ht="12.7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 s="1"/>
      <c r="X7707" s="1"/>
      <c r="Y7707" s="1"/>
    </row>
    <row r="7708" spans="1:25" ht="12.7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 s="1"/>
      <c r="X7708" s="1"/>
      <c r="Y7708" s="1"/>
    </row>
    <row r="7709" spans="1:25" ht="12.7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 s="1"/>
      <c r="X7709" s="1"/>
      <c r="Y7709" s="1"/>
    </row>
    <row r="7710" spans="1:25" ht="12.7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 s="1"/>
      <c r="X7710" s="1"/>
      <c r="Y7710" s="1"/>
    </row>
    <row r="7711" spans="1:25" ht="12.7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 s="1"/>
      <c r="X7711" s="1"/>
      <c r="Y7711" s="1"/>
    </row>
    <row r="7712" spans="1:25" ht="12.7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 s="1"/>
      <c r="X7712" s="1"/>
      <c r="Y7712" s="1"/>
    </row>
    <row r="7713" spans="1:25" ht="12.7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 s="1"/>
      <c r="X7713" s="1"/>
      <c r="Y7713" s="1"/>
    </row>
    <row r="7714" spans="1:25" ht="12.7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 s="1"/>
      <c r="X7714" s="1"/>
      <c r="Y7714" s="1"/>
    </row>
    <row r="7715" spans="1:25" ht="12.7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 s="1"/>
      <c r="X7715" s="1"/>
      <c r="Y7715" s="1"/>
    </row>
    <row r="7716" spans="1:25" ht="12.7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 s="1"/>
      <c r="X7716" s="1"/>
      <c r="Y7716" s="1"/>
    </row>
    <row r="7717" spans="1:25" ht="12.7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 s="1"/>
      <c r="X7717" s="1"/>
      <c r="Y7717" s="1"/>
    </row>
    <row r="7718" spans="1:25" ht="12.7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 s="1"/>
      <c r="X7718" s="1"/>
      <c r="Y7718" s="1"/>
    </row>
    <row r="7719" spans="1:25" ht="12.7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 s="1"/>
      <c r="X7719" s="1"/>
      <c r="Y7719" s="1"/>
    </row>
    <row r="7720" spans="1:25" ht="12.7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 s="1"/>
      <c r="X7720" s="1"/>
      <c r="Y7720" s="1"/>
    </row>
    <row r="7721" spans="1:25" ht="12.7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 s="1"/>
      <c r="X7721" s="1"/>
      <c r="Y7721" s="1"/>
    </row>
    <row r="7722" spans="1:25" ht="12.7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 s="1"/>
      <c r="X7722" s="1"/>
      <c r="Y7722" s="1"/>
    </row>
    <row r="7723" spans="1:25" ht="12.7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 s="1"/>
      <c r="X7723" s="1"/>
      <c r="Y7723" s="1"/>
    </row>
    <row r="7724" spans="1:25" ht="12.7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 s="1"/>
      <c r="X7724" s="1"/>
      <c r="Y7724" s="1"/>
    </row>
    <row r="7725" spans="1:25" ht="12.7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 s="1"/>
      <c r="X7725" s="1"/>
      <c r="Y7725" s="1"/>
    </row>
    <row r="7726" spans="1:25" ht="12.7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 s="1"/>
      <c r="X7726" s="1"/>
      <c r="Y7726" s="1"/>
    </row>
    <row r="7727" spans="1:25" ht="12.7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 s="1"/>
      <c r="X7727" s="1"/>
      <c r="Y7727" s="1"/>
    </row>
    <row r="7728" spans="1:25" ht="12.7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 s="1"/>
      <c r="X7728" s="1"/>
      <c r="Y7728" s="1"/>
    </row>
    <row r="7729" spans="1:25" ht="12.7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 s="1"/>
      <c r="X7729" s="1"/>
      <c r="Y7729" s="1"/>
    </row>
    <row r="7730" spans="1:25" ht="12.7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 s="1"/>
      <c r="X7730" s="1"/>
      <c r="Y7730" s="1"/>
    </row>
    <row r="7731" spans="1:25" ht="12.7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 s="1"/>
      <c r="X7731" s="1"/>
      <c r="Y7731" s="1"/>
    </row>
    <row r="7732" spans="1:25" ht="12.7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 s="1"/>
      <c r="X7732" s="1"/>
      <c r="Y7732" s="1"/>
    </row>
    <row r="7733" spans="1:25" ht="12.7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 s="1"/>
      <c r="X7733" s="1"/>
      <c r="Y7733" s="1"/>
    </row>
    <row r="7734" spans="1:25" ht="12.7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 s="1"/>
      <c r="X7734" s="1"/>
      <c r="Y7734" s="1"/>
    </row>
    <row r="7735" spans="1:25" ht="12.7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 s="1"/>
      <c r="X7735" s="1"/>
      <c r="Y7735" s="1"/>
    </row>
    <row r="7736" spans="1:25" ht="12.7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 s="1"/>
      <c r="X7736" s="1"/>
      <c r="Y7736" s="1"/>
    </row>
    <row r="7737" spans="1:25" ht="12.7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 s="1"/>
      <c r="X7737" s="1"/>
      <c r="Y7737" s="1"/>
    </row>
    <row r="7738" spans="1:25" ht="12.7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 s="1"/>
      <c r="X7738" s="1"/>
      <c r="Y7738" s="1"/>
    </row>
    <row r="7739" spans="1:25" ht="12.7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 s="1"/>
      <c r="X7739" s="1"/>
      <c r="Y7739" s="1"/>
    </row>
    <row r="7740" spans="1:25" ht="12.7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 s="1"/>
      <c r="X7740" s="1"/>
      <c r="Y7740" s="1"/>
    </row>
    <row r="7741" spans="1:25" ht="12.7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 s="1"/>
      <c r="X7741" s="1"/>
      <c r="Y7741" s="1"/>
    </row>
    <row r="7742" spans="1:25" ht="12.7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 s="1"/>
      <c r="X7742" s="1"/>
      <c r="Y7742" s="1"/>
    </row>
    <row r="7743" spans="1:25" ht="12.7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 s="1"/>
      <c r="X7743" s="1"/>
      <c r="Y7743" s="1"/>
    </row>
    <row r="7744" spans="1:25" ht="12.7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 s="1"/>
      <c r="X7744" s="1"/>
      <c r="Y7744" s="1"/>
    </row>
    <row r="7745" spans="1:25" ht="12.7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 s="1"/>
      <c r="X7745" s="1"/>
      <c r="Y7745" s="1"/>
    </row>
    <row r="7746" spans="1:25" ht="12.7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 s="1"/>
      <c r="X7746" s="1"/>
      <c r="Y7746" s="1"/>
    </row>
    <row r="7747" spans="1:25" ht="12.7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 s="1"/>
      <c r="X7747" s="1"/>
      <c r="Y7747" s="1"/>
    </row>
    <row r="7748" spans="1:25" ht="12.7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 s="1"/>
      <c r="X7748" s="1"/>
      <c r="Y7748" s="1"/>
    </row>
    <row r="7749" spans="1:25" ht="12.7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 s="1"/>
      <c r="X7749" s="1"/>
      <c r="Y7749" s="1"/>
    </row>
    <row r="7750" spans="1:25" ht="12.7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 s="1"/>
      <c r="X7750" s="1"/>
      <c r="Y7750" s="1"/>
    </row>
    <row r="7751" spans="1:25" ht="12.7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 s="1"/>
      <c r="X7751" s="1"/>
      <c r="Y7751" s="1"/>
    </row>
    <row r="7752" spans="1:25" ht="12.7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 s="1"/>
      <c r="X7752" s="1"/>
      <c r="Y7752" s="1"/>
    </row>
    <row r="7753" spans="1:25" ht="12.7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 s="1"/>
      <c r="X7753" s="1"/>
      <c r="Y7753" s="1"/>
    </row>
    <row r="7754" spans="1:25" ht="12.7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 s="1"/>
      <c r="X7754" s="1"/>
      <c r="Y7754" s="1"/>
    </row>
    <row r="7755" spans="1:25" ht="12.7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 s="1"/>
      <c r="X7755" s="1"/>
      <c r="Y7755" s="1"/>
    </row>
    <row r="7756" spans="1:25" ht="12.7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 s="1"/>
      <c r="X7756" s="1"/>
      <c r="Y7756" s="1"/>
    </row>
    <row r="7757" spans="1:25" ht="12.7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 s="1"/>
      <c r="X7757" s="1"/>
      <c r="Y7757" s="1"/>
    </row>
    <row r="7758" spans="1:25" ht="12.7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 s="1"/>
      <c r="X7758" s="1"/>
      <c r="Y7758" s="1"/>
    </row>
    <row r="7759" spans="1:25" ht="12.7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 s="1"/>
      <c r="X7759" s="1"/>
      <c r="Y7759" s="1"/>
    </row>
    <row r="7760" spans="1:25" ht="12.7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 s="1"/>
      <c r="X7760" s="1"/>
      <c r="Y7760" s="1"/>
    </row>
    <row r="7761" spans="1:25" ht="12.7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 s="1"/>
      <c r="X7761" s="1"/>
      <c r="Y7761" s="1"/>
    </row>
    <row r="7762" spans="1:25" ht="12.7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 s="1"/>
      <c r="X7762" s="1"/>
      <c r="Y7762" s="1"/>
    </row>
    <row r="7763" spans="1:25" ht="12.7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 s="1"/>
      <c r="X7763" s="1"/>
      <c r="Y7763" s="1"/>
    </row>
    <row r="7764" spans="1:25" ht="12.7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 s="1"/>
      <c r="X7764" s="1"/>
      <c r="Y7764" s="1"/>
    </row>
    <row r="7765" spans="1:25" ht="12.7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 s="1"/>
      <c r="X7765" s="1"/>
      <c r="Y7765" s="1"/>
    </row>
    <row r="7766" spans="1:25" ht="12.7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 s="1"/>
      <c r="X7766" s="1"/>
      <c r="Y7766" s="1"/>
    </row>
    <row r="7767" spans="1:25" ht="12.7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 s="1"/>
      <c r="X7767" s="1"/>
      <c r="Y7767" s="1"/>
    </row>
    <row r="7768" spans="1:25" ht="12.7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 s="1"/>
      <c r="X7768" s="1"/>
      <c r="Y7768" s="1"/>
    </row>
    <row r="7769" spans="1:25" ht="12.7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 s="1"/>
      <c r="X7769" s="1"/>
      <c r="Y7769" s="1"/>
    </row>
    <row r="7770" spans="1:25" ht="12.7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 s="1"/>
      <c r="X7770" s="1"/>
      <c r="Y7770" s="1"/>
    </row>
    <row r="7771" spans="1:25" ht="12.7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 s="1"/>
      <c r="X7771" s="1"/>
      <c r="Y7771" s="1"/>
    </row>
    <row r="7772" spans="1:25" ht="12.7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 s="1"/>
      <c r="X7772" s="1"/>
      <c r="Y7772" s="1"/>
    </row>
    <row r="7773" spans="1:25" ht="12.7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 s="1"/>
      <c r="X7773" s="1"/>
      <c r="Y7773" s="1"/>
    </row>
    <row r="7774" spans="1:25" ht="12.7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 s="1"/>
      <c r="X7774" s="1"/>
      <c r="Y7774" s="1"/>
    </row>
    <row r="7775" spans="1:25" ht="12.7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 s="1"/>
      <c r="X7775" s="1"/>
      <c r="Y7775" s="1"/>
    </row>
    <row r="7776" spans="1:25" ht="12.7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 s="1"/>
      <c r="X7776" s="1"/>
      <c r="Y7776" s="1"/>
    </row>
    <row r="7777" spans="1:25" ht="12.7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 s="1"/>
      <c r="X7777" s="1"/>
      <c r="Y7777" s="1"/>
    </row>
    <row r="7778" spans="1:25" ht="12.7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 s="1"/>
      <c r="X7778" s="1"/>
      <c r="Y7778" s="1"/>
    </row>
    <row r="7779" spans="1:25" ht="12.7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 s="1"/>
      <c r="X7779" s="1"/>
      <c r="Y7779" s="1"/>
    </row>
    <row r="7780" spans="1:25" ht="12.7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 s="1"/>
      <c r="X7780" s="1"/>
      <c r="Y7780" s="1"/>
    </row>
    <row r="7781" spans="1:25" ht="12.7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 s="1"/>
      <c r="X7781" s="1"/>
      <c r="Y7781" s="1"/>
    </row>
    <row r="7782" spans="1:25" ht="12.7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 s="1"/>
      <c r="X7782" s="1"/>
      <c r="Y7782" s="1"/>
    </row>
    <row r="7783" spans="1:25" ht="12.7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 s="1"/>
      <c r="X7783" s="1"/>
      <c r="Y7783" s="1"/>
    </row>
    <row r="7784" spans="1:25" ht="12.7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 s="1"/>
      <c r="X7784" s="1"/>
      <c r="Y7784" s="1"/>
    </row>
    <row r="7785" spans="1:25" ht="12.7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 s="1"/>
      <c r="X7785" s="1"/>
      <c r="Y7785" s="1"/>
    </row>
    <row r="7786" spans="1:25" ht="12.7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 s="1"/>
      <c r="X7786" s="1"/>
      <c r="Y7786" s="1"/>
    </row>
    <row r="7787" spans="1:25" ht="12.7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 s="1"/>
      <c r="X7787" s="1"/>
      <c r="Y7787" s="1"/>
    </row>
    <row r="7788" spans="1:25" ht="12.7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 s="1"/>
      <c r="X7788" s="1"/>
      <c r="Y7788" s="1"/>
    </row>
    <row r="7789" spans="1:25" ht="12.7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 s="1"/>
      <c r="X7789" s="1"/>
      <c r="Y7789" s="1"/>
    </row>
    <row r="7790" spans="1:25" ht="12.7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 s="1"/>
      <c r="X7790" s="1"/>
      <c r="Y7790" s="1"/>
    </row>
    <row r="7791" spans="1:25" ht="12.7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 s="1"/>
      <c r="X7791" s="1"/>
      <c r="Y7791" s="1"/>
    </row>
    <row r="7792" spans="1:25" ht="12.7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 s="1"/>
      <c r="X7792" s="1"/>
      <c r="Y7792" s="1"/>
    </row>
    <row r="7793" spans="1:25" ht="12.7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 s="1"/>
      <c r="X7793" s="1"/>
      <c r="Y7793" s="1"/>
    </row>
    <row r="7794" spans="1:25" ht="12.7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 s="1"/>
      <c r="X7794" s="1"/>
      <c r="Y7794" s="1"/>
    </row>
    <row r="7795" spans="1:25" ht="12.7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 s="1"/>
      <c r="X7795" s="1"/>
      <c r="Y7795" s="1"/>
    </row>
    <row r="7796" spans="1:25" ht="12.7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 s="1"/>
      <c r="X7796" s="1"/>
      <c r="Y7796" s="1"/>
    </row>
    <row r="7797" spans="1:25" ht="12.7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 s="1"/>
      <c r="X7797" s="1"/>
      <c r="Y7797" s="1"/>
    </row>
    <row r="7798" spans="1:25" ht="12.7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 s="1"/>
      <c r="X7798" s="1"/>
      <c r="Y7798" s="1"/>
    </row>
    <row r="7799" spans="1:25" ht="12.7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 s="1"/>
      <c r="X7799" s="1"/>
      <c r="Y7799" s="1"/>
    </row>
    <row r="7800" spans="1:25" ht="12.7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 s="1"/>
      <c r="X7800" s="1"/>
      <c r="Y7800" s="1"/>
    </row>
    <row r="7801" spans="1:25" ht="12.7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 s="1"/>
      <c r="X7801" s="1"/>
      <c r="Y7801" s="1"/>
    </row>
    <row r="7802" spans="1:25" ht="12.7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 s="1"/>
      <c r="X7802" s="1"/>
      <c r="Y7802" s="1"/>
    </row>
    <row r="7803" spans="1:25" ht="12.7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 s="1"/>
      <c r="X7803" s="1"/>
      <c r="Y7803" s="1"/>
    </row>
    <row r="7804" spans="1:25" ht="12.7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 s="1"/>
      <c r="X7804" s="1"/>
      <c r="Y7804" s="1"/>
    </row>
    <row r="7805" spans="1:25" ht="12.7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 s="1"/>
      <c r="X7805" s="1"/>
      <c r="Y7805" s="1"/>
    </row>
    <row r="7806" spans="1:25" ht="12.7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 s="1"/>
      <c r="X7806" s="1"/>
      <c r="Y7806" s="1"/>
    </row>
    <row r="7807" spans="1:25" ht="12.7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 s="1"/>
      <c r="X7807" s="1"/>
      <c r="Y7807" s="1"/>
    </row>
    <row r="7808" spans="1:25" ht="12.7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 s="1"/>
      <c r="X7808" s="1"/>
      <c r="Y7808" s="1"/>
    </row>
    <row r="7809" spans="1:25" ht="12.7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 s="1"/>
      <c r="X7809" s="1"/>
      <c r="Y7809" s="1"/>
    </row>
    <row r="7810" spans="1:25" ht="12.7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 s="1"/>
      <c r="X7810" s="1"/>
      <c r="Y7810" s="1"/>
    </row>
    <row r="7811" spans="1:25" ht="12.7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 s="1"/>
      <c r="X7811" s="1"/>
      <c r="Y7811" s="1"/>
    </row>
    <row r="7812" spans="1:25" ht="12.7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 s="1"/>
      <c r="X7812" s="1"/>
      <c r="Y7812" s="1"/>
    </row>
    <row r="7813" spans="1:25" ht="12.7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 s="1"/>
      <c r="X7813" s="1"/>
      <c r="Y7813" s="1"/>
    </row>
    <row r="7814" spans="1:25" ht="12.7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 s="1"/>
      <c r="X7814" s="1"/>
      <c r="Y7814" s="1"/>
    </row>
    <row r="7815" spans="1:25" ht="12.7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 s="1"/>
      <c r="X7815" s="1"/>
      <c r="Y7815" s="1"/>
    </row>
    <row r="7816" spans="1:25" ht="12.7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 s="1"/>
      <c r="X7816" s="1"/>
      <c r="Y7816" s="1"/>
    </row>
    <row r="7817" spans="1:25" ht="12.7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 s="1"/>
      <c r="X7817" s="1"/>
      <c r="Y7817" s="1"/>
    </row>
    <row r="7818" spans="1:25" ht="12.7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 s="1"/>
      <c r="X7818" s="1"/>
      <c r="Y7818" s="1"/>
    </row>
    <row r="7819" spans="1:25" ht="12.7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 s="1"/>
      <c r="X7819" s="1"/>
      <c r="Y7819" s="1"/>
    </row>
    <row r="7820" spans="1:25" ht="12.7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 s="1"/>
      <c r="X7820" s="1"/>
      <c r="Y7820" s="1"/>
    </row>
    <row r="7821" spans="1:25" ht="12.7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 s="1"/>
      <c r="X7821" s="1"/>
      <c r="Y7821" s="1"/>
    </row>
    <row r="7822" spans="1:25" ht="12.7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 s="1"/>
      <c r="X7822" s="1"/>
      <c r="Y7822" s="1"/>
    </row>
    <row r="7823" spans="1:25" ht="12.7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 s="1"/>
      <c r="X7823" s="1"/>
      <c r="Y7823" s="1"/>
    </row>
    <row r="7824" spans="1:25" ht="12.7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 s="1"/>
      <c r="X7824" s="1"/>
      <c r="Y7824" s="1"/>
    </row>
    <row r="7825" spans="1:25" ht="12.7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 s="1"/>
      <c r="X7825" s="1"/>
      <c r="Y7825" s="1"/>
    </row>
    <row r="7826" spans="1:25" ht="12.7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 s="1"/>
      <c r="X7826" s="1"/>
      <c r="Y7826" s="1"/>
    </row>
    <row r="7827" spans="1:25" ht="12.7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 s="1"/>
      <c r="X7827" s="1"/>
      <c r="Y7827" s="1"/>
    </row>
    <row r="7828" spans="1:25" ht="12.7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 s="1"/>
      <c r="X7828" s="1"/>
      <c r="Y7828" s="1"/>
    </row>
    <row r="7829" spans="1:25" ht="12.7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 s="1"/>
      <c r="X7829" s="1"/>
      <c r="Y7829" s="1"/>
    </row>
    <row r="7830" spans="1:25" ht="12.7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 s="1"/>
      <c r="X7830" s="1"/>
      <c r="Y7830" s="1"/>
    </row>
    <row r="7831" spans="1:25" ht="12.7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 s="1"/>
      <c r="X7831" s="1"/>
      <c r="Y7831" s="1"/>
    </row>
    <row r="7832" spans="1:25" ht="12.7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 s="1"/>
      <c r="X7832" s="1"/>
      <c r="Y7832" s="1"/>
    </row>
    <row r="7833" spans="1:25" ht="12.7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 s="1"/>
      <c r="X7833" s="1"/>
      <c r="Y7833" s="1"/>
    </row>
    <row r="7834" spans="1:25" ht="12.7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 s="1"/>
      <c r="X7834" s="1"/>
      <c r="Y7834" s="1"/>
    </row>
    <row r="7835" spans="1:25" ht="12.7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 s="1"/>
      <c r="X7835" s="1"/>
      <c r="Y7835" s="1"/>
    </row>
    <row r="7836" spans="1:25" ht="12.7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 s="1"/>
      <c r="X7836" s="1"/>
      <c r="Y7836" s="1"/>
    </row>
    <row r="7837" spans="1:25" ht="12.7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 s="1"/>
      <c r="X7837" s="1"/>
      <c r="Y7837" s="1"/>
    </row>
    <row r="7838" spans="1:25" ht="12.7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 s="1"/>
      <c r="X7838" s="1"/>
      <c r="Y7838" s="1"/>
    </row>
    <row r="7839" spans="1:25" ht="12.7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 s="1"/>
      <c r="X7839" s="1"/>
      <c r="Y7839" s="1"/>
    </row>
    <row r="7840" spans="1:25" ht="12.7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 s="1"/>
      <c r="X7840" s="1"/>
      <c r="Y7840" s="1"/>
    </row>
    <row r="7841" spans="1:25" ht="12.7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 s="1"/>
      <c r="X7841" s="1"/>
      <c r="Y7841" s="1"/>
    </row>
    <row r="7842" spans="1:25" ht="12.7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 s="1"/>
      <c r="X7842" s="1"/>
      <c r="Y7842" s="1"/>
    </row>
    <row r="7843" spans="1:25" ht="12.7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 s="1"/>
      <c r="X7843" s="1"/>
      <c r="Y7843" s="1"/>
    </row>
    <row r="7844" spans="1:25" ht="12.7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 s="1"/>
      <c r="X7844" s="1"/>
      <c r="Y7844" s="1"/>
    </row>
    <row r="7845" spans="1:25" ht="12.7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 s="1"/>
      <c r="X7845" s="1"/>
      <c r="Y7845" s="1"/>
    </row>
    <row r="7846" spans="1:25" ht="12.7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 s="1"/>
      <c r="X7846" s="1"/>
      <c r="Y7846" s="1"/>
    </row>
    <row r="7847" spans="1:25" ht="12.7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 s="1"/>
      <c r="X7847" s="1"/>
      <c r="Y7847" s="1"/>
    </row>
    <row r="7848" spans="1:25" ht="12.7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 s="1"/>
      <c r="X7848" s="1"/>
      <c r="Y7848" s="1"/>
    </row>
    <row r="7849" spans="1:25" ht="12.7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 s="1"/>
      <c r="X7849" s="1"/>
      <c r="Y7849" s="1"/>
    </row>
    <row r="7850" spans="1:25" ht="12.7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 s="1"/>
      <c r="X7850" s="1"/>
      <c r="Y7850" s="1"/>
    </row>
    <row r="7851" spans="1:25" ht="12.7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 s="1"/>
      <c r="X7851" s="1"/>
      <c r="Y7851" s="1"/>
    </row>
    <row r="7852" spans="1:25" ht="12.7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 s="1"/>
      <c r="X7852" s="1"/>
      <c r="Y7852" s="1"/>
    </row>
    <row r="7853" spans="1:25" ht="12.7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 s="1"/>
      <c r="X7853" s="1"/>
      <c r="Y7853" s="1"/>
    </row>
    <row r="7854" spans="1:25" ht="12.7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 s="1"/>
      <c r="X7854" s="1"/>
      <c r="Y7854" s="1"/>
    </row>
    <row r="7855" spans="1:25" ht="12.7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 s="1"/>
      <c r="X7855" s="1"/>
      <c r="Y7855" s="1"/>
    </row>
    <row r="7856" spans="1:25" ht="12.7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 s="1"/>
      <c r="X7856" s="1"/>
      <c r="Y7856" s="1"/>
    </row>
    <row r="7857" spans="1:25" ht="12.7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 s="1"/>
      <c r="X7857" s="1"/>
      <c r="Y7857" s="1"/>
    </row>
    <row r="7858" spans="1:25" ht="12.7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 s="1"/>
      <c r="X7858" s="1"/>
      <c r="Y7858" s="1"/>
    </row>
    <row r="7859" spans="1:25" ht="12.7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 s="1"/>
      <c r="X7859" s="1"/>
      <c r="Y7859" s="1"/>
    </row>
    <row r="7860" spans="1:25" ht="12.7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 s="1"/>
      <c r="X7860" s="1"/>
      <c r="Y7860" s="1"/>
    </row>
    <row r="7861" spans="1:25" ht="12.7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 s="1"/>
      <c r="X7861" s="1"/>
      <c r="Y7861" s="1"/>
    </row>
    <row r="7862" spans="1:25" ht="12.7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 s="1"/>
      <c r="X7862" s="1"/>
      <c r="Y7862" s="1"/>
    </row>
    <row r="7863" spans="1:25" ht="12.7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 s="1"/>
      <c r="X7863" s="1"/>
      <c r="Y7863" s="1"/>
    </row>
    <row r="7864" spans="1:25" ht="12.7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 s="1"/>
      <c r="X7864" s="1"/>
      <c r="Y7864" s="1"/>
    </row>
    <row r="7865" spans="1:25" ht="12.7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 s="1"/>
      <c r="X7865" s="1"/>
      <c r="Y7865" s="1"/>
    </row>
    <row r="7866" spans="1:25" ht="12.7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 s="1"/>
      <c r="X7866" s="1"/>
      <c r="Y7866" s="1"/>
    </row>
    <row r="7867" spans="1:25" ht="12.7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 s="1"/>
      <c r="X7867" s="1"/>
      <c r="Y7867" s="1"/>
    </row>
    <row r="7868" spans="1:25" ht="12.7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 s="1"/>
      <c r="X7868" s="1"/>
      <c r="Y7868" s="1"/>
    </row>
    <row r="7869" spans="1:25" ht="12.7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 s="1"/>
      <c r="X7869" s="1"/>
      <c r="Y7869" s="1"/>
    </row>
    <row r="7870" spans="1:25" ht="12.7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 s="1"/>
      <c r="X7870" s="1"/>
      <c r="Y7870" s="1"/>
    </row>
    <row r="7871" spans="1:25" ht="12.7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 s="1"/>
      <c r="X7871" s="1"/>
      <c r="Y7871" s="1"/>
    </row>
    <row r="7872" spans="1:25" ht="12.7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 s="1"/>
      <c r="X7872" s="1"/>
      <c r="Y7872" s="1"/>
    </row>
    <row r="7873" spans="1:25" ht="12.7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 s="1"/>
      <c r="X7873" s="1"/>
      <c r="Y7873" s="1"/>
    </row>
    <row r="7874" spans="1:25" ht="12.7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 s="1"/>
      <c r="X7874" s="1"/>
      <c r="Y7874" s="1"/>
    </row>
    <row r="7875" spans="1:25" ht="12.7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 s="1"/>
      <c r="X7875" s="1"/>
      <c r="Y7875" s="1"/>
    </row>
    <row r="7876" spans="1:25" ht="12.7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 s="1"/>
      <c r="X7876" s="1"/>
      <c r="Y7876" s="1"/>
    </row>
    <row r="7877" spans="1:25" ht="12.7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 s="1"/>
      <c r="X7877" s="1"/>
      <c r="Y7877" s="1"/>
    </row>
    <row r="7878" spans="1:25" ht="12.7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 s="1"/>
      <c r="X7878" s="1"/>
      <c r="Y7878" s="1"/>
    </row>
    <row r="7879" spans="1:25" ht="12.7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 s="1"/>
      <c r="X7879" s="1"/>
      <c r="Y7879" s="1"/>
    </row>
    <row r="7880" spans="1:25" ht="12.7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 s="1"/>
      <c r="X7880" s="1"/>
      <c r="Y7880" s="1"/>
    </row>
    <row r="7881" spans="1:25" ht="12.7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 s="1"/>
      <c r="X7881" s="1"/>
      <c r="Y7881" s="1"/>
    </row>
    <row r="7882" spans="1:25" ht="12.7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 s="1"/>
      <c r="X7882" s="1"/>
      <c r="Y7882" s="1"/>
    </row>
    <row r="7883" spans="1:25" ht="12.7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 s="1"/>
      <c r="X7883" s="1"/>
      <c r="Y7883" s="1"/>
    </row>
    <row r="7884" spans="1:25" ht="12.7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 s="1"/>
      <c r="X7884" s="1"/>
      <c r="Y7884" s="1"/>
    </row>
    <row r="7885" spans="1:25" ht="12.7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 s="1"/>
      <c r="X7885" s="1"/>
      <c r="Y7885" s="1"/>
    </row>
    <row r="7886" spans="1:25" ht="12.7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 s="1"/>
      <c r="X7886" s="1"/>
      <c r="Y7886" s="1"/>
    </row>
    <row r="7887" spans="1:25" ht="12.7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 s="1"/>
      <c r="X7887" s="1"/>
      <c r="Y7887" s="1"/>
    </row>
    <row r="7888" spans="1:25" ht="12.7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 s="1"/>
      <c r="X7888" s="1"/>
      <c r="Y7888" s="1"/>
    </row>
    <row r="7889" spans="1:25" ht="12.7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 s="1"/>
      <c r="X7889" s="1"/>
      <c r="Y7889" s="1"/>
    </row>
    <row r="7890" spans="1:25" ht="12.7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 s="1"/>
      <c r="X7890" s="1"/>
      <c r="Y7890" s="1"/>
    </row>
    <row r="7891" spans="1:25" ht="12.7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 s="1"/>
      <c r="X7891" s="1"/>
      <c r="Y7891" s="1"/>
    </row>
    <row r="7892" spans="1:25" ht="12.7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 s="1"/>
      <c r="X7892" s="1"/>
      <c r="Y7892" s="1"/>
    </row>
    <row r="7893" spans="1:25" ht="12.7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 s="1"/>
      <c r="X7893" s="1"/>
      <c r="Y7893" s="1"/>
    </row>
    <row r="7894" spans="1:25" ht="12.7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 s="1"/>
      <c r="X7894" s="1"/>
      <c r="Y7894" s="1"/>
    </row>
    <row r="7895" spans="1:25" ht="12.7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 s="1"/>
      <c r="X7895" s="1"/>
      <c r="Y7895" s="1"/>
    </row>
    <row r="7896" spans="1:25" ht="12.7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 s="1"/>
      <c r="X7896" s="1"/>
      <c r="Y7896" s="1"/>
    </row>
    <row r="7897" spans="1:25" ht="12.7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 s="1"/>
      <c r="X7897" s="1"/>
      <c r="Y7897" s="1"/>
    </row>
    <row r="7898" spans="1:25" ht="12.7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 s="1"/>
      <c r="X7898" s="1"/>
      <c r="Y7898" s="1"/>
    </row>
    <row r="7899" spans="1:25" ht="12.7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 s="1"/>
      <c r="X7899" s="1"/>
      <c r="Y7899" s="1"/>
    </row>
    <row r="7900" spans="1:25" ht="12.7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 s="1"/>
      <c r="X7900" s="1"/>
      <c r="Y7900" s="1"/>
    </row>
    <row r="7901" spans="1:25" ht="12.7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 s="1"/>
      <c r="X7901" s="1"/>
      <c r="Y7901" s="1"/>
    </row>
    <row r="7902" spans="1:25" ht="12.7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 s="1"/>
      <c r="X7902" s="1"/>
      <c r="Y7902" s="1"/>
    </row>
    <row r="7903" spans="1:25" ht="12.7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 s="1"/>
      <c r="X7903" s="1"/>
      <c r="Y7903" s="1"/>
    </row>
    <row r="7904" spans="1:25" ht="12.7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 s="1"/>
      <c r="X7904" s="1"/>
      <c r="Y7904" s="1"/>
    </row>
    <row r="7905" spans="1:25" ht="12.7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 s="1"/>
      <c r="X7905" s="1"/>
      <c r="Y7905" s="1"/>
    </row>
    <row r="7906" spans="1:25" ht="12.7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 s="1"/>
      <c r="X7906" s="1"/>
      <c r="Y7906" s="1"/>
    </row>
    <row r="7907" spans="1:25" ht="12.7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 s="1"/>
      <c r="X7907" s="1"/>
      <c r="Y7907" s="1"/>
    </row>
    <row r="7908" spans="1:25" ht="12.7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 s="1"/>
      <c r="X7908" s="1"/>
      <c r="Y7908" s="1"/>
    </row>
    <row r="7909" spans="1:25" ht="12.7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 s="1"/>
      <c r="X7909" s="1"/>
      <c r="Y7909" s="1"/>
    </row>
    <row r="7910" spans="1:25" ht="12.7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 s="1"/>
      <c r="X7910" s="1"/>
      <c r="Y7910" s="1"/>
    </row>
    <row r="7911" spans="1:25" ht="12.7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 s="1"/>
      <c r="X7911" s="1"/>
      <c r="Y7911" s="1"/>
    </row>
    <row r="7912" spans="1:25" ht="12.7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 s="1"/>
      <c r="X7912" s="1"/>
      <c r="Y7912" s="1"/>
    </row>
    <row r="7913" spans="1:25" ht="12.7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 s="1"/>
      <c r="X7913" s="1"/>
      <c r="Y7913" s="1"/>
    </row>
    <row r="7914" spans="1:25" ht="12.7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 s="1"/>
      <c r="X7914" s="1"/>
      <c r="Y7914" s="1"/>
    </row>
    <row r="7915" spans="1:25" ht="12.7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 s="1"/>
      <c r="X7915" s="1"/>
      <c r="Y7915" s="1"/>
    </row>
    <row r="7916" spans="1:25" ht="12.7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 s="1"/>
      <c r="X7916" s="1"/>
      <c r="Y7916" s="1"/>
    </row>
    <row r="7917" spans="1:25" ht="12.7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 s="1"/>
      <c r="X7917" s="1"/>
      <c r="Y7917" s="1"/>
    </row>
    <row r="7918" spans="1:25" ht="12.7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 s="1"/>
      <c r="X7918" s="1"/>
      <c r="Y7918" s="1"/>
    </row>
    <row r="7919" spans="1:25" ht="12.7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 s="1"/>
      <c r="X7919" s="1"/>
      <c r="Y7919" s="1"/>
    </row>
    <row r="7920" spans="1:25" ht="12.7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 s="1"/>
      <c r="X7920" s="1"/>
      <c r="Y7920" s="1"/>
    </row>
    <row r="7921" spans="1:25" ht="12.7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 s="1"/>
      <c r="X7921" s="1"/>
      <c r="Y7921" s="1"/>
    </row>
    <row r="7922" spans="1:25" ht="12.7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 s="1"/>
      <c r="X7922" s="1"/>
      <c r="Y7922" s="1"/>
    </row>
    <row r="7923" spans="1:25" ht="12.7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 s="1"/>
      <c r="X7923" s="1"/>
      <c r="Y7923" s="1"/>
    </row>
    <row r="7924" spans="1:25" ht="12.7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 s="1"/>
      <c r="X7924" s="1"/>
      <c r="Y7924" s="1"/>
    </row>
    <row r="7925" spans="1:25" ht="12.7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 s="1"/>
      <c r="X7925" s="1"/>
      <c r="Y7925" s="1"/>
    </row>
    <row r="7926" spans="1:25" ht="12.7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 s="1"/>
      <c r="X7926" s="1"/>
      <c r="Y7926" s="1"/>
    </row>
    <row r="7927" spans="1:25" ht="12.7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 s="1"/>
      <c r="X7927" s="1"/>
      <c r="Y7927" s="1"/>
    </row>
    <row r="7928" spans="1:25" ht="12.7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 s="1"/>
      <c r="X7928" s="1"/>
      <c r="Y7928" s="1"/>
    </row>
    <row r="7929" spans="1:25" ht="12.7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 s="1"/>
      <c r="X7929" s="1"/>
      <c r="Y7929" s="1"/>
    </row>
    <row r="7930" spans="1:25" ht="12.7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 s="1"/>
      <c r="X7930" s="1"/>
      <c r="Y7930" s="1"/>
    </row>
    <row r="7931" spans="1:25" ht="12.7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 s="1"/>
      <c r="X7931" s="1"/>
      <c r="Y7931" s="1"/>
    </row>
    <row r="7932" spans="1:25" ht="12.7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 s="1"/>
      <c r="X7932" s="1"/>
      <c r="Y7932" s="1"/>
    </row>
    <row r="7933" spans="1:25" ht="12.7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 s="1"/>
      <c r="X7933" s="1"/>
      <c r="Y7933" s="1"/>
    </row>
    <row r="7934" spans="1:25" ht="12.7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 s="1"/>
      <c r="X7934" s="1"/>
      <c r="Y7934" s="1"/>
    </row>
    <row r="7935" spans="1:25" ht="12.7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 s="1"/>
      <c r="X7935" s="1"/>
      <c r="Y7935" s="1"/>
    </row>
    <row r="7936" spans="1:25" ht="12.7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 s="1"/>
      <c r="X7936" s="1"/>
      <c r="Y7936" s="1"/>
    </row>
    <row r="7937" spans="1:25" ht="12.7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 s="1"/>
      <c r="X7937" s="1"/>
      <c r="Y7937" s="1"/>
    </row>
    <row r="7938" spans="1:25" ht="12.7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 s="1"/>
      <c r="X7938" s="1"/>
      <c r="Y7938" s="1"/>
    </row>
    <row r="7939" spans="1:25" ht="12.7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 s="1"/>
      <c r="X7939" s="1"/>
      <c r="Y7939" s="1"/>
    </row>
    <row r="7940" spans="1:25" ht="12.7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 s="1"/>
      <c r="X7940" s="1"/>
      <c r="Y7940" s="1"/>
    </row>
    <row r="7941" spans="1:25" ht="12.7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 s="1"/>
      <c r="X7941" s="1"/>
      <c r="Y7941" s="1"/>
    </row>
    <row r="7942" spans="1:25" ht="12.7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 s="1"/>
      <c r="X7942" s="1"/>
      <c r="Y7942" s="1"/>
    </row>
    <row r="7943" spans="1:25" ht="12.7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 s="1"/>
      <c r="X7943" s="1"/>
      <c r="Y7943" s="1"/>
    </row>
    <row r="7944" spans="1:25" ht="12.7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 s="1"/>
      <c r="X7944" s="1"/>
      <c r="Y7944" s="1"/>
    </row>
    <row r="7945" spans="1:25" ht="12.7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 s="1"/>
      <c r="X7945" s="1"/>
      <c r="Y7945" s="1"/>
    </row>
    <row r="7946" spans="1:25" ht="12.7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 s="1"/>
      <c r="X7946" s="1"/>
      <c r="Y7946" s="1"/>
    </row>
    <row r="7947" spans="1:25" ht="12.7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 s="1"/>
      <c r="X7947" s="1"/>
      <c r="Y7947" s="1"/>
    </row>
    <row r="7948" spans="1:25" ht="12.7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 s="1"/>
      <c r="X7948" s="1"/>
      <c r="Y7948" s="1"/>
    </row>
    <row r="7949" spans="1:25" ht="12.7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 s="1"/>
      <c r="X7949" s="1"/>
      <c r="Y7949" s="1"/>
    </row>
    <row r="7950" spans="1:25" ht="12.7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 s="1"/>
      <c r="X7950" s="1"/>
      <c r="Y7950" s="1"/>
    </row>
    <row r="7951" spans="1:25" ht="12.7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 s="1"/>
      <c r="X7951" s="1"/>
      <c r="Y7951" s="1"/>
    </row>
    <row r="7952" spans="1:25" ht="12.7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 s="1"/>
      <c r="X7952" s="1"/>
      <c r="Y7952" s="1"/>
    </row>
    <row r="7953" spans="1:25" ht="12.7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 s="1"/>
      <c r="X7953" s="1"/>
      <c r="Y7953" s="1"/>
    </row>
    <row r="7954" spans="1:25" ht="12.7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 s="1"/>
      <c r="X7954" s="1"/>
      <c r="Y7954" s="1"/>
    </row>
    <row r="7955" spans="1:25" ht="12.7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 s="1"/>
      <c r="X7955" s="1"/>
      <c r="Y7955" s="1"/>
    </row>
    <row r="7956" spans="1:25" ht="12.7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 s="1"/>
      <c r="X7956" s="1"/>
      <c r="Y7956" s="1"/>
    </row>
    <row r="7957" spans="1:25" ht="12.7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 s="1"/>
      <c r="X7957" s="1"/>
      <c r="Y7957" s="1"/>
    </row>
    <row r="7958" spans="1:25" ht="12.7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 s="1"/>
      <c r="X7958" s="1"/>
      <c r="Y7958" s="1"/>
    </row>
    <row r="7959" spans="1:25" ht="12.7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 s="1"/>
      <c r="X7959" s="1"/>
      <c r="Y7959" s="1"/>
    </row>
    <row r="7960" spans="1:25" ht="12.7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 s="1"/>
      <c r="X7960" s="1"/>
      <c r="Y7960" s="1"/>
    </row>
    <row r="7961" spans="1:25" ht="12.7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 s="1"/>
      <c r="X7961" s="1"/>
      <c r="Y7961" s="1"/>
    </row>
    <row r="7962" spans="1:25" ht="12.7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 s="1"/>
      <c r="X7962" s="1"/>
      <c r="Y7962" s="1"/>
    </row>
    <row r="7963" spans="1:25" ht="12.7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 s="1"/>
      <c r="X7963" s="1"/>
      <c r="Y7963" s="1"/>
    </row>
    <row r="7964" spans="1:25" ht="12.7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 s="1"/>
      <c r="X7964" s="1"/>
      <c r="Y7964" s="1"/>
    </row>
    <row r="7965" spans="1:25" ht="12.7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 s="1"/>
      <c r="X7965" s="1"/>
      <c r="Y7965" s="1"/>
    </row>
    <row r="7966" spans="1:25" ht="12.7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 s="1"/>
      <c r="X7966" s="1"/>
      <c r="Y7966" s="1"/>
    </row>
    <row r="7967" spans="1:25" ht="12.7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 s="1"/>
      <c r="X7967" s="1"/>
      <c r="Y7967" s="1"/>
    </row>
    <row r="7968" spans="1:25" ht="12.7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 s="1"/>
      <c r="X7968" s="1"/>
      <c r="Y7968" s="1"/>
    </row>
    <row r="7969" spans="1:25" ht="12.7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 s="1"/>
      <c r="X7969" s="1"/>
      <c r="Y7969" s="1"/>
    </row>
    <row r="7970" spans="1:25" ht="12.7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 s="1"/>
      <c r="X7970" s="1"/>
      <c r="Y7970" s="1"/>
    </row>
    <row r="7971" spans="1:25" ht="12.7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 s="1"/>
      <c r="X7971" s="1"/>
      <c r="Y7971" s="1"/>
    </row>
    <row r="7972" spans="1:25" ht="12.7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 s="1"/>
      <c r="X7972" s="1"/>
      <c r="Y7972" s="1"/>
    </row>
    <row r="7973" spans="1:25" ht="12.7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 s="1"/>
      <c r="X7973" s="1"/>
      <c r="Y7973" s="1"/>
    </row>
    <row r="7974" spans="1:25" ht="12.7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 s="1"/>
      <c r="X7974" s="1"/>
      <c r="Y7974" s="1"/>
    </row>
    <row r="7975" spans="1:25" ht="12.7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 s="1"/>
      <c r="X7975" s="1"/>
      <c r="Y7975" s="1"/>
    </row>
    <row r="7976" spans="1:25" ht="12.7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 s="1"/>
      <c r="X7976" s="1"/>
      <c r="Y7976" s="1"/>
    </row>
    <row r="7977" spans="1:25" ht="12.7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 s="1"/>
      <c r="X7977" s="1"/>
      <c r="Y7977" s="1"/>
    </row>
    <row r="7978" spans="1:25" ht="12.7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 s="1"/>
      <c r="X7978" s="1"/>
      <c r="Y7978" s="1"/>
    </row>
    <row r="7979" spans="1:25" ht="12.7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 s="1"/>
      <c r="X7979" s="1"/>
      <c r="Y7979" s="1"/>
    </row>
    <row r="7980" spans="1:25" ht="12.7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 s="1"/>
      <c r="X7980" s="1"/>
      <c r="Y7980" s="1"/>
    </row>
    <row r="7981" spans="1:25" ht="12.7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 s="1"/>
      <c r="X7981" s="1"/>
      <c r="Y7981" s="1"/>
    </row>
    <row r="7982" spans="1:25" ht="12.7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 s="1"/>
      <c r="X7982" s="1"/>
      <c r="Y7982" s="1"/>
    </row>
    <row r="7983" spans="1:25" ht="12.7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 s="1"/>
      <c r="X7983" s="1"/>
      <c r="Y7983" s="1"/>
    </row>
    <row r="7984" spans="1:25" ht="12.7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 s="1"/>
      <c r="X7984" s="1"/>
      <c r="Y7984" s="1"/>
    </row>
    <row r="7985" spans="1:25" ht="12.7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 s="1"/>
      <c r="X7985" s="1"/>
      <c r="Y7985" s="1"/>
    </row>
    <row r="7986" spans="1:25" ht="12.7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 s="1"/>
      <c r="X7986" s="1"/>
      <c r="Y7986" s="1"/>
    </row>
    <row r="7987" spans="1:25" ht="12.7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 s="1"/>
      <c r="X7987" s="1"/>
      <c r="Y7987" s="1"/>
    </row>
    <row r="7988" spans="1:25" ht="12.7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 s="1"/>
      <c r="X7988" s="1"/>
      <c r="Y7988" s="1"/>
    </row>
    <row r="7989" spans="1:25" ht="12.7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 s="1"/>
      <c r="X7989" s="1"/>
      <c r="Y7989" s="1"/>
    </row>
    <row r="7990" spans="1:25" ht="12.7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 s="1"/>
      <c r="X7990" s="1"/>
      <c r="Y7990" s="1"/>
    </row>
    <row r="7991" spans="1:25" ht="12.7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 s="1"/>
      <c r="X7991" s="1"/>
      <c r="Y7991" s="1"/>
    </row>
    <row r="7992" spans="1:25" ht="12.7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 s="1"/>
      <c r="X7992" s="1"/>
      <c r="Y7992" s="1"/>
    </row>
    <row r="7993" spans="1:25" ht="12.7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 s="1"/>
      <c r="X7993" s="1"/>
      <c r="Y7993" s="1"/>
    </row>
    <row r="7994" spans="1:25" ht="12.7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 s="1"/>
      <c r="X7994" s="1"/>
      <c r="Y7994" s="1"/>
    </row>
    <row r="7995" spans="1:25" ht="12.7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 s="1"/>
      <c r="X7995" s="1"/>
      <c r="Y7995" s="1"/>
    </row>
    <row r="7996" spans="1:25" ht="12.7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 s="1"/>
      <c r="X7996" s="1"/>
      <c r="Y7996" s="1"/>
    </row>
    <row r="7997" spans="1:25" ht="12.7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 s="1"/>
      <c r="X7997" s="1"/>
      <c r="Y7997" s="1"/>
    </row>
    <row r="7998" spans="1:25" ht="12.7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 s="1"/>
      <c r="X7998" s="1"/>
      <c r="Y7998" s="1"/>
    </row>
    <row r="7999" spans="1:25" ht="12.7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 s="1"/>
      <c r="X7999" s="1"/>
      <c r="Y7999" s="1"/>
    </row>
    <row r="8000" spans="1:25" ht="12.7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 s="1"/>
      <c r="X8000" s="1"/>
      <c r="Y8000" s="1"/>
    </row>
    <row r="8001" spans="1:25" ht="12.7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 s="1"/>
      <c r="X8001" s="1"/>
      <c r="Y8001" s="1"/>
    </row>
    <row r="8002" spans="1:25" ht="12.7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 s="1"/>
      <c r="X8002" s="1"/>
      <c r="Y8002" s="1"/>
    </row>
    <row r="8003" spans="1:25" ht="12.7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 s="1"/>
      <c r="X8003" s="1"/>
      <c r="Y8003" s="1"/>
    </row>
    <row r="8004" spans="1:25" ht="12.7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 s="1"/>
      <c r="X8004" s="1"/>
      <c r="Y8004" s="1"/>
    </row>
    <row r="8005" spans="1:25" ht="12.7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 s="1"/>
      <c r="X8005" s="1"/>
      <c r="Y8005" s="1"/>
    </row>
    <row r="8006" spans="1:25" ht="12.7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 s="1"/>
      <c r="X8006" s="1"/>
      <c r="Y8006" s="1"/>
    </row>
    <row r="8007" spans="1:25" ht="12.7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 s="1"/>
      <c r="X8007" s="1"/>
      <c r="Y8007" s="1"/>
    </row>
    <row r="8008" spans="1:25" ht="12.7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 s="1"/>
      <c r="X8008" s="1"/>
      <c r="Y8008" s="1"/>
    </row>
    <row r="8009" spans="1:25" ht="12.7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 s="1"/>
      <c r="X8009" s="1"/>
      <c r="Y8009" s="1"/>
    </row>
    <row r="8010" spans="1:25" ht="12.7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 s="1"/>
      <c r="X8010" s="1"/>
      <c r="Y8010" s="1"/>
    </row>
    <row r="8011" spans="1:25" ht="12.7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 s="1"/>
      <c r="X8011" s="1"/>
      <c r="Y8011" s="1"/>
    </row>
    <row r="8012" spans="1:25" ht="12.7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 s="1"/>
      <c r="X8012" s="1"/>
      <c r="Y8012" s="1"/>
    </row>
    <row r="8013" spans="1:25" ht="12.7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 s="1"/>
      <c r="X8013" s="1"/>
      <c r="Y8013" s="1"/>
    </row>
    <row r="8014" spans="1:25" ht="12.7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 s="1"/>
      <c r="X8014" s="1"/>
      <c r="Y8014" s="1"/>
    </row>
    <row r="8015" spans="1:25" ht="12.7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 s="1"/>
      <c r="X8015" s="1"/>
      <c r="Y8015" s="1"/>
    </row>
    <row r="8016" spans="1:25" ht="12.7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 s="1"/>
      <c r="X8016" s="1"/>
      <c r="Y8016" s="1"/>
    </row>
    <row r="8017" spans="1:25" ht="12.7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 s="1"/>
      <c r="X8017" s="1"/>
      <c r="Y8017" s="1"/>
    </row>
    <row r="8018" spans="1:25" ht="12.7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 s="1"/>
      <c r="X8018" s="1"/>
      <c r="Y8018" s="1"/>
    </row>
    <row r="8019" spans="1:25" ht="12.7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 s="1"/>
      <c r="X8019" s="1"/>
      <c r="Y8019" s="1"/>
    </row>
    <row r="8020" spans="1:25" ht="12.7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 s="1"/>
      <c r="X8020" s="1"/>
      <c r="Y8020" s="1"/>
    </row>
    <row r="8021" spans="1:25" ht="12.7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 s="1"/>
      <c r="X8021" s="1"/>
      <c r="Y8021" s="1"/>
    </row>
    <row r="8022" spans="1:25" ht="12.7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 s="1"/>
      <c r="X8022" s="1"/>
      <c r="Y8022" s="1"/>
    </row>
    <row r="8023" spans="1:25" ht="12.7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 s="1"/>
      <c r="X8023" s="1"/>
      <c r="Y8023" s="1"/>
    </row>
    <row r="8024" spans="1:25" ht="12.7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 s="1"/>
      <c r="X8024" s="1"/>
      <c r="Y8024" s="1"/>
    </row>
    <row r="8025" spans="1:25" ht="12.7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 s="1"/>
      <c r="X8025" s="1"/>
      <c r="Y8025" s="1"/>
    </row>
    <row r="8026" spans="1:25" ht="12.7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 s="1"/>
      <c r="X8026" s="1"/>
      <c r="Y8026" s="1"/>
    </row>
    <row r="8027" spans="1:25" ht="12.7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 s="1"/>
      <c r="X8027" s="1"/>
      <c r="Y8027" s="1"/>
    </row>
    <row r="8028" spans="1:25" ht="12.7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 s="1"/>
      <c r="X8028" s="1"/>
      <c r="Y8028" s="1"/>
    </row>
    <row r="8029" spans="1:25" ht="12.7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 s="1"/>
      <c r="X8029" s="1"/>
      <c r="Y8029" s="1"/>
    </row>
    <row r="8030" spans="1:25" ht="12.7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 s="1"/>
      <c r="X8030" s="1"/>
      <c r="Y8030" s="1"/>
    </row>
    <row r="8031" spans="1:25" ht="12.7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 s="1"/>
      <c r="X8031" s="1"/>
      <c r="Y8031" s="1"/>
    </row>
    <row r="8032" spans="1:25" ht="12.7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 s="1"/>
      <c r="X8032" s="1"/>
      <c r="Y8032" s="1"/>
    </row>
    <row r="8033" spans="1:25" ht="12.7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 s="1"/>
      <c r="X8033" s="1"/>
      <c r="Y8033" s="1"/>
    </row>
    <row r="8034" spans="1:25" ht="12.7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 s="1"/>
      <c r="X8034" s="1"/>
      <c r="Y8034" s="1"/>
    </row>
    <row r="8035" spans="1:25" ht="12.7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 s="1"/>
      <c r="X8035" s="1"/>
      <c r="Y8035" s="1"/>
    </row>
    <row r="8036" spans="1:25" ht="12.7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 s="1"/>
      <c r="X8036" s="1"/>
      <c r="Y8036" s="1"/>
    </row>
    <row r="8037" spans="1:25" ht="12.7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 s="1"/>
      <c r="X8037" s="1"/>
      <c r="Y8037" s="1"/>
    </row>
    <row r="8038" spans="1:25" ht="12.7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 s="1"/>
      <c r="X8038" s="1"/>
      <c r="Y8038" s="1"/>
    </row>
    <row r="8039" spans="1:25" ht="12.7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 s="1"/>
      <c r="X8039" s="1"/>
      <c r="Y8039" s="1"/>
    </row>
    <row r="8040" spans="1:25" ht="12.7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 s="1"/>
      <c r="X8040" s="1"/>
      <c r="Y8040" s="1"/>
    </row>
    <row r="8041" spans="1:25" ht="12.7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 s="1"/>
      <c r="X8041" s="1"/>
      <c r="Y8041" s="1"/>
    </row>
    <row r="8042" spans="1:25" ht="12.7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 s="1"/>
      <c r="X8042" s="1"/>
      <c r="Y8042" s="1"/>
    </row>
    <row r="8043" spans="1:25" ht="12.7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 s="1"/>
      <c r="X8043" s="1"/>
      <c r="Y8043" s="1"/>
    </row>
    <row r="8044" spans="1:25" ht="12.7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 s="1"/>
      <c r="X8044" s="1"/>
      <c r="Y8044" s="1"/>
    </row>
    <row r="8045" spans="1:25" ht="12.7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 s="1"/>
      <c r="X8045" s="1"/>
      <c r="Y8045" s="1"/>
    </row>
    <row r="8046" spans="1:25" ht="12.7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 s="1"/>
      <c r="X8046" s="1"/>
      <c r="Y8046" s="1"/>
    </row>
    <row r="8047" spans="1:25" ht="12.7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 s="1"/>
      <c r="X8047" s="1"/>
      <c r="Y8047" s="1"/>
    </row>
    <row r="8048" spans="1:25" ht="12.7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 s="1"/>
      <c r="X8048" s="1"/>
      <c r="Y8048" s="1"/>
    </row>
    <row r="8049" spans="1:25" ht="12.7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 s="1"/>
      <c r="X8049" s="1"/>
      <c r="Y8049" s="1"/>
    </row>
    <row r="8050" spans="1:25" ht="12.7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 s="1"/>
      <c r="X8050" s="1"/>
      <c r="Y8050" s="1"/>
    </row>
    <row r="8051" spans="1:25" ht="12.7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 s="1"/>
      <c r="X8051" s="1"/>
      <c r="Y8051" s="1"/>
    </row>
    <row r="8052" spans="1:25" ht="12.7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 s="1"/>
      <c r="X8052" s="1"/>
      <c r="Y8052" s="1"/>
    </row>
    <row r="8053" spans="1:25" ht="12.7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 s="1"/>
      <c r="X8053" s="1"/>
      <c r="Y8053" s="1"/>
    </row>
    <row r="8054" spans="1:25" ht="12.7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 s="1"/>
      <c r="X8054" s="1"/>
      <c r="Y8054" s="1"/>
    </row>
    <row r="8055" spans="1:25" ht="12.7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 s="1"/>
      <c r="X8055" s="1"/>
      <c r="Y8055" s="1"/>
    </row>
    <row r="8056" spans="1:25" ht="12.7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 s="1"/>
      <c r="X8056" s="1"/>
      <c r="Y8056" s="1"/>
    </row>
    <row r="8057" spans="1:25" ht="12.7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 s="1"/>
      <c r="X8057" s="1"/>
      <c r="Y8057" s="1"/>
    </row>
    <row r="8058" spans="1:25" ht="12.7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 s="1"/>
      <c r="X8058" s="1"/>
      <c r="Y8058" s="1"/>
    </row>
    <row r="8059" spans="1:25" ht="12.7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 s="1"/>
      <c r="X8059" s="1"/>
      <c r="Y8059" s="1"/>
    </row>
    <row r="8060" spans="1:25" ht="12.7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 s="1"/>
      <c r="X8060" s="1"/>
      <c r="Y8060" s="1"/>
    </row>
    <row r="8061" spans="1:25" ht="12.7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 s="1"/>
      <c r="X8061" s="1"/>
      <c r="Y8061" s="1"/>
    </row>
    <row r="8062" spans="1:25" ht="12.7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 s="1"/>
      <c r="X8062" s="1"/>
      <c r="Y8062" s="1"/>
    </row>
    <row r="8063" spans="1:25" ht="12.7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 s="1"/>
      <c r="X8063" s="1"/>
      <c r="Y8063" s="1"/>
    </row>
    <row r="8064" spans="1:25" ht="12.7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 s="1"/>
      <c r="X8064" s="1"/>
      <c r="Y8064" s="1"/>
    </row>
    <row r="8065" spans="1:25" ht="12.7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 s="1"/>
      <c r="X8065" s="1"/>
      <c r="Y8065" s="1"/>
    </row>
    <row r="8066" spans="1:25" ht="12.7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 s="1"/>
      <c r="X8066" s="1"/>
      <c r="Y8066" s="1"/>
    </row>
    <row r="8067" spans="1:25" ht="12.7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 s="1"/>
      <c r="X8067" s="1"/>
      <c r="Y8067" s="1"/>
    </row>
    <row r="8068" spans="1:25" ht="12.7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 s="1"/>
      <c r="X8068" s="1"/>
      <c r="Y8068" s="1"/>
    </row>
    <row r="8069" spans="1:25" ht="12.7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 s="1"/>
      <c r="X8069" s="1"/>
      <c r="Y8069" s="1"/>
    </row>
    <row r="8070" spans="1:25" ht="12.7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 s="1"/>
      <c r="X8070" s="1"/>
      <c r="Y8070" s="1"/>
    </row>
    <row r="8071" spans="1:25" ht="12.7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 s="1"/>
      <c r="X8071" s="1"/>
      <c r="Y8071" s="1"/>
    </row>
    <row r="8072" spans="1:25" ht="12.7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 s="1"/>
      <c r="X8072" s="1"/>
      <c r="Y8072" s="1"/>
    </row>
    <row r="8073" spans="1:25" ht="12.7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 s="1"/>
      <c r="X8073" s="1"/>
      <c r="Y8073" s="1"/>
    </row>
    <row r="8074" spans="1:25" ht="12.7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 s="1"/>
      <c r="X8074" s="1"/>
      <c r="Y8074" s="1"/>
    </row>
    <row r="8075" spans="1:25" ht="12.7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 s="1"/>
      <c r="X8075" s="1"/>
      <c r="Y8075" s="1"/>
    </row>
    <row r="8076" spans="1:25" ht="12.7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 s="1"/>
      <c r="X8076" s="1"/>
      <c r="Y8076" s="1"/>
    </row>
    <row r="8077" spans="1:25" ht="12.7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 s="1"/>
      <c r="X8077" s="1"/>
      <c r="Y8077" s="1"/>
    </row>
    <row r="8078" spans="1:25" ht="12.7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 s="1"/>
      <c r="X8078" s="1"/>
      <c r="Y8078" s="1"/>
    </row>
    <row r="8079" spans="1:25" ht="12.7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 s="1"/>
      <c r="X8079" s="1"/>
      <c r="Y8079" s="1"/>
    </row>
    <row r="8080" spans="1:25" ht="12.7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 s="1"/>
      <c r="X8080" s="1"/>
      <c r="Y8080" s="1"/>
    </row>
    <row r="8081" spans="1:25" ht="12.7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 s="1"/>
      <c r="X8081" s="1"/>
      <c r="Y8081" s="1"/>
    </row>
    <row r="8082" spans="1:25" ht="12.7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 s="1"/>
      <c r="X8082" s="1"/>
      <c r="Y8082" s="1"/>
    </row>
    <row r="8083" spans="1:25" ht="12.7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 s="1"/>
      <c r="X8083" s="1"/>
      <c r="Y8083" s="1"/>
    </row>
    <row r="8084" spans="1:25" ht="12.7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 s="1"/>
      <c r="X8084" s="1"/>
      <c r="Y8084" s="1"/>
    </row>
    <row r="8085" spans="1:25" ht="12.7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 s="1"/>
      <c r="X8085" s="1"/>
      <c r="Y8085" s="1"/>
    </row>
    <row r="8086" spans="1:25" ht="12.7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 s="1"/>
      <c r="X8086" s="1"/>
      <c r="Y8086" s="1"/>
    </row>
    <row r="8087" spans="1:25" ht="12.7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 s="1"/>
      <c r="X8087" s="1"/>
      <c r="Y8087" s="1"/>
    </row>
    <row r="8088" spans="1:25" ht="12.7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 s="1"/>
      <c r="X8088" s="1"/>
      <c r="Y8088" s="1"/>
    </row>
    <row r="8089" spans="1:25" ht="12.7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 s="1"/>
      <c r="X8089" s="1"/>
      <c r="Y8089" s="1"/>
    </row>
    <row r="8090" spans="1:25" ht="12.7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 s="1"/>
      <c r="X8090" s="1"/>
      <c r="Y8090" s="1"/>
    </row>
    <row r="8091" spans="1:25" ht="12.7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 s="1"/>
      <c r="X8091" s="1"/>
      <c r="Y8091" s="1"/>
    </row>
    <row r="8092" spans="1:25" ht="12.7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 s="1"/>
      <c r="X8092" s="1"/>
      <c r="Y8092" s="1"/>
    </row>
    <row r="8093" spans="1:25" ht="12.7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 s="1"/>
      <c r="X8093" s="1"/>
      <c r="Y8093" s="1"/>
    </row>
    <row r="8094" spans="1:25" ht="12.7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 s="1"/>
      <c r="X8094" s="1"/>
      <c r="Y8094" s="1"/>
    </row>
    <row r="8095" spans="1:25" ht="12.7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 s="1"/>
      <c r="X8095" s="1"/>
      <c r="Y8095" s="1"/>
    </row>
    <row r="8096" spans="1:25" ht="12.7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 s="1"/>
      <c r="X8096" s="1"/>
      <c r="Y8096" s="1"/>
    </row>
    <row r="8097" spans="1:25" ht="12.7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 s="1"/>
      <c r="X8097" s="1"/>
      <c r="Y8097" s="1"/>
    </row>
    <row r="8098" spans="1:25" ht="12.7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 s="1"/>
      <c r="X8098" s="1"/>
      <c r="Y8098" s="1"/>
    </row>
    <row r="8099" spans="1:25" ht="12.7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 s="1"/>
      <c r="X8099" s="1"/>
      <c r="Y8099" s="1"/>
    </row>
    <row r="8100" spans="1:25" ht="12.7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 s="1"/>
      <c r="X8100" s="1"/>
      <c r="Y8100" s="1"/>
    </row>
    <row r="8101" spans="1:25" ht="12.7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 s="1"/>
      <c r="X8101" s="1"/>
      <c r="Y8101" s="1"/>
    </row>
    <row r="8102" spans="1:25" ht="12.7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 s="1"/>
      <c r="X8102" s="1"/>
      <c r="Y8102" s="1"/>
    </row>
    <row r="8103" spans="1:25" ht="12.7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 s="1"/>
      <c r="X8103" s="1"/>
      <c r="Y8103" s="1"/>
    </row>
    <row r="8104" spans="1:25" ht="12.7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 s="1"/>
      <c r="X8104" s="1"/>
      <c r="Y8104" s="1"/>
    </row>
    <row r="8105" spans="1:25" ht="12.7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 s="1"/>
      <c r="X8105" s="1"/>
      <c r="Y8105" s="1"/>
    </row>
    <row r="8106" spans="1:25" ht="12.7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 s="1"/>
      <c r="X8106" s="1"/>
      <c r="Y8106" s="1"/>
    </row>
    <row r="8107" spans="1:25" ht="12.7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 s="1"/>
      <c r="X8107" s="1"/>
      <c r="Y8107" s="1"/>
    </row>
    <row r="8108" spans="1:25" ht="12.7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 s="1"/>
      <c r="X8108" s="1"/>
      <c r="Y8108" s="1"/>
    </row>
    <row r="8109" spans="1:25" ht="12.7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 s="1"/>
      <c r="X8109" s="1"/>
      <c r="Y8109" s="1"/>
    </row>
    <row r="8110" spans="1:25" ht="12.7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 s="1"/>
      <c r="X8110" s="1"/>
      <c r="Y8110" s="1"/>
    </row>
    <row r="8111" spans="1:25" ht="12.7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 s="1"/>
      <c r="X8111" s="1"/>
      <c r="Y8111" s="1"/>
    </row>
    <row r="8112" spans="1:25" ht="12.7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 s="1"/>
      <c r="X8112" s="1"/>
      <c r="Y8112" s="1"/>
    </row>
    <row r="8113" spans="1:25" ht="12.7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 s="1"/>
      <c r="X8113" s="1"/>
      <c r="Y8113" s="1"/>
    </row>
    <row r="8114" spans="1:25" ht="12.7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 s="1"/>
      <c r="X8114" s="1"/>
      <c r="Y8114" s="1"/>
    </row>
    <row r="8115" spans="1:25" ht="12.7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 s="1"/>
      <c r="X8115" s="1"/>
      <c r="Y8115" s="1"/>
    </row>
    <row r="8116" spans="1:25" ht="12.7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 s="1"/>
      <c r="X8116" s="1"/>
      <c r="Y8116" s="1"/>
    </row>
    <row r="8117" spans="1:25" ht="12.7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 s="1"/>
      <c r="X8117" s="1"/>
      <c r="Y8117" s="1"/>
    </row>
    <row r="8118" spans="1:25" ht="12.7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 s="1"/>
      <c r="X8118" s="1"/>
      <c r="Y8118" s="1"/>
    </row>
    <row r="8119" spans="1:25" ht="12.7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 s="1"/>
      <c r="X8119" s="1"/>
      <c r="Y8119" s="1"/>
    </row>
    <row r="8120" spans="1:25" ht="12.7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 s="1"/>
      <c r="X8120" s="1"/>
      <c r="Y8120" s="1"/>
    </row>
    <row r="8121" spans="1:25" ht="12.7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 s="1"/>
      <c r="X8121" s="1"/>
      <c r="Y8121" s="1"/>
    </row>
    <row r="8122" spans="1:25" ht="12.7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 s="1"/>
      <c r="X8122" s="1"/>
      <c r="Y8122" s="1"/>
    </row>
    <row r="8123" spans="1:25" ht="12.7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 s="1"/>
      <c r="X8123" s="1"/>
      <c r="Y8123" s="1"/>
    </row>
    <row r="8124" spans="1:25" ht="12.7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 s="1"/>
      <c r="X8124" s="1"/>
      <c r="Y8124" s="1"/>
    </row>
    <row r="8125" spans="1:25" ht="12.7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 s="1"/>
      <c r="X8125" s="1"/>
      <c r="Y8125" s="1"/>
    </row>
    <row r="8126" spans="1:25" ht="12.7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 s="1"/>
      <c r="X8126" s="1"/>
      <c r="Y8126" s="1"/>
    </row>
    <row r="8127" spans="1:25" ht="12.7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 s="1"/>
      <c r="X8127" s="1"/>
      <c r="Y8127" s="1"/>
    </row>
    <row r="8128" spans="1:25" ht="12.7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 s="1"/>
      <c r="X8128" s="1"/>
      <c r="Y8128" s="1"/>
    </row>
    <row r="8129" spans="1:25" ht="12.7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 s="1"/>
      <c r="X8129" s="1"/>
      <c r="Y8129" s="1"/>
    </row>
    <row r="8130" spans="1:25" ht="12.7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 s="1"/>
      <c r="X8130" s="1"/>
      <c r="Y8130" s="1"/>
    </row>
    <row r="8131" spans="1:25" ht="12.7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 s="1"/>
      <c r="X8131" s="1"/>
      <c r="Y8131" s="1"/>
    </row>
    <row r="8132" spans="1:25" ht="12.7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 s="1"/>
      <c r="X8132" s="1"/>
      <c r="Y8132" s="1"/>
    </row>
    <row r="8133" spans="1:25" ht="12.7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 s="1"/>
      <c r="X8133" s="1"/>
      <c r="Y8133" s="1"/>
    </row>
    <row r="8134" spans="1:25" ht="12.7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 s="1"/>
      <c r="X8134" s="1"/>
      <c r="Y8134" s="1"/>
    </row>
    <row r="8135" spans="1:25" ht="12.7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 s="1"/>
      <c r="X8135" s="1"/>
      <c r="Y8135" s="1"/>
    </row>
    <row r="8136" spans="1:25" ht="12.7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 s="1"/>
      <c r="X8136" s="1"/>
      <c r="Y8136" s="1"/>
    </row>
    <row r="8137" spans="1:25" ht="12.7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 s="1"/>
      <c r="X8137" s="1"/>
      <c r="Y8137" s="1"/>
    </row>
    <row r="8138" spans="1:25" ht="12.7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 s="1"/>
      <c r="X8138" s="1"/>
      <c r="Y8138" s="1"/>
    </row>
    <row r="8139" spans="1:25" ht="12.7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 s="1"/>
      <c r="X8139" s="1"/>
      <c r="Y8139" s="1"/>
    </row>
    <row r="8140" spans="1:25" ht="12.7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 s="1"/>
      <c r="X8140" s="1"/>
      <c r="Y8140" s="1"/>
    </row>
    <row r="8141" spans="1:25" ht="12.7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 s="1"/>
      <c r="X8141" s="1"/>
      <c r="Y8141" s="1"/>
    </row>
    <row r="8142" spans="1:25" ht="12.7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 s="1"/>
      <c r="X8142" s="1"/>
      <c r="Y8142" s="1"/>
    </row>
    <row r="8143" spans="1:25" ht="12.7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 s="1"/>
      <c r="X8143" s="1"/>
      <c r="Y8143" s="1"/>
    </row>
    <row r="8144" spans="1:25" ht="12.7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 s="1"/>
      <c r="X8144" s="1"/>
      <c r="Y8144" s="1"/>
    </row>
    <row r="8145" spans="1:25" ht="12.7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 s="1"/>
      <c r="X8145" s="1"/>
      <c r="Y8145" s="1"/>
    </row>
    <row r="8146" spans="1:25" ht="12.7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 s="1"/>
      <c r="X8146" s="1"/>
      <c r="Y8146" s="1"/>
    </row>
    <row r="8147" spans="1:25" ht="12.7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 s="1"/>
      <c r="X8147" s="1"/>
      <c r="Y8147" s="1"/>
    </row>
    <row r="8148" spans="1:25" ht="12.7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 s="1"/>
      <c r="X8148" s="1"/>
      <c r="Y8148" s="1"/>
    </row>
    <row r="8149" spans="1:25" ht="12.7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 s="1"/>
      <c r="X8149" s="1"/>
      <c r="Y8149" s="1"/>
    </row>
    <row r="8150" spans="1:25" ht="12.7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 s="1"/>
      <c r="X8150" s="1"/>
      <c r="Y8150" s="1"/>
    </row>
    <row r="8151" spans="1:25" ht="12.7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 s="1"/>
      <c r="X8151" s="1"/>
      <c r="Y8151" s="1"/>
    </row>
    <row r="8152" spans="1:25" ht="12.7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 s="1"/>
      <c r="X8152" s="1"/>
      <c r="Y8152" s="1"/>
    </row>
    <row r="8153" spans="1:25" ht="12.7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 s="1"/>
      <c r="X8153" s="1"/>
      <c r="Y8153" s="1"/>
    </row>
    <row r="8154" spans="1:25" ht="12.7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 s="1"/>
      <c r="X8154" s="1"/>
      <c r="Y8154" s="1"/>
    </row>
    <row r="8155" spans="1:25" ht="12.7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 s="1"/>
      <c r="X8155" s="1"/>
      <c r="Y8155" s="1"/>
    </row>
    <row r="8156" spans="1:25" ht="12.7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 s="1"/>
      <c r="X8156" s="1"/>
      <c r="Y8156" s="1"/>
    </row>
    <row r="8157" spans="1:25" ht="12.7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 s="1"/>
      <c r="X8157" s="1"/>
      <c r="Y8157" s="1"/>
    </row>
    <row r="8158" spans="1:25" ht="12.7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 s="1"/>
      <c r="X8158" s="1"/>
      <c r="Y8158" s="1"/>
    </row>
    <row r="8159" spans="1:25" ht="12.7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 s="1"/>
      <c r="X8159" s="1"/>
      <c r="Y8159" s="1"/>
    </row>
    <row r="8160" spans="1:25" ht="12.7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 s="1"/>
      <c r="X8160" s="1"/>
      <c r="Y8160" s="1"/>
    </row>
    <row r="8161" spans="1:25" ht="12.7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 s="1"/>
      <c r="X8161" s="1"/>
      <c r="Y8161" s="1"/>
    </row>
    <row r="8162" spans="1:25" ht="12.7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 s="1"/>
      <c r="X8162" s="1"/>
      <c r="Y8162" s="1"/>
    </row>
    <row r="8163" spans="1:25" ht="12.7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 s="1"/>
      <c r="X8163" s="1"/>
      <c r="Y8163" s="1"/>
    </row>
    <row r="8164" spans="1:25" ht="12.7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 s="1"/>
      <c r="X8164" s="1"/>
      <c r="Y8164" s="1"/>
    </row>
    <row r="8165" spans="1:25" ht="12.7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 s="1"/>
      <c r="X8165" s="1"/>
      <c r="Y8165" s="1"/>
    </row>
    <row r="8166" spans="1:25" ht="12.7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 s="1"/>
      <c r="X8166" s="1"/>
      <c r="Y8166" s="1"/>
    </row>
    <row r="8167" spans="1:25" ht="12.7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 s="1"/>
      <c r="X8167" s="1"/>
      <c r="Y8167" s="1"/>
    </row>
    <row r="8168" spans="1:25" ht="12.7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 s="1"/>
      <c r="X8168" s="1"/>
      <c r="Y8168" s="1"/>
    </row>
    <row r="8169" spans="1:25" ht="12.7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 s="1"/>
      <c r="X8169" s="1"/>
      <c r="Y8169" s="1"/>
    </row>
    <row r="8170" spans="1:25" ht="12.7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 s="1"/>
      <c r="X8170" s="1"/>
      <c r="Y8170" s="1"/>
    </row>
    <row r="8171" spans="1:25" ht="12.7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 s="1"/>
      <c r="X8171" s="1"/>
      <c r="Y8171" s="1"/>
    </row>
    <row r="8172" spans="1:25" ht="12.7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 s="1"/>
      <c r="X8172" s="1"/>
      <c r="Y8172" s="1"/>
    </row>
    <row r="8173" spans="1:25" ht="12.7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 s="1"/>
      <c r="X8173" s="1"/>
      <c r="Y8173" s="1"/>
    </row>
    <row r="8174" spans="1:25" ht="12.7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 s="1"/>
      <c r="X8174" s="1"/>
      <c r="Y8174" s="1"/>
    </row>
    <row r="8175" spans="1:25" ht="12.7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 s="1"/>
      <c r="X8175" s="1"/>
      <c r="Y8175" s="1"/>
    </row>
    <row r="8176" spans="1:25" ht="12.7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 s="1"/>
      <c r="X8176" s="1"/>
      <c r="Y8176" s="1"/>
    </row>
    <row r="8177" spans="1:25" ht="12.7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 s="1"/>
      <c r="X8177" s="1"/>
      <c r="Y8177" s="1"/>
    </row>
    <row r="8178" spans="1:25" ht="12.7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 s="1"/>
      <c r="X8178" s="1"/>
      <c r="Y8178" s="1"/>
    </row>
    <row r="8179" spans="1:25" ht="12.7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 s="1"/>
      <c r="X8179" s="1"/>
      <c r="Y8179" s="1"/>
    </row>
    <row r="8180" spans="1:25" ht="12.7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 s="1"/>
      <c r="X8180" s="1"/>
      <c r="Y8180" s="1"/>
    </row>
    <row r="8181" spans="1:25" ht="12.7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 s="1"/>
      <c r="X8181" s="1"/>
      <c r="Y8181" s="1"/>
    </row>
    <row r="8182" spans="1:25" ht="12.7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 s="1"/>
      <c r="X8182" s="1"/>
      <c r="Y8182" s="1"/>
    </row>
    <row r="8183" spans="1:25" ht="12.7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 s="1"/>
      <c r="X8183" s="1"/>
      <c r="Y8183" s="1"/>
    </row>
    <row r="8184" spans="1:25" ht="12.7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 s="1"/>
      <c r="X8184" s="1"/>
      <c r="Y8184" s="1"/>
    </row>
    <row r="8185" spans="1:25" ht="12.7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 s="1"/>
      <c r="X8185" s="1"/>
      <c r="Y8185" s="1"/>
    </row>
    <row r="8186" spans="1:25" ht="12.7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 s="1"/>
      <c r="X8186" s="1"/>
      <c r="Y8186" s="1"/>
    </row>
    <row r="8187" spans="1:25" ht="12.7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 s="1"/>
      <c r="X8187" s="1"/>
      <c r="Y8187" s="1"/>
    </row>
    <row r="8188" spans="1:25" ht="12.7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 s="1"/>
      <c r="X8188" s="1"/>
      <c r="Y8188" s="1"/>
    </row>
    <row r="8189" spans="1:25" ht="12.7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 s="1"/>
      <c r="X8189" s="1"/>
      <c r="Y8189" s="1"/>
    </row>
    <row r="8190" spans="1:25" ht="12.7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 s="1"/>
      <c r="X8190" s="1"/>
      <c r="Y8190" s="1"/>
    </row>
    <row r="8191" spans="1:25" ht="12.7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 s="1"/>
      <c r="X8191" s="1"/>
      <c r="Y8191" s="1"/>
    </row>
    <row r="8192" spans="1:25" ht="12.7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 s="1"/>
      <c r="X8192" s="1"/>
      <c r="Y8192" s="1"/>
    </row>
    <row r="8193" spans="1:25" ht="12.7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 s="1"/>
      <c r="X8193" s="1"/>
      <c r="Y8193" s="1"/>
    </row>
    <row r="8194" spans="1:25" ht="12.7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 s="1"/>
      <c r="X8194" s="1"/>
      <c r="Y8194" s="1"/>
    </row>
    <row r="8195" spans="1:25" ht="12.7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 s="1"/>
      <c r="X8195" s="1"/>
      <c r="Y8195" s="1"/>
    </row>
    <row r="8196" spans="1:25" ht="12.7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 s="1"/>
      <c r="X8196" s="1"/>
      <c r="Y8196" s="1"/>
    </row>
    <row r="8197" spans="1:25" ht="12.7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 s="1"/>
      <c r="X8197" s="1"/>
      <c r="Y8197" s="1"/>
    </row>
    <row r="8198" spans="1:25" ht="12.7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 s="1"/>
      <c r="X8198" s="1"/>
      <c r="Y8198" s="1"/>
    </row>
    <row r="8199" spans="1:25" ht="12.7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 s="1"/>
      <c r="X8199" s="1"/>
      <c r="Y8199" s="1"/>
    </row>
    <row r="8200" spans="1:25" ht="12.7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 s="1"/>
      <c r="X8200" s="1"/>
      <c r="Y8200" s="1"/>
    </row>
    <row r="8201" spans="1:25" ht="12.7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 s="1"/>
      <c r="X8201" s="1"/>
      <c r="Y8201" s="1"/>
    </row>
    <row r="8202" spans="1:25" ht="12.7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 s="1"/>
      <c r="X8202" s="1"/>
      <c r="Y8202" s="1"/>
    </row>
    <row r="8203" spans="1:25" ht="12.7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 s="1"/>
      <c r="X8203" s="1"/>
      <c r="Y8203" s="1"/>
    </row>
    <row r="8204" spans="1:25" ht="12.7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 s="1"/>
      <c r="X8204" s="1"/>
      <c r="Y8204" s="1"/>
    </row>
    <row r="8205" spans="1:25" ht="12.7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 s="1"/>
      <c r="X8205" s="1"/>
      <c r="Y8205" s="1"/>
    </row>
    <row r="8206" spans="1:25" ht="12.7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 s="1"/>
      <c r="X8206" s="1"/>
      <c r="Y8206" s="1"/>
    </row>
    <row r="8207" spans="1:25" ht="12.7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 s="1"/>
      <c r="X8207" s="1"/>
      <c r="Y8207" s="1"/>
    </row>
    <row r="8208" spans="1:25" ht="12.7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 s="1"/>
      <c r="X8208" s="1"/>
      <c r="Y8208" s="1"/>
    </row>
    <row r="8209" spans="1:25" ht="12.7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 s="1"/>
      <c r="X8209" s="1"/>
      <c r="Y8209" s="1"/>
    </row>
    <row r="8210" spans="1:25" ht="12.7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 s="1"/>
      <c r="X8210" s="1"/>
      <c r="Y8210" s="1"/>
    </row>
    <row r="8211" spans="1:25" ht="12.7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 s="1"/>
      <c r="X8211" s="1"/>
      <c r="Y8211" s="1"/>
    </row>
    <row r="8212" spans="1:25" ht="12.7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 s="1"/>
      <c r="X8212" s="1"/>
      <c r="Y8212" s="1"/>
    </row>
    <row r="8213" spans="1:25" ht="12.7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 s="1"/>
      <c r="X8213" s="1"/>
      <c r="Y8213" s="1"/>
    </row>
    <row r="8214" spans="1:25" ht="12.7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 s="1"/>
      <c r="X8214" s="1"/>
      <c r="Y8214" s="1"/>
    </row>
    <row r="8215" spans="1:25" ht="12.7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 s="1"/>
      <c r="X8215" s="1"/>
      <c r="Y8215" s="1"/>
    </row>
    <row r="8216" spans="1:25" ht="12.7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 s="1"/>
      <c r="X8216" s="1"/>
      <c r="Y8216" s="1"/>
    </row>
    <row r="8217" spans="1:25" ht="12.7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 s="1"/>
      <c r="X8217" s="1"/>
      <c r="Y8217" s="1"/>
    </row>
    <row r="8218" spans="1:25" ht="12.7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 s="1"/>
      <c r="X8218" s="1"/>
      <c r="Y8218" s="1"/>
    </row>
    <row r="8219" spans="1:25" ht="12.7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 s="1"/>
      <c r="X8219" s="1"/>
      <c r="Y8219" s="1"/>
    </row>
    <row r="8220" spans="1:25" ht="12.7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 s="1"/>
      <c r="X8220" s="1"/>
      <c r="Y8220" s="1"/>
    </row>
    <row r="8221" spans="1:25" ht="12.7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 s="1"/>
      <c r="X8221" s="1"/>
      <c r="Y8221" s="1"/>
    </row>
    <row r="8222" spans="1:25" ht="12.7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 s="1"/>
      <c r="X8222" s="1"/>
      <c r="Y8222" s="1"/>
    </row>
    <row r="8223" spans="1:25" ht="12.7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 s="1"/>
      <c r="X8223" s="1"/>
      <c r="Y8223" s="1"/>
    </row>
    <row r="8224" spans="1:25" ht="12.7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 s="1"/>
      <c r="X8224" s="1"/>
      <c r="Y8224" s="1"/>
    </row>
    <row r="8225" spans="1:25" ht="12.7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 s="1"/>
      <c r="X8225" s="1"/>
      <c r="Y8225" s="1"/>
    </row>
    <row r="8226" spans="1:25" ht="12.7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 s="1"/>
      <c r="X8226" s="1"/>
      <c r="Y8226" s="1"/>
    </row>
    <row r="8227" spans="1:25" ht="12.7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 s="1"/>
      <c r="X8227" s="1"/>
      <c r="Y8227" s="1"/>
    </row>
    <row r="8228" spans="1:25" ht="12.7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 s="1"/>
      <c r="X8228" s="1"/>
      <c r="Y8228" s="1"/>
    </row>
    <row r="8229" spans="1:25" ht="12.7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 s="1"/>
      <c r="X8229" s="1"/>
      <c r="Y8229" s="1"/>
    </row>
    <row r="8230" spans="1:25" ht="12.7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 s="1"/>
      <c r="X8230" s="1"/>
      <c r="Y8230" s="1"/>
    </row>
    <row r="8231" spans="1:25" ht="12.7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 s="1"/>
      <c r="X8231" s="1"/>
      <c r="Y8231" s="1"/>
    </row>
    <row r="8232" spans="1:25" ht="12.7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 s="1"/>
      <c r="X8232" s="1"/>
      <c r="Y8232" s="1"/>
    </row>
    <row r="8233" spans="1:25" ht="12.7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 s="1"/>
      <c r="X8233" s="1"/>
      <c r="Y8233" s="1"/>
    </row>
    <row r="8234" spans="1:25" ht="12.7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 s="1"/>
      <c r="X8234" s="1"/>
      <c r="Y8234" s="1"/>
    </row>
    <row r="8235" spans="1:25" ht="12.7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 s="1"/>
      <c r="X8235" s="1"/>
      <c r="Y8235" s="1"/>
    </row>
    <row r="8236" spans="1:25" ht="12.7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 s="1"/>
      <c r="X8236" s="1"/>
      <c r="Y8236" s="1"/>
    </row>
    <row r="8237" spans="1:25" ht="12.7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</row>
    <row r="8238" spans="1:25" ht="12.7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</row>
    <row r="8239" spans="1:25" ht="12.7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</row>
    <row r="8240" spans="1:25" ht="12.7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</row>
    <row r="8241" spans="1:22" ht="12.7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</row>
    <row r="8242" spans="1:22" ht="12.7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</row>
    <row r="8243" spans="1:22" ht="12.7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</row>
    <row r="8244" spans="1:22" ht="12.7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</row>
    <row r="8245" spans="1:22" ht="12.7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</row>
    <row r="8246" spans="1:22" ht="12.7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</row>
    <row r="8247" spans="1:22" ht="12.7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</row>
    <row r="8248" spans="1:22" ht="12.7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</row>
    <row r="8249" spans="1:22" ht="12.7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</row>
    <row r="8250" spans="1:22" ht="12.7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</row>
    <row r="8251" spans="1:22" ht="12.7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</row>
    <row r="8252" spans="1:22" ht="12.7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</row>
    <row r="8253" spans="1:22" ht="12.7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</row>
    <row r="8254" spans="1:22" ht="12.7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</row>
    <row r="8255" spans="1:22" ht="12.7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</row>
    <row r="8256" spans="1:22" ht="12.7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</row>
    <row r="8257" spans="1:22" ht="12.7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</row>
    <row r="8258" spans="1:22" ht="12.7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</row>
    <row r="8259" spans="1:22" ht="12.7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</row>
    <row r="8260" spans="1:22" ht="12.7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</row>
    <row r="8261" spans="1:22" ht="12.7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</row>
    <row r="8262" spans="1:22" ht="12.7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</row>
    <row r="8263" spans="1:22" ht="12.7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</row>
    <row r="8264" spans="1:22" ht="12.7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</row>
    <row r="8265" spans="1:22" ht="12.7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</row>
    <row r="8266" spans="1:22" ht="12.7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</row>
    <row r="8267" spans="1:22" ht="12.7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</row>
    <row r="8268" spans="1:22" ht="12.7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</row>
    <row r="8269" spans="1:22" ht="12.7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</row>
    <row r="8270" spans="1:22" ht="12.7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</row>
    <row r="8271" spans="1:22" ht="12.7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</row>
    <row r="8272" spans="1:22" ht="12.7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</row>
    <row r="8273" spans="1:22" ht="12.7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</row>
    <row r="8274" spans="1:22" ht="12.7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</row>
    <row r="8275" spans="1:22" ht="12.7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</row>
    <row r="8276" spans="1:22" ht="12.7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</row>
    <row r="8277" spans="1:22" ht="12.7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</row>
    <row r="8278" spans="1:22" ht="12.7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</row>
    <row r="8279" spans="1:22" ht="12.7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</row>
    <row r="8280" spans="1:22" ht="12.7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</row>
    <row r="8281" spans="1:22" ht="12.7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</row>
    <row r="8282" spans="1:22" ht="12.7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</row>
    <row r="8283" spans="1:22" ht="12.7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</row>
    <row r="8284" spans="1:22" ht="12.7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</row>
    <row r="8285" spans="1:22" ht="12.7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</row>
    <row r="8286" spans="1:22" ht="12.7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</row>
    <row r="8287" spans="1:22" ht="12.7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</row>
    <row r="8288" spans="1:22" ht="12.7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</row>
    <row r="8289" spans="1:22" ht="12.7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</row>
    <row r="8290" spans="1:22" ht="12.7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</row>
    <row r="8291" spans="1:22" ht="12.7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</row>
    <row r="8292" spans="1:22" ht="12.7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</row>
    <row r="8293" spans="1:22" ht="12.7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</row>
    <row r="8294" spans="1:22" ht="12.7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</row>
    <row r="8295" spans="1:22" ht="12.7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</row>
    <row r="8296" spans="1:22" ht="12.7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</row>
    <row r="8297" spans="1:22" ht="12.7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</row>
    <row r="8298" spans="1:22" ht="12.7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</row>
    <row r="8299" spans="1:22" ht="12.7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</row>
    <row r="8300" spans="1:22" ht="12.7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</row>
    <row r="8301" spans="1:22" ht="12.7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</row>
    <row r="8302" spans="1:22" ht="12.7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</row>
    <row r="8303" spans="1:22" ht="12.7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</row>
    <row r="8304" spans="1:22" ht="12.7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</row>
    <row r="8305" spans="1:22" ht="12.7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</row>
    <row r="8306" spans="1:22" ht="12.7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</row>
    <row r="8307" spans="1:22" ht="12.7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</row>
    <row r="8308" spans="1:22" ht="12.7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</row>
    <row r="8309" spans="1:22" ht="12.7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</row>
    <row r="8310" spans="1:22" ht="12.7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</row>
    <row r="8311" spans="1:22" ht="12.7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</row>
    <row r="8312" spans="1:22" ht="12.7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</row>
    <row r="8313" spans="1:22" ht="12.7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</row>
    <row r="8314" spans="1:22" ht="12.7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</row>
    <row r="8315" spans="1:22" ht="12.7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</row>
    <row r="8316" spans="1:22" ht="12.7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</row>
    <row r="8317" spans="1:22" ht="12.7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</row>
    <row r="8318" spans="1:22" ht="12.7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</row>
    <row r="8319" spans="1:22" ht="12.7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</row>
    <row r="8320" spans="1:22" ht="12.7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</row>
    <row r="8321" spans="1:22" ht="12.7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</row>
    <row r="8322" spans="1:22" ht="12.7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</row>
    <row r="8323" spans="1:22" ht="12.7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</row>
    <row r="8324" spans="1:22" ht="12.7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</row>
    <row r="8325" spans="1:22" ht="12.7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</row>
    <row r="8326" spans="1:22" ht="12.7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</row>
    <row r="8327" spans="1:22" ht="12.7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</row>
    <row r="8328" spans="1:22" ht="12.7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</row>
    <row r="8329" spans="1:22" ht="12.7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</row>
    <row r="8330" spans="1:22" ht="12.7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</row>
    <row r="8331" spans="1:22" ht="12.7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</row>
    <row r="8332" spans="1:22" ht="12.7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</row>
    <row r="8333" spans="1:22" ht="12.7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</row>
    <row r="8334" spans="1:22" ht="12.7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</row>
    <row r="8335" spans="1:22" ht="12.7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</row>
    <row r="8336" spans="1:22" ht="12.7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</row>
    <row r="8337" spans="1:22" ht="12.7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</row>
    <row r="8338" spans="1:22" ht="12.7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</row>
    <row r="8339" spans="1:22" ht="12.7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</row>
    <row r="8340" spans="1:22" ht="12.7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</row>
    <row r="8341" spans="1:22" ht="12.7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</row>
    <row r="8342" spans="1:22" ht="12.7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</row>
    <row r="8343" spans="1:22" ht="12.7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</row>
    <row r="8344" spans="1:22" ht="12.7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</row>
    <row r="8345" spans="1:22" ht="12.7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</row>
    <row r="8346" spans="1:22" ht="12.7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</row>
    <row r="8347" spans="1:22" ht="12.7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</row>
    <row r="8348" spans="1:22" ht="12.7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</row>
    <row r="8349" spans="1:22" ht="12.7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</row>
    <row r="8350" spans="1:22" ht="12.7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</row>
    <row r="8351" spans="1:22" ht="12.7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</row>
    <row r="8352" spans="1:22" ht="12.7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</row>
    <row r="8353" spans="1:22" ht="12.7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</row>
    <row r="8354" spans="1:22" ht="12.7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</row>
    <row r="8355" spans="1:22" ht="12.7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</row>
    <row r="8356" spans="1:22" ht="12.7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</row>
    <row r="8357" spans="1:22" ht="12.7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</row>
    <row r="8358" spans="1:22" ht="12.7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</row>
    <row r="8359" spans="1:22" ht="12.7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</row>
    <row r="8360" spans="1:22" ht="12.7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</row>
    <row r="8361" spans="1:22" ht="12.7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</row>
    <row r="8362" spans="1:22" ht="12.7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</row>
    <row r="8363" spans="1:22" ht="12.7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</row>
    <row r="8364" spans="1:22" ht="12.7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</row>
    <row r="8365" spans="1:22" ht="12.7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</row>
    <row r="8366" spans="1:22" ht="12.7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</row>
    <row r="8367" spans="1:22" ht="12.7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</row>
    <row r="8368" spans="1:22" ht="12.7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</row>
    <row r="8369" spans="1:22" ht="12.7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</row>
    <row r="8370" spans="1:22" ht="12.7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</row>
    <row r="8371" spans="1:22" ht="12.7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</row>
    <row r="8372" spans="1:22" ht="12.7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</row>
    <row r="8373" spans="1:22" ht="12.7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</row>
    <row r="8374" spans="1:22" ht="12.7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</row>
    <row r="8375" spans="1:22" ht="12.7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</row>
    <row r="8376" spans="1:22" ht="12.7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</row>
    <row r="8377" spans="1:22" ht="12.7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</row>
    <row r="8378" spans="1:22" ht="12.7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</row>
    <row r="8379" spans="1:22" ht="12.7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</row>
    <row r="8380" spans="1:22" ht="12.7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</row>
    <row r="8381" spans="1:22" ht="12.7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</row>
    <row r="8382" spans="1:22" ht="12.7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</row>
    <row r="8383" spans="1:22" ht="12.7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</row>
    <row r="8384" spans="1:22" ht="12.7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</row>
    <row r="8385" spans="1:22" ht="12.7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</row>
    <row r="8386" spans="1:22" ht="12.7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</row>
    <row r="8387" spans="1:22" ht="12.7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</row>
    <row r="8388" spans="1:22" ht="12.7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</row>
    <row r="8389" spans="1:22" ht="12.7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</row>
    <row r="8390" spans="1:22" ht="12.7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</row>
    <row r="8391" spans="1:22" ht="12.7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</row>
    <row r="8392" spans="1:22" ht="12.7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</row>
    <row r="8393" spans="1:22" ht="12.7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</row>
    <row r="8394" spans="1:22" ht="12.7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</row>
    <row r="8395" spans="1:22" ht="12.7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</row>
    <row r="8396" spans="1:22" ht="12.7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</row>
    <row r="8397" spans="1:22" ht="12.7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</row>
    <row r="8398" spans="1:22" ht="12.7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</row>
    <row r="8399" spans="1:22" ht="12.7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</row>
    <row r="8400" spans="1:22" ht="12.7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</row>
    <row r="8401" spans="1:22" ht="12.7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</row>
    <row r="8402" spans="1:22" ht="12.7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</row>
    <row r="8403" spans="1:22" ht="12.7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</row>
    <row r="8404" spans="1:22" ht="12.7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</row>
    <row r="8405" spans="1:22" ht="12.7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</row>
    <row r="8406" spans="1:22" ht="12.7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</row>
    <row r="8407" spans="1:22" ht="12.7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</row>
    <row r="8408" spans="1:22" ht="12.7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</row>
    <row r="8409" spans="1:22" ht="12.7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</row>
    <row r="8410" spans="1:22" ht="12.7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</row>
    <row r="8411" spans="1:22" ht="12.7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</row>
    <row r="8412" spans="1:22" ht="12.7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</row>
    <row r="8413" spans="1:22" ht="12.7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</row>
    <row r="8414" spans="1:22" ht="12.7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</row>
    <row r="8415" spans="1:22" ht="12.7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</row>
    <row r="8416" spans="1:22" ht="12.7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</row>
    <row r="8417" spans="1:22" ht="12.7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</row>
    <row r="8418" spans="1:22" ht="12.7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</row>
    <row r="8419" spans="1:22" ht="12.7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</row>
    <row r="8420" spans="1:22" ht="12.7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</row>
    <row r="8421" spans="1:22" ht="12.7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</row>
    <row r="8422" spans="1:22" ht="12.7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</row>
    <row r="8423" spans="1:22" ht="12.7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</row>
    <row r="8424" spans="1:22" ht="12.7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</row>
    <row r="8425" spans="1:22" ht="12.7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</row>
    <row r="8426" spans="1:22" ht="12.7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</row>
    <row r="8427" spans="1:22" ht="12.7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</row>
    <row r="8428" spans="1:22" ht="12.7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</row>
    <row r="8429" spans="1:22" ht="12.7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</row>
    <row r="8430" spans="1:22" ht="12.7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</row>
    <row r="8431" spans="1:22" ht="12.7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</row>
    <row r="8432" spans="1:22" ht="12.7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</row>
    <row r="8433" spans="1:22" ht="12.7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</row>
    <row r="8434" spans="1:22" ht="12.7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</row>
    <row r="8435" spans="1:22" ht="12.7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</row>
    <row r="8436" spans="1:22" ht="12.7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</row>
    <row r="8437" spans="1:22" ht="12.7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</row>
    <row r="8438" spans="1:22" ht="12.7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</row>
    <row r="8439" spans="1:22" ht="12.7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</row>
    <row r="8440" spans="1:22" ht="12.7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</row>
    <row r="8441" spans="1:22" ht="12.7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</row>
    <row r="8442" spans="1:22" ht="12.7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</row>
    <row r="8443" spans="1:22" ht="12.7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</row>
    <row r="8444" spans="1:22" ht="12.7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</row>
    <row r="8445" spans="1:22" ht="12.7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</row>
    <row r="8446" spans="1:22" ht="12.7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</row>
    <row r="8447" spans="1:22" ht="12.7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</row>
    <row r="8448" spans="1:22" ht="12.7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</row>
    <row r="8449" spans="1:22" ht="12.7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</row>
    <row r="8450" spans="1:22" ht="12.7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</row>
    <row r="8451" spans="1:22" ht="12.7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</row>
    <row r="8452" spans="1:22" ht="12.7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</row>
    <row r="8453" spans="1:22" ht="12.7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</row>
    <row r="8454" spans="1:22" ht="12.7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</row>
    <row r="8455" spans="1:22" ht="12.7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</row>
    <row r="8456" spans="1:22" ht="12.7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</row>
    <row r="8457" spans="1:22" ht="12.7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</row>
    <row r="8458" spans="1:22" ht="12.7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</row>
    <row r="8459" spans="1:22" ht="12.7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</row>
    <row r="8460" spans="1:22" ht="12.7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</row>
    <row r="8461" spans="1:22" ht="12.7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</row>
    <row r="8462" spans="1:22" ht="12.7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</row>
    <row r="8463" spans="1:22" ht="12.7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</row>
    <row r="8464" spans="1:22" ht="12.7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</row>
    <row r="8465" spans="1:22" ht="12.7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</row>
    <row r="8466" spans="1:22" ht="12.7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</row>
    <row r="8467" spans="1:22" ht="12.7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</row>
    <row r="8468" spans="1:22" ht="12.7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</row>
    <row r="8469" spans="1:22" ht="12.7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</row>
    <row r="8470" spans="1:22" ht="12.7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</row>
    <row r="8471" spans="1:22" ht="12.7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</row>
    <row r="8472" spans="1:22" ht="12.7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</row>
    <row r="8473" spans="1:22" ht="12.7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</row>
    <row r="8474" spans="1:22" ht="12.7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</row>
    <row r="8475" spans="1:22" ht="12.7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</row>
    <row r="8476" spans="1:22" ht="12.7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</row>
    <row r="8477" spans="1:22" ht="12.7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</row>
    <row r="8478" spans="1:22" ht="12.7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</row>
    <row r="8479" spans="1:22" ht="12.7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</row>
    <row r="8480" spans="1:22" ht="12.7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</row>
    <row r="8481" spans="1:22" ht="12.7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</row>
    <row r="8482" spans="1:22" ht="12.7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</row>
    <row r="8483" spans="1:22" ht="12.7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</row>
    <row r="8484" spans="1:22" ht="12.7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</row>
    <row r="8485" spans="1:22" ht="12.7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</row>
    <row r="8486" spans="1:22" ht="12.7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</row>
    <row r="8487" spans="1:22" ht="12.7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</row>
    <row r="8488" spans="1:22" ht="12.7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</row>
    <row r="8489" spans="1:22" ht="12.7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</row>
    <row r="8490" spans="1:22" ht="12.7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</row>
    <row r="8491" spans="1:22" ht="12.7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</row>
    <row r="8492" spans="1:22" ht="12.7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</row>
    <row r="8493" spans="1:22" ht="12.7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</row>
    <row r="8494" spans="1:22" ht="12.7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</row>
    <row r="8495" spans="1:22" ht="12.7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</row>
    <row r="8496" spans="1:22" ht="12.7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</row>
    <row r="8497" spans="1:22" ht="12.7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</row>
    <row r="8498" spans="1:22" ht="12.7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</row>
    <row r="8499" spans="1:22" ht="12.7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</row>
    <row r="8500" spans="1:22" ht="12.7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</row>
    <row r="8501" spans="1:22" ht="12.7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</row>
    <row r="8502" spans="1:22" ht="12.7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</row>
    <row r="8503" spans="1:22" ht="12.7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</row>
    <row r="8504" spans="1:22" ht="12.7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</row>
    <row r="8505" spans="1:22" ht="12.7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</row>
    <row r="8506" spans="1:22" ht="12.7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</row>
    <row r="8507" spans="1:22" ht="12.7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</row>
    <row r="8508" spans="1:22" ht="12.7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</row>
    <row r="8509" spans="1:22" ht="12.7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</row>
    <row r="8510" spans="1:22" ht="12.7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</row>
    <row r="8511" spans="1:22" ht="12.7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</row>
    <row r="8512" spans="1:22" ht="12.7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</row>
    <row r="8513" spans="1:22" ht="12.7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</row>
    <row r="8514" spans="1:22" ht="12.7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</row>
    <row r="8515" spans="1:22" ht="12.7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</row>
    <row r="8516" spans="1:22" ht="12.7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</row>
    <row r="8517" spans="1:22" ht="12.7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</row>
    <row r="8518" spans="1:22" ht="12.7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</row>
    <row r="8519" spans="1:22" ht="12.7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</row>
    <row r="8520" spans="1:22" ht="12.7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</row>
    <row r="8521" spans="1:22" ht="12.7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</row>
    <row r="8522" spans="1:22" ht="12.7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</row>
    <row r="8523" spans="1:22" ht="12.7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</row>
    <row r="8524" spans="1:22" ht="12.7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</row>
    <row r="8525" spans="1:22" ht="12.7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</row>
    <row r="8526" spans="1:22" ht="12.7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</row>
    <row r="8527" spans="1:22" ht="12.7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</row>
    <row r="8528" spans="1:22" ht="12.7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</row>
    <row r="8529" spans="1:22" ht="12.7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</row>
    <row r="8530" spans="1:22" ht="12.7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</row>
    <row r="8531" spans="1:22" ht="12.7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</row>
    <row r="8532" spans="1:22" ht="12.7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</row>
    <row r="8533" spans="1:22" ht="12.7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</row>
    <row r="8534" spans="1:22" ht="12.7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</row>
    <row r="8535" spans="1:22" ht="12.7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</row>
    <row r="8536" spans="1:22" ht="12.7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</row>
    <row r="8537" spans="1:22" ht="12.7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</row>
    <row r="8538" spans="1:22" ht="12.7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</row>
    <row r="8539" spans="1:22" ht="12.7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</row>
    <row r="8540" spans="1:22" ht="12.7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</row>
    <row r="8541" spans="1:22" ht="12.7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</row>
    <row r="8542" spans="1:22" ht="12.7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</row>
    <row r="8543" spans="1:22" ht="12.7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</row>
    <row r="8544" spans="1:22" ht="12.7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</row>
    <row r="8545" spans="1:22" ht="12.7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</row>
    <row r="8546" spans="1:22" ht="12.7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</row>
    <row r="8547" spans="1:22" ht="12.7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</row>
    <row r="8548" spans="1:22" ht="12.7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</row>
    <row r="8549" spans="1:22" ht="12.7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</row>
    <row r="8550" spans="1:22" ht="12.7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</row>
    <row r="8551" spans="1:22" ht="12.7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</row>
    <row r="8552" spans="1:22" ht="12.7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</row>
    <row r="8553" spans="1:22" ht="12.7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</row>
    <row r="8554" spans="1:22" ht="12.7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</row>
    <row r="8555" spans="1:22" ht="12.7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</row>
    <row r="8556" spans="1:22" ht="12.7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</row>
    <row r="8557" spans="1:22" ht="12.7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</row>
    <row r="8558" spans="1:22" ht="12.7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</row>
    <row r="8559" spans="1:22" ht="12.7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</row>
    <row r="8560" spans="1:22" ht="12.7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</row>
    <row r="8561" spans="1:22" ht="12.7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</row>
    <row r="8562" spans="1:22" ht="12.7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</row>
    <row r="8563" spans="1:22" ht="12.7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</row>
    <row r="8564" spans="1:22" ht="12.7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</row>
    <row r="8565" spans="1:22" ht="12.7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</row>
    <row r="8566" spans="1:22" ht="12.7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</row>
    <row r="8567" spans="1:22" ht="12.7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</row>
    <row r="8568" spans="1:22" ht="12.7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</row>
    <row r="8569" spans="1:22" ht="12.7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</row>
    <row r="8570" spans="1:22" ht="12.7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</row>
    <row r="8571" spans="1:22" ht="12.7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</row>
    <row r="8572" spans="1:22" ht="12.7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</row>
    <row r="8573" spans="1:22" ht="12.7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</row>
    <row r="8574" spans="1:22" ht="12.7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</row>
    <row r="8575" spans="1:22" ht="12.7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</row>
    <row r="8576" spans="1:22" ht="12.7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</row>
    <row r="8577" spans="1:22" ht="12.7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</row>
    <row r="8578" spans="1:22" ht="12.7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</row>
    <row r="8579" spans="1:22" ht="12.7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</row>
    <row r="8580" spans="1:22" ht="12.7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</row>
    <row r="8581" spans="1:22" ht="12.7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</row>
    <row r="8582" spans="1:22" ht="12.7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</row>
    <row r="8583" spans="1:22" ht="12.7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</row>
    <row r="8584" spans="1:22" ht="12.7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</row>
    <row r="8585" spans="1:22" ht="12.7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</row>
    <row r="8586" spans="1:22" ht="12.7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</row>
    <row r="8587" spans="1:22" ht="12.7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</row>
    <row r="8588" spans="1:22" ht="12.7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</row>
    <row r="8589" spans="1:22" ht="12.7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</row>
    <row r="8590" spans="1:22" ht="12.7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</row>
    <row r="8591" spans="1:22" ht="12.7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</row>
    <row r="8592" spans="1:22" ht="12.7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</row>
    <row r="8593" spans="1:22" ht="12.7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</row>
    <row r="8594" spans="1:22" ht="12.7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</row>
    <row r="8595" spans="1:22" ht="12.7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</row>
    <row r="8596" spans="1:22" ht="12.7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</row>
    <row r="8597" spans="1:22" ht="12.7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</row>
    <row r="8598" spans="1:22" ht="12.7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</row>
    <row r="8599" spans="1:22" ht="12.7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</row>
    <row r="8600" spans="1:22" ht="12.7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</row>
    <row r="8601" spans="1:22" ht="12.7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</row>
    <row r="8602" spans="1:22" ht="12.7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</row>
    <row r="8603" spans="1:22" ht="12.7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</row>
    <row r="8604" spans="1:22" ht="12.7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</row>
    <row r="8605" spans="1:22" ht="12.7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</row>
    <row r="8606" spans="1:22" ht="12.7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</row>
    <row r="8607" spans="1:22" ht="12.7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</row>
    <row r="8608" spans="1:22" ht="12.7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</row>
    <row r="8609" spans="1:22" ht="12.7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</row>
    <row r="8610" spans="1:22" ht="12.7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</row>
    <row r="8611" spans="1:22" ht="12.7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</row>
    <row r="8612" spans="1:22" ht="12.7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</row>
    <row r="8613" spans="1:22" ht="12.7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</row>
    <row r="8614" spans="1:22" ht="12.7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</row>
    <row r="8615" spans="1:22" ht="12.7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</row>
    <row r="8616" spans="1:22" ht="12.7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</row>
    <row r="8617" spans="1:22" ht="12.7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</row>
    <row r="8618" spans="1:22" ht="12.7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</row>
    <row r="8619" spans="1:22" ht="12.7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</row>
    <row r="8620" spans="1:22" ht="12.7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</row>
    <row r="8621" spans="1:22" ht="12.7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</row>
    <row r="8622" spans="1:22" ht="12.7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</row>
    <row r="8623" spans="1:22" ht="12.7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</row>
    <row r="8624" spans="1:22" ht="12.7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</row>
    <row r="8625" spans="1:22" ht="12.7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</row>
    <row r="8626" spans="1:22" ht="12.7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</row>
    <row r="8627" spans="1:22" ht="12.7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</row>
    <row r="8628" spans="1:22" ht="12.7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</row>
    <row r="8629" spans="1:22" ht="12.7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</row>
    <row r="8630" spans="1:22" ht="12.7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</row>
    <row r="8631" spans="1:22" ht="12.7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</row>
    <row r="8632" spans="1:22" ht="12.7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</row>
    <row r="8633" spans="1:22" ht="12.7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</row>
    <row r="8634" spans="1:22" ht="12.7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</row>
    <row r="8635" spans="1:22" ht="12.7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</row>
    <row r="8636" spans="1:22" ht="12.7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</row>
    <row r="8637" spans="1:22" ht="12.7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</row>
    <row r="8638" spans="1:22" ht="12.7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</row>
    <row r="8639" spans="1:22" ht="12.7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</row>
    <row r="8640" spans="1:22" ht="12.7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</row>
    <row r="8641" spans="1:22" ht="12.7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</row>
    <row r="8642" spans="1:22" ht="12.7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</row>
    <row r="8643" spans="1:22" ht="12.7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</row>
    <row r="8644" spans="1:22" ht="12.7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</row>
    <row r="8645" spans="1:22" ht="12.7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</row>
    <row r="8646" spans="1:22" ht="12.7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</row>
    <row r="8647" spans="1:22" ht="12.7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</row>
    <row r="8648" spans="1:22" ht="12.7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</row>
    <row r="8649" spans="1:22" ht="12.7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</row>
    <row r="8650" spans="1:22" ht="12.7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</row>
    <row r="8651" spans="1:22" ht="12.7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</row>
    <row r="8652" spans="1:22" ht="12.7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</row>
    <row r="8653" spans="1:22" ht="12.7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</row>
    <row r="8654" spans="1:22" ht="12.7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</row>
    <row r="8655" spans="1:22" ht="12.7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</row>
    <row r="8656" spans="1:22" ht="12.7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</row>
    <row r="8657" spans="1:22" ht="12.7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</row>
    <row r="8658" spans="1:22" ht="12.7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</row>
    <row r="8659" spans="1:22" ht="12.7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</row>
    <row r="8660" spans="1:22" ht="12.7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</row>
    <row r="8661" spans="1:22" ht="12.7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</row>
    <row r="8662" spans="1:22" ht="12.7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</row>
    <row r="8663" spans="1:22" ht="12.7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</row>
    <row r="8664" spans="1:22" ht="12.7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</row>
    <row r="8665" spans="1:22" ht="12.7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</row>
    <row r="8666" spans="1:22" ht="12.7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</row>
    <row r="8667" spans="1:22" ht="12.7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</row>
    <row r="8668" spans="1:22" ht="12.7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</row>
    <row r="8669" spans="1:22" ht="12.7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</row>
    <row r="8670" spans="1:22" ht="12.7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</row>
    <row r="8671" spans="1:22" ht="12.7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</row>
    <row r="8672" spans="1:22" ht="12.7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</row>
    <row r="8673" spans="1:22" ht="12.7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</row>
    <row r="8674" spans="1:22" ht="12.7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</row>
    <row r="8675" spans="1:22" ht="12.7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</row>
    <row r="8676" spans="1:22" ht="12.7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</row>
    <row r="8677" spans="1:22" ht="12.7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</row>
    <row r="8678" spans="1:22" ht="12.7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</row>
    <row r="8679" spans="1:22" ht="12.7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</row>
    <row r="8680" spans="1:22" ht="12.7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</row>
    <row r="8681" spans="1:22" ht="12.7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</row>
    <row r="8682" spans="1:22" ht="12.7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</row>
    <row r="8683" spans="1:22" ht="12.7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</row>
    <row r="8684" spans="1:22" ht="12.7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</row>
    <row r="8685" spans="1:22" ht="12.7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</row>
    <row r="8686" spans="1:22" ht="12.7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</row>
    <row r="8687" spans="1:22" ht="12.7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</row>
    <row r="8688" spans="1:22" ht="12.7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</row>
    <row r="8689" spans="1:22" ht="12.7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</row>
    <row r="8690" spans="1:22" ht="12.7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</row>
    <row r="8691" spans="1:22" ht="12.7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</row>
    <row r="8692" spans="1:22" ht="12.7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</row>
    <row r="8693" spans="1:22" ht="12.7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</row>
    <row r="8694" spans="1:22" ht="12.7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</row>
    <row r="8695" spans="1:22" ht="12.7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</row>
    <row r="8696" spans="1:22" ht="12.7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</row>
    <row r="8697" spans="1:22" ht="12.7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</row>
    <row r="8698" spans="1:22" ht="12.7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</row>
    <row r="8699" spans="1:22" ht="12.7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</row>
    <row r="8700" spans="1:22" ht="12.7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</row>
    <row r="8701" spans="1:22" ht="12.7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</row>
    <row r="8702" spans="1:22" ht="12.7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</row>
    <row r="8703" spans="1:22" ht="12.7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</row>
    <row r="8704" spans="1:22" ht="12.7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</row>
    <row r="8705" spans="1:22" ht="12.7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</row>
    <row r="8706" spans="1:22" ht="12.7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</row>
    <row r="8707" spans="1:22" ht="12.7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</row>
    <row r="8708" spans="1:22" ht="12.7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</row>
    <row r="8709" spans="1:22" ht="12.7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</row>
    <row r="8710" spans="1:22" ht="12.7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</row>
    <row r="8711" spans="1:22" ht="12.7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</row>
    <row r="8712" spans="1:22" ht="12.7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</row>
    <row r="8713" spans="1:22" ht="12.7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</row>
    <row r="8714" spans="1:22" ht="12.7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</row>
    <row r="8715" spans="1:22" ht="12.7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</row>
    <row r="8716" spans="1:22" ht="12.7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</row>
    <row r="8717" spans="1:22" ht="12.7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</row>
    <row r="8718" spans="1:22" ht="12.7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</row>
    <row r="8719" spans="1:22" ht="12.7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</row>
    <row r="8720" spans="1:22" ht="12.7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</row>
    <row r="8721" spans="1:22" ht="12.7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</row>
    <row r="8722" spans="1:22" ht="12.7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</row>
    <row r="8723" spans="1:22" ht="12.7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</row>
    <row r="8724" spans="1:22" ht="12.7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</row>
    <row r="8725" spans="1:22" ht="12.7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</row>
    <row r="8726" spans="1:22" ht="12.7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</row>
    <row r="8727" spans="1:22" ht="12.7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</row>
    <row r="8728" spans="1:22" ht="12.7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</row>
    <row r="8729" spans="1:22" ht="12.7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</row>
    <row r="8730" spans="1:22" ht="12.7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</row>
    <row r="8731" spans="1:22" ht="12.7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</row>
    <row r="8732" spans="1:22" ht="12.7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</row>
    <row r="8733" spans="1:22" ht="12.7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</row>
    <row r="8734" spans="1:22" ht="12.7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</row>
    <row r="8735" spans="1:22" ht="12.7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</row>
    <row r="8736" spans="1:22" ht="12.7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</row>
    <row r="8737" spans="1:22" ht="12.7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</row>
    <row r="8738" spans="1:22" ht="12.7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</row>
    <row r="8739" spans="1:22" ht="12.7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</row>
    <row r="8740" spans="1:22" ht="12.7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</row>
    <row r="8741" spans="1:22" ht="12.7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</row>
    <row r="8742" spans="1:22" ht="12.7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</row>
    <row r="8743" spans="1:22" ht="12.7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</row>
    <row r="8744" spans="1:22" ht="12.7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</row>
    <row r="8745" spans="1:22" ht="12.7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</row>
    <row r="8746" spans="1:22" ht="12.7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</row>
    <row r="8747" spans="1:22" ht="12.7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</row>
    <row r="8748" spans="1:22" ht="12.7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</row>
    <row r="8749" spans="1:22" ht="12.7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</row>
    <row r="8750" spans="1:22" ht="12.7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</row>
    <row r="8751" spans="1:22" ht="12.7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</row>
    <row r="8752" spans="1:22" ht="12.7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</row>
    <row r="8753" spans="1:22" ht="12.7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</row>
    <row r="8754" spans="1:22" ht="12.7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</row>
    <row r="8755" spans="1:22" ht="12.7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</row>
    <row r="8756" spans="1:22" ht="12.7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</row>
    <row r="8757" spans="1:22" ht="12.7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</row>
    <row r="8758" spans="1:22" ht="12.7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</row>
    <row r="8759" spans="1:22" ht="12.7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</row>
    <row r="8760" spans="1:22" ht="12.7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</row>
    <row r="8761" spans="1:22" ht="12.7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</row>
    <row r="8762" spans="1:22" ht="12.7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</row>
    <row r="8763" spans="1:22" ht="12.7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</row>
    <row r="8764" spans="1:22" ht="12.7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</row>
    <row r="8765" spans="1:22" ht="12.7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</row>
    <row r="8766" spans="1:22" ht="12.7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</row>
    <row r="8767" spans="1:22" ht="12.7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</row>
    <row r="8768" spans="1:22" ht="12.7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</row>
    <row r="8769" spans="1:22" ht="12.7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</row>
    <row r="8770" spans="1:22" ht="12.7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</row>
    <row r="8771" spans="1:22" ht="12.7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</row>
    <row r="8772" spans="1:22" ht="12.7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</row>
    <row r="8773" spans="1:22" ht="12.7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</row>
    <row r="8774" spans="1:22" ht="12.7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</row>
    <row r="8775" spans="1:22" ht="12.7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</row>
    <row r="8776" spans="1:22" ht="12.7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</row>
    <row r="8777" spans="1:22" ht="12.7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</row>
    <row r="8778" spans="1:22" ht="12.7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</row>
    <row r="8779" spans="1:22" ht="12.7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</row>
    <row r="8780" spans="1:22" ht="12.7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</row>
    <row r="8781" spans="1:22" ht="12.7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</row>
    <row r="8782" spans="1:22" ht="12.7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</row>
    <row r="8783" spans="1:22" ht="12.7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</row>
    <row r="8784" spans="1:22" ht="12.7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</row>
    <row r="8785" spans="1:22" ht="12.7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</row>
    <row r="8786" spans="1:22" ht="12.7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</row>
    <row r="8787" spans="1:22" ht="12.7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</row>
    <row r="8788" spans="1:22" ht="12.7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</row>
    <row r="8789" spans="1:22" ht="12.7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</row>
    <row r="8790" spans="1:22" ht="12.7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</row>
    <row r="8791" spans="1:22" ht="12.7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</row>
    <row r="8792" spans="1:22" ht="12.7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</row>
    <row r="8793" spans="1:22" ht="12.7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</row>
    <row r="8794" spans="1:22" ht="12.7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</row>
    <row r="8795" spans="1:22" ht="12.7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</row>
    <row r="8796" spans="1:22" ht="12.7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</row>
    <row r="8797" spans="1:22" ht="12.7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</row>
    <row r="8798" spans="1:22" ht="12.7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</row>
    <row r="8799" spans="1:22" ht="12.7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</row>
    <row r="8800" spans="1:22" ht="12.7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</row>
    <row r="8801" spans="1:22" ht="12.7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</row>
    <row r="8802" spans="1:22" ht="12.7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</row>
    <row r="8803" spans="1:22" ht="12.7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</row>
    <row r="8804" spans="1:22" ht="12.7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</row>
    <row r="8805" spans="1:22" ht="12.7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</row>
    <row r="8806" spans="1:22" ht="12.7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</row>
    <row r="8807" spans="1:22" ht="12.7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</row>
    <row r="8808" spans="1:22" ht="12.7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</row>
    <row r="8809" spans="1:22" ht="12.7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</row>
    <row r="8810" spans="1:22" ht="12.7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</row>
    <row r="8811" spans="1:22" ht="12.7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</row>
    <row r="8812" spans="1:22" ht="12.7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</row>
    <row r="8813" spans="1:22" ht="12.7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</row>
    <row r="8814" spans="1:22" ht="12.7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</row>
    <row r="8815" spans="1:22" ht="12.7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</row>
    <row r="8816" spans="1:22" ht="12.7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</row>
    <row r="8817" spans="1:22" ht="12.7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</row>
    <row r="8818" spans="1:22" ht="12.7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</row>
    <row r="8819" spans="1:22" ht="12.7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</row>
    <row r="8820" spans="1:22" ht="12.7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</row>
    <row r="8821" spans="1:22" ht="12.7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</row>
    <row r="8822" spans="1:22" ht="12.7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</row>
    <row r="8823" spans="1:22" ht="12.7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</row>
    <row r="8824" spans="1:22" ht="12.7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</row>
    <row r="8825" spans="1:22" ht="12.7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</row>
    <row r="8826" spans="1:22" ht="12.7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</row>
    <row r="8827" spans="1:22" ht="12.7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</row>
    <row r="8828" spans="1:22" ht="12.7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</row>
    <row r="8829" spans="1:22" ht="12.7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</row>
    <row r="8830" spans="1:22" ht="12.7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</row>
    <row r="8831" spans="1:22" ht="12.7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</row>
    <row r="8832" spans="1:22" ht="12.7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</row>
    <row r="8833" spans="1:22" ht="12.7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</row>
    <row r="8834" spans="1:22" ht="12.7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</row>
    <row r="8835" spans="1:22" ht="12.7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</row>
    <row r="8836" spans="1:22" ht="12.7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</row>
    <row r="8837" spans="1:22" ht="12.7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</row>
    <row r="8838" spans="1:22" ht="12.7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</row>
    <row r="8839" spans="1:22" ht="12.7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</row>
    <row r="8840" spans="1:22" ht="12.7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</row>
    <row r="8841" spans="1:22" ht="12.7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</row>
    <row r="8842" spans="1:22" ht="12.7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</row>
    <row r="8843" spans="1:22" ht="12.7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</row>
    <row r="8844" spans="1:22" ht="12.7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</row>
    <row r="8845" spans="1:22" ht="12.7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</row>
    <row r="8846" spans="1:22" ht="12.7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</row>
    <row r="8847" spans="1:22" ht="12.7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</row>
    <row r="8848" spans="1:22" ht="12.7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</row>
    <row r="8849" spans="1:22" ht="12.7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</row>
    <row r="8850" spans="1:22" ht="12.7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</row>
    <row r="8851" spans="1:22" ht="12.7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</row>
    <row r="8852" spans="1:22" ht="12.7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</row>
    <row r="8853" spans="1:22" ht="12.7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</row>
    <row r="8854" spans="1:22" ht="12.7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</row>
    <row r="8855" spans="1:22" ht="12.7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</row>
    <row r="8856" spans="1:22" ht="12.7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</row>
    <row r="8857" spans="1:22" ht="12.7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</row>
    <row r="8858" spans="1:22" ht="12.7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</row>
    <row r="8859" spans="1:22" ht="12.7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</row>
    <row r="8860" spans="1:22" ht="12.7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</row>
    <row r="8861" spans="1:22" ht="12.7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</row>
    <row r="8862" spans="1:22" ht="12.7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</row>
    <row r="8863" spans="1:22" ht="12.7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</row>
    <row r="8864" spans="1:22" ht="12.7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</row>
    <row r="8865" spans="1:22" ht="12.7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</row>
    <row r="8866" spans="1:22" ht="12.7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</row>
    <row r="8867" spans="1:22" ht="12.7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</row>
    <row r="8868" spans="1:22" ht="12.7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</row>
    <row r="8869" spans="1:22" ht="12.7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</row>
    <row r="8870" spans="1:22" ht="12.7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</row>
    <row r="8871" spans="1:22" ht="12.7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</row>
    <row r="8872" spans="1:22" ht="12.7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</row>
    <row r="8873" spans="1:22" ht="12.7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</row>
    <row r="8874" spans="1:22" ht="12.7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</row>
    <row r="8875" spans="1:22" ht="12.7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</row>
    <row r="8876" spans="1:22" ht="12.7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</row>
    <row r="8877" spans="1:22" ht="12.7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</row>
    <row r="8878" spans="1:22" ht="12.7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</row>
    <row r="8879" spans="1:22" ht="12.7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</row>
    <row r="8880" spans="1:22" ht="12.7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</row>
    <row r="8881" spans="1:22" ht="12.7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</row>
    <row r="8882" spans="1:22" ht="12.7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</row>
    <row r="8883" spans="1:22" ht="12.7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</row>
    <row r="8884" spans="1:22" ht="12.7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</row>
    <row r="8885" spans="1:22" ht="12.7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</row>
    <row r="8886" spans="1:22" ht="12.7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</row>
    <row r="8887" spans="1:22" ht="12.7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</row>
    <row r="8888" spans="1:22" ht="12.7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</row>
    <row r="8889" spans="1:22" ht="12.7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</row>
    <row r="8890" spans="1:22" ht="12.7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</row>
    <row r="8891" spans="1:22" ht="12.7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</row>
    <row r="8892" spans="1:22" ht="12.7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</row>
    <row r="8893" spans="1:22" ht="12.7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</row>
    <row r="8894" spans="1:22" ht="12.7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</row>
    <row r="8895" spans="1:22" ht="12.7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</row>
    <row r="8896" spans="1:22" ht="12.7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</row>
    <row r="8897" spans="1:22" ht="12.7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</row>
    <row r="8898" spans="1:22" ht="12.7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</row>
    <row r="8899" spans="1:22" ht="12.7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</row>
    <row r="8900" spans="1:22" ht="12.7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</row>
    <row r="8901" spans="1:22" ht="12.7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</row>
    <row r="8902" spans="1:22" ht="12.7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</row>
    <row r="8903" spans="1:22" ht="12.7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</row>
    <row r="8904" spans="1:22" ht="12.7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</row>
    <row r="8905" spans="1:22" ht="12.7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</row>
    <row r="8906" spans="1:22" ht="12.7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</row>
    <row r="8907" spans="1:22" ht="12.7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</row>
    <row r="8908" spans="1:22" ht="12.7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</row>
    <row r="8909" spans="1:22" ht="12.7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</row>
    <row r="8910" spans="1:22" ht="12.7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</row>
    <row r="8911" spans="1:22" ht="12.7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</row>
    <row r="8912" spans="1:22" ht="12.7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</row>
    <row r="8913" spans="1:22" ht="12.7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</row>
    <row r="8914" spans="1:22" ht="12.7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</row>
    <row r="8915" spans="1:22" ht="12.7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</row>
    <row r="8916" spans="1:22" ht="12.7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</row>
    <row r="8917" spans="1:22" ht="12.7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</row>
    <row r="8918" spans="1:22" ht="12.7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</row>
    <row r="8919" spans="1:22" ht="12.7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</row>
    <row r="8920" spans="1:22" ht="12.7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</row>
    <row r="8921" spans="1:22" ht="12.7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</row>
    <row r="8922" spans="1:22" ht="12.7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</row>
    <row r="8923" spans="1:22" ht="12.7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</row>
    <row r="8924" spans="1:22" ht="12.7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</row>
    <row r="8925" spans="1:22" ht="12.7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</row>
    <row r="8926" spans="1:22" ht="12.7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</row>
    <row r="8927" spans="1:22" ht="12.7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</row>
    <row r="8928" spans="1:22" ht="12.7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</row>
    <row r="8929" spans="1:22" ht="12.7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</row>
    <row r="8930" spans="1:22" ht="12.7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</row>
    <row r="8931" spans="1:22" ht="12.7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</row>
    <row r="8932" spans="1:22" ht="12.7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</row>
    <row r="8933" spans="1:22" ht="12.7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</row>
    <row r="8934" spans="1:22" ht="12.7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</row>
    <row r="8935" spans="1:22" ht="12.7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</row>
    <row r="8936" spans="1:22" ht="12.7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</row>
    <row r="8937" spans="1:22" ht="12.7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</row>
    <row r="8938" spans="1:22" ht="12.7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</row>
    <row r="8939" spans="1:22" ht="12.7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</row>
    <row r="8940" spans="1:22" ht="12.7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</row>
    <row r="8941" spans="1:22" ht="12.7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</row>
    <row r="8942" spans="1:22" ht="12.7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</row>
    <row r="8943" spans="1:22" ht="12.7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</row>
    <row r="8944" spans="1:22" ht="12.7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</row>
    <row r="8945" spans="1:22" ht="12.7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</row>
    <row r="8946" spans="1:22" ht="12.7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</row>
    <row r="8947" spans="1:22" ht="12.7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</row>
    <row r="8948" spans="1:22" ht="12.7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</row>
    <row r="8949" spans="1:22" ht="12.7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</row>
    <row r="8950" spans="1:22" ht="12.7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</row>
    <row r="8951" spans="1:22" ht="12.7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</row>
    <row r="8952" spans="1:22" ht="12.7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</row>
    <row r="8953" spans="1:22" ht="12.7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</row>
    <row r="8954" spans="1:22" ht="12.7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</row>
    <row r="8955" spans="1:22" ht="12.7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</row>
    <row r="8956" spans="1:22" ht="12.7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</row>
    <row r="8957" spans="1:22" ht="12.7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</row>
    <row r="8958" spans="1:22" ht="12.7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</row>
    <row r="8959" spans="1:22" ht="12.7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</row>
    <row r="8960" spans="1:22" ht="12.7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</row>
    <row r="8961" spans="1:22" ht="12.7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</row>
    <row r="8962" spans="1:22" ht="12.7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</row>
    <row r="8963" spans="1:22" ht="12.7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</row>
    <row r="8964" spans="1:22" ht="12.7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</row>
    <row r="8965" spans="1:22" ht="12.7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</row>
    <row r="8966" spans="1:22" ht="12.7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</row>
    <row r="8967" spans="1:22" ht="12.7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</row>
    <row r="8968" spans="1:22" ht="12.7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</row>
    <row r="8969" spans="1:22" ht="12.7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</row>
    <row r="8970" spans="1:22" ht="12.7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</row>
    <row r="8971" spans="1:22" ht="12.7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</row>
    <row r="8972" spans="1:22" ht="12.7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</row>
    <row r="8973" spans="1:22" ht="12.7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</row>
    <row r="8974" spans="1:22" ht="12.7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</row>
    <row r="8975" spans="1:22" ht="12.7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</row>
    <row r="8976" spans="1:22" ht="12.7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</row>
    <row r="8977" spans="1:22" ht="12.7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</row>
    <row r="8978" spans="1:22" ht="12.7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</row>
    <row r="8979" spans="1:22" ht="12.7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</row>
    <row r="8980" spans="1:22" ht="12.7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</row>
    <row r="8981" spans="1:22" ht="12.7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</row>
    <row r="8982" spans="1:22" ht="12.7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</row>
    <row r="8983" spans="1:22" ht="12.7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</row>
    <row r="8984" spans="1:22" ht="12.7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</row>
    <row r="8985" spans="1:22" ht="12.7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</row>
    <row r="8986" spans="1:22" ht="12.7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</row>
    <row r="8987" spans="1:22" ht="12.7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</row>
    <row r="8988" spans="1:22" ht="12.7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</row>
    <row r="8989" spans="1:22" ht="12.7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</row>
    <row r="8990" spans="1:22" ht="12.7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</row>
    <row r="8991" spans="1:22" ht="12.7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</row>
    <row r="8992" spans="1:22" ht="12.7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</row>
    <row r="8993" spans="1:22" ht="12.7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</row>
    <row r="8994" spans="1:22" ht="12.7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</row>
    <row r="8995" spans="1:22" ht="12.7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</row>
    <row r="8996" spans="1:22" ht="12.7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</row>
    <row r="8997" spans="1:22" ht="12.7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</row>
    <row r="8998" spans="1:22" ht="12.7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</row>
    <row r="8999" spans="1:22" ht="12.7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</row>
    <row r="9000" spans="1:22" ht="12.7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</row>
    <row r="9001" spans="1:22" ht="12.7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</row>
    <row r="9002" spans="1:22" ht="12.7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</row>
    <row r="9003" spans="1:22" ht="12.7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</row>
    <row r="9004" spans="1:22" ht="12.7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</row>
    <row r="9005" spans="1:22" ht="12.7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</row>
    <row r="9006" spans="1:22" ht="12.7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</row>
    <row r="9007" spans="1:22" ht="12.7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</row>
    <row r="9008" spans="1:22" ht="12.7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</row>
    <row r="9009" spans="1:22" ht="12.7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</row>
    <row r="9010" spans="1:22" ht="12.7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</row>
    <row r="9011" spans="1:22" ht="12.7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</row>
    <row r="9012" spans="1:22" ht="12.7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</row>
    <row r="9013" spans="1:22" ht="12.7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</row>
    <row r="9014" spans="1:22" ht="12.7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</row>
    <row r="9015" spans="1:22" ht="12.7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</row>
    <row r="9016" spans="1:22" ht="12.7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</row>
    <row r="9017" spans="1:22" ht="12.7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</row>
    <row r="9018" spans="1:22" ht="12.7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</row>
    <row r="9019" spans="1:22" ht="12.7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</row>
    <row r="9020" spans="1:22" ht="12.7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</row>
    <row r="9021" spans="1:22" ht="12.7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</row>
    <row r="9022" spans="1:22" ht="12.7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</row>
    <row r="9023" spans="1:22" ht="12.7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</row>
    <row r="9024" spans="1:22" ht="12.7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</row>
    <row r="9025" spans="1:22" ht="12.7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</row>
    <row r="9026" spans="1:22" ht="12.7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</row>
    <row r="9027" spans="1:22" ht="12.7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</row>
    <row r="9028" spans="1:22" ht="12.7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</row>
    <row r="9029" spans="1:22" ht="12.7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</row>
    <row r="9030" spans="1:22" ht="12.7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</row>
    <row r="9031" spans="1:22" ht="12.7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</row>
    <row r="9032" spans="1:22" ht="12.7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</row>
    <row r="9033" spans="1:22" ht="12.7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</row>
    <row r="9034" spans="1:22" ht="12.7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</row>
    <row r="9035" spans="1:22" ht="12.7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</row>
    <row r="9036" spans="1:22" ht="12.7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</row>
    <row r="9037" spans="1:22" ht="12.7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</row>
    <row r="9038" spans="1:22" ht="12.7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</row>
    <row r="9039" spans="1:22" ht="12.7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</row>
    <row r="9040" spans="1:22" ht="12.7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</row>
    <row r="9041" spans="1:22" ht="12.7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</row>
    <row r="9042" spans="1:22" ht="12.7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</row>
    <row r="9043" spans="1:22" ht="12.7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</row>
    <row r="9044" spans="1:22" ht="12.7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</row>
    <row r="9045" spans="1:22" ht="12.7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</row>
    <row r="9046" spans="1:22" ht="12.7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</row>
    <row r="9047" spans="1:22" ht="12.7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</row>
    <row r="9048" spans="1:22" ht="12.7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</row>
    <row r="9049" spans="1:22" ht="12.7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</row>
    <row r="9050" spans="1:22" ht="12.7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</row>
    <row r="9051" spans="1:22" ht="12.7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</row>
    <row r="9052" spans="1:22" ht="12.7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</row>
    <row r="9053" spans="1:22" ht="12.7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</row>
    <row r="9054" spans="1:22" ht="12.7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</row>
    <row r="9055" spans="1:22" ht="12.7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</row>
    <row r="9056" spans="1:22" ht="12.7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</row>
    <row r="9057" spans="1:22" ht="12.7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</row>
    <row r="9058" spans="1:22" ht="12.7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</row>
    <row r="9059" spans="1:22" ht="12.7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</row>
    <row r="9060" spans="1:22" ht="12.7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</row>
    <row r="9061" spans="1:22" ht="12.7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</row>
    <row r="9062" spans="1:22" ht="12.7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</row>
    <row r="9063" spans="1:22" ht="12.7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</row>
    <row r="9064" spans="1:22" ht="12.7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</row>
    <row r="9065" spans="1:22" ht="12.7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</row>
    <row r="9066" spans="1:22" ht="12.7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</row>
    <row r="9067" spans="1:22" ht="12.7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</row>
    <row r="9068" spans="1:22" ht="12.7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</row>
    <row r="9069" spans="1:22" ht="12.7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</row>
    <row r="9070" spans="1:22" ht="12.7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</row>
    <row r="9071" spans="1:22" ht="12.7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</row>
    <row r="9072" spans="1:22" ht="12.7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</row>
    <row r="9073" spans="1:22" ht="12.7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</row>
    <row r="9074" spans="1:22" ht="12.7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</row>
    <row r="9075" spans="1:22" ht="12.7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</row>
    <row r="9076" spans="1:22" ht="12.7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</row>
    <row r="9077" spans="1:22" ht="12.7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</row>
    <row r="9078" spans="1:22" ht="12.7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</row>
    <row r="9079" spans="1:22" ht="12.7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</row>
    <row r="9080" spans="1:22" ht="12.7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</row>
    <row r="9081" spans="1:22" ht="12.7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</row>
    <row r="9082" spans="1:22" ht="12.7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</row>
    <row r="9083" spans="1:22" ht="12.7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</row>
    <row r="9084" spans="1:22" ht="12.7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</row>
    <row r="9085" spans="1:22" ht="12.7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</row>
    <row r="9086" spans="1:22" ht="12.7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</row>
    <row r="9087" spans="1:22" ht="12.7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</row>
    <row r="9088" spans="1:22" ht="12.7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</row>
    <row r="9089" spans="1:22" ht="12.7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</row>
    <row r="9090" spans="1:22" ht="12.7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</row>
    <row r="9091" spans="1:22" ht="12.7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</row>
    <row r="9092" spans="1:22" ht="12.7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</row>
    <row r="9093" spans="1:22" ht="12.7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</row>
    <row r="9094" spans="1:22" ht="12.7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</row>
    <row r="9095" spans="1:22" ht="12.7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</row>
    <row r="9096" spans="1:22" ht="12.7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</row>
    <row r="9097" spans="1:22" ht="12.7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</row>
    <row r="9098" spans="1:22" ht="12.7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</row>
    <row r="9099" spans="1:22" ht="12.7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</row>
    <row r="9100" spans="1:22" ht="12.7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</row>
    <row r="9101" spans="1:22" ht="12.7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</row>
    <row r="9102" spans="1:22" ht="12.7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</row>
    <row r="9103" spans="1:22" ht="12.7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</row>
    <row r="9104" spans="1:22" ht="12.7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</row>
    <row r="9105" spans="1:22" ht="12.7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</row>
    <row r="9106" spans="1:22" ht="12.7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</row>
    <row r="9107" spans="1:22" ht="12.7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</row>
    <row r="9108" spans="1:22" ht="12.7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</row>
    <row r="9109" spans="1:22" ht="12.7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</row>
    <row r="9110" spans="1:22" ht="12.7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</row>
    <row r="9111" spans="1:22" ht="12.7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</row>
    <row r="9112" spans="1:22" ht="12.7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</row>
    <row r="9113" spans="1:22" ht="12.7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</row>
    <row r="9114" spans="1:22" ht="12.7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</row>
    <row r="9115" spans="1:22" ht="12.7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</row>
    <row r="9116" spans="1:22" ht="12.7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</row>
    <row r="9117" spans="1:22" ht="12.7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</row>
    <row r="9118" spans="1:22" ht="12.7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</row>
    <row r="9119" spans="1:22" ht="12.7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</row>
    <row r="9120" spans="1:22" ht="12.7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</row>
    <row r="9121" spans="1:22" ht="12.7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</row>
    <row r="9122" spans="1:22" ht="12.7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</row>
    <row r="9123" spans="1:22" ht="12.7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</row>
    <row r="9124" spans="1:22" ht="12.7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</row>
    <row r="9125" spans="1:22" ht="12.7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</row>
    <row r="9126" spans="1:22" ht="12.7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</row>
    <row r="9127" spans="1:22" ht="12.7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</row>
    <row r="9128" spans="1:22" ht="12.7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</row>
    <row r="9129" spans="1:22" ht="12.7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</row>
    <row r="9130" spans="1:22" ht="12.7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</row>
    <row r="9131" spans="1:22" ht="12.7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</row>
    <row r="9132" spans="1:22" ht="12.7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</row>
    <row r="9133" spans="1:22" ht="12.7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</row>
    <row r="9134" spans="1:22" ht="12.7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</row>
    <row r="9135" spans="1:22" ht="12.7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</row>
    <row r="9136" spans="1:22" ht="12.7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</row>
    <row r="9137" spans="1:22" ht="12.7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</row>
    <row r="9138" spans="1:22" ht="12.7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</row>
    <row r="9139" spans="1:22" ht="12.7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</row>
    <row r="9140" spans="1:22" ht="12.7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</row>
    <row r="9141" spans="1:22" ht="12.7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</row>
    <row r="9142" spans="1:22" ht="12.7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</row>
    <row r="9143" spans="1:22" ht="12.7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</row>
    <row r="9144" spans="1:22" ht="12.7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</row>
    <row r="9145" spans="1:22" ht="12.7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</row>
    <row r="9146" spans="1:22" ht="12.7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</row>
    <row r="9147" spans="1:22" ht="12.7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</row>
    <row r="9148" spans="1:22" ht="12.7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</row>
    <row r="9149" spans="1:22" ht="12.7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</row>
    <row r="9150" spans="1:22" ht="12.7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</row>
    <row r="9151" spans="1:22" ht="12.7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</row>
    <row r="9152" spans="1:22" ht="12.7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</row>
    <row r="9153" spans="1:22" ht="12.7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</row>
    <row r="9154" spans="1:22" ht="12.7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</row>
    <row r="9155" spans="1:22" ht="12.7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</row>
    <row r="9156" spans="1:22" ht="12.7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</row>
    <row r="9157" spans="1:22" ht="12.7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</row>
    <row r="9158" spans="1:22" ht="12.7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</row>
    <row r="9159" spans="1:22" ht="12.7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</row>
    <row r="9160" spans="1:22" ht="12.7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</row>
    <row r="9161" spans="1:22" ht="12.7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</row>
    <row r="9162" spans="1:22" ht="12.7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</row>
    <row r="9163" spans="1:22" ht="12.7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</row>
    <row r="9164" spans="1:22" ht="12.7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</row>
    <row r="9165" spans="1:22" ht="12.7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</row>
    <row r="9166" spans="1:22" ht="12.7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</row>
    <row r="9167" spans="1:22" ht="12.7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</row>
    <row r="9168" spans="1:22" ht="12.7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</row>
    <row r="9169" spans="1:22" ht="12.7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</row>
    <row r="9170" spans="1:22" ht="12.7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</row>
    <row r="9171" spans="1:22" ht="12.7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</row>
    <row r="9172" spans="1:22" ht="12.7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</row>
    <row r="9173" spans="1:22" ht="12.7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</row>
    <row r="9174" spans="1:22" ht="12.7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</row>
    <row r="9175" spans="1:22" ht="12.7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</row>
    <row r="9176" spans="1:22" ht="12.7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</row>
    <row r="9177" spans="1:22" ht="12.7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</row>
    <row r="9178" spans="1:22" ht="12.7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</row>
    <row r="9179" spans="1:22" ht="12.7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</row>
    <row r="9180" spans="1:22" ht="12.7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</row>
    <row r="9181" spans="1:22" ht="12.7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</row>
    <row r="9182" spans="1:22" ht="12.7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</row>
    <row r="9183" spans="1:22" ht="12.7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</row>
    <row r="9184" spans="1:22" ht="12.7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</row>
    <row r="9185" spans="1:22" ht="12.7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</row>
    <row r="9186" spans="1:22" ht="12.7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</row>
    <row r="9187" spans="1:22" ht="12.7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</row>
    <row r="9188" spans="1:22" ht="12.7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</row>
    <row r="9189" spans="1:22" ht="12.7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</row>
    <row r="9190" spans="1:22" ht="12.7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</row>
    <row r="9191" spans="1:22" ht="12.7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</row>
    <row r="9192" spans="1:22" ht="12.7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</row>
    <row r="9193" spans="1:22" ht="12.7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</row>
    <row r="9194" spans="1:22" ht="12.7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</row>
    <row r="9195" spans="1:22" ht="12.7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</row>
    <row r="9196" spans="1:22" ht="12.7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</row>
    <row r="9197" spans="1:22" ht="12.7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</row>
    <row r="9198" spans="1:22" ht="12.7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</row>
    <row r="9199" spans="1:22" ht="12.7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</row>
    <row r="9200" spans="1:22" ht="12.7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</row>
    <row r="9201" spans="1:22" ht="12.7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</row>
    <row r="9202" spans="1:22" ht="12.7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</row>
    <row r="9203" spans="1:22" ht="12.7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</row>
    <row r="9204" spans="1:22" ht="12.7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</row>
    <row r="9205" spans="1:22" ht="12.7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</row>
    <row r="9206" spans="1:22" ht="12.7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</row>
    <row r="9207" spans="1:22" ht="12.7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</row>
    <row r="9208" spans="1:22" ht="12.7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</row>
    <row r="9209" spans="1:22" ht="12.7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</row>
    <row r="9210" spans="1:22" ht="12.7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</row>
    <row r="9211" spans="1:22" ht="12.7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</row>
    <row r="9212" spans="1:22" ht="12.7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</row>
    <row r="9213" spans="1:22" ht="12.7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</row>
    <row r="9214" spans="1:22" ht="12.7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</row>
    <row r="9215" spans="1:22" ht="12.7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</row>
    <row r="9216" spans="1:22" ht="12.7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</row>
    <row r="9217" spans="1:22" ht="12.7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</row>
    <row r="9218" spans="1:22" ht="12.7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</row>
    <row r="9219" spans="1:22" ht="12.7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</row>
    <row r="9220" spans="1:22" ht="12.7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</row>
    <row r="9221" spans="1:22" ht="12.7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</row>
    <row r="9222" spans="1:22" ht="12.7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</row>
    <row r="9223" spans="1:22" ht="12.7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</row>
    <row r="9224" spans="1:22" ht="12.7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</row>
    <row r="9225" spans="1:22" ht="12.7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</row>
    <row r="9226" spans="1:22" ht="12.7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</row>
    <row r="9227" spans="1:22" ht="12.7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</row>
    <row r="9228" spans="1:22" ht="12.7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</row>
    <row r="9229" spans="1:22" ht="12.7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</row>
    <row r="9230" spans="1:22" ht="12.7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</row>
    <row r="9231" spans="1:22" ht="12.7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</row>
    <row r="9232" spans="1:22" ht="12.7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</row>
    <row r="9233" spans="1:22" ht="12.7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</row>
    <row r="9234" spans="1:22" ht="12.7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</row>
    <row r="9235" spans="1:22" ht="12.7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</row>
    <row r="9236" spans="1:22" ht="12.7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</row>
    <row r="9237" spans="1:22" ht="12.7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</row>
    <row r="9238" spans="1:22" ht="12.7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</row>
    <row r="9239" spans="1:22" ht="12.7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</row>
    <row r="9240" spans="1:22" ht="12.7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</row>
    <row r="9241" spans="1:22" ht="12.7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</row>
    <row r="9242" spans="1:22" ht="12.7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</row>
    <row r="9243" spans="1:22" ht="12.7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</row>
    <row r="9244" spans="1:22" ht="12.7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</row>
    <row r="9245" spans="1:22" ht="12.7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</row>
    <row r="9246" spans="1:22" ht="12.7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</row>
    <row r="9247" spans="1:22" ht="12.7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</row>
    <row r="9248" spans="1:22" ht="12.7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</row>
    <row r="9249" spans="1:22" ht="12.7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</row>
    <row r="9250" spans="1:22" ht="12.7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</row>
    <row r="9251" spans="1:22" ht="12.7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</row>
    <row r="9252" spans="1:22" ht="12.7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</row>
    <row r="9253" spans="1:22" ht="12.7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</row>
    <row r="9254" spans="1:22" ht="12.7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</row>
    <row r="9255" spans="1:22" ht="12.7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</row>
    <row r="9256" spans="1:22" ht="12.7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</row>
    <row r="9257" spans="1:22" ht="12.7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</row>
    <row r="9258" spans="1:22" ht="12.7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</row>
    <row r="9259" spans="1:22" ht="12.7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</row>
    <row r="9260" spans="1:22" ht="12.7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</row>
    <row r="9261" spans="1:22" ht="12.7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</row>
    <row r="9262" spans="1:22" ht="12.7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</row>
    <row r="9263" spans="1:22" ht="12.7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</row>
    <row r="9264" spans="1:22" ht="12.7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</row>
    <row r="9265" spans="1:22" ht="12.7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</row>
    <row r="9266" spans="1:22" ht="12.7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</row>
    <row r="9267" spans="1:22" ht="12.7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</row>
    <row r="9268" spans="1:22" ht="12.7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</row>
    <row r="9269" spans="1:22" ht="12.7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</row>
    <row r="9270" spans="1:22" ht="12.7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</row>
    <row r="9271" spans="1:22" ht="12.7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</row>
    <row r="9272" spans="1:22" ht="12.7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</row>
    <row r="9273" spans="1:22" ht="12.7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</row>
    <row r="9274" spans="1:22" ht="12.7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</row>
    <row r="9275" spans="1:22" ht="12.7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</row>
    <row r="9276" spans="1:22" ht="12.7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</row>
    <row r="9277" spans="1:22" ht="12.7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</row>
    <row r="9278" spans="1:22" ht="12.7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</row>
    <row r="9279" spans="1:22" ht="12.7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</row>
    <row r="9280" spans="1:22" ht="12.7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</row>
    <row r="9281" spans="1:22" ht="12.7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</row>
    <row r="9282" spans="1:22" ht="12.7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</row>
    <row r="9283" spans="1:22" ht="12.7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</row>
    <row r="9284" spans="1:22" ht="12.7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</row>
    <row r="9285" spans="1:22" ht="12.7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</row>
    <row r="9286" spans="1:22" ht="12.7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</row>
    <row r="9287" spans="1:22" ht="12.7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</row>
    <row r="9288" spans="1:22" ht="12.7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</row>
    <row r="9289" spans="1:22" ht="12.7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</row>
    <row r="9290" spans="1:22" ht="12.7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</row>
    <row r="9291" spans="1:22" ht="12.7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</row>
    <row r="9292" spans="1:22" ht="12.7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</row>
    <row r="9293" spans="1:22" ht="12.7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</row>
    <row r="9294" spans="1:22" ht="12.7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</row>
    <row r="9295" spans="1:22" ht="12.7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</row>
    <row r="9296" spans="1:22" ht="12.7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</row>
    <row r="9297" spans="1:22" ht="12.7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</row>
    <row r="9298" spans="1:22" ht="12.7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</row>
    <row r="9299" spans="1:22" ht="12.7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</row>
    <row r="9300" spans="1:22" ht="12.7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</row>
    <row r="9301" spans="1:22" ht="12.7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</row>
    <row r="9302" spans="1:22" ht="12.7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</row>
    <row r="9303" spans="1:22" ht="12.7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</row>
    <row r="9304" spans="1:22" ht="12.7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</row>
    <row r="9305" spans="1:22" ht="12.7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</row>
    <row r="9306" spans="1:22" ht="12.7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</row>
    <row r="9307" spans="1:22" ht="12.7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</row>
    <row r="9308" spans="1:22" ht="12.7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</row>
    <row r="9309" spans="1:22" ht="12.7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</row>
    <row r="9310" spans="1:22" ht="12.7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</row>
    <row r="9311" spans="1:22" ht="12.7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</row>
    <row r="9312" spans="1:22" ht="12.7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</row>
    <row r="9313" spans="1:22" ht="12.7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</row>
    <row r="9314" spans="1:22" ht="12.7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</row>
    <row r="9315" spans="1:22" ht="12.7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</row>
    <row r="9316" spans="1:22" ht="12.7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</row>
    <row r="9317" spans="1:22" ht="12.7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</row>
    <row r="9318" spans="1:22" ht="12.7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</row>
    <row r="9319" spans="1:22" ht="12.7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</row>
    <row r="9320" spans="1:22" ht="12.7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</row>
    <row r="9321" spans="1:22" ht="12.7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</row>
    <row r="9322" spans="1:22" ht="12.7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</row>
    <row r="9323" spans="1:22" ht="12.7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</row>
    <row r="9324" spans="1:22" ht="12.7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</row>
    <row r="9325" spans="1:22" ht="12.7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</row>
    <row r="9326" spans="1:22" ht="12.7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</row>
    <row r="9327" spans="1:22" ht="12.7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</row>
    <row r="9328" spans="1:22" ht="12.7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</row>
    <row r="9329" spans="1:22" ht="12.7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</row>
    <row r="9330" spans="1:22" ht="12.7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</row>
    <row r="9331" spans="1:22" ht="12.7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</row>
    <row r="9332" spans="1:22" ht="12.7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</row>
    <row r="9333" spans="1:22" ht="12.7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</row>
    <row r="9334" spans="1:22" ht="12.7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</row>
    <row r="9335" spans="1:22" ht="12.7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</row>
    <row r="9336" spans="1:22" ht="12.7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</row>
    <row r="9337" spans="1:22" ht="12.7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</row>
    <row r="9338" spans="1:22" ht="12.7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</row>
    <row r="9339" spans="1:22" ht="12.7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</row>
    <row r="9340" spans="1:22" ht="12.7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</row>
    <row r="9341" spans="1:22" ht="12.7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</row>
    <row r="9342" spans="1:22" ht="12.7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</row>
    <row r="9343" spans="1:22" ht="12.7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</row>
    <row r="9344" spans="1:22" ht="12.7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</row>
    <row r="9345" spans="1:22" ht="12.7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</row>
    <row r="9346" spans="1:22" ht="12.7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</row>
    <row r="9347" spans="1:22" ht="12.7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</row>
    <row r="9348" spans="1:22" ht="12.7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</row>
    <row r="9349" spans="1:22" ht="12.7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</row>
    <row r="9350" spans="1:22" ht="12.7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</row>
    <row r="9351" spans="1:22" ht="12.7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</row>
    <row r="9352" spans="1:22" ht="12.7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</row>
    <row r="9353" spans="1:22" ht="12.7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</row>
    <row r="9354" spans="1:22" ht="12.7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</row>
    <row r="9355" spans="1:22" ht="12.7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</row>
    <row r="9356" spans="1:22" ht="12.7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</row>
    <row r="9357" spans="1:22" ht="12.7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</row>
    <row r="9358" spans="1:22" ht="12.7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</row>
    <row r="9359" spans="1:22" ht="12.7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</row>
    <row r="9360" spans="1:22" ht="12.7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</row>
    <row r="9361" spans="1:22" ht="12.7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</row>
    <row r="9362" spans="1:22" ht="12.7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</row>
    <row r="9363" spans="1:22" ht="12.7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</row>
    <row r="9364" spans="1:22" ht="12.7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</row>
    <row r="9365" spans="1:22" ht="12.7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</row>
    <row r="9366" spans="1:22" ht="12.7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</row>
    <row r="9367" spans="1:22" ht="12.7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</row>
    <row r="9368" spans="1:22" ht="12.7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</row>
    <row r="9369" spans="1:22" ht="12.7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</row>
    <row r="9370" spans="1:22" ht="12.7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</row>
    <row r="9371" spans="1:22" ht="12.7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</row>
    <row r="9372" spans="1:22" ht="12.7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</row>
    <row r="9373" spans="1:22" ht="12.7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</row>
    <row r="9374" spans="1:22" ht="12.7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</row>
    <row r="9375" spans="1:22" ht="12.7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</row>
    <row r="9376" spans="1:22" ht="12.7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</row>
    <row r="9377" spans="1:22" ht="12.7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</row>
    <row r="9378" spans="1:22" ht="12.7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</row>
    <row r="9379" spans="1:22" ht="12.7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</row>
    <row r="9380" spans="1:22" ht="12.7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</row>
    <row r="9381" spans="1:22" ht="12.7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</row>
    <row r="9382" spans="1:22" ht="12.7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</row>
    <row r="9383" spans="1:22" ht="12.7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</row>
    <row r="9384" spans="1:22" ht="12.7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</row>
    <row r="9385" spans="1:22" ht="12.7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</row>
    <row r="9386" spans="1:22" ht="12.7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</row>
    <row r="9387" spans="1:22" ht="12.7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</row>
    <row r="9388" spans="1:22" ht="12.7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</row>
    <row r="9389" spans="1:22" ht="12.7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</row>
    <row r="9390" spans="1:22" ht="12.7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</row>
    <row r="9391" spans="1:22" ht="12.7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</row>
    <row r="9392" spans="1:22" ht="12.7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</row>
    <row r="9393" spans="1:22" ht="12.7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</row>
    <row r="9394" spans="1:22" ht="12.7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</row>
    <row r="9395" spans="1:22" ht="12.7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</row>
    <row r="9396" spans="1:22" ht="12.7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</row>
    <row r="9397" spans="1:22" ht="12.7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</row>
    <row r="9398" spans="1:22" ht="12.7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</row>
    <row r="9399" spans="1:22" ht="12.7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</row>
    <row r="9400" spans="1:22" ht="12.7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</row>
    <row r="9401" spans="1:22" ht="12.7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</row>
    <row r="9402" spans="1:22" ht="12.7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</row>
    <row r="9403" spans="1:22" ht="12.7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</row>
    <row r="9404" spans="1:22" ht="12.7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</row>
    <row r="9405" spans="1:22" ht="12.7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</row>
    <row r="9406" spans="1:22" ht="12.7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</row>
    <row r="9407" spans="1:22" ht="12.7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</row>
    <row r="9408" spans="1:22" ht="12.7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</row>
    <row r="9409" spans="1:22" ht="12.7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</row>
    <row r="9410" spans="1:22" ht="12.7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</row>
    <row r="9411" spans="1:22" ht="12.7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</row>
    <row r="9412" spans="1:22" ht="12.7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</row>
    <row r="9413" spans="1:22" ht="12.7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</row>
    <row r="9414" spans="1:22" ht="12.7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</row>
    <row r="9415" spans="1:22" ht="12.7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</row>
    <row r="9416" spans="1:22" ht="12.7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</row>
    <row r="9417" spans="1:22" ht="12.7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</row>
    <row r="9418" spans="1:22" ht="12.7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</row>
    <row r="9419" spans="1:22" ht="12.7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</row>
    <row r="9420" spans="1:22" ht="12.7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</row>
    <row r="9421" spans="1:22" ht="12.7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</row>
    <row r="9422" spans="1:22" ht="12.7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</row>
    <row r="9423" spans="1:22" ht="12.7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</row>
    <row r="9424" spans="1:22" ht="12.7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</row>
    <row r="9425" spans="1:22" ht="12.7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</row>
    <row r="9426" spans="1:22" ht="12.7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</row>
    <row r="9427" spans="1:22" ht="12.7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</row>
    <row r="9428" spans="1:22" ht="12.7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</row>
    <row r="9429" spans="1:22" ht="12.7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</row>
    <row r="9430" spans="1:22" ht="12.7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</row>
    <row r="9431" spans="1:22" ht="12.7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</row>
    <row r="9432" spans="1:22" ht="12.7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</row>
    <row r="9433" spans="1:22" ht="12.7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</row>
    <row r="9434" spans="1:22" ht="12.7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</row>
    <row r="9435" spans="1:22" ht="12.7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</row>
    <row r="9436" spans="1:22" ht="12.7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</row>
    <row r="9437" spans="1:22" ht="12.7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</row>
    <row r="9438" spans="1:22" ht="12.7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</row>
    <row r="9439" spans="1:22" ht="12.7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</row>
    <row r="9440" spans="1:22" ht="12.7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</row>
    <row r="9441" spans="1:22" ht="12.7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</row>
    <row r="9442" spans="1:22" ht="12.7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</row>
    <row r="9443" spans="1:22" ht="12.7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</row>
    <row r="9444" spans="1:22" ht="12.7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</row>
    <row r="9445" spans="1:22" ht="12.7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</row>
    <row r="9446" spans="1:22" ht="12.7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</row>
    <row r="9447" spans="1:22" ht="12.7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</row>
    <row r="9448" spans="1:22" ht="12.7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</row>
    <row r="9449" spans="1:22" ht="12.7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</row>
    <row r="9450" spans="1:22" ht="12.7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</row>
    <row r="9451" spans="1:22" ht="12.7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</row>
    <row r="9452" spans="1:22" ht="12.7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</row>
    <row r="9453" spans="1:22" ht="12.7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</row>
    <row r="9454" spans="1:22" ht="12.7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</row>
    <row r="9455" spans="1:22" ht="12.7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</row>
    <row r="9456" spans="1:22" ht="12.7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</row>
    <row r="9457" spans="1:22" ht="12.7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</row>
    <row r="9458" spans="1:22" ht="12.7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</row>
    <row r="9459" spans="1:22" ht="12.7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</row>
    <row r="9460" spans="1:22" ht="12.7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</row>
    <row r="9461" spans="1:22" ht="12.7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</row>
    <row r="9462" spans="1:22" ht="12.7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</row>
    <row r="9463" spans="1:22" ht="12.7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</row>
    <row r="9464" spans="1:22" ht="12.7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</row>
    <row r="9465" spans="1:22" ht="12.7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</row>
    <row r="9466" spans="1:22" ht="12.7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</row>
    <row r="9467" spans="1:22" ht="12.7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</row>
    <row r="9468" spans="1:22" ht="12.7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</row>
    <row r="9469" spans="1:22" ht="12.7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</row>
    <row r="9470" spans="1:22" ht="12.7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</row>
    <row r="9471" spans="1:22" ht="12.7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</row>
    <row r="9472" spans="1:22" ht="12.7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</row>
    <row r="9473" spans="1:22" ht="12.7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</row>
    <row r="9474" spans="1:22" ht="12.7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</row>
    <row r="9475" spans="1:22" ht="12.7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</row>
    <row r="9476" spans="1:22" ht="12.7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</row>
    <row r="9477" spans="1:22" ht="12.7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</row>
    <row r="9478" spans="1:22" ht="12.7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</row>
    <row r="9479" spans="1:22" ht="12.7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</row>
    <row r="9480" spans="1:22" ht="12.7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</row>
    <row r="9481" spans="1:22" ht="12.7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</row>
    <row r="9482" spans="1:22" ht="12.7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</row>
    <row r="9483" spans="1:22" ht="12.7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</row>
    <row r="9484" spans="1:22" ht="12.7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</row>
    <row r="9485" spans="1:22" ht="12.7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</row>
    <row r="9486" spans="1:22" ht="12.7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</row>
    <row r="9487" spans="1:22" ht="12.7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</row>
    <row r="9488" spans="1:22" ht="12.7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</row>
    <row r="9489" spans="1:22" ht="12.7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</row>
    <row r="9490" spans="1:22" ht="12.7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</row>
    <row r="9491" spans="1:22" ht="12.7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</row>
    <row r="9492" spans="1:22" ht="12.7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</row>
    <row r="9493" spans="1:22" ht="12.7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</row>
    <row r="9494" spans="1:22" ht="12.7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</row>
    <row r="9495" spans="1:22" ht="12.7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</row>
    <row r="9496" spans="1:22" ht="12.7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</row>
    <row r="9497" spans="1:22" ht="12.7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</row>
    <row r="9498" spans="1:22" ht="12.7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</row>
    <row r="9499" spans="1:22" ht="12.7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</row>
    <row r="9500" spans="1:22" ht="12.7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</row>
    <row r="9501" spans="1:22" ht="12.7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</row>
    <row r="9502" spans="1:22" ht="12.7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</row>
    <row r="9503" spans="1:22" ht="12.7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</row>
    <row r="9504" spans="1:22" ht="12.7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</row>
    <row r="9505" spans="1:22" ht="12.7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</row>
    <row r="9506" spans="1:22" ht="12.7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</row>
    <row r="9507" spans="1:22" ht="12.7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</row>
    <row r="9508" spans="1:22" ht="12.7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</row>
    <row r="9509" spans="1:22" ht="12.7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</row>
    <row r="9510" spans="1:22" ht="12.7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</row>
    <row r="9511" spans="1:22" ht="12.7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</row>
    <row r="9512" spans="1:22" ht="12.7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</row>
    <row r="9513" spans="1:22" ht="12.7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</row>
    <row r="9514" spans="1:22" ht="12.7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</row>
    <row r="9515" spans="1:22" ht="12.7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</row>
    <row r="9516" spans="1:22" ht="12.7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</row>
    <row r="9517" spans="1:22" ht="12.7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</row>
    <row r="9518" spans="1:22" ht="12.7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</row>
    <row r="9519" spans="1:22" ht="12.7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</row>
    <row r="9520" spans="1:22" ht="12.7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</row>
    <row r="9521" spans="1:22" ht="12.7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</row>
    <row r="9522" spans="1:22" ht="12.7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</row>
    <row r="9523" spans="1:22" ht="12.7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</row>
    <row r="9524" spans="1:22" ht="12.7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</row>
    <row r="9525" spans="1:22" ht="12.7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</row>
    <row r="9526" spans="1:22" ht="12.7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</row>
    <row r="9527" spans="1:22" ht="12.7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</row>
    <row r="9528" spans="1:22" ht="12.7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</row>
    <row r="9529" spans="1:22" ht="12.7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</row>
    <row r="9530" spans="1:22" ht="12.7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</row>
    <row r="9531" spans="1:22" ht="12.7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</row>
    <row r="9532" spans="1:22" ht="12.7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</row>
    <row r="9533" spans="1:22" ht="12.7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</row>
    <row r="9534" spans="1:22" ht="12.7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</row>
    <row r="9535" spans="1:22" ht="12.7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</row>
    <row r="9536" spans="1:22" ht="12.7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</row>
    <row r="9537" spans="1:22" ht="12.7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</row>
    <row r="9538" spans="1:22" ht="12.7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</row>
    <row r="9539" spans="1:22" ht="12.7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</row>
    <row r="9540" spans="1:22" ht="12.7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</row>
    <row r="9541" spans="1:22" ht="12.7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</row>
    <row r="9542" spans="1:22" ht="12.7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</row>
    <row r="9543" spans="1:22" ht="12.7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</row>
    <row r="9544" spans="1:22" ht="12.7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</row>
    <row r="9545" spans="1:22" ht="12.7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</row>
    <row r="9546" spans="1:22" ht="12.7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</row>
    <row r="9547" spans="1:22" ht="12.7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</row>
    <row r="9548" spans="1:22" ht="12.7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</row>
    <row r="9549" spans="1:22" ht="12.7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</row>
    <row r="9550" spans="1:22" ht="12.7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</row>
    <row r="9551" spans="1:22" ht="12.7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</row>
    <row r="9552" spans="1:22" ht="12.7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</row>
    <row r="9553" spans="1:22" ht="12.7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</row>
    <row r="9554" spans="1:22" ht="12.7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</row>
    <row r="9555" spans="1:22" ht="12.7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</row>
    <row r="9556" spans="1:22" ht="12.7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</row>
    <row r="9557" spans="1:22" ht="12.7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</row>
    <row r="9558" spans="1:22" ht="12.7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</row>
    <row r="9559" spans="1:22" ht="12.7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</row>
    <row r="9560" spans="1:22" ht="12.7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</row>
    <row r="9561" spans="1:22" ht="12.7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</row>
    <row r="9562" spans="1:22" ht="12.7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</row>
    <row r="9563" spans="1:22" ht="12.7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</row>
    <row r="9564" spans="1:22" ht="12.7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</row>
    <row r="9565" spans="1:22" ht="12.7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</row>
    <row r="9566" spans="1:22" ht="12.7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</row>
    <row r="9567" spans="1:22" ht="12.7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</row>
    <row r="9568" spans="1:22" ht="12.7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</row>
    <row r="9569" spans="1:22" ht="12.7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</row>
    <row r="9570" spans="1:22" ht="12.7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</row>
    <row r="9571" spans="1:22" ht="12.7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</row>
    <row r="9572" spans="1:22" ht="12.7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</row>
    <row r="9573" spans="1:22" ht="12.7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</row>
    <row r="9574" spans="1:22" ht="12.7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</row>
    <row r="9575" spans="1:22" ht="12.7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</row>
    <row r="9576" spans="1:22" ht="12.7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</row>
    <row r="9577" spans="1:22" ht="12.7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</row>
    <row r="9578" spans="1:22" ht="12.7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</row>
    <row r="9579" spans="1:22" ht="12.7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</row>
    <row r="9580" spans="1:22" ht="12.7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</row>
    <row r="9581" spans="1:22" ht="12.7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</row>
    <row r="9582" spans="1:22" ht="12.7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</row>
    <row r="9583" spans="1:22" ht="12.7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</row>
    <row r="9584" spans="1:22" ht="12.7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</row>
    <row r="9585" spans="1:22" ht="12.7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</row>
    <row r="9586" spans="1:22" ht="12.7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</row>
    <row r="9587" spans="1:22" ht="12.7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</row>
    <row r="9588" spans="1:22" ht="12.7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</row>
    <row r="9589" spans="1:22" ht="12.7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</row>
    <row r="9590" spans="1:22" ht="12.7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</row>
    <row r="9591" spans="1:22" ht="12.7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</row>
    <row r="9592" spans="1:22" ht="12.7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</row>
    <row r="9593" spans="1:22" ht="12.7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</row>
    <row r="9594" spans="1:22" ht="12.7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</row>
    <row r="9595" spans="1:22" ht="12.7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</row>
    <row r="9596" spans="1:22" ht="12.7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</row>
    <row r="9597" spans="1:22" ht="12.7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</row>
    <row r="9598" spans="1:22" ht="12.7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</row>
    <row r="9599" spans="1:22" ht="12.7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</row>
    <row r="9600" spans="1:22" ht="12.7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</row>
    <row r="9601" spans="1:22" ht="12.7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</row>
    <row r="9602" spans="1:22" ht="12.7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</row>
    <row r="9603" spans="1:22" ht="12.7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</row>
    <row r="9604" spans="1:22" ht="12.7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</row>
    <row r="9605" spans="1:22" ht="12.7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</row>
    <row r="9606" spans="1:22" ht="12.7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</row>
    <row r="9607" spans="1:22" ht="12.7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</row>
    <row r="9608" spans="1:22" ht="12.7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</row>
    <row r="9609" spans="1:22" ht="12.7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</row>
    <row r="9610" spans="1:22" ht="12.7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</row>
    <row r="9611" spans="1:22" ht="12.7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</row>
    <row r="9612" spans="1:22" ht="12.7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</row>
    <row r="9613" spans="1:22" ht="12.7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</row>
    <row r="9614" spans="1:22" ht="12.7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</row>
    <row r="9615" spans="1:22" ht="12.7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</row>
    <row r="9616" spans="1:22" ht="12.7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</row>
    <row r="9617" spans="1:22" ht="12.7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</row>
    <row r="9618" spans="1:22" ht="12.7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</row>
    <row r="9619" spans="1:22" ht="12.7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</row>
    <row r="9620" spans="1:22" ht="12.7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</row>
    <row r="9621" spans="1:22" ht="12.7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</row>
    <row r="9622" spans="1:22" ht="12.7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</row>
    <row r="9623" spans="1:22" ht="12.7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</row>
    <row r="9624" spans="1:22" ht="12.7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</row>
    <row r="9625" spans="1:22" ht="12.7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</row>
    <row r="9626" spans="1:22" ht="12.7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</row>
    <row r="9627" spans="1:22" ht="12.7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</row>
    <row r="9628" spans="1:22" ht="12.7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</row>
    <row r="9629" spans="1:22" ht="12.7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</row>
    <row r="9630" spans="1:22" ht="12.7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</row>
    <row r="9631" spans="1:22" ht="12.7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</row>
    <row r="9632" spans="1:22" ht="12.7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</row>
    <row r="9633" spans="1:22" ht="12.7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</row>
    <row r="9634" spans="1:22" ht="12.7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</row>
    <row r="9635" spans="1:22" ht="12.7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</row>
    <row r="9636" spans="1:22" ht="12.7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</row>
    <row r="9637" spans="1:22" ht="12.7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</row>
    <row r="9638" spans="1:22" ht="12.7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</row>
    <row r="9639" spans="1:22" ht="12.7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</row>
    <row r="9640" spans="1:22" ht="12.7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</row>
    <row r="9641" spans="1:22" ht="12.7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</row>
    <row r="9642" spans="1:22" ht="12.7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</row>
    <row r="9643" spans="1:22" ht="12.7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</row>
    <row r="9644" spans="1:22" ht="12.7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</row>
    <row r="9645" spans="1:22" ht="12.7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</row>
    <row r="9646" spans="1:22" ht="12.7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</row>
    <row r="9647" spans="1:22" ht="12.7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</row>
    <row r="9648" spans="1:22" ht="12.7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</row>
    <row r="9649" spans="1:22" ht="12.7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</row>
    <row r="9650" spans="1:22" ht="12.7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</row>
    <row r="9651" spans="1:22" ht="12.7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</row>
    <row r="9652" spans="1:22" ht="12.7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</row>
    <row r="9653" spans="1:22" ht="12.7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</row>
    <row r="9654" spans="1:22" ht="12.7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</row>
    <row r="9655" spans="1:22" ht="12.7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</row>
    <row r="9656" spans="1:22" ht="12.7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</row>
    <row r="9657" spans="1:22" ht="12.7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</row>
    <row r="9658" spans="1:22" ht="12.7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</row>
    <row r="9659" spans="1:22" ht="12.7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</row>
    <row r="9660" spans="1:22" ht="12.7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</row>
    <row r="9661" spans="1:22" ht="12.7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</row>
    <row r="9662" spans="1:22" ht="12.7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</row>
    <row r="9663" spans="1:22" ht="12.7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</row>
    <row r="9664" spans="1:22" ht="12.7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</row>
    <row r="9665" spans="1:22" ht="12.7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</row>
    <row r="9666" spans="1:22" ht="12.7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</row>
    <row r="9667" spans="1:22" ht="12.7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</row>
    <row r="9668" spans="1:22" ht="12.7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</row>
    <row r="9669" spans="1:22" ht="12.7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</row>
    <row r="9670" spans="1:22" ht="12.7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</row>
    <row r="9671" spans="1:22" ht="12.7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</row>
    <row r="9672" spans="1:22" ht="12.7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</row>
    <row r="9673" spans="1:22" ht="12.7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</row>
    <row r="9674" spans="1:22" ht="12.7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</row>
    <row r="9675" spans="1:22" ht="12.7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</row>
    <row r="9676" spans="1:22" ht="12.7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</row>
    <row r="9677" spans="1:22" ht="12.7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</row>
    <row r="9678" spans="1:22" ht="12.7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</row>
    <row r="9679" spans="1:22" ht="12.7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</row>
    <row r="9680" spans="1:22" ht="12.7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</row>
    <row r="9681" spans="1:22" ht="12.7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</row>
    <row r="9682" spans="1:22" ht="12.7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</row>
    <row r="9683" spans="1:22" ht="12.7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</row>
    <row r="9684" spans="1:22" ht="12.7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</row>
    <row r="9685" spans="1:22" ht="12.7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</row>
    <row r="9686" spans="1:22" ht="12.7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</row>
    <row r="9687" spans="1:22" ht="12.7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</row>
    <row r="9688" spans="1:22" ht="12.7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</row>
    <row r="9689" spans="1:22" ht="12.7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</row>
    <row r="9690" spans="1:22" ht="12.7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</row>
    <row r="9691" spans="1:22" ht="12.7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</row>
    <row r="9692" spans="1:22" ht="12.7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</row>
    <row r="9693" spans="1:22" ht="12.7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</row>
    <row r="9694" spans="1:22" ht="12.7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</row>
    <row r="9695" spans="1:22" ht="12.7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</row>
    <row r="9696" spans="1:22" ht="12.7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</row>
    <row r="9697" spans="1:22" ht="12.7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</row>
    <row r="9698" spans="1:22" ht="12.7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</row>
    <row r="9699" spans="1:22" ht="12.7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</row>
    <row r="9700" spans="1:22" ht="12.7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</row>
    <row r="9701" spans="1:22" ht="12.7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</row>
    <row r="9702" spans="1:22" ht="12.7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</row>
    <row r="9703" spans="1:22" ht="12.7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</row>
    <row r="9704" spans="1:22" ht="12.7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</row>
    <row r="9705" spans="1:22" ht="12.7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</row>
    <row r="9706" spans="1:22" ht="12.7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</row>
    <row r="9707" spans="1:22" ht="12.7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</row>
    <row r="9708" spans="1:22" ht="12.7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</row>
    <row r="9709" spans="1:22" ht="12.7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</row>
    <row r="9710" spans="1:22" ht="12.7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</row>
    <row r="9711" spans="1:22" ht="12.7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</row>
    <row r="9712" spans="1:22" ht="12.7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</row>
    <row r="9713" spans="1:22" ht="12.7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</row>
    <row r="9714" spans="1:22" ht="12.7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</row>
    <row r="9715" spans="1:22" ht="12.7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</row>
    <row r="9716" spans="1:22" ht="12.7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</row>
    <row r="9717" spans="1:22" ht="12.7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</row>
    <row r="9718" spans="1:22" ht="12.7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</row>
    <row r="9719" spans="1:22" ht="12.7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</row>
    <row r="9720" spans="1:22" ht="12.7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</row>
    <row r="9721" spans="1:22" ht="12.7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</row>
    <row r="9722" spans="1:22" ht="12.7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</row>
    <row r="9723" spans="1:22" ht="12.7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</row>
    <row r="9724" spans="1:22" ht="12.7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</row>
    <row r="9725" spans="1:22" ht="12.7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</row>
    <row r="9726" spans="1:22" ht="12.7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</row>
    <row r="9727" spans="1:22" ht="12.7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</row>
    <row r="9728" spans="1:22" ht="12.7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</row>
    <row r="9729" spans="1:22" ht="12.7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</row>
    <row r="9730" spans="1:22" ht="12.7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</row>
    <row r="9731" spans="1:22" ht="12.7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</row>
    <row r="9732" spans="1:22" ht="12.7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</row>
    <row r="9733" spans="1:22" ht="12.7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</row>
    <row r="9734" spans="1:22" ht="12.7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</row>
    <row r="9735" spans="1:22" ht="12.7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</row>
    <row r="9736" spans="1:22" ht="12.7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</row>
    <row r="9737" spans="1:22" ht="12.7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</row>
    <row r="9738" spans="1:22" ht="12.7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</row>
    <row r="9739" spans="1:22" ht="12.7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</row>
    <row r="9740" spans="1:22" ht="12.7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</row>
    <row r="9741" spans="1:22" ht="12.7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</row>
    <row r="9742" spans="1:22" ht="12.7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</row>
    <row r="9743" spans="1:22" ht="12.7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</row>
    <row r="9744" spans="1:22" ht="12.7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</row>
    <row r="9745" spans="1:22" ht="12.7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</row>
    <row r="9746" spans="1:22" ht="12.7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</row>
    <row r="9747" spans="1:22" ht="12.7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</row>
    <row r="9748" spans="1:22" ht="12.7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</row>
    <row r="9749" spans="1:22" ht="12.7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</row>
    <row r="9750" spans="1:22" ht="12.7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</row>
    <row r="9751" spans="1:22" ht="12.7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</row>
    <row r="9752" spans="1:22" ht="12.7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</row>
    <row r="9753" spans="1:22" ht="12.7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</row>
    <row r="9754" spans="1:22" ht="12.7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</row>
    <row r="9755" spans="1:22" ht="12.7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</row>
    <row r="9756" spans="1:22" ht="12.7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</row>
    <row r="9757" spans="1:22" ht="12.7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</row>
    <row r="9758" spans="1:22" ht="12.7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</row>
    <row r="9759" spans="1:22" ht="12.7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</row>
    <row r="9760" spans="1:22" ht="12.7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</row>
    <row r="9761" spans="1:22" ht="12.7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</row>
    <row r="9762" spans="1:22" ht="12.7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</row>
    <row r="9763" spans="1:22" ht="12.7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</row>
    <row r="9764" spans="1:22" ht="12.7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</row>
    <row r="9765" spans="1:22" ht="12.7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</row>
    <row r="9766" spans="1:22" ht="12.7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</row>
    <row r="9767" spans="1:22" ht="12.7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</row>
    <row r="9768" spans="1:22" ht="12.7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</row>
    <row r="9769" spans="1:22" ht="12.7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</row>
    <row r="9770" spans="1:22" ht="12.7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</row>
    <row r="9771" spans="1:22" ht="12.7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</row>
    <row r="9772" spans="1:22" ht="12.7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</row>
    <row r="9773" spans="1:22" ht="12.7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</row>
    <row r="9774" spans="1:22" ht="12.7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</row>
    <row r="9775" spans="1:22" ht="12.7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</row>
    <row r="9776" spans="1:22" ht="12.7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</row>
    <row r="9777" spans="1:22" ht="12.7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</row>
    <row r="9778" spans="1:22" ht="12.7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</row>
    <row r="9779" spans="1:22" ht="12.7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</row>
    <row r="9780" spans="1:22" ht="12.7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</row>
    <row r="9781" spans="1:22" ht="12.7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</row>
    <row r="9782" spans="1:22" ht="12.7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</row>
    <row r="9783" spans="1:22" ht="12.7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</row>
    <row r="9784" spans="1:22" ht="12.7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</row>
    <row r="9785" spans="1:22" ht="12.7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</row>
    <row r="9786" spans="1:22" ht="12.7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</row>
    <row r="9787" spans="1:22" ht="12.7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</row>
    <row r="9788" spans="1:22" ht="12.7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</row>
    <row r="9789" spans="1:22" ht="12.7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</row>
    <row r="9790" spans="1:22" ht="12.7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</row>
    <row r="9791" spans="1:22" ht="12.7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</row>
    <row r="9792" spans="1:22" ht="12.7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</row>
    <row r="9793" spans="1:22" ht="12.7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</row>
    <row r="9794" spans="1:22" ht="12.7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</row>
    <row r="9795" spans="1:22" ht="12.7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</row>
    <row r="9796" spans="1:22" ht="12.7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</row>
    <row r="9797" spans="1:22" ht="12.7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</row>
    <row r="9798" spans="1:22" ht="12.7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</row>
    <row r="9799" spans="1:22" ht="12.7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</row>
    <row r="9800" spans="1:22" ht="12.7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</row>
    <row r="9801" spans="1:22" ht="12.7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</row>
    <row r="9802" spans="1:22" ht="12.7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</row>
    <row r="9803" spans="1:22" ht="12.7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</row>
    <row r="9804" spans="1:22" ht="12.7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</row>
    <row r="9805" spans="1:22" ht="12.7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</row>
    <row r="9806" spans="1:22" ht="12.7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</row>
    <row r="9807" spans="1:22" ht="12.7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</row>
    <row r="9808" spans="1:22" ht="12.7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</row>
    <row r="9809" spans="1:22" ht="12.7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</row>
    <row r="9810" spans="1:22" ht="12.7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</row>
    <row r="9811" spans="1:22" ht="12.7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</row>
    <row r="9812" spans="1:22" ht="12.7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</row>
    <row r="9813" spans="1:22" ht="12.7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</row>
    <row r="9814" spans="1:22" ht="12.7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</row>
    <row r="9815" spans="1:22" ht="12.7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</row>
    <row r="9816" spans="1:22" ht="12.7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</row>
    <row r="9817" spans="1:22" ht="12.7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</row>
    <row r="9818" spans="1:22" ht="12.7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</row>
    <row r="9819" spans="1:22" ht="12.7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</row>
    <row r="9820" spans="1:22" ht="12.7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</row>
    <row r="9821" spans="1:22" ht="12.7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</row>
    <row r="9822" spans="1:22" ht="12.7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</row>
    <row r="9823" spans="1:22" ht="12.7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</row>
    <row r="9824" spans="1:22" ht="12.7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</row>
    <row r="9825" spans="1:22" ht="12.7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</row>
    <row r="9826" spans="1:22" ht="12.7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</row>
    <row r="9827" spans="1:22" ht="12.7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</row>
    <row r="9828" spans="1:22" ht="12.7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</row>
    <row r="9829" spans="1:22" ht="12.7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</row>
    <row r="9830" spans="1:22" ht="12.7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</row>
    <row r="9831" spans="1:22" ht="12.7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</row>
    <row r="9832" spans="1:22" ht="12.7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</row>
    <row r="9833" spans="1:22" ht="12.7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</row>
    <row r="9834" spans="1:22" ht="12.7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</row>
    <row r="9835" spans="1:22" ht="12.7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</row>
    <row r="9836" spans="1:22" ht="12.7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</row>
    <row r="9837" spans="1:22" ht="12.7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</row>
    <row r="9838" spans="1:22" ht="12.7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</row>
    <row r="9839" spans="1:22" ht="12.7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</row>
    <row r="9840" spans="1:22" ht="12.7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</row>
    <row r="9841" spans="1:22" ht="12.7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</row>
    <row r="9842" spans="1:22" ht="12.7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</row>
    <row r="9843" spans="1:22" ht="12.7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</row>
    <row r="9844" spans="1:22" ht="12.7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</row>
    <row r="9845" spans="1:22" ht="12.7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</row>
    <row r="9846" spans="1:22" ht="12.7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</row>
    <row r="9847" spans="1:22" ht="12.7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</row>
    <row r="9848" spans="1:22" ht="12.7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</row>
    <row r="9849" spans="1:22" ht="12.7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</row>
    <row r="9850" spans="1:22" ht="12.7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</row>
    <row r="9851" spans="1:22" ht="12.7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</row>
    <row r="9852" spans="1:22" ht="12.7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</row>
    <row r="9853" spans="1:22" ht="12.7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</row>
    <row r="9854" spans="1:22" ht="12.7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</row>
    <row r="9855" spans="1:22" ht="12.7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</row>
    <row r="9856" spans="1:22" ht="12.7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</row>
    <row r="9857" spans="1:22" ht="12.7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</row>
    <row r="9858" spans="1:22" ht="12.7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</row>
    <row r="9859" spans="1:22" ht="12.7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</row>
    <row r="9860" spans="1:22" ht="12.7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</row>
    <row r="9861" spans="1:22" ht="12.7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</row>
    <row r="9862" spans="1:22" ht="12.7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</row>
    <row r="9863" spans="1:22" ht="12.7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</row>
    <row r="9864" spans="1:22" ht="12.7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</row>
    <row r="9865" spans="1:22" ht="12.7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</row>
    <row r="9866" spans="1:22" ht="12.7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</row>
    <row r="9867" spans="1:22" ht="12.7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</row>
    <row r="9868" spans="1:22" ht="12.7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</row>
    <row r="9869" spans="1:22" ht="12.7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</row>
    <row r="9870" spans="1:22" ht="12.7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</row>
    <row r="9871" spans="1:22" ht="12.7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</row>
    <row r="9872" spans="1:22" ht="12.7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</row>
    <row r="9873" spans="1:22" ht="12.7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</row>
    <row r="9874" spans="1:22" ht="12.7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</row>
    <row r="9875" spans="1:22" ht="12.7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</row>
    <row r="9876" spans="1:22" ht="12.7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</row>
    <row r="9877" spans="1:22" ht="12.7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</row>
    <row r="9878" spans="1:22" ht="12.7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</row>
    <row r="9879" spans="1:22" ht="12.7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</row>
    <row r="9880" spans="1:22" ht="12.7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</row>
    <row r="9881" spans="1:22" ht="12.7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</row>
    <row r="9882" spans="1:22" ht="12.7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</row>
    <row r="9883" spans="1:22" ht="12.7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</row>
    <row r="9884" spans="1:22" ht="12.7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</row>
    <row r="9885" spans="1:22" ht="12.7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</row>
    <row r="9886" spans="1:22" ht="12.7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</row>
    <row r="9887" spans="1:22" ht="12.7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</row>
    <row r="9888" spans="1:22" ht="12.7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</row>
    <row r="9889" spans="1:22" ht="12.7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</row>
    <row r="9890" spans="1:22" ht="12.7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</row>
    <row r="9891" spans="1:22" ht="12.7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</row>
    <row r="9892" spans="1:22" ht="12.7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</row>
    <row r="9893" spans="1:22" ht="12.7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</row>
    <row r="9894" spans="1:22" ht="12.7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</row>
    <row r="9895" spans="1:22" ht="12.7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</row>
    <row r="9896" spans="1:22" ht="12.7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</row>
    <row r="9897" spans="1:22" ht="12.7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</row>
    <row r="9898" spans="1:22" ht="12.7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</row>
    <row r="9899" spans="1:22" ht="12.7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</row>
    <row r="9900" spans="1:22" ht="12.7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</row>
    <row r="9901" spans="1:22" ht="12.7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</row>
    <row r="9902" spans="1:22" ht="12.7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</row>
    <row r="9903" spans="1:22" ht="12.7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</row>
    <row r="9904" spans="1:22" ht="12.7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</row>
    <row r="9905" spans="1:22" ht="12.7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</row>
    <row r="9906" spans="1:22" ht="12.7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</row>
    <row r="9907" spans="1:22" ht="12.7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</row>
    <row r="9908" spans="1:22" ht="12.7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</row>
    <row r="9909" spans="1:22" ht="12.7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</row>
    <row r="9910" spans="1:22" ht="12.7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</row>
    <row r="9911" spans="1:22" ht="12.7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</row>
    <row r="9912" spans="1:22" ht="12.7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</row>
    <row r="9913" spans="1:22" ht="12.7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</row>
    <row r="9914" spans="1:22" ht="12.7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</row>
    <row r="9915" spans="1:22" ht="12.7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</row>
    <row r="9916" spans="1:22" ht="12.7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</row>
    <row r="9917" spans="1:22" ht="12.7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</row>
    <row r="9918" spans="1:22" ht="12.7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</row>
    <row r="9919" spans="1:22" ht="12.7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</row>
    <row r="9920" spans="1:22" ht="12.7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</row>
    <row r="9921" spans="1:22" ht="12.7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</row>
    <row r="9922" spans="1:22" ht="12.7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</row>
    <row r="9923" spans="1:22" ht="12.7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</row>
    <row r="9924" spans="1:22" ht="12.7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</row>
    <row r="9925" spans="1:22" ht="12.7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</row>
    <row r="9926" spans="1:22" ht="12.7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</row>
    <row r="9927" spans="1:22" ht="12.7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</row>
    <row r="9928" spans="1:22" ht="12.7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</row>
    <row r="9929" spans="1:22" ht="12.7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</row>
    <row r="9930" spans="1:22" ht="12.7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</row>
    <row r="9931" spans="1:22" ht="12.7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</row>
    <row r="9932" spans="1:22" ht="12.7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</row>
    <row r="9933" spans="1:22" ht="12.7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</row>
    <row r="9934" spans="1:22" ht="12.7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</row>
    <row r="9935" spans="1:22" ht="12.7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</row>
    <row r="9936" spans="1:22" ht="12.7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</row>
    <row r="9937" spans="1:22" ht="12.7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</row>
    <row r="9938" spans="1:22" ht="12.7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</row>
    <row r="9939" spans="1:22" ht="12.7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</row>
    <row r="9940" spans="1:22" ht="12.7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</row>
    <row r="9941" spans="1:22" ht="12.7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</row>
    <row r="9942" spans="1:22" ht="12.7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</row>
    <row r="9943" spans="1:22" ht="12.7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</row>
    <row r="9944" spans="1:22" ht="12.7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</row>
    <row r="9945" spans="1:22" ht="12.7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</row>
    <row r="9946" spans="1:22" ht="12.7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</row>
    <row r="9947" spans="1:22" ht="12.7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</row>
    <row r="9948" spans="1:22" ht="12.7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</row>
    <row r="9949" spans="1:22" ht="12.7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</row>
    <row r="9950" spans="1:22" ht="12.7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</row>
    <row r="9951" spans="1:22" ht="12.7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</row>
    <row r="9952" spans="1:22" ht="12.7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</row>
    <row r="9953" spans="1:22" ht="12.7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</row>
    <row r="9954" spans="1:22" ht="12.7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</row>
    <row r="9955" spans="1:22" ht="12.7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</row>
    <row r="9956" spans="1:22" ht="12.7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</row>
    <row r="9957" spans="1:22" ht="12.7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</row>
    <row r="9958" spans="1:22" ht="12.7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</row>
    <row r="9959" spans="1:22" ht="12.7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</row>
    <row r="9960" spans="1:22" ht="12.7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</row>
    <row r="9961" spans="1:22" ht="12.7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</row>
    <row r="9962" spans="1:22" ht="12.7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</row>
    <row r="9963" spans="1:22" ht="12.7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</row>
    <row r="9964" spans="1:22" ht="12.7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</row>
    <row r="9965" spans="1:22" ht="12.7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</row>
    <row r="9966" spans="1:22" ht="12.7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</row>
    <row r="9967" spans="1:22" ht="12.7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</row>
    <row r="9968" spans="1:22" ht="12.7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</row>
    <row r="9969" spans="1:22" ht="12.7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</row>
    <row r="9970" spans="1:22" ht="12.7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</row>
    <row r="9971" spans="1:22" ht="12.7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</row>
    <row r="9972" spans="1:22" ht="12.7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</row>
    <row r="9973" spans="1:22" ht="12.7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</row>
    <row r="9974" spans="1:22" ht="12.7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</row>
    <row r="9975" spans="1:22" ht="12.7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</row>
    <row r="9976" spans="1:22" ht="12.7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</row>
    <row r="9977" spans="1:22" ht="12.7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</row>
    <row r="9978" spans="1:22" ht="12.7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</row>
    <row r="9979" spans="1:22" ht="12.7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</row>
    <row r="9980" spans="1:22" ht="12.7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</row>
    <row r="9981" spans="1:22" ht="12.7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</row>
    <row r="9982" spans="1:22" ht="12.7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</row>
    <row r="9983" spans="1:22" ht="12.7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</row>
    <row r="9984" spans="1:22" ht="12.7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</row>
    <row r="9985" spans="1:22" ht="12.7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</row>
    <row r="9986" spans="1:22" ht="12.7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</row>
    <row r="9987" spans="1:22" ht="12.7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</row>
    <row r="9988" spans="1:22" ht="12.7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</row>
    <row r="9989" spans="1:22" ht="12.7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</row>
    <row r="9990" spans="1:22" ht="12.7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</row>
    <row r="9991" spans="1:22" ht="12.7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</row>
    <row r="9992" spans="1:22" ht="12.7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</row>
    <row r="9993" spans="1:22" ht="12.7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</row>
    <row r="9994" spans="1:22" ht="12.7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</row>
    <row r="9995" spans="1:22" ht="12.7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</row>
    <row r="9996" spans="1:22" ht="12.7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</row>
    <row r="9997" spans="1:22" ht="12.7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</row>
    <row r="9998" spans="1:22" ht="12.7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</row>
    <row r="9999" spans="1:22" ht="12.7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</row>
    <row r="10000" spans="1:22" ht="12.7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</row>
    <row r="10001" spans="1:22" ht="12.7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</row>
    <row r="10002" spans="1:22" ht="12.7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</row>
    <row r="10003" spans="1:22" ht="12.7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</row>
    <row r="10004" spans="1:22" ht="12.7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</row>
    <row r="10005" spans="1:22" ht="12.7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</row>
    <row r="10006" spans="1:22" ht="12.7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</row>
    <row r="10007" spans="1:22" ht="12.7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</row>
    <row r="10008" spans="1:22" ht="12.7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</row>
    <row r="10009" spans="1:22" ht="12.7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</row>
    <row r="10010" spans="1:22" ht="12.7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</row>
    <row r="10011" spans="1:22" ht="12.7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</row>
    <row r="10012" spans="1:22" ht="12.7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</row>
    <row r="10013" spans="1:22" ht="12.7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</row>
    <row r="10014" spans="1:22" ht="12.7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</row>
    <row r="10015" spans="1:22" ht="12.7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</row>
    <row r="10016" spans="1:22" ht="12.7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</row>
    <row r="10017" spans="1:22" ht="12.7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</row>
    <row r="10018" spans="1:22" ht="12.7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</row>
    <row r="10019" spans="1:22" ht="12.7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</row>
    <row r="10020" spans="1:22" ht="12.7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</row>
    <row r="10021" spans="1:22" ht="12.7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</row>
    <row r="10022" spans="1:22" ht="12.7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</row>
    <row r="10023" spans="1:22" ht="12.7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</row>
    <row r="10024" spans="1:22" ht="12.7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</row>
    <row r="10025" spans="1:22" ht="12.7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</row>
    <row r="10026" spans="1:22" ht="12.7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</row>
    <row r="10027" spans="1:22" ht="12.7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</row>
    <row r="10028" spans="1:22" ht="12.7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</row>
    <row r="10029" spans="1:22" ht="12.7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</row>
    <row r="10030" spans="1:22" ht="12.7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</row>
    <row r="10031" spans="1:22" ht="12.7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</row>
    <row r="10032" spans="1:22" ht="12.7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</row>
    <row r="10033" spans="1:22" ht="12.7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</row>
    <row r="10034" spans="1:22" ht="12.7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</row>
    <row r="10035" spans="1:22" ht="12.7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</row>
    <row r="10036" spans="1:22" ht="12.7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</row>
    <row r="10037" spans="1:22" ht="12.7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</row>
    <row r="10038" spans="1:22" ht="12.7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</row>
    <row r="10039" spans="1:22" ht="12.7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</row>
    <row r="10040" spans="1:22" ht="12.7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</row>
    <row r="10041" spans="1:22" ht="12.7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</row>
    <row r="10042" spans="1:22" ht="12.7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</row>
    <row r="10043" spans="1:22" ht="12.7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</row>
    <row r="10044" spans="1:22" ht="12.7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</row>
    <row r="10045" spans="1:22" ht="12.7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</row>
    <row r="10046" spans="1:22" ht="12.7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</row>
    <row r="10047" spans="1:22" ht="12.7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</row>
    <row r="10048" spans="1:22" ht="12.7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</row>
    <row r="10049" spans="1:22" ht="12.7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</row>
    <row r="10050" spans="1:22" ht="12.7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</row>
    <row r="10051" spans="1:22" ht="12.7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</row>
    <row r="10052" spans="1:22" ht="12.7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</row>
    <row r="10053" spans="1:22" ht="12.7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</row>
    <row r="10054" spans="1:22" ht="12.7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</row>
    <row r="10055" spans="1:22" ht="12.7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</row>
    <row r="10056" spans="1:22" ht="12.7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</row>
    <row r="10057" spans="1:22" ht="12.7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</row>
    <row r="10058" spans="1:22" ht="12.7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</row>
    <row r="10059" spans="1:22" ht="12.7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</row>
    <row r="10060" spans="1:22" ht="12.7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</row>
    <row r="10061" spans="1:22" ht="12.7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</row>
    <row r="10062" spans="1:22" ht="12.7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</row>
    <row r="10063" spans="1:22" ht="12.7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</row>
    <row r="10064" spans="1:22" ht="12.7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</row>
    <row r="10065" spans="1:22" ht="12.7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</row>
    <row r="10066" spans="1:22" ht="12.7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</row>
    <row r="10067" spans="1:22" ht="12.7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</row>
    <row r="10068" spans="1:22" ht="12.7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</row>
    <row r="10069" spans="1:22" ht="12.7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</row>
    <row r="10070" spans="1:22" ht="12.7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</row>
    <row r="10071" spans="1:22" ht="12.7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</row>
    <row r="10072" spans="1:22" ht="12.7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</row>
    <row r="10073" spans="1:22" ht="12.7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</row>
    <row r="10074" spans="1:22" ht="12.7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</row>
    <row r="10075" spans="1:22" ht="12.7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</row>
    <row r="10076" spans="1:22" ht="12.7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</row>
    <row r="10077" spans="1:22" ht="12.7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</row>
    <row r="10078" spans="1:22" ht="12.7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</row>
    <row r="10079" spans="1:22" ht="12.7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</row>
    <row r="10080" spans="1:22" ht="12.7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</row>
    <row r="10081" spans="1:22" ht="12.7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</row>
    <row r="10082" spans="1:22" ht="12.7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</row>
    <row r="10083" spans="1:22" ht="12.7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</row>
    <row r="10084" spans="1:22" ht="12.7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</row>
    <row r="10085" spans="1:22" ht="12.7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</row>
    <row r="10086" spans="1:22" ht="12.7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</row>
    <row r="10087" spans="1:22" ht="12.7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</row>
    <row r="10088" spans="1:22" ht="12.7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</row>
    <row r="10089" spans="1:22" ht="12.7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</row>
    <row r="10090" spans="1:22" ht="12.7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</row>
    <row r="10091" spans="1:22" ht="12.7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</row>
    <row r="10092" spans="1:22" ht="12.7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</row>
    <row r="10093" spans="1:22" ht="12.7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</row>
    <row r="10094" spans="1:22" ht="12.7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</row>
    <row r="10095" spans="1:22" ht="12.7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</row>
    <row r="10096" spans="1:22" ht="12.7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</row>
    <row r="10097" spans="1:22" ht="12.7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</row>
    <row r="10098" spans="1:22" ht="12.7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</row>
    <row r="10099" spans="1:22" ht="12.7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</row>
    <row r="10100" spans="1:22" ht="12.7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</row>
    <row r="10101" spans="1:22" ht="12.7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</row>
    <row r="10102" spans="1:22" ht="12.7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</row>
    <row r="10103" spans="1:22" ht="12.7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</row>
    <row r="10104" spans="1:22" ht="12.7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</row>
    <row r="10105" spans="1:22" ht="12.7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</row>
    <row r="10106" spans="1:22" ht="12.7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</row>
    <row r="10107" spans="1:22" ht="12.7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</row>
    <row r="10108" spans="1:22" ht="12.7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</row>
    <row r="10109" spans="1:22" ht="12.7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</row>
    <row r="10110" spans="1:22" ht="12.7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</row>
    <row r="10111" spans="1:22" ht="12.7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</row>
    <row r="10112" spans="1:22" ht="12.7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</row>
    <row r="10113" spans="1:22" ht="12.7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</row>
    <row r="10114" spans="1:22" ht="12.7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</row>
    <row r="10115" spans="1:22" ht="12.7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</row>
    <row r="10116" spans="1:22" ht="12.7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</row>
    <row r="10117" spans="1:22" ht="12.7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</row>
    <row r="10118" spans="1:22" ht="12.7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</row>
    <row r="10119" spans="1:22" ht="12.7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</row>
    <row r="10120" spans="1:22" ht="12.7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</row>
    <row r="10121" spans="1:22" ht="12.7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</row>
    <row r="10122" spans="1:22" ht="12.7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</row>
    <row r="10123" spans="1:22" ht="12.7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</row>
    <row r="10124" spans="1:22" ht="12.7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</row>
    <row r="10125" spans="1:22" ht="12.7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</row>
    <row r="10126" spans="1:22" ht="12.7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</row>
    <row r="10127" spans="1:22" ht="12.7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</row>
    <row r="10128" spans="1:22" ht="12.7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</row>
    <row r="10129" spans="1:22" ht="12.7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</row>
    <row r="10130" spans="1:22" ht="12.7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</row>
    <row r="10131" spans="1:22" ht="12.7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</row>
    <row r="10132" spans="1:22" ht="12.7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</row>
    <row r="10133" spans="1:22" ht="12.7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</row>
    <row r="10134" spans="1:22" ht="12.7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</row>
    <row r="10135" spans="1:22" ht="12.7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</row>
    <row r="10136" spans="1:22" ht="12.7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</row>
    <row r="10137" spans="1:22" ht="12.7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</row>
    <row r="10138" spans="1:22" ht="12.7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</row>
    <row r="10139" spans="1:22" ht="12.7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</row>
    <row r="10140" spans="1:22" ht="12.7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</row>
    <row r="10141" spans="1:22" ht="12.7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</row>
    <row r="10142" spans="1:22" ht="12.7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</row>
    <row r="10143" spans="1:22" ht="12.7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</row>
    <row r="10144" spans="1:22" ht="12.7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</row>
    <row r="10145" spans="1:22" ht="12.7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</row>
    <row r="10146" spans="1:22" ht="12.7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</row>
    <row r="10147" spans="1:22" ht="12.7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</row>
    <row r="10148" spans="1:22" ht="12.7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</row>
    <row r="10149" spans="1:22" ht="12.7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</row>
    <row r="10150" spans="1:22" ht="12.7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</row>
    <row r="10151" spans="1:22" ht="12.7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</row>
    <row r="10152" spans="1:22" ht="12.7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</row>
    <row r="10153" spans="1:22" ht="12.7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</row>
    <row r="10154" spans="1:22" ht="12.7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</row>
    <row r="10155" spans="1:22" ht="12.7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</row>
    <row r="10156" spans="1:22" ht="12.7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</row>
    <row r="10157" spans="1:22" ht="12.7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</row>
    <row r="10158" spans="1:22" ht="12.7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</row>
    <row r="10159" spans="1:22" ht="12.7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</row>
    <row r="10160" spans="1:22" ht="12.7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</row>
    <row r="10161" spans="1:22" ht="12.7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</row>
    <row r="10162" spans="1:22" ht="12.7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</row>
    <row r="10163" spans="1:22" ht="12.7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</row>
    <row r="10164" spans="1:22" ht="12.7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</row>
    <row r="10165" spans="1:22" ht="12.7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</row>
    <row r="10166" spans="1:22" ht="12.7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</row>
    <row r="10167" spans="1:22" ht="12.7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</row>
    <row r="10168" spans="1:22" ht="12.7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</row>
    <row r="10169" spans="1:22" ht="12.7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</row>
    <row r="10170" spans="1:22" ht="12.7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</row>
    <row r="10171" spans="1:22" ht="12.7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</row>
    <row r="10172" spans="1:22" ht="12.7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</row>
    <row r="10173" spans="1:22" ht="12.7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</row>
    <row r="10174" spans="1:22" ht="12.7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</row>
    <row r="10175" spans="1:22" ht="12.7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</row>
    <row r="10176" spans="1:22" ht="12.7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</row>
    <row r="10177" spans="1:22" ht="12.7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</row>
    <row r="10178" spans="1:22" ht="12.7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</row>
    <row r="10179" spans="1:22" ht="12.7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</row>
    <row r="10180" spans="1:22" ht="12.7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</row>
    <row r="10181" spans="1:22" ht="12.7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</row>
    <row r="10182" spans="1:22" ht="12.7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</row>
    <row r="10183" spans="1:22" ht="12.7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</row>
    <row r="10184" spans="1:22" ht="12.7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</row>
    <row r="10185" spans="1:22" ht="12.7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</row>
    <row r="10186" spans="1:22" ht="12.7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</row>
    <row r="10187" spans="1:22" ht="12.7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</row>
    <row r="10188" spans="1:22" ht="12.7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</row>
    <row r="10189" spans="1:22" ht="12.7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</row>
    <row r="10190" spans="1:22" ht="12.7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</row>
    <row r="10191" spans="1:22" ht="12.7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</row>
    <row r="10192" spans="1:22" ht="12.7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</row>
    <row r="10193" spans="1:22" ht="12.7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</row>
    <row r="10194" spans="1:22" ht="12.7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</row>
    <row r="10195" spans="1:22" ht="12.7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</row>
    <row r="10196" spans="1:22" ht="12.7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</row>
    <row r="10197" spans="1:22" ht="12.7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</row>
    <row r="10198" spans="1:22" ht="12.7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</row>
    <row r="10199" spans="1:22" ht="12.7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</row>
    <row r="10200" spans="1:22" ht="12.7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</row>
    <row r="10201" spans="1:22" ht="12.7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</row>
    <row r="10202" spans="1:22" ht="12.7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</row>
    <row r="10203" spans="1:22" ht="12.7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</row>
    <row r="10204" spans="1:22" ht="12.7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</row>
    <row r="10205" spans="1:22" ht="12.7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</row>
    <row r="10206" spans="1:22" ht="12.7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</row>
    <row r="10207" spans="1:22" ht="12.7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</row>
    <row r="10208" spans="1:22" ht="12.7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</row>
    <row r="10209" spans="1:22" ht="12.7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</row>
    <row r="10210" spans="1:22" ht="12.7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</row>
    <row r="10211" spans="1:22" ht="12.7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</row>
    <row r="10212" spans="1:22" ht="12.7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</row>
    <row r="10213" spans="1:22" ht="12.7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</row>
    <row r="10214" spans="1:22" ht="12.7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</row>
    <row r="10215" spans="1:22" ht="12.7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</row>
    <row r="10216" spans="1:22" ht="12.7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</row>
    <row r="10217" spans="1:22" ht="12.7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</row>
    <row r="10218" spans="1:22" ht="12.7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</row>
    <row r="10219" spans="1:22" ht="12.7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</row>
    <row r="10220" spans="1:22" ht="12.7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</row>
    <row r="10221" spans="1:22" ht="12.7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</row>
    <row r="10222" spans="1:22" ht="12.7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</row>
    <row r="10223" spans="1:22" ht="12.7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</row>
    <row r="10224" spans="1:22" ht="12.7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</row>
    <row r="10225" spans="1:22" ht="12.7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</row>
    <row r="10226" spans="1:22" ht="12.7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</row>
    <row r="10227" spans="1:22" ht="12.7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</row>
    <row r="10228" spans="1:22" ht="12.7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</row>
    <row r="10229" spans="1:22" ht="12.7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</row>
    <row r="10230" spans="1:22" ht="12.7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</row>
    <row r="10231" spans="1:22" ht="12.7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</row>
    <row r="10232" spans="1:22" ht="12.7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</row>
    <row r="10233" spans="1:22" ht="12.7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</row>
    <row r="10234" spans="1:22" ht="12.7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</row>
    <row r="10235" spans="1:22" ht="12.7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</row>
    <row r="10236" spans="1:22" ht="12.7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</row>
    <row r="10237" spans="1:22" ht="12.7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</row>
    <row r="10238" spans="1:22" ht="12.7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</row>
    <row r="10239" spans="1:22" ht="12.7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</row>
    <row r="10240" spans="1:22" ht="12.7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</row>
    <row r="10241" spans="1:22" ht="12.7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</row>
    <row r="10242" spans="1:22" ht="12.7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</row>
    <row r="10243" spans="1:22" ht="12.7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</row>
    <row r="10244" spans="1:22" ht="12.7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</row>
    <row r="10245" spans="1:22" ht="12.7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</row>
    <row r="10246" spans="1:22" ht="12.7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</row>
    <row r="10247" spans="1:22" ht="12.7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</row>
    <row r="10248" spans="1:22" ht="12.7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</row>
    <row r="10249" spans="1:22" ht="12.7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</row>
    <row r="10250" spans="1:22" ht="12.7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</row>
    <row r="10251" spans="1:22" ht="12.7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</row>
    <row r="10252" spans="1:22" ht="12.7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</row>
    <row r="10253" spans="1:22" ht="12.7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</row>
    <row r="10254" spans="1:22" ht="12.7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</row>
    <row r="10255" spans="1:22" ht="12.7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</row>
    <row r="10256" spans="1:22" ht="12.7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</row>
    <row r="10257" spans="1:22" ht="12.7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</row>
    <row r="10258" spans="1:22" ht="12.7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</row>
    <row r="10259" spans="1:22" ht="12.7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</row>
    <row r="10260" spans="1:22" ht="12.7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</row>
    <row r="10261" spans="1:22" ht="12.7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</row>
    <row r="10262" spans="1:22" ht="12.7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</row>
    <row r="10263" spans="1:22" ht="12.7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</row>
    <row r="10264" spans="1:22" ht="12.7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</row>
    <row r="10265" spans="1:22" ht="12.7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</row>
    <row r="10266" spans="1:22" ht="12.7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</row>
    <row r="10267" spans="1:22" ht="12.7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</row>
    <row r="10268" spans="1:22" ht="12.7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</row>
    <row r="10269" spans="1:22" ht="12.7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</row>
    <row r="10270" spans="1:22" ht="12.7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</row>
    <row r="10271" spans="1:22" ht="12.7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</row>
    <row r="10272" spans="1:22" ht="12.7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</row>
    <row r="10273" spans="1:22" ht="12.7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</row>
    <row r="10274" spans="1:22" ht="12.7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</row>
    <row r="10275" spans="1:22" ht="12.7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</row>
    <row r="10276" spans="1:22" ht="12.7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</row>
    <row r="10277" spans="1:22" ht="12.7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</row>
    <row r="10278" spans="1:22" ht="12.7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</row>
    <row r="10279" spans="1:22" ht="12.7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</row>
    <row r="10280" spans="1:22" ht="12.7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</row>
    <row r="10281" spans="1:22" ht="12.7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</row>
    <row r="10282" spans="1:22" ht="12.7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</row>
    <row r="10283" spans="1:22" ht="12.7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</row>
    <row r="10284" spans="1:22" ht="12.7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</row>
    <row r="10285" spans="1:22" ht="12.7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</row>
    <row r="10286" spans="1:22" ht="12.7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</row>
    <row r="10287" spans="1:22" ht="12.7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</row>
    <row r="10288" spans="1:22" ht="12.7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</row>
    <row r="10289" spans="1:22" ht="12.7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</row>
    <row r="10290" spans="1:22" ht="12.7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</row>
    <row r="10291" spans="1:22" ht="12.7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</row>
    <row r="10292" spans="1:22" ht="12.7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</row>
    <row r="10293" spans="1:22" ht="12.7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</row>
    <row r="10294" spans="1:22" ht="12.7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</row>
    <row r="10295" spans="1:22" ht="12.7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</row>
    <row r="10296" spans="1:22" ht="12.7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</row>
    <row r="10297" spans="1:22" ht="12.7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</row>
    <row r="10298" spans="1:22" ht="12.7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</row>
    <row r="10299" spans="1:22" ht="12.7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</row>
    <row r="10300" spans="1:22" ht="12.7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</row>
    <row r="10301" spans="1:22" ht="12.7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</row>
    <row r="10302" spans="1:22" ht="12.7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</row>
    <row r="10303" spans="1:22" ht="12.7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</row>
    <row r="10304" spans="1:22" ht="12.7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</row>
    <row r="10305" spans="1:22" ht="12.7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</row>
    <row r="10306" spans="1:22" ht="12.7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</row>
    <row r="10307" spans="1:22" ht="12.7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</row>
    <row r="10308" spans="1:22" ht="12.7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</row>
    <row r="10309" spans="1:22" ht="12.7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</row>
    <row r="10310" spans="1:22" ht="12.7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</row>
    <row r="10311" spans="1:22" ht="12.7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</row>
    <row r="10312" spans="1:22" ht="12.7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</row>
    <row r="10313" spans="1:22" ht="12.7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</row>
    <row r="10314" spans="1:22" ht="12.7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</row>
    <row r="10315" spans="1:22" ht="12.7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</row>
    <row r="10316" spans="1:22" ht="12.7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</row>
    <row r="10317" spans="1:22" ht="12.7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</row>
    <row r="10318" spans="1:22" ht="12.7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</row>
    <row r="10319" spans="1:22" ht="12.7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</row>
    <row r="10320" spans="1:22" ht="12.7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</row>
    <row r="10321" spans="1:22" ht="12.7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</row>
    <row r="10322" spans="1:22" ht="12.7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</row>
    <row r="10323" spans="1:22" ht="12.7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</row>
    <row r="10324" spans="1:22" ht="12.7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</row>
    <row r="10325" spans="1:22" ht="12.7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</row>
    <row r="10326" spans="1:22" ht="12.7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</row>
    <row r="10327" spans="1:22" ht="12.7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</row>
    <row r="10328" spans="1:22" ht="12.7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</row>
    <row r="10329" spans="1:22" ht="12.7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</row>
    <row r="10330" spans="1:22" ht="12.7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</row>
    <row r="10331" spans="1:22" ht="12.7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</row>
    <row r="10332" spans="1:22" ht="12.7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</row>
    <row r="10333" spans="1:22" ht="12.7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</row>
    <row r="10334" spans="1:22" ht="12.7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</row>
    <row r="10335" spans="1:22" ht="12.7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</row>
    <row r="10336" spans="1:22" ht="12.7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</row>
    <row r="10337" spans="1:22" ht="12.7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</row>
    <row r="10338" spans="1:22" ht="12.7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</row>
    <row r="10339" spans="1:22" ht="12.7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</row>
    <row r="10340" spans="1:22" ht="12.7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</row>
    <row r="10341" spans="1:22" ht="12.7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</row>
    <row r="10342" spans="1:22" ht="12.7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</row>
    <row r="10343" spans="1:22" ht="12.7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</row>
    <row r="10344" spans="1:22" ht="12.7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</row>
    <row r="10345" spans="1:22" ht="12.7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</row>
    <row r="10346" spans="1:22" ht="12.7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</row>
    <row r="10347" spans="1:22" ht="12.7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</row>
    <row r="10348" spans="1:22" ht="12.7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</row>
    <row r="10349" spans="1:22" ht="12.7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</row>
    <row r="10350" spans="1:22" ht="12.7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</row>
    <row r="10351" spans="1:22" ht="12.7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</row>
    <row r="10352" spans="1:22" ht="12.7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</row>
    <row r="10353" spans="1:22" ht="12.7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</row>
    <row r="10354" spans="1:22" ht="12.7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</row>
    <row r="10355" spans="1:22" ht="12.7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</row>
    <row r="10356" spans="1:22" ht="12.7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</row>
    <row r="10357" spans="1:22" ht="12.7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</row>
    <row r="10358" spans="1:22" ht="12.7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</row>
    <row r="10359" spans="1:22" ht="12.7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</row>
    <row r="10360" spans="1:22" ht="12.7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</row>
    <row r="10361" spans="1:22" ht="12.7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</row>
    <row r="10362" spans="1:22" ht="12.7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</row>
    <row r="10363" spans="1:22" ht="12.7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</row>
    <row r="10364" spans="1:22" ht="12.7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</row>
    <row r="10365" spans="1:22" ht="12.7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</row>
    <row r="10366" spans="1:22" ht="12.7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</row>
    <row r="10367" spans="1:22" ht="12.7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</row>
    <row r="10368" spans="1:22" ht="12.7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</row>
    <row r="10369" spans="1:22" ht="12.7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</row>
    <row r="10370" spans="1:22" ht="12.7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</row>
    <row r="10371" spans="1:22" ht="12.7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</row>
    <row r="10372" spans="1:22" ht="12.7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</row>
    <row r="10373" spans="1:22" ht="12.7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</row>
    <row r="10374" spans="1:22" ht="12.7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</row>
    <row r="10375" spans="1:22" ht="12.7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</row>
    <row r="10376" spans="1:22" ht="12.7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</row>
    <row r="10377" spans="1:22" ht="12.7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</row>
    <row r="10378" spans="1:22" ht="12.7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</row>
    <row r="10379" spans="1:22" ht="12.7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</row>
    <row r="10380" spans="1:22" ht="12.7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</row>
    <row r="10381" spans="1:22" ht="12.7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</row>
    <row r="10382" spans="1:22" ht="12.7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</row>
    <row r="10383" spans="1:22" ht="12.7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</row>
    <row r="10384" spans="1:22" ht="12.7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</row>
    <row r="10385" spans="1:22" ht="12.7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</row>
    <row r="10386" spans="1:22" ht="12.7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</row>
    <row r="10387" spans="1:22" ht="12.7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</row>
    <row r="10388" spans="1:22" ht="12.7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</row>
    <row r="10389" spans="1:22" ht="12.7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</row>
    <row r="10390" spans="1:22" ht="12.7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</row>
    <row r="10391" spans="1:22" ht="12.7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</row>
    <row r="10392" spans="1:22" ht="12.7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</row>
    <row r="10393" spans="1:22" ht="12.7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</row>
    <row r="10394" spans="1:22" ht="12.7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</row>
    <row r="10395" spans="1:22" ht="12.7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</row>
    <row r="10396" spans="1:22" ht="12.7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</row>
    <row r="10397" spans="1:22" ht="12.7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</row>
    <row r="10398" spans="1:22" ht="12.7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</row>
    <row r="10399" spans="1:22" ht="12.7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</row>
    <row r="10400" spans="1:22" ht="12.7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</row>
    <row r="10401" spans="1:22" ht="12.7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</row>
    <row r="10402" spans="1:22" ht="12.7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</row>
    <row r="10403" spans="1:22" ht="12.7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</row>
    <row r="10404" spans="1:22" ht="12.7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</row>
    <row r="10405" spans="1:22" ht="12.7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</row>
    <row r="10406" spans="1:22" ht="12.7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</row>
    <row r="10407" spans="1:22" ht="12.7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</row>
    <row r="10408" spans="1:22" ht="12.7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</row>
    <row r="10409" spans="1:22" ht="12.7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</row>
    <row r="10410" spans="1:22" ht="12.7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</row>
    <row r="10411" spans="1:22" ht="12.7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</row>
    <row r="10412" spans="1:22" ht="12.7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</row>
    <row r="10413" spans="1:22" ht="12.7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</row>
    <row r="10414" spans="1:22" ht="12.7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</row>
    <row r="10415" spans="1:22" ht="12.7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</row>
    <row r="10416" spans="1:22" ht="12.7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</row>
    <row r="10417" spans="1:22" ht="12.7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</row>
    <row r="10418" spans="1:22" ht="12.7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</row>
    <row r="10419" spans="1:22" ht="12.7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</row>
    <row r="10420" spans="1:22" ht="12.7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</row>
    <row r="10421" spans="1:22" ht="12.7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</row>
    <row r="10422" spans="1:22" ht="12.7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</row>
    <row r="10423" spans="1:22" ht="12.7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</row>
    <row r="10424" spans="1:22" ht="12.7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</row>
    <row r="10425" spans="1:22" ht="12.7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</row>
    <row r="10426" spans="1:22" ht="12.7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</row>
    <row r="10427" spans="1:22" ht="12.7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</row>
    <row r="10428" spans="1:22" ht="12.7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</row>
    <row r="10429" spans="1:22" ht="12.7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</row>
    <row r="10430" spans="1:22" ht="12.7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</row>
    <row r="10431" spans="1:22" ht="12.7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</row>
    <row r="10432" spans="1:22" ht="12.7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</row>
    <row r="10433" spans="1:22" ht="12.7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</row>
    <row r="10434" spans="1:22" ht="12.7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</row>
    <row r="10435" spans="1:22" ht="12.7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</row>
    <row r="10436" spans="1:22" ht="12.7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</row>
    <row r="10437" spans="1:22" ht="12.7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</row>
    <row r="10438" spans="1:22" ht="12.7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</row>
    <row r="10439" spans="1:22" ht="12.7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</row>
    <row r="10440" spans="1:22" ht="12.7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</row>
    <row r="10441" spans="1:22" ht="12.7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</row>
    <row r="10442" spans="1:22" ht="12.7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</row>
    <row r="10443" spans="1:22" ht="12.7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</row>
    <row r="10444" spans="1:22" ht="12.7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</row>
    <row r="10445" spans="1:22" ht="12.7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</row>
    <row r="10446" spans="1:22" ht="12.7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</row>
    <row r="10447" spans="1:22" ht="12.7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</row>
    <row r="10448" spans="1:22" ht="12.7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</row>
    <row r="10449" spans="1:22" ht="12.7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</row>
    <row r="10450" spans="1:22" ht="12.7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</row>
    <row r="10451" spans="1:22" ht="12.7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</row>
    <row r="10452" spans="1:22" ht="12.7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</row>
    <row r="10453" spans="1:22" ht="12.7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</row>
    <row r="10454" spans="1:22" ht="12.7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</row>
    <row r="10455" spans="1:22" ht="12.7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</row>
    <row r="10456" spans="1:22" ht="12.7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</row>
    <row r="10457" spans="1:22" ht="12.7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</row>
    <row r="10458" spans="1:22" ht="12.7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</row>
    <row r="10459" spans="1:22" ht="12.7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</row>
    <row r="10460" spans="1:22" ht="12.7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</row>
    <row r="10461" spans="1:22" ht="12.7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</row>
    <row r="10462" spans="1:22" ht="12.7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</row>
    <row r="10463" spans="1:22" ht="12.7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</row>
    <row r="10464" spans="1:22" ht="12.7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</row>
    <row r="10465" spans="1:22" ht="12.7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</row>
    <row r="10466" spans="1:22" ht="12.7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</row>
    <row r="10467" spans="1:22" ht="12.7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</row>
    <row r="10468" spans="1:22" ht="12.7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</row>
    <row r="10469" spans="1:22" ht="12.7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</row>
    <row r="10470" spans="1:22" ht="12.7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</row>
    <row r="10471" spans="1:22" ht="12.7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</row>
    <row r="10472" spans="1:22" ht="12.7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</row>
    <row r="10473" spans="1:22" ht="12.7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</row>
    <row r="10474" spans="1:22" ht="12.7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</row>
    <row r="10475" spans="1:22" ht="12.7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</row>
    <row r="10476" spans="1:22" ht="12.7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</row>
    <row r="10477" spans="1:22" ht="12.7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</row>
    <row r="10478" spans="1:22" ht="12.7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</row>
    <row r="10479" spans="1:22" ht="12.7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</row>
    <row r="10480" spans="1:22" ht="12.7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</row>
    <row r="10481" spans="1:22" ht="12.7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</row>
    <row r="10482" spans="1:22" ht="12.7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</row>
    <row r="10483" spans="1:22" ht="12.7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</row>
    <row r="10484" spans="1:22" ht="12.7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</row>
    <row r="10485" spans="1:22" ht="12.7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</row>
    <row r="10486" spans="1:22" ht="12.7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</row>
    <row r="10487" spans="1:22" ht="12.7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</row>
    <row r="10488" spans="1:22" ht="12.7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</row>
    <row r="10489" spans="1:22" ht="12.7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</row>
    <row r="10490" spans="1:22" ht="12.7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</row>
    <row r="10491" spans="1:22" ht="12.7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</row>
    <row r="10492" spans="1:22" ht="12.7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</row>
    <row r="10493" spans="1:22" ht="12.7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</row>
    <row r="10494" spans="1:22" ht="12.7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</row>
    <row r="10495" spans="1:22" ht="12.7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</row>
    <row r="10496" spans="1:22" ht="12.7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</row>
    <row r="10497" spans="1:22" ht="12.7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</row>
    <row r="10498" spans="1:22" ht="12.7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</row>
    <row r="10499" spans="1:22" ht="12.7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</row>
    <row r="10500" spans="1:22" ht="12.7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</row>
    <row r="10501" spans="1:22" ht="12.7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</row>
    <row r="10502" spans="1:22" ht="12.7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</row>
    <row r="10503" spans="1:22" ht="12.7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</row>
    <row r="10504" spans="1:22" ht="12.7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</row>
    <row r="10505" spans="1:22" ht="12.7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</row>
    <row r="10506" spans="1:22" ht="12.7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</row>
    <row r="10507" spans="1:22" ht="12.7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</row>
    <row r="10508" spans="1:22" ht="12.7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</row>
    <row r="10509" spans="1:22" ht="12.7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</row>
    <row r="10510" spans="1:22" ht="12.7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</row>
    <row r="10511" spans="1:22" ht="12.7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</row>
    <row r="10512" spans="1:22" ht="12.7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</row>
    <row r="10513" spans="1:22" ht="12.7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</row>
    <row r="10514" spans="1:22" ht="12.7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</row>
    <row r="10515" spans="1:22" ht="12.7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</row>
    <row r="10516" spans="1:22" ht="12.7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</row>
    <row r="10517" spans="1:22" ht="12.7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</row>
    <row r="10518" spans="1:22" ht="12.7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</row>
    <row r="10519" spans="1:22" ht="12.7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</row>
    <row r="10520" spans="1:22" ht="12.7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</row>
    <row r="10521" spans="1:22" ht="12.7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</row>
    <row r="10522" spans="1:22" ht="12.7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</row>
    <row r="10523" spans="1:22" ht="12.7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</row>
    <row r="10524" spans="1:22" ht="12.7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</row>
    <row r="10525" spans="1:22" ht="12.7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</row>
    <row r="10526" spans="1:22" ht="12.7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</row>
    <row r="10527" spans="1:22" ht="12.7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</row>
    <row r="10528" spans="1:22" ht="12.7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</row>
    <row r="10529" spans="1:22" ht="12.7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</row>
    <row r="10530" spans="1:22" ht="12.7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</row>
    <row r="10531" spans="1:22" ht="12.7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</row>
    <row r="10532" spans="1:22" ht="12.7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</row>
    <row r="10533" spans="1:22" ht="12.7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</row>
    <row r="10534" spans="1:22" ht="12.7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</row>
    <row r="10535" spans="1:22" ht="12.7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</row>
    <row r="10536" spans="1:22" ht="12.7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</row>
    <row r="10537" spans="1:22" ht="12.7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</row>
    <row r="10538" spans="1:22" ht="12.7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</row>
    <row r="10539" spans="1:22" ht="12.7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</row>
    <row r="10540" spans="1:22" ht="12.7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</row>
    <row r="10541" spans="1:22" ht="12.7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</row>
    <row r="10542" spans="1:22" ht="12.7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</row>
    <row r="10543" spans="1:22" ht="12.7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</row>
    <row r="10544" spans="1:22" ht="12.7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</row>
    <row r="10545" spans="1:22" ht="12.7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</row>
    <row r="10546" spans="1:22" ht="12.7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</row>
    <row r="10547" spans="1:22" ht="12.7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</row>
    <row r="10548" spans="1:22" ht="12.7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</row>
    <row r="10549" spans="1:22" ht="12.7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</row>
    <row r="10550" spans="1:22" ht="12.7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</row>
    <row r="10551" spans="1:22" ht="12.7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</row>
    <row r="10552" spans="1:22" ht="12.7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</row>
    <row r="10553" spans="1:22" ht="12.7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</row>
    <row r="10554" spans="1:22" ht="12.7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</row>
    <row r="10555" spans="1:22" ht="12.7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</row>
    <row r="10556" spans="1:22" ht="12.7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</row>
    <row r="10557" spans="1:22" ht="12.7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</row>
    <row r="10558" spans="1:22" ht="12.7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</row>
    <row r="10559" spans="1:22" ht="12.7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</row>
    <row r="10560" spans="1:22" ht="12.7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</row>
    <row r="10561" spans="1:22" ht="12.7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</row>
    <row r="10562" spans="1:22" ht="12.7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</row>
    <row r="10563" spans="1:22" ht="12.7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</row>
    <row r="10564" spans="1:22" ht="12.7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</row>
    <row r="10565" spans="1:22" ht="12.7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</row>
    <row r="10566" spans="1:22" ht="12.7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</row>
    <row r="10567" spans="1:22" ht="12.7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</row>
    <row r="10568" spans="1:22" ht="12.7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</row>
    <row r="10569" spans="1:22" ht="12.7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</row>
    <row r="10570" spans="1:22" ht="12.7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</row>
    <row r="10571" spans="1:22" ht="12.7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</row>
    <row r="10572" spans="1:22" ht="12.7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</row>
    <row r="10573" spans="1:22" ht="12.7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</row>
    <row r="10574" spans="1:22" ht="12.7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</row>
    <row r="10575" spans="1:22" ht="12.7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</row>
    <row r="10576" spans="1:22" ht="12.7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</row>
    <row r="10577" spans="1:22" ht="12.7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</row>
    <row r="10578" spans="1:22" ht="12.7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</row>
    <row r="10579" spans="1:22" ht="12.7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</row>
    <row r="10580" spans="1:22" ht="12.7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</row>
    <row r="10581" spans="1:22" ht="12.7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</row>
    <row r="10582" spans="1:22" ht="12.7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</row>
    <row r="10583" spans="1:22" ht="12.7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</row>
    <row r="10584" spans="1:22" ht="12.7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</row>
    <row r="10585" spans="1:22" ht="12.7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</row>
    <row r="10586" spans="1:22" ht="12.7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</row>
    <row r="10587" spans="1:22" ht="12.7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</row>
    <row r="10588" spans="1:22" ht="12.7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</row>
    <row r="10589" spans="1:22" ht="12.7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</row>
    <row r="10590" spans="1:22" ht="12.7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</row>
    <row r="10591" spans="1:22" ht="12.7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</row>
    <row r="10592" spans="1:22" ht="12.7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</row>
    <row r="10593" spans="1:22" ht="12.7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</row>
    <row r="10594" spans="1:22" ht="12.7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</row>
    <row r="10595" spans="1:22" ht="12.7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</row>
    <row r="10596" spans="1:22" ht="12.7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</row>
    <row r="10597" spans="1:22" ht="12.7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</row>
    <row r="10598" spans="1:22" ht="12.7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</row>
    <row r="10599" spans="1:22" ht="12.7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</row>
    <row r="10600" spans="1:22" ht="12.7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</row>
    <row r="10601" spans="1:22" ht="12.7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</row>
    <row r="10602" spans="1:22" ht="12.7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</row>
    <row r="10603" spans="1:22" ht="12.7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</row>
    <row r="10604" spans="1:22" ht="12.7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</row>
    <row r="10605" spans="1:22" ht="12.7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</row>
    <row r="10606" spans="1:22" ht="12.7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</row>
    <row r="10607" spans="1:22" ht="12.7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</row>
    <row r="10608" spans="1:22" ht="12.7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</row>
    <row r="10609" spans="1:22" ht="12.7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</row>
    <row r="10610" spans="1:22" ht="12.7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</row>
    <row r="10611" spans="1:22" ht="12.7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</row>
    <row r="10612" spans="1:22" ht="12.7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</row>
    <row r="10613" spans="1:22" ht="12.7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</row>
    <row r="10614" spans="1:22" ht="12.7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</row>
    <row r="10615" spans="1:22" ht="12.7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</row>
    <row r="10616" spans="1:22" ht="12.7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</row>
    <row r="10617" spans="1:22" ht="12.7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</row>
    <row r="10618" spans="1:22" ht="12.7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</row>
    <row r="10619" spans="1:22" ht="12.7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</row>
    <row r="10620" spans="1:22" ht="12.7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</row>
    <row r="10621" spans="1:22" ht="12.7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</row>
    <row r="10622" spans="1:22" ht="12.7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</row>
    <row r="10623" spans="1:22" ht="12.7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</row>
    <row r="10624" spans="1:22" ht="12.7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</row>
    <row r="10625" spans="1:22" ht="12.7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</row>
    <row r="10626" spans="1:22" ht="12.7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</row>
    <row r="10627" spans="1:22" ht="12.7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</row>
    <row r="10628" spans="1:22" ht="12.7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</row>
    <row r="10629" spans="1:22" ht="12.7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</row>
    <row r="10630" spans="1:22" ht="12.7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</row>
    <row r="10631" spans="1:22" ht="12.7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</row>
    <row r="10632" spans="1:22" ht="12.7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</row>
    <row r="10633" spans="1:22" ht="12.7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</row>
    <row r="10634" spans="1:22" ht="12.7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</row>
    <row r="10635" spans="1:22" ht="12.7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</row>
    <row r="10636" spans="1:22" ht="12.7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</row>
    <row r="10637" spans="1:22" ht="12.7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</row>
    <row r="10638" spans="1:22" ht="12.7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</row>
    <row r="10639" spans="1:22" ht="12.7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</row>
    <row r="10640" spans="1:22" ht="12.7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</row>
    <row r="10641" spans="1:22" ht="12.7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</row>
    <row r="10642" spans="1:22" ht="12.7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</row>
    <row r="10643" spans="1:22" ht="12.7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</row>
    <row r="10644" spans="1:22" ht="12.7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</row>
    <row r="10645" spans="1:22" ht="12.7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</row>
    <row r="10646" spans="1:22" ht="12.7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</row>
    <row r="10647" spans="1:22" ht="12.7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</row>
    <row r="10648" spans="1:22" ht="12.7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</row>
    <row r="10649" spans="1:22" ht="12.7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</row>
    <row r="10650" spans="1:22" ht="12.7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</row>
    <row r="10651" spans="1:22" ht="12.7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</row>
    <row r="10652" spans="1:22" ht="12.7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</row>
    <row r="10653" spans="1:22" ht="12.7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</row>
    <row r="10654" spans="1:22" ht="12.7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</row>
    <row r="10655" spans="1:22" ht="12.7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</row>
    <row r="10656" spans="1:22" ht="12.7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</row>
    <row r="10657" spans="1:22" ht="12.7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</row>
    <row r="10658" spans="1:22" ht="12.7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</row>
    <row r="10659" spans="1:22" ht="12.7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</row>
    <row r="10660" spans="1:22" ht="12.7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</row>
    <row r="10661" spans="1:22" ht="12.7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</row>
    <row r="10662" spans="1:22" ht="12.7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</row>
    <row r="10663" spans="1:22" ht="12.7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</row>
    <row r="10664" spans="1:22" ht="12.7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</row>
    <row r="10665" spans="1:22" ht="12.7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</row>
    <row r="10666" spans="1:22" ht="12.7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</row>
    <row r="10667" spans="1:22" ht="12.7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</row>
    <row r="10668" spans="1:22" ht="12.7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</row>
    <row r="10669" spans="1:22" ht="12.7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</row>
    <row r="10670" spans="1:22" ht="12.7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</row>
    <row r="10671" spans="1:22" ht="12.7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</row>
    <row r="10672" spans="1:22" ht="12.7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</row>
    <row r="10673" spans="1:22" ht="12.7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</row>
    <row r="10674" spans="1:22" ht="12.7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</row>
    <row r="10675" spans="1:22" ht="12.7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</row>
    <row r="10676" spans="1:22" ht="12.7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</row>
    <row r="10677" spans="1:22" ht="12.7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</row>
    <row r="10678" spans="1:22" ht="12.7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</row>
    <row r="10679" spans="1:22" ht="12.7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</row>
    <row r="10680" spans="1:22" ht="12.7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</row>
    <row r="10681" spans="1:22" ht="12.7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</row>
    <row r="10682" spans="1:22" ht="12.7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</row>
    <row r="10683" spans="1:22" ht="12.7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</row>
    <row r="10684" spans="1:22" ht="12.7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</row>
    <row r="10685" spans="1:22" ht="12.7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</row>
    <row r="10686" spans="1:22" ht="12.7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</row>
    <row r="10687" spans="1:22" ht="12.7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</row>
    <row r="10688" spans="1:22" ht="12.7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</row>
    <row r="10689" spans="1:22" ht="12.7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</row>
    <row r="10690" spans="1:22" ht="12.7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</row>
    <row r="10691" spans="1:22" ht="12.7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</row>
    <row r="10692" spans="1:22" ht="12.7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</row>
    <row r="10693" spans="1:22" ht="12.7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</row>
    <row r="10694" spans="1:22" ht="12.7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</row>
    <row r="10695" spans="1:22" ht="12.7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</row>
    <row r="10696" spans="1:22" ht="12.7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</row>
    <row r="10697" spans="1:22" ht="12.7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</row>
    <row r="10698" spans="1:22" ht="12.7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</row>
    <row r="10699" spans="1:22" ht="12.7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</row>
    <row r="10700" spans="1:22" ht="12.7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</row>
    <row r="10701" spans="1:22" ht="12.7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</row>
    <row r="10702" spans="1:22" ht="12.7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</row>
    <row r="10703" spans="1:22" ht="12.7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</row>
    <row r="10704" spans="1:22" ht="12.7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</row>
    <row r="10705" spans="1:22" ht="12.7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</row>
    <row r="10706" spans="1:22" ht="12.7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</row>
    <row r="10707" spans="1:22" ht="12.7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</row>
    <row r="10708" spans="1:22" ht="12.7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</row>
    <row r="10709" spans="1:22" ht="12.7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</row>
    <row r="10710" spans="1:22" ht="12.7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</row>
    <row r="10711" spans="1:22" ht="12.7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</row>
    <row r="10712" spans="1:22" ht="12.7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</row>
    <row r="10713" spans="1:22" ht="12.7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</row>
    <row r="10714" spans="1:22" ht="12.7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</row>
    <row r="10715" spans="1:22" ht="12.7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</row>
    <row r="10716" spans="1:22" ht="12.7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</row>
    <row r="10717" spans="1:22" ht="12.7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</row>
    <row r="10718" spans="1:22" ht="12.7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</row>
    <row r="10719" spans="1:22" ht="12.7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</row>
    <row r="10720" spans="1:22" ht="12.7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</row>
    <row r="10721" spans="1:22" ht="12.7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</row>
    <row r="10722" spans="1:22" ht="12.7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</row>
    <row r="10723" spans="1:22" ht="12.7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</row>
    <row r="10724" spans="1:22" ht="12.7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</row>
    <row r="10725" spans="1:22" ht="12.7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</row>
    <row r="10726" spans="1:22" ht="12.7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</row>
    <row r="10727" spans="1:22" ht="12.7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</row>
    <row r="10728" spans="1:22" ht="12.7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</row>
    <row r="10729" spans="1:22" ht="12.7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</row>
    <row r="10730" spans="1:22" ht="12.7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</row>
    <row r="10731" spans="1:22" ht="12.7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</row>
    <row r="10732" spans="1:22" ht="12.7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</row>
    <row r="10733" spans="1:22" ht="12.7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</row>
    <row r="10734" spans="1:22" ht="12.7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</row>
    <row r="10735" spans="1:22" ht="12.7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</row>
    <row r="10736" spans="1:22" ht="12.7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</row>
    <row r="10737" spans="1:22" ht="12.7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</row>
    <row r="10738" spans="1:22" ht="12.7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</row>
    <row r="10739" spans="1:22" ht="12.7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</row>
    <row r="10740" spans="1:22" ht="12.7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</row>
    <row r="10741" spans="1:22" ht="12.7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</row>
    <row r="10742" spans="1:22" ht="12.7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</row>
    <row r="10743" spans="1:22" ht="12.7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</row>
    <row r="10744" spans="1:22" ht="12.7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</row>
    <row r="10745" spans="1:22" ht="12.7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</row>
    <row r="10746" spans="1:22" ht="12.7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</row>
    <row r="10747" spans="1:22" ht="12.7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</row>
    <row r="10748" spans="1:22" ht="12.7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</row>
    <row r="10749" spans="1:22" ht="12.7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</row>
    <row r="10750" spans="1:22" ht="12.7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</row>
    <row r="10751" spans="1:22" ht="12.7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</row>
    <row r="10752" spans="1:22" ht="12.7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</row>
    <row r="10753" spans="1:22" ht="12.7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</row>
    <row r="10754" spans="1:22" ht="12.7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</row>
    <row r="10755" spans="1:22" ht="12.7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</row>
    <row r="10756" spans="1:22" ht="12.7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</row>
    <row r="10757" spans="1:22" ht="12.7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</row>
    <row r="10758" spans="1:22" ht="12.7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</row>
    <row r="10759" spans="1:22" ht="12.7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</row>
    <row r="10760" spans="1:22" ht="12.7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</row>
    <row r="10761" spans="1:22" ht="12.7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</row>
    <row r="10762" spans="1:22" ht="12.7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</row>
    <row r="10763" spans="1:22" ht="12.7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</row>
    <row r="10764" spans="1:22" ht="12.7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</row>
    <row r="10765" spans="1:22" ht="12.7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</row>
    <row r="10766" spans="1:22" ht="12.7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</row>
    <row r="10767" spans="1:22" ht="12.7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</row>
    <row r="10768" spans="1:22" ht="12.7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</row>
    <row r="10769" spans="1:22" ht="12.7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</row>
    <row r="10770" spans="1:22" ht="12.7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</row>
    <row r="10771" spans="1:22" ht="12.7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</row>
    <row r="10772" spans="1:22" ht="12.7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</row>
    <row r="10773" spans="1:22" ht="12.7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</row>
    <row r="10774" spans="1:22" ht="12.7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</row>
    <row r="10775" spans="1:22" ht="12.7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</row>
    <row r="10776" spans="1:22" ht="12.7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</row>
    <row r="10777" spans="1:22" ht="12.7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</row>
    <row r="10778" spans="1:22" ht="12.7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</row>
    <row r="10779" spans="1:22" ht="12.7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</row>
    <row r="10780" spans="1:22" ht="12.7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</row>
    <row r="10781" spans="1:22" ht="12.7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</row>
    <row r="10782" spans="1:22" ht="12.7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</row>
    <row r="10783" spans="1:22" ht="12.7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</row>
    <row r="10784" spans="1:22" ht="12.7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</row>
    <row r="10785" spans="1:22" ht="12.7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</row>
    <row r="10786" spans="1:22" ht="12.7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</row>
    <row r="10787" spans="1:22" ht="12.7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</row>
    <row r="10788" spans="1:22" ht="12.7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</row>
    <row r="10789" spans="1:22" ht="12.7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</row>
    <row r="10790" spans="1:22" ht="12.7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</row>
    <row r="10791" spans="1:22" ht="12.7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</row>
    <row r="10792" spans="1:22" ht="12.7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</row>
    <row r="10793" spans="1:22" ht="12.7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</row>
    <row r="10794" spans="1:22" ht="12.7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</row>
    <row r="10795" spans="1:22" ht="12.7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</row>
    <row r="10796" spans="1:22" ht="12.7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</row>
    <row r="10797" spans="1:22" ht="12.7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</row>
    <row r="10798" spans="1:22" ht="12.7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</row>
    <row r="10799" spans="1:22" ht="12.7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</row>
    <row r="10800" spans="1:22" ht="12.7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</row>
    <row r="10801" spans="1:22" ht="12.7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</row>
    <row r="10802" spans="1:22" ht="12.7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</row>
    <row r="10803" spans="1:22" ht="12.7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</row>
    <row r="10804" spans="1:22" ht="12.7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</row>
    <row r="10805" spans="1:22" ht="12.7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</row>
    <row r="10806" spans="1:22" ht="12.7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</row>
    <row r="10807" spans="1:22" ht="12.7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</row>
    <row r="10808" spans="1:22" ht="12.7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</row>
    <row r="10809" spans="1:22" ht="12.7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</row>
    <row r="10810" spans="1:22" ht="12.7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</row>
    <row r="10811" spans="1:22" ht="12.7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</row>
    <row r="10812" spans="1:22" ht="12.7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</row>
    <row r="10813" spans="1:22" ht="12.7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</row>
    <row r="10814" spans="1:22" ht="12.7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</row>
    <row r="10815" spans="1:22" ht="12.7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</row>
    <row r="10816" spans="1:22" ht="12.7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</row>
    <row r="10817" spans="1:22" ht="12.7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</row>
    <row r="10818" spans="1:22" ht="12.7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</row>
    <row r="10819" spans="1:22" ht="12.7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</row>
    <row r="10820" spans="1:22" ht="12.7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</row>
    <row r="10821" spans="1:22" ht="12.7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</row>
    <row r="10822" spans="1:22" ht="12.7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</row>
    <row r="10823" spans="1:22" ht="12.7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</row>
    <row r="10824" spans="1:22" ht="12.7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</row>
    <row r="10825" spans="1:22" ht="12.7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</row>
    <row r="10826" spans="1:22" ht="12.7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</row>
    <row r="10827" spans="1:22" ht="12.7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</row>
    <row r="10828" spans="1:22" ht="12.7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</row>
    <row r="10829" spans="1:22" ht="12.7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</row>
    <row r="10830" spans="1:22" ht="12.7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</row>
    <row r="10831" spans="1:22" ht="12.7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</row>
    <row r="10832" spans="1:22" ht="12.7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</row>
    <row r="10833" spans="1:22" ht="12.7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</row>
    <row r="10834" spans="1:22" ht="12.7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</row>
    <row r="10835" spans="1:22" ht="12.7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</row>
    <row r="10836" spans="1:22" ht="12.7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</row>
    <row r="10837" spans="1:22" ht="12.7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</row>
    <row r="10838" spans="1:22" ht="12.7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</row>
    <row r="10839" spans="1:22" ht="12.7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</row>
    <row r="10840" spans="1:22" ht="12.7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</row>
    <row r="10841" spans="1:22" ht="12.7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</row>
    <row r="10842" spans="1:22" ht="12.7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</row>
    <row r="10843" spans="1:22" ht="12.7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</row>
    <row r="10844" spans="1:22" ht="12.7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</row>
    <row r="10845" spans="1:22" ht="12.7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</row>
    <row r="10846" spans="1:22" ht="12.7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</row>
    <row r="10847" spans="1:22" ht="12.7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</row>
    <row r="10848" spans="1:22" ht="12.7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</row>
    <row r="10849" spans="1:22" ht="12.7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</row>
    <row r="10850" spans="1:22" ht="12.7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</row>
    <row r="10851" spans="1:22" ht="12.7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</row>
    <row r="10852" spans="1:22" ht="12.7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</row>
    <row r="10853" spans="1:22" ht="12.7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</row>
    <row r="10854" spans="1:22" ht="12.7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</row>
    <row r="10855" spans="1:22" ht="12.7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</row>
    <row r="10856" spans="1:22" ht="12.7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</row>
    <row r="10857" spans="1:22" ht="12.7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</row>
    <row r="10858" spans="1:22" ht="12.7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</row>
    <row r="10859" spans="1:22" ht="12.7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</row>
    <row r="10860" spans="1:22" ht="12.7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</row>
    <row r="10861" spans="1:22" ht="12.7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</row>
    <row r="10862" spans="1:22" ht="12.7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</row>
    <row r="10863" spans="1:22" ht="12.7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</row>
    <row r="10864" spans="1:22" ht="12.7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</row>
    <row r="10865" spans="1:22" ht="12.7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</row>
    <row r="10866" spans="1:22" ht="12.7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</row>
    <row r="10867" spans="1:22" ht="12.7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</row>
    <row r="10868" spans="1:22" ht="12.7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</row>
    <row r="10869" spans="1:22" ht="12.7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</row>
    <row r="10870" spans="1:22" ht="12.7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</row>
    <row r="10871" spans="1:22" ht="12.7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</row>
    <row r="10872" spans="1:22" ht="12.7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</row>
    <row r="10873" spans="1:22" ht="12.7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</row>
    <row r="10874" spans="1:22" ht="12.7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</row>
    <row r="10875" spans="1:22" ht="12.7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</row>
    <row r="10876" spans="1:22" ht="12.7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</row>
    <row r="10877" spans="1:22" ht="12.7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</row>
    <row r="10878" spans="1:22" ht="12.7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</row>
    <row r="10879" spans="1:22" ht="12.7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</row>
    <row r="10880" spans="1:22" ht="12.7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</row>
    <row r="10881" spans="1:22" ht="12.7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</row>
    <row r="10882" spans="1:22" ht="12.7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</row>
    <row r="10883" spans="1:22" ht="12.7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</row>
    <row r="10884" spans="1:22" ht="12.7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</row>
    <row r="10885" spans="1:22" ht="12.7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</row>
    <row r="10886" spans="1:22" ht="12.7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</row>
    <row r="10887" spans="1:22" ht="12.7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</row>
    <row r="10888" spans="1:22" ht="12.7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</row>
    <row r="10889" spans="1:22" ht="12.7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</row>
    <row r="10890" spans="1:22" ht="12.7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</row>
    <row r="10891" spans="1:22" ht="12.7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</row>
    <row r="10892" spans="1:22" ht="12.7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</row>
    <row r="10893" spans="1:22" ht="12.7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</row>
    <row r="10894" spans="1:22" ht="12.7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</row>
    <row r="10895" spans="1:22" ht="12.7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</row>
    <row r="10896" spans="1:22" ht="12.7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</row>
    <row r="10897" spans="1:22" ht="12.7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</row>
    <row r="10898" spans="1:22" ht="12.7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</row>
    <row r="10899" spans="1:22" ht="12.7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</row>
    <row r="10900" spans="1:22" ht="12.7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</row>
    <row r="10901" spans="1:22" ht="12.7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</row>
    <row r="10902" spans="1:22" ht="12.7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</row>
    <row r="10903" spans="1:22" ht="12.7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</row>
    <row r="10904" spans="1:22" ht="12.7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</row>
    <row r="10905" spans="1:22" ht="12.7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</row>
    <row r="10906" spans="1:22" ht="12.7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</row>
    <row r="10907" spans="1:22" ht="12.7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</row>
    <row r="10908" spans="1:22" ht="12.7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</row>
    <row r="10909" spans="1:22" ht="12.7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</row>
    <row r="10910" spans="1:22" ht="12.7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</row>
    <row r="10911" spans="1:22" ht="12.7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</row>
    <row r="10912" spans="1:22" ht="12.7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</row>
    <row r="10913" spans="1:22" ht="12.7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</row>
    <row r="10914" spans="1:22" ht="12.7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</row>
    <row r="10915" spans="1:22" ht="12.7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</row>
    <row r="10916" spans="1:22" ht="12.7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</row>
    <row r="10917" spans="1:22" ht="12.7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</row>
    <row r="10918" spans="1:22" ht="12.7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</row>
    <row r="10919" spans="1:22" ht="12.7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</row>
    <row r="10920" spans="1:22" ht="12.7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</row>
    <row r="10921" spans="1:22" ht="12.7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</row>
    <row r="10922" spans="1:22" ht="12.7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</row>
    <row r="10923" spans="1:22" ht="12.7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</row>
    <row r="10924" spans="1:22" ht="12.7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</row>
    <row r="10925" spans="1:22" ht="12.7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</row>
    <row r="10926" spans="1:22" ht="12.7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</row>
    <row r="10927" spans="1:22" ht="12.7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</row>
    <row r="10928" spans="1:22" ht="12.7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</row>
    <row r="10929" spans="1:22" ht="12.7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</row>
    <row r="10930" spans="1:22" ht="12.7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</row>
    <row r="10931" spans="1:22" ht="12.7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</row>
    <row r="10932" spans="1:22" ht="12.7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</row>
    <row r="10933" spans="1:22" ht="12.7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</row>
    <row r="10934" spans="1:22" ht="12.7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</row>
    <row r="10935" spans="1:22" ht="12.7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</row>
    <row r="10936" spans="1:22" ht="12.7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</row>
    <row r="10937" spans="1:22" ht="12.7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</row>
    <row r="10938" spans="1:22" ht="12.7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</row>
    <row r="10939" spans="1:22" ht="12.7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</row>
    <row r="10940" spans="1:22" ht="12.7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</row>
    <row r="10941" spans="1:22" ht="12.7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</row>
    <row r="10942" spans="1:22" ht="12.7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</row>
    <row r="10943" spans="1:22" ht="12.7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</row>
    <row r="10944" spans="1:22" ht="12.7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</row>
    <row r="10945" spans="1:22" ht="12.7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</row>
    <row r="10946" spans="1:22" ht="12.7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</row>
    <row r="10947" spans="1:22" ht="12.7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</row>
    <row r="10948" spans="1:22" ht="12.7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</row>
    <row r="10949" spans="1:22" ht="12.7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</row>
    <row r="10950" spans="1:22" ht="12.7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</row>
    <row r="10951" spans="1:22" ht="12.7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</row>
    <row r="10952" spans="1:22" ht="12.7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</row>
    <row r="10953" spans="1:22" ht="12.7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</row>
    <row r="10954" spans="1:22" ht="12.7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</row>
    <row r="10955" spans="1:22" ht="12.7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</row>
    <row r="10956" spans="1:22" ht="12.7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</row>
    <row r="10957" spans="1:22" ht="12.7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</row>
    <row r="10958" spans="1:22" ht="12.7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</row>
    <row r="10959" spans="1:22" ht="12.7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</row>
    <row r="10960" spans="1:22" ht="12.7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</row>
    <row r="10961" spans="1:22" ht="12.7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</row>
    <row r="10962" spans="1:22" ht="12.7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</row>
    <row r="10963" spans="1:22" ht="12.7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</row>
    <row r="10964" spans="1:22" ht="12.7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</row>
    <row r="10965" spans="1:22" ht="12.7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</row>
    <row r="10966" spans="1:22" ht="12.7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</row>
    <row r="10967" spans="1:22" ht="12.7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</row>
    <row r="10968" spans="1:22" ht="12.7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</row>
    <row r="10969" spans="1:22" ht="12.7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</row>
    <row r="10970" spans="1:22" ht="12.7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</row>
    <row r="10971" spans="1:22" ht="12.7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</row>
    <row r="10972" spans="1:22" ht="12.7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</row>
    <row r="10973" spans="1:22" ht="12.7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</row>
    <row r="10974" spans="1:22" ht="12.7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</row>
    <row r="10975" spans="1:22" ht="12.7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</row>
    <row r="10976" spans="1:22" ht="12.7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</row>
    <row r="10977" spans="1:22" ht="12.7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</row>
    <row r="10978" spans="1:22" ht="12.7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</row>
    <row r="10979" spans="1:22" ht="12.7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</row>
    <row r="10980" spans="1:22" ht="12.7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</row>
    <row r="10981" spans="1:22" ht="12.7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</row>
    <row r="10982" spans="1:22" ht="12.7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</row>
    <row r="10983" spans="1:22" ht="12.7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</row>
    <row r="10984" spans="1:22" ht="12.7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</row>
    <row r="10985" spans="1:22" ht="12.7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</row>
    <row r="10986" spans="1:22" ht="12.7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</row>
    <row r="10987" spans="1:22" ht="12.7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</row>
    <row r="10988" spans="1:22" ht="12.7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</row>
    <row r="10989" spans="1:22" ht="12.7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</row>
    <row r="10990" spans="1:22" ht="12.7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</row>
    <row r="10991" spans="1:22" ht="12.7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</row>
    <row r="10992" spans="1:22" ht="12.7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</row>
    <row r="10993" spans="1:22" ht="12.7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</row>
    <row r="10994" spans="1:22" ht="12.7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</row>
    <row r="10995" spans="1:22" ht="12.7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</row>
    <row r="10996" spans="1:22" ht="12.7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</row>
    <row r="10997" spans="1:22" ht="12.7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</row>
    <row r="10998" spans="1:22" ht="12.7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</row>
    <row r="10999" spans="1:22" ht="12.7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</row>
    <row r="11000" spans="1:22" ht="12.7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</row>
    <row r="11001" spans="1:22" ht="12.7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</row>
    <row r="11002" spans="1:22" ht="12.7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</row>
    <row r="11003" spans="1:22" ht="12.7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</row>
    <row r="11004" spans="1:22" ht="12.7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</row>
    <row r="11005" spans="1:22" ht="12.7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</row>
    <row r="11006" spans="1:22" ht="12.7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</row>
    <row r="11007" spans="1:22" ht="12.7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</row>
    <row r="11008" spans="1:22" ht="12.7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</row>
    <row r="11009" spans="1:22" ht="12.7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</row>
    <row r="11010" spans="1:22" ht="12.7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</row>
    <row r="11011" spans="1:22" ht="12.7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</row>
    <row r="11012" spans="1:22" ht="12.7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</row>
    <row r="11013" spans="1:22" ht="12.7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</row>
    <row r="11014" spans="1:22" ht="12.7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</row>
    <row r="11015" spans="1:22" ht="12.7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</row>
    <row r="11016" spans="1:22" ht="12.7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</row>
    <row r="11017" spans="1:22" ht="12.7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</row>
    <row r="11018" spans="1:22" ht="12.7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</row>
    <row r="11019" spans="1:22" ht="12.7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</row>
    <row r="11020" spans="1:22" ht="12.7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</row>
    <row r="11021" spans="1:22" ht="12.7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</row>
    <row r="11022" spans="1:22" ht="12.7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</row>
    <row r="11023" spans="1:22" ht="12.7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</row>
    <row r="11024" spans="1:22" ht="12.7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</row>
    <row r="11025" spans="1:22" ht="12.7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</row>
    <row r="11026" spans="1:22" ht="12.7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</row>
    <row r="11027" spans="1:22" ht="12.7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</row>
    <row r="11028" spans="1:22" ht="12.7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</row>
    <row r="11029" spans="1:22" ht="12.7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</row>
    <row r="11030" spans="1:22" ht="12.7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</row>
    <row r="11031" spans="1:22" ht="12.7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</row>
    <row r="11032" spans="1:22" ht="12.7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</row>
    <row r="11033" spans="1:22" ht="12.7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</row>
    <row r="11034" spans="1:22" ht="12.7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</row>
    <row r="11035" spans="1:22" ht="12.7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</row>
    <row r="11036" spans="1:22" ht="12.7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</row>
    <row r="11037" spans="1:22" ht="12.7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</row>
    <row r="11038" spans="1:22" ht="12.7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</row>
    <row r="11039" spans="1:22" ht="12.7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</row>
    <row r="11040" spans="1:22" ht="12.7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</row>
    <row r="11041" spans="1:22" ht="12.7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</row>
    <row r="11042" spans="1:22" ht="12.7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</row>
    <row r="11043" spans="1:22" ht="12.7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</row>
    <row r="11044" spans="1:22" ht="12.7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</row>
    <row r="11045" spans="1:22" ht="12.7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</row>
    <row r="11046" spans="1:22" ht="12.7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</row>
    <row r="11047" spans="1:22" ht="12.7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</row>
    <row r="11048" spans="1:22" ht="12.7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</row>
    <row r="11049" spans="1:22" ht="12.7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</row>
    <row r="11050" spans="1:22" ht="12.7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</row>
    <row r="11051" spans="1:22" ht="12.7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</row>
    <row r="11052" spans="1:22" ht="12.7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</row>
    <row r="11053" spans="1:22" ht="12.7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</row>
    <row r="11054" spans="1:22" ht="12.7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</row>
    <row r="11055" spans="1:22" ht="12.7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</row>
    <row r="11056" spans="1:22" ht="12.7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</row>
    <row r="11057" spans="1:22" ht="12.7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</row>
    <row r="11058" spans="1:22" ht="12.7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</row>
    <row r="11059" spans="1:22" ht="12.7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</row>
    <row r="11060" spans="1:22" ht="12.7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</row>
    <row r="11061" spans="1:22" ht="12.7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</row>
    <row r="11062" spans="1:22" ht="12.7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</row>
    <row r="11063" spans="1:22" ht="12.7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</row>
    <row r="11064" spans="1:22" ht="12.7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</row>
    <row r="11065" spans="1:22" ht="12.7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</row>
    <row r="11066" spans="1:22" ht="12.7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</row>
    <row r="11067" spans="1:22" ht="12.7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</row>
    <row r="11068" spans="1:22" ht="12.7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</row>
    <row r="11069" spans="1:22" ht="12.7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</row>
    <row r="11070" spans="1:22" ht="12.7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</row>
    <row r="11071" spans="1:22" ht="12.7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</row>
    <row r="11072" spans="1:22" ht="12.7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</row>
    <row r="11073" spans="1:22" ht="12.7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</row>
    <row r="11074" spans="1:22" ht="12.7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</row>
    <row r="11075" spans="1:22" ht="12.7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</row>
    <row r="11076" spans="1:22" ht="12.7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</row>
    <row r="11077" spans="1:22" ht="12.7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</row>
    <row r="11078" spans="1:22" ht="12.7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</row>
    <row r="11079" spans="1:22" ht="12.7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</row>
    <row r="11080" spans="1:22" ht="12.7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</row>
    <row r="11081" spans="1:22" ht="12.7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</row>
    <row r="11082" spans="1:22" ht="12.7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</row>
    <row r="11083" spans="1:22" ht="12.7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</row>
    <row r="11084" spans="1:22" ht="12.7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</row>
    <row r="11085" spans="1:22" ht="12.7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</row>
    <row r="11086" spans="1:22" ht="12.7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</row>
    <row r="11087" spans="1:22" ht="12.7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</row>
    <row r="11088" spans="1:22" ht="12.7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</row>
    <row r="11089" spans="1:22" ht="12.7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</row>
    <row r="11090" spans="1:22" ht="12.7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</row>
    <row r="11091" spans="1:22" ht="12.7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</row>
    <row r="11092" spans="1:22" ht="12.7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</row>
    <row r="11093" spans="1:22" ht="12.7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</row>
    <row r="11094" spans="1:22" ht="12.7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</row>
    <row r="11095" spans="1:22" ht="12.7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</row>
    <row r="11096" spans="1:22" ht="12.7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</row>
    <row r="11097" spans="1:22" ht="12.7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</row>
    <row r="11098" spans="1:22" ht="12.7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</row>
    <row r="11099" spans="1:22" ht="12.7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</row>
    <row r="11100" spans="1:22" ht="12.7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</row>
    <row r="11101" spans="1:22" ht="12.7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</row>
    <row r="11102" spans="1:22" ht="12.7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</row>
    <row r="11103" spans="1:22" ht="12.7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</row>
    <row r="11104" spans="1:22" ht="12.7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</row>
    <row r="11105" spans="1:22" ht="12.7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</row>
    <row r="11106" spans="1:22" ht="12.7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</row>
    <row r="11107" spans="1:22" ht="12.7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</row>
    <row r="11108" spans="1:22" ht="12.7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</row>
    <row r="11109" spans="1:22" ht="12.7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</row>
    <row r="11110" spans="1:22" ht="12.7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</row>
    <row r="11111" spans="1:22" ht="12.7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</row>
    <row r="11112" spans="1:22" ht="12.7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</row>
    <row r="11113" spans="1:22" ht="12.7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</row>
    <row r="11114" spans="1:22" ht="12.7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</row>
    <row r="11115" spans="1:22" ht="12.7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</row>
    <row r="11116" spans="1:22" ht="12.7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</row>
    <row r="11117" spans="1:22" ht="12.7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</row>
    <row r="11118" spans="1:22" ht="12.7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</row>
    <row r="11119" spans="1:22" ht="12.7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</row>
    <row r="11120" spans="1:22" ht="12.7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</row>
    <row r="11121" spans="1:22" ht="12.7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</row>
    <row r="11122" spans="1:22" ht="12.7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</row>
    <row r="11123" spans="1:22" ht="12.7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</row>
    <row r="11124" spans="1:22" ht="12.7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</row>
    <row r="11125" spans="1:22" ht="12.7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</row>
    <row r="11126" spans="1:22" ht="12.7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</row>
    <row r="11127" spans="1:22" ht="12.7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</row>
    <row r="11128" spans="1:22" ht="12.7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</row>
    <row r="11129" spans="1:22" ht="12.7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</row>
    <row r="11130" spans="1:22" ht="12.7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</row>
    <row r="11131" spans="1:22" ht="12.7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</row>
    <row r="11132" spans="1:22" ht="12.7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</row>
    <row r="11133" spans="1:22" ht="12.7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</row>
    <row r="11134" spans="1:22" ht="12.7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</row>
    <row r="11135" spans="1:22" ht="12.7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</row>
    <row r="11136" spans="1:22" ht="12.7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</row>
    <row r="11137" spans="1:22" ht="12.7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</row>
    <row r="11138" spans="1:22" ht="12.7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</row>
    <row r="11139" spans="1:22" ht="12.7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</row>
    <row r="11140" spans="1:22" ht="12.7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</row>
    <row r="11141" spans="1:22" ht="12.7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</row>
    <row r="11142" spans="1:22" ht="12.7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</row>
    <row r="11143" spans="1:22" ht="12.7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</row>
    <row r="11144" spans="1:22" ht="12.7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</row>
    <row r="11145" spans="1:22" ht="12.7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</row>
    <row r="11146" spans="1:22" ht="12.7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</row>
    <row r="11147" spans="1:22" ht="12.7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</row>
    <row r="11148" spans="1:22" ht="12.7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</row>
    <row r="11149" spans="1:22" ht="12.7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</row>
    <row r="11150" spans="1:22" ht="12.7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</row>
    <row r="11151" spans="1:22" ht="12.7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</row>
    <row r="11152" spans="1:22" ht="12.7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</row>
    <row r="11153" spans="1:22" ht="12.7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</row>
    <row r="11154" spans="1:22" ht="12.7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</row>
    <row r="11155" spans="1:22" ht="12.7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</row>
    <row r="11156" spans="1:22" ht="12.7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</row>
    <row r="11157" spans="1:22" ht="12.7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</row>
    <row r="11158" spans="1:22" ht="12.7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</row>
    <row r="11159" spans="1:22" ht="12.7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</row>
    <row r="11160" spans="1:22" ht="12.7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</row>
    <row r="11161" spans="1:22" ht="12.7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</row>
    <row r="11162" spans="1:22" ht="12.7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</row>
    <row r="11163" spans="1:22" ht="12.7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</row>
    <row r="11164" spans="1:22" ht="12.7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</row>
    <row r="11165" spans="1:22" ht="12.7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</row>
    <row r="11166" spans="1:22" ht="12.7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</row>
    <row r="11167" spans="1:22" ht="12.7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</row>
    <row r="11168" spans="1:22" ht="12.7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</row>
    <row r="11169" spans="1:22" ht="12.7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</row>
    <row r="11170" spans="1:22" ht="12.7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</row>
    <row r="11171" spans="1:22" ht="12.7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</row>
    <row r="11172" spans="1:22" ht="12.7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</row>
    <row r="11173" spans="1:22" ht="12.7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</row>
    <row r="11174" spans="1:22" ht="12.7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</row>
    <row r="11175" spans="1:22" ht="12.7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</row>
    <row r="11176" spans="1:22" ht="12.7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</row>
    <row r="11177" spans="1:22" ht="12.7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</row>
    <row r="11178" spans="1:22" ht="12.7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</row>
    <row r="11179" spans="1:22" ht="12.7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</row>
    <row r="11180" spans="1:22" ht="12.7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</row>
    <row r="11181" spans="1:22" ht="12.7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</row>
    <row r="11182" spans="1:22" ht="12.7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</row>
    <row r="11183" spans="1:22" ht="12.7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</row>
    <row r="11184" spans="1:22" ht="12.7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</row>
    <row r="11185" spans="1:22" ht="12.7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</row>
    <row r="11186" spans="1:22" ht="12.7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</row>
    <row r="11187" spans="1:22" ht="12.7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</row>
    <row r="11188" spans="1:22" ht="12.7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</row>
    <row r="11189" spans="1:22" ht="12.7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</row>
    <row r="11190" spans="1:22" ht="12.7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</row>
    <row r="11191" spans="1:22" ht="12.7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</row>
    <row r="11192" spans="1:22" ht="12.7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</row>
    <row r="11193" spans="1:22" ht="12.7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</row>
    <row r="11194" spans="1:22" ht="12.7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</row>
    <row r="11195" spans="1:22" ht="12.7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</row>
    <row r="11196" spans="1:22" ht="12.7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</row>
    <row r="11197" spans="1:22" ht="12.7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</row>
    <row r="11198" spans="1:22" ht="12.7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</row>
    <row r="11199" spans="1:22" ht="12.7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</row>
    <row r="11200" spans="1:22" ht="12.7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</row>
    <row r="11201" spans="1:22" ht="12.7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</row>
    <row r="11202" spans="1:22" ht="12.7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</row>
    <row r="11203" spans="1:22" ht="12.7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</row>
    <row r="11204" spans="1:22" ht="12.7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</row>
    <row r="11205" spans="1:22" ht="12.7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</row>
    <row r="11206" spans="1:22" ht="12.7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</row>
    <row r="11207" spans="1:22" ht="12.7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</row>
    <row r="11208" spans="1:22" ht="12.7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</row>
    <row r="11209" spans="1:22" ht="12.7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</row>
    <row r="11210" spans="1:22" ht="12.7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</row>
    <row r="11211" spans="1:22" ht="12.7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</row>
    <row r="11212" spans="1:22" ht="12.7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</row>
    <row r="11213" spans="1:22" ht="12.7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</row>
    <row r="11214" spans="1:22" ht="12.7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</row>
    <row r="11215" spans="1:22" ht="12.7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</row>
    <row r="11216" spans="1:22" ht="12.7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</row>
    <row r="11217" spans="1:22" ht="12.7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</row>
    <row r="11218" spans="1:22" ht="12.7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</row>
    <row r="11219" spans="1:22" ht="12.7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</row>
    <row r="11220" spans="1:22" ht="12.7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</row>
    <row r="11221" spans="1:22" ht="12.7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</row>
    <row r="11222" spans="1:22" ht="12.7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</row>
    <row r="11223" spans="1:22" ht="12.7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</row>
    <row r="11224" spans="1:22" ht="12.7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</row>
    <row r="11225" spans="1:22" ht="12.7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</row>
    <row r="11226" spans="1:22" ht="12.7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</row>
    <row r="11227" spans="1:22" ht="12.7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</row>
    <row r="11228" spans="1:22" ht="12.7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</row>
    <row r="11229" spans="1:22" ht="12.7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</row>
    <row r="11230" spans="1:22" ht="12.7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</row>
    <row r="11231" spans="1:22" ht="12.7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</row>
    <row r="11232" spans="1:22" ht="12.7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</row>
    <row r="11233" spans="1:22" ht="12.7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</row>
    <row r="11234" spans="1:22" ht="12.7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</row>
    <row r="11235" spans="1:22" ht="12.7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</row>
    <row r="11236" spans="1:22" ht="12.7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</row>
    <row r="11237" spans="1:22" ht="12.7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</row>
    <row r="11238" spans="1:22" ht="12.7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</row>
    <row r="11239" spans="1:22" ht="12.7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</row>
    <row r="11240" spans="1:22" ht="12.7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</row>
    <row r="11241" spans="1:22" ht="12.7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</row>
    <row r="11242" spans="1:22" ht="12.7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</row>
    <row r="11243" spans="1:22" ht="12.7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</row>
    <row r="11244" spans="1:22" ht="12.7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</row>
    <row r="11245" spans="1:22" ht="12.7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</row>
    <row r="11246" spans="1:22" ht="12.7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</row>
    <row r="11247" spans="1:22" ht="12.7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</row>
    <row r="11248" spans="1:22" ht="12.7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</row>
    <row r="11249" spans="1:22" ht="12.7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</row>
    <row r="11250" spans="1:22" ht="12.7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</row>
    <row r="11251" spans="1:22" ht="12.7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</row>
    <row r="11252" spans="1:22" ht="12.7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</row>
    <row r="11253" spans="1:22" ht="12.7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</row>
    <row r="11254" spans="1:22" ht="12.7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</row>
    <row r="11255" spans="1:22" ht="12.7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</row>
    <row r="11256" spans="1:22" ht="12.7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</row>
    <row r="11257" spans="1:22" ht="12.7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</row>
    <row r="11258" spans="1:22" ht="12.7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</row>
    <row r="11259" spans="1:22" ht="12.7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</row>
    <row r="11260" spans="1:22" ht="12.7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</row>
    <row r="11261" spans="1:22" ht="12.7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</row>
    <row r="11262" spans="1:22" ht="12.7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</row>
    <row r="11263" spans="1:22" ht="12.7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</row>
    <row r="11264" spans="1:22" ht="12.7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</row>
    <row r="11265" spans="1:22" ht="12.7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</row>
    <row r="11266" spans="1:22" ht="12.7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</row>
    <row r="11267" spans="1:22" ht="12.7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</row>
    <row r="11268" spans="1:22" ht="12.7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</row>
    <row r="11269" spans="1:22" ht="12.7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</row>
    <row r="11270" spans="1:22" ht="12.7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</row>
    <row r="11271" spans="1:22" ht="12.7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</row>
    <row r="11272" spans="1:22" ht="12.7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</row>
    <row r="11273" spans="1:22" ht="12.7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</row>
    <row r="11274" spans="1:22" ht="12.7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</row>
    <row r="11275" spans="1:22" ht="12.7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</row>
    <row r="11276" spans="1:22" ht="12.7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</row>
    <row r="11277" spans="1:22" ht="12.7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</row>
    <row r="11278" spans="1:22" ht="12.7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</row>
    <row r="11279" spans="1:22" ht="12.7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</row>
    <row r="11280" spans="1:22" ht="12.7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</row>
    <row r="11281" spans="1:22" ht="12.7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</row>
    <row r="11282" spans="1:22" ht="12.7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</row>
    <row r="11283" spans="1:22" ht="12.7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</row>
    <row r="11284" spans="1:22" ht="12.7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</row>
    <row r="11285" spans="1:22" ht="12.7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</row>
    <row r="11286" spans="1:22" ht="12.7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</row>
    <row r="11287" spans="1:22" ht="12.7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</row>
    <row r="11288" spans="1:22" ht="12.7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</row>
    <row r="11289" spans="1:22" ht="12.7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</row>
    <row r="11290" spans="1:22" ht="12.7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</row>
    <row r="11291" spans="1:22" ht="12.7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</row>
    <row r="11292" spans="1:22" ht="12.7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</row>
    <row r="11293" spans="1:22" ht="12.7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</row>
    <row r="11294" spans="1:22" ht="12.7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</row>
    <row r="11295" spans="1:22" ht="12.7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</row>
    <row r="11296" spans="1:22" ht="12.7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</row>
    <row r="11297" spans="1:22" ht="12.7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</row>
    <row r="11298" spans="1:22" ht="12.7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</row>
    <row r="11299" spans="1:22" ht="12.7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</row>
    <row r="11300" spans="1:22" ht="12.7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</row>
    <row r="11301" spans="1:22" ht="12.7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</row>
    <row r="11302" spans="1:22" ht="12.7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</row>
    <row r="11303" spans="1:22" ht="12.7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</row>
    <row r="11304" spans="1:22" ht="12.7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</row>
    <row r="11305" spans="1:22" ht="12.7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</row>
    <row r="11306" spans="1:22" ht="12.7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</row>
    <row r="11307" spans="1:22" ht="12.7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</row>
    <row r="11308" spans="1:22" ht="12.7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</row>
    <row r="11309" spans="1:22" ht="12.7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</row>
    <row r="11310" spans="1:22" ht="12.7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</row>
    <row r="11311" spans="1:22" ht="12.7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</row>
    <row r="11312" spans="1:22" ht="12.7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</row>
    <row r="11313" spans="1:22" ht="12.7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</row>
    <row r="11314" spans="1:22" ht="12.7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</row>
    <row r="11315" spans="1:22" ht="12.7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</row>
    <row r="11316" spans="1:22" ht="12.7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</row>
    <row r="11317" spans="1:22" ht="12.7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</row>
    <row r="11318" spans="1:22" ht="12.7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</row>
    <row r="11319" spans="1:22" ht="12.7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</row>
    <row r="11320" spans="1:22" ht="12.7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</row>
    <row r="11321" spans="1:22" ht="12.7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</row>
    <row r="11322" spans="1:22" ht="12.7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</row>
    <row r="11323" spans="1:22" ht="12.7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</row>
    <row r="11324" spans="1:22" ht="12.7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</row>
    <row r="11325" spans="1:22" ht="12.7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</row>
    <row r="11326" spans="1:22" ht="12.7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</row>
    <row r="11327" spans="1:22" ht="12.7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</row>
    <row r="11328" spans="1:22" ht="12.7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</row>
    <row r="11329" spans="1:22" ht="12.7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</row>
    <row r="11330" spans="1:22" ht="12.7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</row>
    <row r="11331" spans="1:22" ht="12.7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</row>
    <row r="11332" spans="1:22" ht="12.7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</row>
    <row r="11333" spans="1:22" ht="12.7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</row>
    <row r="11334" spans="1:22" ht="12.7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</row>
    <row r="11335" spans="1:22" ht="12.7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</row>
    <row r="11336" spans="1:22" ht="12.7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</row>
    <row r="11337" spans="1:22" ht="12.7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</row>
    <row r="11338" spans="1:22" ht="12.7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</row>
    <row r="11339" spans="1:22" ht="12.7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</row>
    <row r="11340" spans="1:22" ht="12.7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</row>
    <row r="11341" spans="1:22" ht="12.7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</row>
    <row r="11342" spans="1:22" ht="12.7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</row>
    <row r="11343" spans="1:22" ht="12.7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</row>
    <row r="11344" spans="1:22" ht="12.7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</row>
    <row r="11345" spans="1:22" ht="12.7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</row>
    <row r="11346" spans="1:22" ht="12.7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</row>
    <row r="11347" spans="1:22" ht="12.7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</row>
    <row r="11348" spans="1:22" ht="12.7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</row>
    <row r="11349" spans="1:22" ht="12.7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</row>
    <row r="11350" spans="1:22" ht="12.7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</row>
    <row r="11351" spans="1:22" ht="12.7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</row>
    <row r="11352" spans="1:22" ht="12.7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</row>
    <row r="11353" spans="1:22" ht="12.7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</row>
    <row r="11354" spans="1:22" ht="12.7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</row>
    <row r="11355" spans="1:22" ht="12.7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</row>
    <row r="11356" spans="1:22" ht="12.7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</row>
    <row r="11357" spans="1:22" ht="12.7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</row>
    <row r="11358" spans="1:22" ht="12.7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</row>
    <row r="11359" spans="1:22" ht="12.7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</row>
    <row r="11360" spans="1:22" ht="12.7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</row>
    <row r="11361" spans="1:22" ht="12.7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</row>
    <row r="11362" spans="1:22" ht="12.7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</row>
    <row r="11363" spans="1:22" ht="12.7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</row>
    <row r="11364" spans="1:22" ht="12.7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</row>
    <row r="11365" spans="1:22" ht="12.7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</row>
    <row r="11366" spans="1:22" ht="12.7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</row>
    <row r="11367" spans="1:22" ht="12.7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</row>
    <row r="11368" spans="1:22" ht="12.7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</row>
    <row r="11369" spans="1:22" ht="12.7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</row>
    <row r="11370" spans="1:22" ht="12.7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</row>
    <row r="11371" spans="1:22" ht="12.7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</row>
    <row r="11372" spans="1:22" ht="12.7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</row>
    <row r="11373" spans="1:22" ht="12.7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</row>
    <row r="11374" spans="1:22" ht="12.7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</row>
    <row r="11375" spans="1:22" ht="12.7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</row>
    <row r="11376" spans="1:22" ht="12.7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</row>
    <row r="11377" spans="1:22" ht="12.7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</row>
    <row r="11378" spans="1:22" ht="12.7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</row>
    <row r="11379" spans="1:22" ht="12.7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</row>
    <row r="11380" spans="1:22" ht="12.7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</row>
    <row r="11381" spans="1:22" ht="12.7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</row>
    <row r="11382" spans="1:22" ht="12.7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</row>
    <row r="11383" spans="1:22" ht="12.7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</row>
    <row r="11384" spans="1:22" ht="12.7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</row>
    <row r="11385" spans="1:22" ht="12.7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</row>
    <row r="11386" spans="1:22" ht="12.7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</row>
    <row r="11387" spans="1:22" ht="12.7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</row>
    <row r="11388" spans="1:22" ht="12.7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</row>
    <row r="11389" spans="1:22" ht="12.7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</row>
    <row r="11390" spans="1:22" ht="12.7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</row>
    <row r="11391" spans="1:22" ht="12.7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</row>
    <row r="11392" spans="1:22" ht="12.7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</row>
    <row r="11393" spans="1:22" ht="12.7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</row>
    <row r="11394" spans="1:22" ht="12.7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</row>
    <row r="11395" spans="1:22" ht="12.7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</row>
    <row r="11396" spans="1:22" ht="12.7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</row>
    <row r="11397" spans="1:22" ht="12.7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</row>
    <row r="11398" spans="1:22" ht="12.7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</row>
    <row r="11399" spans="1:22" ht="12.7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</row>
    <row r="11400" spans="1:22" ht="12.7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</row>
    <row r="11401" spans="1:22" ht="12.7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</row>
    <row r="11402" spans="1:22" ht="12.7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</row>
    <row r="11403" spans="1:22" ht="12.7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</row>
    <row r="11404" spans="1:22" ht="12.7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</row>
    <row r="11405" spans="1:22" ht="12.7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</row>
    <row r="11406" spans="1:22" ht="12.7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</row>
    <row r="11407" spans="1:22" ht="12.7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</row>
    <row r="11408" spans="1:22" ht="12.7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</row>
    <row r="11409" spans="1:22" ht="12.7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</row>
    <row r="11410" spans="1:22" ht="12.7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</row>
    <row r="11411" spans="1:22" ht="12.7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</row>
    <row r="11412" spans="1:22" ht="12.7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</row>
    <row r="11413" spans="1:22" ht="12.7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</row>
    <row r="11414" spans="1:22" ht="12.7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</row>
    <row r="11415" spans="1:22" ht="12.7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</row>
    <row r="11416" spans="1:22" ht="12.7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</row>
    <row r="11417" spans="1:22" ht="12.7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</row>
    <row r="11418" spans="1:22" ht="12.7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</row>
    <row r="11419" spans="1:22" ht="12.7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</row>
    <row r="11420" spans="1:22" ht="12.7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</row>
    <row r="11421" spans="1:22" ht="12.7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</row>
    <row r="11422" spans="1:22" ht="12.7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</row>
    <row r="11423" spans="1:22" ht="12.7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</row>
    <row r="11424" spans="1:22" ht="12.7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</row>
    <row r="11425" spans="1:22" ht="12.7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</row>
    <row r="11426" spans="1:22" ht="12.7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</row>
    <row r="11427" spans="1:22" ht="12.7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</row>
    <row r="11428" spans="1:22" ht="12.7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</row>
    <row r="11429" spans="1:22" ht="12.7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</row>
    <row r="11430" spans="1:22" ht="12.7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</row>
    <row r="11431" spans="1:22" ht="12.7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</row>
    <row r="11432" spans="1:22" ht="12.7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</row>
    <row r="11433" spans="1:22" ht="12.7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</row>
    <row r="11434" spans="1:22" ht="12.7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</row>
    <row r="11435" spans="1:22" ht="12.7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</row>
    <row r="11436" spans="1:22" ht="12.7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</row>
    <row r="11437" spans="1:22" ht="12.7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</row>
    <row r="11438" spans="1:22" ht="12.7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</row>
    <row r="11439" spans="1:22" ht="12.7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</row>
    <row r="11440" spans="1:22" ht="12.7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</row>
    <row r="11441" spans="1:22" ht="12.7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</row>
    <row r="11442" spans="1:22" ht="12.7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</row>
    <row r="11443" spans="1:22" ht="12.7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</row>
    <row r="11444" spans="1:22" ht="12.7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</row>
    <row r="11445" spans="1:22" ht="12.7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</row>
    <row r="11446" spans="1:22" ht="12.7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</row>
    <row r="11447" spans="1:22" ht="12.7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</row>
    <row r="11448" spans="1:22" ht="12.7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</row>
    <row r="11449" spans="1:22" ht="12.7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</row>
    <row r="11450" spans="1:22" ht="12.7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</row>
    <row r="11451" spans="1:22" ht="12.7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</row>
    <row r="11452" spans="1:22" ht="12.7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</row>
    <row r="11453" spans="1:22" ht="12.7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</row>
    <row r="11454" spans="1:22" ht="12.7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</row>
    <row r="11455" spans="1:22" ht="12.7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</row>
    <row r="11456" spans="1:22" ht="12.7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</row>
    <row r="11457" spans="1:22" ht="12.7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</row>
    <row r="11458" spans="1:22" ht="12.7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</row>
    <row r="11459" spans="1:22" ht="12.7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</row>
    <row r="11460" spans="1:22" ht="12.7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</row>
    <row r="11461" spans="1:22" ht="12.7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</row>
    <row r="11462" spans="1:22" ht="12.7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</row>
    <row r="11463" spans="1:22" ht="12.7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</row>
    <row r="11464" spans="1:22" ht="12.7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</row>
    <row r="11465" spans="1:22" ht="12.7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</row>
    <row r="11466" spans="1:22" ht="12.7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</row>
    <row r="11467" spans="1:22" ht="12.7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</row>
    <row r="11468" spans="1:22" ht="12.7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</row>
    <row r="11469" spans="1:22" ht="12.7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</row>
    <row r="11470" spans="1:22" ht="12.7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</row>
    <row r="11471" spans="1:22" ht="12.7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</row>
    <row r="11472" spans="1:22" ht="12.7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</row>
    <row r="11473" spans="1:22" ht="12.7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</row>
    <row r="11474" spans="1:22" ht="12.7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</row>
    <row r="11475" spans="1:22" ht="12.7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</row>
    <row r="11476" spans="1:22" ht="12.7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</row>
    <row r="11477" spans="1:22" ht="12.7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</row>
    <row r="11478" spans="1:22" ht="12.7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</row>
    <row r="11479" spans="1:22" ht="12.7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</row>
    <row r="11480" spans="1:22" ht="12.7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</row>
    <row r="11481" spans="1:22" ht="12.7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</row>
    <row r="11482" spans="1:22" ht="12.7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</row>
    <row r="11483" spans="1:22" ht="12.7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</row>
    <row r="11484" spans="1:22" ht="12.7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</row>
    <row r="11485" spans="1:22" ht="12.7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</row>
    <row r="11486" spans="1:22" ht="12.7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</row>
    <row r="11487" spans="1:22" ht="12.7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</row>
    <row r="11488" spans="1:22" ht="12.7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</row>
    <row r="11489" spans="1:22" ht="12.7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</row>
    <row r="11490" spans="1:22" ht="12.7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</row>
    <row r="11491" spans="1:22" ht="12.7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</row>
    <row r="11492" spans="1:22" ht="12.7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</row>
    <row r="11493" spans="1:22" ht="12.7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</row>
    <row r="11494" spans="1:22" ht="12.7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</row>
    <row r="11495" spans="1:22" ht="12.7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</row>
    <row r="11496" spans="1:22" ht="12.7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</row>
    <row r="11497" spans="1:22" ht="12.7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</row>
    <row r="11498" spans="1:22" ht="12.7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</row>
    <row r="11499" spans="1:22" ht="12.7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</row>
    <row r="11500" spans="1:22" ht="12.7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</row>
    <row r="11501" spans="1:22" ht="12.7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</row>
    <row r="11502" spans="1:22" ht="12.7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</row>
    <row r="11503" spans="1:22" ht="12.7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</row>
    <row r="11504" spans="1:22" ht="12.7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</row>
    <row r="11505" spans="1:22" ht="12.7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</row>
    <row r="11506" spans="1:22" ht="12.7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</row>
    <row r="11507" spans="1:22" ht="12.7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</row>
    <row r="11508" spans="1:22" ht="12.7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</row>
    <row r="11509" spans="1:22" ht="12.7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</row>
    <row r="11510" spans="1:22" ht="12.7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</row>
    <row r="11511" spans="1:22" ht="12.7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</row>
    <row r="11512" spans="1:22" ht="12.7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</row>
    <row r="11513" spans="1:22" ht="12.7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</row>
    <row r="11514" spans="1:22" ht="12.7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</row>
    <row r="11515" spans="1:22" ht="12.7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</row>
    <row r="11516" spans="1:22" ht="12.7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</row>
    <row r="11517" spans="1:22" ht="12.7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</row>
    <row r="11518" spans="1:22" ht="12.7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</row>
    <row r="11519" spans="1:22" ht="12.7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</row>
    <row r="11520" spans="1:22" ht="12.7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</row>
    <row r="11521" spans="1:22" ht="12.7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</row>
    <row r="11522" spans="1:22" ht="12.7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</row>
    <row r="11523" spans="1:22" ht="12.7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</row>
    <row r="11524" spans="1:22" ht="12.7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</row>
    <row r="11525" spans="1:22" ht="12.7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</row>
    <row r="11526" spans="1:22" ht="12.7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</row>
    <row r="11527" spans="1:22" ht="12.7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</row>
    <row r="11528" spans="1:22" ht="12.7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</row>
    <row r="11529" spans="1:22" ht="12.7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</row>
    <row r="11530" spans="1:22" ht="12.7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</row>
    <row r="11531" spans="1:22" ht="12.7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</row>
    <row r="11532" spans="1:22" ht="12.7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</row>
    <row r="11533" spans="1:22" ht="12.7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</row>
    <row r="11534" spans="1:22" ht="12.7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</row>
    <row r="11535" spans="1:22" ht="12.7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</row>
    <row r="11536" spans="1:22" ht="12.7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</row>
    <row r="11537" spans="1:22" ht="12.7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</row>
    <row r="11538" spans="1:22" ht="12.7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</row>
    <row r="11539" spans="1:22" ht="12.7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</row>
    <row r="11540" spans="1:22" ht="12.7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</row>
    <row r="11541" spans="1:22" ht="12.7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</row>
    <row r="11542" spans="1:22" ht="12.7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</row>
    <row r="11543" spans="1:22" ht="12.7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</row>
    <row r="11544" spans="1:22" ht="12.7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</row>
    <row r="11545" spans="1:22" ht="12.7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</row>
    <row r="11546" spans="1:22" ht="12.7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</row>
    <row r="11547" spans="1:22" ht="12.7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</row>
    <row r="11548" spans="1:22" ht="12.7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</row>
    <row r="11549" spans="1:22" ht="12.7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</row>
    <row r="11550" spans="1:22" ht="12.7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</row>
    <row r="11551" spans="1:22" ht="12.7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</row>
    <row r="11552" spans="1:22" ht="12.7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</row>
    <row r="11553" spans="1:22" ht="12.7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</row>
    <row r="11554" spans="1:22" ht="12.7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</row>
    <row r="11555" spans="1:22" ht="12.7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</row>
    <row r="11556" spans="1:22" ht="12.7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</row>
    <row r="11557" spans="1:22" ht="12.7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</row>
    <row r="11558" spans="1:22" ht="12.7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</row>
    <row r="11559" spans="1:22" ht="12.7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</row>
    <row r="11560" spans="1:22" ht="12.7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</row>
    <row r="11561" spans="1:22" ht="12.7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</row>
    <row r="11562" spans="1:22" ht="12.7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</row>
    <row r="11563" spans="1:22" ht="12.7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</row>
    <row r="11564" spans="1:22" ht="12.7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</row>
    <row r="11565" spans="1:22" ht="12.7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</row>
    <row r="11566" spans="1:22" ht="12.7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</row>
    <row r="11567" spans="1:22" ht="12.7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</row>
    <row r="11568" spans="1:22" ht="12.7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</row>
    <row r="11569" spans="1:22" ht="12.7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</row>
    <row r="11570" spans="1:22" ht="12.7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</row>
    <row r="11571" spans="1:22" ht="12.7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</row>
    <row r="11572" spans="1:22" ht="12.7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</row>
    <row r="11573" spans="1:22" ht="12.7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</row>
    <row r="11574" spans="1:22" ht="12.7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</row>
    <row r="11575" spans="1:22" ht="12.7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</row>
    <row r="11576" spans="1:22" ht="12.7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</row>
    <row r="11577" spans="1:22" ht="12.7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</row>
    <row r="11578" spans="1:22" ht="12.7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</row>
    <row r="11579" spans="1:22" ht="12.7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</row>
    <row r="11580" spans="1:22" ht="12.7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</row>
    <row r="11581" spans="1:22" ht="12.7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</row>
    <row r="11582" spans="1:22" ht="12.7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</row>
    <row r="11583" spans="1:22" ht="12.7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</row>
    <row r="11584" spans="1:22" ht="12.7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</row>
    <row r="11585" spans="1:22" ht="12.7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</row>
    <row r="11586" spans="1:22" ht="12.7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</row>
    <row r="11587" spans="1:22" ht="12.7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</row>
    <row r="11588" spans="1:22" ht="12.7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</row>
    <row r="11589" spans="1:22" ht="12.7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</row>
    <row r="11590" spans="1:22" ht="12.7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</row>
    <row r="11591" spans="1:22" ht="12.7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</row>
    <row r="11592" spans="1:22" ht="12.7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</row>
    <row r="11593" spans="1:22" ht="12.7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</row>
    <row r="11594" spans="1:22" ht="12.7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</row>
    <row r="11595" spans="1:22" ht="12.7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</row>
    <row r="11596" spans="1:22" ht="12.7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</row>
    <row r="11597" spans="1:22" ht="12.7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</row>
    <row r="11598" spans="1:22" ht="12.7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</row>
    <row r="11599" spans="1:22" ht="12.7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</row>
    <row r="11600" spans="1:22" ht="12.7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</row>
    <row r="11601" spans="1:22" ht="12.7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</row>
    <row r="11602" spans="1:22" ht="12.7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</row>
    <row r="11603" spans="1:22" ht="12.7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</row>
    <row r="11604" spans="1:22" ht="12.7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</row>
    <row r="11605" spans="1:22" ht="12.7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</row>
    <row r="11606" spans="1:22" ht="12.7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</row>
    <row r="11607" spans="1:22" ht="12.7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</row>
    <row r="11608" spans="1:22" ht="12.7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</row>
    <row r="11609" spans="1:22" ht="12.7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</row>
    <row r="11610" spans="1:22" ht="12.7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</row>
    <row r="11611" spans="1:22" ht="12.7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</row>
    <row r="11612" spans="1:22" ht="12.7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</row>
    <row r="11613" spans="1:22" ht="12.7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</row>
    <row r="11614" spans="1:22" ht="12.7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</row>
    <row r="11615" spans="1:22" ht="12.7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</row>
    <row r="11616" spans="1:22" ht="12.7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</row>
    <row r="11617" spans="1:22" ht="12.7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</row>
    <row r="11618" spans="1:22" ht="12.7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</row>
    <row r="11619" spans="1:22" ht="12.7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</row>
    <row r="11620" spans="1:22" ht="12.7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</row>
    <row r="11621" spans="1:22" ht="12.7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</row>
    <row r="11622" spans="1:22" ht="12.7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</row>
    <row r="11623" spans="1:22" ht="12.7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</row>
    <row r="11624" spans="1:22" ht="12.7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</row>
    <row r="11625" spans="1:22" ht="12.7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</row>
    <row r="11626" spans="1:22" ht="12.7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</row>
    <row r="11627" spans="1:22" ht="12.7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</row>
    <row r="11628" spans="1:22" ht="12.7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</row>
    <row r="11629" spans="1:22" ht="12.7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</row>
    <row r="11630" spans="1:22" ht="12.7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</row>
    <row r="11631" spans="1:22" ht="12.7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</row>
    <row r="11632" spans="1:22" ht="12.7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</row>
    <row r="11633" spans="1:22" ht="12.7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</row>
    <row r="11634" spans="1:22" ht="12.7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</row>
    <row r="11635" spans="1:22" ht="12.7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</row>
    <row r="11636" spans="1:22" ht="12.7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</row>
    <row r="11637" spans="1:22" ht="12.7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</row>
    <row r="11638" spans="1:22" ht="12.7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</row>
    <row r="11639" spans="1:22" ht="12.7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</row>
    <row r="11640" spans="1:22" ht="12.7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</row>
    <row r="11641" spans="1:22" ht="12.7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</row>
    <row r="11642" spans="1:22" ht="12.7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</row>
    <row r="11643" spans="1:22" ht="12.7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</row>
    <row r="11644" spans="1:22" ht="12.7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</row>
    <row r="11645" spans="1:22" ht="12.7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</row>
    <row r="11646" spans="1:22" ht="12.7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</row>
    <row r="11647" spans="1:22" ht="12.7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</row>
    <row r="11648" spans="1:22" ht="12.7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</row>
    <row r="11649" spans="1:22" ht="12.7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</row>
    <row r="11650" spans="1:22" ht="12.7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</row>
    <row r="11651" spans="1:22" ht="12.7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</row>
    <row r="11652" spans="1:22" ht="12.7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</row>
    <row r="11653" spans="1:22" ht="12.7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</row>
    <row r="11654" spans="1:22" ht="12.7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</row>
    <row r="11655" spans="1:22" ht="12.7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</row>
    <row r="11656" spans="1:22" ht="12.7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</row>
    <row r="11657" spans="1:22" ht="12.7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</row>
    <row r="11658" spans="1:22" ht="12.7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</row>
    <row r="11659" spans="1:22" ht="12.7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</row>
    <row r="11660" spans="1:22" ht="12.7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</row>
    <row r="11661" spans="1:22" ht="12.7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</row>
    <row r="11662" spans="1:22" ht="12.7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</row>
    <row r="11663" spans="1:22" ht="12.7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</row>
    <row r="11664" spans="1:22" ht="12.7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</row>
    <row r="11665" spans="1:22" ht="12.7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</row>
    <row r="11666" spans="1:22" ht="12.7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</row>
    <row r="11667" spans="1:22" ht="12.7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</row>
    <row r="11668" spans="1:22" ht="12.7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</row>
    <row r="11669" spans="1:22" ht="12.7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</row>
    <row r="11670" spans="1:22" ht="12.7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</row>
    <row r="11671" spans="1:22" ht="12.7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</row>
    <row r="11672" spans="1:22" ht="12.7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</row>
    <row r="11673" spans="1:22" ht="12.7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</row>
    <row r="11674" spans="1:22" ht="12.7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</row>
    <row r="11675" spans="1:22" ht="12.7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</row>
    <row r="11676" spans="1:22" ht="12.7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</row>
    <row r="11677" spans="1:22" ht="12.7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</row>
    <row r="11678" spans="1:22" ht="12.7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</row>
    <row r="11679" spans="1:22" ht="12.7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</row>
    <row r="11680" spans="1:22" ht="12.7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</row>
    <row r="11681" spans="1:22" ht="12.7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</row>
    <row r="11682" spans="1:22" ht="12.7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</row>
    <row r="11683" spans="1:22" ht="12.7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</row>
    <row r="11684" spans="1:22" ht="12.7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</row>
    <row r="11685" spans="1:22" ht="12.7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</row>
    <row r="11686" spans="1:22" ht="12.7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</row>
    <row r="11687" spans="1:22" ht="12.7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</row>
    <row r="11688" spans="1:22" ht="12.7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</row>
    <row r="11689" spans="1:22" ht="12.7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</row>
    <row r="11690" spans="1:22" ht="12.7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</row>
    <row r="11691" spans="1:22" ht="12.7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</row>
    <row r="11692" spans="1:22" ht="12.7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</row>
    <row r="11693" spans="1:22" ht="12.7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</row>
    <row r="11694" spans="1:22" ht="12.7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</row>
    <row r="11695" spans="1:22" ht="12.7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</row>
    <row r="11696" spans="1:22" ht="12.7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</row>
    <row r="11697" spans="1:22" ht="12.7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</row>
    <row r="11698" spans="1:22" ht="12.7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</row>
    <row r="11699" spans="1:22" ht="12.7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</row>
    <row r="11700" spans="1:22" ht="12.7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</row>
    <row r="11701" spans="1:22" ht="12.7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</row>
    <row r="11702" spans="1:22" ht="12.7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</row>
    <row r="11703" spans="1:22" ht="12.7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</row>
    <row r="11704" spans="1:22" ht="12.7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</row>
    <row r="11705" spans="1:22" ht="12.7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</row>
    <row r="11706" spans="1:22" ht="12.7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</row>
    <row r="11707" spans="1:22" ht="12.7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</row>
    <row r="11708" spans="1:22" ht="12.7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</row>
    <row r="11709" spans="1:22" ht="12.7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</row>
    <row r="11710" spans="1:22" ht="12.7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</row>
    <row r="11711" spans="1:22" ht="12.7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</row>
    <row r="11712" spans="1:22" ht="12.7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</row>
    <row r="11713" spans="1:22" ht="12.7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</row>
    <row r="11714" spans="1:22" ht="12.7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</row>
    <row r="11715" spans="1:22" ht="12.7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</row>
    <row r="11716" spans="1:22" ht="12.7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</row>
    <row r="11717" spans="1:22" ht="12.7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</row>
    <row r="11718" spans="1:22" ht="12.7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</row>
    <row r="11719" spans="1:22" ht="12.7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</row>
    <row r="11720" spans="1:22" ht="12.7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</row>
    <row r="11721" spans="1:22" ht="12.7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</row>
    <row r="11722" spans="1:22" ht="12.7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</row>
    <row r="11723" spans="1:22" ht="12.7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</row>
    <row r="11724" spans="1:22" ht="12.7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</row>
    <row r="11725" spans="1:22" ht="12.7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</row>
    <row r="11726" spans="1:22" ht="12.7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</row>
    <row r="11727" spans="1:22" ht="12.7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</row>
    <row r="11728" spans="1:22" ht="12.7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</row>
    <row r="11729" spans="1:22" ht="12.7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</row>
    <row r="11730" spans="1:22" ht="12.7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</row>
    <row r="11731" spans="1:22" ht="12.7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</row>
    <row r="11732" spans="1:22" ht="12.7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</row>
    <row r="11733" spans="1:22" ht="12.7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</row>
    <row r="11734" spans="1:22" ht="12.7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</row>
    <row r="11735" spans="1:22" ht="12.7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</row>
    <row r="11736" spans="1:22" ht="12.7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</row>
    <row r="11737" spans="1:22" ht="12.7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</row>
    <row r="11738" spans="1:22" ht="12.7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</row>
    <row r="11739" spans="1:22" ht="12.7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</row>
    <row r="11740" spans="1:22" ht="12.7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</row>
    <row r="11741" spans="1:22" ht="12.7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</row>
    <row r="11742" spans="1:22" ht="12.7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</row>
    <row r="11743" spans="1:22" ht="12.7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</row>
    <row r="11744" spans="1:22" ht="12.7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</row>
    <row r="11745" spans="1:22" ht="12.7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</row>
    <row r="11746" spans="1:22" ht="12.7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</row>
    <row r="11747" spans="1:22" ht="12.7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</row>
    <row r="11748" spans="1:22" ht="12.7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</row>
    <row r="11749" spans="1:22" ht="12.7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</row>
    <row r="11750" spans="1:22" ht="12.7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</row>
    <row r="11751" spans="1:22" ht="12.7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</row>
    <row r="11752" spans="1:22" ht="12.7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</row>
    <row r="11753" spans="1:22" ht="12.7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</row>
    <row r="11754" spans="1:22" ht="12.7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</row>
    <row r="11755" spans="1:22" ht="12.7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</row>
    <row r="11756" spans="1:22" ht="12.7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</row>
    <row r="11757" spans="1:22" ht="12.7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</row>
    <row r="11758" spans="1:22" ht="12.7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</row>
    <row r="11759" spans="1:22" ht="12.7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</row>
    <row r="11760" spans="1:22" ht="12.7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</row>
    <row r="11761" spans="1:22" ht="12.7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</row>
    <row r="11762" spans="1:22" ht="12.7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</row>
    <row r="11763" spans="1:22" ht="12.7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</row>
    <row r="11764" spans="1:22" ht="12.7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</row>
    <row r="11765" spans="1:22" ht="12.7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</row>
    <row r="11766" spans="1:22" ht="12.7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</row>
    <row r="11767" spans="1:22" ht="12.7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</row>
    <row r="11768" spans="1:22" ht="12.7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</row>
    <row r="11769" spans="1:22" ht="12.7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</row>
    <row r="11770" spans="1:22" ht="12.7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</row>
    <row r="11771" spans="1:22" ht="12.7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</row>
    <row r="11772" spans="1:22" ht="12.7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</row>
    <row r="11773" spans="1:22" ht="12.7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</row>
    <row r="11774" spans="1:22" ht="12.7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</row>
    <row r="11775" spans="1:22" ht="12.7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</row>
    <row r="11776" spans="1:22" ht="12.7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</row>
    <row r="11777" spans="1:22" ht="12.7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</row>
    <row r="11778" spans="1:22" ht="12.7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</row>
    <row r="11779" spans="1:22" ht="12.7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</row>
    <row r="11780" spans="1:22" ht="12.7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</row>
    <row r="11781" spans="1:22" ht="12.7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</row>
    <row r="11782" spans="1:22" ht="12.7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</row>
    <row r="11783" spans="1:22" ht="12.7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</row>
    <row r="11784" spans="1:22" ht="12.7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</row>
    <row r="11785" spans="1:22" ht="12.7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</row>
    <row r="11786" spans="1:22" ht="12.7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</row>
    <row r="11787" spans="1:22" ht="12.7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</row>
    <row r="11788" spans="1:22" ht="12.7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</row>
    <row r="11789" spans="1:22" ht="12.7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</row>
    <row r="11790" spans="1:22" ht="12.7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</row>
    <row r="11791" spans="1:22" ht="12.7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</row>
    <row r="11792" spans="1:22" ht="12.7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</row>
    <row r="11793" spans="1:22" ht="12.7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</row>
    <row r="11794" spans="1:22" ht="12.7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</row>
    <row r="11795" spans="1:22" ht="12.7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</row>
    <row r="11796" spans="1:22" ht="12.7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</row>
    <row r="11797" spans="1:22" ht="12.7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</row>
    <row r="11798" spans="1:22" ht="12.7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</row>
    <row r="11799" spans="1:22" ht="12.7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</row>
    <row r="11800" spans="1:22" ht="12.7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</row>
    <row r="11801" spans="1:22" ht="12.7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</row>
    <row r="11802" spans="1:22" ht="12.7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</row>
    <row r="11803" spans="1:22" ht="12.7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</row>
    <row r="11804" spans="1:22" ht="12.7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</row>
    <row r="11805" spans="1:22" ht="12.7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</row>
    <row r="11806" spans="1:22" ht="12.7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</row>
    <row r="11807" spans="1:22" ht="12.7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</row>
    <row r="11808" spans="1:22" ht="12.7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</row>
    <row r="11809" spans="1:22" ht="12.7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</row>
    <row r="11810" spans="1:22" ht="12.7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</row>
    <row r="11811" spans="1:22" ht="12.7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</row>
    <row r="11812" spans="1:22" ht="12.7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</row>
    <row r="11813" spans="1:22" ht="12.7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</row>
    <row r="11814" spans="1:22" ht="12.7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</row>
    <row r="11815" spans="1:22" ht="12.7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</row>
    <row r="11816" spans="1:22" ht="12.7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</row>
    <row r="11817" spans="1:22" ht="12.7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</row>
    <row r="11818" spans="1:22" ht="12.7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</row>
    <row r="11819" spans="1:22" ht="12.7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</row>
    <row r="11820" spans="1:22" ht="12.7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</row>
    <row r="11821" spans="1:22" ht="12.7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</row>
    <row r="11822" spans="1:22" ht="12.7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</row>
    <row r="11823" spans="1:22" ht="12.7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</row>
    <row r="11824" spans="1:22" ht="12.7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</row>
    <row r="11825" spans="1:22" ht="12.7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</row>
    <row r="11826" spans="1:22" ht="12.7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</row>
    <row r="11827" spans="1:22" ht="12.7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</row>
    <row r="11828" spans="1:22" ht="12.7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</row>
    <row r="11829" spans="1:22" ht="12.7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</row>
    <row r="11830" spans="1:22" ht="12.7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</row>
    <row r="11831" spans="1:22" ht="12.7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</row>
    <row r="11832" spans="1:22" ht="12.7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</row>
    <row r="11833" spans="1:22" ht="12.7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</row>
    <row r="11834" spans="1:22" ht="12.7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</row>
    <row r="11835" spans="1:22" ht="12.7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</row>
    <row r="11836" spans="1:22" ht="12.7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</row>
    <row r="11837" spans="1:22" ht="12.7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</row>
    <row r="11838" spans="1:22" ht="12.7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</row>
    <row r="11839" spans="1:22" ht="12.7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</row>
    <row r="11840" spans="1:22" ht="12.7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</row>
    <row r="11841" spans="1:22" ht="12.7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</row>
    <row r="11842" spans="1:22" ht="12.7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</row>
    <row r="11843" spans="1:22" ht="12.7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</row>
    <row r="11844" spans="1:22" ht="12.7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</row>
    <row r="11845" spans="1:22" ht="12.7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</row>
    <row r="11846" spans="1:22" ht="12.7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</row>
    <row r="11847" spans="1:22" ht="12.7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</row>
    <row r="11848" spans="1:22" ht="12.7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</row>
    <row r="11849" spans="1:22" ht="12.7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</row>
    <row r="11850" spans="1:22" ht="12.7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</row>
    <row r="11851" spans="1:22" ht="12.7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</row>
    <row r="11852" spans="1:22" ht="12.7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</row>
    <row r="11853" spans="1:22" ht="12.7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</row>
    <row r="11854" spans="1:22" ht="12.7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</row>
    <row r="11855" spans="1:22" ht="12.7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</row>
    <row r="11856" spans="1:22" ht="12.7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</row>
    <row r="11857" spans="1:22" ht="12.7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</row>
    <row r="11858" spans="1:22" ht="12.7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</row>
    <row r="11859" spans="1:22" ht="12.7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</row>
    <row r="11860" spans="1:22" ht="12.7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</row>
    <row r="11861" spans="1:22" ht="12.7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</row>
    <row r="11862" spans="1:22" ht="12.7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</row>
    <row r="11863" spans="1:22" ht="12.7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</row>
    <row r="11864" spans="1:22" ht="12.7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</row>
    <row r="11865" spans="1:22" ht="12.7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</row>
    <row r="11866" spans="1:22" ht="12.7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</row>
    <row r="11867" spans="1:22" ht="12.7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</row>
    <row r="11868" spans="1:22" ht="12.7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</row>
    <row r="11869" spans="1:22" ht="12.7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</row>
    <row r="11870" spans="1:22" ht="12.7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</row>
    <row r="11871" spans="1:22" ht="12.7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</row>
    <row r="11872" spans="1:22" ht="12.7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</row>
    <row r="11873" spans="1:22" ht="12.7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</row>
    <row r="11874" spans="1:22" ht="12.7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</row>
    <row r="11875" spans="1:22" ht="12.7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</row>
    <row r="11876" spans="1:22" ht="12.7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</row>
    <row r="11877" spans="1:22" ht="12.7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</row>
    <row r="11878" spans="1:22" ht="12.7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</row>
    <row r="11879" spans="1:22" ht="12.7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</row>
    <row r="11880" spans="1:22" ht="12.7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</row>
    <row r="11881" spans="1:22" ht="12.7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</row>
    <row r="11882" spans="1:22" ht="12.7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</row>
    <row r="11883" spans="1:22" ht="12.7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</row>
    <row r="11884" spans="1:22" ht="12.7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</row>
    <row r="11885" spans="1:22" ht="12.7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</row>
    <row r="11886" spans="1:22" ht="12.7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</row>
    <row r="11887" spans="1:22" ht="12.7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</row>
    <row r="11888" spans="1:22" ht="12.7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</row>
    <row r="11889" spans="1:22" ht="12.7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</row>
    <row r="11890" spans="1:22" ht="12.7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</row>
    <row r="11891" spans="1:22" ht="12.7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</row>
    <row r="11892" spans="1:22" ht="12.7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</row>
    <row r="11893" spans="1:22" ht="12.7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</row>
    <row r="11894" spans="1:22" ht="12.7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</row>
    <row r="11895" spans="1:22" ht="12.7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</row>
    <row r="11896" spans="1:22" ht="12.7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</row>
    <row r="11897" spans="1:22" ht="12.7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</row>
    <row r="11898" spans="1:22" ht="12.7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</row>
    <row r="11899" spans="1:22" ht="12.7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</row>
    <row r="11900" spans="1:22" ht="12.7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</row>
    <row r="11901" spans="1:22" ht="12.7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</row>
    <row r="11902" spans="1:22" ht="12.7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</row>
    <row r="11903" spans="1:22" ht="12.7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</row>
    <row r="11904" spans="1:22" ht="12.7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</row>
    <row r="11905" spans="1:22" ht="12.7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</row>
    <row r="11906" spans="1:22" ht="12.7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</row>
    <row r="11907" spans="1:22" ht="12.7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</row>
    <row r="11908" spans="1:22" ht="12.7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</row>
    <row r="11909" spans="1:22" ht="12.7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</row>
    <row r="11910" spans="1:22" ht="12.7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</row>
    <row r="11911" spans="1:22" ht="12.7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</row>
    <row r="11912" spans="1:22" ht="12.7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</row>
    <row r="11913" spans="1:22" ht="12.7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</row>
    <row r="11914" spans="1:22" ht="12.7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</row>
    <row r="11915" spans="1:22" ht="12.7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</row>
    <row r="11916" spans="1:22" ht="12.7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</row>
    <row r="11917" spans="1:22" ht="12.7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</row>
    <row r="11918" spans="1:22" ht="12.7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</row>
    <row r="11919" spans="1:22" ht="12.7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</row>
    <row r="11920" spans="1:22" ht="12.7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</row>
    <row r="11921" spans="1:22" ht="12.7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</row>
    <row r="11922" spans="1:22" ht="12.7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</row>
    <row r="11923" spans="1:22" ht="12.7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</row>
    <row r="11924" spans="1:22" ht="12.7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</row>
    <row r="11925" spans="1:22" ht="12.7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</row>
    <row r="11926" spans="1:22" ht="12.7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</row>
    <row r="11927" spans="1:22" ht="12.7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</row>
    <row r="11928" spans="1:22" ht="12.7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</row>
    <row r="11929" spans="1:22" ht="12.7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</row>
    <row r="11930" spans="1:22" ht="12.7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</row>
    <row r="11931" spans="1:22" ht="12.7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</row>
    <row r="11932" spans="1:22" ht="12.7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</row>
    <row r="11933" spans="1:22" ht="12.7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</row>
    <row r="11934" spans="1:22" ht="12.7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</row>
    <row r="11935" spans="1:22" ht="12.7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</row>
    <row r="11936" spans="1:22" ht="12.7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</row>
    <row r="11937" spans="1:22" ht="12.7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</row>
    <row r="11938" spans="1:22" ht="12.7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</row>
    <row r="11939" spans="1:22" ht="12.7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</row>
    <row r="11940" spans="1:22" ht="12.7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</row>
    <row r="11941" spans="1:22" ht="12.7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</row>
    <row r="11942" spans="1:22" ht="12.7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</row>
    <row r="11943" spans="1:22" ht="12.7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</row>
    <row r="11944" spans="1:22" ht="12.7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</row>
    <row r="11945" spans="1:22" ht="12.7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</row>
    <row r="11946" spans="1:22" ht="12.7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</row>
    <row r="11947" spans="1:22" ht="12.7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</row>
    <row r="11948" spans="1:22" ht="12.7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</row>
    <row r="11949" spans="1:22" ht="12.7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</row>
    <row r="11950" spans="1:22" ht="12.7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</row>
    <row r="11951" spans="1:22" ht="12.7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</row>
    <row r="11952" spans="1:22" ht="12.7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</row>
    <row r="11953" spans="1:22" ht="12.7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</row>
    <row r="11954" spans="1:22" ht="12.7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</row>
    <row r="11955" spans="1:22" ht="12.7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</row>
    <row r="11956" spans="1:22" ht="12.7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</row>
    <row r="11957" spans="1:22" ht="12.7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</row>
    <row r="11958" spans="1:22" ht="12.7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</row>
    <row r="11959" spans="1:22" ht="12.7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</row>
    <row r="11960" spans="1:22" ht="12.7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</row>
    <row r="11961" spans="1:22" ht="12.7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</row>
    <row r="11962" spans="1:22" ht="12.7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</row>
    <row r="11963" spans="1:22" ht="12.7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</row>
    <row r="11964" spans="1:22" ht="12.7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</row>
    <row r="11965" spans="1:22" ht="12.7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</row>
    <row r="11966" spans="1:22" ht="12.7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</row>
    <row r="11967" spans="1:22" ht="12.7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</row>
    <row r="11968" spans="1:22" ht="12.7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</row>
    <row r="11969" spans="1:22" ht="12.7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</row>
    <row r="11970" spans="1:22" ht="12.7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</row>
    <row r="11971" spans="1:22" ht="12.7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</row>
    <row r="11972" spans="1:22" ht="12.7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</row>
    <row r="11973" spans="1:22" ht="12.7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</row>
    <row r="11974" spans="1:22" ht="12.7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</row>
    <row r="11975" spans="1:22" ht="12.7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</row>
    <row r="11976" spans="1:22" ht="12.7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</row>
    <row r="11977" spans="1:22" ht="12.7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</row>
    <row r="11978" spans="1:22" ht="12.7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</row>
    <row r="11979" spans="1:22" ht="12.7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</row>
    <row r="11980" spans="1:22" ht="12.7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</row>
    <row r="11981" spans="1:22" ht="12.7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</row>
    <row r="11982" spans="1:22" ht="12.7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</row>
    <row r="11983" spans="1:22" ht="12.7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</row>
    <row r="11984" spans="1:22" ht="12.7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</row>
    <row r="11985" spans="1:22" ht="12.7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</row>
    <row r="11986" spans="1:22" ht="12.7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</row>
    <row r="11987" spans="1:22" ht="12.7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</row>
    <row r="11988" spans="1:22" ht="12.7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</row>
    <row r="11989" spans="1:22" ht="12.7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</row>
    <row r="11990" spans="1:22" ht="12.7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</row>
    <row r="11991" spans="1:22" ht="12.7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</row>
    <row r="11992" spans="1:22" ht="12.7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</row>
    <row r="11993" spans="1:22" ht="12.7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</row>
    <row r="11994" spans="1:22" ht="12.7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</row>
    <row r="11995" spans="1:22" ht="12.7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</row>
    <row r="11996" spans="1:22" ht="12.7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</row>
    <row r="11997" spans="1:22" ht="12.7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</row>
    <row r="11998" spans="1:22" ht="12.7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</row>
    <row r="11999" spans="1:22" ht="12.7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</row>
    <row r="12000" spans="1:22" ht="12.7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</row>
    <row r="12001" spans="1:22" ht="12.7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</row>
    <row r="12002" spans="1:22" ht="12.7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</row>
    <row r="12003" spans="1:22" ht="12.7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</row>
    <row r="12004" spans="1:22" ht="12.7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</row>
    <row r="12005" spans="1:22" ht="12.7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</row>
    <row r="12006" spans="1:22" ht="12.7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</row>
    <row r="12007" spans="1:22" ht="12.7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</row>
    <row r="12008" spans="1:22" ht="12.7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</row>
    <row r="12009" spans="1:22" ht="12.7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</row>
    <row r="12010" spans="1:22" ht="12.7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</row>
    <row r="12011" spans="1:22" ht="12.7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</row>
    <row r="12012" spans="1:22" ht="12.7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</row>
    <row r="12013" spans="1:22" ht="12.7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</row>
    <row r="12014" spans="1:22" ht="12.7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</row>
    <row r="12015" spans="1:22" ht="12.7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</row>
    <row r="12016" spans="1:22" ht="12.7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</row>
    <row r="12017" spans="1:22" ht="12.7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</row>
    <row r="12018" spans="1:22" ht="12.7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</row>
    <row r="12019" spans="1:22" ht="12.7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</row>
    <row r="12020" spans="1:22" ht="12.7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</row>
    <row r="12021" spans="1:22" ht="12.7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</row>
    <row r="12022" spans="1:22" ht="12.7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</row>
    <row r="12023" spans="1:22" ht="12.7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</row>
    <row r="12024" spans="1:22" ht="12.7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</row>
    <row r="12025" spans="1:22" ht="12.7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</row>
    <row r="12026" spans="1:22" ht="12.7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</row>
    <row r="12027" spans="1:22" ht="12.7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</row>
    <row r="12028" spans="1:22" ht="12.7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</row>
    <row r="12029" spans="1:22" ht="12.7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</row>
    <row r="12030" spans="1:22" ht="12.7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</row>
    <row r="12031" spans="1:22" ht="12.7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</row>
    <row r="12032" spans="1:22" ht="12.7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</row>
    <row r="12033" spans="1:22" ht="12.7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</row>
    <row r="12034" spans="1:22" ht="12.7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</row>
    <row r="12035" spans="1:22" ht="12.7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</row>
    <row r="12036" spans="1:22" ht="12.7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</row>
    <row r="12037" spans="1:22" ht="12.7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</row>
    <row r="12038" spans="1:22" ht="12.7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</row>
    <row r="12039" spans="1:22" ht="12.7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</row>
    <row r="12040" spans="1:22" ht="12.7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</row>
    <row r="12041" spans="1:22" ht="12.7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</row>
    <row r="12042" spans="1:22" ht="12.7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</row>
    <row r="12043" spans="1:22" ht="12.7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</row>
    <row r="12044" spans="1:22" ht="12.7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</row>
    <row r="12045" spans="1:22" ht="12.7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</row>
    <row r="12046" spans="1:22" ht="12.7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</row>
    <row r="12047" spans="1:22" ht="12.7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</row>
    <row r="12048" spans="1:22" ht="12.7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</row>
    <row r="12049" spans="1:22" ht="12.7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</row>
    <row r="12050" spans="1:22" ht="12.7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</row>
    <row r="12051" spans="1:22" ht="12.7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</row>
    <row r="12052" spans="1:22" ht="12.7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</row>
    <row r="12053" spans="1:22" ht="12.7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</row>
    <row r="12054" spans="1:22" ht="12.7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</row>
    <row r="12055" spans="1:22" ht="12.7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</row>
    <row r="12056" spans="1:22" ht="12.7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</row>
    <row r="12057" spans="1:22" ht="12.7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</row>
    <row r="12058" spans="1:22" ht="12.7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</row>
    <row r="12059" spans="1:22" ht="12.7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</row>
    <row r="12060" spans="1:22" ht="12.7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</row>
    <row r="12061" spans="1:22" ht="12.7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</row>
    <row r="12062" spans="1:22" ht="12.7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</row>
    <row r="12063" spans="1:22" ht="12.7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</row>
    <row r="12064" spans="1:22" ht="12.7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</row>
    <row r="12065" spans="1:22" ht="12.7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</row>
    <row r="12066" spans="1:22" ht="12.7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</row>
    <row r="12067" spans="1:22" ht="12.7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</row>
    <row r="12068" spans="1:22" ht="12.7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</row>
    <row r="12069" spans="1:22" ht="12.7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</row>
    <row r="12070" spans="1:22" ht="12.7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</row>
    <row r="12071" spans="1:22" ht="12.7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</row>
    <row r="12072" spans="1:22" ht="12.7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</row>
    <row r="12073" spans="1:22" ht="12.7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</row>
    <row r="12074" spans="1:22" ht="12.7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</row>
    <row r="12075" spans="1:22" ht="12.7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</row>
    <row r="12076" spans="1:22" ht="12.7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</row>
    <row r="12077" spans="1:22" ht="12.7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</row>
    <row r="12078" spans="1:22" ht="12.7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</row>
    <row r="12079" spans="1:22" ht="12.7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</row>
    <row r="12080" spans="1:22" ht="12.7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</row>
    <row r="12081" spans="1:22" ht="12.7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</row>
    <row r="12082" spans="1:22" ht="12.7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</row>
    <row r="12083" spans="1:22" ht="12.7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</row>
    <row r="12084" spans="1:22" ht="12.7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</row>
    <row r="12085" spans="1:22" ht="12.7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</row>
    <row r="12086" spans="1:22" ht="12.7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</row>
    <row r="12087" spans="1:22" ht="12.7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</row>
    <row r="12088" spans="1:22" ht="12.7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</row>
    <row r="12089" spans="1:22" ht="12.7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</row>
    <row r="12090" spans="1:22" ht="12.7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</row>
    <row r="12091" spans="1:22" ht="12.7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</row>
    <row r="12092" spans="1:22" ht="12.7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</row>
    <row r="12093" spans="1:22" ht="12.7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</row>
    <row r="12094" spans="1:22" ht="12.7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</row>
    <row r="12095" spans="1:22" ht="12.7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</row>
    <row r="12096" spans="1:22" ht="12.7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</row>
    <row r="12097" spans="1:22" ht="12.7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</row>
    <row r="12098" spans="1:22" ht="12.7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</row>
    <row r="12099" spans="1:22" ht="12.7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</row>
    <row r="12100" spans="1:22" ht="12.7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</row>
    <row r="12101" spans="1:22" ht="12.7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</row>
    <row r="12102" spans="1:22" ht="12.7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</row>
    <row r="12103" spans="1:22" ht="12.7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</row>
    <row r="12104" spans="1:22" ht="12.7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</row>
    <row r="12105" spans="1:22" ht="12.7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</row>
    <row r="12106" spans="1:22" ht="12.7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</row>
    <row r="12107" spans="1:22" ht="12.7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</row>
    <row r="12108" spans="1:22" ht="12.7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</row>
    <row r="12109" spans="1:22" ht="12.7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</row>
    <row r="12110" spans="1:22" ht="12.7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</row>
    <row r="12111" spans="1:22" ht="12.7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</row>
    <row r="12112" spans="1:22" ht="12.7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</row>
    <row r="12113" spans="1:22" ht="12.7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</row>
    <row r="12114" spans="1:22" ht="12.7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</row>
    <row r="12115" spans="1:22" ht="12.7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</row>
    <row r="12116" spans="1:22" ht="12.7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</row>
    <row r="12117" spans="1:22" ht="12.7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</row>
    <row r="12118" spans="1:22" ht="12.7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</row>
    <row r="12119" spans="1:22" ht="12.7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</row>
    <row r="12120" spans="1:22" ht="12.7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</row>
    <row r="12121" spans="1:22" ht="12.7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</row>
    <row r="12122" spans="1:22" ht="12.7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</row>
    <row r="12123" spans="1:22" ht="12.7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</row>
    <row r="12124" spans="1:22" ht="12.7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</row>
    <row r="12125" spans="1:22" ht="12.7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</row>
    <row r="12126" spans="1:22" ht="12.7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</row>
    <row r="12127" spans="1:22" ht="12.7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</row>
    <row r="12128" spans="1:22" ht="12.7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</row>
    <row r="12129" spans="1:22" ht="12.7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</row>
    <row r="12130" spans="1:22" ht="12.7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</row>
    <row r="12131" spans="1:22" ht="12.7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</row>
    <row r="12132" spans="1:22" ht="12.7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</row>
    <row r="12133" spans="1:22" ht="12.7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</row>
    <row r="12134" spans="1:22" ht="12.7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</row>
    <row r="12135" spans="1:22" ht="12.7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</row>
    <row r="12136" spans="1:22" ht="12.7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</row>
    <row r="12137" spans="1:22" ht="12.7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</row>
    <row r="12138" spans="1:22" ht="12.7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</row>
    <row r="12139" spans="1:22" ht="12.7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</row>
    <row r="12140" spans="1:22" ht="12.7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</row>
    <row r="12141" spans="1:22" ht="12.7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</row>
    <row r="12142" spans="1:22" ht="12.7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</row>
    <row r="12143" spans="1:22" ht="12.7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</row>
    <row r="12144" spans="1:22" ht="12.7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</row>
    <row r="12145" spans="1:22" ht="12.7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</row>
    <row r="12146" spans="1:22" ht="12.7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</row>
    <row r="12147" spans="1:22" ht="12.7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</row>
    <row r="12148" spans="1:22" ht="12.7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</row>
    <row r="12149" spans="1:22" ht="12.7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</row>
    <row r="12150" spans="1:22" ht="12.75" customHeight="1" x14ac:dyDescent="0.2">
      <c r="A12150" s="1"/>
      <c r="B12150" s="1"/>
      <c r="C12150" s="1"/>
      <c r="D12150" s="1"/>
      <c r="E12150" s="1"/>
      <c r="F12150" s="1"/>
      <c r="G12150" s="1"/>
      <c r="H12150" s="1"/>
      <c r="I12150" s="1"/>
      <c r="J12150" s="1"/>
      <c r="K12150" s="1"/>
      <c r="L12150" s="1"/>
      <c r="M12150" s="1"/>
      <c r="N12150" s="1"/>
      <c r="O12150" s="4"/>
    </row>
    <row r="12151" spans="1:22" ht="12.75" customHeight="1" x14ac:dyDescent="0.2">
      <c r="A12151" s="1"/>
      <c r="B12151" s="1"/>
      <c r="C12151" s="1"/>
      <c r="D12151" s="1"/>
      <c r="E12151" s="1"/>
      <c r="F12151" s="1"/>
      <c r="G12151" s="1"/>
      <c r="H12151" s="1"/>
      <c r="I12151" s="1"/>
      <c r="J12151" s="1"/>
      <c r="K12151" s="1"/>
      <c r="L12151" s="1"/>
      <c r="M12151" s="1"/>
      <c r="N12151" s="1"/>
      <c r="O12151" s="4"/>
    </row>
    <row r="12152" spans="1:22" ht="12.75" customHeight="1" x14ac:dyDescent="0.2">
      <c r="A12152" s="1"/>
      <c r="B12152" s="1"/>
      <c r="C12152" s="1"/>
      <c r="D12152" s="1"/>
      <c r="E12152" s="1"/>
      <c r="F12152" s="1"/>
      <c r="G12152" s="1"/>
      <c r="H12152" s="1"/>
      <c r="I12152" s="1"/>
      <c r="J12152" s="1"/>
      <c r="K12152" s="1"/>
      <c r="L12152" s="1"/>
      <c r="M12152" s="1"/>
      <c r="N12152" s="1"/>
      <c r="O12152" s="4"/>
    </row>
    <row r="12153" spans="1:22" ht="12.75" customHeight="1" x14ac:dyDescent="0.2">
      <c r="A12153" s="1"/>
      <c r="B12153" s="1"/>
      <c r="C12153" s="1"/>
      <c r="D12153" s="1"/>
      <c r="E12153" s="1"/>
      <c r="F12153" s="1"/>
      <c r="G12153" s="1"/>
      <c r="H12153" s="1"/>
      <c r="I12153" s="1"/>
      <c r="J12153" s="1"/>
      <c r="K12153" s="1"/>
      <c r="L12153" s="1"/>
      <c r="M12153" s="1"/>
      <c r="N12153" s="1"/>
      <c r="O12153" s="4"/>
    </row>
    <row r="12154" spans="1:22" ht="12.75" customHeight="1" x14ac:dyDescent="0.2">
      <c r="A12154" s="1"/>
      <c r="B12154" s="1"/>
      <c r="C12154" s="1"/>
      <c r="D12154" s="1"/>
      <c r="E12154" s="1"/>
      <c r="F12154" s="1"/>
      <c r="G12154" s="1"/>
      <c r="H12154" s="1"/>
      <c r="I12154" s="1"/>
      <c r="J12154" s="1"/>
      <c r="K12154" s="1"/>
      <c r="L12154" s="1"/>
      <c r="M12154" s="1"/>
      <c r="N12154" s="1"/>
      <c r="O12154" s="4"/>
    </row>
    <row r="12155" spans="1:22" ht="12.75" customHeight="1" x14ac:dyDescent="0.2">
      <c r="A12155" s="1"/>
      <c r="B12155" s="1"/>
      <c r="C12155" s="1"/>
      <c r="D12155" s="1"/>
      <c r="E12155" s="1"/>
      <c r="F12155" s="1"/>
      <c r="G12155" s="1"/>
      <c r="H12155" s="1"/>
      <c r="I12155" s="1"/>
      <c r="J12155" s="1"/>
      <c r="K12155" s="1"/>
      <c r="L12155" s="1"/>
      <c r="M12155" s="1"/>
      <c r="N12155" s="1"/>
      <c r="O12155" s="4"/>
    </row>
    <row r="12156" spans="1:22" ht="12.75" customHeight="1" x14ac:dyDescent="0.2">
      <c r="A12156" s="1"/>
      <c r="B12156" s="1"/>
      <c r="C12156" s="1"/>
      <c r="D12156" s="1"/>
      <c r="E12156" s="1"/>
      <c r="F12156" s="1"/>
      <c r="G12156" s="1"/>
      <c r="H12156" s="1"/>
      <c r="I12156" s="1"/>
      <c r="J12156" s="1"/>
      <c r="K12156" s="1"/>
      <c r="L12156" s="1"/>
      <c r="M12156" s="1"/>
      <c r="N12156" s="1"/>
      <c r="O12156" s="4"/>
    </row>
    <row r="12157" spans="1:22" ht="12.75" customHeight="1" x14ac:dyDescent="0.2">
      <c r="A12157" s="1"/>
      <c r="B12157" s="1"/>
      <c r="C12157" s="1"/>
      <c r="D12157" s="1"/>
      <c r="E12157" s="1"/>
      <c r="F12157" s="1"/>
      <c r="G12157" s="1"/>
      <c r="H12157" s="1"/>
      <c r="I12157" s="1"/>
      <c r="J12157" s="1"/>
      <c r="K12157" s="1"/>
      <c r="L12157" s="1"/>
      <c r="M12157" s="1"/>
      <c r="N12157" s="1"/>
      <c r="O12157" s="4"/>
    </row>
    <row r="12158" spans="1:22" ht="12.75" customHeight="1" x14ac:dyDescent="0.2">
      <c r="A12158" s="1"/>
      <c r="B12158" s="1"/>
      <c r="C12158" s="1"/>
      <c r="D12158" s="1"/>
      <c r="E12158" s="1"/>
      <c r="F12158" s="1"/>
      <c r="G12158" s="1"/>
      <c r="H12158" s="1"/>
      <c r="I12158" s="1"/>
      <c r="J12158" s="1"/>
      <c r="K12158" s="1"/>
      <c r="L12158" s="1"/>
      <c r="M12158" s="1"/>
      <c r="N12158" s="1"/>
      <c r="O12158" s="4"/>
    </row>
    <row r="12159" spans="1:22" ht="12.75" customHeight="1" x14ac:dyDescent="0.2">
      <c r="A12159" s="1"/>
      <c r="B12159" s="1"/>
      <c r="C12159" s="1"/>
      <c r="D12159" s="1"/>
      <c r="E12159" s="1"/>
      <c r="F12159" s="1"/>
      <c r="G12159" s="1"/>
      <c r="H12159" s="1"/>
      <c r="I12159" s="1"/>
      <c r="J12159" s="1"/>
      <c r="K12159" s="1"/>
      <c r="L12159" s="1"/>
      <c r="M12159" s="1"/>
      <c r="N12159" s="1"/>
      <c r="O12159" s="4"/>
    </row>
    <row r="12160" spans="1:22" ht="12.75" customHeight="1" x14ac:dyDescent="0.2">
      <c r="A12160" s="1"/>
      <c r="B12160" s="1"/>
      <c r="C12160" s="1"/>
      <c r="D12160" s="1"/>
      <c r="E12160" s="1"/>
      <c r="F12160" s="1"/>
      <c r="G12160" s="1"/>
      <c r="H12160" s="1"/>
      <c r="I12160" s="1"/>
      <c r="J12160" s="1"/>
      <c r="K12160" s="1"/>
      <c r="L12160" s="1"/>
      <c r="M12160" s="1"/>
      <c r="N12160" s="1"/>
      <c r="O12160" s="4"/>
    </row>
    <row r="12161" spans="1:15" ht="12.75" customHeight="1" x14ac:dyDescent="0.2">
      <c r="A12161" s="1"/>
      <c r="B12161" s="1"/>
      <c r="C12161" s="1"/>
      <c r="D12161" s="1"/>
      <c r="E12161" s="1"/>
      <c r="F12161" s="1"/>
      <c r="G12161" s="1"/>
      <c r="H12161" s="1"/>
      <c r="I12161" s="1"/>
      <c r="J12161" s="1"/>
      <c r="K12161" s="1"/>
      <c r="L12161" s="1"/>
      <c r="M12161" s="1"/>
      <c r="N12161" s="1"/>
      <c r="O12161" s="4"/>
    </row>
    <row r="12162" spans="1:15" ht="12.75" customHeight="1" x14ac:dyDescent="0.2">
      <c r="A12162" s="1"/>
      <c r="B12162" s="1"/>
      <c r="C12162" s="1"/>
      <c r="D12162" s="1"/>
      <c r="E12162" s="1"/>
      <c r="F12162" s="1"/>
      <c r="G12162" s="1"/>
      <c r="H12162" s="1"/>
      <c r="I12162" s="1"/>
      <c r="J12162" s="1"/>
      <c r="K12162" s="1"/>
      <c r="L12162" s="1"/>
      <c r="M12162" s="1"/>
      <c r="N12162" s="1"/>
      <c r="O12162" s="4"/>
    </row>
    <row r="12163" spans="1:15" ht="12.75" customHeight="1" x14ac:dyDescent="0.2">
      <c r="A12163" s="1"/>
      <c r="B12163" s="1"/>
      <c r="C12163" s="1"/>
      <c r="D12163" s="1"/>
      <c r="E12163" s="1"/>
      <c r="F12163" s="1"/>
      <c r="G12163" s="1"/>
      <c r="H12163" s="1"/>
      <c r="I12163" s="1"/>
      <c r="J12163" s="1"/>
      <c r="K12163" s="1"/>
      <c r="L12163" s="1"/>
      <c r="M12163" s="1"/>
      <c r="N12163" s="1"/>
      <c r="O12163" s="4"/>
    </row>
    <row r="12164" spans="1:15" ht="12.75" customHeight="1" x14ac:dyDescent="0.2">
      <c r="A12164" s="1"/>
      <c r="B12164" s="1"/>
      <c r="C12164" s="1"/>
      <c r="D12164" s="1"/>
      <c r="E12164" s="1"/>
      <c r="F12164" s="1"/>
      <c r="G12164" s="1"/>
      <c r="H12164" s="1"/>
      <c r="I12164" s="1"/>
      <c r="J12164" s="1"/>
      <c r="K12164" s="1"/>
      <c r="L12164" s="1"/>
      <c r="M12164" s="1"/>
      <c r="N12164" s="1"/>
      <c r="O12164" s="4"/>
    </row>
    <row r="12165" spans="1:15" ht="12.75" customHeight="1" x14ac:dyDescent="0.2">
      <c r="A12165" s="1"/>
      <c r="B12165" s="1"/>
      <c r="C12165" s="1"/>
      <c r="D12165" s="1"/>
      <c r="E12165" s="1"/>
      <c r="F12165" s="1"/>
      <c r="G12165" s="1"/>
      <c r="H12165" s="1"/>
      <c r="I12165" s="1"/>
      <c r="J12165" s="1"/>
      <c r="K12165" s="1"/>
      <c r="L12165" s="1"/>
      <c r="M12165" s="1"/>
      <c r="N12165" s="1"/>
      <c r="O12165" s="4"/>
    </row>
    <row r="12166" spans="1:15" ht="12.75" customHeight="1" x14ac:dyDescent="0.2">
      <c r="A12166" s="1"/>
      <c r="B12166" s="1"/>
      <c r="C12166" s="1"/>
      <c r="D12166" s="1"/>
      <c r="E12166" s="1"/>
      <c r="F12166" s="1"/>
      <c r="G12166" s="1"/>
      <c r="H12166" s="1"/>
      <c r="I12166" s="1"/>
      <c r="J12166" s="1"/>
      <c r="K12166" s="1"/>
      <c r="L12166" s="1"/>
      <c r="M12166" s="1"/>
      <c r="N12166" s="1"/>
      <c r="O12166" s="4"/>
    </row>
    <row r="12167" spans="1:15" ht="12.75" customHeight="1" x14ac:dyDescent="0.2">
      <c r="A12167" s="1"/>
      <c r="B12167" s="1"/>
      <c r="C12167" s="1"/>
      <c r="D12167" s="1"/>
      <c r="E12167" s="1"/>
      <c r="F12167" s="1"/>
      <c r="G12167" s="1"/>
      <c r="H12167" s="1"/>
      <c r="I12167" s="1"/>
      <c r="J12167" s="1"/>
      <c r="K12167" s="1"/>
      <c r="L12167" s="1"/>
      <c r="M12167" s="1"/>
      <c r="N12167" s="1"/>
      <c r="O12167" s="4"/>
    </row>
    <row r="12168" spans="1:15" ht="12.75" customHeight="1" x14ac:dyDescent="0.2">
      <c r="A12168" s="1"/>
      <c r="B12168" s="1"/>
      <c r="C12168" s="1"/>
      <c r="D12168" s="1"/>
      <c r="E12168" s="1"/>
      <c r="F12168" s="1"/>
      <c r="G12168" s="1"/>
      <c r="H12168" s="1"/>
      <c r="I12168" s="1"/>
      <c r="J12168" s="1"/>
      <c r="K12168" s="1"/>
      <c r="L12168" s="1"/>
      <c r="M12168" s="1"/>
      <c r="N12168" s="1"/>
      <c r="O12168" s="4"/>
    </row>
    <row r="12169" spans="1:15" ht="12.75" customHeight="1" x14ac:dyDescent="0.2">
      <c r="A12169" s="1"/>
      <c r="B12169" s="1"/>
      <c r="C12169" s="1"/>
      <c r="D12169" s="1"/>
      <c r="E12169" s="1"/>
      <c r="F12169" s="1"/>
      <c r="G12169" s="1"/>
      <c r="H12169" s="1"/>
      <c r="I12169" s="1"/>
      <c r="J12169" s="1"/>
      <c r="K12169" s="1"/>
      <c r="L12169" s="1"/>
      <c r="M12169" s="1"/>
      <c r="N12169" s="1"/>
      <c r="O12169" s="4"/>
    </row>
    <row r="12170" spans="1:15" ht="12.75" customHeight="1" x14ac:dyDescent="0.2">
      <c r="A12170" s="1"/>
      <c r="B12170" s="1"/>
      <c r="C12170" s="1"/>
      <c r="D12170" s="1"/>
      <c r="E12170" s="1"/>
      <c r="F12170" s="1"/>
      <c r="G12170" s="1"/>
      <c r="H12170" s="1"/>
      <c r="I12170" s="1"/>
      <c r="J12170" s="1"/>
      <c r="K12170" s="1"/>
      <c r="L12170" s="1"/>
      <c r="M12170" s="1"/>
      <c r="N12170" s="1"/>
      <c r="O12170" s="4"/>
    </row>
    <row r="12171" spans="1:15" ht="12.75" customHeight="1" x14ac:dyDescent="0.2">
      <c r="A12171" s="1"/>
      <c r="B12171" s="1"/>
      <c r="C12171" s="1"/>
      <c r="D12171" s="1"/>
      <c r="E12171" s="1"/>
      <c r="F12171" s="1"/>
      <c r="G12171" s="1"/>
      <c r="H12171" s="1"/>
      <c r="I12171" s="1"/>
      <c r="J12171" s="1"/>
      <c r="K12171" s="1"/>
      <c r="L12171" s="1"/>
      <c r="M12171" s="1"/>
      <c r="N12171" s="1"/>
      <c r="O12171" s="4"/>
    </row>
    <row r="12172" spans="1:15" ht="12.75" customHeight="1" x14ac:dyDescent="0.2">
      <c r="A12172" s="1"/>
      <c r="B12172" s="1"/>
      <c r="C12172" s="1"/>
      <c r="D12172" s="1"/>
      <c r="E12172" s="1"/>
      <c r="F12172" s="1"/>
      <c r="G12172" s="1"/>
      <c r="H12172" s="1"/>
      <c r="I12172" s="1"/>
      <c r="J12172" s="1"/>
      <c r="K12172" s="1"/>
      <c r="L12172" s="1"/>
      <c r="M12172" s="1"/>
      <c r="N12172" s="1"/>
      <c r="O12172" s="4"/>
    </row>
    <row r="12173" spans="1:15" ht="12.75" customHeight="1" x14ac:dyDescent="0.2">
      <c r="A12173" s="1"/>
      <c r="B12173" s="1"/>
      <c r="C12173" s="1"/>
      <c r="D12173" s="1"/>
      <c r="E12173" s="1"/>
      <c r="F12173" s="1"/>
      <c r="G12173" s="1"/>
      <c r="H12173" s="1"/>
      <c r="I12173" s="1"/>
      <c r="J12173" s="1"/>
      <c r="K12173" s="1"/>
      <c r="L12173" s="1"/>
      <c r="M12173" s="1"/>
      <c r="N12173" s="1"/>
      <c r="O12173" s="4"/>
    </row>
    <row r="12174" spans="1:15" ht="12.75" customHeight="1" x14ac:dyDescent="0.2">
      <c r="A12174" s="1"/>
      <c r="B12174" s="1"/>
      <c r="C12174" s="1"/>
      <c r="D12174" s="1"/>
      <c r="E12174" s="1"/>
      <c r="F12174" s="1"/>
      <c r="G12174" s="1"/>
      <c r="H12174" s="1"/>
      <c r="I12174" s="1"/>
      <c r="J12174" s="1"/>
      <c r="K12174" s="1"/>
      <c r="L12174" s="1"/>
      <c r="M12174" s="1"/>
      <c r="N12174" s="1"/>
      <c r="O12174" s="4"/>
    </row>
    <row r="12175" spans="1:15" ht="12.75" customHeight="1" x14ac:dyDescent="0.2">
      <c r="A12175" s="1"/>
      <c r="B12175" s="1"/>
      <c r="C12175" s="1"/>
      <c r="D12175" s="1"/>
      <c r="E12175" s="1"/>
      <c r="F12175" s="1"/>
      <c r="G12175" s="1"/>
      <c r="H12175" s="1"/>
      <c r="I12175" s="1"/>
      <c r="J12175" s="1"/>
      <c r="K12175" s="1"/>
      <c r="L12175" s="1"/>
      <c r="M12175" s="1"/>
      <c r="N12175" s="1"/>
      <c r="O12175" s="4"/>
    </row>
    <row r="12176" spans="1:15" ht="12.75" customHeight="1" x14ac:dyDescent="0.2">
      <c r="A12176" s="1"/>
      <c r="B12176" s="1"/>
      <c r="C12176" s="1"/>
      <c r="D12176" s="1"/>
      <c r="E12176" s="1"/>
      <c r="F12176" s="1"/>
      <c r="G12176" s="1"/>
      <c r="H12176" s="1"/>
      <c r="I12176" s="1"/>
      <c r="J12176" s="1"/>
      <c r="K12176" s="1"/>
      <c r="L12176" s="1"/>
      <c r="M12176" s="1"/>
      <c r="N12176" s="1"/>
      <c r="O12176" s="4"/>
    </row>
    <row r="12177" spans="1:15" ht="12.75" customHeight="1" x14ac:dyDescent="0.2">
      <c r="A12177" s="1"/>
      <c r="B12177" s="1"/>
      <c r="C12177" s="1"/>
      <c r="D12177" s="1"/>
      <c r="E12177" s="1"/>
      <c r="F12177" s="1"/>
      <c r="G12177" s="1"/>
      <c r="H12177" s="1"/>
      <c r="I12177" s="1"/>
      <c r="J12177" s="1"/>
      <c r="K12177" s="1"/>
      <c r="L12177" s="1"/>
      <c r="M12177" s="1"/>
      <c r="N12177" s="1"/>
      <c r="O12177" s="4"/>
    </row>
    <row r="12178" spans="1:15" ht="12.75" customHeight="1" x14ac:dyDescent="0.2">
      <c r="A12178" s="1"/>
      <c r="B12178" s="1"/>
      <c r="C12178" s="1"/>
      <c r="D12178" s="1"/>
      <c r="E12178" s="1"/>
      <c r="F12178" s="1"/>
      <c r="G12178" s="1"/>
      <c r="H12178" s="1"/>
      <c r="I12178" s="1"/>
      <c r="J12178" s="1"/>
      <c r="K12178" s="1"/>
      <c r="L12178" s="1"/>
      <c r="M12178" s="1"/>
      <c r="N12178" s="1"/>
      <c r="O12178" s="4"/>
    </row>
    <row r="12179" spans="1:15" ht="12.75" customHeight="1" x14ac:dyDescent="0.2">
      <c r="A12179" s="1"/>
      <c r="B12179" s="1"/>
      <c r="C12179" s="1"/>
      <c r="D12179" s="1"/>
      <c r="E12179" s="1"/>
      <c r="F12179" s="1"/>
      <c r="G12179" s="1"/>
      <c r="H12179" s="1"/>
      <c r="I12179" s="1"/>
      <c r="J12179" s="1"/>
      <c r="K12179" s="1"/>
      <c r="L12179" s="1"/>
      <c r="M12179" s="1"/>
      <c r="N12179" s="1"/>
      <c r="O12179" s="4"/>
    </row>
    <row r="12180" spans="1:15" ht="12.75" customHeight="1" x14ac:dyDescent="0.2">
      <c r="A12180" s="1"/>
      <c r="B12180" s="1"/>
      <c r="C12180" s="1"/>
      <c r="D12180" s="1"/>
      <c r="E12180" s="1"/>
      <c r="F12180" s="1"/>
      <c r="G12180" s="1"/>
      <c r="H12180" s="1"/>
      <c r="I12180" s="1"/>
      <c r="J12180" s="1"/>
      <c r="K12180" s="1"/>
      <c r="L12180" s="1"/>
      <c r="M12180" s="1"/>
      <c r="N12180" s="1"/>
      <c r="O12180" s="4"/>
    </row>
    <row r="12181" spans="1:15" ht="12.75" customHeight="1" x14ac:dyDescent="0.2">
      <c r="A12181" s="1"/>
      <c r="B12181" s="1"/>
      <c r="C12181" s="1"/>
      <c r="D12181" s="1"/>
      <c r="E12181" s="1"/>
      <c r="F12181" s="1"/>
      <c r="G12181" s="1"/>
      <c r="H12181" s="1"/>
      <c r="I12181" s="1"/>
      <c r="J12181" s="1"/>
      <c r="K12181" s="1"/>
      <c r="L12181" s="1"/>
      <c r="M12181" s="1"/>
      <c r="N12181" s="1"/>
      <c r="O12181" s="4"/>
    </row>
    <row r="12182" spans="1:15" ht="12.75" customHeight="1" x14ac:dyDescent="0.2">
      <c r="A12182" s="1"/>
      <c r="B12182" s="1"/>
      <c r="C12182" s="1"/>
      <c r="D12182" s="1"/>
      <c r="E12182" s="1"/>
      <c r="F12182" s="1"/>
      <c r="G12182" s="1"/>
      <c r="H12182" s="1"/>
      <c r="I12182" s="1"/>
      <c r="J12182" s="1"/>
      <c r="K12182" s="1"/>
      <c r="L12182" s="1"/>
      <c r="M12182" s="1"/>
      <c r="N12182" s="1"/>
      <c r="O12182" s="4"/>
    </row>
    <row r="12183" spans="1:15" ht="12.75" customHeight="1" x14ac:dyDescent="0.2">
      <c r="A12183" s="1"/>
      <c r="B12183" s="1"/>
      <c r="C12183" s="1"/>
      <c r="D12183" s="1"/>
      <c r="E12183" s="1"/>
      <c r="F12183" s="1"/>
      <c r="G12183" s="1"/>
      <c r="H12183" s="1"/>
      <c r="I12183" s="1"/>
      <c r="J12183" s="1"/>
      <c r="K12183" s="1"/>
      <c r="L12183" s="1"/>
      <c r="M12183" s="1"/>
      <c r="N12183" s="1"/>
      <c r="O12183" s="4"/>
    </row>
    <row r="12184" spans="1:15" ht="12.75" customHeight="1" x14ac:dyDescent="0.2">
      <c r="A12184" s="1"/>
      <c r="B12184" s="1"/>
      <c r="C12184" s="1"/>
      <c r="D12184" s="1"/>
      <c r="E12184" s="1"/>
      <c r="F12184" s="1"/>
      <c r="G12184" s="1"/>
      <c r="H12184" s="1"/>
      <c r="I12184" s="1"/>
      <c r="J12184" s="1"/>
      <c r="K12184" s="1"/>
      <c r="L12184" s="1"/>
      <c r="M12184" s="1"/>
      <c r="N12184" s="1"/>
      <c r="O12184" s="4"/>
    </row>
    <row r="12185" spans="1:15" ht="12.75" customHeight="1" x14ac:dyDescent="0.2">
      <c r="A12185" s="1"/>
      <c r="B12185" s="1"/>
      <c r="C12185" s="1"/>
      <c r="D12185" s="1"/>
      <c r="E12185" s="1"/>
      <c r="F12185" s="1"/>
      <c r="G12185" s="1"/>
      <c r="H12185" s="1"/>
      <c r="I12185" s="1"/>
      <c r="J12185" s="1"/>
      <c r="K12185" s="1"/>
      <c r="L12185" s="1"/>
      <c r="M12185" s="1"/>
      <c r="N12185" s="1"/>
      <c r="O12185" s="4"/>
    </row>
    <row r="12186" spans="1:15" ht="12.75" customHeight="1" x14ac:dyDescent="0.2">
      <c r="A12186" s="1"/>
      <c r="B12186" s="1"/>
      <c r="C12186" s="1"/>
      <c r="D12186" s="1"/>
      <c r="E12186" s="1"/>
      <c r="F12186" s="1"/>
      <c r="G12186" s="1"/>
      <c r="H12186" s="1"/>
      <c r="I12186" s="1"/>
      <c r="J12186" s="1"/>
      <c r="K12186" s="1"/>
      <c r="L12186" s="1"/>
      <c r="M12186" s="1"/>
      <c r="N12186" s="1"/>
      <c r="O12186" s="4"/>
    </row>
    <row r="12187" spans="1:15" ht="12.75" customHeight="1" x14ac:dyDescent="0.2">
      <c r="A12187" s="1"/>
      <c r="B12187" s="1"/>
      <c r="C12187" s="1"/>
      <c r="D12187" s="1"/>
      <c r="E12187" s="1"/>
      <c r="F12187" s="1"/>
      <c r="G12187" s="1"/>
      <c r="H12187" s="1"/>
      <c r="I12187" s="1"/>
      <c r="J12187" s="1"/>
      <c r="K12187" s="1"/>
      <c r="L12187" s="1"/>
      <c r="M12187" s="1"/>
      <c r="N12187" s="1"/>
      <c r="O12187" s="4"/>
    </row>
    <row r="12188" spans="1:15" ht="12.75" customHeight="1" x14ac:dyDescent="0.2">
      <c r="A12188" s="1"/>
      <c r="B12188" s="1"/>
      <c r="C12188" s="1"/>
      <c r="D12188" s="1"/>
      <c r="E12188" s="1"/>
      <c r="F12188" s="1"/>
      <c r="G12188" s="1"/>
      <c r="H12188" s="1"/>
      <c r="I12188" s="1"/>
      <c r="J12188" s="1"/>
      <c r="K12188" s="1"/>
      <c r="L12188" s="1"/>
      <c r="M12188" s="1"/>
      <c r="N12188" s="1"/>
      <c r="O12188" s="4"/>
    </row>
    <row r="12189" spans="1:15" ht="12.75" customHeight="1" x14ac:dyDescent="0.2">
      <c r="A12189" s="1"/>
      <c r="B12189" s="1"/>
      <c r="C12189" s="1"/>
      <c r="D12189" s="1"/>
      <c r="E12189" s="1"/>
      <c r="F12189" s="1"/>
      <c r="G12189" s="1"/>
      <c r="H12189" s="1"/>
      <c r="I12189" s="1"/>
      <c r="J12189" s="1"/>
      <c r="K12189" s="1"/>
      <c r="L12189" s="1"/>
      <c r="M12189" s="1"/>
      <c r="N12189" s="1"/>
      <c r="O12189" s="4"/>
    </row>
    <row r="12190" spans="1:15" ht="12.75" customHeight="1" x14ac:dyDescent="0.2">
      <c r="A12190" s="1"/>
      <c r="B12190" s="1"/>
      <c r="C12190" s="1"/>
      <c r="D12190" s="1"/>
      <c r="E12190" s="1"/>
      <c r="F12190" s="1"/>
      <c r="G12190" s="1"/>
      <c r="H12190" s="1"/>
      <c r="I12190" s="1"/>
      <c r="J12190" s="1"/>
      <c r="K12190" s="1"/>
      <c r="L12190" s="1"/>
      <c r="M12190" s="1"/>
      <c r="N12190" s="1"/>
      <c r="O12190" s="4"/>
    </row>
    <row r="12191" spans="1:15" ht="12.75" customHeight="1" x14ac:dyDescent="0.2">
      <c r="A12191" s="1"/>
      <c r="B12191" s="1"/>
      <c r="C12191" s="1"/>
      <c r="D12191" s="1"/>
      <c r="E12191" s="1"/>
      <c r="F12191" s="1"/>
      <c r="G12191" s="1"/>
      <c r="H12191" s="1"/>
      <c r="I12191" s="1"/>
      <c r="J12191" s="1"/>
      <c r="K12191" s="1"/>
      <c r="L12191" s="1"/>
      <c r="M12191" s="1"/>
      <c r="N12191" s="1"/>
      <c r="O12191" s="4"/>
    </row>
    <row r="12192" spans="1:15" ht="12.75" customHeight="1" x14ac:dyDescent="0.2">
      <c r="A12192" s="1"/>
      <c r="B12192" s="1"/>
      <c r="C12192" s="1"/>
      <c r="D12192" s="1"/>
      <c r="E12192" s="1"/>
      <c r="F12192" s="1"/>
      <c r="G12192" s="1"/>
      <c r="H12192" s="1"/>
      <c r="I12192" s="1"/>
      <c r="J12192" s="1"/>
      <c r="K12192" s="1"/>
      <c r="L12192" s="1"/>
      <c r="M12192" s="1"/>
      <c r="N12192" s="1"/>
      <c r="O12192" s="4"/>
    </row>
    <row r="12193" spans="1:15" ht="12.75" customHeight="1" x14ac:dyDescent="0.2">
      <c r="A12193" s="1"/>
      <c r="B12193" s="1"/>
      <c r="C12193" s="1"/>
      <c r="D12193" s="1"/>
      <c r="E12193" s="1"/>
      <c r="F12193" s="1"/>
      <c r="G12193" s="1"/>
      <c r="H12193" s="1"/>
      <c r="I12193" s="1"/>
      <c r="J12193" s="1"/>
      <c r="K12193" s="1"/>
      <c r="L12193" s="1"/>
      <c r="M12193" s="1"/>
      <c r="N12193" s="1"/>
      <c r="O12193" s="4"/>
    </row>
    <row r="12194" spans="1:15" ht="12.75" customHeight="1" x14ac:dyDescent="0.2">
      <c r="A12194" s="1"/>
      <c r="B12194" s="1"/>
      <c r="C12194" s="1"/>
      <c r="D12194" s="1"/>
      <c r="E12194" s="1"/>
      <c r="F12194" s="1"/>
      <c r="G12194" s="1"/>
      <c r="H12194" s="1"/>
      <c r="I12194" s="1"/>
      <c r="J12194" s="1"/>
      <c r="K12194" s="1"/>
      <c r="L12194" s="1"/>
      <c r="M12194" s="1"/>
      <c r="N12194" s="1"/>
      <c r="O12194" s="4"/>
    </row>
    <row r="12195" spans="1:15" ht="12.75" customHeight="1" x14ac:dyDescent="0.2">
      <c r="A12195" s="1"/>
      <c r="B12195" s="1"/>
      <c r="C12195" s="1"/>
      <c r="D12195" s="1"/>
      <c r="E12195" s="1"/>
      <c r="F12195" s="1"/>
      <c r="G12195" s="1"/>
      <c r="H12195" s="1"/>
      <c r="I12195" s="1"/>
      <c r="J12195" s="1"/>
      <c r="K12195" s="1"/>
      <c r="L12195" s="1"/>
      <c r="M12195" s="1"/>
      <c r="N12195" s="1"/>
      <c r="O12195" s="4"/>
    </row>
    <row r="12196" spans="1:15" ht="12.75" customHeight="1" x14ac:dyDescent="0.2">
      <c r="A12196" s="1"/>
      <c r="B12196" s="1"/>
      <c r="C12196" s="1"/>
      <c r="D12196" s="1"/>
      <c r="E12196" s="1"/>
      <c r="F12196" s="1"/>
      <c r="G12196" s="1"/>
      <c r="H12196" s="1"/>
      <c r="I12196" s="1"/>
      <c r="J12196" s="1"/>
      <c r="K12196" s="1"/>
      <c r="L12196" s="1"/>
      <c r="M12196" s="1"/>
      <c r="N12196" s="1"/>
      <c r="O12196" s="4"/>
    </row>
    <row r="12197" spans="1:15" ht="12.75" customHeight="1" x14ac:dyDescent="0.2">
      <c r="A12197" s="1"/>
      <c r="B12197" s="1"/>
      <c r="C12197" s="1"/>
      <c r="D12197" s="1"/>
      <c r="E12197" s="1"/>
      <c r="F12197" s="1"/>
      <c r="G12197" s="1"/>
      <c r="H12197" s="1"/>
      <c r="I12197" s="1"/>
      <c r="J12197" s="1"/>
      <c r="K12197" s="1"/>
      <c r="L12197" s="1"/>
      <c r="M12197" s="1"/>
      <c r="N12197" s="1"/>
      <c r="O12197" s="4"/>
    </row>
    <row r="12198" spans="1:15" ht="12.75" customHeight="1" x14ac:dyDescent="0.2">
      <c r="A12198" s="1"/>
      <c r="B12198" s="1"/>
      <c r="C12198" s="1"/>
      <c r="D12198" s="1"/>
      <c r="E12198" s="1"/>
      <c r="F12198" s="1"/>
      <c r="G12198" s="1"/>
      <c r="H12198" s="1"/>
      <c r="I12198" s="1"/>
      <c r="J12198" s="1"/>
      <c r="K12198" s="1"/>
      <c r="L12198" s="1"/>
      <c r="M12198" s="1"/>
      <c r="N12198" s="1"/>
      <c r="O12198" s="4"/>
    </row>
    <row r="12199" spans="1:15" ht="12.75" customHeight="1" x14ac:dyDescent="0.2">
      <c r="A12199" s="1"/>
      <c r="B12199" s="1"/>
      <c r="C12199" s="1"/>
      <c r="D12199" s="1"/>
      <c r="E12199" s="1"/>
      <c r="F12199" s="1"/>
      <c r="G12199" s="1"/>
      <c r="H12199" s="1"/>
      <c r="I12199" s="1"/>
      <c r="J12199" s="1"/>
      <c r="K12199" s="1"/>
      <c r="L12199" s="1"/>
      <c r="M12199" s="1"/>
      <c r="N12199" s="1"/>
      <c r="O12199" s="4"/>
    </row>
    <row r="12200" spans="1:15" ht="12.75" customHeight="1" x14ac:dyDescent="0.2">
      <c r="A12200" s="1"/>
      <c r="B12200" s="1"/>
      <c r="C12200" s="1"/>
      <c r="D12200" s="1"/>
      <c r="E12200" s="1"/>
      <c r="F12200" s="1"/>
      <c r="G12200" s="1"/>
      <c r="H12200" s="1"/>
      <c r="I12200" s="1"/>
      <c r="J12200" s="1"/>
      <c r="K12200" s="1"/>
      <c r="L12200" s="1"/>
      <c r="M12200" s="1"/>
      <c r="N12200" s="1"/>
      <c r="O12200" s="4"/>
    </row>
    <row r="12201" spans="1:15" ht="12.75" customHeight="1" x14ac:dyDescent="0.2">
      <c r="A12201" s="1"/>
      <c r="B12201" s="1"/>
      <c r="C12201" s="1"/>
      <c r="D12201" s="1"/>
      <c r="E12201" s="1"/>
      <c r="F12201" s="1"/>
      <c r="G12201" s="1"/>
      <c r="H12201" s="1"/>
      <c r="I12201" s="1"/>
      <c r="J12201" s="1"/>
      <c r="K12201" s="1"/>
      <c r="L12201" s="1"/>
      <c r="M12201" s="1"/>
      <c r="N12201" s="1"/>
      <c r="O12201" s="4"/>
    </row>
    <row r="12202" spans="1:15" ht="12.75" customHeight="1" x14ac:dyDescent="0.2">
      <c r="A12202" s="1"/>
      <c r="B12202" s="1"/>
      <c r="C12202" s="1"/>
      <c r="D12202" s="1"/>
      <c r="E12202" s="1"/>
      <c r="F12202" s="1"/>
      <c r="G12202" s="1"/>
      <c r="H12202" s="1"/>
      <c r="I12202" s="1"/>
      <c r="J12202" s="1"/>
      <c r="K12202" s="1"/>
      <c r="L12202" s="1"/>
      <c r="M12202" s="1"/>
      <c r="N12202" s="1"/>
      <c r="O12202" s="4"/>
    </row>
    <row r="12203" spans="1:15" ht="12.75" customHeight="1" x14ac:dyDescent="0.2">
      <c r="A12203" s="1"/>
      <c r="B12203" s="1"/>
      <c r="C12203" s="1"/>
      <c r="D12203" s="1"/>
      <c r="E12203" s="1"/>
      <c r="F12203" s="1"/>
      <c r="G12203" s="1"/>
      <c r="H12203" s="1"/>
      <c r="I12203" s="1"/>
      <c r="J12203" s="1"/>
      <c r="K12203" s="1"/>
      <c r="L12203" s="1"/>
      <c r="M12203" s="1"/>
      <c r="N12203" s="1"/>
      <c r="O12203" s="4"/>
    </row>
    <row r="12204" spans="1:15" ht="12.75" customHeight="1" x14ac:dyDescent="0.2">
      <c r="A12204" s="1"/>
      <c r="B12204" s="1"/>
      <c r="C12204" s="1"/>
      <c r="D12204" s="1"/>
      <c r="E12204" s="1"/>
      <c r="F12204" s="1"/>
      <c r="G12204" s="1"/>
      <c r="H12204" s="1"/>
      <c r="I12204" s="1"/>
      <c r="J12204" s="1"/>
      <c r="K12204" s="1"/>
      <c r="L12204" s="1"/>
      <c r="M12204" s="1"/>
      <c r="N12204" s="1"/>
      <c r="O12204" s="4"/>
    </row>
    <row r="12205" spans="1:15" ht="12.75" customHeight="1" x14ac:dyDescent="0.2">
      <c r="A12205" s="1"/>
      <c r="B12205" s="1"/>
      <c r="C12205" s="1"/>
      <c r="D12205" s="1"/>
      <c r="E12205" s="1"/>
      <c r="F12205" s="1"/>
      <c r="G12205" s="1"/>
      <c r="H12205" s="1"/>
      <c r="I12205" s="1"/>
      <c r="J12205" s="1"/>
      <c r="K12205" s="1"/>
      <c r="L12205" s="1"/>
      <c r="M12205" s="1"/>
      <c r="N12205" s="1"/>
      <c r="O12205" s="4"/>
    </row>
    <row r="12206" spans="1:15" ht="12.75" customHeight="1" x14ac:dyDescent="0.2">
      <c r="A12206" s="1"/>
      <c r="B12206" s="1"/>
      <c r="C12206" s="1"/>
      <c r="D12206" s="1"/>
      <c r="E12206" s="1"/>
      <c r="F12206" s="1"/>
      <c r="G12206" s="1"/>
      <c r="H12206" s="1"/>
      <c r="I12206" s="1"/>
      <c r="J12206" s="1"/>
      <c r="K12206" s="1"/>
      <c r="L12206" s="1"/>
      <c r="M12206" s="1"/>
      <c r="N12206" s="1"/>
      <c r="O12206" s="4"/>
    </row>
    <row r="12207" spans="1:15" ht="12.75" customHeight="1" x14ac:dyDescent="0.2">
      <c r="A12207" s="1"/>
      <c r="B12207" s="1"/>
      <c r="C12207" s="1"/>
      <c r="D12207" s="1"/>
      <c r="E12207" s="1"/>
      <c r="F12207" s="1"/>
      <c r="G12207" s="1"/>
      <c r="H12207" s="1"/>
      <c r="I12207" s="1"/>
      <c r="J12207" s="1"/>
      <c r="K12207" s="1"/>
      <c r="L12207" s="1"/>
      <c r="M12207" s="1"/>
      <c r="N12207" s="1"/>
      <c r="O12207" s="4"/>
    </row>
    <row r="12208" spans="1:15" ht="12.75" customHeight="1" x14ac:dyDescent="0.2">
      <c r="A12208" s="1"/>
      <c r="B12208" s="1"/>
      <c r="C12208" s="1"/>
      <c r="D12208" s="1"/>
      <c r="E12208" s="1"/>
      <c r="F12208" s="1"/>
      <c r="G12208" s="1"/>
      <c r="H12208" s="1"/>
      <c r="I12208" s="1"/>
      <c r="J12208" s="1"/>
      <c r="K12208" s="1"/>
      <c r="L12208" s="1"/>
      <c r="M12208" s="1"/>
      <c r="N12208" s="1"/>
      <c r="O12208" s="4"/>
    </row>
    <row r="12209" spans="1:15" ht="12.75" customHeight="1" x14ac:dyDescent="0.2">
      <c r="A12209" s="1"/>
      <c r="B12209" s="1"/>
      <c r="C12209" s="1"/>
      <c r="D12209" s="1"/>
      <c r="E12209" s="1"/>
      <c r="F12209" s="1"/>
      <c r="G12209" s="1"/>
      <c r="H12209" s="1"/>
      <c r="I12209" s="1"/>
      <c r="J12209" s="1"/>
      <c r="K12209" s="1"/>
      <c r="L12209" s="1"/>
      <c r="M12209" s="1"/>
      <c r="N12209" s="1"/>
      <c r="O12209" s="4"/>
    </row>
    <row r="12210" spans="1:15" ht="12.75" customHeight="1" x14ac:dyDescent="0.2">
      <c r="A12210" s="1"/>
      <c r="B12210" s="1"/>
      <c r="C12210" s="1"/>
      <c r="D12210" s="1"/>
      <c r="E12210" s="1"/>
      <c r="F12210" s="1"/>
      <c r="G12210" s="1"/>
      <c r="H12210" s="1"/>
      <c r="I12210" s="1"/>
      <c r="J12210" s="1"/>
      <c r="K12210" s="1"/>
      <c r="L12210" s="1"/>
      <c r="M12210" s="1"/>
      <c r="N12210" s="1"/>
      <c r="O12210" s="4"/>
    </row>
    <row r="12211" spans="1:15" ht="12.75" customHeight="1" x14ac:dyDescent="0.2">
      <c r="A12211" s="1"/>
      <c r="B12211" s="1"/>
      <c r="C12211" s="1"/>
      <c r="D12211" s="1"/>
      <c r="E12211" s="1"/>
      <c r="F12211" s="1"/>
      <c r="G12211" s="1"/>
      <c r="H12211" s="1"/>
      <c r="I12211" s="1"/>
      <c r="J12211" s="1"/>
      <c r="K12211" s="1"/>
      <c r="L12211" s="1"/>
      <c r="M12211" s="1"/>
      <c r="N12211" s="1"/>
      <c r="O12211" s="4"/>
    </row>
    <row r="12212" spans="1:15" ht="12.75" customHeight="1" x14ac:dyDescent="0.2">
      <c r="A12212" s="1"/>
      <c r="B12212" s="1"/>
      <c r="C12212" s="1"/>
      <c r="D12212" s="1"/>
      <c r="E12212" s="1"/>
      <c r="F12212" s="1"/>
      <c r="G12212" s="1"/>
      <c r="H12212" s="1"/>
      <c r="I12212" s="1"/>
      <c r="J12212" s="1"/>
      <c r="K12212" s="1"/>
      <c r="L12212" s="1"/>
      <c r="M12212" s="1"/>
      <c r="N12212" s="1"/>
      <c r="O12212" s="4"/>
    </row>
    <row r="12213" spans="1:15" ht="12.75" customHeight="1" x14ac:dyDescent="0.2">
      <c r="A12213" s="1"/>
      <c r="B12213" s="1"/>
      <c r="C12213" s="1"/>
      <c r="D12213" s="1"/>
      <c r="E12213" s="1"/>
      <c r="F12213" s="1"/>
      <c r="G12213" s="1"/>
      <c r="H12213" s="1"/>
      <c r="I12213" s="1"/>
      <c r="J12213" s="1"/>
      <c r="K12213" s="1"/>
      <c r="L12213" s="1"/>
      <c r="M12213" s="1"/>
      <c r="N12213" s="1"/>
      <c r="O12213" s="4"/>
    </row>
    <row r="12214" spans="1:15" ht="12.75" customHeight="1" x14ac:dyDescent="0.2">
      <c r="A12214" s="1"/>
      <c r="B12214" s="1"/>
      <c r="C12214" s="1"/>
      <c r="D12214" s="1"/>
      <c r="E12214" s="1"/>
      <c r="F12214" s="1"/>
      <c r="G12214" s="1"/>
      <c r="H12214" s="1"/>
      <c r="I12214" s="1"/>
      <c r="J12214" s="1"/>
      <c r="K12214" s="1"/>
      <c r="L12214" s="1"/>
      <c r="M12214" s="1"/>
      <c r="N12214" s="1"/>
      <c r="O12214" s="4"/>
    </row>
    <row r="12215" spans="1:15" ht="12.75" customHeight="1" x14ac:dyDescent="0.2">
      <c r="A12215" s="1"/>
      <c r="B12215" s="1"/>
      <c r="C12215" s="1"/>
      <c r="D12215" s="1"/>
      <c r="E12215" s="1"/>
      <c r="F12215" s="1"/>
      <c r="G12215" s="1"/>
      <c r="H12215" s="1"/>
      <c r="I12215" s="1"/>
      <c r="J12215" s="1"/>
      <c r="K12215" s="1"/>
      <c r="L12215" s="1"/>
      <c r="M12215" s="1"/>
      <c r="N12215" s="1"/>
      <c r="O12215" s="4"/>
    </row>
    <row r="12216" spans="1:15" ht="12.75" customHeight="1" x14ac:dyDescent="0.2">
      <c r="A12216" s="1"/>
      <c r="B12216" s="1"/>
      <c r="C12216" s="1"/>
      <c r="D12216" s="1"/>
      <c r="E12216" s="1"/>
      <c r="F12216" s="1"/>
      <c r="G12216" s="1"/>
      <c r="H12216" s="1"/>
      <c r="I12216" s="1"/>
      <c r="J12216" s="1"/>
      <c r="K12216" s="1"/>
      <c r="L12216" s="1"/>
      <c r="M12216" s="1"/>
      <c r="N12216" s="1"/>
      <c r="O12216" s="4"/>
    </row>
    <row r="12217" spans="1:15" ht="12.75" customHeight="1" x14ac:dyDescent="0.2">
      <c r="A12217" s="1"/>
      <c r="B12217" s="1"/>
      <c r="C12217" s="1"/>
      <c r="D12217" s="1"/>
      <c r="E12217" s="1"/>
      <c r="F12217" s="1"/>
      <c r="G12217" s="1"/>
      <c r="H12217" s="1"/>
      <c r="I12217" s="1"/>
      <c r="J12217" s="1"/>
      <c r="K12217" s="1"/>
      <c r="L12217" s="1"/>
      <c r="M12217" s="1"/>
      <c r="N12217" s="1"/>
      <c r="O12217" s="4"/>
    </row>
    <row r="12218" spans="1:15" ht="12.75" customHeight="1" x14ac:dyDescent="0.2">
      <c r="A12218" s="1"/>
      <c r="B12218" s="1"/>
      <c r="C12218" s="1"/>
      <c r="D12218" s="1"/>
      <c r="E12218" s="1"/>
      <c r="F12218" s="1"/>
      <c r="G12218" s="1"/>
      <c r="H12218" s="1"/>
      <c r="I12218" s="1"/>
      <c r="J12218" s="1"/>
      <c r="K12218" s="1"/>
      <c r="L12218" s="1"/>
      <c r="M12218" s="1"/>
      <c r="N12218" s="1"/>
      <c r="O12218" s="4"/>
    </row>
    <row r="12219" spans="1:15" ht="12.75" customHeight="1" x14ac:dyDescent="0.2">
      <c r="A12219" s="1"/>
      <c r="B12219" s="1"/>
      <c r="C12219" s="1"/>
      <c r="D12219" s="1"/>
      <c r="E12219" s="1"/>
      <c r="F12219" s="1"/>
      <c r="G12219" s="1"/>
      <c r="H12219" s="1"/>
      <c r="I12219" s="1"/>
      <c r="J12219" s="1"/>
      <c r="K12219" s="1"/>
      <c r="L12219" s="1"/>
      <c r="M12219" s="1"/>
      <c r="N12219" s="1"/>
      <c r="O12219" s="4"/>
    </row>
    <row r="12220" spans="1:15" ht="12.75" customHeight="1" x14ac:dyDescent="0.2">
      <c r="A12220" s="1"/>
      <c r="B12220" s="1"/>
      <c r="C12220" s="1"/>
      <c r="D12220" s="1"/>
      <c r="E12220" s="1"/>
      <c r="F12220" s="1"/>
      <c r="G12220" s="1"/>
      <c r="H12220" s="1"/>
      <c r="I12220" s="1"/>
      <c r="J12220" s="1"/>
      <c r="K12220" s="1"/>
      <c r="L12220" s="1"/>
      <c r="M12220" s="1"/>
      <c r="N12220" s="1"/>
      <c r="O12220" s="4"/>
    </row>
    <row r="12221" spans="1:15" ht="12.75" customHeight="1" x14ac:dyDescent="0.2">
      <c r="A12221" s="1"/>
      <c r="B12221" s="1"/>
      <c r="C12221" s="1"/>
      <c r="D12221" s="1"/>
      <c r="E12221" s="1"/>
      <c r="F12221" s="1"/>
      <c r="G12221" s="1"/>
      <c r="H12221" s="1"/>
      <c r="I12221" s="1"/>
      <c r="J12221" s="1"/>
      <c r="K12221" s="1"/>
      <c r="L12221" s="1"/>
      <c r="M12221" s="1"/>
      <c r="N12221" s="1"/>
      <c r="O12221" s="4"/>
    </row>
    <row r="12222" spans="1:15" ht="12.75" customHeight="1" x14ac:dyDescent="0.2">
      <c r="A12222" s="1"/>
      <c r="B12222" s="1"/>
      <c r="C12222" s="1"/>
      <c r="D12222" s="1"/>
      <c r="E12222" s="1"/>
      <c r="F12222" s="1"/>
      <c r="G12222" s="1"/>
      <c r="H12222" s="1"/>
      <c r="I12222" s="1"/>
      <c r="J12222" s="1"/>
      <c r="K12222" s="1"/>
      <c r="L12222" s="1"/>
      <c r="M12222" s="1"/>
      <c r="N12222" s="1"/>
      <c r="O12222" s="4"/>
    </row>
    <row r="12223" spans="1:15" ht="12.75" customHeight="1" x14ac:dyDescent="0.2">
      <c r="A12223" s="1"/>
      <c r="B12223" s="1"/>
      <c r="C12223" s="1"/>
      <c r="D12223" s="1"/>
      <c r="E12223" s="1"/>
      <c r="F12223" s="1"/>
      <c r="G12223" s="1"/>
      <c r="H12223" s="1"/>
      <c r="I12223" s="1"/>
      <c r="J12223" s="1"/>
      <c r="K12223" s="1"/>
      <c r="L12223" s="1"/>
      <c r="M12223" s="1"/>
      <c r="N12223" s="1"/>
      <c r="O12223" s="4"/>
    </row>
    <row r="12224" spans="1:15" ht="12.75" customHeight="1" x14ac:dyDescent="0.2">
      <c r="A12224" s="1"/>
      <c r="B12224" s="1"/>
      <c r="C12224" s="1"/>
      <c r="D12224" s="1"/>
      <c r="E12224" s="1"/>
      <c r="F12224" s="1"/>
      <c r="G12224" s="1"/>
      <c r="H12224" s="1"/>
      <c r="I12224" s="1"/>
      <c r="J12224" s="1"/>
      <c r="K12224" s="1"/>
      <c r="L12224" s="1"/>
      <c r="M12224" s="1"/>
      <c r="N12224" s="1"/>
      <c r="O12224" s="4"/>
    </row>
    <row r="12225" spans="1:15" ht="12.75" customHeight="1" x14ac:dyDescent="0.2">
      <c r="A12225" s="1"/>
      <c r="B12225" s="1"/>
      <c r="C12225" s="1"/>
      <c r="D12225" s="1"/>
      <c r="E12225" s="1"/>
      <c r="F12225" s="1"/>
      <c r="G12225" s="1"/>
      <c r="H12225" s="1"/>
      <c r="I12225" s="1"/>
      <c r="J12225" s="1"/>
      <c r="K12225" s="1"/>
      <c r="L12225" s="1"/>
      <c r="M12225" s="1"/>
      <c r="N12225" s="1"/>
      <c r="O12225" s="4"/>
    </row>
    <row r="12226" spans="1:15" ht="12.75" customHeight="1" x14ac:dyDescent="0.2">
      <c r="A12226" s="1"/>
      <c r="B12226" s="1"/>
      <c r="C12226" s="1"/>
      <c r="D12226" s="1"/>
      <c r="E12226" s="1"/>
      <c r="F12226" s="1"/>
      <c r="G12226" s="1"/>
      <c r="H12226" s="1"/>
      <c r="I12226" s="1"/>
      <c r="J12226" s="1"/>
      <c r="K12226" s="1"/>
      <c r="L12226" s="1"/>
      <c r="M12226" s="1"/>
      <c r="N12226" s="1"/>
      <c r="O12226" s="4"/>
    </row>
    <row r="12227" spans="1:15" ht="12.75" customHeight="1" x14ac:dyDescent="0.2">
      <c r="A12227" s="1"/>
      <c r="B12227" s="1"/>
      <c r="C12227" s="1"/>
      <c r="D12227" s="1"/>
      <c r="E12227" s="1"/>
      <c r="F12227" s="1"/>
      <c r="G12227" s="1"/>
      <c r="H12227" s="1"/>
      <c r="I12227" s="1"/>
      <c r="J12227" s="1"/>
      <c r="K12227" s="1"/>
      <c r="L12227" s="1"/>
      <c r="M12227" s="1"/>
      <c r="N12227" s="1"/>
      <c r="O12227" s="4"/>
    </row>
    <row r="12228" spans="1:15" ht="12.75" customHeight="1" x14ac:dyDescent="0.2">
      <c r="A12228" s="1"/>
      <c r="B12228" s="1"/>
      <c r="C12228" s="1"/>
      <c r="D12228" s="1"/>
      <c r="E12228" s="1"/>
      <c r="F12228" s="1"/>
      <c r="G12228" s="1"/>
      <c r="H12228" s="1"/>
      <c r="I12228" s="1"/>
      <c r="J12228" s="1"/>
      <c r="K12228" s="1"/>
      <c r="L12228" s="1"/>
      <c r="M12228" s="1"/>
      <c r="N12228" s="1"/>
      <c r="O12228" s="4"/>
    </row>
    <row r="12229" spans="1:15" ht="12.75" customHeight="1" x14ac:dyDescent="0.2">
      <c r="A12229" s="1"/>
      <c r="B12229" s="1"/>
      <c r="C12229" s="1"/>
      <c r="D12229" s="1"/>
      <c r="E12229" s="1"/>
      <c r="F12229" s="1"/>
      <c r="G12229" s="1"/>
      <c r="H12229" s="1"/>
      <c r="I12229" s="1"/>
      <c r="J12229" s="1"/>
      <c r="K12229" s="1"/>
      <c r="L12229" s="1"/>
      <c r="M12229" s="1"/>
      <c r="N12229" s="1"/>
      <c r="O12229" s="4"/>
    </row>
    <row r="12230" spans="1:15" ht="12.75" customHeight="1" x14ac:dyDescent="0.2">
      <c r="A12230" s="1"/>
      <c r="B12230" s="1"/>
      <c r="C12230" s="1"/>
      <c r="D12230" s="1"/>
      <c r="E12230" s="1"/>
      <c r="F12230" s="1"/>
      <c r="G12230" s="1"/>
      <c r="H12230" s="1"/>
      <c r="I12230" s="1"/>
      <c r="J12230" s="1"/>
      <c r="K12230" s="1"/>
      <c r="L12230" s="1"/>
      <c r="M12230" s="1"/>
      <c r="N12230" s="1"/>
      <c r="O12230" s="4"/>
    </row>
    <row r="12231" spans="1:15" ht="12.75" customHeight="1" x14ac:dyDescent="0.2">
      <c r="A12231" s="1"/>
      <c r="B12231" s="1"/>
      <c r="C12231" s="1"/>
      <c r="D12231" s="1"/>
      <c r="E12231" s="1"/>
      <c r="F12231" s="1"/>
      <c r="G12231" s="1"/>
      <c r="H12231" s="1"/>
      <c r="I12231" s="1"/>
      <c r="J12231" s="1"/>
      <c r="K12231" s="1"/>
      <c r="L12231" s="1"/>
      <c r="M12231" s="1"/>
      <c r="N12231" s="1"/>
      <c r="O12231" s="4"/>
    </row>
    <row r="12232" spans="1:15" ht="12.75" customHeight="1" x14ac:dyDescent="0.2">
      <c r="A12232" s="1"/>
      <c r="B12232" s="1"/>
      <c r="C12232" s="1"/>
      <c r="D12232" s="1"/>
      <c r="E12232" s="1"/>
      <c r="F12232" s="1"/>
      <c r="G12232" s="1"/>
      <c r="H12232" s="1"/>
      <c r="I12232" s="1"/>
      <c r="J12232" s="1"/>
      <c r="K12232" s="1"/>
      <c r="L12232" s="1"/>
      <c r="M12232" s="1"/>
      <c r="N12232" s="1"/>
      <c r="O12232" s="4"/>
    </row>
    <row r="12233" spans="1:15" ht="12.75" customHeight="1" x14ac:dyDescent="0.2">
      <c r="A12233" s="1"/>
      <c r="B12233" s="1"/>
      <c r="C12233" s="1"/>
      <c r="D12233" s="1"/>
      <c r="E12233" s="1"/>
      <c r="F12233" s="1"/>
      <c r="G12233" s="1"/>
      <c r="H12233" s="1"/>
      <c r="I12233" s="1"/>
      <c r="J12233" s="1"/>
      <c r="K12233" s="1"/>
      <c r="L12233" s="1"/>
      <c r="M12233" s="1"/>
      <c r="N12233" s="1"/>
      <c r="O12233" s="4"/>
    </row>
    <row r="12234" spans="1:15" ht="12.75" customHeight="1" x14ac:dyDescent="0.2">
      <c r="A12234" s="1"/>
      <c r="B12234" s="1"/>
      <c r="C12234" s="1"/>
      <c r="D12234" s="1"/>
      <c r="E12234" s="1"/>
      <c r="F12234" s="1"/>
      <c r="G12234" s="1"/>
      <c r="H12234" s="1"/>
      <c r="I12234" s="1"/>
      <c r="J12234" s="1"/>
      <c r="K12234" s="1"/>
      <c r="L12234" s="1"/>
      <c r="M12234" s="1"/>
      <c r="N12234" s="1"/>
      <c r="O12234" s="4"/>
    </row>
    <row r="12235" spans="1:15" ht="12.75" customHeight="1" x14ac:dyDescent="0.2">
      <c r="A12235" s="1"/>
      <c r="B12235" s="1"/>
      <c r="C12235" s="1"/>
      <c r="D12235" s="1"/>
      <c r="E12235" s="1"/>
      <c r="F12235" s="1"/>
      <c r="G12235" s="1"/>
      <c r="H12235" s="1"/>
      <c r="I12235" s="1"/>
      <c r="J12235" s="1"/>
      <c r="K12235" s="1"/>
      <c r="L12235" s="1"/>
      <c r="M12235" s="1"/>
      <c r="N12235" s="1"/>
      <c r="O12235" s="4"/>
    </row>
    <row r="12236" spans="1:15" ht="12.75" customHeight="1" x14ac:dyDescent="0.2">
      <c r="A12236" s="1"/>
      <c r="B12236" s="1"/>
      <c r="C12236" s="1"/>
      <c r="D12236" s="1"/>
      <c r="E12236" s="1"/>
      <c r="F12236" s="1"/>
      <c r="G12236" s="1"/>
      <c r="H12236" s="1"/>
      <c r="I12236" s="1"/>
      <c r="J12236" s="1"/>
      <c r="K12236" s="1"/>
      <c r="L12236" s="1"/>
      <c r="M12236" s="1"/>
      <c r="N12236" s="1"/>
      <c r="O12236" s="4"/>
    </row>
    <row r="12237" spans="1:15" ht="12.75" customHeight="1" x14ac:dyDescent="0.2">
      <c r="A12237" s="1"/>
      <c r="B12237" s="1"/>
      <c r="C12237" s="1"/>
      <c r="D12237" s="1"/>
      <c r="E12237" s="1"/>
      <c r="F12237" s="1"/>
      <c r="G12237" s="1"/>
      <c r="H12237" s="1"/>
      <c r="I12237" s="1"/>
      <c r="J12237" s="1"/>
      <c r="K12237" s="1"/>
      <c r="L12237" s="1"/>
      <c r="M12237" s="1"/>
      <c r="N12237" s="1"/>
      <c r="O12237" s="4"/>
    </row>
    <row r="12238" spans="1:15" ht="12.75" customHeight="1" x14ac:dyDescent="0.2">
      <c r="A12238" s="1"/>
      <c r="B12238" s="1"/>
      <c r="C12238" s="1"/>
      <c r="D12238" s="1"/>
      <c r="E12238" s="1"/>
      <c r="F12238" s="1"/>
      <c r="G12238" s="1"/>
      <c r="H12238" s="1"/>
      <c r="I12238" s="1"/>
      <c r="J12238" s="1"/>
      <c r="K12238" s="1"/>
      <c r="L12238" s="1"/>
      <c r="M12238" s="1"/>
      <c r="N12238" s="1"/>
      <c r="O12238" s="4"/>
    </row>
    <row r="12239" spans="1:15" ht="12.75" customHeight="1" x14ac:dyDescent="0.2">
      <c r="A12239" s="1"/>
      <c r="B12239" s="1"/>
      <c r="C12239" s="1"/>
      <c r="D12239" s="1"/>
      <c r="E12239" s="1"/>
      <c r="F12239" s="1"/>
      <c r="G12239" s="1"/>
      <c r="H12239" s="1"/>
      <c r="I12239" s="1"/>
      <c r="J12239" s="1"/>
      <c r="K12239" s="1"/>
      <c r="L12239" s="1"/>
      <c r="M12239" s="1"/>
      <c r="N12239" s="1"/>
      <c r="O12239" s="4"/>
    </row>
    <row r="12240" spans="1:15" ht="12.75" customHeight="1" x14ac:dyDescent="0.2">
      <c r="A12240" s="1"/>
      <c r="B12240" s="1"/>
      <c r="C12240" s="1"/>
      <c r="D12240" s="1"/>
      <c r="E12240" s="1"/>
      <c r="F12240" s="1"/>
      <c r="G12240" s="1"/>
      <c r="H12240" s="1"/>
      <c r="I12240" s="1"/>
      <c r="J12240" s="1"/>
      <c r="K12240" s="1"/>
      <c r="L12240" s="1"/>
      <c r="M12240" s="1"/>
      <c r="N12240" s="1"/>
      <c r="O12240" s="4"/>
    </row>
    <row r="12241" spans="1:15" ht="12.75" customHeight="1" x14ac:dyDescent="0.2">
      <c r="A12241" s="1"/>
      <c r="B12241" s="1"/>
      <c r="C12241" s="1"/>
      <c r="D12241" s="1"/>
      <c r="E12241" s="1"/>
      <c r="F12241" s="1"/>
      <c r="G12241" s="1"/>
      <c r="H12241" s="1"/>
      <c r="I12241" s="1"/>
      <c r="J12241" s="1"/>
      <c r="K12241" s="1"/>
      <c r="L12241" s="1"/>
      <c r="M12241" s="1"/>
      <c r="N12241" s="1"/>
      <c r="O12241" s="4"/>
    </row>
    <row r="12242" spans="1:15" ht="12.75" customHeight="1" x14ac:dyDescent="0.2">
      <c r="A12242" s="1"/>
      <c r="B12242" s="1"/>
      <c r="C12242" s="1"/>
      <c r="D12242" s="1"/>
      <c r="E12242" s="1"/>
      <c r="F12242" s="1"/>
      <c r="G12242" s="1"/>
      <c r="H12242" s="1"/>
      <c r="I12242" s="1"/>
      <c r="J12242" s="1"/>
      <c r="K12242" s="1"/>
      <c r="L12242" s="1"/>
      <c r="M12242" s="1"/>
      <c r="N12242" s="1"/>
      <c r="O12242" s="4"/>
    </row>
    <row r="12243" spans="1:15" ht="12.75" customHeight="1" x14ac:dyDescent="0.2">
      <c r="A12243" s="1"/>
      <c r="B12243" s="1"/>
      <c r="C12243" s="1"/>
      <c r="D12243" s="1"/>
      <c r="E12243" s="1"/>
      <c r="F12243" s="1"/>
      <c r="G12243" s="1"/>
      <c r="H12243" s="1"/>
      <c r="I12243" s="1"/>
      <c r="J12243" s="1"/>
      <c r="K12243" s="1"/>
      <c r="L12243" s="1"/>
      <c r="M12243" s="1"/>
      <c r="N12243" s="1"/>
      <c r="O12243" s="4"/>
    </row>
    <row r="12244" spans="1:15" ht="12.75" customHeight="1" x14ac:dyDescent="0.2">
      <c r="A12244" s="1"/>
      <c r="B12244" s="1"/>
      <c r="C12244" s="1"/>
      <c r="D12244" s="1"/>
      <c r="E12244" s="1"/>
      <c r="F12244" s="1"/>
      <c r="G12244" s="1"/>
      <c r="H12244" s="1"/>
      <c r="I12244" s="1"/>
      <c r="J12244" s="1"/>
      <c r="K12244" s="1"/>
      <c r="L12244" s="1"/>
      <c r="M12244" s="1"/>
      <c r="N12244" s="1"/>
      <c r="O12244" s="4"/>
    </row>
    <row r="12245" spans="1:15" ht="12.75" customHeight="1" x14ac:dyDescent="0.2">
      <c r="A12245" s="1"/>
      <c r="B12245" s="1"/>
      <c r="C12245" s="1"/>
      <c r="D12245" s="1"/>
      <c r="E12245" s="1"/>
      <c r="F12245" s="1"/>
      <c r="G12245" s="1"/>
      <c r="H12245" s="1"/>
      <c r="I12245" s="1"/>
      <c r="J12245" s="1"/>
      <c r="K12245" s="1"/>
      <c r="L12245" s="1"/>
      <c r="M12245" s="1"/>
      <c r="N12245" s="1"/>
      <c r="O12245" s="4"/>
    </row>
    <row r="12246" spans="1:15" ht="12.75" customHeight="1" x14ac:dyDescent="0.2">
      <c r="A12246" s="1"/>
      <c r="B12246" s="1"/>
      <c r="C12246" s="1"/>
      <c r="D12246" s="1"/>
      <c r="E12246" s="1"/>
      <c r="F12246" s="1"/>
      <c r="G12246" s="1"/>
      <c r="H12246" s="1"/>
      <c r="I12246" s="1"/>
      <c r="J12246" s="1"/>
      <c r="K12246" s="1"/>
      <c r="L12246" s="1"/>
      <c r="M12246" s="1"/>
      <c r="N12246" s="1"/>
      <c r="O12246" s="4"/>
    </row>
    <row r="12247" spans="1:15" ht="12.75" customHeight="1" x14ac:dyDescent="0.2">
      <c r="A12247" s="1"/>
      <c r="B12247" s="1"/>
      <c r="C12247" s="1"/>
      <c r="D12247" s="1"/>
      <c r="E12247" s="1"/>
      <c r="F12247" s="1"/>
      <c r="G12247" s="1"/>
      <c r="H12247" s="1"/>
      <c r="I12247" s="1"/>
      <c r="J12247" s="1"/>
      <c r="K12247" s="1"/>
      <c r="L12247" s="1"/>
      <c r="M12247" s="1"/>
      <c r="N12247" s="1"/>
      <c r="O12247" s="4"/>
    </row>
    <row r="12248" spans="1:15" ht="12.75" customHeight="1" x14ac:dyDescent="0.2">
      <c r="A12248" s="1"/>
      <c r="B12248" s="1"/>
      <c r="C12248" s="1"/>
      <c r="D12248" s="1"/>
      <c r="E12248" s="1"/>
      <c r="F12248" s="1"/>
      <c r="G12248" s="1"/>
      <c r="H12248" s="1"/>
      <c r="I12248" s="1"/>
      <c r="J12248" s="1"/>
      <c r="K12248" s="1"/>
      <c r="L12248" s="1"/>
      <c r="M12248" s="1"/>
      <c r="N12248" s="1"/>
      <c r="O12248" s="4"/>
    </row>
    <row r="12249" spans="1:15" ht="12.75" customHeight="1" x14ac:dyDescent="0.2">
      <c r="A12249" s="1"/>
      <c r="B12249" s="1"/>
      <c r="C12249" s="1"/>
      <c r="D12249" s="1"/>
      <c r="E12249" s="1"/>
      <c r="F12249" s="1"/>
      <c r="G12249" s="1"/>
      <c r="H12249" s="1"/>
      <c r="I12249" s="1"/>
      <c r="J12249" s="1"/>
      <c r="K12249" s="1"/>
      <c r="L12249" s="1"/>
      <c r="M12249" s="1"/>
      <c r="N12249" s="1"/>
      <c r="O12249" s="4"/>
    </row>
    <row r="12250" spans="1:15" ht="12.75" customHeight="1" x14ac:dyDescent="0.2">
      <c r="A12250" s="1"/>
      <c r="B12250" s="1"/>
      <c r="C12250" s="1"/>
      <c r="D12250" s="1"/>
      <c r="E12250" s="1"/>
      <c r="F12250" s="1"/>
      <c r="G12250" s="1"/>
      <c r="H12250" s="1"/>
      <c r="I12250" s="1"/>
      <c r="J12250" s="1"/>
      <c r="K12250" s="1"/>
      <c r="L12250" s="1"/>
      <c r="M12250" s="1"/>
      <c r="N12250" s="1"/>
      <c r="O12250" s="4"/>
    </row>
    <row r="12251" spans="1:15" ht="12.75" customHeight="1" x14ac:dyDescent="0.2">
      <c r="A12251" s="1"/>
      <c r="B12251" s="1"/>
      <c r="C12251" s="1"/>
      <c r="D12251" s="1"/>
      <c r="E12251" s="1"/>
      <c r="F12251" s="1"/>
      <c r="G12251" s="1"/>
      <c r="H12251" s="1"/>
      <c r="I12251" s="1"/>
      <c r="J12251" s="1"/>
      <c r="K12251" s="1"/>
      <c r="L12251" s="1"/>
      <c r="M12251" s="1"/>
      <c r="N12251" s="1"/>
      <c r="O12251" s="4"/>
    </row>
    <row r="12252" spans="1:15" ht="12.75" customHeight="1" x14ac:dyDescent="0.2">
      <c r="A12252" s="1"/>
      <c r="B12252" s="1"/>
      <c r="C12252" s="1"/>
      <c r="D12252" s="1"/>
      <c r="E12252" s="1"/>
      <c r="F12252" s="1"/>
      <c r="G12252" s="1"/>
      <c r="H12252" s="1"/>
      <c r="I12252" s="1"/>
      <c r="J12252" s="1"/>
      <c r="K12252" s="1"/>
      <c r="L12252" s="1"/>
      <c r="M12252" s="1"/>
      <c r="N12252" s="1"/>
      <c r="O12252" s="4"/>
    </row>
    <row r="12253" spans="1:15" ht="12.75" customHeight="1" x14ac:dyDescent="0.2">
      <c r="A12253" s="1"/>
      <c r="B12253" s="1"/>
      <c r="C12253" s="1"/>
      <c r="D12253" s="1"/>
      <c r="E12253" s="1"/>
      <c r="F12253" s="1"/>
      <c r="G12253" s="1"/>
      <c r="H12253" s="1"/>
      <c r="I12253" s="1"/>
      <c r="J12253" s="1"/>
      <c r="K12253" s="1"/>
      <c r="L12253" s="1"/>
      <c r="M12253" s="1"/>
      <c r="N12253" s="1"/>
      <c r="O12253" s="4"/>
    </row>
    <row r="12254" spans="1:15" ht="12.75" customHeight="1" x14ac:dyDescent="0.2">
      <c r="A12254" s="1"/>
      <c r="B12254" s="1"/>
      <c r="C12254" s="1"/>
      <c r="D12254" s="1"/>
      <c r="E12254" s="1"/>
      <c r="F12254" s="1"/>
      <c r="G12254" s="1"/>
      <c r="H12254" s="1"/>
      <c r="I12254" s="1"/>
      <c r="J12254" s="1"/>
      <c r="K12254" s="1"/>
      <c r="L12254" s="1"/>
      <c r="M12254" s="1"/>
      <c r="N12254" s="1"/>
      <c r="O12254" s="4"/>
    </row>
    <row r="12255" spans="1:15" ht="12.75" customHeight="1" x14ac:dyDescent="0.2">
      <c r="A12255" s="1"/>
      <c r="B12255" s="1"/>
      <c r="C12255" s="1"/>
      <c r="D12255" s="1"/>
      <c r="E12255" s="1"/>
      <c r="F12255" s="1"/>
      <c r="G12255" s="1"/>
      <c r="H12255" s="1"/>
      <c r="I12255" s="1"/>
      <c r="J12255" s="1"/>
      <c r="K12255" s="1"/>
      <c r="L12255" s="1"/>
      <c r="M12255" s="1"/>
      <c r="N12255" s="1"/>
      <c r="O12255" s="4"/>
    </row>
    <row r="12256" spans="1:15" ht="12.75" customHeight="1" x14ac:dyDescent="0.2">
      <c r="A12256" s="1"/>
      <c r="B12256" s="1"/>
      <c r="C12256" s="1"/>
      <c r="D12256" s="1"/>
      <c r="E12256" s="1"/>
      <c r="F12256" s="1"/>
      <c r="G12256" s="1"/>
      <c r="H12256" s="1"/>
      <c r="I12256" s="1"/>
      <c r="J12256" s="1"/>
      <c r="K12256" s="1"/>
      <c r="L12256" s="1"/>
      <c r="M12256" s="1"/>
      <c r="N12256" s="1"/>
      <c r="O12256" s="4"/>
    </row>
    <row r="12257" spans="1:15" ht="12.75" customHeight="1" x14ac:dyDescent="0.2">
      <c r="A12257" s="1"/>
      <c r="B12257" s="1"/>
      <c r="C12257" s="1"/>
      <c r="D12257" s="1"/>
      <c r="E12257" s="1"/>
      <c r="F12257" s="1"/>
      <c r="G12257" s="1"/>
      <c r="H12257" s="1"/>
      <c r="I12257" s="1"/>
      <c r="J12257" s="1"/>
      <c r="K12257" s="1"/>
      <c r="L12257" s="1"/>
      <c r="M12257" s="1"/>
      <c r="N12257" s="1"/>
      <c r="O12257" s="4"/>
    </row>
    <row r="12258" spans="1:15" ht="12.75" customHeight="1" x14ac:dyDescent="0.2">
      <c r="A12258" s="1"/>
      <c r="B12258" s="1"/>
      <c r="C12258" s="1"/>
      <c r="D12258" s="1"/>
      <c r="E12258" s="1"/>
      <c r="F12258" s="1"/>
      <c r="G12258" s="1"/>
      <c r="H12258" s="1"/>
      <c r="I12258" s="1"/>
      <c r="J12258" s="1"/>
      <c r="K12258" s="1"/>
      <c r="L12258" s="1"/>
      <c r="M12258" s="1"/>
      <c r="N12258" s="1"/>
      <c r="O12258" s="4"/>
    </row>
    <row r="12259" spans="1:15" ht="12.75" customHeight="1" x14ac:dyDescent="0.2">
      <c r="A12259" s="1"/>
      <c r="B12259" s="1"/>
      <c r="C12259" s="1"/>
      <c r="D12259" s="1"/>
      <c r="E12259" s="1"/>
      <c r="F12259" s="1"/>
      <c r="G12259" s="1"/>
      <c r="H12259" s="1"/>
      <c r="I12259" s="1"/>
      <c r="J12259" s="1"/>
      <c r="K12259" s="1"/>
      <c r="L12259" s="1"/>
      <c r="M12259" s="1"/>
      <c r="N12259" s="1"/>
      <c r="O12259" s="4"/>
    </row>
    <row r="12260" spans="1:15" ht="12.75" customHeight="1" x14ac:dyDescent="0.2">
      <c r="A12260" s="1"/>
      <c r="B12260" s="1"/>
      <c r="C12260" s="1"/>
      <c r="D12260" s="1"/>
      <c r="E12260" s="1"/>
      <c r="F12260" s="1"/>
      <c r="G12260" s="1"/>
      <c r="H12260" s="1"/>
      <c r="I12260" s="1"/>
      <c r="J12260" s="1"/>
      <c r="K12260" s="1"/>
      <c r="L12260" s="1"/>
      <c r="M12260" s="1"/>
      <c r="N12260" s="1"/>
      <c r="O12260" s="4"/>
    </row>
    <row r="12261" spans="1:15" ht="12.75" customHeight="1" x14ac:dyDescent="0.2">
      <c r="A12261" s="1"/>
      <c r="B12261" s="1"/>
      <c r="C12261" s="1"/>
      <c r="D12261" s="1"/>
      <c r="E12261" s="1"/>
      <c r="F12261" s="1"/>
      <c r="G12261" s="1"/>
      <c r="H12261" s="1"/>
      <c r="I12261" s="1"/>
      <c r="J12261" s="1"/>
      <c r="K12261" s="1"/>
      <c r="L12261" s="1"/>
      <c r="M12261" s="1"/>
      <c r="N12261" s="1"/>
      <c r="O12261" s="4"/>
    </row>
    <row r="12262" spans="1:15" ht="12.75" customHeight="1" x14ac:dyDescent="0.2">
      <c r="A12262" s="1"/>
      <c r="B12262" s="1"/>
      <c r="C12262" s="1"/>
      <c r="D12262" s="1"/>
      <c r="E12262" s="1"/>
      <c r="F12262" s="1"/>
      <c r="G12262" s="1"/>
      <c r="H12262" s="1"/>
      <c r="I12262" s="1"/>
      <c r="J12262" s="1"/>
      <c r="K12262" s="1"/>
      <c r="L12262" s="1"/>
      <c r="M12262" s="1"/>
      <c r="N12262" s="1"/>
      <c r="O12262" s="4"/>
    </row>
    <row r="12263" spans="1:15" ht="12.75" customHeight="1" x14ac:dyDescent="0.2">
      <c r="A12263" s="1"/>
      <c r="B12263" s="1"/>
      <c r="C12263" s="1"/>
      <c r="D12263" s="1"/>
      <c r="E12263" s="1"/>
      <c r="F12263" s="1"/>
      <c r="G12263" s="1"/>
      <c r="H12263" s="1"/>
      <c r="I12263" s="1"/>
      <c r="J12263" s="1"/>
      <c r="K12263" s="1"/>
      <c r="L12263" s="1"/>
      <c r="M12263" s="1"/>
      <c r="N12263" s="1"/>
      <c r="O12263" s="4"/>
    </row>
    <row r="12264" spans="1:15" ht="12.75" customHeight="1" x14ac:dyDescent="0.2">
      <c r="A12264" s="1"/>
      <c r="B12264" s="1"/>
      <c r="C12264" s="1"/>
      <c r="D12264" s="1"/>
      <c r="E12264" s="1"/>
      <c r="F12264" s="1"/>
      <c r="G12264" s="1"/>
      <c r="H12264" s="1"/>
      <c r="I12264" s="1"/>
      <c r="J12264" s="1"/>
      <c r="K12264" s="1"/>
      <c r="L12264" s="1"/>
      <c r="M12264" s="1"/>
      <c r="N12264" s="1"/>
      <c r="O12264" s="4"/>
    </row>
    <row r="12265" spans="1:15" ht="12.75" customHeight="1" x14ac:dyDescent="0.2">
      <c r="A12265" s="1"/>
      <c r="B12265" s="1"/>
      <c r="C12265" s="1"/>
      <c r="D12265" s="1"/>
      <c r="E12265" s="1"/>
      <c r="F12265" s="1"/>
      <c r="G12265" s="1"/>
      <c r="H12265" s="1"/>
      <c r="I12265" s="1"/>
      <c r="J12265" s="1"/>
      <c r="K12265" s="1"/>
      <c r="L12265" s="1"/>
      <c r="M12265" s="1"/>
      <c r="N12265" s="1"/>
      <c r="O12265" s="4"/>
    </row>
    <row r="12266" spans="1:15" ht="12.75" customHeight="1" x14ac:dyDescent="0.2">
      <c r="A12266" s="1"/>
      <c r="B12266" s="1"/>
      <c r="C12266" s="1"/>
      <c r="D12266" s="1"/>
      <c r="E12266" s="1"/>
      <c r="F12266" s="1"/>
      <c r="G12266" s="1"/>
      <c r="H12266" s="1"/>
      <c r="I12266" s="1"/>
      <c r="J12266" s="1"/>
      <c r="K12266" s="1"/>
      <c r="L12266" s="1"/>
      <c r="M12266" s="1"/>
      <c r="N12266" s="1"/>
      <c r="O12266" s="4"/>
    </row>
    <row r="12267" spans="1:15" ht="12.75" customHeight="1" x14ac:dyDescent="0.2">
      <c r="A12267" s="1"/>
      <c r="B12267" s="1"/>
      <c r="C12267" s="1"/>
      <c r="D12267" s="1"/>
      <c r="E12267" s="1"/>
      <c r="F12267" s="1"/>
      <c r="G12267" s="1"/>
      <c r="H12267" s="1"/>
      <c r="I12267" s="1"/>
      <c r="J12267" s="1"/>
      <c r="K12267" s="1"/>
      <c r="L12267" s="1"/>
      <c r="M12267" s="1"/>
      <c r="N12267" s="1"/>
      <c r="O12267" s="4"/>
    </row>
    <row r="12268" spans="1:15" ht="12.75" customHeight="1" x14ac:dyDescent="0.2">
      <c r="A12268" s="1"/>
      <c r="B12268" s="1"/>
      <c r="C12268" s="1"/>
      <c r="D12268" s="1"/>
      <c r="E12268" s="1"/>
      <c r="F12268" s="1"/>
      <c r="G12268" s="1"/>
      <c r="H12268" s="1"/>
      <c r="I12268" s="1"/>
      <c r="J12268" s="1"/>
      <c r="K12268" s="1"/>
      <c r="L12268" s="1"/>
      <c r="M12268" s="1"/>
      <c r="N12268" s="1"/>
      <c r="O12268" s="4"/>
    </row>
    <row r="12269" spans="1:15" ht="12.75" customHeight="1" x14ac:dyDescent="0.2">
      <c r="A12269" s="1"/>
      <c r="B12269" s="1"/>
      <c r="C12269" s="1"/>
      <c r="D12269" s="1"/>
      <c r="E12269" s="1"/>
      <c r="F12269" s="1"/>
      <c r="G12269" s="1"/>
      <c r="H12269" s="1"/>
      <c r="I12269" s="1"/>
      <c r="J12269" s="1"/>
      <c r="K12269" s="1"/>
      <c r="L12269" s="1"/>
      <c r="M12269" s="1"/>
      <c r="N12269" s="1"/>
      <c r="O12269" s="4"/>
    </row>
    <row r="12270" spans="1:15" ht="12.75" customHeight="1" x14ac:dyDescent="0.2">
      <c r="A12270" s="1"/>
      <c r="B12270" s="1"/>
      <c r="C12270" s="1"/>
      <c r="D12270" s="1"/>
      <c r="E12270" s="1"/>
      <c r="F12270" s="1"/>
      <c r="G12270" s="1"/>
      <c r="H12270" s="1"/>
      <c r="I12270" s="1"/>
      <c r="J12270" s="1"/>
      <c r="K12270" s="1"/>
      <c r="L12270" s="1"/>
      <c r="M12270" s="1"/>
      <c r="N12270" s="1"/>
      <c r="O12270" s="4"/>
    </row>
    <row r="12271" spans="1:15" ht="12.75" customHeight="1" x14ac:dyDescent="0.2">
      <c r="A12271" s="1"/>
      <c r="B12271" s="1"/>
      <c r="C12271" s="1"/>
      <c r="D12271" s="1"/>
      <c r="E12271" s="1"/>
      <c r="F12271" s="1"/>
      <c r="G12271" s="1"/>
      <c r="H12271" s="1"/>
      <c r="I12271" s="1"/>
      <c r="J12271" s="1"/>
      <c r="K12271" s="1"/>
      <c r="L12271" s="1"/>
      <c r="M12271" s="1"/>
      <c r="N12271" s="1"/>
      <c r="O12271" s="4"/>
    </row>
    <row r="12272" spans="1:15" ht="12.75" customHeight="1" x14ac:dyDescent="0.2">
      <c r="A12272" s="1"/>
      <c r="B12272" s="1"/>
      <c r="C12272" s="1"/>
      <c r="D12272" s="1"/>
      <c r="E12272" s="1"/>
      <c r="F12272" s="1"/>
      <c r="G12272" s="1"/>
      <c r="H12272" s="1"/>
      <c r="I12272" s="1"/>
      <c r="J12272" s="1"/>
      <c r="K12272" s="1"/>
      <c r="L12272" s="1"/>
      <c r="M12272" s="1"/>
      <c r="N12272" s="1"/>
      <c r="O12272" s="4"/>
    </row>
    <row r="12273" spans="1:15" ht="12.75" customHeight="1" x14ac:dyDescent="0.2">
      <c r="A12273" s="1"/>
      <c r="B12273" s="1"/>
      <c r="C12273" s="1"/>
      <c r="D12273" s="1"/>
      <c r="E12273" s="1"/>
      <c r="F12273" s="1"/>
      <c r="G12273" s="1"/>
      <c r="H12273" s="1"/>
      <c r="I12273" s="1"/>
      <c r="J12273" s="1"/>
      <c r="K12273" s="1"/>
      <c r="L12273" s="1"/>
      <c r="M12273" s="1"/>
      <c r="N12273" s="1"/>
      <c r="O12273" s="4"/>
    </row>
    <row r="12274" spans="1:15" ht="12.75" customHeight="1" x14ac:dyDescent="0.2">
      <c r="A12274" s="1"/>
      <c r="B12274" s="1"/>
      <c r="C12274" s="1"/>
      <c r="D12274" s="1"/>
      <c r="E12274" s="1"/>
      <c r="F12274" s="1"/>
      <c r="G12274" s="1"/>
      <c r="H12274" s="1"/>
      <c r="I12274" s="1"/>
      <c r="J12274" s="1"/>
      <c r="K12274" s="1"/>
      <c r="L12274" s="1"/>
      <c r="M12274" s="1"/>
      <c r="N12274" s="1"/>
      <c r="O12274" s="4"/>
    </row>
    <row r="12275" spans="1:15" ht="12.75" customHeight="1" x14ac:dyDescent="0.2">
      <c r="A12275" s="1"/>
      <c r="B12275" s="1"/>
      <c r="C12275" s="1"/>
      <c r="D12275" s="1"/>
      <c r="E12275" s="1"/>
      <c r="F12275" s="1"/>
      <c r="G12275" s="1"/>
      <c r="H12275" s="1"/>
      <c r="I12275" s="1"/>
      <c r="J12275" s="1"/>
      <c r="K12275" s="1"/>
      <c r="L12275" s="1"/>
      <c r="M12275" s="1"/>
      <c r="N12275" s="1"/>
      <c r="O12275" s="4"/>
    </row>
    <row r="12276" spans="1:15" ht="12.75" customHeight="1" x14ac:dyDescent="0.2">
      <c r="A12276" s="1"/>
      <c r="B12276" s="1"/>
      <c r="C12276" s="1"/>
      <c r="D12276" s="1"/>
      <c r="E12276" s="1"/>
      <c r="F12276" s="1"/>
      <c r="G12276" s="1"/>
      <c r="H12276" s="1"/>
      <c r="I12276" s="1"/>
      <c r="J12276" s="1"/>
      <c r="K12276" s="1"/>
      <c r="L12276" s="1"/>
      <c r="M12276" s="1"/>
      <c r="N12276" s="1"/>
      <c r="O12276" s="4"/>
    </row>
    <row r="12277" spans="1:15" ht="12.75" customHeight="1" x14ac:dyDescent="0.2">
      <c r="A12277" s="1"/>
      <c r="B12277" s="1"/>
      <c r="C12277" s="1"/>
      <c r="D12277" s="1"/>
      <c r="E12277" s="1"/>
      <c r="F12277" s="1"/>
      <c r="G12277" s="1"/>
      <c r="H12277" s="1"/>
      <c r="I12277" s="1"/>
      <c r="J12277" s="1"/>
      <c r="K12277" s="1"/>
      <c r="L12277" s="1"/>
      <c r="M12277" s="1"/>
      <c r="N12277" s="1"/>
      <c r="O12277" s="4"/>
    </row>
    <row r="12278" spans="1:15" ht="12.75" customHeight="1" x14ac:dyDescent="0.2">
      <c r="A12278" s="1"/>
      <c r="B12278" s="1"/>
      <c r="C12278" s="1"/>
      <c r="D12278" s="1"/>
      <c r="E12278" s="1"/>
      <c r="F12278" s="1"/>
      <c r="G12278" s="1"/>
      <c r="H12278" s="1"/>
      <c r="I12278" s="1"/>
      <c r="J12278" s="1"/>
      <c r="K12278" s="1"/>
      <c r="L12278" s="1"/>
      <c r="M12278" s="1"/>
      <c r="N12278" s="1"/>
      <c r="O12278" s="4"/>
    </row>
    <row r="12279" spans="1:15" ht="12.75" customHeight="1" x14ac:dyDescent="0.2">
      <c r="A12279" s="1"/>
      <c r="B12279" s="1"/>
      <c r="C12279" s="1"/>
      <c r="D12279" s="1"/>
      <c r="E12279" s="1"/>
      <c r="F12279" s="1"/>
      <c r="G12279" s="1"/>
      <c r="H12279" s="1"/>
      <c r="I12279" s="1"/>
      <c r="J12279" s="1"/>
      <c r="K12279" s="1"/>
      <c r="L12279" s="1"/>
      <c r="M12279" s="1"/>
      <c r="N12279" s="1"/>
      <c r="O12279" s="4"/>
    </row>
    <row r="12280" spans="1:15" ht="12.75" customHeight="1" x14ac:dyDescent="0.2">
      <c r="A12280" s="1"/>
      <c r="B12280" s="1"/>
      <c r="C12280" s="1"/>
      <c r="D12280" s="1"/>
      <c r="E12280" s="1"/>
      <c r="F12280" s="1"/>
      <c r="G12280" s="1"/>
      <c r="H12280" s="1"/>
      <c r="I12280" s="1"/>
      <c r="J12280" s="1"/>
      <c r="K12280" s="1"/>
      <c r="L12280" s="1"/>
      <c r="M12280" s="1"/>
      <c r="N12280" s="1"/>
      <c r="O12280" s="4"/>
    </row>
    <row r="12281" spans="1:15" ht="12.75" customHeight="1" x14ac:dyDescent="0.2">
      <c r="A12281" s="1"/>
      <c r="B12281" s="1"/>
      <c r="C12281" s="1"/>
      <c r="D12281" s="1"/>
      <c r="E12281" s="1"/>
      <c r="F12281" s="1"/>
      <c r="G12281" s="1"/>
      <c r="H12281" s="1"/>
      <c r="I12281" s="1"/>
      <c r="J12281" s="1"/>
      <c r="K12281" s="1"/>
      <c r="L12281" s="1"/>
      <c r="M12281" s="1"/>
      <c r="N12281" s="1"/>
      <c r="O12281" s="4"/>
    </row>
    <row r="12282" spans="1:15" ht="12.75" customHeight="1" x14ac:dyDescent="0.2">
      <c r="A12282" s="1"/>
      <c r="B12282" s="1"/>
      <c r="C12282" s="1"/>
      <c r="D12282" s="1"/>
      <c r="E12282" s="1"/>
      <c r="F12282" s="1"/>
      <c r="G12282" s="1"/>
      <c r="H12282" s="1"/>
      <c r="I12282" s="1"/>
      <c r="J12282" s="1"/>
      <c r="K12282" s="1"/>
      <c r="L12282" s="1"/>
      <c r="M12282" s="1"/>
      <c r="N12282" s="1"/>
      <c r="O12282" s="4"/>
    </row>
    <row r="12283" spans="1:15" ht="12.75" customHeight="1" x14ac:dyDescent="0.2">
      <c r="A12283" s="1"/>
      <c r="B12283" s="1"/>
      <c r="C12283" s="1"/>
      <c r="D12283" s="1"/>
      <c r="E12283" s="1"/>
      <c r="F12283" s="1"/>
      <c r="G12283" s="1"/>
      <c r="H12283" s="1"/>
      <c r="I12283" s="1"/>
      <c r="J12283" s="1"/>
      <c r="K12283" s="1"/>
      <c r="L12283" s="1"/>
      <c r="M12283" s="1"/>
      <c r="N12283" s="1"/>
      <c r="O12283" s="4"/>
    </row>
    <row r="12284" spans="1:15" ht="12.75" customHeight="1" x14ac:dyDescent="0.2">
      <c r="A12284" s="1"/>
      <c r="B12284" s="1"/>
      <c r="C12284" s="1"/>
      <c r="D12284" s="1"/>
      <c r="E12284" s="1"/>
      <c r="F12284" s="1"/>
      <c r="G12284" s="1"/>
      <c r="H12284" s="1"/>
      <c r="I12284" s="1"/>
      <c r="J12284" s="1"/>
      <c r="K12284" s="1"/>
      <c r="L12284" s="1"/>
      <c r="M12284" s="1"/>
      <c r="N12284" s="1"/>
      <c r="O12284" s="4"/>
    </row>
    <row r="12285" spans="1:15" ht="12.75" customHeight="1" x14ac:dyDescent="0.2">
      <c r="A12285" s="1"/>
      <c r="B12285" s="1"/>
      <c r="C12285" s="1"/>
      <c r="D12285" s="1"/>
      <c r="E12285" s="1"/>
      <c r="F12285" s="1"/>
      <c r="G12285" s="1"/>
      <c r="H12285" s="1"/>
      <c r="I12285" s="1"/>
      <c r="J12285" s="1"/>
      <c r="K12285" s="1"/>
      <c r="L12285" s="1"/>
      <c r="M12285" s="1"/>
      <c r="N12285" s="1"/>
      <c r="O12285" s="4"/>
    </row>
    <row r="12286" spans="1:15" ht="12.75" customHeight="1" x14ac:dyDescent="0.2">
      <c r="A12286" s="1"/>
      <c r="B12286" s="1"/>
      <c r="C12286" s="1"/>
      <c r="D12286" s="1"/>
      <c r="E12286" s="1"/>
      <c r="F12286" s="1"/>
      <c r="G12286" s="1"/>
      <c r="H12286" s="1"/>
      <c r="I12286" s="1"/>
      <c r="J12286" s="1"/>
      <c r="K12286" s="1"/>
      <c r="L12286" s="1"/>
      <c r="M12286" s="1"/>
      <c r="N12286" s="1"/>
      <c r="O12286" s="4"/>
    </row>
    <row r="12287" spans="1:15" ht="12.75" customHeight="1" x14ac:dyDescent="0.2">
      <c r="A12287" s="1"/>
      <c r="B12287" s="1"/>
      <c r="C12287" s="1"/>
      <c r="D12287" s="1"/>
      <c r="E12287" s="1"/>
      <c r="F12287" s="1"/>
      <c r="G12287" s="1"/>
      <c r="H12287" s="1"/>
      <c r="I12287" s="1"/>
      <c r="J12287" s="1"/>
      <c r="K12287" s="1"/>
      <c r="L12287" s="1"/>
      <c r="M12287" s="1"/>
      <c r="N12287" s="1"/>
      <c r="O12287" s="4"/>
    </row>
    <row r="12288" spans="1:15" ht="12.75" customHeight="1" x14ac:dyDescent="0.2">
      <c r="A12288" s="1"/>
      <c r="B12288" s="1"/>
      <c r="C12288" s="1"/>
      <c r="D12288" s="1"/>
      <c r="E12288" s="1"/>
      <c r="F12288" s="1"/>
      <c r="G12288" s="1"/>
      <c r="H12288" s="1"/>
      <c r="I12288" s="1"/>
      <c r="J12288" s="1"/>
      <c r="K12288" s="1"/>
      <c r="L12288" s="1"/>
      <c r="M12288" s="1"/>
      <c r="N12288" s="1"/>
      <c r="O12288" s="4"/>
    </row>
    <row r="12289" spans="1:15" ht="12.75" customHeight="1" x14ac:dyDescent="0.2">
      <c r="A12289" s="1"/>
      <c r="B12289" s="1"/>
      <c r="C12289" s="1"/>
      <c r="D12289" s="1"/>
      <c r="E12289" s="1"/>
      <c r="F12289" s="1"/>
      <c r="G12289" s="1"/>
      <c r="H12289" s="1"/>
      <c r="I12289" s="1"/>
      <c r="J12289" s="1"/>
      <c r="K12289" s="1"/>
      <c r="L12289" s="1"/>
      <c r="M12289" s="1"/>
      <c r="N12289" s="1"/>
      <c r="O12289" s="4"/>
    </row>
    <row r="12290" spans="1:15" ht="12.75" customHeight="1" x14ac:dyDescent="0.2">
      <c r="A12290" s="1"/>
      <c r="B12290" s="1"/>
      <c r="C12290" s="1"/>
      <c r="D12290" s="1"/>
      <c r="E12290" s="1"/>
      <c r="F12290" s="1"/>
      <c r="G12290" s="1"/>
      <c r="H12290" s="1"/>
      <c r="I12290" s="1"/>
      <c r="J12290" s="1"/>
      <c r="K12290" s="1"/>
      <c r="L12290" s="1"/>
      <c r="M12290" s="1"/>
      <c r="N12290" s="1"/>
      <c r="O12290" s="4"/>
    </row>
    <row r="12291" spans="1:15" ht="12.75" customHeight="1" x14ac:dyDescent="0.2">
      <c r="A12291" s="1"/>
      <c r="B12291" s="1"/>
      <c r="C12291" s="1"/>
      <c r="D12291" s="1"/>
      <c r="E12291" s="1"/>
      <c r="F12291" s="1"/>
      <c r="G12291" s="1"/>
      <c r="H12291" s="1"/>
      <c r="I12291" s="1"/>
      <c r="J12291" s="1"/>
      <c r="K12291" s="1"/>
      <c r="L12291" s="1"/>
      <c r="M12291" s="1"/>
      <c r="N12291" s="1"/>
      <c r="O12291" s="4"/>
    </row>
    <row r="12292" spans="1:15" ht="12.75" customHeight="1" x14ac:dyDescent="0.2">
      <c r="A12292" s="1"/>
      <c r="B12292" s="1"/>
      <c r="C12292" s="1"/>
      <c r="D12292" s="1"/>
      <c r="E12292" s="1"/>
      <c r="F12292" s="1"/>
      <c r="G12292" s="1"/>
      <c r="H12292" s="1"/>
      <c r="I12292" s="1"/>
      <c r="J12292" s="1"/>
      <c r="K12292" s="1"/>
      <c r="L12292" s="1"/>
      <c r="M12292" s="1"/>
      <c r="N12292" s="1"/>
      <c r="O12292" s="4"/>
    </row>
    <row r="12293" spans="1:15" ht="12.75" customHeight="1" x14ac:dyDescent="0.2">
      <c r="A12293" s="1"/>
      <c r="B12293" s="1"/>
      <c r="C12293" s="1"/>
      <c r="D12293" s="1"/>
      <c r="E12293" s="1"/>
      <c r="F12293" s="1"/>
      <c r="G12293" s="1"/>
      <c r="H12293" s="1"/>
      <c r="I12293" s="1"/>
      <c r="J12293" s="1"/>
      <c r="K12293" s="1"/>
      <c r="L12293" s="1"/>
      <c r="M12293" s="1"/>
      <c r="N12293" s="1"/>
      <c r="O12293" s="4"/>
    </row>
    <row r="12294" spans="1:15" ht="12.75" customHeight="1" x14ac:dyDescent="0.2">
      <c r="A12294" s="1"/>
      <c r="B12294" s="1"/>
      <c r="C12294" s="1"/>
      <c r="D12294" s="1"/>
      <c r="E12294" s="1"/>
      <c r="F12294" s="1"/>
      <c r="G12294" s="1"/>
      <c r="H12294" s="1"/>
      <c r="I12294" s="1"/>
      <c r="J12294" s="1"/>
      <c r="K12294" s="1"/>
      <c r="L12294" s="1"/>
      <c r="M12294" s="1"/>
      <c r="N12294" s="1"/>
      <c r="O12294" s="4"/>
    </row>
    <row r="12295" spans="1:15" ht="12.75" customHeight="1" x14ac:dyDescent="0.2">
      <c r="A12295" s="1"/>
      <c r="B12295" s="1"/>
      <c r="C12295" s="1"/>
      <c r="D12295" s="1"/>
      <c r="E12295" s="1"/>
      <c r="F12295" s="1"/>
      <c r="G12295" s="1"/>
      <c r="H12295" s="1"/>
      <c r="I12295" s="1"/>
      <c r="J12295" s="1"/>
      <c r="K12295" s="1"/>
      <c r="L12295" s="1"/>
      <c r="M12295" s="1"/>
      <c r="N12295" s="1"/>
      <c r="O12295" s="4"/>
    </row>
    <row r="12296" spans="1:15" ht="12.75" customHeight="1" x14ac:dyDescent="0.2">
      <c r="A12296" s="1"/>
      <c r="B12296" s="1"/>
      <c r="C12296" s="1"/>
      <c r="D12296" s="1"/>
      <c r="E12296" s="1"/>
      <c r="F12296" s="1"/>
      <c r="G12296" s="1"/>
      <c r="H12296" s="1"/>
      <c r="I12296" s="1"/>
      <c r="J12296" s="1"/>
      <c r="K12296" s="1"/>
      <c r="L12296" s="1"/>
      <c r="M12296" s="1"/>
      <c r="N12296" s="1"/>
      <c r="O12296" s="4"/>
    </row>
    <row r="12297" spans="1:15" ht="12.75" customHeight="1" x14ac:dyDescent="0.2">
      <c r="A12297" s="1"/>
      <c r="B12297" s="1"/>
      <c r="C12297" s="1"/>
      <c r="D12297" s="1"/>
      <c r="E12297" s="1"/>
      <c r="F12297" s="1"/>
      <c r="G12297" s="1"/>
      <c r="H12297" s="1"/>
      <c r="I12297" s="1"/>
      <c r="J12297" s="1"/>
      <c r="K12297" s="1"/>
      <c r="L12297" s="1"/>
      <c r="M12297" s="1"/>
      <c r="N12297" s="1"/>
      <c r="O12297" s="4"/>
    </row>
    <row r="12298" spans="1:15" ht="12.75" customHeight="1" x14ac:dyDescent="0.2">
      <c r="A12298" s="1"/>
      <c r="B12298" s="1"/>
      <c r="C12298" s="1"/>
      <c r="D12298" s="1"/>
      <c r="E12298" s="1"/>
      <c r="F12298" s="1"/>
      <c r="G12298" s="1"/>
      <c r="H12298" s="1"/>
      <c r="I12298" s="1"/>
      <c r="J12298" s="1"/>
      <c r="K12298" s="1"/>
      <c r="L12298" s="1"/>
      <c r="M12298" s="1"/>
      <c r="N12298" s="1"/>
      <c r="O12298" s="4"/>
    </row>
    <row r="12299" spans="1:15" ht="12.75" customHeight="1" x14ac:dyDescent="0.2">
      <c r="A12299" s="1"/>
      <c r="B12299" s="1"/>
      <c r="C12299" s="1"/>
      <c r="D12299" s="1"/>
      <c r="E12299" s="1"/>
      <c r="F12299" s="1"/>
      <c r="G12299" s="1"/>
      <c r="H12299" s="1"/>
      <c r="I12299" s="1"/>
      <c r="J12299" s="1"/>
      <c r="K12299" s="1"/>
      <c r="L12299" s="1"/>
      <c r="M12299" s="1"/>
      <c r="N12299" s="1"/>
      <c r="O12299" s="4"/>
    </row>
    <row r="12300" spans="1:15" ht="12.75" customHeight="1" x14ac:dyDescent="0.2">
      <c r="A12300" s="1"/>
      <c r="B12300" s="1"/>
      <c r="C12300" s="1"/>
      <c r="D12300" s="1"/>
      <c r="E12300" s="1"/>
      <c r="F12300" s="1"/>
      <c r="G12300" s="1"/>
      <c r="H12300" s="1"/>
      <c r="I12300" s="1"/>
      <c r="J12300" s="1"/>
      <c r="K12300" s="1"/>
      <c r="L12300" s="1"/>
      <c r="M12300" s="1"/>
      <c r="N12300" s="1"/>
      <c r="O12300" s="4"/>
    </row>
    <row r="12301" spans="1:15" ht="12.75" customHeight="1" x14ac:dyDescent="0.2">
      <c r="A12301" s="1"/>
      <c r="B12301" s="1"/>
      <c r="C12301" s="1"/>
      <c r="D12301" s="1"/>
      <c r="E12301" s="1"/>
      <c r="F12301" s="1"/>
      <c r="G12301" s="1"/>
      <c r="H12301" s="1"/>
      <c r="I12301" s="1"/>
      <c r="J12301" s="1"/>
      <c r="K12301" s="1"/>
      <c r="L12301" s="1"/>
      <c r="M12301" s="1"/>
      <c r="N12301" s="1"/>
      <c r="O12301" s="4"/>
    </row>
    <row r="12302" spans="1:15" ht="12.75" customHeight="1" x14ac:dyDescent="0.2">
      <c r="A12302" s="1"/>
      <c r="B12302" s="1"/>
      <c r="C12302" s="1"/>
      <c r="D12302" s="1"/>
      <c r="E12302" s="1"/>
      <c r="F12302" s="1"/>
      <c r="G12302" s="1"/>
      <c r="H12302" s="1"/>
      <c r="I12302" s="1"/>
      <c r="J12302" s="1"/>
      <c r="K12302" s="1"/>
      <c r="L12302" s="1"/>
      <c r="M12302" s="1"/>
      <c r="N12302" s="1"/>
      <c r="O12302" s="4"/>
    </row>
    <row r="12303" spans="1:15" ht="12.75" customHeight="1" x14ac:dyDescent="0.2">
      <c r="A12303" s="1"/>
      <c r="B12303" s="1"/>
      <c r="C12303" s="1"/>
      <c r="D12303" s="1"/>
      <c r="E12303" s="1"/>
      <c r="F12303" s="1"/>
      <c r="G12303" s="1"/>
      <c r="H12303" s="1"/>
      <c r="I12303" s="1"/>
      <c r="J12303" s="1"/>
      <c r="K12303" s="1"/>
      <c r="L12303" s="1"/>
      <c r="M12303" s="1"/>
      <c r="N12303" s="1"/>
      <c r="O12303" s="4"/>
    </row>
    <row r="12304" spans="1:15" ht="12.75" customHeight="1" x14ac:dyDescent="0.2">
      <c r="A12304" s="1"/>
      <c r="B12304" s="1"/>
      <c r="C12304" s="1"/>
      <c r="D12304" s="1"/>
      <c r="E12304" s="1"/>
      <c r="F12304" s="1"/>
      <c r="G12304" s="1"/>
      <c r="H12304" s="1"/>
      <c r="I12304" s="1"/>
      <c r="J12304" s="1"/>
      <c r="K12304" s="1"/>
      <c r="L12304" s="1"/>
      <c r="M12304" s="1"/>
      <c r="N12304" s="1"/>
      <c r="O12304" s="4"/>
    </row>
    <row r="12305" spans="1:15" ht="12.75" customHeight="1" x14ac:dyDescent="0.2">
      <c r="A12305" s="1"/>
      <c r="B12305" s="1"/>
      <c r="C12305" s="1"/>
      <c r="D12305" s="1"/>
      <c r="E12305" s="1"/>
      <c r="F12305" s="1"/>
      <c r="G12305" s="1"/>
      <c r="H12305" s="1"/>
      <c r="I12305" s="1"/>
      <c r="J12305" s="1"/>
      <c r="K12305" s="1"/>
      <c r="L12305" s="1"/>
      <c r="M12305" s="1"/>
      <c r="N12305" s="1"/>
      <c r="O12305" s="4"/>
    </row>
    <row r="12306" spans="1:15" ht="12.75" customHeight="1" x14ac:dyDescent="0.2">
      <c r="A12306" s="1"/>
      <c r="B12306" s="1"/>
      <c r="C12306" s="1"/>
      <c r="D12306" s="1"/>
      <c r="E12306" s="1"/>
      <c r="F12306" s="1"/>
      <c r="G12306" s="1"/>
      <c r="H12306" s="1"/>
      <c r="I12306" s="1"/>
      <c r="J12306" s="1"/>
      <c r="K12306" s="1"/>
      <c r="L12306" s="1"/>
      <c r="M12306" s="1"/>
      <c r="N12306" s="1"/>
      <c r="O12306" s="4"/>
    </row>
    <row r="12307" spans="1:15" ht="12.75" customHeight="1" x14ac:dyDescent="0.2">
      <c r="A12307" s="1"/>
      <c r="B12307" s="1"/>
      <c r="C12307" s="1"/>
      <c r="D12307" s="1"/>
      <c r="E12307" s="1"/>
      <c r="F12307" s="1"/>
      <c r="G12307" s="1"/>
      <c r="H12307" s="1"/>
      <c r="I12307" s="1"/>
      <c r="J12307" s="1"/>
      <c r="K12307" s="1"/>
      <c r="L12307" s="1"/>
      <c r="M12307" s="1"/>
      <c r="N12307" s="1"/>
      <c r="O12307" s="4"/>
    </row>
    <row r="12308" spans="1:15" ht="12.75" customHeight="1" x14ac:dyDescent="0.2">
      <c r="A12308" s="1"/>
      <c r="B12308" s="1"/>
      <c r="C12308" s="1"/>
      <c r="D12308" s="1"/>
      <c r="E12308" s="1"/>
      <c r="F12308" s="1"/>
      <c r="G12308" s="1"/>
      <c r="H12308" s="1"/>
      <c r="I12308" s="1"/>
      <c r="J12308" s="1"/>
      <c r="K12308" s="1"/>
      <c r="L12308" s="1"/>
      <c r="M12308" s="1"/>
      <c r="N12308" s="1"/>
      <c r="O12308" s="4"/>
    </row>
    <row r="12309" spans="1:15" ht="12.75" customHeight="1" x14ac:dyDescent="0.2">
      <c r="A12309" s="1"/>
      <c r="B12309" s="1"/>
      <c r="C12309" s="1"/>
      <c r="D12309" s="1"/>
      <c r="E12309" s="1"/>
      <c r="F12309" s="1"/>
      <c r="G12309" s="1"/>
      <c r="H12309" s="1"/>
      <c r="I12309" s="1"/>
      <c r="J12309" s="1"/>
      <c r="K12309" s="1"/>
      <c r="L12309" s="1"/>
      <c r="M12309" s="1"/>
      <c r="N12309" s="1"/>
      <c r="O12309" s="4"/>
    </row>
    <row r="12310" spans="1:15" ht="12.75" customHeight="1" x14ac:dyDescent="0.2">
      <c r="A12310" s="1"/>
      <c r="B12310" s="1"/>
      <c r="C12310" s="1"/>
      <c r="D12310" s="1"/>
      <c r="E12310" s="1"/>
      <c r="F12310" s="1"/>
      <c r="G12310" s="1"/>
      <c r="H12310" s="1"/>
      <c r="I12310" s="1"/>
      <c r="J12310" s="1"/>
      <c r="K12310" s="1"/>
      <c r="L12310" s="1"/>
      <c r="M12310" s="1"/>
      <c r="N12310" s="1"/>
      <c r="O12310" s="4"/>
    </row>
    <row r="12311" spans="1:15" ht="12.75" customHeight="1" x14ac:dyDescent="0.2">
      <c r="A12311" s="1"/>
      <c r="B12311" s="1"/>
      <c r="C12311" s="1"/>
      <c r="D12311" s="1"/>
      <c r="E12311" s="1"/>
      <c r="F12311" s="1"/>
      <c r="G12311" s="1"/>
      <c r="H12311" s="1"/>
      <c r="I12311" s="1"/>
      <c r="J12311" s="1"/>
      <c r="K12311" s="1"/>
      <c r="L12311" s="1"/>
      <c r="M12311" s="1"/>
      <c r="N12311" s="1"/>
      <c r="O12311" s="4"/>
    </row>
    <row r="12312" spans="1:15" ht="12.75" customHeight="1" x14ac:dyDescent="0.2">
      <c r="A12312" s="1"/>
      <c r="B12312" s="1"/>
      <c r="C12312" s="1"/>
      <c r="D12312" s="1"/>
      <c r="E12312" s="1"/>
      <c r="F12312" s="1"/>
      <c r="G12312" s="1"/>
      <c r="H12312" s="1"/>
      <c r="I12312" s="1"/>
      <c r="J12312" s="1"/>
      <c r="K12312" s="1"/>
      <c r="L12312" s="1"/>
      <c r="M12312" s="1"/>
      <c r="N12312" s="1"/>
      <c r="O12312" s="4"/>
    </row>
    <row r="12313" spans="1:15" ht="12.75" customHeight="1" x14ac:dyDescent="0.2">
      <c r="A12313" s="1"/>
      <c r="B12313" s="1"/>
      <c r="C12313" s="1"/>
      <c r="D12313" s="1"/>
      <c r="E12313" s="1"/>
      <c r="F12313" s="1"/>
      <c r="G12313" s="1"/>
      <c r="H12313" s="1"/>
      <c r="I12313" s="1"/>
      <c r="J12313" s="1"/>
      <c r="K12313" s="1"/>
      <c r="L12313" s="1"/>
      <c r="M12313" s="1"/>
      <c r="N12313" s="1"/>
      <c r="O12313" s="4"/>
    </row>
    <row r="12314" spans="1:15" ht="12.75" customHeight="1" x14ac:dyDescent="0.2">
      <c r="A12314" s="1"/>
      <c r="B12314" s="1"/>
      <c r="C12314" s="1"/>
      <c r="D12314" s="1"/>
      <c r="E12314" s="1"/>
      <c r="F12314" s="1"/>
      <c r="G12314" s="1"/>
      <c r="H12314" s="1"/>
      <c r="I12314" s="1"/>
      <c r="J12314" s="1"/>
      <c r="K12314" s="1"/>
      <c r="L12314" s="1"/>
      <c r="M12314" s="1"/>
      <c r="N12314" s="1"/>
      <c r="O12314" s="4"/>
    </row>
    <row r="12315" spans="1:15" ht="12.75" customHeight="1" x14ac:dyDescent="0.2">
      <c r="A12315" s="1"/>
      <c r="B12315" s="1"/>
      <c r="C12315" s="1"/>
      <c r="D12315" s="1"/>
      <c r="E12315" s="1"/>
      <c r="F12315" s="1"/>
      <c r="G12315" s="1"/>
      <c r="H12315" s="1"/>
      <c r="I12315" s="1"/>
      <c r="J12315" s="1"/>
      <c r="K12315" s="1"/>
      <c r="L12315" s="1"/>
      <c r="M12315" s="1"/>
      <c r="N12315" s="1"/>
      <c r="O12315" s="4"/>
    </row>
    <row r="12316" spans="1:15" ht="12.75" customHeight="1" x14ac:dyDescent="0.2">
      <c r="A12316" s="1"/>
      <c r="B12316" s="1"/>
      <c r="C12316" s="1"/>
      <c r="D12316" s="1"/>
      <c r="E12316" s="1"/>
      <c r="F12316" s="1"/>
      <c r="G12316" s="1"/>
      <c r="H12316" s="1"/>
      <c r="I12316" s="1"/>
      <c r="J12316" s="1"/>
      <c r="K12316" s="1"/>
      <c r="L12316" s="1"/>
      <c r="M12316" s="1"/>
      <c r="N12316" s="1"/>
      <c r="O12316" s="4"/>
    </row>
    <row r="12317" spans="1:15" ht="12.75" customHeight="1" x14ac:dyDescent="0.2">
      <c r="A12317" s="1"/>
      <c r="B12317" s="1"/>
      <c r="C12317" s="1"/>
      <c r="D12317" s="1"/>
      <c r="E12317" s="1"/>
      <c r="F12317" s="1"/>
      <c r="G12317" s="1"/>
      <c r="H12317" s="1"/>
      <c r="I12317" s="1"/>
      <c r="J12317" s="1"/>
      <c r="K12317" s="1"/>
      <c r="L12317" s="1"/>
      <c r="M12317" s="1"/>
      <c r="N12317" s="1"/>
      <c r="O12317" s="4"/>
    </row>
    <row r="12318" spans="1:15" ht="12.75" customHeight="1" x14ac:dyDescent="0.2">
      <c r="A12318" s="1"/>
      <c r="B12318" s="1"/>
      <c r="C12318" s="1"/>
      <c r="D12318" s="1"/>
      <c r="E12318" s="1"/>
      <c r="F12318" s="1"/>
      <c r="G12318" s="1"/>
      <c r="H12318" s="1"/>
      <c r="I12318" s="1"/>
      <c r="J12318" s="1"/>
      <c r="K12318" s="1"/>
      <c r="L12318" s="1"/>
      <c r="M12318" s="1"/>
      <c r="N12318" s="1"/>
      <c r="O12318" s="4"/>
    </row>
    <row r="12319" spans="1:15" ht="12.75" customHeight="1" x14ac:dyDescent="0.2">
      <c r="A12319" s="1"/>
      <c r="B12319" s="1"/>
      <c r="C12319" s="1"/>
      <c r="D12319" s="1"/>
      <c r="E12319" s="1"/>
      <c r="F12319" s="1"/>
      <c r="G12319" s="1"/>
      <c r="H12319" s="1"/>
      <c r="I12319" s="1"/>
      <c r="J12319" s="1"/>
      <c r="K12319" s="1"/>
      <c r="L12319" s="1"/>
      <c r="M12319" s="1"/>
      <c r="N12319" s="1"/>
      <c r="O12319" s="4"/>
    </row>
    <row r="12320" spans="1:15" ht="12.75" customHeight="1" x14ac:dyDescent="0.2">
      <c r="A12320" s="1"/>
      <c r="B12320" s="1"/>
      <c r="C12320" s="1"/>
      <c r="D12320" s="1"/>
      <c r="E12320" s="1"/>
      <c r="F12320" s="1"/>
      <c r="G12320" s="1"/>
      <c r="H12320" s="1"/>
      <c r="I12320" s="1"/>
      <c r="J12320" s="1"/>
      <c r="K12320" s="1"/>
      <c r="L12320" s="1"/>
      <c r="M12320" s="1"/>
      <c r="N12320" s="1"/>
      <c r="O12320" s="4"/>
    </row>
    <row r="12321" spans="1:15" ht="12.75" customHeight="1" x14ac:dyDescent="0.2">
      <c r="A12321" s="1"/>
      <c r="B12321" s="1"/>
      <c r="C12321" s="1"/>
      <c r="D12321" s="1"/>
      <c r="E12321" s="1"/>
      <c r="F12321" s="1"/>
      <c r="G12321" s="1"/>
      <c r="H12321" s="1"/>
      <c r="I12321" s="1"/>
      <c r="J12321" s="1"/>
      <c r="K12321" s="1"/>
      <c r="L12321" s="1"/>
      <c r="M12321" s="1"/>
      <c r="N12321" s="1"/>
      <c r="O12321" s="4"/>
    </row>
    <row r="12322" spans="1:15" ht="12.75" customHeight="1" x14ac:dyDescent="0.2">
      <c r="A12322" s="1"/>
      <c r="B12322" s="1"/>
      <c r="C12322" s="1"/>
      <c r="D12322" s="1"/>
      <c r="E12322" s="1"/>
      <c r="F12322" s="1"/>
      <c r="G12322" s="1"/>
      <c r="H12322" s="1"/>
      <c r="I12322" s="1"/>
      <c r="J12322" s="1"/>
      <c r="K12322" s="1"/>
      <c r="L12322" s="1"/>
      <c r="M12322" s="1"/>
      <c r="N12322" s="1"/>
      <c r="O12322" s="4"/>
    </row>
    <row r="12323" spans="1:15" ht="12.75" customHeight="1" x14ac:dyDescent="0.2">
      <c r="A12323" s="1"/>
      <c r="B12323" s="1"/>
      <c r="C12323" s="1"/>
      <c r="D12323" s="1"/>
      <c r="E12323" s="1"/>
      <c r="F12323" s="1"/>
      <c r="G12323" s="1"/>
      <c r="H12323" s="1"/>
      <c r="I12323" s="1"/>
      <c r="J12323" s="1"/>
      <c r="K12323" s="1"/>
      <c r="L12323" s="1"/>
      <c r="M12323" s="1"/>
      <c r="N12323" s="1"/>
      <c r="O12323" s="4"/>
    </row>
    <row r="12324" spans="1:15" ht="12.75" customHeight="1" x14ac:dyDescent="0.2">
      <c r="A12324" s="1"/>
      <c r="B12324" s="1"/>
      <c r="C12324" s="1"/>
      <c r="D12324" s="1"/>
      <c r="E12324" s="1"/>
      <c r="F12324" s="1"/>
      <c r="G12324" s="1"/>
      <c r="H12324" s="1"/>
      <c r="I12324" s="1"/>
      <c r="J12324" s="1"/>
      <c r="K12324" s="1"/>
      <c r="L12324" s="1"/>
      <c r="M12324" s="1"/>
      <c r="N12324" s="1"/>
      <c r="O12324" s="4"/>
    </row>
    <row r="12325" spans="1:15" ht="12.75" customHeight="1" x14ac:dyDescent="0.2">
      <c r="A12325" s="1"/>
      <c r="B12325" s="1"/>
      <c r="C12325" s="1"/>
      <c r="D12325" s="1"/>
      <c r="E12325" s="1"/>
      <c r="F12325" s="1"/>
      <c r="G12325" s="1"/>
      <c r="H12325" s="1"/>
      <c r="I12325" s="1"/>
      <c r="J12325" s="1"/>
      <c r="K12325" s="1"/>
      <c r="L12325" s="1"/>
      <c r="M12325" s="1"/>
      <c r="N12325" s="1"/>
      <c r="O12325" s="4"/>
    </row>
    <row r="12326" spans="1:15" ht="12.75" customHeight="1" x14ac:dyDescent="0.2">
      <c r="A12326" s="1"/>
      <c r="B12326" s="1"/>
      <c r="C12326" s="1"/>
      <c r="D12326" s="1"/>
      <c r="E12326" s="1"/>
      <c r="F12326" s="1"/>
      <c r="G12326" s="1"/>
      <c r="H12326" s="1"/>
      <c r="I12326" s="1"/>
      <c r="J12326" s="1"/>
      <c r="K12326" s="1"/>
      <c r="L12326" s="1"/>
      <c r="M12326" s="1"/>
      <c r="N12326" s="1"/>
      <c r="O12326" s="4"/>
    </row>
    <row r="12327" spans="1:15" ht="12.75" customHeight="1" x14ac:dyDescent="0.2">
      <c r="A12327" s="1"/>
      <c r="B12327" s="1"/>
      <c r="C12327" s="1"/>
      <c r="D12327" s="1"/>
      <c r="E12327" s="1"/>
      <c r="F12327" s="1"/>
      <c r="G12327" s="1"/>
      <c r="H12327" s="1"/>
      <c r="I12327" s="1"/>
      <c r="J12327" s="1"/>
      <c r="K12327" s="1"/>
      <c r="L12327" s="1"/>
      <c r="M12327" s="1"/>
      <c r="N12327" s="1"/>
      <c r="O12327" s="4"/>
    </row>
    <row r="12328" spans="1:15" ht="12.75" customHeight="1" x14ac:dyDescent="0.2">
      <c r="A12328" s="1"/>
      <c r="B12328" s="1"/>
      <c r="C12328" s="1"/>
      <c r="D12328" s="1"/>
      <c r="E12328" s="1"/>
      <c r="F12328" s="1"/>
      <c r="G12328" s="1"/>
      <c r="H12328" s="1"/>
      <c r="I12328" s="1"/>
      <c r="J12328" s="1"/>
      <c r="K12328" s="1"/>
      <c r="L12328" s="1"/>
      <c r="M12328" s="1"/>
      <c r="N12328" s="1"/>
      <c r="O12328" s="4"/>
    </row>
    <row r="12329" spans="1:15" ht="12.75" customHeight="1" x14ac:dyDescent="0.2">
      <c r="A12329" s="1"/>
      <c r="B12329" s="1"/>
      <c r="C12329" s="1"/>
      <c r="D12329" s="1"/>
      <c r="E12329" s="1"/>
      <c r="F12329" s="1"/>
      <c r="G12329" s="1"/>
      <c r="H12329" s="1"/>
      <c r="I12329" s="1"/>
      <c r="J12329" s="1"/>
      <c r="K12329" s="1"/>
      <c r="L12329" s="1"/>
      <c r="M12329" s="1"/>
      <c r="N12329" s="1"/>
      <c r="O12329" s="4"/>
    </row>
    <row r="12330" spans="1:15" ht="12.75" customHeight="1" x14ac:dyDescent="0.2">
      <c r="A12330" s="1"/>
      <c r="B12330" s="1"/>
      <c r="C12330" s="1"/>
      <c r="D12330" s="1"/>
      <c r="E12330" s="1"/>
      <c r="F12330" s="1"/>
      <c r="G12330" s="1"/>
      <c r="H12330" s="1"/>
      <c r="I12330" s="1"/>
      <c r="J12330" s="1"/>
      <c r="K12330" s="1"/>
      <c r="L12330" s="1"/>
      <c r="M12330" s="1"/>
      <c r="N12330" s="1"/>
      <c r="O12330" s="4"/>
    </row>
    <row r="12331" spans="1:15" ht="12.75" customHeight="1" x14ac:dyDescent="0.2">
      <c r="A12331" s="1"/>
      <c r="B12331" s="1"/>
      <c r="C12331" s="1"/>
      <c r="D12331" s="1"/>
      <c r="E12331" s="1"/>
      <c r="F12331" s="1"/>
      <c r="G12331" s="1"/>
      <c r="H12331" s="1"/>
      <c r="I12331" s="1"/>
      <c r="J12331" s="1"/>
      <c r="K12331" s="1"/>
      <c r="L12331" s="1"/>
      <c r="M12331" s="1"/>
      <c r="N12331" s="1"/>
      <c r="O12331" s="4"/>
    </row>
    <row r="12332" spans="1:15" ht="12.75" customHeight="1" x14ac:dyDescent="0.2">
      <c r="A12332" s="1"/>
      <c r="B12332" s="1"/>
      <c r="C12332" s="1"/>
      <c r="D12332" s="1"/>
      <c r="E12332" s="1"/>
      <c r="F12332" s="1"/>
      <c r="G12332" s="1"/>
      <c r="H12332" s="1"/>
      <c r="I12332" s="1"/>
      <c r="J12332" s="1"/>
      <c r="K12332" s="1"/>
      <c r="L12332" s="1"/>
      <c r="M12332" s="1"/>
      <c r="N12332" s="1"/>
      <c r="O12332" s="4"/>
    </row>
    <row r="12333" spans="1:15" ht="12.75" customHeight="1" x14ac:dyDescent="0.2">
      <c r="A12333" s="1"/>
      <c r="B12333" s="1"/>
      <c r="C12333" s="1"/>
      <c r="D12333" s="1"/>
      <c r="E12333" s="1"/>
      <c r="F12333" s="1"/>
      <c r="G12333" s="1"/>
      <c r="H12333" s="1"/>
      <c r="I12333" s="1"/>
      <c r="J12333" s="1"/>
      <c r="K12333" s="1"/>
      <c r="L12333" s="1"/>
      <c r="M12333" s="1"/>
      <c r="N12333" s="1"/>
      <c r="O12333" s="4"/>
    </row>
    <row r="12334" spans="1:15" ht="12.75" customHeight="1" x14ac:dyDescent="0.2">
      <c r="A12334" s="1"/>
      <c r="B12334" s="1"/>
      <c r="C12334" s="1"/>
      <c r="D12334" s="1"/>
      <c r="E12334" s="1"/>
      <c r="F12334" s="1"/>
      <c r="G12334" s="1"/>
      <c r="H12334" s="1"/>
      <c r="I12334" s="1"/>
      <c r="J12334" s="1"/>
      <c r="K12334" s="1"/>
      <c r="L12334" s="1"/>
      <c r="M12334" s="1"/>
      <c r="N12334" s="1"/>
      <c r="O12334" s="4"/>
    </row>
    <row r="12335" spans="1:15" ht="12.75" customHeight="1" x14ac:dyDescent="0.2">
      <c r="A12335" s="1"/>
      <c r="B12335" s="1"/>
      <c r="C12335" s="1"/>
      <c r="D12335" s="1"/>
      <c r="E12335" s="1"/>
      <c r="F12335" s="1"/>
      <c r="G12335" s="1"/>
      <c r="H12335" s="1"/>
      <c r="I12335" s="1"/>
      <c r="J12335" s="1"/>
      <c r="K12335" s="1"/>
      <c r="L12335" s="1"/>
      <c r="M12335" s="1"/>
      <c r="N12335" s="1"/>
      <c r="O12335" s="4"/>
    </row>
    <row r="12336" spans="1:15" ht="12.75" customHeight="1" x14ac:dyDescent="0.2">
      <c r="A12336" s="1"/>
      <c r="B12336" s="1"/>
      <c r="C12336" s="1"/>
      <c r="D12336" s="1"/>
      <c r="E12336" s="1"/>
      <c r="F12336" s="1"/>
      <c r="G12336" s="1"/>
      <c r="H12336" s="1"/>
      <c r="I12336" s="1"/>
      <c r="J12336" s="1"/>
      <c r="K12336" s="1"/>
      <c r="L12336" s="1"/>
      <c r="M12336" s="1"/>
      <c r="N12336" s="1"/>
      <c r="O12336" s="4"/>
    </row>
    <row r="12337" spans="1:15" ht="12.75" customHeight="1" x14ac:dyDescent="0.2">
      <c r="A12337" s="1"/>
      <c r="B12337" s="1"/>
      <c r="C12337" s="1"/>
      <c r="D12337" s="1"/>
      <c r="E12337" s="1"/>
      <c r="F12337" s="1"/>
      <c r="G12337" s="1"/>
      <c r="H12337" s="1"/>
      <c r="I12337" s="1"/>
      <c r="J12337" s="1"/>
      <c r="K12337" s="1"/>
      <c r="L12337" s="1"/>
      <c r="M12337" s="1"/>
      <c r="N12337" s="1"/>
      <c r="O12337" s="4"/>
    </row>
    <row r="12338" spans="1:15" ht="12.75" customHeight="1" x14ac:dyDescent="0.2">
      <c r="A12338" s="1"/>
      <c r="B12338" s="1"/>
      <c r="C12338" s="1"/>
      <c r="D12338" s="1"/>
      <c r="E12338" s="1"/>
      <c r="F12338" s="1"/>
      <c r="G12338" s="1"/>
      <c r="H12338" s="1"/>
      <c r="I12338" s="1"/>
      <c r="J12338" s="1"/>
      <c r="K12338" s="1"/>
      <c r="L12338" s="1"/>
      <c r="M12338" s="1"/>
      <c r="N12338" s="1"/>
      <c r="O12338" s="4"/>
    </row>
    <row r="12339" spans="1:15" ht="12.75" customHeight="1" x14ac:dyDescent="0.2">
      <c r="A12339" s="1"/>
      <c r="B12339" s="1"/>
      <c r="C12339" s="1"/>
      <c r="D12339" s="1"/>
      <c r="E12339" s="1"/>
      <c r="F12339" s="1"/>
      <c r="G12339" s="1"/>
      <c r="H12339" s="1"/>
      <c r="I12339" s="1"/>
      <c r="J12339" s="1"/>
      <c r="K12339" s="1"/>
      <c r="L12339" s="1"/>
      <c r="M12339" s="1"/>
      <c r="N12339" s="1"/>
      <c r="O12339" s="4"/>
    </row>
    <row r="12340" spans="1:15" ht="12.75" customHeight="1" x14ac:dyDescent="0.2">
      <c r="A12340" s="1"/>
      <c r="B12340" s="1"/>
      <c r="C12340" s="1"/>
      <c r="D12340" s="1"/>
      <c r="E12340" s="1"/>
      <c r="F12340" s="1"/>
      <c r="G12340" s="1"/>
      <c r="H12340" s="1"/>
      <c r="I12340" s="1"/>
      <c r="J12340" s="1"/>
      <c r="K12340" s="1"/>
      <c r="L12340" s="1"/>
      <c r="M12340" s="1"/>
      <c r="N12340" s="1"/>
      <c r="O12340" s="4"/>
    </row>
    <row r="12341" spans="1:15" ht="12.75" customHeight="1" x14ac:dyDescent="0.2">
      <c r="A12341" s="1"/>
      <c r="B12341" s="1"/>
      <c r="C12341" s="1"/>
      <c r="D12341" s="1"/>
      <c r="E12341" s="1"/>
      <c r="F12341" s="1"/>
      <c r="G12341" s="1"/>
      <c r="H12341" s="1"/>
      <c r="I12341" s="1"/>
      <c r="J12341" s="1"/>
      <c r="K12341" s="1"/>
      <c r="L12341" s="1"/>
      <c r="M12341" s="1"/>
      <c r="N12341" s="1"/>
      <c r="O12341" s="4"/>
    </row>
    <row r="12342" spans="1:15" ht="12.75" customHeight="1" x14ac:dyDescent="0.2">
      <c r="A12342" s="1"/>
      <c r="B12342" s="1"/>
      <c r="C12342" s="1"/>
      <c r="D12342" s="1"/>
      <c r="E12342" s="1"/>
      <c r="F12342" s="1"/>
      <c r="G12342" s="1"/>
      <c r="H12342" s="1"/>
      <c r="I12342" s="1"/>
      <c r="J12342" s="1"/>
      <c r="K12342" s="1"/>
      <c r="L12342" s="1"/>
      <c r="M12342" s="1"/>
      <c r="N12342" s="1"/>
      <c r="O12342" s="4"/>
    </row>
    <row r="12343" spans="1:15" ht="12.75" customHeight="1" x14ac:dyDescent="0.2">
      <c r="A12343" s="1"/>
      <c r="B12343" s="1"/>
      <c r="C12343" s="1"/>
      <c r="D12343" s="1"/>
      <c r="E12343" s="1"/>
      <c r="F12343" s="1"/>
      <c r="G12343" s="1"/>
      <c r="H12343" s="1"/>
      <c r="I12343" s="1"/>
      <c r="J12343" s="1"/>
      <c r="K12343" s="1"/>
      <c r="L12343" s="1"/>
      <c r="M12343" s="1"/>
      <c r="N12343" s="1"/>
      <c r="O12343" s="4"/>
    </row>
    <row r="12344" spans="1:15" ht="12.75" customHeight="1" x14ac:dyDescent="0.2">
      <c r="A12344" s="1"/>
      <c r="B12344" s="1"/>
      <c r="C12344" s="1"/>
      <c r="D12344" s="1"/>
      <c r="E12344" s="1"/>
      <c r="F12344" s="1"/>
      <c r="G12344" s="1"/>
      <c r="H12344" s="1"/>
      <c r="I12344" s="1"/>
      <c r="J12344" s="1"/>
      <c r="K12344" s="1"/>
      <c r="L12344" s="1"/>
      <c r="M12344" s="1"/>
      <c r="N12344" s="1"/>
      <c r="O12344" s="4"/>
    </row>
    <row r="12345" spans="1:15" ht="12.75" customHeight="1" x14ac:dyDescent="0.2">
      <c r="A12345" s="1"/>
      <c r="B12345" s="1"/>
      <c r="C12345" s="1"/>
      <c r="D12345" s="1"/>
      <c r="E12345" s="1"/>
      <c r="F12345" s="1"/>
      <c r="G12345" s="1"/>
      <c r="H12345" s="1"/>
      <c r="I12345" s="1"/>
      <c r="J12345" s="1"/>
      <c r="K12345" s="1"/>
      <c r="L12345" s="1"/>
      <c r="M12345" s="1"/>
      <c r="N12345" s="1"/>
      <c r="O12345" s="4"/>
    </row>
    <row r="12346" spans="1:15" ht="12.75" customHeight="1" x14ac:dyDescent="0.2">
      <c r="A12346" s="1"/>
      <c r="B12346" s="1"/>
      <c r="C12346" s="1"/>
      <c r="D12346" s="1"/>
      <c r="E12346" s="1"/>
      <c r="F12346" s="1"/>
      <c r="G12346" s="1"/>
      <c r="H12346" s="1"/>
      <c r="I12346" s="1"/>
      <c r="J12346" s="1"/>
      <c r="K12346" s="1"/>
      <c r="L12346" s="1"/>
      <c r="M12346" s="1"/>
      <c r="N12346" s="1"/>
      <c r="O12346" s="4"/>
    </row>
    <row r="12347" spans="1:15" ht="12.75" customHeight="1" x14ac:dyDescent="0.2">
      <c r="A12347" s="1"/>
      <c r="B12347" s="1"/>
      <c r="C12347" s="1"/>
      <c r="D12347" s="1"/>
      <c r="E12347" s="1"/>
      <c r="F12347" s="1"/>
      <c r="G12347" s="1"/>
      <c r="H12347" s="1"/>
      <c r="I12347" s="1"/>
      <c r="J12347" s="1"/>
      <c r="K12347" s="1"/>
      <c r="L12347" s="1"/>
      <c r="M12347" s="1"/>
      <c r="N12347" s="1"/>
      <c r="O12347" s="4"/>
    </row>
    <row r="12348" spans="1:15" ht="12.75" customHeight="1" x14ac:dyDescent="0.2">
      <c r="A12348" s="1"/>
      <c r="B12348" s="1"/>
      <c r="C12348" s="1"/>
      <c r="D12348" s="1"/>
      <c r="E12348" s="1"/>
      <c r="F12348" s="1"/>
      <c r="G12348" s="1"/>
      <c r="H12348" s="1"/>
      <c r="I12348" s="1"/>
      <c r="J12348" s="1"/>
      <c r="K12348" s="1"/>
      <c r="L12348" s="1"/>
      <c r="M12348" s="1"/>
      <c r="N12348" s="1"/>
      <c r="O12348" s="4"/>
    </row>
    <row r="12349" spans="1:15" ht="12.75" customHeight="1" x14ac:dyDescent="0.2">
      <c r="A12349" s="1"/>
      <c r="B12349" s="1"/>
      <c r="C12349" s="1"/>
      <c r="D12349" s="1"/>
      <c r="E12349" s="1"/>
      <c r="F12349" s="1"/>
      <c r="G12349" s="1"/>
      <c r="H12349" s="1"/>
      <c r="I12349" s="1"/>
      <c r="J12349" s="1"/>
      <c r="K12349" s="1"/>
      <c r="L12349" s="1"/>
      <c r="M12349" s="1"/>
      <c r="N12349" s="1"/>
      <c r="O12349" s="4"/>
    </row>
    <row r="12350" spans="1:15" ht="12.75" customHeight="1" x14ac:dyDescent="0.2">
      <c r="A12350" s="1"/>
      <c r="B12350" s="1"/>
      <c r="C12350" s="1"/>
      <c r="D12350" s="1"/>
      <c r="E12350" s="1"/>
      <c r="F12350" s="1"/>
      <c r="G12350" s="1"/>
      <c r="H12350" s="1"/>
      <c r="I12350" s="1"/>
      <c r="J12350" s="1"/>
      <c r="K12350" s="1"/>
      <c r="L12350" s="1"/>
      <c r="M12350" s="1"/>
      <c r="N12350" s="1"/>
      <c r="O12350" s="4"/>
    </row>
    <row r="12351" spans="1:15" ht="12.75" customHeight="1" x14ac:dyDescent="0.2">
      <c r="A12351" s="1"/>
      <c r="B12351" s="1"/>
      <c r="C12351" s="1"/>
      <c r="D12351" s="1"/>
      <c r="E12351" s="1"/>
      <c r="F12351" s="1"/>
      <c r="G12351" s="1"/>
      <c r="H12351" s="1"/>
      <c r="I12351" s="1"/>
      <c r="J12351" s="1"/>
      <c r="K12351" s="1"/>
      <c r="L12351" s="1"/>
      <c r="M12351" s="1"/>
      <c r="N12351" s="1"/>
      <c r="O12351" s="4"/>
    </row>
    <row r="12352" spans="1:15" ht="12.75" customHeight="1" x14ac:dyDescent="0.2">
      <c r="A12352" s="1"/>
      <c r="B12352" s="1"/>
      <c r="C12352" s="1"/>
      <c r="D12352" s="1"/>
      <c r="E12352" s="1"/>
      <c r="F12352" s="1"/>
      <c r="G12352" s="1"/>
      <c r="H12352" s="1"/>
      <c r="I12352" s="1"/>
      <c r="J12352" s="1"/>
      <c r="K12352" s="1"/>
      <c r="L12352" s="1"/>
      <c r="M12352" s="1"/>
      <c r="N12352" s="1"/>
      <c r="O12352" s="4"/>
    </row>
    <row r="12353" spans="1:15" ht="12.75" customHeight="1" x14ac:dyDescent="0.2">
      <c r="A12353" s="1"/>
      <c r="B12353" s="1"/>
      <c r="C12353" s="1"/>
      <c r="D12353" s="1"/>
      <c r="E12353" s="1"/>
      <c r="F12353" s="1"/>
      <c r="G12353" s="1"/>
      <c r="H12353" s="1"/>
      <c r="I12353" s="1"/>
      <c r="J12353" s="1"/>
      <c r="K12353" s="1"/>
      <c r="L12353" s="1"/>
      <c r="M12353" s="1"/>
      <c r="N12353" s="1"/>
      <c r="O12353" s="4"/>
    </row>
    <row r="12354" spans="1:15" ht="12.75" customHeight="1" x14ac:dyDescent="0.2">
      <c r="A12354" s="1"/>
      <c r="B12354" s="1"/>
      <c r="C12354" s="1"/>
      <c r="D12354" s="1"/>
      <c r="E12354" s="1"/>
      <c r="F12354" s="1"/>
      <c r="G12354" s="1"/>
      <c r="H12354" s="1"/>
      <c r="I12354" s="1"/>
      <c r="J12354" s="1"/>
      <c r="K12354" s="1"/>
      <c r="L12354" s="1"/>
      <c r="M12354" s="1"/>
      <c r="N12354" s="1"/>
      <c r="O12354" s="4"/>
    </row>
    <row r="12355" spans="1:15" ht="12.75" customHeight="1" x14ac:dyDescent="0.2">
      <c r="A12355" s="1"/>
      <c r="B12355" s="1"/>
      <c r="C12355" s="1"/>
      <c r="D12355" s="1"/>
      <c r="E12355" s="1"/>
      <c r="F12355" s="1"/>
      <c r="G12355" s="1"/>
      <c r="H12355" s="1"/>
      <c r="I12355" s="1"/>
      <c r="J12355" s="1"/>
      <c r="K12355" s="1"/>
      <c r="L12355" s="1"/>
      <c r="M12355" s="1"/>
      <c r="N12355" s="1"/>
      <c r="O12355" s="4"/>
    </row>
    <row r="12356" spans="1:15" ht="12.75" customHeight="1" x14ac:dyDescent="0.2">
      <c r="A12356" s="1"/>
      <c r="B12356" s="1"/>
      <c r="C12356" s="1"/>
      <c r="D12356" s="1"/>
      <c r="E12356" s="1"/>
      <c r="F12356" s="1"/>
      <c r="G12356" s="1"/>
      <c r="H12356" s="1"/>
      <c r="I12356" s="1"/>
      <c r="J12356" s="1"/>
      <c r="K12356" s="1"/>
      <c r="L12356" s="1"/>
      <c r="M12356" s="1"/>
      <c r="N12356" s="1"/>
      <c r="O12356" s="4"/>
    </row>
    <row r="12357" spans="1:15" ht="12.75" customHeight="1" x14ac:dyDescent="0.2">
      <c r="A12357" s="1"/>
      <c r="B12357" s="1"/>
      <c r="C12357" s="1"/>
      <c r="D12357" s="1"/>
      <c r="E12357" s="1"/>
      <c r="F12357" s="1"/>
      <c r="G12357" s="1"/>
      <c r="H12357" s="1"/>
      <c r="I12357" s="1"/>
      <c r="J12357" s="1"/>
      <c r="K12357" s="1"/>
      <c r="L12357" s="1"/>
      <c r="M12357" s="1"/>
      <c r="N12357" s="1"/>
      <c r="O12357" s="4"/>
    </row>
    <row r="12358" spans="1:15" ht="12.75" customHeight="1" x14ac:dyDescent="0.2">
      <c r="A12358" s="1"/>
      <c r="B12358" s="1"/>
      <c r="C12358" s="1"/>
      <c r="D12358" s="1"/>
      <c r="E12358" s="1"/>
      <c r="F12358" s="1"/>
      <c r="G12358" s="1"/>
      <c r="H12358" s="1"/>
      <c r="I12358" s="1"/>
      <c r="J12358" s="1"/>
      <c r="K12358" s="1"/>
      <c r="L12358" s="1"/>
      <c r="M12358" s="1"/>
      <c r="N12358" s="1"/>
      <c r="O12358" s="4"/>
    </row>
    <row r="12359" spans="1:15" ht="12.75" customHeight="1" x14ac:dyDescent="0.2">
      <c r="A12359" s="1"/>
      <c r="B12359" s="1"/>
      <c r="C12359" s="1"/>
      <c r="D12359" s="1"/>
      <c r="E12359" s="1"/>
      <c r="F12359" s="1"/>
      <c r="G12359" s="1"/>
      <c r="H12359" s="1"/>
      <c r="I12359" s="1"/>
      <c r="J12359" s="1"/>
      <c r="K12359" s="1"/>
      <c r="L12359" s="1"/>
      <c r="M12359" s="1"/>
      <c r="N12359" s="1"/>
      <c r="O12359" s="4"/>
    </row>
    <row r="12360" spans="1:15" ht="12.75" customHeight="1" x14ac:dyDescent="0.2">
      <c r="A12360" s="1"/>
      <c r="B12360" s="1"/>
      <c r="C12360" s="1"/>
      <c r="D12360" s="1"/>
      <c r="E12360" s="1"/>
      <c r="F12360" s="1"/>
      <c r="G12360" s="1"/>
      <c r="H12360" s="1"/>
      <c r="I12360" s="1"/>
      <c r="J12360" s="1"/>
      <c r="K12360" s="1"/>
      <c r="L12360" s="1"/>
      <c r="M12360" s="1"/>
      <c r="N12360" s="1"/>
      <c r="O12360" s="4"/>
    </row>
    <row r="12361" spans="1:15" ht="12.75" customHeight="1" x14ac:dyDescent="0.2">
      <c r="A12361" s="1"/>
      <c r="B12361" s="1"/>
      <c r="C12361" s="1"/>
      <c r="D12361" s="1"/>
      <c r="E12361" s="1"/>
      <c r="F12361" s="1"/>
      <c r="G12361" s="1"/>
      <c r="H12361" s="1"/>
      <c r="I12361" s="1"/>
      <c r="J12361" s="1"/>
      <c r="K12361" s="1"/>
      <c r="L12361" s="1"/>
      <c r="M12361" s="1"/>
      <c r="N12361" s="1"/>
      <c r="O12361" s="4"/>
    </row>
    <row r="12362" spans="1:15" ht="12.75" customHeight="1" x14ac:dyDescent="0.2">
      <c r="A12362" s="1"/>
      <c r="B12362" s="1"/>
      <c r="C12362" s="1"/>
      <c r="D12362" s="1"/>
      <c r="E12362" s="1"/>
      <c r="F12362" s="1"/>
      <c r="G12362" s="1"/>
      <c r="H12362" s="1"/>
      <c r="I12362" s="1"/>
      <c r="J12362" s="1"/>
      <c r="K12362" s="1"/>
      <c r="L12362" s="1"/>
      <c r="M12362" s="1"/>
      <c r="N12362" s="1"/>
      <c r="O12362" s="4"/>
    </row>
    <row r="12363" spans="1:15" ht="12.75" customHeight="1" x14ac:dyDescent="0.2">
      <c r="A12363" s="1"/>
      <c r="B12363" s="1"/>
      <c r="C12363" s="1"/>
      <c r="D12363" s="1"/>
      <c r="E12363" s="1"/>
      <c r="F12363" s="1"/>
      <c r="G12363" s="1"/>
      <c r="H12363" s="1"/>
      <c r="I12363" s="1"/>
      <c r="J12363" s="1"/>
      <c r="K12363" s="1"/>
      <c r="L12363" s="1"/>
      <c r="M12363" s="1"/>
      <c r="N12363" s="1"/>
      <c r="O12363" s="4"/>
    </row>
    <row r="12364" spans="1:15" ht="12.75" customHeight="1" x14ac:dyDescent="0.2">
      <c r="A12364" s="1"/>
      <c r="B12364" s="1"/>
      <c r="C12364" s="1"/>
      <c r="D12364" s="1"/>
      <c r="E12364" s="1"/>
      <c r="F12364" s="1"/>
      <c r="G12364" s="1"/>
      <c r="H12364" s="1"/>
      <c r="I12364" s="1"/>
      <c r="J12364" s="1"/>
      <c r="K12364" s="1"/>
      <c r="L12364" s="1"/>
      <c r="M12364" s="1"/>
      <c r="N12364" s="1"/>
      <c r="O12364" s="4"/>
    </row>
    <row r="12365" spans="1:15" ht="12.75" customHeight="1" x14ac:dyDescent="0.2">
      <c r="A12365" s="1"/>
      <c r="B12365" s="1"/>
      <c r="C12365" s="1"/>
      <c r="D12365" s="1"/>
      <c r="E12365" s="1"/>
      <c r="F12365" s="1"/>
      <c r="G12365" s="1"/>
      <c r="H12365" s="1"/>
      <c r="I12365" s="1"/>
      <c r="J12365" s="1"/>
      <c r="K12365" s="1"/>
      <c r="L12365" s="1"/>
      <c r="M12365" s="1"/>
      <c r="N12365" s="1"/>
      <c r="O12365" s="4"/>
    </row>
    <row r="12366" spans="1:15" ht="12.75" customHeight="1" x14ac:dyDescent="0.2">
      <c r="A12366" s="1"/>
      <c r="B12366" s="1"/>
      <c r="C12366" s="1"/>
      <c r="D12366" s="1"/>
      <c r="E12366" s="1"/>
      <c r="F12366" s="1"/>
      <c r="G12366" s="1"/>
      <c r="H12366" s="1"/>
      <c r="I12366" s="1"/>
      <c r="J12366" s="1"/>
      <c r="K12366" s="1"/>
      <c r="L12366" s="1"/>
      <c r="M12366" s="1"/>
      <c r="N12366" s="1"/>
      <c r="O12366" s="4"/>
    </row>
    <row r="12367" spans="1:15" ht="12.75" customHeight="1" x14ac:dyDescent="0.2">
      <c r="A12367" s="1"/>
      <c r="B12367" s="1"/>
      <c r="C12367" s="1"/>
      <c r="D12367" s="1"/>
      <c r="E12367" s="1"/>
      <c r="F12367" s="1"/>
      <c r="G12367" s="1"/>
      <c r="H12367" s="1"/>
      <c r="I12367" s="1"/>
      <c r="J12367" s="1"/>
      <c r="K12367" s="1"/>
      <c r="L12367" s="1"/>
      <c r="M12367" s="1"/>
      <c r="N12367" s="1"/>
      <c r="O12367" s="4"/>
    </row>
    <row r="12368" spans="1:15" ht="12.75" customHeight="1" x14ac:dyDescent="0.2">
      <c r="A12368" s="1"/>
      <c r="B12368" s="1"/>
      <c r="C12368" s="1"/>
      <c r="D12368" s="1"/>
      <c r="E12368" s="1"/>
      <c r="F12368" s="1"/>
      <c r="G12368" s="1"/>
      <c r="H12368" s="1"/>
      <c r="I12368" s="1"/>
      <c r="J12368" s="1"/>
      <c r="K12368" s="1"/>
      <c r="L12368" s="1"/>
      <c r="M12368" s="1"/>
      <c r="N12368" s="1"/>
      <c r="O12368" s="4"/>
    </row>
    <row r="12369" spans="1:15" ht="12.75" customHeight="1" x14ac:dyDescent="0.2">
      <c r="A12369" s="1"/>
      <c r="B12369" s="1"/>
      <c r="C12369" s="1"/>
      <c r="D12369" s="1"/>
      <c r="E12369" s="1"/>
      <c r="F12369" s="1"/>
      <c r="G12369" s="1"/>
      <c r="H12369" s="1"/>
      <c r="I12369" s="1"/>
      <c r="J12369" s="1"/>
      <c r="K12369" s="1"/>
      <c r="L12369" s="1"/>
      <c r="M12369" s="1"/>
      <c r="N12369" s="1"/>
      <c r="O12369" s="4"/>
    </row>
    <row r="12370" spans="1:15" ht="12.75" customHeight="1" x14ac:dyDescent="0.2">
      <c r="A12370" s="1"/>
      <c r="B12370" s="1"/>
      <c r="C12370" s="1"/>
      <c r="D12370" s="1"/>
      <c r="E12370" s="1"/>
      <c r="F12370" s="1"/>
      <c r="G12370" s="1"/>
      <c r="H12370" s="1"/>
      <c r="I12370" s="1"/>
      <c r="J12370" s="1"/>
      <c r="K12370" s="1"/>
      <c r="L12370" s="1"/>
      <c r="M12370" s="1"/>
      <c r="N12370" s="1"/>
      <c r="O12370" s="4"/>
    </row>
    <row r="12371" spans="1:15" ht="12.75" customHeight="1" x14ac:dyDescent="0.2">
      <c r="A12371" s="1"/>
      <c r="B12371" s="1"/>
      <c r="C12371" s="1"/>
      <c r="D12371" s="1"/>
      <c r="E12371" s="1"/>
      <c r="F12371" s="1"/>
      <c r="G12371" s="1"/>
      <c r="H12371" s="1"/>
      <c r="I12371" s="1"/>
      <c r="J12371" s="1"/>
      <c r="K12371" s="1"/>
      <c r="L12371" s="1"/>
      <c r="M12371" s="1"/>
      <c r="N12371" s="1"/>
      <c r="O12371" s="4"/>
    </row>
    <row r="12372" spans="1:15" ht="12.75" customHeight="1" x14ac:dyDescent="0.2">
      <c r="A12372" s="1"/>
      <c r="B12372" s="1"/>
      <c r="C12372" s="1"/>
      <c r="D12372" s="1"/>
      <c r="E12372" s="1"/>
      <c r="F12372" s="1"/>
      <c r="G12372" s="1"/>
      <c r="H12372" s="1"/>
      <c r="I12372" s="1"/>
      <c r="J12372" s="1"/>
      <c r="K12372" s="1"/>
      <c r="L12372" s="1"/>
      <c r="M12372" s="1"/>
      <c r="N12372" s="1"/>
      <c r="O12372" s="4"/>
    </row>
    <row r="12373" spans="1:15" ht="12.75" customHeight="1" x14ac:dyDescent="0.2">
      <c r="A12373" s="1"/>
      <c r="B12373" s="1"/>
      <c r="C12373" s="1"/>
      <c r="D12373" s="1"/>
      <c r="E12373" s="1"/>
      <c r="F12373" s="1"/>
      <c r="G12373" s="1"/>
      <c r="H12373" s="1"/>
      <c r="I12373" s="1"/>
      <c r="J12373" s="1"/>
      <c r="K12373" s="1"/>
      <c r="L12373" s="1"/>
      <c r="M12373" s="1"/>
      <c r="N12373" s="1"/>
      <c r="O12373" s="4"/>
    </row>
    <row r="12374" spans="1:15" ht="12.75" customHeight="1" x14ac:dyDescent="0.2">
      <c r="A12374" s="1"/>
      <c r="B12374" s="1"/>
      <c r="C12374" s="1"/>
      <c r="D12374" s="1"/>
      <c r="E12374" s="1"/>
      <c r="F12374" s="1"/>
      <c r="G12374" s="1"/>
      <c r="H12374" s="1"/>
      <c r="I12374" s="1"/>
      <c r="J12374" s="1"/>
      <c r="K12374" s="1"/>
      <c r="L12374" s="1"/>
      <c r="M12374" s="1"/>
      <c r="N12374" s="1"/>
      <c r="O12374" s="4"/>
    </row>
    <row r="12375" spans="1:15" ht="12.75" customHeight="1" x14ac:dyDescent="0.2">
      <c r="A12375" s="1"/>
      <c r="B12375" s="1"/>
      <c r="C12375" s="1"/>
      <c r="D12375" s="1"/>
      <c r="E12375" s="1"/>
      <c r="F12375" s="1"/>
      <c r="G12375" s="1"/>
      <c r="H12375" s="1"/>
      <c r="I12375" s="1"/>
      <c r="J12375" s="1"/>
      <c r="K12375" s="1"/>
      <c r="L12375" s="1"/>
      <c r="M12375" s="1"/>
      <c r="N12375" s="1"/>
      <c r="O12375" s="4"/>
    </row>
    <row r="12376" spans="1:15" ht="12.75" customHeight="1" x14ac:dyDescent="0.2">
      <c r="A12376" s="1"/>
      <c r="B12376" s="1"/>
      <c r="C12376" s="1"/>
      <c r="D12376" s="1"/>
      <c r="E12376" s="1"/>
      <c r="F12376" s="1"/>
      <c r="G12376" s="1"/>
      <c r="H12376" s="1"/>
      <c r="I12376" s="1"/>
      <c r="J12376" s="1"/>
      <c r="K12376" s="1"/>
      <c r="L12376" s="1"/>
      <c r="M12376" s="1"/>
      <c r="N12376" s="1"/>
      <c r="O12376" s="4"/>
    </row>
    <row r="12377" spans="1:15" ht="12.75" customHeight="1" x14ac:dyDescent="0.2">
      <c r="A12377" s="1"/>
      <c r="B12377" s="1"/>
      <c r="C12377" s="1"/>
      <c r="D12377" s="1"/>
      <c r="E12377" s="1"/>
      <c r="F12377" s="1"/>
      <c r="G12377" s="1"/>
      <c r="H12377" s="1"/>
      <c r="I12377" s="1"/>
      <c r="J12377" s="1"/>
      <c r="K12377" s="1"/>
      <c r="L12377" s="1"/>
      <c r="M12377" s="1"/>
      <c r="N12377" s="1"/>
      <c r="O12377" s="4"/>
    </row>
    <row r="12378" spans="1:15" ht="12.75" customHeight="1" x14ac:dyDescent="0.2">
      <c r="A12378" s="1"/>
      <c r="B12378" s="1"/>
      <c r="C12378" s="1"/>
      <c r="D12378" s="1"/>
      <c r="E12378" s="1"/>
      <c r="F12378" s="1"/>
      <c r="G12378" s="1"/>
      <c r="H12378" s="1"/>
      <c r="I12378" s="1"/>
      <c r="J12378" s="1"/>
      <c r="K12378" s="1"/>
      <c r="L12378" s="1"/>
      <c r="M12378" s="1"/>
      <c r="N12378" s="1"/>
      <c r="O12378" s="4"/>
    </row>
    <row r="12379" spans="1:15" ht="12.75" customHeight="1" x14ac:dyDescent="0.2">
      <c r="A12379" s="1"/>
      <c r="B12379" s="1"/>
      <c r="C12379" s="1"/>
      <c r="D12379" s="1"/>
      <c r="E12379" s="1"/>
      <c r="F12379" s="1"/>
      <c r="G12379" s="1"/>
      <c r="H12379" s="1"/>
      <c r="I12379" s="1"/>
      <c r="J12379" s="1"/>
      <c r="K12379" s="1"/>
      <c r="L12379" s="1"/>
      <c r="M12379" s="1"/>
      <c r="N12379" s="1"/>
      <c r="O12379" s="4"/>
    </row>
    <row r="12380" spans="1:15" ht="12.75" customHeight="1" x14ac:dyDescent="0.2">
      <c r="A12380" s="1"/>
      <c r="B12380" s="1"/>
      <c r="C12380" s="1"/>
      <c r="D12380" s="1"/>
      <c r="E12380" s="1"/>
      <c r="F12380" s="1"/>
      <c r="G12380" s="1"/>
      <c r="H12380" s="1"/>
      <c r="I12380" s="1"/>
      <c r="J12380" s="1"/>
      <c r="K12380" s="1"/>
      <c r="L12380" s="1"/>
      <c r="M12380" s="1"/>
      <c r="N12380" s="1"/>
      <c r="O12380" s="4"/>
    </row>
    <row r="12381" spans="1:15" ht="12.75" customHeight="1" x14ac:dyDescent="0.2">
      <c r="A12381" s="1"/>
      <c r="B12381" s="1"/>
      <c r="C12381" s="1"/>
      <c r="D12381" s="1"/>
      <c r="E12381" s="1"/>
      <c r="F12381" s="1"/>
      <c r="G12381" s="1"/>
      <c r="H12381" s="1"/>
      <c r="I12381" s="1"/>
      <c r="J12381" s="1"/>
      <c r="K12381" s="1"/>
      <c r="L12381" s="1"/>
      <c r="M12381" s="1"/>
      <c r="N12381" s="1"/>
      <c r="O12381" s="4"/>
    </row>
    <row r="12382" spans="1:15" ht="12.75" customHeight="1" x14ac:dyDescent="0.2">
      <c r="A12382" s="1"/>
      <c r="B12382" s="1"/>
      <c r="C12382" s="1"/>
      <c r="D12382" s="1"/>
      <c r="E12382" s="1"/>
      <c r="F12382" s="1"/>
      <c r="G12382" s="1"/>
      <c r="H12382" s="1"/>
      <c r="I12382" s="1"/>
      <c r="J12382" s="1"/>
      <c r="K12382" s="1"/>
      <c r="L12382" s="1"/>
      <c r="M12382" s="1"/>
      <c r="N12382" s="1"/>
      <c r="O12382" s="4"/>
    </row>
    <row r="12383" spans="1:15" ht="12.75" customHeight="1" x14ac:dyDescent="0.2">
      <c r="A12383" s="1"/>
      <c r="B12383" s="1"/>
      <c r="C12383" s="1"/>
      <c r="D12383" s="1"/>
      <c r="E12383" s="1"/>
      <c r="F12383" s="1"/>
      <c r="G12383" s="1"/>
      <c r="H12383" s="1"/>
      <c r="I12383" s="1"/>
      <c r="J12383" s="1"/>
      <c r="K12383" s="1"/>
      <c r="L12383" s="1"/>
      <c r="M12383" s="1"/>
      <c r="N12383" s="1"/>
      <c r="O12383" s="4"/>
    </row>
    <row r="12384" spans="1:15" ht="12.75" customHeight="1" x14ac:dyDescent="0.2">
      <c r="A12384" s="1"/>
      <c r="B12384" s="1"/>
      <c r="C12384" s="1"/>
      <c r="D12384" s="1"/>
      <c r="E12384" s="1"/>
      <c r="F12384" s="1"/>
      <c r="G12384" s="1"/>
      <c r="H12384" s="1"/>
      <c r="I12384" s="1"/>
      <c r="J12384" s="1"/>
      <c r="K12384" s="1"/>
      <c r="L12384" s="1"/>
      <c r="M12384" s="1"/>
      <c r="N12384" s="1"/>
      <c r="O12384" s="4"/>
    </row>
    <row r="12385" spans="1:15" ht="12.75" customHeight="1" x14ac:dyDescent="0.2">
      <c r="A12385" s="1"/>
      <c r="B12385" s="1"/>
      <c r="C12385" s="1"/>
      <c r="D12385" s="1"/>
      <c r="E12385" s="1"/>
      <c r="F12385" s="1"/>
      <c r="G12385" s="1"/>
      <c r="H12385" s="1"/>
      <c r="I12385" s="1"/>
      <c r="J12385" s="1"/>
      <c r="K12385" s="1"/>
      <c r="L12385" s="1"/>
      <c r="M12385" s="1"/>
      <c r="N12385" s="1"/>
      <c r="O12385" s="4"/>
    </row>
    <row r="12386" spans="1:15" ht="12.75" customHeight="1" x14ac:dyDescent="0.2">
      <c r="A12386" s="1"/>
      <c r="B12386" s="1"/>
      <c r="C12386" s="1"/>
      <c r="D12386" s="1"/>
      <c r="E12386" s="1"/>
      <c r="F12386" s="1"/>
      <c r="G12386" s="1"/>
      <c r="H12386" s="1"/>
      <c r="I12386" s="1"/>
      <c r="J12386" s="1"/>
      <c r="K12386" s="1"/>
      <c r="L12386" s="1"/>
      <c r="M12386" s="1"/>
      <c r="N12386" s="1"/>
      <c r="O12386" s="4"/>
    </row>
    <row r="12387" spans="1:15" ht="12.75" customHeight="1" x14ac:dyDescent="0.2">
      <c r="A12387" s="1"/>
      <c r="B12387" s="1"/>
      <c r="C12387" s="1"/>
      <c r="D12387" s="1"/>
      <c r="E12387" s="1"/>
      <c r="F12387" s="1"/>
      <c r="G12387" s="1"/>
      <c r="H12387" s="1"/>
      <c r="I12387" s="1"/>
      <c r="J12387" s="1"/>
      <c r="K12387" s="1"/>
      <c r="L12387" s="1"/>
      <c r="M12387" s="1"/>
      <c r="N12387" s="1"/>
      <c r="O12387" s="4"/>
    </row>
    <row r="12388" spans="1:15" ht="12.75" customHeight="1" x14ac:dyDescent="0.2">
      <c r="A12388" s="1"/>
      <c r="B12388" s="1"/>
      <c r="C12388" s="1"/>
      <c r="D12388" s="1"/>
      <c r="E12388" s="1"/>
      <c r="F12388" s="1"/>
      <c r="G12388" s="1"/>
      <c r="H12388" s="1"/>
      <c r="I12388" s="1"/>
      <c r="J12388" s="1"/>
      <c r="K12388" s="1"/>
      <c r="L12388" s="1"/>
      <c r="M12388" s="1"/>
      <c r="N12388" s="1"/>
      <c r="O12388" s="4"/>
    </row>
    <row r="12389" spans="1:15" ht="12.75" customHeight="1" x14ac:dyDescent="0.2">
      <c r="A12389" s="1"/>
      <c r="B12389" s="1"/>
      <c r="C12389" s="1"/>
      <c r="D12389" s="1"/>
      <c r="E12389" s="1"/>
      <c r="F12389" s="1"/>
      <c r="G12389" s="1"/>
      <c r="H12389" s="1"/>
      <c r="I12389" s="1"/>
      <c r="J12389" s="1"/>
      <c r="K12389" s="1"/>
      <c r="L12389" s="1"/>
      <c r="M12389" s="1"/>
      <c r="N12389" s="1"/>
      <c r="O12389" s="4"/>
    </row>
    <row r="12390" spans="1:15" ht="12.75" customHeight="1" x14ac:dyDescent="0.2">
      <c r="A12390" s="1"/>
      <c r="B12390" s="1"/>
      <c r="C12390" s="1"/>
      <c r="D12390" s="1"/>
      <c r="E12390" s="1"/>
      <c r="F12390" s="1"/>
      <c r="G12390" s="1"/>
      <c r="H12390" s="1"/>
      <c r="I12390" s="1"/>
      <c r="J12390" s="1"/>
      <c r="K12390" s="1"/>
      <c r="L12390" s="1"/>
      <c r="M12390" s="1"/>
      <c r="N12390" s="1"/>
      <c r="O12390" s="4"/>
    </row>
    <row r="12391" spans="1:15" ht="12.75" customHeight="1" x14ac:dyDescent="0.2">
      <c r="A12391" s="1"/>
      <c r="B12391" s="1"/>
      <c r="C12391" s="1"/>
      <c r="D12391" s="1"/>
      <c r="E12391" s="1"/>
      <c r="F12391" s="1"/>
      <c r="G12391" s="1"/>
      <c r="H12391" s="1"/>
      <c r="I12391" s="1"/>
      <c r="J12391" s="1"/>
      <c r="K12391" s="1"/>
      <c r="L12391" s="1"/>
      <c r="M12391" s="1"/>
      <c r="N12391" s="1"/>
      <c r="O12391" s="4"/>
    </row>
    <row r="12392" spans="1:15" ht="12.75" customHeight="1" x14ac:dyDescent="0.2">
      <c r="A12392" s="1"/>
      <c r="B12392" s="1"/>
      <c r="C12392" s="1"/>
      <c r="D12392" s="1"/>
      <c r="E12392" s="1"/>
      <c r="F12392" s="1"/>
      <c r="G12392" s="1"/>
      <c r="H12392" s="1"/>
      <c r="I12392" s="1"/>
      <c r="J12392" s="1"/>
      <c r="K12392" s="1"/>
      <c r="L12392" s="1"/>
      <c r="M12392" s="1"/>
      <c r="N12392" s="1"/>
      <c r="O12392" s="4"/>
    </row>
    <row r="12393" spans="1:15" ht="12.75" customHeight="1" x14ac:dyDescent="0.2">
      <c r="A12393" s="1"/>
      <c r="B12393" s="1"/>
      <c r="C12393" s="1"/>
      <c r="D12393" s="1"/>
      <c r="E12393" s="1"/>
      <c r="F12393" s="1"/>
      <c r="G12393" s="1"/>
      <c r="H12393" s="1"/>
      <c r="I12393" s="1"/>
      <c r="J12393" s="1"/>
      <c r="K12393" s="1"/>
      <c r="L12393" s="1"/>
      <c r="M12393" s="1"/>
      <c r="N12393" s="1"/>
      <c r="O12393" s="4"/>
    </row>
    <row r="12394" spans="1:15" ht="12.75" customHeight="1" x14ac:dyDescent="0.2">
      <c r="A12394" s="1"/>
      <c r="B12394" s="1"/>
      <c r="C12394" s="1"/>
      <c r="D12394" s="1"/>
      <c r="E12394" s="1"/>
      <c r="F12394" s="1"/>
      <c r="G12394" s="1"/>
      <c r="H12394" s="1"/>
      <c r="I12394" s="1"/>
      <c r="J12394" s="1"/>
      <c r="K12394" s="1"/>
      <c r="L12394" s="1"/>
      <c r="M12394" s="1"/>
      <c r="N12394" s="1"/>
      <c r="O12394" s="4"/>
    </row>
    <row r="12395" spans="1:15" ht="12.75" customHeight="1" x14ac:dyDescent="0.2">
      <c r="A12395" s="1"/>
      <c r="B12395" s="1"/>
      <c r="C12395" s="1"/>
      <c r="D12395" s="1"/>
      <c r="E12395" s="1"/>
      <c r="F12395" s="1"/>
      <c r="G12395" s="1"/>
      <c r="H12395" s="1"/>
      <c r="I12395" s="1"/>
      <c r="J12395" s="1"/>
      <c r="K12395" s="1"/>
      <c r="L12395" s="1"/>
      <c r="M12395" s="1"/>
      <c r="N12395" s="1"/>
      <c r="O12395" s="4"/>
    </row>
    <row r="12396" spans="1:15" ht="12.75" customHeight="1" x14ac:dyDescent="0.2">
      <c r="A12396" s="1"/>
      <c r="B12396" s="1"/>
      <c r="C12396" s="1"/>
      <c r="D12396" s="1"/>
      <c r="E12396" s="1"/>
      <c r="F12396" s="1"/>
      <c r="G12396" s="1"/>
      <c r="H12396" s="1"/>
      <c r="I12396" s="1"/>
      <c r="J12396" s="1"/>
      <c r="K12396" s="1"/>
      <c r="L12396" s="1"/>
      <c r="M12396" s="1"/>
      <c r="N12396" s="1"/>
      <c r="O12396" s="4"/>
    </row>
    <row r="12397" spans="1:15" ht="12.75" customHeight="1" x14ac:dyDescent="0.2">
      <c r="A12397" s="1"/>
      <c r="B12397" s="1"/>
      <c r="C12397" s="1"/>
      <c r="D12397" s="1"/>
      <c r="E12397" s="1"/>
      <c r="F12397" s="1"/>
      <c r="G12397" s="1"/>
      <c r="H12397" s="1"/>
      <c r="I12397" s="1"/>
      <c r="J12397" s="1"/>
      <c r="K12397" s="1"/>
      <c r="L12397" s="1"/>
      <c r="M12397" s="1"/>
      <c r="N12397" s="1"/>
      <c r="O12397" s="4"/>
    </row>
    <row r="12398" spans="1:15" ht="12.75" customHeight="1" x14ac:dyDescent="0.2">
      <c r="A12398" s="1"/>
      <c r="B12398" s="1"/>
      <c r="C12398" s="1"/>
      <c r="D12398" s="1"/>
      <c r="E12398" s="1"/>
      <c r="F12398" s="1"/>
      <c r="G12398" s="1"/>
      <c r="H12398" s="1"/>
      <c r="I12398" s="1"/>
      <c r="J12398" s="1"/>
      <c r="K12398" s="1"/>
      <c r="L12398" s="1"/>
      <c r="M12398" s="1"/>
      <c r="N12398" s="1"/>
      <c r="O12398" s="4"/>
    </row>
    <row r="12399" spans="1:15" ht="12.75" customHeight="1" x14ac:dyDescent="0.2">
      <c r="A12399" s="1"/>
      <c r="B12399" s="1"/>
      <c r="C12399" s="1"/>
      <c r="D12399" s="1"/>
      <c r="E12399" s="1"/>
      <c r="F12399" s="1"/>
      <c r="G12399" s="1"/>
      <c r="H12399" s="1"/>
      <c r="I12399" s="1"/>
      <c r="J12399" s="1"/>
      <c r="K12399" s="1"/>
      <c r="L12399" s="1"/>
      <c r="M12399" s="1"/>
      <c r="N12399" s="1"/>
      <c r="O12399" s="4"/>
    </row>
    <row r="12400" spans="1:15" ht="12.75" customHeight="1" x14ac:dyDescent="0.2">
      <c r="A12400" s="1"/>
      <c r="B12400" s="1"/>
      <c r="C12400" s="1"/>
      <c r="D12400" s="1"/>
      <c r="E12400" s="1"/>
      <c r="F12400" s="1"/>
      <c r="G12400" s="1"/>
      <c r="H12400" s="1"/>
      <c r="I12400" s="1"/>
      <c r="J12400" s="1"/>
      <c r="K12400" s="1"/>
      <c r="L12400" s="1"/>
      <c r="M12400" s="1"/>
      <c r="N12400" s="1"/>
      <c r="O12400" s="4"/>
    </row>
    <row r="12401" spans="1:15" ht="12.75" customHeight="1" x14ac:dyDescent="0.2">
      <c r="A12401" s="1"/>
      <c r="B12401" s="1"/>
      <c r="C12401" s="1"/>
      <c r="D12401" s="1"/>
      <c r="E12401" s="1"/>
      <c r="F12401" s="1"/>
      <c r="G12401" s="1"/>
      <c r="H12401" s="1"/>
      <c r="I12401" s="1"/>
      <c r="J12401" s="1"/>
      <c r="K12401" s="1"/>
      <c r="L12401" s="1"/>
      <c r="M12401" s="1"/>
      <c r="N12401" s="1"/>
      <c r="O12401" s="4"/>
    </row>
    <row r="12402" spans="1:15" ht="12.75" customHeight="1" x14ac:dyDescent="0.2">
      <c r="A12402" s="1"/>
      <c r="B12402" s="1"/>
      <c r="C12402" s="1"/>
      <c r="D12402" s="1"/>
      <c r="E12402" s="1"/>
      <c r="F12402" s="1"/>
      <c r="G12402" s="1"/>
      <c r="H12402" s="1"/>
      <c r="I12402" s="1"/>
      <c r="J12402" s="1"/>
      <c r="K12402" s="1"/>
      <c r="L12402" s="1"/>
      <c r="M12402" s="1"/>
      <c r="N12402" s="1"/>
      <c r="O12402" s="4"/>
    </row>
    <row r="12403" spans="1:15" ht="12.75" customHeight="1" x14ac:dyDescent="0.2">
      <c r="A12403" s="1"/>
      <c r="B12403" s="1"/>
      <c r="C12403" s="1"/>
      <c r="D12403" s="1"/>
      <c r="E12403" s="1"/>
      <c r="F12403" s="1"/>
      <c r="G12403" s="1"/>
      <c r="H12403" s="1"/>
      <c r="I12403" s="1"/>
      <c r="J12403" s="1"/>
      <c r="K12403" s="1"/>
      <c r="L12403" s="1"/>
      <c r="M12403" s="1"/>
      <c r="N12403" s="1"/>
      <c r="O12403" s="4"/>
    </row>
    <row r="12404" spans="1:15" ht="12.75" customHeight="1" x14ac:dyDescent="0.2">
      <c r="A12404" s="1"/>
      <c r="B12404" s="1"/>
      <c r="C12404" s="1"/>
      <c r="D12404" s="1"/>
      <c r="E12404" s="1"/>
      <c r="F12404" s="1"/>
      <c r="G12404" s="1"/>
      <c r="H12404" s="1"/>
      <c r="I12404" s="1"/>
      <c r="J12404" s="1"/>
      <c r="K12404" s="1"/>
      <c r="L12404" s="1"/>
      <c r="M12404" s="1"/>
      <c r="N12404" s="1"/>
      <c r="O12404" s="4"/>
    </row>
    <row r="12405" spans="1:15" ht="12.75" customHeight="1" x14ac:dyDescent="0.2">
      <c r="A12405" s="1"/>
      <c r="B12405" s="1"/>
      <c r="C12405" s="1"/>
      <c r="D12405" s="1"/>
      <c r="E12405" s="1"/>
      <c r="F12405" s="1"/>
      <c r="G12405" s="1"/>
      <c r="H12405" s="1"/>
      <c r="I12405" s="1"/>
      <c r="J12405" s="1"/>
      <c r="K12405" s="1"/>
      <c r="L12405" s="1"/>
      <c r="M12405" s="1"/>
      <c r="N12405" s="1"/>
      <c r="O12405" s="4"/>
    </row>
    <row r="12406" spans="1:15" ht="12.75" customHeight="1" x14ac:dyDescent="0.2">
      <c r="A12406" s="1"/>
      <c r="B12406" s="1"/>
      <c r="C12406" s="1"/>
      <c r="D12406" s="1"/>
      <c r="E12406" s="1"/>
      <c r="F12406" s="1"/>
      <c r="G12406" s="1"/>
      <c r="H12406" s="1"/>
      <c r="I12406" s="1"/>
      <c r="J12406" s="1"/>
      <c r="K12406" s="1"/>
      <c r="L12406" s="1"/>
      <c r="M12406" s="1"/>
      <c r="N12406" s="1"/>
      <c r="O12406" s="4"/>
    </row>
    <row r="12407" spans="1:15" ht="12.75" customHeight="1" x14ac:dyDescent="0.2">
      <c r="A12407" s="1"/>
      <c r="B12407" s="1"/>
      <c r="C12407" s="1"/>
      <c r="D12407" s="1"/>
      <c r="E12407" s="1"/>
      <c r="F12407" s="1"/>
      <c r="G12407" s="1"/>
      <c r="H12407" s="1"/>
      <c r="I12407" s="1"/>
      <c r="J12407" s="1"/>
      <c r="K12407" s="1"/>
      <c r="L12407" s="1"/>
      <c r="M12407" s="1"/>
      <c r="N12407" s="1"/>
      <c r="O12407" s="4"/>
    </row>
    <row r="12408" spans="1:15" ht="12.75" customHeight="1" x14ac:dyDescent="0.2">
      <c r="A12408" s="1"/>
      <c r="B12408" s="1"/>
      <c r="C12408" s="1"/>
      <c r="D12408" s="1"/>
      <c r="E12408" s="1"/>
      <c r="F12408" s="1"/>
      <c r="G12408" s="1"/>
      <c r="H12408" s="1"/>
      <c r="I12408" s="1"/>
      <c r="J12408" s="1"/>
      <c r="K12408" s="1"/>
      <c r="L12408" s="1"/>
      <c r="M12408" s="1"/>
      <c r="N12408" s="1"/>
      <c r="O12408" s="4"/>
    </row>
    <row r="12409" spans="1:15" ht="12.75" customHeight="1" x14ac:dyDescent="0.2">
      <c r="A12409" s="1"/>
      <c r="B12409" s="1"/>
      <c r="C12409" s="1"/>
      <c r="D12409" s="1"/>
      <c r="E12409" s="1"/>
      <c r="F12409" s="1"/>
      <c r="G12409" s="1"/>
      <c r="H12409" s="1"/>
      <c r="I12409" s="1"/>
      <c r="J12409" s="1"/>
      <c r="K12409" s="1"/>
      <c r="L12409" s="1"/>
      <c r="M12409" s="1"/>
      <c r="N12409" s="1"/>
      <c r="O12409" s="4"/>
    </row>
    <row r="12410" spans="1:15" ht="12.75" customHeight="1" x14ac:dyDescent="0.2">
      <c r="A12410" s="1"/>
      <c r="B12410" s="1"/>
      <c r="C12410" s="1"/>
      <c r="D12410" s="1"/>
      <c r="E12410" s="1"/>
      <c r="F12410" s="1"/>
      <c r="G12410" s="1"/>
      <c r="H12410" s="1"/>
      <c r="I12410" s="1"/>
      <c r="J12410" s="1"/>
      <c r="K12410" s="1"/>
      <c r="L12410" s="1"/>
      <c r="M12410" s="1"/>
      <c r="N12410" s="1"/>
      <c r="O12410" s="4"/>
    </row>
    <row r="12411" spans="1:15" ht="12.75" customHeight="1" x14ac:dyDescent="0.2">
      <c r="A12411" s="1"/>
      <c r="B12411" s="1"/>
      <c r="C12411" s="1"/>
      <c r="D12411" s="1"/>
      <c r="E12411" s="1"/>
      <c r="F12411" s="1"/>
      <c r="G12411" s="1"/>
      <c r="H12411" s="1"/>
      <c r="I12411" s="1"/>
      <c r="J12411" s="1"/>
      <c r="K12411" s="1"/>
      <c r="L12411" s="1"/>
      <c r="M12411" s="1"/>
      <c r="N12411" s="1"/>
      <c r="O12411" s="4"/>
    </row>
    <row r="12412" spans="1:15" ht="12.75" customHeight="1" x14ac:dyDescent="0.2">
      <c r="A12412" s="1"/>
      <c r="B12412" s="1"/>
      <c r="C12412" s="1"/>
      <c r="D12412" s="1"/>
      <c r="E12412" s="1"/>
      <c r="F12412" s="1"/>
      <c r="G12412" s="1"/>
      <c r="H12412" s="1"/>
      <c r="I12412" s="1"/>
      <c r="J12412" s="1"/>
      <c r="K12412" s="1"/>
      <c r="L12412" s="1"/>
      <c r="M12412" s="1"/>
      <c r="N12412" s="1"/>
      <c r="O12412" s="4"/>
    </row>
    <row r="12413" spans="1:15" ht="12.75" customHeight="1" x14ac:dyDescent="0.2">
      <c r="A12413" s="1"/>
      <c r="B12413" s="1"/>
      <c r="C12413" s="1"/>
      <c r="D12413" s="1"/>
      <c r="E12413" s="1"/>
      <c r="F12413" s="1"/>
      <c r="G12413" s="1"/>
      <c r="H12413" s="1"/>
      <c r="I12413" s="1"/>
      <c r="J12413" s="1"/>
      <c r="K12413" s="1"/>
      <c r="L12413" s="1"/>
      <c r="M12413" s="1"/>
      <c r="N12413" s="1"/>
      <c r="O12413" s="4"/>
    </row>
    <row r="12414" spans="1:15" ht="12.75" customHeight="1" x14ac:dyDescent="0.2">
      <c r="A12414" s="1"/>
      <c r="B12414" s="1"/>
      <c r="C12414" s="1"/>
      <c r="D12414" s="1"/>
      <c r="E12414" s="1"/>
      <c r="F12414" s="1"/>
      <c r="G12414" s="1"/>
      <c r="H12414" s="1"/>
      <c r="I12414" s="1"/>
      <c r="J12414" s="1"/>
      <c r="K12414" s="1"/>
      <c r="L12414" s="1"/>
      <c r="M12414" s="1"/>
      <c r="N12414" s="1"/>
      <c r="O12414" s="4"/>
    </row>
    <row r="12415" spans="1:15" ht="12.75" customHeight="1" x14ac:dyDescent="0.2">
      <c r="A12415" s="1"/>
      <c r="B12415" s="1"/>
      <c r="C12415" s="1"/>
      <c r="D12415" s="1"/>
      <c r="E12415" s="1"/>
      <c r="F12415" s="1"/>
      <c r="G12415" s="1"/>
      <c r="H12415" s="1"/>
      <c r="I12415" s="1"/>
      <c r="J12415" s="1"/>
      <c r="K12415" s="1"/>
      <c r="L12415" s="1"/>
      <c r="M12415" s="1"/>
      <c r="N12415" s="1"/>
      <c r="O12415" s="4"/>
    </row>
    <row r="12416" spans="1:15" ht="12.75" customHeight="1" x14ac:dyDescent="0.2">
      <c r="A12416" s="1"/>
      <c r="B12416" s="1"/>
      <c r="C12416" s="1"/>
      <c r="D12416" s="1"/>
      <c r="E12416" s="1"/>
      <c r="F12416" s="1"/>
      <c r="G12416" s="1"/>
      <c r="H12416" s="1"/>
      <c r="I12416" s="1"/>
      <c r="J12416" s="1"/>
      <c r="K12416" s="1"/>
      <c r="L12416" s="1"/>
      <c r="M12416" s="1"/>
      <c r="N12416" s="1"/>
      <c r="O12416" s="4"/>
    </row>
    <row r="12417" spans="1:15" ht="12.75" customHeight="1" x14ac:dyDescent="0.2">
      <c r="A12417" s="1"/>
      <c r="B12417" s="1"/>
      <c r="C12417" s="1"/>
      <c r="D12417" s="1"/>
      <c r="E12417" s="1"/>
      <c r="F12417" s="1"/>
      <c r="G12417" s="1"/>
      <c r="H12417" s="1"/>
      <c r="I12417" s="1"/>
      <c r="J12417" s="1"/>
      <c r="K12417" s="1"/>
      <c r="L12417" s="1"/>
      <c r="M12417" s="1"/>
      <c r="N12417" s="1"/>
      <c r="O12417" s="4"/>
    </row>
    <row r="12418" spans="1:15" ht="12.75" customHeight="1" x14ac:dyDescent="0.2">
      <c r="A12418" s="1"/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  <c r="M12418" s="1"/>
      <c r="N12418" s="1"/>
      <c r="O12418" s="4"/>
    </row>
    <row r="12419" spans="1:15" ht="12.75" customHeight="1" x14ac:dyDescent="0.2">
      <c r="A12419" s="1"/>
      <c r="B12419" s="1"/>
      <c r="C12419" s="1"/>
      <c r="D12419" s="1"/>
      <c r="E12419" s="1"/>
      <c r="F12419" s="1"/>
      <c r="G12419" s="1"/>
      <c r="H12419" s="1"/>
      <c r="I12419" s="1"/>
      <c r="J12419" s="1"/>
      <c r="K12419" s="1"/>
      <c r="L12419" s="1"/>
      <c r="M12419" s="1"/>
      <c r="N12419" s="1"/>
      <c r="O12419" s="4"/>
    </row>
    <row r="12420" spans="1:15" ht="12.75" customHeight="1" x14ac:dyDescent="0.2">
      <c r="A12420" s="1"/>
      <c r="B12420" s="1"/>
      <c r="C12420" s="1"/>
      <c r="D12420" s="1"/>
      <c r="E12420" s="1"/>
      <c r="F12420" s="1"/>
      <c r="G12420" s="1"/>
      <c r="H12420" s="1"/>
      <c r="I12420" s="1"/>
      <c r="J12420" s="1"/>
      <c r="K12420" s="1"/>
      <c r="L12420" s="1"/>
      <c r="M12420" s="1"/>
      <c r="N12420" s="1"/>
      <c r="O12420" s="4"/>
    </row>
    <row r="12421" spans="1:15" ht="12.75" customHeight="1" x14ac:dyDescent="0.2">
      <c r="A12421" s="1"/>
      <c r="B12421" s="1"/>
      <c r="C12421" s="1"/>
      <c r="D12421" s="1"/>
      <c r="E12421" s="1"/>
      <c r="F12421" s="1"/>
      <c r="G12421" s="1"/>
      <c r="H12421" s="1"/>
      <c r="I12421" s="1"/>
      <c r="J12421" s="1"/>
      <c r="K12421" s="1"/>
      <c r="L12421" s="1"/>
      <c r="M12421" s="1"/>
      <c r="N12421" s="1"/>
      <c r="O12421" s="4"/>
    </row>
    <row r="12422" spans="1:15" ht="12.75" customHeight="1" x14ac:dyDescent="0.2">
      <c r="A12422" s="1"/>
      <c r="B12422" s="1"/>
      <c r="C12422" s="1"/>
      <c r="D12422" s="1"/>
      <c r="E12422" s="1"/>
      <c r="F12422" s="1"/>
      <c r="G12422" s="1"/>
      <c r="H12422" s="1"/>
      <c r="I12422" s="1"/>
      <c r="J12422" s="1"/>
      <c r="K12422" s="1"/>
      <c r="L12422" s="1"/>
      <c r="M12422" s="1"/>
      <c r="N12422" s="1"/>
      <c r="O12422" s="4"/>
    </row>
    <row r="12423" spans="1:15" ht="12.75" customHeight="1" x14ac:dyDescent="0.2">
      <c r="A12423" s="1"/>
      <c r="B12423" s="1"/>
      <c r="C12423" s="1"/>
      <c r="D12423" s="1"/>
      <c r="E12423" s="1"/>
      <c r="F12423" s="1"/>
      <c r="G12423" s="1"/>
      <c r="H12423" s="1"/>
      <c r="I12423" s="1"/>
      <c r="J12423" s="1"/>
      <c r="K12423" s="1"/>
      <c r="L12423" s="1"/>
      <c r="M12423" s="1"/>
      <c r="N12423" s="1"/>
      <c r="O12423" s="4"/>
    </row>
    <row r="12424" spans="1:15" ht="12.75" customHeight="1" x14ac:dyDescent="0.2">
      <c r="A12424" s="1"/>
      <c r="B12424" s="1"/>
      <c r="C12424" s="1"/>
      <c r="D12424" s="1"/>
      <c r="E12424" s="1"/>
      <c r="F12424" s="1"/>
      <c r="G12424" s="1"/>
      <c r="H12424" s="1"/>
      <c r="I12424" s="1"/>
      <c r="J12424" s="1"/>
      <c r="K12424" s="1"/>
      <c r="L12424" s="1"/>
      <c r="M12424" s="1"/>
      <c r="N12424" s="1"/>
      <c r="O12424" s="4"/>
    </row>
    <row r="12425" spans="1:15" ht="12.75" customHeight="1" x14ac:dyDescent="0.2">
      <c r="A12425" s="1"/>
      <c r="B12425" s="1"/>
      <c r="C12425" s="1"/>
      <c r="D12425" s="1"/>
      <c r="E12425" s="1"/>
      <c r="F12425" s="1"/>
      <c r="G12425" s="1"/>
      <c r="H12425" s="1"/>
      <c r="I12425" s="1"/>
      <c r="J12425" s="1"/>
      <c r="K12425" s="1"/>
      <c r="L12425" s="1"/>
      <c r="M12425" s="1"/>
      <c r="N12425" s="1"/>
      <c r="O12425" s="4"/>
    </row>
    <row r="12426" spans="1:15" ht="12.75" customHeight="1" x14ac:dyDescent="0.2">
      <c r="A12426" s="1"/>
      <c r="B12426" s="1"/>
      <c r="C12426" s="1"/>
      <c r="D12426" s="1"/>
      <c r="E12426" s="1"/>
      <c r="F12426" s="1"/>
      <c r="G12426" s="1"/>
      <c r="H12426" s="1"/>
      <c r="I12426" s="1"/>
      <c r="J12426" s="1"/>
      <c r="K12426" s="1"/>
      <c r="L12426" s="1"/>
      <c r="M12426" s="1"/>
      <c r="N12426" s="1"/>
      <c r="O12426" s="4"/>
    </row>
    <row r="12427" spans="1:15" ht="12.75" customHeight="1" x14ac:dyDescent="0.2">
      <c r="A12427" s="1"/>
      <c r="B12427" s="1"/>
      <c r="C12427" s="1"/>
      <c r="D12427" s="1"/>
      <c r="E12427" s="1"/>
      <c r="F12427" s="1"/>
      <c r="G12427" s="1"/>
      <c r="H12427" s="1"/>
      <c r="I12427" s="1"/>
      <c r="J12427" s="1"/>
      <c r="K12427" s="1"/>
      <c r="L12427" s="1"/>
      <c r="M12427" s="1"/>
      <c r="N12427" s="1"/>
      <c r="O12427" s="4"/>
    </row>
    <row r="12428" spans="1:15" ht="12.75" customHeight="1" x14ac:dyDescent="0.2">
      <c r="A12428" s="1"/>
      <c r="B12428" s="1"/>
      <c r="C12428" s="1"/>
      <c r="D12428" s="1"/>
      <c r="E12428" s="1"/>
      <c r="F12428" s="1"/>
      <c r="G12428" s="1"/>
      <c r="H12428" s="1"/>
      <c r="I12428" s="1"/>
      <c r="J12428" s="1"/>
      <c r="K12428" s="1"/>
      <c r="L12428" s="1"/>
      <c r="M12428" s="1"/>
      <c r="N12428" s="1"/>
      <c r="O12428" s="4"/>
    </row>
    <row r="12429" spans="1:15" ht="12.75" customHeight="1" x14ac:dyDescent="0.2">
      <c r="A12429" s="1"/>
      <c r="B12429" s="1"/>
      <c r="C12429" s="1"/>
      <c r="D12429" s="1"/>
      <c r="E12429" s="1"/>
      <c r="F12429" s="1"/>
      <c r="G12429" s="1"/>
      <c r="H12429" s="1"/>
      <c r="I12429" s="1"/>
      <c r="J12429" s="1"/>
      <c r="K12429" s="1"/>
      <c r="L12429" s="1"/>
      <c r="M12429" s="1"/>
      <c r="N12429" s="1"/>
      <c r="O12429" s="4"/>
    </row>
    <row r="12430" spans="1:15" ht="12.75" customHeight="1" x14ac:dyDescent="0.2">
      <c r="A12430" s="1"/>
      <c r="B12430" s="1"/>
      <c r="C12430" s="1"/>
      <c r="D12430" s="1"/>
      <c r="E12430" s="1"/>
      <c r="F12430" s="1"/>
      <c r="G12430" s="1"/>
      <c r="H12430" s="1"/>
      <c r="I12430" s="1"/>
      <c r="J12430" s="1"/>
      <c r="K12430" s="1"/>
      <c r="L12430" s="1"/>
      <c r="M12430" s="1"/>
      <c r="N12430" s="1"/>
      <c r="O12430" s="4"/>
    </row>
    <row r="12431" spans="1:15" ht="12.75" customHeight="1" x14ac:dyDescent="0.2">
      <c r="A12431" s="1"/>
      <c r="B12431" s="1"/>
      <c r="C12431" s="1"/>
      <c r="D12431" s="1"/>
      <c r="E12431" s="1"/>
      <c r="F12431" s="1"/>
      <c r="G12431" s="1"/>
      <c r="H12431" s="1"/>
      <c r="I12431" s="1"/>
      <c r="J12431" s="1"/>
      <c r="K12431" s="1"/>
      <c r="L12431" s="1"/>
      <c r="M12431" s="1"/>
      <c r="N12431" s="1"/>
      <c r="O12431" s="4"/>
    </row>
    <row r="12432" spans="1:15" ht="12.75" customHeight="1" x14ac:dyDescent="0.2">
      <c r="A12432" s="1"/>
      <c r="B12432" s="1"/>
      <c r="C12432" s="1"/>
      <c r="D12432" s="1"/>
      <c r="E12432" s="1"/>
      <c r="F12432" s="1"/>
      <c r="G12432" s="1"/>
      <c r="H12432" s="1"/>
      <c r="I12432" s="1"/>
      <c r="J12432" s="1"/>
      <c r="K12432" s="1"/>
      <c r="L12432" s="1"/>
      <c r="M12432" s="1"/>
      <c r="N12432" s="1"/>
      <c r="O12432" s="4"/>
    </row>
    <row r="12433" spans="1:15" ht="12.75" customHeight="1" x14ac:dyDescent="0.2">
      <c r="A12433" s="1"/>
      <c r="B12433" s="1"/>
      <c r="C12433" s="1"/>
      <c r="D12433" s="1"/>
      <c r="E12433" s="1"/>
      <c r="F12433" s="1"/>
      <c r="G12433" s="1"/>
      <c r="H12433" s="1"/>
      <c r="I12433" s="1"/>
      <c r="J12433" s="1"/>
      <c r="K12433" s="1"/>
      <c r="L12433" s="1"/>
      <c r="M12433" s="1"/>
      <c r="N12433" s="1"/>
      <c r="O12433" s="4"/>
    </row>
    <row r="12434" spans="1:15" ht="12.75" customHeight="1" x14ac:dyDescent="0.2">
      <c r="A12434" s="1"/>
      <c r="B12434" s="1"/>
      <c r="C12434" s="1"/>
      <c r="D12434" s="1"/>
      <c r="E12434" s="1"/>
      <c r="F12434" s="1"/>
      <c r="G12434" s="1"/>
      <c r="H12434" s="1"/>
      <c r="I12434" s="1"/>
      <c r="J12434" s="1"/>
      <c r="K12434" s="1"/>
      <c r="L12434" s="1"/>
      <c r="M12434" s="1"/>
      <c r="N12434" s="1"/>
      <c r="O12434" s="4"/>
    </row>
    <row r="12435" spans="1:15" ht="12.75" customHeight="1" x14ac:dyDescent="0.2">
      <c r="A12435" s="1"/>
      <c r="B12435" s="1"/>
      <c r="C12435" s="1"/>
      <c r="D12435" s="1"/>
      <c r="E12435" s="1"/>
      <c r="F12435" s="1"/>
      <c r="G12435" s="1"/>
      <c r="H12435" s="1"/>
      <c r="I12435" s="1"/>
      <c r="J12435" s="1"/>
      <c r="K12435" s="1"/>
      <c r="L12435" s="1"/>
      <c r="M12435" s="1"/>
      <c r="N12435" s="1"/>
      <c r="O12435" s="4"/>
    </row>
    <row r="12436" spans="1:15" ht="12.75" customHeight="1" x14ac:dyDescent="0.2">
      <c r="A12436" s="1"/>
      <c r="B12436" s="1"/>
      <c r="C12436" s="1"/>
      <c r="D12436" s="1"/>
      <c r="E12436" s="1"/>
      <c r="F12436" s="1"/>
      <c r="G12436" s="1"/>
      <c r="H12436" s="1"/>
      <c r="I12436" s="1"/>
      <c r="J12436" s="1"/>
      <c r="K12436" s="1"/>
      <c r="L12436" s="1"/>
      <c r="M12436" s="1"/>
      <c r="N12436" s="1"/>
      <c r="O12436" s="4"/>
    </row>
    <row r="12437" spans="1:15" ht="12.75" customHeight="1" x14ac:dyDescent="0.2">
      <c r="A12437" s="1"/>
      <c r="B12437" s="1"/>
      <c r="C12437" s="1"/>
      <c r="D12437" s="1"/>
      <c r="E12437" s="1"/>
      <c r="F12437" s="1"/>
      <c r="G12437" s="1"/>
      <c r="H12437" s="1"/>
      <c r="I12437" s="1"/>
      <c r="J12437" s="1"/>
      <c r="K12437" s="1"/>
      <c r="L12437" s="1"/>
      <c r="M12437" s="1"/>
      <c r="N12437" s="1"/>
      <c r="O12437" s="4"/>
    </row>
    <row r="12438" spans="1:15" ht="12.75" customHeight="1" x14ac:dyDescent="0.2">
      <c r="A12438" s="1"/>
      <c r="B12438" s="1"/>
      <c r="C12438" s="1"/>
      <c r="D12438" s="1"/>
      <c r="E12438" s="1"/>
      <c r="F12438" s="1"/>
      <c r="G12438" s="1"/>
      <c r="H12438" s="1"/>
      <c r="I12438" s="1"/>
      <c r="J12438" s="1"/>
      <c r="K12438" s="1"/>
      <c r="L12438" s="1"/>
      <c r="M12438" s="1"/>
      <c r="N12438" s="1"/>
      <c r="O12438" s="4"/>
    </row>
    <row r="12439" spans="1:15" ht="12.75" customHeight="1" x14ac:dyDescent="0.2">
      <c r="A12439" s="1"/>
      <c r="B12439" s="1"/>
      <c r="C12439" s="1"/>
      <c r="D12439" s="1"/>
      <c r="E12439" s="1"/>
      <c r="F12439" s="1"/>
      <c r="G12439" s="1"/>
      <c r="H12439" s="1"/>
      <c r="I12439" s="1"/>
      <c r="J12439" s="1"/>
      <c r="K12439" s="1"/>
      <c r="L12439" s="1"/>
      <c r="M12439" s="1"/>
      <c r="N12439" s="1"/>
      <c r="O12439" s="4"/>
    </row>
    <row r="12440" spans="1:15" ht="12.75" customHeight="1" x14ac:dyDescent="0.2">
      <c r="A12440" s="1"/>
      <c r="B12440" s="1"/>
      <c r="C12440" s="1"/>
      <c r="D12440" s="1"/>
      <c r="E12440" s="1"/>
      <c r="F12440" s="1"/>
      <c r="G12440" s="1"/>
      <c r="H12440" s="1"/>
      <c r="I12440" s="1"/>
      <c r="J12440" s="1"/>
      <c r="K12440" s="1"/>
      <c r="L12440" s="1"/>
      <c r="M12440" s="1"/>
      <c r="N12440" s="1"/>
      <c r="O12440" s="4"/>
    </row>
    <row r="12441" spans="1:15" ht="12.75" customHeight="1" x14ac:dyDescent="0.2">
      <c r="A12441" s="1"/>
      <c r="B12441" s="1"/>
      <c r="C12441" s="1"/>
      <c r="D12441" s="1"/>
      <c r="E12441" s="1"/>
      <c r="F12441" s="1"/>
      <c r="G12441" s="1"/>
      <c r="H12441" s="1"/>
      <c r="I12441" s="1"/>
      <c r="J12441" s="1"/>
      <c r="K12441" s="1"/>
      <c r="L12441" s="1"/>
      <c r="M12441" s="1"/>
      <c r="N12441" s="1"/>
      <c r="O12441" s="4"/>
    </row>
    <row r="12442" spans="1:15" ht="12.75" customHeight="1" x14ac:dyDescent="0.2">
      <c r="A12442" s="1"/>
      <c r="B12442" s="1"/>
      <c r="C12442" s="1"/>
      <c r="D12442" s="1"/>
      <c r="E12442" s="1"/>
      <c r="F12442" s="1"/>
      <c r="G12442" s="1"/>
      <c r="H12442" s="1"/>
      <c r="I12442" s="1"/>
      <c r="J12442" s="1"/>
      <c r="K12442" s="1"/>
      <c r="L12442" s="1"/>
      <c r="M12442" s="1"/>
      <c r="N12442" s="1"/>
      <c r="O12442" s="4"/>
    </row>
    <row r="12443" spans="1:15" ht="12.75" customHeight="1" x14ac:dyDescent="0.2">
      <c r="A12443" s="1"/>
      <c r="B12443" s="1"/>
      <c r="C12443" s="1"/>
      <c r="D12443" s="1"/>
      <c r="E12443" s="1"/>
      <c r="F12443" s="1"/>
      <c r="G12443" s="1"/>
      <c r="H12443" s="1"/>
      <c r="I12443" s="1"/>
      <c r="J12443" s="1"/>
      <c r="K12443" s="1"/>
      <c r="L12443" s="1"/>
      <c r="M12443" s="1"/>
      <c r="N12443" s="1"/>
      <c r="O12443" s="4"/>
    </row>
    <row r="12444" spans="1:15" ht="12.75" customHeight="1" x14ac:dyDescent="0.2">
      <c r="A12444" s="1"/>
      <c r="B12444" s="1"/>
      <c r="C12444" s="1"/>
      <c r="D12444" s="1"/>
      <c r="E12444" s="1"/>
      <c r="F12444" s="1"/>
      <c r="G12444" s="1"/>
      <c r="H12444" s="1"/>
      <c r="I12444" s="1"/>
      <c r="J12444" s="1"/>
      <c r="K12444" s="1"/>
      <c r="L12444" s="1"/>
      <c r="M12444" s="1"/>
      <c r="N12444" s="1"/>
      <c r="O12444" s="4"/>
    </row>
    <row r="12445" spans="1:15" ht="12.75" customHeight="1" x14ac:dyDescent="0.2">
      <c r="A12445" s="1"/>
      <c r="B12445" s="1"/>
      <c r="C12445" s="1"/>
      <c r="D12445" s="1"/>
      <c r="E12445" s="1"/>
      <c r="F12445" s="1"/>
      <c r="G12445" s="1"/>
      <c r="H12445" s="1"/>
      <c r="I12445" s="1"/>
      <c r="J12445" s="1"/>
      <c r="K12445" s="1"/>
      <c r="L12445" s="1"/>
      <c r="M12445" s="1"/>
      <c r="N12445" s="1"/>
      <c r="O12445" s="4"/>
    </row>
    <row r="12446" spans="1:15" ht="12.75" customHeight="1" x14ac:dyDescent="0.2">
      <c r="A12446" s="1"/>
      <c r="B12446" s="1"/>
      <c r="C12446" s="1"/>
      <c r="D12446" s="1"/>
      <c r="E12446" s="1"/>
      <c r="F12446" s="1"/>
      <c r="G12446" s="1"/>
      <c r="H12446" s="1"/>
      <c r="I12446" s="1"/>
      <c r="J12446" s="1"/>
      <c r="K12446" s="1"/>
      <c r="L12446" s="1"/>
      <c r="M12446" s="1"/>
      <c r="N12446" s="1"/>
      <c r="O12446" s="4"/>
    </row>
    <row r="12447" spans="1:15" ht="12.75" customHeight="1" x14ac:dyDescent="0.2">
      <c r="A12447" s="1"/>
      <c r="B12447" s="1"/>
      <c r="C12447" s="1"/>
      <c r="D12447" s="1"/>
      <c r="E12447" s="1"/>
      <c r="F12447" s="1"/>
      <c r="G12447" s="1"/>
      <c r="H12447" s="1"/>
      <c r="I12447" s="1"/>
      <c r="J12447" s="1"/>
      <c r="K12447" s="1"/>
      <c r="L12447" s="1"/>
      <c r="M12447" s="1"/>
      <c r="N12447" s="1"/>
      <c r="O12447" s="4"/>
    </row>
    <row r="12448" spans="1:15" ht="12.75" customHeight="1" x14ac:dyDescent="0.2">
      <c r="A12448" s="1"/>
      <c r="B12448" s="1"/>
      <c r="C12448" s="1"/>
      <c r="D12448" s="1"/>
      <c r="E12448" s="1"/>
      <c r="F12448" s="1"/>
      <c r="G12448" s="1"/>
      <c r="H12448" s="1"/>
      <c r="I12448" s="1"/>
      <c r="J12448" s="1"/>
      <c r="K12448" s="1"/>
      <c r="L12448" s="1"/>
      <c r="M12448" s="1"/>
      <c r="N12448" s="1"/>
      <c r="O12448" s="4"/>
    </row>
    <row r="12449" spans="1:15" ht="12.75" customHeight="1" x14ac:dyDescent="0.2">
      <c r="A12449" s="1"/>
      <c r="B12449" s="1"/>
      <c r="C12449" s="1"/>
      <c r="D12449" s="1"/>
      <c r="E12449" s="1"/>
      <c r="F12449" s="1"/>
      <c r="G12449" s="1"/>
      <c r="H12449" s="1"/>
      <c r="I12449" s="1"/>
      <c r="J12449" s="1"/>
      <c r="K12449" s="1"/>
      <c r="L12449" s="1"/>
      <c r="M12449" s="1"/>
      <c r="N12449" s="1"/>
      <c r="O12449" s="4"/>
    </row>
    <row r="12450" spans="1:15" ht="12.75" customHeight="1" x14ac:dyDescent="0.2">
      <c r="A12450" s="1"/>
      <c r="B12450" s="1"/>
      <c r="C12450" s="1"/>
      <c r="D12450" s="1"/>
      <c r="E12450" s="1"/>
      <c r="F12450" s="1"/>
      <c r="G12450" s="1"/>
      <c r="H12450" s="1"/>
      <c r="I12450" s="1"/>
      <c r="J12450" s="1"/>
      <c r="K12450" s="1"/>
      <c r="L12450" s="1"/>
      <c r="M12450" s="1"/>
      <c r="N12450" s="1"/>
      <c r="O12450" s="4"/>
    </row>
    <row r="12451" spans="1:15" ht="12.75" customHeight="1" x14ac:dyDescent="0.2">
      <c r="A12451" s="1"/>
      <c r="B12451" s="1"/>
      <c r="C12451" s="1"/>
      <c r="D12451" s="1"/>
      <c r="E12451" s="1"/>
      <c r="F12451" s="1"/>
      <c r="G12451" s="1"/>
      <c r="H12451" s="1"/>
      <c r="I12451" s="1"/>
      <c r="J12451" s="1"/>
      <c r="K12451" s="1"/>
      <c r="L12451" s="1"/>
      <c r="M12451" s="1"/>
      <c r="N12451" s="1"/>
      <c r="O12451" s="4"/>
    </row>
    <row r="12452" spans="1:15" ht="12.75" customHeight="1" x14ac:dyDescent="0.2">
      <c r="A12452" s="1"/>
      <c r="B12452" s="1"/>
      <c r="C12452" s="1"/>
      <c r="D12452" s="1"/>
      <c r="E12452" s="1"/>
      <c r="F12452" s="1"/>
      <c r="G12452" s="1"/>
      <c r="H12452" s="1"/>
      <c r="I12452" s="1"/>
      <c r="J12452" s="1"/>
      <c r="K12452" s="1"/>
      <c r="L12452" s="1"/>
      <c r="M12452" s="1"/>
      <c r="N12452" s="1"/>
      <c r="O12452" s="4"/>
    </row>
    <row r="12453" spans="1:15" ht="12.75" customHeight="1" x14ac:dyDescent="0.2">
      <c r="A12453" s="1"/>
      <c r="B12453" s="1"/>
      <c r="C12453" s="1"/>
      <c r="D12453" s="1"/>
      <c r="E12453" s="1"/>
      <c r="F12453" s="1"/>
      <c r="G12453" s="1"/>
      <c r="H12453" s="1"/>
      <c r="I12453" s="1"/>
      <c r="J12453" s="1"/>
      <c r="K12453" s="1"/>
      <c r="L12453" s="1"/>
      <c r="M12453" s="1"/>
      <c r="N12453" s="1"/>
      <c r="O12453" s="4"/>
    </row>
    <row r="12454" spans="1:15" ht="12.75" customHeight="1" x14ac:dyDescent="0.2">
      <c r="A12454" s="1"/>
      <c r="B12454" s="1"/>
      <c r="C12454" s="1"/>
      <c r="D12454" s="1"/>
      <c r="E12454" s="1"/>
      <c r="F12454" s="1"/>
      <c r="G12454" s="1"/>
      <c r="H12454" s="1"/>
      <c r="I12454" s="1"/>
      <c r="J12454" s="1"/>
      <c r="K12454" s="1"/>
      <c r="L12454" s="1"/>
      <c r="M12454" s="1"/>
      <c r="N12454" s="1"/>
      <c r="O12454" s="4"/>
    </row>
    <row r="12455" spans="1:15" ht="12.75" customHeight="1" x14ac:dyDescent="0.2">
      <c r="A12455" s="1"/>
      <c r="B12455" s="1"/>
      <c r="C12455" s="1"/>
      <c r="D12455" s="1"/>
      <c r="E12455" s="1"/>
      <c r="F12455" s="1"/>
      <c r="G12455" s="1"/>
      <c r="H12455" s="1"/>
      <c r="I12455" s="1"/>
      <c r="J12455" s="1"/>
      <c r="K12455" s="1"/>
      <c r="L12455" s="1"/>
      <c r="M12455" s="1"/>
      <c r="N12455" s="1"/>
      <c r="O12455" s="4"/>
    </row>
    <row r="12456" spans="1:15" ht="12.75" customHeight="1" x14ac:dyDescent="0.2">
      <c r="A12456" s="1"/>
      <c r="B12456" s="1"/>
      <c r="C12456" s="1"/>
      <c r="D12456" s="1"/>
      <c r="E12456" s="1"/>
      <c r="F12456" s="1"/>
      <c r="G12456" s="1"/>
      <c r="H12456" s="1"/>
      <c r="I12456" s="1"/>
      <c r="J12456" s="1"/>
      <c r="K12456" s="1"/>
      <c r="L12456" s="1"/>
      <c r="M12456" s="1"/>
      <c r="N12456" s="1"/>
      <c r="O12456" s="4"/>
    </row>
    <row r="12457" spans="1:15" ht="12.75" customHeight="1" x14ac:dyDescent="0.2">
      <c r="A12457" s="1"/>
      <c r="B12457" s="1"/>
      <c r="C12457" s="1"/>
      <c r="D12457" s="1"/>
      <c r="E12457" s="1"/>
      <c r="F12457" s="1"/>
      <c r="G12457" s="1"/>
      <c r="H12457" s="1"/>
      <c r="I12457" s="1"/>
      <c r="J12457" s="1"/>
      <c r="K12457" s="1"/>
      <c r="L12457" s="1"/>
      <c r="M12457" s="1"/>
      <c r="N12457" s="1"/>
      <c r="O12457" s="4"/>
    </row>
    <row r="12458" spans="1:15" ht="12.75" customHeight="1" x14ac:dyDescent="0.2">
      <c r="A12458" s="1"/>
      <c r="B12458" s="1"/>
      <c r="C12458" s="1"/>
      <c r="D12458" s="1"/>
      <c r="E12458" s="1"/>
      <c r="F12458" s="1"/>
      <c r="G12458" s="1"/>
      <c r="H12458" s="1"/>
      <c r="I12458" s="1"/>
      <c r="J12458" s="1"/>
      <c r="K12458" s="1"/>
      <c r="L12458" s="1"/>
      <c r="M12458" s="1"/>
      <c r="N12458" s="1"/>
      <c r="O12458" s="4"/>
    </row>
    <row r="12459" spans="1:15" ht="12.75" customHeight="1" x14ac:dyDescent="0.2">
      <c r="A12459" s="1"/>
      <c r="B12459" s="1"/>
      <c r="C12459" s="1"/>
      <c r="D12459" s="1"/>
      <c r="E12459" s="1"/>
      <c r="F12459" s="1"/>
      <c r="G12459" s="1"/>
      <c r="H12459" s="1"/>
      <c r="I12459" s="1"/>
      <c r="J12459" s="1"/>
      <c r="K12459" s="1"/>
      <c r="L12459" s="1"/>
      <c r="M12459" s="1"/>
      <c r="N12459" s="1"/>
      <c r="O12459" s="4"/>
    </row>
    <row r="12460" spans="1:15" ht="12.75" customHeight="1" x14ac:dyDescent="0.2">
      <c r="A12460" s="1"/>
      <c r="B12460" s="1"/>
      <c r="C12460" s="1"/>
      <c r="D12460" s="1"/>
      <c r="E12460" s="1"/>
      <c r="F12460" s="1"/>
      <c r="G12460" s="1"/>
      <c r="H12460" s="1"/>
      <c r="I12460" s="1"/>
      <c r="J12460" s="1"/>
      <c r="K12460" s="1"/>
      <c r="L12460" s="1"/>
      <c r="M12460" s="1"/>
      <c r="N12460" s="1"/>
      <c r="O12460" s="4"/>
    </row>
    <row r="12461" spans="1:15" ht="12.75" customHeight="1" x14ac:dyDescent="0.2">
      <c r="A12461" s="1"/>
      <c r="B12461" s="1"/>
      <c r="C12461" s="1"/>
      <c r="D12461" s="1"/>
      <c r="E12461" s="1"/>
      <c r="F12461" s="1"/>
      <c r="G12461" s="1"/>
      <c r="H12461" s="1"/>
      <c r="I12461" s="1"/>
      <c r="J12461" s="1"/>
      <c r="K12461" s="1"/>
      <c r="L12461" s="1"/>
      <c r="M12461" s="1"/>
      <c r="N12461" s="1"/>
      <c r="O12461" s="4"/>
    </row>
    <row r="12462" spans="1:15" ht="12.75" customHeight="1" x14ac:dyDescent="0.2">
      <c r="A12462" s="1"/>
      <c r="B12462" s="1"/>
      <c r="C12462" s="1"/>
      <c r="D12462" s="1"/>
      <c r="E12462" s="1"/>
      <c r="F12462" s="1"/>
      <c r="G12462" s="1"/>
      <c r="H12462" s="1"/>
      <c r="I12462" s="1"/>
      <c r="J12462" s="1"/>
      <c r="K12462" s="1"/>
      <c r="L12462" s="1"/>
      <c r="M12462" s="1"/>
      <c r="N12462" s="1"/>
      <c r="O12462" s="4"/>
    </row>
    <row r="12463" spans="1:15" ht="12.75" customHeight="1" x14ac:dyDescent="0.2">
      <c r="A12463" s="1"/>
      <c r="B12463" s="1"/>
      <c r="C12463" s="1"/>
      <c r="D12463" s="1"/>
      <c r="E12463" s="1"/>
      <c r="F12463" s="1"/>
      <c r="G12463" s="1"/>
      <c r="H12463" s="1"/>
      <c r="I12463" s="1"/>
      <c r="J12463" s="1"/>
      <c r="K12463" s="1"/>
      <c r="L12463" s="1"/>
      <c r="M12463" s="1"/>
      <c r="N12463" s="1"/>
      <c r="O12463" s="4"/>
    </row>
    <row r="12464" spans="1:15" ht="12.75" customHeight="1" x14ac:dyDescent="0.2">
      <c r="A12464" s="1"/>
      <c r="B12464" s="1"/>
      <c r="C12464" s="1"/>
      <c r="D12464" s="1"/>
      <c r="E12464" s="1"/>
      <c r="F12464" s="1"/>
      <c r="G12464" s="1"/>
      <c r="H12464" s="1"/>
      <c r="I12464" s="1"/>
      <c r="J12464" s="1"/>
      <c r="K12464" s="1"/>
      <c r="L12464" s="1"/>
      <c r="M12464" s="1"/>
      <c r="N12464" s="1"/>
      <c r="O12464" s="4"/>
    </row>
    <row r="12465" spans="1:15" ht="12.75" customHeight="1" x14ac:dyDescent="0.2">
      <c r="A12465" s="1"/>
      <c r="B12465" s="1"/>
      <c r="C12465" s="1"/>
      <c r="D12465" s="1"/>
      <c r="E12465" s="1"/>
      <c r="F12465" s="1"/>
      <c r="G12465" s="1"/>
      <c r="H12465" s="1"/>
      <c r="I12465" s="1"/>
      <c r="J12465" s="1"/>
      <c r="K12465" s="1"/>
      <c r="L12465" s="1"/>
      <c r="M12465" s="1"/>
      <c r="N12465" s="1"/>
      <c r="O12465" s="4"/>
    </row>
    <row r="12466" spans="1:15" ht="12.75" customHeight="1" x14ac:dyDescent="0.2">
      <c r="A12466" s="1"/>
      <c r="B12466" s="1"/>
      <c r="C12466" s="1"/>
      <c r="D12466" s="1"/>
      <c r="E12466" s="1"/>
      <c r="F12466" s="1"/>
      <c r="G12466" s="1"/>
      <c r="H12466" s="1"/>
      <c r="I12466" s="1"/>
      <c r="J12466" s="1"/>
      <c r="K12466" s="1"/>
      <c r="L12466" s="1"/>
      <c r="M12466" s="1"/>
      <c r="N12466" s="1"/>
      <c r="O12466" s="4"/>
    </row>
    <row r="12467" spans="1:15" ht="12.75" customHeight="1" x14ac:dyDescent="0.2">
      <c r="A12467" s="1"/>
      <c r="B12467" s="1"/>
      <c r="C12467" s="1"/>
      <c r="D12467" s="1"/>
      <c r="E12467" s="1"/>
      <c r="F12467" s="1"/>
      <c r="G12467" s="1"/>
      <c r="H12467" s="1"/>
      <c r="I12467" s="1"/>
      <c r="J12467" s="1"/>
      <c r="K12467" s="1"/>
      <c r="L12467" s="1"/>
      <c r="M12467" s="1"/>
      <c r="N12467" s="1"/>
      <c r="O12467" s="4"/>
    </row>
    <row r="12468" spans="1:15" ht="12.75" customHeight="1" x14ac:dyDescent="0.2">
      <c r="A12468" s="1"/>
      <c r="B12468" s="1"/>
      <c r="C12468" s="1"/>
      <c r="D12468" s="1"/>
      <c r="E12468" s="1"/>
      <c r="F12468" s="1"/>
      <c r="G12468" s="1"/>
      <c r="H12468" s="1"/>
      <c r="I12468" s="1"/>
      <c r="J12468" s="1"/>
      <c r="K12468" s="1"/>
      <c r="L12468" s="1"/>
      <c r="M12468" s="1"/>
      <c r="N12468" s="1"/>
      <c r="O12468" s="4"/>
    </row>
    <row r="12469" spans="1:15" ht="12.75" customHeight="1" x14ac:dyDescent="0.2">
      <c r="A12469" s="1"/>
      <c r="B12469" s="1"/>
      <c r="C12469" s="1"/>
      <c r="D12469" s="1"/>
      <c r="E12469" s="1"/>
      <c r="F12469" s="1"/>
      <c r="G12469" s="1"/>
      <c r="H12469" s="1"/>
      <c r="I12469" s="1"/>
      <c r="J12469" s="1"/>
      <c r="K12469" s="1"/>
      <c r="L12469" s="1"/>
      <c r="M12469" s="1"/>
      <c r="N12469" s="1"/>
      <c r="O12469" s="4"/>
    </row>
    <row r="12470" spans="1:15" ht="12.75" customHeight="1" x14ac:dyDescent="0.2">
      <c r="A12470" s="1"/>
      <c r="B12470" s="1"/>
      <c r="C12470" s="1"/>
      <c r="D12470" s="1"/>
      <c r="E12470" s="1"/>
      <c r="F12470" s="1"/>
      <c r="G12470" s="1"/>
      <c r="H12470" s="1"/>
      <c r="I12470" s="1"/>
      <c r="J12470" s="1"/>
      <c r="K12470" s="1"/>
      <c r="L12470" s="1"/>
      <c r="M12470" s="1"/>
      <c r="N12470" s="1"/>
      <c r="O12470" s="4"/>
    </row>
    <row r="12471" spans="1:15" ht="12.75" customHeight="1" x14ac:dyDescent="0.2">
      <c r="A12471" s="1"/>
      <c r="B12471" s="1"/>
      <c r="C12471" s="1"/>
      <c r="D12471" s="1"/>
      <c r="E12471" s="1"/>
      <c r="F12471" s="1"/>
      <c r="G12471" s="1"/>
      <c r="H12471" s="1"/>
      <c r="I12471" s="1"/>
      <c r="J12471" s="1"/>
      <c r="K12471" s="1"/>
      <c r="L12471" s="1"/>
      <c r="M12471" s="1"/>
      <c r="N12471" s="1"/>
      <c r="O12471" s="4"/>
    </row>
    <row r="12472" spans="1:15" ht="12.75" customHeight="1" x14ac:dyDescent="0.2">
      <c r="A12472" s="1"/>
      <c r="B12472" s="1"/>
      <c r="C12472" s="1"/>
      <c r="D12472" s="1"/>
      <c r="E12472" s="1"/>
      <c r="F12472" s="1"/>
      <c r="G12472" s="1"/>
      <c r="H12472" s="1"/>
      <c r="I12472" s="1"/>
      <c r="J12472" s="1"/>
      <c r="K12472" s="1"/>
      <c r="L12472" s="1"/>
      <c r="M12472" s="1"/>
      <c r="N12472" s="1"/>
      <c r="O12472" s="4"/>
    </row>
    <row r="12473" spans="1:15" ht="12.75" customHeight="1" x14ac:dyDescent="0.2">
      <c r="A12473" s="1"/>
      <c r="B12473" s="1"/>
      <c r="C12473" s="1"/>
      <c r="D12473" s="1"/>
      <c r="E12473" s="1"/>
      <c r="F12473" s="1"/>
      <c r="G12473" s="1"/>
      <c r="H12473" s="1"/>
      <c r="I12473" s="1"/>
      <c r="J12473" s="1"/>
      <c r="K12473" s="1"/>
      <c r="L12473" s="1"/>
      <c r="M12473" s="1"/>
      <c r="N12473" s="1"/>
      <c r="O12473" s="4"/>
    </row>
    <row r="12474" spans="1:15" ht="12.75" customHeight="1" x14ac:dyDescent="0.2">
      <c r="A12474" s="1"/>
      <c r="B12474" s="1"/>
      <c r="C12474" s="1"/>
      <c r="D12474" s="1"/>
      <c r="E12474" s="1"/>
      <c r="F12474" s="1"/>
      <c r="G12474" s="1"/>
      <c r="H12474" s="1"/>
      <c r="I12474" s="1"/>
      <c r="J12474" s="1"/>
      <c r="K12474" s="1"/>
      <c r="L12474" s="1"/>
      <c r="M12474" s="1"/>
      <c r="N12474" s="1"/>
      <c r="O12474" s="4"/>
    </row>
    <row r="12475" spans="1:15" ht="12.75" customHeight="1" x14ac:dyDescent="0.2">
      <c r="A12475" s="1"/>
      <c r="B12475" s="1"/>
      <c r="C12475" s="1"/>
      <c r="D12475" s="1"/>
      <c r="E12475" s="1"/>
      <c r="F12475" s="1"/>
      <c r="G12475" s="1"/>
      <c r="H12475" s="1"/>
      <c r="I12475" s="1"/>
      <c r="J12475" s="1"/>
      <c r="K12475" s="1"/>
      <c r="L12475" s="1"/>
      <c r="M12475" s="1"/>
      <c r="N12475" s="1"/>
      <c r="O12475" s="4"/>
    </row>
    <row r="12476" spans="1:15" ht="12.75" customHeight="1" x14ac:dyDescent="0.2">
      <c r="A12476" s="1"/>
      <c r="B12476" s="1"/>
      <c r="C12476" s="1"/>
      <c r="D12476" s="1"/>
      <c r="E12476" s="1"/>
      <c r="F12476" s="1"/>
      <c r="G12476" s="1"/>
      <c r="H12476" s="1"/>
      <c r="I12476" s="1"/>
      <c r="J12476" s="1"/>
      <c r="K12476" s="1"/>
      <c r="L12476" s="1"/>
      <c r="M12476" s="1"/>
      <c r="N12476" s="1"/>
      <c r="O12476" s="4"/>
    </row>
    <row r="12477" spans="1:15" ht="12.75" customHeight="1" x14ac:dyDescent="0.2">
      <c r="A12477" s="1"/>
      <c r="B12477" s="1"/>
      <c r="C12477" s="1"/>
      <c r="D12477" s="1"/>
      <c r="E12477" s="1"/>
      <c r="F12477" s="1"/>
      <c r="G12477" s="1"/>
      <c r="H12477" s="1"/>
      <c r="I12477" s="1"/>
      <c r="J12477" s="1"/>
      <c r="K12477" s="1"/>
      <c r="L12477" s="1"/>
      <c r="M12477" s="1"/>
      <c r="N12477" s="1"/>
      <c r="O12477" s="4"/>
    </row>
    <row r="12478" spans="1:15" ht="12.75" customHeight="1" x14ac:dyDescent="0.2">
      <c r="A12478" s="1"/>
      <c r="B12478" s="1"/>
      <c r="C12478" s="1"/>
      <c r="D12478" s="1"/>
      <c r="E12478" s="1"/>
      <c r="F12478" s="1"/>
      <c r="G12478" s="1"/>
      <c r="H12478" s="1"/>
      <c r="I12478" s="1"/>
      <c r="J12478" s="1"/>
      <c r="K12478" s="1"/>
      <c r="L12478" s="1"/>
      <c r="M12478" s="1"/>
      <c r="N12478" s="1"/>
      <c r="O12478" s="4"/>
    </row>
    <row r="12479" spans="1:15" ht="12.75" customHeight="1" x14ac:dyDescent="0.2">
      <c r="A12479" s="1"/>
      <c r="B12479" s="1"/>
      <c r="C12479" s="1"/>
      <c r="D12479" s="1"/>
      <c r="E12479" s="1"/>
      <c r="F12479" s="1"/>
      <c r="G12479" s="1"/>
      <c r="H12479" s="1"/>
      <c r="I12479" s="1"/>
      <c r="J12479" s="1"/>
      <c r="K12479" s="1"/>
      <c r="L12479" s="1"/>
      <c r="M12479" s="1"/>
      <c r="N12479" s="1"/>
      <c r="O12479" s="4"/>
    </row>
    <row r="12480" spans="1:15" ht="12.75" customHeight="1" x14ac:dyDescent="0.2">
      <c r="A12480" s="1"/>
      <c r="B12480" s="1"/>
      <c r="C12480" s="1"/>
      <c r="D12480" s="1"/>
      <c r="E12480" s="1"/>
      <c r="F12480" s="1"/>
      <c r="G12480" s="1"/>
      <c r="H12480" s="1"/>
      <c r="I12480" s="1"/>
      <c r="J12480" s="1"/>
      <c r="K12480" s="1"/>
      <c r="L12480" s="1"/>
      <c r="M12480" s="1"/>
      <c r="N12480" s="1"/>
      <c r="O12480" s="4"/>
    </row>
    <row r="12481" spans="1:15" ht="12.75" customHeight="1" x14ac:dyDescent="0.2">
      <c r="A12481" s="1"/>
      <c r="B12481" s="1"/>
      <c r="C12481" s="1"/>
      <c r="D12481" s="1"/>
      <c r="E12481" s="1"/>
      <c r="F12481" s="1"/>
      <c r="G12481" s="1"/>
      <c r="H12481" s="1"/>
      <c r="I12481" s="1"/>
      <c r="J12481" s="1"/>
      <c r="K12481" s="1"/>
      <c r="L12481" s="1"/>
      <c r="M12481" s="1"/>
      <c r="N12481" s="1"/>
      <c r="O12481" s="4"/>
    </row>
    <row r="12482" spans="1:15" ht="12.75" customHeight="1" x14ac:dyDescent="0.2">
      <c r="A12482" s="1"/>
      <c r="B12482" s="1"/>
      <c r="C12482" s="1"/>
      <c r="D12482" s="1"/>
      <c r="E12482" s="1"/>
      <c r="F12482" s="1"/>
      <c r="G12482" s="1"/>
      <c r="H12482" s="1"/>
      <c r="I12482" s="1"/>
      <c r="J12482" s="1"/>
      <c r="K12482" s="1"/>
      <c r="L12482" s="1"/>
      <c r="M12482" s="1"/>
      <c r="N12482" s="1"/>
      <c r="O12482" s="4"/>
    </row>
    <row r="12483" spans="1:15" ht="12.75" customHeight="1" x14ac:dyDescent="0.2">
      <c r="A12483" s="1"/>
      <c r="B12483" s="1"/>
      <c r="C12483" s="1"/>
      <c r="D12483" s="1"/>
      <c r="E12483" s="1"/>
      <c r="F12483" s="1"/>
      <c r="G12483" s="1"/>
      <c r="H12483" s="1"/>
      <c r="I12483" s="1"/>
      <c r="J12483" s="1"/>
      <c r="K12483" s="1"/>
      <c r="L12483" s="1"/>
      <c r="M12483" s="1"/>
      <c r="N12483" s="1"/>
      <c r="O12483" s="4"/>
    </row>
    <row r="12484" spans="1:15" ht="12.75" customHeight="1" x14ac:dyDescent="0.2">
      <c r="A12484" s="1"/>
      <c r="B12484" s="1"/>
      <c r="C12484" s="1"/>
      <c r="D12484" s="1"/>
      <c r="E12484" s="1"/>
      <c r="F12484" s="1"/>
      <c r="G12484" s="1"/>
      <c r="H12484" s="1"/>
      <c r="I12484" s="1"/>
      <c r="J12484" s="1"/>
      <c r="K12484" s="1"/>
      <c r="L12484" s="1"/>
      <c r="M12484" s="1"/>
      <c r="N12484" s="1"/>
      <c r="O12484" s="4"/>
    </row>
    <row r="12485" spans="1:15" ht="12.75" customHeight="1" x14ac:dyDescent="0.2">
      <c r="A12485" s="1"/>
      <c r="B12485" s="1"/>
      <c r="C12485" s="1"/>
      <c r="D12485" s="1"/>
      <c r="E12485" s="1"/>
      <c r="F12485" s="1"/>
      <c r="G12485" s="1"/>
      <c r="H12485" s="1"/>
      <c r="I12485" s="1"/>
      <c r="J12485" s="1"/>
      <c r="K12485" s="1"/>
      <c r="L12485" s="1"/>
      <c r="M12485" s="1"/>
      <c r="N12485" s="1"/>
      <c r="O12485" s="4"/>
    </row>
    <row r="12486" spans="1:15" ht="12.75" customHeight="1" x14ac:dyDescent="0.2">
      <c r="A12486" s="1"/>
      <c r="B12486" s="1"/>
      <c r="C12486" s="1"/>
      <c r="D12486" s="1"/>
      <c r="E12486" s="1"/>
      <c r="F12486" s="1"/>
      <c r="G12486" s="1"/>
      <c r="H12486" s="1"/>
      <c r="I12486" s="1"/>
      <c r="J12486" s="1"/>
      <c r="K12486" s="1"/>
      <c r="L12486" s="1"/>
      <c r="M12486" s="1"/>
      <c r="N12486" s="1"/>
      <c r="O12486" s="4"/>
    </row>
    <row r="12487" spans="1:15" ht="12.75" customHeight="1" x14ac:dyDescent="0.2">
      <c r="A12487" s="1"/>
      <c r="B12487" s="1"/>
      <c r="C12487" s="1"/>
      <c r="D12487" s="1"/>
      <c r="E12487" s="1"/>
      <c r="F12487" s="1"/>
      <c r="G12487" s="1"/>
      <c r="H12487" s="1"/>
      <c r="I12487" s="1"/>
      <c r="J12487" s="1"/>
      <c r="K12487" s="1"/>
      <c r="L12487" s="1"/>
      <c r="M12487" s="1"/>
      <c r="N12487" s="1"/>
      <c r="O12487" s="4"/>
    </row>
    <row r="12488" spans="1:15" ht="12.75" customHeight="1" x14ac:dyDescent="0.2">
      <c r="A12488" s="1"/>
      <c r="B12488" s="1"/>
      <c r="C12488" s="1"/>
      <c r="D12488" s="1"/>
      <c r="E12488" s="1"/>
      <c r="F12488" s="1"/>
      <c r="G12488" s="1"/>
      <c r="H12488" s="1"/>
      <c r="I12488" s="1"/>
      <c r="J12488" s="1"/>
      <c r="K12488" s="1"/>
      <c r="L12488" s="1"/>
      <c r="M12488" s="1"/>
      <c r="N12488" s="1"/>
      <c r="O12488" s="4"/>
    </row>
    <row r="12489" spans="1:15" ht="12.75" customHeight="1" x14ac:dyDescent="0.2">
      <c r="A12489" s="1"/>
      <c r="B12489" s="1"/>
      <c r="C12489" s="1"/>
      <c r="D12489" s="1"/>
      <c r="E12489" s="1"/>
      <c r="F12489" s="1"/>
      <c r="G12489" s="1"/>
      <c r="H12489" s="1"/>
      <c r="I12489" s="1"/>
      <c r="J12489" s="1"/>
      <c r="K12489" s="1"/>
      <c r="L12489" s="1"/>
      <c r="M12489" s="1"/>
      <c r="N12489" s="1"/>
      <c r="O12489" s="4"/>
    </row>
    <row r="12490" spans="1:15" ht="12.75" customHeight="1" x14ac:dyDescent="0.2">
      <c r="A12490" s="1"/>
      <c r="B12490" s="1"/>
      <c r="C12490" s="1"/>
      <c r="D12490" s="1"/>
      <c r="E12490" s="1"/>
      <c r="F12490" s="1"/>
      <c r="G12490" s="1"/>
      <c r="H12490" s="1"/>
      <c r="I12490" s="1"/>
      <c r="J12490" s="1"/>
      <c r="K12490" s="1"/>
      <c r="L12490" s="1"/>
      <c r="M12490" s="1"/>
      <c r="N12490" s="1"/>
      <c r="O12490" s="4"/>
    </row>
    <row r="12491" spans="1:15" ht="12.75" customHeight="1" x14ac:dyDescent="0.2">
      <c r="A12491" s="1"/>
      <c r="B12491" s="1"/>
      <c r="C12491" s="1"/>
      <c r="D12491" s="1"/>
      <c r="E12491" s="1"/>
      <c r="F12491" s="1"/>
      <c r="G12491" s="1"/>
      <c r="H12491" s="1"/>
      <c r="I12491" s="1"/>
      <c r="J12491" s="1"/>
      <c r="K12491" s="1"/>
      <c r="L12491" s="1"/>
      <c r="M12491" s="1"/>
      <c r="N12491" s="1"/>
      <c r="O12491" s="4"/>
    </row>
    <row r="12492" spans="1:15" ht="12.75" customHeight="1" x14ac:dyDescent="0.2">
      <c r="A12492" s="1"/>
      <c r="B12492" s="1"/>
      <c r="C12492" s="1"/>
      <c r="D12492" s="1"/>
      <c r="E12492" s="1"/>
      <c r="F12492" s="1"/>
      <c r="G12492" s="1"/>
      <c r="H12492" s="1"/>
      <c r="I12492" s="1"/>
      <c r="J12492" s="1"/>
      <c r="K12492" s="1"/>
      <c r="L12492" s="1"/>
      <c r="M12492" s="1"/>
      <c r="N12492" s="1"/>
      <c r="O12492" s="4"/>
    </row>
    <row r="12493" spans="1:15" ht="12.75" customHeight="1" x14ac:dyDescent="0.2">
      <c r="A12493" s="1"/>
      <c r="B12493" s="1"/>
      <c r="C12493" s="1"/>
      <c r="D12493" s="1"/>
      <c r="E12493" s="1"/>
      <c r="F12493" s="1"/>
      <c r="G12493" s="1"/>
      <c r="H12493" s="1"/>
      <c r="I12493" s="1"/>
      <c r="J12493" s="1"/>
      <c r="K12493" s="1"/>
      <c r="L12493" s="1"/>
      <c r="M12493" s="1"/>
      <c r="N12493" s="1"/>
      <c r="O12493" s="4"/>
    </row>
    <row r="12494" spans="1:15" ht="12.75" customHeight="1" x14ac:dyDescent="0.2">
      <c r="A12494" s="1"/>
      <c r="B12494" s="1"/>
      <c r="C12494" s="1"/>
      <c r="D12494" s="1"/>
      <c r="E12494" s="1"/>
      <c r="F12494" s="1"/>
      <c r="G12494" s="1"/>
      <c r="H12494" s="1"/>
      <c r="I12494" s="1"/>
      <c r="J12494" s="1"/>
      <c r="K12494" s="1"/>
      <c r="L12494" s="1"/>
      <c r="M12494" s="1"/>
      <c r="N12494" s="1"/>
      <c r="O12494" s="4"/>
    </row>
    <row r="12495" spans="1:15" ht="12.75" customHeight="1" x14ac:dyDescent="0.2">
      <c r="A12495" s="1"/>
      <c r="B12495" s="1"/>
      <c r="C12495" s="1"/>
      <c r="D12495" s="1"/>
      <c r="E12495" s="1"/>
      <c r="F12495" s="1"/>
      <c r="G12495" s="1"/>
      <c r="H12495" s="1"/>
      <c r="I12495" s="1"/>
      <c r="J12495" s="1"/>
      <c r="K12495" s="1"/>
      <c r="L12495" s="1"/>
      <c r="M12495" s="1"/>
      <c r="N12495" s="1"/>
      <c r="O12495" s="4"/>
    </row>
    <row r="12496" spans="1:15" ht="12.75" customHeight="1" x14ac:dyDescent="0.2">
      <c r="A12496" s="1"/>
      <c r="B12496" s="1"/>
      <c r="C12496" s="1"/>
      <c r="D12496" s="1"/>
      <c r="E12496" s="1"/>
      <c r="F12496" s="1"/>
      <c r="G12496" s="1"/>
      <c r="H12496" s="1"/>
      <c r="I12496" s="1"/>
      <c r="J12496" s="1"/>
      <c r="K12496" s="1"/>
      <c r="L12496" s="1"/>
      <c r="M12496" s="1"/>
      <c r="N12496" s="1"/>
      <c r="O12496" s="4"/>
    </row>
    <row r="12497" spans="1:15" ht="12.75" customHeight="1" x14ac:dyDescent="0.2">
      <c r="A12497" s="1"/>
      <c r="B12497" s="1"/>
      <c r="C12497" s="1"/>
      <c r="D12497" s="1"/>
      <c r="E12497" s="1"/>
      <c r="F12497" s="1"/>
      <c r="G12497" s="1"/>
      <c r="H12497" s="1"/>
      <c r="I12497" s="1"/>
      <c r="J12497" s="1"/>
      <c r="K12497" s="1"/>
      <c r="L12497" s="1"/>
      <c r="M12497" s="1"/>
      <c r="N12497" s="1"/>
      <c r="O12497" s="4"/>
    </row>
    <row r="12498" spans="1:15" ht="12.75" customHeight="1" x14ac:dyDescent="0.2">
      <c r="A12498" s="1"/>
      <c r="B12498" s="1"/>
      <c r="C12498" s="1"/>
      <c r="D12498" s="1"/>
      <c r="E12498" s="1"/>
      <c r="F12498" s="1"/>
      <c r="G12498" s="1"/>
      <c r="H12498" s="1"/>
      <c r="I12498" s="1"/>
      <c r="J12498" s="1"/>
      <c r="K12498" s="1"/>
      <c r="L12498" s="1"/>
      <c r="M12498" s="1"/>
      <c r="N12498" s="1"/>
      <c r="O12498" s="4"/>
    </row>
    <row r="12499" spans="1:15" ht="12.75" customHeight="1" x14ac:dyDescent="0.2">
      <c r="A12499" s="1"/>
      <c r="B12499" s="1"/>
      <c r="C12499" s="1"/>
      <c r="D12499" s="1"/>
      <c r="E12499" s="1"/>
      <c r="F12499" s="1"/>
      <c r="G12499" s="1"/>
      <c r="H12499" s="1"/>
      <c r="I12499" s="1"/>
      <c r="J12499" s="1"/>
      <c r="K12499" s="1"/>
      <c r="L12499" s="1"/>
      <c r="M12499" s="1"/>
      <c r="N12499" s="1"/>
      <c r="O12499" s="4"/>
    </row>
    <row r="12500" spans="1:15" ht="12.75" customHeight="1" x14ac:dyDescent="0.2">
      <c r="A12500" s="1"/>
      <c r="B12500" s="1"/>
      <c r="C12500" s="1"/>
      <c r="D12500" s="1"/>
      <c r="E12500" s="1"/>
      <c r="F12500" s="1"/>
      <c r="G12500" s="1"/>
      <c r="H12500" s="1"/>
      <c r="I12500" s="1"/>
      <c r="J12500" s="1"/>
      <c r="K12500" s="1"/>
      <c r="L12500" s="1"/>
      <c r="M12500" s="1"/>
      <c r="N12500" s="1"/>
      <c r="O12500" s="4"/>
    </row>
    <row r="12501" spans="1:15" ht="12.75" customHeight="1" x14ac:dyDescent="0.2">
      <c r="A12501" s="1"/>
      <c r="B12501" s="1"/>
      <c r="C12501" s="1"/>
      <c r="D12501" s="1"/>
      <c r="E12501" s="1"/>
      <c r="F12501" s="1"/>
      <c r="G12501" s="1"/>
      <c r="H12501" s="1"/>
      <c r="I12501" s="1"/>
      <c r="J12501" s="1"/>
      <c r="K12501" s="1"/>
      <c r="L12501" s="1"/>
      <c r="M12501" s="1"/>
      <c r="N12501" s="1"/>
      <c r="O12501" s="4"/>
    </row>
    <row r="12502" spans="1:15" ht="12.75" customHeight="1" x14ac:dyDescent="0.2">
      <c r="A12502" s="1"/>
      <c r="B12502" s="1"/>
      <c r="C12502" s="1"/>
      <c r="D12502" s="1"/>
      <c r="E12502" s="1"/>
      <c r="F12502" s="1"/>
      <c r="G12502" s="1"/>
      <c r="H12502" s="1"/>
      <c r="I12502" s="1"/>
      <c r="J12502" s="1"/>
      <c r="K12502" s="1"/>
      <c r="L12502" s="1"/>
      <c r="M12502" s="1"/>
      <c r="N12502" s="1"/>
      <c r="O12502" s="4"/>
    </row>
    <row r="12503" spans="1:15" ht="12.75" customHeight="1" x14ac:dyDescent="0.2">
      <c r="A12503" s="1"/>
      <c r="B12503" s="1"/>
      <c r="C12503" s="1"/>
      <c r="D12503" s="1"/>
      <c r="E12503" s="1"/>
      <c r="F12503" s="1"/>
      <c r="G12503" s="1"/>
      <c r="H12503" s="1"/>
      <c r="I12503" s="1"/>
      <c r="J12503" s="1"/>
      <c r="K12503" s="1"/>
      <c r="L12503" s="1"/>
      <c r="M12503" s="1"/>
      <c r="N12503" s="1"/>
      <c r="O12503" s="4"/>
    </row>
    <row r="12504" spans="1:15" ht="12.75" customHeight="1" x14ac:dyDescent="0.2">
      <c r="A12504" s="1"/>
      <c r="B12504" s="1"/>
      <c r="C12504" s="1"/>
      <c r="D12504" s="1"/>
      <c r="E12504" s="1"/>
      <c r="F12504" s="1"/>
      <c r="G12504" s="1"/>
      <c r="H12504" s="1"/>
      <c r="I12504" s="1"/>
      <c r="J12504" s="1"/>
      <c r="K12504" s="1"/>
      <c r="L12504" s="1"/>
      <c r="M12504" s="1"/>
      <c r="N12504" s="1"/>
      <c r="O12504" s="4"/>
    </row>
    <row r="12505" spans="1:15" ht="12.75" customHeight="1" x14ac:dyDescent="0.2">
      <c r="A12505" s="1"/>
      <c r="B12505" s="1"/>
      <c r="C12505" s="1"/>
      <c r="D12505" s="1"/>
      <c r="E12505" s="1"/>
      <c r="F12505" s="1"/>
      <c r="G12505" s="1"/>
      <c r="H12505" s="1"/>
      <c r="I12505" s="1"/>
      <c r="J12505" s="1"/>
      <c r="K12505" s="1"/>
      <c r="L12505" s="1"/>
      <c r="M12505" s="1"/>
      <c r="N12505" s="1"/>
      <c r="O12505" s="4"/>
    </row>
    <row r="12506" spans="1:15" ht="12.75" customHeight="1" x14ac:dyDescent="0.2">
      <c r="A12506" s="1"/>
      <c r="B12506" s="1"/>
      <c r="C12506" s="1"/>
      <c r="D12506" s="1"/>
      <c r="E12506" s="1"/>
      <c r="F12506" s="1"/>
      <c r="G12506" s="1"/>
      <c r="H12506" s="1"/>
      <c r="I12506" s="1"/>
      <c r="J12506" s="1"/>
      <c r="K12506" s="1"/>
      <c r="L12506" s="1"/>
      <c r="M12506" s="1"/>
      <c r="N12506" s="1"/>
      <c r="O12506" s="4"/>
    </row>
    <row r="12507" spans="1:15" ht="12.75" customHeight="1" x14ac:dyDescent="0.2">
      <c r="A12507" s="1"/>
      <c r="B12507" s="1"/>
      <c r="C12507" s="1"/>
      <c r="D12507" s="1"/>
      <c r="E12507" s="1"/>
      <c r="F12507" s="1"/>
      <c r="G12507" s="1"/>
      <c r="H12507" s="1"/>
      <c r="I12507" s="1"/>
      <c r="J12507" s="1"/>
      <c r="K12507" s="1"/>
      <c r="L12507" s="1"/>
      <c r="M12507" s="1"/>
      <c r="N12507" s="1"/>
      <c r="O12507" s="4"/>
    </row>
    <row r="12508" spans="1:15" ht="12.75" customHeight="1" x14ac:dyDescent="0.2">
      <c r="A12508" s="1"/>
      <c r="B12508" s="1"/>
      <c r="C12508" s="1"/>
      <c r="D12508" s="1"/>
      <c r="E12508" s="1"/>
      <c r="F12508" s="1"/>
      <c r="G12508" s="1"/>
      <c r="H12508" s="1"/>
      <c r="I12508" s="1"/>
      <c r="J12508" s="1"/>
      <c r="K12508" s="1"/>
      <c r="L12508" s="1"/>
      <c r="M12508" s="1"/>
      <c r="N12508" s="1"/>
      <c r="O12508" s="4"/>
    </row>
    <row r="12509" spans="1:15" ht="12.75" customHeight="1" x14ac:dyDescent="0.2">
      <c r="A12509" s="1"/>
      <c r="B12509" s="1"/>
      <c r="C12509" s="1"/>
      <c r="D12509" s="1"/>
      <c r="E12509" s="1"/>
      <c r="F12509" s="1"/>
      <c r="G12509" s="1"/>
      <c r="H12509" s="1"/>
      <c r="I12509" s="1"/>
      <c r="J12509" s="1"/>
      <c r="K12509" s="1"/>
      <c r="L12509" s="1"/>
      <c r="M12509" s="1"/>
      <c r="N12509" s="1"/>
      <c r="O12509" s="4"/>
    </row>
    <row r="12510" spans="1:15" ht="12.75" customHeight="1" x14ac:dyDescent="0.2">
      <c r="A12510" s="1"/>
      <c r="B12510" s="1"/>
      <c r="C12510" s="1"/>
      <c r="D12510" s="1"/>
      <c r="E12510" s="1"/>
      <c r="F12510" s="1"/>
      <c r="G12510" s="1"/>
      <c r="H12510" s="1"/>
      <c r="I12510" s="1"/>
      <c r="J12510" s="1"/>
      <c r="K12510" s="1"/>
      <c r="L12510" s="1"/>
      <c r="M12510" s="1"/>
      <c r="N12510" s="1"/>
      <c r="O12510" s="4"/>
    </row>
    <row r="12511" spans="1:15" ht="12.75" customHeight="1" x14ac:dyDescent="0.2">
      <c r="A12511" s="1"/>
      <c r="B12511" s="1"/>
      <c r="C12511" s="1"/>
      <c r="D12511" s="1"/>
      <c r="E12511" s="1"/>
      <c r="F12511" s="1"/>
      <c r="G12511" s="1"/>
      <c r="H12511" s="1"/>
      <c r="I12511" s="1"/>
      <c r="J12511" s="1"/>
      <c r="K12511" s="1"/>
      <c r="L12511" s="1"/>
      <c r="M12511" s="1"/>
      <c r="N12511" s="1"/>
      <c r="O12511" s="4"/>
    </row>
    <row r="12512" spans="1:15" ht="12.75" customHeight="1" x14ac:dyDescent="0.2">
      <c r="A12512" s="1"/>
      <c r="B12512" s="1"/>
      <c r="C12512" s="1"/>
      <c r="D12512" s="1"/>
      <c r="E12512" s="1"/>
      <c r="F12512" s="1"/>
      <c r="G12512" s="1"/>
      <c r="H12512" s="1"/>
      <c r="I12512" s="1"/>
      <c r="J12512" s="1"/>
      <c r="K12512" s="1"/>
      <c r="L12512" s="1"/>
      <c r="M12512" s="1"/>
      <c r="N12512" s="1"/>
      <c r="O12512" s="4"/>
    </row>
    <row r="12513" spans="1:15" ht="12.75" customHeight="1" x14ac:dyDescent="0.2">
      <c r="A12513" s="1"/>
      <c r="B12513" s="1"/>
      <c r="C12513" s="1"/>
      <c r="D12513" s="1"/>
      <c r="E12513" s="1"/>
      <c r="F12513" s="1"/>
      <c r="G12513" s="1"/>
      <c r="H12513" s="1"/>
      <c r="I12513" s="1"/>
      <c r="J12513" s="1"/>
      <c r="K12513" s="1"/>
      <c r="L12513" s="1"/>
      <c r="M12513" s="1"/>
      <c r="N12513" s="1"/>
      <c r="O12513" s="4"/>
    </row>
    <row r="12514" spans="1:15" ht="12.75" customHeight="1" x14ac:dyDescent="0.2">
      <c r="A12514" s="1"/>
      <c r="B12514" s="1"/>
      <c r="C12514" s="1"/>
      <c r="D12514" s="1"/>
      <c r="E12514" s="1"/>
      <c r="F12514" s="1"/>
      <c r="G12514" s="1"/>
      <c r="H12514" s="1"/>
      <c r="I12514" s="1"/>
      <c r="J12514" s="1"/>
      <c r="K12514" s="1"/>
      <c r="L12514" s="1"/>
      <c r="M12514" s="1"/>
      <c r="N12514" s="1"/>
      <c r="O12514" s="4"/>
    </row>
    <row r="12515" spans="1:15" ht="12.75" customHeight="1" x14ac:dyDescent="0.2">
      <c r="A12515" s="1"/>
      <c r="B12515" s="1"/>
      <c r="C12515" s="1"/>
      <c r="D12515" s="1"/>
      <c r="E12515" s="1"/>
      <c r="F12515" s="1"/>
      <c r="G12515" s="1"/>
      <c r="H12515" s="1"/>
      <c r="I12515" s="1"/>
      <c r="J12515" s="1"/>
      <c r="K12515" s="1"/>
      <c r="L12515" s="1"/>
      <c r="M12515" s="1"/>
      <c r="N12515" s="1"/>
      <c r="O12515" s="4"/>
    </row>
    <row r="12516" spans="1:15" ht="12.75" customHeight="1" x14ac:dyDescent="0.2">
      <c r="A12516" s="1"/>
      <c r="B12516" s="1"/>
      <c r="C12516" s="1"/>
      <c r="D12516" s="1"/>
      <c r="E12516" s="1"/>
      <c r="F12516" s="1"/>
      <c r="G12516" s="1"/>
      <c r="H12516" s="1"/>
      <c r="I12516" s="1"/>
      <c r="J12516" s="1"/>
      <c r="K12516" s="1"/>
      <c r="L12516" s="1"/>
      <c r="M12516" s="1"/>
      <c r="N12516" s="1"/>
      <c r="O12516" s="4"/>
    </row>
    <row r="12517" spans="1:15" ht="12.75" customHeight="1" x14ac:dyDescent="0.2">
      <c r="A12517" s="1"/>
      <c r="B12517" s="1"/>
      <c r="C12517" s="1"/>
      <c r="D12517" s="1"/>
      <c r="E12517" s="1"/>
      <c r="F12517" s="1"/>
      <c r="G12517" s="1"/>
      <c r="H12517" s="1"/>
      <c r="I12517" s="1"/>
      <c r="J12517" s="1"/>
      <c r="K12517" s="1"/>
      <c r="L12517" s="1"/>
      <c r="M12517" s="1"/>
      <c r="N12517" s="1"/>
      <c r="O12517" s="4"/>
    </row>
    <row r="12518" spans="1:15" ht="12.75" customHeight="1" x14ac:dyDescent="0.2">
      <c r="A12518" s="1"/>
      <c r="B12518" s="1"/>
      <c r="C12518" s="1"/>
      <c r="D12518" s="1"/>
      <c r="E12518" s="1"/>
      <c r="F12518" s="1"/>
      <c r="G12518" s="1"/>
      <c r="H12518" s="1"/>
      <c r="I12518" s="1"/>
      <c r="J12518" s="1"/>
      <c r="K12518" s="1"/>
      <c r="L12518" s="1"/>
      <c r="M12518" s="1"/>
      <c r="N12518" s="1"/>
      <c r="O12518" s="4"/>
    </row>
    <row r="12519" spans="1:15" ht="12.75" customHeight="1" x14ac:dyDescent="0.2">
      <c r="A12519" s="1"/>
      <c r="B12519" s="1"/>
      <c r="C12519" s="1"/>
      <c r="D12519" s="1"/>
      <c r="E12519" s="1"/>
      <c r="F12519" s="1"/>
      <c r="G12519" s="1"/>
      <c r="H12519" s="1"/>
      <c r="I12519" s="1"/>
      <c r="J12519" s="1"/>
      <c r="K12519" s="1"/>
      <c r="L12519" s="1"/>
      <c r="M12519" s="1"/>
      <c r="N12519" s="1"/>
      <c r="O12519" s="4"/>
    </row>
    <row r="12520" spans="1:15" ht="12.75" customHeight="1" x14ac:dyDescent="0.2">
      <c r="A12520" s="1"/>
      <c r="B12520" s="1"/>
      <c r="C12520" s="1"/>
      <c r="D12520" s="1"/>
      <c r="E12520" s="1"/>
      <c r="F12520" s="1"/>
      <c r="G12520" s="1"/>
      <c r="H12520" s="1"/>
      <c r="I12520" s="1"/>
      <c r="J12520" s="1"/>
      <c r="K12520" s="1"/>
      <c r="L12520" s="1"/>
      <c r="M12520" s="1"/>
      <c r="N12520" s="1"/>
      <c r="O12520" s="4"/>
    </row>
    <row r="12521" spans="1:15" ht="12.75" customHeight="1" x14ac:dyDescent="0.2">
      <c r="A12521" s="1"/>
      <c r="B12521" s="1"/>
      <c r="C12521" s="1"/>
      <c r="D12521" s="1"/>
      <c r="E12521" s="1"/>
      <c r="F12521" s="1"/>
      <c r="G12521" s="1"/>
      <c r="H12521" s="1"/>
      <c r="I12521" s="1"/>
      <c r="J12521" s="1"/>
      <c r="K12521" s="1"/>
      <c r="L12521" s="1"/>
      <c r="M12521" s="1"/>
      <c r="N12521" s="1"/>
      <c r="O12521" s="4"/>
    </row>
    <row r="12522" spans="1:15" ht="12.75" customHeight="1" x14ac:dyDescent="0.2">
      <c r="A12522" s="1"/>
      <c r="B12522" s="1"/>
      <c r="C12522" s="1"/>
      <c r="D12522" s="1"/>
      <c r="E12522" s="1"/>
      <c r="F12522" s="1"/>
      <c r="G12522" s="1"/>
      <c r="H12522" s="1"/>
      <c r="I12522" s="1"/>
      <c r="J12522" s="1"/>
      <c r="K12522" s="1"/>
      <c r="L12522" s="1"/>
      <c r="M12522" s="1"/>
      <c r="N12522" s="1"/>
      <c r="O12522" s="4"/>
    </row>
    <row r="12523" spans="1:15" ht="12.75" customHeight="1" x14ac:dyDescent="0.2">
      <c r="A12523" s="1"/>
      <c r="B12523" s="1"/>
      <c r="C12523" s="1"/>
      <c r="D12523" s="1"/>
      <c r="E12523" s="1"/>
      <c r="F12523" s="1"/>
      <c r="G12523" s="1"/>
      <c r="H12523" s="1"/>
      <c r="I12523" s="1"/>
      <c r="J12523" s="1"/>
      <c r="K12523" s="1"/>
      <c r="L12523" s="1"/>
      <c r="M12523" s="1"/>
      <c r="N12523" s="1"/>
      <c r="O12523" s="4"/>
    </row>
    <row r="12524" spans="1:15" ht="12.75" customHeight="1" x14ac:dyDescent="0.2">
      <c r="A12524" s="1"/>
      <c r="B12524" s="1"/>
      <c r="C12524" s="1"/>
      <c r="D12524" s="1"/>
      <c r="E12524" s="1"/>
      <c r="F12524" s="1"/>
      <c r="G12524" s="1"/>
      <c r="H12524" s="1"/>
      <c r="I12524" s="1"/>
      <c r="J12524" s="1"/>
      <c r="K12524" s="1"/>
      <c r="L12524" s="1"/>
      <c r="M12524" s="1"/>
      <c r="N12524" s="1"/>
      <c r="O12524" s="4"/>
    </row>
    <row r="12525" spans="1:15" ht="12.75" customHeight="1" x14ac:dyDescent="0.2">
      <c r="A12525" s="1"/>
      <c r="B12525" s="1"/>
      <c r="C12525" s="1"/>
      <c r="D12525" s="1"/>
      <c r="E12525" s="1"/>
      <c r="F12525" s="1"/>
      <c r="G12525" s="1"/>
      <c r="H12525" s="1"/>
      <c r="I12525" s="1"/>
      <c r="J12525" s="1"/>
      <c r="K12525" s="1"/>
      <c r="L12525" s="1"/>
      <c r="M12525" s="1"/>
      <c r="N12525" s="1"/>
      <c r="O12525" s="4"/>
    </row>
    <row r="12526" spans="1:15" ht="12.75" customHeight="1" x14ac:dyDescent="0.2">
      <c r="A12526" s="1"/>
      <c r="B12526" s="1"/>
      <c r="C12526" s="1"/>
      <c r="D12526" s="1"/>
      <c r="E12526" s="1"/>
      <c r="F12526" s="1"/>
      <c r="G12526" s="1"/>
      <c r="H12526" s="1"/>
      <c r="I12526" s="1"/>
      <c r="J12526" s="1"/>
      <c r="K12526" s="1"/>
      <c r="L12526" s="1"/>
      <c r="M12526" s="1"/>
      <c r="N12526" s="1"/>
      <c r="O12526" s="4"/>
    </row>
    <row r="12527" spans="1:15" ht="12.75" customHeight="1" x14ac:dyDescent="0.2">
      <c r="A12527" s="1"/>
      <c r="B12527" s="1"/>
      <c r="C12527" s="1"/>
      <c r="D12527" s="1"/>
      <c r="E12527" s="1"/>
      <c r="F12527" s="1"/>
      <c r="G12527" s="1"/>
      <c r="H12527" s="1"/>
      <c r="I12527" s="1"/>
      <c r="J12527" s="1"/>
      <c r="K12527" s="1"/>
      <c r="L12527" s="1"/>
      <c r="M12527" s="1"/>
      <c r="N12527" s="1"/>
      <c r="O12527" s="4"/>
    </row>
    <row r="12528" spans="1:15" ht="12.75" customHeight="1" x14ac:dyDescent="0.2">
      <c r="A12528" s="1"/>
      <c r="B12528" s="1"/>
      <c r="C12528" s="1"/>
      <c r="D12528" s="1"/>
      <c r="E12528" s="1"/>
      <c r="F12528" s="1"/>
      <c r="G12528" s="1"/>
      <c r="H12528" s="1"/>
      <c r="I12528" s="1"/>
      <c r="J12528" s="1"/>
      <c r="K12528" s="1"/>
      <c r="L12528" s="1"/>
      <c r="M12528" s="1"/>
      <c r="N12528" s="1"/>
      <c r="O12528" s="4"/>
    </row>
    <row r="12529" spans="1:15" ht="12.75" customHeight="1" x14ac:dyDescent="0.2">
      <c r="A12529" s="1"/>
      <c r="B12529" s="1"/>
      <c r="C12529" s="1"/>
      <c r="D12529" s="1"/>
      <c r="E12529" s="1"/>
      <c r="F12529" s="1"/>
      <c r="G12529" s="1"/>
      <c r="H12529" s="1"/>
      <c r="I12529" s="1"/>
      <c r="J12529" s="1"/>
      <c r="K12529" s="1"/>
      <c r="L12529" s="1"/>
      <c r="M12529" s="1"/>
      <c r="N12529" s="1"/>
      <c r="O12529" s="4"/>
    </row>
    <row r="12530" spans="1:15" ht="12.75" customHeight="1" x14ac:dyDescent="0.2">
      <c r="A12530" s="1"/>
      <c r="B12530" s="1"/>
      <c r="C12530" s="1"/>
      <c r="D12530" s="1"/>
      <c r="E12530" s="1"/>
      <c r="F12530" s="1"/>
      <c r="G12530" s="1"/>
      <c r="H12530" s="1"/>
      <c r="I12530" s="1"/>
      <c r="J12530" s="1"/>
      <c r="K12530" s="1"/>
      <c r="L12530" s="1"/>
      <c r="M12530" s="1"/>
      <c r="N12530" s="1"/>
      <c r="O12530" s="4"/>
    </row>
    <row r="12531" spans="1:15" ht="12.75" customHeight="1" x14ac:dyDescent="0.2">
      <c r="A12531" s="1"/>
      <c r="B12531" s="1"/>
      <c r="C12531" s="1"/>
      <c r="D12531" s="1"/>
      <c r="E12531" s="1"/>
      <c r="F12531" s="1"/>
      <c r="G12531" s="1"/>
      <c r="H12531" s="1"/>
      <c r="I12531" s="1"/>
      <c r="J12531" s="1"/>
      <c r="K12531" s="1"/>
      <c r="L12531" s="1"/>
      <c r="M12531" s="1"/>
      <c r="N12531" s="1"/>
      <c r="O12531" s="4"/>
    </row>
    <row r="12532" spans="1:15" ht="12.75" customHeight="1" x14ac:dyDescent="0.2">
      <c r="A12532" s="1"/>
      <c r="B12532" s="1"/>
      <c r="C12532" s="1"/>
      <c r="D12532" s="1"/>
      <c r="E12532" s="1"/>
      <c r="F12532" s="1"/>
      <c r="G12532" s="1"/>
      <c r="H12532" s="1"/>
      <c r="I12532" s="1"/>
      <c r="J12532" s="1"/>
      <c r="K12532" s="1"/>
      <c r="L12532" s="1"/>
      <c r="M12532" s="1"/>
      <c r="N12532" s="1"/>
      <c r="O12532" s="4"/>
    </row>
    <row r="12533" spans="1:15" ht="12.75" customHeight="1" x14ac:dyDescent="0.2">
      <c r="A12533" s="1"/>
      <c r="B12533" s="1"/>
      <c r="C12533" s="1"/>
      <c r="D12533" s="1"/>
      <c r="E12533" s="1"/>
      <c r="F12533" s="1"/>
      <c r="G12533" s="1"/>
      <c r="H12533" s="1"/>
      <c r="I12533" s="1"/>
      <c r="J12533" s="1"/>
      <c r="K12533" s="1"/>
      <c r="L12533" s="1"/>
      <c r="M12533" s="1"/>
      <c r="N12533" s="1"/>
      <c r="O12533" s="4"/>
    </row>
    <row r="12534" spans="1:15" ht="12.75" customHeight="1" x14ac:dyDescent="0.2">
      <c r="A12534" s="1"/>
      <c r="B12534" s="1"/>
      <c r="C12534" s="1"/>
      <c r="D12534" s="1"/>
      <c r="E12534" s="1"/>
      <c r="F12534" s="1"/>
      <c r="G12534" s="1"/>
      <c r="H12534" s="1"/>
      <c r="I12534" s="1"/>
      <c r="J12534" s="1"/>
      <c r="K12534" s="1"/>
      <c r="L12534" s="1"/>
      <c r="M12534" s="1"/>
      <c r="N12534" s="1"/>
      <c r="O12534" s="4"/>
    </row>
    <row r="12535" spans="1:15" ht="12.75" customHeight="1" x14ac:dyDescent="0.2">
      <c r="A12535" s="1"/>
      <c r="B12535" s="1"/>
      <c r="C12535" s="1"/>
      <c r="D12535" s="1"/>
      <c r="E12535" s="1"/>
      <c r="F12535" s="1"/>
      <c r="G12535" s="1"/>
      <c r="H12535" s="1"/>
      <c r="I12535" s="1"/>
      <c r="J12535" s="1"/>
      <c r="K12535" s="1"/>
      <c r="L12535" s="1"/>
      <c r="M12535" s="1"/>
      <c r="N12535" s="1"/>
      <c r="O12535" s="4"/>
    </row>
    <row r="12536" spans="1:15" ht="12.75" customHeight="1" x14ac:dyDescent="0.2">
      <c r="A12536" s="1"/>
      <c r="B12536" s="1"/>
      <c r="C12536" s="1"/>
      <c r="D12536" s="1"/>
      <c r="E12536" s="1"/>
      <c r="F12536" s="1"/>
      <c r="G12536" s="1"/>
      <c r="H12536" s="1"/>
      <c r="I12536" s="1"/>
      <c r="J12536" s="1"/>
      <c r="K12536" s="1"/>
      <c r="L12536" s="1"/>
      <c r="M12536" s="1"/>
      <c r="N12536" s="1"/>
      <c r="O12536" s="4"/>
    </row>
    <row r="12537" spans="1:15" ht="12.75" customHeight="1" x14ac:dyDescent="0.2">
      <c r="A12537" s="1"/>
      <c r="B12537" s="1"/>
      <c r="C12537" s="1"/>
      <c r="D12537" s="1"/>
      <c r="E12537" s="1"/>
      <c r="F12537" s="1"/>
      <c r="G12537" s="1"/>
      <c r="H12537" s="1"/>
      <c r="I12537" s="1"/>
      <c r="J12537" s="1"/>
      <c r="K12537" s="1"/>
      <c r="L12537" s="1"/>
      <c r="M12537" s="1"/>
      <c r="N12537" s="1"/>
      <c r="O12537" s="4"/>
    </row>
    <row r="12538" spans="1:15" ht="12.75" customHeight="1" x14ac:dyDescent="0.2">
      <c r="A12538" s="1"/>
      <c r="B12538" s="1"/>
      <c r="C12538" s="1"/>
      <c r="D12538" s="1"/>
      <c r="E12538" s="1"/>
      <c r="F12538" s="1"/>
      <c r="G12538" s="1"/>
      <c r="H12538" s="1"/>
      <c r="I12538" s="1"/>
      <c r="J12538" s="1"/>
      <c r="K12538" s="1"/>
      <c r="L12538" s="1"/>
      <c r="M12538" s="1"/>
      <c r="N12538" s="1"/>
      <c r="O12538" s="4"/>
    </row>
    <row r="12539" spans="1:15" ht="12.75" customHeight="1" x14ac:dyDescent="0.2">
      <c r="A12539" s="1"/>
      <c r="B12539" s="1"/>
      <c r="C12539" s="1"/>
      <c r="D12539" s="1"/>
      <c r="E12539" s="1"/>
      <c r="F12539" s="1"/>
      <c r="G12539" s="1"/>
      <c r="H12539" s="1"/>
      <c r="I12539" s="1"/>
      <c r="J12539" s="1"/>
      <c r="K12539" s="1"/>
      <c r="L12539" s="1"/>
      <c r="M12539" s="1"/>
      <c r="N12539" s="1"/>
      <c r="O12539" s="4"/>
    </row>
    <row r="12540" spans="1:15" ht="12.75" customHeight="1" x14ac:dyDescent="0.2">
      <c r="A12540" s="1"/>
      <c r="B12540" s="1"/>
      <c r="C12540" s="1"/>
      <c r="D12540" s="1"/>
      <c r="E12540" s="1"/>
      <c r="F12540" s="1"/>
      <c r="G12540" s="1"/>
      <c r="H12540" s="1"/>
      <c r="I12540" s="1"/>
      <c r="J12540" s="1"/>
      <c r="K12540" s="1"/>
      <c r="L12540" s="1"/>
      <c r="M12540" s="1"/>
      <c r="N12540" s="1"/>
      <c r="O12540" s="4"/>
    </row>
    <row r="12541" spans="1:15" ht="12.75" customHeight="1" x14ac:dyDescent="0.2">
      <c r="A12541" s="1"/>
      <c r="B12541" s="1"/>
      <c r="C12541" s="1"/>
      <c r="D12541" s="1"/>
      <c r="E12541" s="1"/>
      <c r="F12541" s="1"/>
      <c r="G12541" s="1"/>
      <c r="H12541" s="1"/>
      <c r="I12541" s="1"/>
      <c r="J12541" s="1"/>
      <c r="K12541" s="1"/>
      <c r="L12541" s="1"/>
      <c r="M12541" s="1"/>
      <c r="N12541" s="1"/>
      <c r="O12541" s="4"/>
    </row>
    <row r="12542" spans="1:15" ht="12.75" customHeight="1" x14ac:dyDescent="0.2">
      <c r="A12542" s="1"/>
      <c r="B12542" s="1"/>
      <c r="C12542" s="1"/>
      <c r="D12542" s="1"/>
      <c r="E12542" s="1"/>
      <c r="F12542" s="1"/>
      <c r="G12542" s="1"/>
      <c r="H12542" s="1"/>
      <c r="I12542" s="1"/>
      <c r="J12542" s="1"/>
      <c r="K12542" s="1"/>
      <c r="L12542" s="1"/>
      <c r="M12542" s="1"/>
      <c r="N12542" s="1"/>
      <c r="O12542" s="4"/>
    </row>
    <row r="12543" spans="1:15" ht="12.75" customHeight="1" x14ac:dyDescent="0.2">
      <c r="A12543" s="1"/>
      <c r="B12543" s="1"/>
      <c r="C12543" s="1"/>
      <c r="D12543" s="1"/>
      <c r="E12543" s="1"/>
      <c r="F12543" s="1"/>
      <c r="G12543" s="1"/>
      <c r="H12543" s="1"/>
      <c r="I12543" s="1"/>
      <c r="J12543" s="1"/>
      <c r="K12543" s="1"/>
      <c r="L12543" s="1"/>
      <c r="M12543" s="1"/>
      <c r="N12543" s="1"/>
      <c r="O12543" s="4"/>
    </row>
    <row r="12544" spans="1:15" ht="12.75" customHeight="1" x14ac:dyDescent="0.2">
      <c r="A12544" s="1"/>
      <c r="B12544" s="1"/>
      <c r="C12544" s="1"/>
      <c r="D12544" s="1"/>
      <c r="E12544" s="1"/>
      <c r="F12544" s="1"/>
      <c r="G12544" s="1"/>
      <c r="H12544" s="1"/>
      <c r="I12544" s="1"/>
      <c r="J12544" s="1"/>
      <c r="K12544" s="1"/>
      <c r="L12544" s="1"/>
      <c r="M12544" s="1"/>
      <c r="N12544" s="1"/>
      <c r="O12544" s="4"/>
    </row>
    <row r="12545" spans="1:15" ht="12.75" customHeight="1" x14ac:dyDescent="0.2">
      <c r="A12545" s="1"/>
      <c r="B12545" s="1"/>
      <c r="C12545" s="1"/>
      <c r="D12545" s="1"/>
      <c r="E12545" s="1"/>
      <c r="F12545" s="1"/>
      <c r="G12545" s="1"/>
      <c r="H12545" s="1"/>
      <c r="I12545" s="1"/>
      <c r="J12545" s="1"/>
      <c r="K12545" s="1"/>
      <c r="L12545" s="1"/>
      <c r="M12545" s="1"/>
      <c r="N12545" s="1"/>
      <c r="O12545" s="4"/>
    </row>
    <row r="12546" spans="1:15" ht="12.75" customHeight="1" x14ac:dyDescent="0.2">
      <c r="A12546" s="1"/>
      <c r="B12546" s="1"/>
      <c r="C12546" s="1"/>
      <c r="D12546" s="1"/>
      <c r="E12546" s="1"/>
      <c r="F12546" s="1"/>
      <c r="G12546" s="1"/>
      <c r="H12546" s="1"/>
      <c r="I12546" s="1"/>
      <c r="J12546" s="1"/>
      <c r="K12546" s="1"/>
      <c r="L12546" s="1"/>
      <c r="M12546" s="1"/>
      <c r="N12546" s="1"/>
      <c r="O12546" s="4"/>
    </row>
    <row r="12547" spans="1:15" ht="12.75" customHeight="1" x14ac:dyDescent="0.2">
      <c r="A12547" s="1"/>
      <c r="B12547" s="1"/>
      <c r="C12547" s="1"/>
      <c r="D12547" s="1"/>
      <c r="E12547" s="1"/>
      <c r="F12547" s="1"/>
      <c r="G12547" s="1"/>
      <c r="H12547" s="1"/>
      <c r="I12547" s="1"/>
      <c r="J12547" s="1"/>
      <c r="K12547" s="1"/>
      <c r="L12547" s="1"/>
      <c r="M12547" s="1"/>
      <c r="N12547" s="1"/>
      <c r="O12547" s="4"/>
    </row>
    <row r="12548" spans="1:15" ht="12.75" customHeight="1" x14ac:dyDescent="0.2">
      <c r="A12548" s="1"/>
      <c r="B12548" s="1"/>
      <c r="C12548" s="1"/>
      <c r="D12548" s="1"/>
      <c r="E12548" s="1"/>
      <c r="F12548" s="1"/>
      <c r="G12548" s="1"/>
      <c r="H12548" s="1"/>
      <c r="I12548" s="1"/>
      <c r="J12548" s="1"/>
      <c r="K12548" s="1"/>
      <c r="L12548" s="1"/>
      <c r="M12548" s="1"/>
      <c r="N12548" s="1"/>
      <c r="O12548" s="4"/>
    </row>
    <row r="12549" spans="1:15" ht="12.75" customHeight="1" x14ac:dyDescent="0.2">
      <c r="A12549" s="1"/>
      <c r="B12549" s="1"/>
      <c r="C12549" s="1"/>
      <c r="D12549" s="1"/>
      <c r="E12549" s="1"/>
      <c r="F12549" s="1"/>
      <c r="G12549" s="1"/>
      <c r="H12549" s="1"/>
      <c r="I12549" s="1"/>
      <c r="J12549" s="1"/>
      <c r="K12549" s="1"/>
      <c r="L12549" s="1"/>
      <c r="M12549" s="1"/>
      <c r="N12549" s="1"/>
      <c r="O12549" s="4"/>
    </row>
    <row r="12550" spans="1:15" ht="12.75" customHeight="1" x14ac:dyDescent="0.2">
      <c r="A12550" s="1"/>
      <c r="B12550" s="1"/>
      <c r="C12550" s="1"/>
      <c r="D12550" s="1"/>
      <c r="E12550" s="1"/>
      <c r="F12550" s="1"/>
      <c r="G12550" s="1"/>
      <c r="H12550" s="1"/>
      <c r="I12550" s="1"/>
      <c r="J12550" s="1"/>
      <c r="K12550" s="1"/>
      <c r="L12550" s="1"/>
      <c r="M12550" s="1"/>
      <c r="N12550" s="1"/>
      <c r="O12550" s="4"/>
    </row>
    <row r="12551" spans="1:15" ht="12.75" customHeight="1" x14ac:dyDescent="0.2">
      <c r="A12551" s="1"/>
      <c r="B12551" s="1"/>
      <c r="C12551" s="1"/>
      <c r="D12551" s="1"/>
      <c r="E12551" s="1"/>
      <c r="F12551" s="1"/>
      <c r="G12551" s="1"/>
      <c r="H12551" s="1"/>
      <c r="I12551" s="1"/>
      <c r="J12551" s="1"/>
      <c r="K12551" s="1"/>
      <c r="L12551" s="1"/>
      <c r="M12551" s="1"/>
      <c r="N12551" s="1"/>
      <c r="O12551" s="4"/>
    </row>
    <row r="12552" spans="1:15" ht="12.75" customHeight="1" x14ac:dyDescent="0.2">
      <c r="A12552" s="1"/>
      <c r="B12552" s="1"/>
      <c r="C12552" s="1"/>
      <c r="D12552" s="1"/>
      <c r="E12552" s="1"/>
      <c r="F12552" s="1"/>
      <c r="G12552" s="1"/>
      <c r="H12552" s="1"/>
      <c r="I12552" s="1"/>
      <c r="J12552" s="1"/>
      <c r="K12552" s="1"/>
      <c r="L12552" s="1"/>
      <c r="M12552" s="1"/>
      <c r="N12552" s="1"/>
      <c r="O12552" s="4"/>
    </row>
    <row r="12553" spans="1:15" ht="12.75" customHeight="1" x14ac:dyDescent="0.2">
      <c r="A12553" s="1"/>
      <c r="B12553" s="1"/>
      <c r="C12553" s="1"/>
      <c r="D12553" s="1"/>
      <c r="E12553" s="1"/>
      <c r="F12553" s="1"/>
      <c r="G12553" s="1"/>
      <c r="H12553" s="1"/>
      <c r="I12553" s="1"/>
      <c r="J12553" s="1"/>
      <c r="K12553" s="1"/>
      <c r="L12553" s="1"/>
      <c r="M12553" s="1"/>
      <c r="N12553" s="1"/>
      <c r="O12553" s="4"/>
    </row>
    <row r="12554" spans="1:15" ht="12.75" customHeight="1" x14ac:dyDescent="0.2">
      <c r="A12554" s="1"/>
      <c r="B12554" s="1"/>
      <c r="C12554" s="1"/>
      <c r="D12554" s="1"/>
      <c r="E12554" s="1"/>
      <c r="F12554" s="1"/>
      <c r="G12554" s="1"/>
      <c r="H12554" s="1"/>
      <c r="I12554" s="1"/>
      <c r="J12554" s="1"/>
      <c r="K12554" s="1"/>
      <c r="L12554" s="1"/>
      <c r="M12554" s="1"/>
      <c r="N12554" s="1"/>
      <c r="O12554" s="4"/>
    </row>
    <row r="12555" spans="1:15" ht="12.75" customHeight="1" x14ac:dyDescent="0.2">
      <c r="A12555" s="1"/>
      <c r="B12555" s="1"/>
      <c r="C12555" s="1"/>
      <c r="D12555" s="1"/>
      <c r="E12555" s="1"/>
      <c r="F12555" s="1"/>
      <c r="G12555" s="1"/>
      <c r="H12555" s="1"/>
      <c r="I12555" s="1"/>
      <c r="J12555" s="1"/>
      <c r="K12555" s="1"/>
      <c r="L12555" s="1"/>
      <c r="M12555" s="1"/>
      <c r="N12555" s="1"/>
      <c r="O12555" s="4"/>
    </row>
    <row r="12556" spans="1:15" ht="12.75" customHeight="1" x14ac:dyDescent="0.2">
      <c r="A12556" s="1"/>
      <c r="B12556" s="1"/>
      <c r="C12556" s="1"/>
      <c r="D12556" s="1"/>
      <c r="E12556" s="1"/>
      <c r="F12556" s="1"/>
      <c r="G12556" s="1"/>
      <c r="H12556" s="1"/>
      <c r="I12556" s="1"/>
      <c r="J12556" s="1"/>
      <c r="K12556" s="1"/>
      <c r="L12556" s="1"/>
      <c r="M12556" s="1"/>
      <c r="N12556" s="1"/>
      <c r="O12556" s="4"/>
    </row>
    <row r="12557" spans="1:15" ht="12.75" customHeight="1" x14ac:dyDescent="0.2">
      <c r="A12557" s="1"/>
      <c r="B12557" s="1"/>
      <c r="C12557" s="1"/>
      <c r="D12557" s="1"/>
      <c r="E12557" s="1"/>
      <c r="F12557" s="1"/>
      <c r="G12557" s="1"/>
      <c r="H12557" s="1"/>
      <c r="I12557" s="1"/>
      <c r="J12557" s="1"/>
      <c r="K12557" s="1"/>
      <c r="L12557" s="1"/>
      <c r="M12557" s="1"/>
      <c r="N12557" s="1"/>
      <c r="O12557" s="4"/>
    </row>
    <row r="12558" spans="1:15" ht="12.75" customHeight="1" x14ac:dyDescent="0.2">
      <c r="A12558" s="1"/>
      <c r="B12558" s="1"/>
      <c r="C12558" s="1"/>
      <c r="D12558" s="1"/>
      <c r="E12558" s="1"/>
      <c r="F12558" s="1"/>
      <c r="G12558" s="1"/>
      <c r="H12558" s="1"/>
      <c r="I12558" s="1"/>
      <c r="J12558" s="1"/>
      <c r="K12558" s="1"/>
      <c r="L12558" s="1"/>
      <c r="M12558" s="1"/>
      <c r="N12558" s="1"/>
      <c r="O12558" s="4"/>
    </row>
    <row r="12559" spans="1:15" ht="12.75" customHeight="1" x14ac:dyDescent="0.2">
      <c r="A12559" s="1"/>
      <c r="B12559" s="1"/>
      <c r="C12559" s="1"/>
      <c r="D12559" s="1"/>
      <c r="E12559" s="1"/>
      <c r="F12559" s="1"/>
      <c r="G12559" s="1"/>
      <c r="H12559" s="1"/>
      <c r="I12559" s="1"/>
      <c r="J12559" s="1"/>
      <c r="K12559" s="1"/>
      <c r="L12559" s="1"/>
      <c r="M12559" s="1"/>
      <c r="N12559" s="1"/>
      <c r="O12559" s="4"/>
    </row>
    <row r="12560" spans="1:15" ht="12.75" customHeight="1" x14ac:dyDescent="0.2">
      <c r="A12560" s="1"/>
      <c r="B12560" s="1"/>
      <c r="C12560" s="1"/>
      <c r="D12560" s="1"/>
      <c r="E12560" s="1"/>
      <c r="F12560" s="1"/>
      <c r="G12560" s="1"/>
      <c r="H12560" s="1"/>
      <c r="I12560" s="1"/>
      <c r="J12560" s="1"/>
      <c r="K12560" s="1"/>
      <c r="L12560" s="1"/>
      <c r="M12560" s="1"/>
      <c r="N12560" s="1"/>
      <c r="O12560" s="4"/>
    </row>
    <row r="12561" spans="1:15" ht="12.75" customHeight="1" x14ac:dyDescent="0.2">
      <c r="A12561" s="1"/>
      <c r="B12561" s="1"/>
      <c r="C12561" s="1"/>
      <c r="D12561" s="1"/>
      <c r="E12561" s="1"/>
      <c r="F12561" s="1"/>
      <c r="G12561" s="1"/>
      <c r="H12561" s="1"/>
      <c r="I12561" s="1"/>
      <c r="J12561" s="1"/>
      <c r="K12561" s="1"/>
      <c r="L12561" s="1"/>
      <c r="M12561" s="1"/>
      <c r="N12561" s="1"/>
      <c r="O12561" s="4"/>
    </row>
    <row r="12562" spans="1:15" ht="12.75" customHeight="1" x14ac:dyDescent="0.2">
      <c r="A12562" s="1"/>
      <c r="B12562" s="1"/>
      <c r="C12562" s="1"/>
      <c r="D12562" s="1"/>
      <c r="E12562" s="1"/>
      <c r="F12562" s="1"/>
      <c r="G12562" s="1"/>
      <c r="H12562" s="1"/>
      <c r="I12562" s="1"/>
      <c r="J12562" s="1"/>
      <c r="K12562" s="1"/>
      <c r="L12562" s="1"/>
      <c r="M12562" s="1"/>
      <c r="N12562" s="1"/>
      <c r="O12562" s="4"/>
    </row>
    <row r="12563" spans="1:15" ht="12.75" customHeight="1" x14ac:dyDescent="0.2">
      <c r="A12563" s="1"/>
      <c r="B12563" s="1"/>
      <c r="C12563" s="1"/>
      <c r="D12563" s="1"/>
      <c r="E12563" s="1"/>
      <c r="F12563" s="1"/>
      <c r="G12563" s="1"/>
      <c r="H12563" s="1"/>
      <c r="I12563" s="1"/>
      <c r="J12563" s="1"/>
      <c r="K12563" s="1"/>
      <c r="L12563" s="1"/>
      <c r="M12563" s="1"/>
      <c r="N12563" s="1"/>
      <c r="O12563" s="4"/>
    </row>
    <row r="12564" spans="1:15" ht="12.75" customHeight="1" x14ac:dyDescent="0.2">
      <c r="A12564" s="1"/>
      <c r="B12564" s="1"/>
      <c r="C12564" s="1"/>
      <c r="D12564" s="1"/>
      <c r="E12564" s="1"/>
      <c r="F12564" s="1"/>
      <c r="G12564" s="1"/>
      <c r="H12564" s="1"/>
      <c r="I12564" s="1"/>
      <c r="J12564" s="1"/>
      <c r="K12564" s="1"/>
      <c r="L12564" s="1"/>
      <c r="M12564" s="1"/>
      <c r="N12564" s="1"/>
      <c r="O12564" s="4"/>
    </row>
    <row r="12565" spans="1:15" ht="12.75" customHeight="1" x14ac:dyDescent="0.2">
      <c r="A12565" s="1"/>
      <c r="B12565" s="1"/>
      <c r="C12565" s="1"/>
      <c r="D12565" s="1"/>
      <c r="E12565" s="1"/>
      <c r="F12565" s="1"/>
      <c r="G12565" s="1"/>
      <c r="H12565" s="1"/>
      <c r="I12565" s="1"/>
      <c r="J12565" s="1"/>
      <c r="K12565" s="1"/>
      <c r="L12565" s="1"/>
      <c r="M12565" s="1"/>
      <c r="N12565" s="1"/>
      <c r="O12565" s="4"/>
    </row>
    <row r="12566" spans="1:15" ht="12.75" customHeight="1" x14ac:dyDescent="0.2">
      <c r="A12566" s="1"/>
      <c r="B12566" s="1"/>
      <c r="C12566" s="1"/>
      <c r="D12566" s="1"/>
      <c r="E12566" s="1"/>
      <c r="F12566" s="1"/>
      <c r="G12566" s="1"/>
      <c r="H12566" s="1"/>
      <c r="I12566" s="1"/>
      <c r="J12566" s="1"/>
      <c r="K12566" s="1"/>
      <c r="L12566" s="1"/>
      <c r="M12566" s="1"/>
      <c r="N12566" s="1"/>
      <c r="O12566" s="4"/>
    </row>
    <row r="12567" spans="1:15" ht="12.75" customHeight="1" x14ac:dyDescent="0.2">
      <c r="A12567" s="1"/>
      <c r="B12567" s="1"/>
      <c r="C12567" s="1"/>
      <c r="D12567" s="1"/>
      <c r="E12567" s="1"/>
      <c r="F12567" s="1"/>
      <c r="G12567" s="1"/>
      <c r="H12567" s="1"/>
      <c r="I12567" s="1"/>
      <c r="J12567" s="1"/>
      <c r="K12567" s="1"/>
      <c r="L12567" s="1"/>
      <c r="M12567" s="1"/>
      <c r="N12567" s="1"/>
      <c r="O12567" s="4"/>
    </row>
    <row r="12568" spans="1:15" ht="12.75" customHeight="1" x14ac:dyDescent="0.2">
      <c r="A12568" s="1"/>
      <c r="B12568" s="1"/>
      <c r="C12568" s="1"/>
      <c r="D12568" s="1"/>
      <c r="E12568" s="1"/>
      <c r="F12568" s="1"/>
      <c r="G12568" s="1"/>
      <c r="H12568" s="1"/>
      <c r="I12568" s="1"/>
      <c r="J12568" s="1"/>
      <c r="K12568" s="1"/>
      <c r="L12568" s="1"/>
      <c r="M12568" s="1"/>
      <c r="N12568" s="1"/>
      <c r="O12568" s="4"/>
    </row>
    <row r="12569" spans="1:15" ht="12.75" customHeight="1" x14ac:dyDescent="0.2">
      <c r="A12569" s="1"/>
      <c r="B12569" s="1"/>
      <c r="C12569" s="1"/>
      <c r="D12569" s="1"/>
      <c r="E12569" s="1"/>
      <c r="F12569" s="1"/>
      <c r="G12569" s="1"/>
      <c r="H12569" s="1"/>
      <c r="I12569" s="1"/>
      <c r="J12569" s="1"/>
      <c r="K12569" s="1"/>
      <c r="L12569" s="1"/>
      <c r="M12569" s="1"/>
      <c r="N12569" s="1"/>
      <c r="O12569" s="4"/>
    </row>
    <row r="12570" spans="1:15" ht="12.75" customHeight="1" x14ac:dyDescent="0.2">
      <c r="A12570" s="1"/>
      <c r="B12570" s="1"/>
      <c r="C12570" s="1"/>
      <c r="D12570" s="1"/>
      <c r="E12570" s="1"/>
      <c r="F12570" s="1"/>
      <c r="G12570" s="1"/>
      <c r="H12570" s="1"/>
      <c r="I12570" s="1"/>
      <c r="J12570" s="1"/>
      <c r="K12570" s="1"/>
      <c r="L12570" s="1"/>
      <c r="M12570" s="1"/>
      <c r="N12570" s="1"/>
      <c r="O12570" s="4"/>
    </row>
    <row r="12571" spans="1:15" ht="12.75" customHeight="1" x14ac:dyDescent="0.2">
      <c r="A12571" s="1"/>
      <c r="B12571" s="1"/>
      <c r="C12571" s="1"/>
      <c r="D12571" s="1"/>
      <c r="E12571" s="1"/>
      <c r="F12571" s="1"/>
      <c r="G12571" s="1"/>
      <c r="H12571" s="1"/>
      <c r="I12571" s="1"/>
      <c r="J12571" s="1"/>
      <c r="K12571" s="1"/>
      <c r="L12571" s="1"/>
      <c r="M12571" s="1"/>
      <c r="N12571" s="1"/>
      <c r="O12571" s="4"/>
    </row>
    <row r="12572" spans="1:15" ht="12.75" customHeight="1" x14ac:dyDescent="0.2">
      <c r="A12572" s="1"/>
      <c r="B12572" s="1"/>
      <c r="C12572" s="1"/>
      <c r="D12572" s="1"/>
      <c r="E12572" s="1"/>
      <c r="F12572" s="1"/>
      <c r="G12572" s="1"/>
      <c r="H12572" s="1"/>
      <c r="I12572" s="1"/>
      <c r="J12572" s="1"/>
      <c r="K12572" s="1"/>
      <c r="L12572" s="1"/>
      <c r="M12572" s="1"/>
      <c r="N12572" s="1"/>
      <c r="O12572" s="4"/>
    </row>
    <row r="12573" spans="1:15" ht="12.75" customHeight="1" x14ac:dyDescent="0.2">
      <c r="A12573" s="1"/>
      <c r="B12573" s="1"/>
      <c r="C12573" s="1"/>
      <c r="D12573" s="1"/>
      <c r="E12573" s="1"/>
      <c r="F12573" s="1"/>
      <c r="G12573" s="1"/>
      <c r="H12573" s="1"/>
      <c r="I12573" s="1"/>
      <c r="J12573" s="1"/>
      <c r="K12573" s="1"/>
      <c r="L12573" s="1"/>
      <c r="M12573" s="1"/>
      <c r="N12573" s="1"/>
      <c r="O12573" s="4"/>
    </row>
    <row r="12574" spans="1:15" ht="12.75" customHeight="1" x14ac:dyDescent="0.2">
      <c r="A12574" s="1"/>
      <c r="B12574" s="1"/>
      <c r="C12574" s="1"/>
      <c r="D12574" s="1"/>
      <c r="E12574" s="1"/>
      <c r="F12574" s="1"/>
      <c r="G12574" s="1"/>
      <c r="H12574" s="1"/>
      <c r="I12574" s="1"/>
      <c r="J12574" s="1"/>
      <c r="K12574" s="1"/>
      <c r="L12574" s="1"/>
      <c r="M12574" s="1"/>
      <c r="N12574" s="1"/>
      <c r="O12574" s="4"/>
    </row>
    <row r="12575" spans="1:15" ht="12.75" customHeight="1" x14ac:dyDescent="0.2">
      <c r="A12575" s="1"/>
      <c r="B12575" s="1"/>
      <c r="C12575" s="1"/>
      <c r="D12575" s="1"/>
      <c r="E12575" s="1"/>
      <c r="F12575" s="1"/>
      <c r="G12575" s="1"/>
      <c r="H12575" s="1"/>
      <c r="I12575" s="1"/>
      <c r="J12575" s="1"/>
      <c r="K12575" s="1"/>
      <c r="L12575" s="1"/>
      <c r="M12575" s="1"/>
      <c r="N12575" s="1"/>
      <c r="O12575" s="4"/>
    </row>
    <row r="12576" spans="1:15" ht="12.75" customHeight="1" x14ac:dyDescent="0.2">
      <c r="A12576" s="1"/>
      <c r="B12576" s="1"/>
      <c r="C12576" s="1"/>
      <c r="D12576" s="1"/>
      <c r="E12576" s="1"/>
      <c r="F12576" s="1"/>
      <c r="G12576" s="1"/>
      <c r="H12576" s="1"/>
      <c r="I12576" s="1"/>
      <c r="J12576" s="1"/>
      <c r="K12576" s="1"/>
      <c r="L12576" s="1"/>
      <c r="M12576" s="1"/>
      <c r="N12576" s="1"/>
      <c r="O12576" s="4"/>
    </row>
    <row r="12577" spans="1:15" ht="12.75" customHeight="1" x14ac:dyDescent="0.2">
      <c r="A12577" s="1"/>
      <c r="B12577" s="1"/>
      <c r="C12577" s="1"/>
      <c r="D12577" s="1"/>
      <c r="E12577" s="1"/>
      <c r="F12577" s="1"/>
      <c r="G12577" s="1"/>
      <c r="H12577" s="1"/>
      <c r="I12577" s="1"/>
      <c r="J12577" s="1"/>
      <c r="K12577" s="1"/>
      <c r="L12577" s="1"/>
      <c r="M12577" s="1"/>
      <c r="N12577" s="1"/>
      <c r="O12577" s="4"/>
    </row>
    <row r="12578" spans="1:15" ht="12.75" customHeight="1" x14ac:dyDescent="0.2">
      <c r="A12578" s="1"/>
      <c r="B12578" s="1"/>
      <c r="C12578" s="1"/>
      <c r="D12578" s="1"/>
      <c r="E12578" s="1"/>
      <c r="F12578" s="1"/>
      <c r="G12578" s="1"/>
      <c r="H12578" s="1"/>
      <c r="I12578" s="1"/>
      <c r="J12578" s="1"/>
      <c r="K12578" s="1"/>
      <c r="L12578" s="1"/>
      <c r="M12578" s="1"/>
      <c r="N12578" s="1"/>
      <c r="O12578" s="4"/>
    </row>
    <row r="12579" spans="1:15" ht="12.75" customHeight="1" x14ac:dyDescent="0.2">
      <c r="A12579" s="1"/>
      <c r="B12579" s="1"/>
      <c r="C12579" s="1"/>
      <c r="D12579" s="1"/>
      <c r="E12579" s="1"/>
      <c r="F12579" s="1"/>
      <c r="G12579" s="1"/>
      <c r="H12579" s="1"/>
      <c r="I12579" s="1"/>
      <c r="J12579" s="1"/>
      <c r="K12579" s="1"/>
      <c r="L12579" s="1"/>
      <c r="M12579" s="1"/>
      <c r="N12579" s="1"/>
      <c r="O12579" s="4"/>
    </row>
    <row r="12580" spans="1:15" ht="12.75" customHeight="1" x14ac:dyDescent="0.2">
      <c r="A12580" s="1"/>
      <c r="B12580" s="1"/>
      <c r="C12580" s="1"/>
      <c r="D12580" s="1"/>
      <c r="E12580" s="1"/>
      <c r="F12580" s="1"/>
      <c r="G12580" s="1"/>
      <c r="H12580" s="1"/>
      <c r="I12580" s="1"/>
      <c r="J12580" s="1"/>
      <c r="K12580" s="1"/>
      <c r="L12580" s="1"/>
      <c r="M12580" s="1"/>
      <c r="N12580" s="1"/>
      <c r="O12580" s="4"/>
    </row>
    <row r="12581" spans="1:15" ht="12.75" customHeight="1" x14ac:dyDescent="0.2">
      <c r="A12581" s="1"/>
      <c r="B12581" s="1"/>
      <c r="C12581" s="1"/>
      <c r="D12581" s="1"/>
      <c r="E12581" s="1"/>
      <c r="F12581" s="1"/>
      <c r="G12581" s="1"/>
      <c r="H12581" s="1"/>
      <c r="I12581" s="1"/>
      <c r="J12581" s="1"/>
      <c r="K12581" s="1"/>
      <c r="L12581" s="1"/>
      <c r="M12581" s="1"/>
      <c r="N12581" s="1"/>
      <c r="O12581" s="4"/>
    </row>
    <row r="12582" spans="1:15" ht="12.75" customHeight="1" x14ac:dyDescent="0.2">
      <c r="A12582" s="1"/>
      <c r="B12582" s="1"/>
      <c r="C12582" s="1"/>
      <c r="D12582" s="1"/>
      <c r="E12582" s="1"/>
      <c r="F12582" s="1"/>
      <c r="G12582" s="1"/>
      <c r="H12582" s="1"/>
      <c r="I12582" s="1"/>
      <c r="J12582" s="1"/>
      <c r="K12582" s="1"/>
      <c r="L12582" s="1"/>
      <c r="M12582" s="1"/>
      <c r="N12582" s="1"/>
      <c r="O12582" s="4"/>
    </row>
    <row r="12583" spans="1:15" ht="12.75" customHeight="1" x14ac:dyDescent="0.2">
      <c r="A12583" s="1"/>
      <c r="B12583" s="1"/>
      <c r="C12583" s="1"/>
      <c r="D12583" s="1"/>
      <c r="E12583" s="1"/>
      <c r="F12583" s="1"/>
      <c r="G12583" s="1"/>
      <c r="H12583" s="1"/>
      <c r="I12583" s="1"/>
      <c r="J12583" s="1"/>
      <c r="K12583" s="1"/>
      <c r="L12583" s="1"/>
      <c r="M12583" s="1"/>
      <c r="N12583" s="1"/>
      <c r="O12583" s="4"/>
    </row>
    <row r="12584" spans="1:15" ht="12.75" customHeight="1" x14ac:dyDescent="0.2">
      <c r="A12584" s="1"/>
      <c r="B12584" s="1"/>
      <c r="C12584" s="1"/>
      <c r="D12584" s="1"/>
      <c r="E12584" s="1"/>
      <c r="F12584" s="1"/>
      <c r="G12584" s="1"/>
      <c r="H12584" s="1"/>
      <c r="I12584" s="1"/>
      <c r="J12584" s="1"/>
      <c r="K12584" s="1"/>
      <c r="L12584" s="1"/>
      <c r="M12584" s="1"/>
      <c r="N12584" s="1"/>
      <c r="O12584" s="4"/>
    </row>
    <row r="12585" spans="1:15" ht="12.75" customHeight="1" x14ac:dyDescent="0.2">
      <c r="A12585" s="1"/>
      <c r="B12585" s="1"/>
      <c r="C12585" s="1"/>
      <c r="D12585" s="1"/>
      <c r="E12585" s="1"/>
      <c r="F12585" s="1"/>
      <c r="G12585" s="1"/>
      <c r="H12585" s="1"/>
      <c r="I12585" s="1"/>
      <c r="J12585" s="1"/>
      <c r="K12585" s="1"/>
      <c r="L12585" s="1"/>
      <c r="M12585" s="1"/>
      <c r="N12585" s="1"/>
      <c r="O12585" s="4"/>
    </row>
    <row r="12586" spans="1:15" ht="12.75" customHeight="1" x14ac:dyDescent="0.2">
      <c r="A12586" s="1"/>
      <c r="B12586" s="1"/>
      <c r="C12586" s="1"/>
      <c r="D12586" s="1"/>
      <c r="E12586" s="1"/>
      <c r="F12586" s="1"/>
      <c r="G12586" s="1"/>
      <c r="H12586" s="1"/>
      <c r="I12586" s="1"/>
      <c r="J12586" s="1"/>
      <c r="K12586" s="1"/>
      <c r="L12586" s="1"/>
      <c r="M12586" s="1"/>
      <c r="N12586" s="1"/>
      <c r="O12586" s="4"/>
    </row>
    <row r="12587" spans="1:15" ht="12.75" customHeight="1" x14ac:dyDescent="0.2">
      <c r="A12587" s="1"/>
      <c r="B12587" s="1"/>
      <c r="C12587" s="1"/>
      <c r="D12587" s="1"/>
      <c r="E12587" s="1"/>
      <c r="F12587" s="1"/>
      <c r="G12587" s="1"/>
      <c r="H12587" s="1"/>
      <c r="I12587" s="1"/>
      <c r="J12587" s="1"/>
      <c r="K12587" s="1"/>
      <c r="L12587" s="1"/>
      <c r="M12587" s="1"/>
      <c r="N12587" s="1"/>
      <c r="O12587" s="4"/>
    </row>
    <row r="12588" spans="1:15" ht="12.75" customHeight="1" x14ac:dyDescent="0.2">
      <c r="A12588" s="1"/>
      <c r="B12588" s="1"/>
      <c r="C12588" s="1"/>
      <c r="D12588" s="1"/>
      <c r="E12588" s="1"/>
      <c r="F12588" s="1"/>
      <c r="G12588" s="1"/>
      <c r="H12588" s="1"/>
      <c r="I12588" s="1"/>
      <c r="J12588" s="1"/>
      <c r="K12588" s="1"/>
      <c r="L12588" s="1"/>
      <c r="M12588" s="1"/>
      <c r="N12588" s="1"/>
      <c r="O12588" s="4"/>
    </row>
    <row r="12589" spans="1:15" ht="12.75" customHeight="1" x14ac:dyDescent="0.2">
      <c r="A12589" s="1"/>
      <c r="B12589" s="1"/>
      <c r="C12589" s="1"/>
      <c r="D12589" s="1"/>
      <c r="E12589" s="1"/>
      <c r="F12589" s="1"/>
      <c r="G12589" s="1"/>
      <c r="H12589" s="1"/>
      <c r="I12589" s="1"/>
      <c r="J12589" s="1"/>
      <c r="K12589" s="1"/>
      <c r="L12589" s="1"/>
      <c r="M12589" s="1"/>
      <c r="N12589" s="1"/>
      <c r="O12589" s="4"/>
    </row>
    <row r="12590" spans="1:15" ht="12.75" customHeight="1" x14ac:dyDescent="0.2">
      <c r="A12590" s="1"/>
      <c r="B12590" s="1"/>
      <c r="C12590" s="1"/>
      <c r="D12590" s="1"/>
      <c r="E12590" s="1"/>
      <c r="F12590" s="1"/>
      <c r="G12590" s="1"/>
      <c r="H12590" s="1"/>
      <c r="I12590" s="1"/>
      <c r="J12590" s="1"/>
      <c r="K12590" s="1"/>
      <c r="L12590" s="1"/>
      <c r="M12590" s="1"/>
      <c r="N12590" s="1"/>
      <c r="O12590" s="4"/>
    </row>
    <row r="12591" spans="1:15" ht="12.75" customHeight="1" x14ac:dyDescent="0.2">
      <c r="A12591" s="1"/>
      <c r="B12591" s="1"/>
      <c r="C12591" s="1"/>
      <c r="D12591" s="1"/>
      <c r="E12591" s="1"/>
      <c r="F12591" s="1"/>
      <c r="G12591" s="1"/>
      <c r="H12591" s="1"/>
      <c r="I12591" s="1"/>
      <c r="J12591" s="1"/>
      <c r="K12591" s="1"/>
      <c r="L12591" s="1"/>
      <c r="M12591" s="1"/>
      <c r="N12591" s="1"/>
      <c r="O12591" s="4"/>
    </row>
    <row r="12592" spans="1:15" ht="12.75" customHeight="1" x14ac:dyDescent="0.2">
      <c r="A12592" s="1"/>
      <c r="B12592" s="1"/>
      <c r="C12592" s="1"/>
      <c r="D12592" s="1"/>
      <c r="E12592" s="1"/>
      <c r="F12592" s="1"/>
      <c r="G12592" s="1"/>
      <c r="H12592" s="1"/>
      <c r="I12592" s="1"/>
      <c r="J12592" s="1"/>
      <c r="K12592" s="1"/>
      <c r="L12592" s="1"/>
      <c r="M12592" s="1"/>
      <c r="N12592" s="1"/>
      <c r="O12592" s="4"/>
    </row>
    <row r="12593" spans="1:15" ht="12.75" customHeight="1" x14ac:dyDescent="0.2">
      <c r="A12593" s="1"/>
      <c r="B12593" s="1"/>
      <c r="C12593" s="1"/>
      <c r="D12593" s="1"/>
      <c r="E12593" s="1"/>
      <c r="F12593" s="1"/>
      <c r="G12593" s="1"/>
      <c r="H12593" s="1"/>
      <c r="I12593" s="1"/>
      <c r="J12593" s="1"/>
      <c r="K12593" s="1"/>
      <c r="L12593" s="1"/>
      <c r="M12593" s="1"/>
      <c r="N12593" s="1"/>
      <c r="O12593" s="4"/>
    </row>
    <row r="12594" spans="1:15" ht="12.75" customHeight="1" x14ac:dyDescent="0.2">
      <c r="A12594" s="1"/>
      <c r="B12594" s="1"/>
      <c r="C12594" s="1"/>
      <c r="D12594" s="1"/>
      <c r="E12594" s="1"/>
      <c r="F12594" s="1"/>
      <c r="G12594" s="1"/>
      <c r="H12594" s="1"/>
      <c r="I12594" s="1"/>
      <c r="J12594" s="1"/>
      <c r="K12594" s="1"/>
      <c r="L12594" s="1"/>
      <c r="M12594" s="1"/>
      <c r="N12594" s="1"/>
      <c r="O12594" s="4"/>
    </row>
    <row r="12595" spans="1:15" ht="12.75" customHeight="1" x14ac:dyDescent="0.2">
      <c r="A12595" s="1"/>
      <c r="B12595" s="1"/>
      <c r="C12595" s="1"/>
      <c r="D12595" s="1"/>
      <c r="E12595" s="1"/>
      <c r="F12595" s="1"/>
      <c r="G12595" s="1"/>
      <c r="H12595" s="1"/>
      <c r="I12595" s="1"/>
      <c r="J12595" s="1"/>
      <c r="K12595" s="1"/>
      <c r="L12595" s="1"/>
      <c r="M12595" s="1"/>
      <c r="N12595" s="1"/>
      <c r="O12595" s="4"/>
    </row>
    <row r="12596" spans="1:15" ht="12.75" customHeight="1" x14ac:dyDescent="0.2">
      <c r="A12596" s="1"/>
      <c r="B12596" s="1"/>
      <c r="C12596" s="1"/>
      <c r="D12596" s="1"/>
      <c r="E12596" s="1"/>
      <c r="F12596" s="1"/>
      <c r="G12596" s="1"/>
      <c r="H12596" s="1"/>
      <c r="I12596" s="1"/>
      <c r="J12596" s="1"/>
      <c r="K12596" s="1"/>
      <c r="L12596" s="1"/>
      <c r="M12596" s="1"/>
      <c r="N12596" s="1"/>
      <c r="O12596" s="4"/>
    </row>
    <row r="12597" spans="1:15" ht="12.75" customHeight="1" x14ac:dyDescent="0.2">
      <c r="A12597" s="1"/>
      <c r="B12597" s="1"/>
      <c r="C12597" s="1"/>
      <c r="D12597" s="1"/>
      <c r="E12597" s="1"/>
      <c r="F12597" s="1"/>
      <c r="G12597" s="1"/>
      <c r="H12597" s="1"/>
      <c r="I12597" s="1"/>
      <c r="J12597" s="1"/>
      <c r="K12597" s="1"/>
      <c r="L12597" s="1"/>
      <c r="M12597" s="1"/>
      <c r="N12597" s="1"/>
      <c r="O12597" s="4"/>
    </row>
    <row r="12598" spans="1:15" ht="12.75" customHeight="1" x14ac:dyDescent="0.2">
      <c r="A12598" s="1"/>
      <c r="B12598" s="1"/>
      <c r="C12598" s="1"/>
      <c r="D12598" s="1"/>
      <c r="E12598" s="1"/>
      <c r="F12598" s="1"/>
      <c r="G12598" s="1"/>
      <c r="H12598" s="1"/>
      <c r="I12598" s="1"/>
      <c r="J12598" s="1"/>
      <c r="K12598" s="1"/>
      <c r="L12598" s="1"/>
      <c r="M12598" s="1"/>
      <c r="N12598" s="1"/>
      <c r="O12598" s="4"/>
    </row>
    <row r="12599" spans="1:15" ht="12.75" customHeight="1" x14ac:dyDescent="0.2">
      <c r="A12599" s="1"/>
      <c r="B12599" s="1"/>
      <c r="C12599" s="1"/>
      <c r="D12599" s="1"/>
      <c r="E12599" s="1"/>
      <c r="F12599" s="1"/>
      <c r="G12599" s="1"/>
      <c r="H12599" s="1"/>
      <c r="I12599" s="1"/>
      <c r="J12599" s="1"/>
      <c r="K12599" s="1"/>
      <c r="L12599" s="1"/>
      <c r="M12599" s="1"/>
      <c r="N12599" s="1"/>
      <c r="O12599" s="4"/>
    </row>
    <row r="12600" spans="1:15" ht="12.75" customHeight="1" x14ac:dyDescent="0.2">
      <c r="A12600" s="1"/>
      <c r="B12600" s="1"/>
      <c r="C12600" s="1"/>
      <c r="D12600" s="1"/>
      <c r="E12600" s="1"/>
      <c r="F12600" s="1"/>
      <c r="G12600" s="1"/>
      <c r="H12600" s="1"/>
      <c r="I12600" s="1"/>
      <c r="J12600" s="1"/>
      <c r="K12600" s="1"/>
      <c r="L12600" s="1"/>
      <c r="M12600" s="1"/>
      <c r="N12600" s="1"/>
      <c r="O12600" s="4"/>
    </row>
    <row r="12601" spans="1:15" ht="12.75" customHeight="1" x14ac:dyDescent="0.2">
      <c r="A12601" s="1"/>
      <c r="B12601" s="1"/>
      <c r="C12601" s="1"/>
      <c r="D12601" s="1"/>
      <c r="E12601" s="1"/>
      <c r="F12601" s="1"/>
      <c r="G12601" s="1"/>
      <c r="H12601" s="1"/>
      <c r="I12601" s="1"/>
      <c r="J12601" s="1"/>
      <c r="K12601" s="1"/>
      <c r="L12601" s="1"/>
      <c r="M12601" s="1"/>
      <c r="N12601" s="1"/>
      <c r="O12601" s="4"/>
    </row>
    <row r="12602" spans="1:15" ht="12.75" customHeight="1" x14ac:dyDescent="0.2">
      <c r="A12602" s="1"/>
      <c r="B12602" s="1"/>
      <c r="C12602" s="1"/>
      <c r="D12602" s="1"/>
      <c r="E12602" s="1"/>
      <c r="F12602" s="1"/>
      <c r="G12602" s="1"/>
      <c r="H12602" s="1"/>
      <c r="I12602" s="1"/>
      <c r="J12602" s="1"/>
      <c r="K12602" s="1"/>
      <c r="L12602" s="1"/>
      <c r="M12602" s="1"/>
      <c r="N12602" s="1"/>
      <c r="O12602" s="4"/>
    </row>
    <row r="12603" spans="1:15" ht="12.75" customHeight="1" x14ac:dyDescent="0.2">
      <c r="A12603" s="1"/>
      <c r="B12603" s="1"/>
      <c r="C12603" s="1"/>
      <c r="D12603" s="1"/>
      <c r="E12603" s="1"/>
      <c r="F12603" s="1"/>
      <c r="G12603" s="1"/>
      <c r="H12603" s="1"/>
      <c r="I12603" s="1"/>
      <c r="J12603" s="1"/>
      <c r="K12603" s="1"/>
      <c r="L12603" s="1"/>
      <c r="M12603" s="1"/>
      <c r="N12603" s="1"/>
      <c r="O12603" s="4"/>
    </row>
    <row r="12604" spans="1:15" ht="12.75" customHeight="1" x14ac:dyDescent="0.2">
      <c r="A12604" s="1"/>
      <c r="B12604" s="1"/>
      <c r="C12604" s="1"/>
      <c r="D12604" s="1"/>
      <c r="E12604" s="1"/>
      <c r="F12604" s="1"/>
      <c r="G12604" s="1"/>
      <c r="H12604" s="1"/>
      <c r="I12604" s="1"/>
      <c r="J12604" s="1"/>
      <c r="K12604" s="1"/>
      <c r="L12604" s="1"/>
      <c r="M12604" s="1"/>
      <c r="N12604" s="1"/>
      <c r="O12604" s="4"/>
    </row>
    <row r="12605" spans="1:15" ht="12.75" customHeight="1" x14ac:dyDescent="0.2">
      <c r="A12605" s="1"/>
      <c r="B12605" s="1"/>
      <c r="C12605" s="1"/>
      <c r="D12605" s="1"/>
      <c r="E12605" s="1"/>
      <c r="F12605" s="1"/>
      <c r="G12605" s="1"/>
      <c r="H12605" s="1"/>
      <c r="I12605" s="1"/>
      <c r="J12605" s="1"/>
      <c r="K12605" s="1"/>
      <c r="L12605" s="1"/>
      <c r="M12605" s="1"/>
      <c r="N12605" s="1"/>
      <c r="O12605" s="4"/>
    </row>
    <row r="12606" spans="1:15" ht="12.75" customHeight="1" x14ac:dyDescent="0.2">
      <c r="A12606" s="1"/>
      <c r="B12606" s="1"/>
      <c r="C12606" s="1"/>
      <c r="D12606" s="1"/>
      <c r="E12606" s="1"/>
      <c r="F12606" s="1"/>
      <c r="G12606" s="1"/>
      <c r="H12606" s="1"/>
      <c r="I12606" s="1"/>
      <c r="J12606" s="1"/>
      <c r="K12606" s="1"/>
      <c r="L12606" s="1"/>
      <c r="M12606" s="1"/>
      <c r="N12606" s="1"/>
      <c r="O12606" s="4"/>
    </row>
    <row r="12607" spans="1:15" ht="12.75" customHeight="1" x14ac:dyDescent="0.2">
      <c r="A12607" s="1"/>
      <c r="B12607" s="1"/>
      <c r="C12607" s="1"/>
      <c r="D12607" s="1"/>
      <c r="E12607" s="1"/>
      <c r="F12607" s="1"/>
      <c r="G12607" s="1"/>
      <c r="H12607" s="1"/>
      <c r="I12607" s="1"/>
      <c r="J12607" s="1"/>
      <c r="K12607" s="1"/>
      <c r="L12607" s="1"/>
      <c r="M12607" s="1"/>
      <c r="N12607" s="1"/>
      <c r="O12607" s="4"/>
    </row>
    <row r="12608" spans="1:15" ht="12.75" customHeight="1" x14ac:dyDescent="0.2">
      <c r="A12608" s="1"/>
      <c r="B12608" s="1"/>
      <c r="C12608" s="1"/>
      <c r="D12608" s="1"/>
      <c r="E12608" s="1"/>
      <c r="F12608" s="1"/>
      <c r="G12608" s="1"/>
      <c r="H12608" s="1"/>
      <c r="I12608" s="1"/>
      <c r="J12608" s="1"/>
      <c r="K12608" s="1"/>
      <c r="L12608" s="1"/>
      <c r="M12608" s="1"/>
      <c r="N12608" s="1"/>
      <c r="O12608" s="4"/>
    </row>
    <row r="12609" spans="1:15" ht="12.75" customHeight="1" x14ac:dyDescent="0.2">
      <c r="A12609" s="1"/>
      <c r="B12609" s="1"/>
      <c r="C12609" s="1"/>
      <c r="D12609" s="1"/>
      <c r="E12609" s="1"/>
      <c r="F12609" s="1"/>
      <c r="G12609" s="1"/>
      <c r="H12609" s="1"/>
      <c r="I12609" s="1"/>
      <c r="J12609" s="1"/>
      <c r="K12609" s="1"/>
      <c r="L12609" s="1"/>
      <c r="M12609" s="1"/>
      <c r="N12609" s="1"/>
      <c r="O12609" s="4"/>
    </row>
    <row r="12610" spans="1:15" ht="12.75" customHeight="1" x14ac:dyDescent="0.2">
      <c r="A12610" s="1"/>
      <c r="B12610" s="1"/>
      <c r="C12610" s="1"/>
      <c r="D12610" s="1"/>
      <c r="E12610" s="1"/>
      <c r="F12610" s="1"/>
      <c r="G12610" s="1"/>
      <c r="H12610" s="1"/>
      <c r="I12610" s="1"/>
      <c r="J12610" s="1"/>
      <c r="K12610" s="1"/>
      <c r="L12610" s="1"/>
      <c r="M12610" s="1"/>
      <c r="N12610" s="1"/>
      <c r="O12610" s="4"/>
    </row>
    <row r="12611" spans="1:15" ht="12.75" customHeight="1" x14ac:dyDescent="0.2">
      <c r="A12611" s="1"/>
      <c r="B12611" s="1"/>
      <c r="C12611" s="1"/>
      <c r="D12611" s="1"/>
      <c r="E12611" s="1"/>
      <c r="F12611" s="1"/>
      <c r="G12611" s="1"/>
      <c r="H12611" s="1"/>
      <c r="I12611" s="1"/>
      <c r="J12611" s="1"/>
      <c r="K12611" s="1"/>
      <c r="L12611" s="1"/>
      <c r="M12611" s="1"/>
      <c r="N12611" s="1"/>
      <c r="O12611" s="4"/>
    </row>
    <row r="12612" spans="1:15" ht="12.75" customHeight="1" x14ac:dyDescent="0.2">
      <c r="A12612" s="1"/>
      <c r="B12612" s="1"/>
      <c r="C12612" s="1"/>
      <c r="D12612" s="1"/>
      <c r="E12612" s="1"/>
      <c r="F12612" s="1"/>
      <c r="G12612" s="1"/>
      <c r="H12612" s="1"/>
      <c r="I12612" s="1"/>
      <c r="J12612" s="1"/>
      <c r="K12612" s="1"/>
      <c r="L12612" s="1"/>
      <c r="M12612" s="1"/>
      <c r="N12612" s="1"/>
      <c r="O12612" s="4"/>
    </row>
    <row r="12613" spans="1:15" ht="12.75" customHeight="1" x14ac:dyDescent="0.2">
      <c r="A12613" s="1"/>
      <c r="B12613" s="1"/>
      <c r="C12613" s="1"/>
      <c r="D12613" s="1"/>
      <c r="E12613" s="1"/>
      <c r="F12613" s="1"/>
      <c r="G12613" s="1"/>
      <c r="H12613" s="1"/>
      <c r="I12613" s="1"/>
      <c r="J12613" s="1"/>
      <c r="K12613" s="1"/>
      <c r="L12613" s="1"/>
      <c r="M12613" s="1"/>
      <c r="N12613" s="1"/>
      <c r="O12613" s="4"/>
    </row>
    <row r="12614" spans="1:15" ht="12.75" customHeight="1" x14ac:dyDescent="0.2">
      <c r="A12614" s="1"/>
      <c r="B12614" s="1"/>
      <c r="C12614" s="1"/>
      <c r="D12614" s="1"/>
      <c r="E12614" s="1"/>
      <c r="F12614" s="1"/>
      <c r="G12614" s="1"/>
      <c r="H12614" s="1"/>
      <c r="I12614" s="1"/>
      <c r="J12614" s="1"/>
      <c r="K12614" s="1"/>
      <c r="L12614" s="1"/>
      <c r="M12614" s="1"/>
      <c r="N12614" s="1"/>
      <c r="O12614" s="4"/>
    </row>
    <row r="12615" spans="1:15" ht="12.75" customHeight="1" x14ac:dyDescent="0.2">
      <c r="A12615" s="1"/>
      <c r="B12615" s="1"/>
      <c r="C12615" s="1"/>
      <c r="D12615" s="1"/>
      <c r="E12615" s="1"/>
      <c r="F12615" s="1"/>
      <c r="G12615" s="1"/>
      <c r="H12615" s="1"/>
      <c r="I12615" s="1"/>
      <c r="J12615" s="1"/>
      <c r="K12615" s="1"/>
      <c r="L12615" s="1"/>
      <c r="M12615" s="1"/>
      <c r="N12615" s="1"/>
      <c r="O12615" s="4"/>
    </row>
    <row r="12616" spans="1:15" ht="12.75" customHeight="1" x14ac:dyDescent="0.2">
      <c r="A12616" s="1"/>
      <c r="B12616" s="1"/>
      <c r="C12616" s="1"/>
      <c r="D12616" s="1"/>
      <c r="E12616" s="1"/>
      <c r="F12616" s="1"/>
      <c r="G12616" s="1"/>
      <c r="H12616" s="1"/>
      <c r="I12616" s="1"/>
      <c r="J12616" s="1"/>
      <c r="K12616" s="1"/>
      <c r="L12616" s="1"/>
      <c r="M12616" s="1"/>
      <c r="N12616" s="1"/>
      <c r="O12616" s="4"/>
    </row>
    <row r="12617" spans="1:15" ht="12.75" customHeight="1" x14ac:dyDescent="0.2">
      <c r="A12617" s="1"/>
      <c r="B12617" s="1"/>
      <c r="C12617" s="1"/>
      <c r="D12617" s="1"/>
      <c r="E12617" s="1"/>
      <c r="F12617" s="1"/>
      <c r="G12617" s="1"/>
      <c r="H12617" s="1"/>
      <c r="I12617" s="1"/>
      <c r="J12617" s="1"/>
      <c r="K12617" s="1"/>
      <c r="L12617" s="1"/>
      <c r="M12617" s="1"/>
      <c r="N12617" s="1"/>
      <c r="O12617" s="4"/>
    </row>
    <row r="12618" spans="1:15" ht="12.75" customHeight="1" x14ac:dyDescent="0.2">
      <c r="A12618" s="1"/>
      <c r="B12618" s="1"/>
      <c r="C12618" s="1"/>
      <c r="D12618" s="1"/>
      <c r="E12618" s="1"/>
      <c r="F12618" s="1"/>
      <c r="G12618" s="1"/>
      <c r="H12618" s="1"/>
      <c r="I12618" s="1"/>
      <c r="J12618" s="1"/>
      <c r="K12618" s="1"/>
      <c r="L12618" s="1"/>
      <c r="M12618" s="1"/>
      <c r="N12618" s="1"/>
      <c r="O12618" s="4"/>
    </row>
    <row r="12619" spans="1:15" ht="12.75" customHeight="1" x14ac:dyDescent="0.2">
      <c r="A12619" s="1"/>
      <c r="B12619" s="1"/>
      <c r="C12619" s="1"/>
      <c r="D12619" s="1"/>
      <c r="E12619" s="1"/>
      <c r="F12619" s="1"/>
      <c r="G12619" s="1"/>
      <c r="H12619" s="1"/>
      <c r="I12619" s="1"/>
      <c r="J12619" s="1"/>
      <c r="K12619" s="1"/>
      <c r="L12619" s="1"/>
      <c r="M12619" s="1"/>
      <c r="N12619" s="1"/>
      <c r="O12619" s="4"/>
    </row>
    <row r="12620" spans="1:15" ht="12.75" customHeight="1" x14ac:dyDescent="0.2">
      <c r="A12620" s="1"/>
      <c r="B12620" s="1"/>
      <c r="C12620" s="1"/>
      <c r="D12620" s="1"/>
      <c r="E12620" s="1"/>
      <c r="F12620" s="1"/>
      <c r="G12620" s="1"/>
      <c r="H12620" s="1"/>
      <c r="I12620" s="1"/>
      <c r="J12620" s="1"/>
      <c r="K12620" s="1"/>
      <c r="L12620" s="1"/>
      <c r="M12620" s="1"/>
      <c r="N12620" s="1"/>
      <c r="O12620" s="4"/>
    </row>
    <row r="12621" spans="1:15" ht="12.75" customHeight="1" x14ac:dyDescent="0.2">
      <c r="A12621" s="1"/>
      <c r="B12621" s="1"/>
      <c r="C12621" s="1"/>
      <c r="D12621" s="1"/>
      <c r="E12621" s="1"/>
      <c r="F12621" s="1"/>
      <c r="G12621" s="1"/>
      <c r="H12621" s="1"/>
      <c r="I12621" s="1"/>
      <c r="J12621" s="1"/>
      <c r="K12621" s="1"/>
      <c r="L12621" s="1"/>
      <c r="M12621" s="1"/>
      <c r="N12621" s="1"/>
      <c r="O12621" s="4"/>
    </row>
    <row r="12622" spans="1:15" ht="12.75" customHeight="1" x14ac:dyDescent="0.2">
      <c r="A12622" s="1"/>
      <c r="B12622" s="1"/>
      <c r="C12622" s="1"/>
      <c r="D12622" s="1"/>
      <c r="E12622" s="1"/>
      <c r="F12622" s="1"/>
      <c r="G12622" s="1"/>
      <c r="H12622" s="1"/>
      <c r="I12622" s="1"/>
      <c r="J12622" s="1"/>
      <c r="K12622" s="1"/>
      <c r="L12622" s="1"/>
      <c r="M12622" s="1"/>
      <c r="N12622" s="1"/>
      <c r="O12622" s="4"/>
    </row>
    <row r="12623" spans="1:15" ht="12.75" customHeight="1" x14ac:dyDescent="0.2">
      <c r="A12623" s="1"/>
      <c r="B12623" s="1"/>
      <c r="C12623" s="1"/>
      <c r="D12623" s="1"/>
      <c r="E12623" s="1"/>
      <c r="F12623" s="1"/>
      <c r="G12623" s="1"/>
      <c r="H12623" s="1"/>
      <c r="I12623" s="1"/>
      <c r="J12623" s="1"/>
      <c r="K12623" s="1"/>
      <c r="L12623" s="1"/>
      <c r="M12623" s="1"/>
      <c r="N12623" s="1"/>
      <c r="O12623" s="4"/>
    </row>
    <row r="12624" spans="1:15" ht="12.75" customHeight="1" x14ac:dyDescent="0.2">
      <c r="A12624" s="1"/>
      <c r="B12624" s="1"/>
      <c r="C12624" s="1"/>
      <c r="D12624" s="1"/>
      <c r="E12624" s="1"/>
      <c r="F12624" s="1"/>
      <c r="G12624" s="1"/>
      <c r="H12624" s="1"/>
      <c r="I12624" s="1"/>
      <c r="J12624" s="1"/>
      <c r="K12624" s="1"/>
      <c r="L12624" s="1"/>
      <c r="M12624" s="1"/>
      <c r="N12624" s="1"/>
      <c r="O12624" s="4"/>
    </row>
    <row r="12625" spans="1:15" ht="12.75" customHeight="1" x14ac:dyDescent="0.2">
      <c r="A12625" s="1"/>
      <c r="B12625" s="1"/>
      <c r="C12625" s="1"/>
      <c r="D12625" s="1"/>
      <c r="E12625" s="1"/>
      <c r="F12625" s="1"/>
      <c r="G12625" s="1"/>
      <c r="H12625" s="1"/>
      <c r="I12625" s="1"/>
      <c r="J12625" s="1"/>
      <c r="K12625" s="1"/>
      <c r="L12625" s="1"/>
      <c r="M12625" s="1"/>
      <c r="N12625" s="1"/>
      <c r="O12625" s="4"/>
    </row>
    <row r="12626" spans="1:15" ht="12.75" customHeight="1" x14ac:dyDescent="0.2">
      <c r="A12626" s="1"/>
      <c r="B12626" s="1"/>
      <c r="C12626" s="1"/>
      <c r="D12626" s="1"/>
      <c r="E12626" s="1"/>
      <c r="F12626" s="1"/>
      <c r="G12626" s="1"/>
      <c r="H12626" s="1"/>
      <c r="I12626" s="1"/>
      <c r="J12626" s="1"/>
      <c r="K12626" s="1"/>
      <c r="L12626" s="1"/>
      <c r="M12626" s="1"/>
      <c r="N12626" s="1"/>
      <c r="O12626" s="4"/>
    </row>
    <row r="12627" spans="1:15" ht="12.75" customHeight="1" x14ac:dyDescent="0.2">
      <c r="A12627" s="1"/>
      <c r="B12627" s="1"/>
      <c r="C12627" s="1"/>
      <c r="D12627" s="1"/>
      <c r="E12627" s="1"/>
      <c r="F12627" s="1"/>
      <c r="G12627" s="1"/>
      <c r="H12627" s="1"/>
      <c r="I12627" s="1"/>
      <c r="J12627" s="1"/>
      <c r="K12627" s="1"/>
      <c r="L12627" s="1"/>
      <c r="M12627" s="1"/>
      <c r="N12627" s="1"/>
      <c r="O12627" s="4"/>
    </row>
    <row r="12628" spans="1:15" ht="12.75" customHeight="1" x14ac:dyDescent="0.2">
      <c r="A12628" s="1"/>
      <c r="B12628" s="1"/>
      <c r="C12628" s="1"/>
      <c r="D12628" s="1"/>
      <c r="E12628" s="1"/>
      <c r="F12628" s="1"/>
      <c r="G12628" s="1"/>
      <c r="H12628" s="1"/>
      <c r="I12628" s="1"/>
      <c r="J12628" s="1"/>
      <c r="K12628" s="1"/>
      <c r="L12628" s="1"/>
      <c r="M12628" s="1"/>
      <c r="N12628" s="1"/>
      <c r="O12628" s="4"/>
    </row>
    <row r="12629" spans="1:15" ht="12.75" customHeight="1" x14ac:dyDescent="0.2">
      <c r="A12629" s="1"/>
      <c r="B12629" s="1"/>
      <c r="C12629" s="1"/>
      <c r="D12629" s="1"/>
      <c r="E12629" s="1"/>
      <c r="F12629" s="1"/>
      <c r="G12629" s="1"/>
      <c r="H12629" s="1"/>
      <c r="I12629" s="1"/>
      <c r="J12629" s="1"/>
      <c r="K12629" s="1"/>
      <c r="L12629" s="1"/>
      <c r="M12629" s="1"/>
      <c r="N12629" s="1"/>
      <c r="O12629" s="4"/>
    </row>
    <row r="12630" spans="1:15" ht="12.75" customHeight="1" x14ac:dyDescent="0.2">
      <c r="A12630" s="1"/>
      <c r="B12630" s="1"/>
      <c r="C12630" s="1"/>
      <c r="D12630" s="1"/>
      <c r="E12630" s="1"/>
      <c r="F12630" s="1"/>
      <c r="G12630" s="1"/>
      <c r="H12630" s="1"/>
      <c r="I12630" s="1"/>
      <c r="J12630" s="1"/>
      <c r="K12630" s="1"/>
      <c r="L12630" s="1"/>
      <c r="M12630" s="1"/>
      <c r="N12630" s="1"/>
      <c r="O12630" s="4"/>
    </row>
    <row r="12631" spans="1:15" ht="12.75" customHeight="1" x14ac:dyDescent="0.2">
      <c r="A12631" s="1"/>
      <c r="B12631" s="1"/>
      <c r="C12631" s="1"/>
      <c r="D12631" s="1"/>
      <c r="E12631" s="1"/>
      <c r="F12631" s="1"/>
      <c r="G12631" s="1"/>
      <c r="H12631" s="1"/>
      <c r="I12631" s="1"/>
      <c r="J12631" s="1"/>
      <c r="K12631" s="1"/>
      <c r="L12631" s="1"/>
      <c r="M12631" s="1"/>
      <c r="N12631" s="1"/>
      <c r="O12631" s="4"/>
    </row>
    <row r="12632" spans="1:15" ht="12.75" customHeight="1" x14ac:dyDescent="0.2">
      <c r="A12632" s="1"/>
      <c r="B12632" s="1"/>
      <c r="C12632" s="1"/>
      <c r="D12632" s="1"/>
      <c r="E12632" s="1"/>
      <c r="F12632" s="1"/>
      <c r="G12632" s="1"/>
      <c r="H12632" s="1"/>
      <c r="I12632" s="1"/>
      <c r="J12632" s="1"/>
      <c r="K12632" s="1"/>
      <c r="L12632" s="1"/>
      <c r="M12632" s="1"/>
      <c r="N12632" s="1"/>
      <c r="O12632" s="4"/>
    </row>
    <row r="12633" spans="1:15" ht="12.75" customHeight="1" x14ac:dyDescent="0.2">
      <c r="A12633" s="1"/>
      <c r="B12633" s="1"/>
      <c r="C12633" s="1"/>
      <c r="D12633" s="1"/>
      <c r="E12633" s="1"/>
      <c r="F12633" s="1"/>
      <c r="G12633" s="1"/>
      <c r="H12633" s="1"/>
      <c r="I12633" s="1"/>
      <c r="J12633" s="1"/>
      <c r="K12633" s="1"/>
      <c r="L12633" s="1"/>
      <c r="M12633" s="1"/>
      <c r="N12633" s="1"/>
      <c r="O12633" s="4"/>
    </row>
    <row r="12634" spans="1:15" ht="12.75" customHeight="1" x14ac:dyDescent="0.2">
      <c r="A12634" s="1"/>
      <c r="B12634" s="1"/>
      <c r="C12634" s="1"/>
      <c r="D12634" s="1"/>
      <c r="E12634" s="1"/>
      <c r="F12634" s="1"/>
      <c r="G12634" s="1"/>
      <c r="H12634" s="1"/>
      <c r="I12634" s="1"/>
      <c r="J12634" s="1"/>
      <c r="K12634" s="1"/>
      <c r="L12634" s="1"/>
      <c r="M12634" s="1"/>
      <c r="N12634" s="1"/>
      <c r="O12634" s="4"/>
    </row>
    <row r="12635" spans="1:15" ht="12.75" customHeight="1" x14ac:dyDescent="0.2">
      <c r="A12635" s="1"/>
      <c r="B12635" s="1"/>
      <c r="C12635" s="1"/>
      <c r="D12635" s="1"/>
      <c r="E12635" s="1"/>
      <c r="F12635" s="1"/>
      <c r="G12635" s="1"/>
      <c r="H12635" s="1"/>
      <c r="I12635" s="1"/>
      <c r="J12635" s="1"/>
      <c r="K12635" s="1"/>
      <c r="L12635" s="1"/>
      <c r="M12635" s="1"/>
      <c r="N12635" s="1"/>
      <c r="O12635" s="4"/>
    </row>
    <row r="12636" spans="1:15" ht="12.75" customHeight="1" x14ac:dyDescent="0.2">
      <c r="A12636" s="1"/>
      <c r="B12636" s="1"/>
      <c r="C12636" s="1"/>
      <c r="D12636" s="1"/>
      <c r="E12636" s="1"/>
      <c r="F12636" s="1"/>
      <c r="G12636" s="1"/>
      <c r="H12636" s="1"/>
      <c r="I12636" s="1"/>
      <c r="J12636" s="1"/>
      <c r="K12636" s="1"/>
      <c r="L12636" s="1"/>
      <c r="M12636" s="1"/>
      <c r="N12636" s="1"/>
      <c r="O12636" s="4"/>
    </row>
    <row r="12637" spans="1:15" ht="12.75" customHeight="1" x14ac:dyDescent="0.2">
      <c r="A12637" s="1"/>
      <c r="B12637" s="1"/>
      <c r="C12637" s="1"/>
      <c r="D12637" s="1"/>
      <c r="E12637" s="1"/>
      <c r="F12637" s="1"/>
      <c r="G12637" s="1"/>
      <c r="H12637" s="1"/>
      <c r="I12637" s="1"/>
      <c r="J12637" s="1"/>
      <c r="K12637" s="1"/>
      <c r="L12637" s="1"/>
      <c r="M12637" s="1"/>
      <c r="N12637" s="1"/>
      <c r="O12637" s="4"/>
    </row>
    <row r="12638" spans="1:15" ht="12.75" customHeight="1" x14ac:dyDescent="0.2">
      <c r="A12638" s="1"/>
      <c r="B12638" s="1"/>
      <c r="C12638" s="1"/>
      <c r="D12638" s="1"/>
      <c r="E12638" s="1"/>
      <c r="F12638" s="1"/>
      <c r="G12638" s="1"/>
      <c r="H12638" s="1"/>
      <c r="I12638" s="1"/>
      <c r="J12638" s="1"/>
      <c r="K12638" s="1"/>
      <c r="L12638" s="1"/>
      <c r="M12638" s="1"/>
      <c r="N12638" s="1"/>
      <c r="O12638" s="4"/>
    </row>
    <row r="12639" spans="1:15" ht="12.75" customHeight="1" x14ac:dyDescent="0.2">
      <c r="A12639" s="1"/>
      <c r="B12639" s="1"/>
      <c r="C12639" s="1"/>
      <c r="D12639" s="1"/>
      <c r="E12639" s="1"/>
      <c r="F12639" s="1"/>
      <c r="G12639" s="1"/>
      <c r="H12639" s="1"/>
      <c r="I12639" s="1"/>
      <c r="J12639" s="1"/>
      <c r="K12639" s="1"/>
      <c r="L12639" s="1"/>
      <c r="M12639" s="1"/>
      <c r="N12639" s="1"/>
      <c r="O12639" s="4"/>
    </row>
    <row r="12640" spans="1:15" ht="12.75" customHeight="1" x14ac:dyDescent="0.2">
      <c r="A12640" s="1"/>
      <c r="B12640" s="1"/>
      <c r="C12640" s="1"/>
      <c r="D12640" s="1"/>
      <c r="E12640" s="1"/>
      <c r="F12640" s="1"/>
      <c r="G12640" s="1"/>
      <c r="H12640" s="1"/>
      <c r="I12640" s="1"/>
      <c r="J12640" s="1"/>
      <c r="K12640" s="1"/>
      <c r="L12640" s="1"/>
      <c r="M12640" s="1"/>
      <c r="N12640" s="1"/>
      <c r="O12640" s="4"/>
    </row>
    <row r="12641" spans="1:15" ht="12.75" customHeight="1" x14ac:dyDescent="0.2">
      <c r="A12641" s="1"/>
      <c r="B12641" s="1"/>
      <c r="C12641" s="1"/>
      <c r="D12641" s="1"/>
      <c r="E12641" s="1"/>
      <c r="F12641" s="1"/>
      <c r="G12641" s="1"/>
      <c r="H12641" s="1"/>
      <c r="I12641" s="1"/>
      <c r="J12641" s="1"/>
      <c r="K12641" s="1"/>
      <c r="L12641" s="1"/>
      <c r="M12641" s="1"/>
      <c r="N12641" s="1"/>
      <c r="O12641" s="4"/>
    </row>
    <row r="12642" spans="1:15" ht="12.75" customHeight="1" x14ac:dyDescent="0.2">
      <c r="A12642" s="1"/>
      <c r="B12642" s="1"/>
      <c r="C12642" s="1"/>
      <c r="D12642" s="1"/>
      <c r="E12642" s="1"/>
      <c r="F12642" s="1"/>
      <c r="G12642" s="1"/>
      <c r="H12642" s="1"/>
      <c r="I12642" s="1"/>
      <c r="J12642" s="1"/>
      <c r="K12642" s="1"/>
      <c r="L12642" s="1"/>
      <c r="M12642" s="1"/>
      <c r="N12642" s="1"/>
      <c r="O12642" s="4"/>
    </row>
    <row r="12643" spans="1:15" ht="12.75" customHeight="1" x14ac:dyDescent="0.2">
      <c r="A12643" s="1"/>
      <c r="B12643" s="1"/>
      <c r="C12643" s="1"/>
      <c r="D12643" s="1"/>
      <c r="E12643" s="1"/>
      <c r="F12643" s="1"/>
      <c r="G12643" s="1"/>
      <c r="H12643" s="1"/>
      <c r="I12643" s="1"/>
      <c r="J12643" s="1"/>
      <c r="K12643" s="1"/>
      <c r="L12643" s="1"/>
      <c r="M12643" s="1"/>
      <c r="N12643" s="1"/>
      <c r="O12643" s="4"/>
    </row>
    <row r="12644" spans="1:15" ht="12.75" customHeight="1" x14ac:dyDescent="0.2">
      <c r="A12644" s="1"/>
      <c r="B12644" s="1"/>
      <c r="C12644" s="1"/>
      <c r="D12644" s="1"/>
      <c r="E12644" s="1"/>
      <c r="F12644" s="1"/>
      <c r="G12644" s="1"/>
      <c r="H12644" s="1"/>
      <c r="I12644" s="1"/>
      <c r="J12644" s="1"/>
      <c r="K12644" s="1"/>
      <c r="L12644" s="1"/>
      <c r="M12644" s="1"/>
      <c r="N12644" s="1"/>
      <c r="O12644" s="4"/>
    </row>
    <row r="12645" spans="1:15" ht="12.75" customHeight="1" x14ac:dyDescent="0.2">
      <c r="A12645" s="1"/>
      <c r="B12645" s="1"/>
      <c r="C12645" s="1"/>
      <c r="D12645" s="1"/>
      <c r="E12645" s="1"/>
      <c r="F12645" s="1"/>
      <c r="G12645" s="1"/>
      <c r="H12645" s="1"/>
      <c r="I12645" s="1"/>
      <c r="J12645" s="1"/>
      <c r="K12645" s="1"/>
      <c r="L12645" s="1"/>
      <c r="M12645" s="1"/>
      <c r="N12645" s="1"/>
      <c r="O12645" s="4"/>
    </row>
    <row r="12646" spans="1:15" ht="12.75" customHeight="1" x14ac:dyDescent="0.2">
      <c r="A12646" s="1"/>
      <c r="B12646" s="1"/>
      <c r="C12646" s="1"/>
      <c r="D12646" s="1"/>
      <c r="E12646" s="1"/>
      <c r="F12646" s="1"/>
      <c r="G12646" s="1"/>
      <c r="H12646" s="1"/>
      <c r="I12646" s="1"/>
      <c r="J12646" s="1"/>
      <c r="K12646" s="1"/>
      <c r="L12646" s="1"/>
      <c r="M12646" s="1"/>
      <c r="N12646" s="1"/>
      <c r="O12646" s="4"/>
    </row>
    <row r="12647" spans="1:15" ht="12.75" customHeight="1" x14ac:dyDescent="0.2">
      <c r="A12647" s="1"/>
      <c r="B12647" s="1"/>
      <c r="C12647" s="1"/>
      <c r="D12647" s="1"/>
      <c r="E12647" s="1"/>
      <c r="F12647" s="1"/>
      <c r="G12647" s="1"/>
      <c r="H12647" s="1"/>
      <c r="I12647" s="1"/>
      <c r="J12647" s="1"/>
      <c r="K12647" s="1"/>
      <c r="L12647" s="1"/>
      <c r="M12647" s="1"/>
      <c r="N12647" s="1"/>
      <c r="O12647" s="4"/>
    </row>
    <row r="12648" spans="1:15" ht="12.75" customHeight="1" x14ac:dyDescent="0.2">
      <c r="A12648" s="1"/>
      <c r="B12648" s="1"/>
      <c r="C12648" s="1"/>
      <c r="D12648" s="1"/>
      <c r="E12648" s="1"/>
      <c r="F12648" s="1"/>
      <c r="G12648" s="1"/>
      <c r="H12648" s="1"/>
      <c r="I12648" s="1"/>
      <c r="J12648" s="1"/>
      <c r="K12648" s="1"/>
      <c r="L12648" s="1"/>
      <c r="M12648" s="1"/>
      <c r="N12648" s="1"/>
      <c r="O12648" s="4"/>
    </row>
    <row r="12649" spans="1:15" ht="12.75" customHeight="1" x14ac:dyDescent="0.2">
      <c r="A12649" s="1"/>
      <c r="B12649" s="1"/>
      <c r="C12649" s="1"/>
      <c r="D12649" s="1"/>
      <c r="E12649" s="1"/>
      <c r="F12649" s="1"/>
      <c r="G12649" s="1"/>
      <c r="H12649" s="1"/>
      <c r="I12649" s="1"/>
      <c r="J12649" s="1"/>
      <c r="K12649" s="1"/>
      <c r="L12649" s="1"/>
      <c r="M12649" s="1"/>
      <c r="N12649" s="1"/>
      <c r="O12649" s="4"/>
    </row>
    <row r="12650" spans="1:15" ht="12.75" customHeight="1" x14ac:dyDescent="0.2">
      <c r="A12650" s="1"/>
      <c r="B12650" s="1"/>
      <c r="C12650" s="1"/>
      <c r="D12650" s="1"/>
      <c r="E12650" s="1"/>
      <c r="F12650" s="1"/>
      <c r="G12650" s="1"/>
      <c r="H12650" s="1"/>
      <c r="I12650" s="1"/>
      <c r="J12650" s="1"/>
      <c r="K12650" s="1"/>
      <c r="L12650" s="1"/>
      <c r="M12650" s="1"/>
      <c r="N12650" s="1"/>
      <c r="O12650" s="4"/>
    </row>
    <row r="12651" spans="1:15" ht="12.75" customHeight="1" x14ac:dyDescent="0.2">
      <c r="A12651" s="1"/>
      <c r="B12651" s="1"/>
      <c r="C12651" s="1"/>
      <c r="D12651" s="1"/>
      <c r="E12651" s="1"/>
      <c r="F12651" s="1"/>
      <c r="G12651" s="1"/>
      <c r="H12651" s="1"/>
      <c r="I12651" s="1"/>
      <c r="J12651" s="1"/>
      <c r="K12651" s="1"/>
      <c r="L12651" s="1"/>
      <c r="M12651" s="1"/>
      <c r="N12651" s="1"/>
      <c r="O12651" s="4"/>
    </row>
    <row r="12652" spans="1:15" ht="12.75" customHeight="1" x14ac:dyDescent="0.2">
      <c r="A12652" s="1"/>
      <c r="B12652" s="1"/>
      <c r="C12652" s="1"/>
      <c r="D12652" s="1"/>
      <c r="E12652" s="1"/>
      <c r="F12652" s="1"/>
      <c r="G12652" s="1"/>
      <c r="H12652" s="1"/>
      <c r="I12652" s="1"/>
      <c r="J12652" s="1"/>
      <c r="K12652" s="1"/>
      <c r="L12652" s="1"/>
      <c r="M12652" s="1"/>
      <c r="N12652" s="1"/>
      <c r="O12652" s="4"/>
    </row>
    <row r="12653" spans="1:15" ht="12.75" customHeight="1" x14ac:dyDescent="0.2">
      <c r="A12653" s="1"/>
      <c r="B12653" s="1"/>
      <c r="C12653" s="1"/>
      <c r="D12653" s="1"/>
      <c r="E12653" s="1"/>
      <c r="F12653" s="1"/>
      <c r="G12653" s="1"/>
      <c r="H12653" s="1"/>
      <c r="I12653" s="1"/>
      <c r="J12653" s="1"/>
      <c r="K12653" s="1"/>
      <c r="L12653" s="1"/>
      <c r="M12653" s="1"/>
      <c r="N12653" s="1"/>
      <c r="O12653" s="4"/>
    </row>
    <row r="12654" spans="1:15" ht="12.75" customHeight="1" x14ac:dyDescent="0.2">
      <c r="A12654" s="1"/>
      <c r="B12654" s="1"/>
      <c r="C12654" s="1"/>
      <c r="D12654" s="1"/>
      <c r="E12654" s="1"/>
      <c r="F12654" s="1"/>
      <c r="G12654" s="1"/>
      <c r="H12654" s="1"/>
      <c r="I12654" s="1"/>
      <c r="J12654" s="1"/>
      <c r="K12654" s="1"/>
      <c r="L12654" s="1"/>
      <c r="M12654" s="1"/>
      <c r="N12654" s="1"/>
      <c r="O12654" s="4"/>
    </row>
    <row r="12655" spans="1:15" ht="12.75" customHeight="1" x14ac:dyDescent="0.2">
      <c r="A12655" s="1"/>
      <c r="B12655" s="1"/>
      <c r="C12655" s="1"/>
      <c r="D12655" s="1"/>
      <c r="E12655" s="1"/>
      <c r="F12655" s="1"/>
      <c r="G12655" s="1"/>
      <c r="H12655" s="1"/>
      <c r="I12655" s="1"/>
      <c r="J12655" s="1"/>
      <c r="K12655" s="1"/>
      <c r="L12655" s="1"/>
      <c r="M12655" s="1"/>
      <c r="N12655" s="1"/>
      <c r="O12655" s="4"/>
    </row>
    <row r="12656" spans="1:15" ht="12.75" customHeight="1" x14ac:dyDescent="0.2">
      <c r="A12656" s="1"/>
      <c r="B12656" s="1"/>
      <c r="C12656" s="1"/>
      <c r="D12656" s="1"/>
      <c r="E12656" s="1"/>
      <c r="F12656" s="1"/>
      <c r="G12656" s="1"/>
      <c r="H12656" s="1"/>
      <c r="I12656" s="1"/>
      <c r="J12656" s="1"/>
      <c r="K12656" s="1"/>
      <c r="L12656" s="1"/>
      <c r="M12656" s="1"/>
      <c r="N12656" s="1"/>
      <c r="O12656" s="4"/>
    </row>
    <row r="12657" spans="1:15" ht="12.75" customHeight="1" x14ac:dyDescent="0.2">
      <c r="A12657" s="1"/>
      <c r="B12657" s="1"/>
      <c r="C12657" s="1"/>
      <c r="D12657" s="1"/>
      <c r="E12657" s="1"/>
      <c r="F12657" s="1"/>
      <c r="G12657" s="1"/>
      <c r="H12657" s="1"/>
      <c r="I12657" s="1"/>
      <c r="J12657" s="1"/>
      <c r="K12657" s="1"/>
      <c r="L12657" s="1"/>
      <c r="M12657" s="1"/>
      <c r="N12657" s="1"/>
      <c r="O12657" s="4"/>
    </row>
    <row r="12658" spans="1:15" ht="12.75" customHeight="1" x14ac:dyDescent="0.2">
      <c r="A12658" s="1"/>
      <c r="B12658" s="1"/>
      <c r="C12658" s="1"/>
      <c r="D12658" s="1"/>
      <c r="E12658" s="1"/>
      <c r="F12658" s="1"/>
      <c r="G12658" s="1"/>
      <c r="H12658" s="1"/>
      <c r="I12658" s="1"/>
      <c r="J12658" s="1"/>
      <c r="K12658" s="1"/>
      <c r="L12658" s="1"/>
      <c r="M12658" s="1"/>
      <c r="N12658" s="1"/>
      <c r="O12658" s="4"/>
    </row>
    <row r="12659" spans="1:15" ht="12.75" customHeight="1" x14ac:dyDescent="0.2">
      <c r="A12659" s="1"/>
      <c r="B12659" s="1"/>
      <c r="C12659" s="1"/>
      <c r="D12659" s="1"/>
      <c r="E12659" s="1"/>
      <c r="F12659" s="1"/>
      <c r="G12659" s="1"/>
      <c r="H12659" s="1"/>
      <c r="I12659" s="1"/>
      <c r="J12659" s="1"/>
      <c r="K12659" s="1"/>
      <c r="L12659" s="1"/>
      <c r="M12659" s="1"/>
      <c r="N12659" s="1"/>
      <c r="O12659" s="4"/>
    </row>
    <row r="12660" spans="1:15" ht="12.75" customHeight="1" x14ac:dyDescent="0.2">
      <c r="A12660" s="1"/>
      <c r="B12660" s="1"/>
      <c r="C12660" s="1"/>
      <c r="D12660" s="1"/>
      <c r="E12660" s="1"/>
      <c r="F12660" s="1"/>
      <c r="G12660" s="1"/>
      <c r="H12660" s="1"/>
      <c r="I12660" s="1"/>
      <c r="J12660" s="1"/>
      <c r="K12660" s="1"/>
      <c r="L12660" s="1"/>
      <c r="M12660" s="1"/>
      <c r="N12660" s="1"/>
      <c r="O12660" s="4"/>
    </row>
    <row r="12661" spans="1:15" ht="12.75" customHeight="1" x14ac:dyDescent="0.2">
      <c r="A12661" s="1"/>
      <c r="B12661" s="1"/>
      <c r="C12661" s="1"/>
      <c r="D12661" s="1"/>
      <c r="E12661" s="1"/>
      <c r="F12661" s="1"/>
      <c r="G12661" s="1"/>
      <c r="H12661" s="1"/>
      <c r="I12661" s="1"/>
      <c r="J12661" s="1"/>
      <c r="K12661" s="1"/>
      <c r="L12661" s="1"/>
      <c r="M12661" s="1"/>
      <c r="N12661" s="1"/>
      <c r="O12661" s="4"/>
    </row>
    <row r="12662" spans="1:15" ht="12.75" customHeight="1" x14ac:dyDescent="0.2">
      <c r="A12662" s="1"/>
      <c r="B12662" s="1"/>
      <c r="C12662" s="1"/>
      <c r="D12662" s="1"/>
      <c r="E12662" s="1"/>
      <c r="F12662" s="1"/>
      <c r="G12662" s="1"/>
      <c r="H12662" s="1"/>
      <c r="I12662" s="1"/>
      <c r="J12662" s="1"/>
      <c r="K12662" s="1"/>
      <c r="L12662" s="1"/>
      <c r="M12662" s="1"/>
      <c r="N12662" s="1"/>
      <c r="O12662" s="4"/>
    </row>
    <row r="12663" spans="1:15" ht="12.75" customHeight="1" x14ac:dyDescent="0.2">
      <c r="A12663" s="1"/>
      <c r="B12663" s="1"/>
      <c r="C12663" s="1"/>
      <c r="D12663" s="1"/>
      <c r="E12663" s="1"/>
      <c r="F12663" s="1"/>
      <c r="G12663" s="1"/>
      <c r="H12663" s="1"/>
      <c r="I12663" s="1"/>
      <c r="J12663" s="1"/>
      <c r="K12663" s="1"/>
      <c r="L12663" s="1"/>
      <c r="M12663" s="1"/>
      <c r="N12663" s="1"/>
      <c r="O12663" s="4"/>
    </row>
    <row r="12664" spans="1:15" ht="12.75" customHeight="1" x14ac:dyDescent="0.2">
      <c r="A12664" s="1"/>
      <c r="B12664" s="1"/>
      <c r="C12664" s="1"/>
      <c r="D12664" s="1"/>
      <c r="E12664" s="1"/>
      <c r="F12664" s="1"/>
      <c r="G12664" s="1"/>
      <c r="H12664" s="1"/>
      <c r="I12664" s="1"/>
      <c r="J12664" s="1"/>
      <c r="K12664" s="1"/>
      <c r="L12664" s="1"/>
      <c r="M12664" s="1"/>
      <c r="N12664" s="1"/>
      <c r="O12664" s="4"/>
    </row>
    <row r="12665" spans="1:15" ht="12.75" customHeight="1" x14ac:dyDescent="0.2">
      <c r="A12665" s="1"/>
      <c r="B12665" s="1"/>
      <c r="C12665" s="1"/>
      <c r="D12665" s="1"/>
      <c r="E12665" s="1"/>
      <c r="F12665" s="1"/>
      <c r="G12665" s="1"/>
      <c r="H12665" s="1"/>
      <c r="I12665" s="1"/>
      <c r="J12665" s="1"/>
      <c r="K12665" s="1"/>
      <c r="L12665" s="1"/>
      <c r="M12665" s="1"/>
      <c r="N12665" s="1"/>
      <c r="O12665" s="4"/>
    </row>
    <row r="12666" spans="1:15" ht="12.75" customHeight="1" x14ac:dyDescent="0.2">
      <c r="A12666" s="1"/>
      <c r="B12666" s="1"/>
      <c r="C12666" s="1"/>
      <c r="D12666" s="1"/>
      <c r="E12666" s="1"/>
      <c r="F12666" s="1"/>
      <c r="G12666" s="1"/>
      <c r="H12666" s="1"/>
      <c r="I12666" s="1"/>
      <c r="J12666" s="1"/>
      <c r="K12666" s="1"/>
      <c r="L12666" s="1"/>
      <c r="M12666" s="1"/>
      <c r="N12666" s="1"/>
      <c r="O12666" s="4"/>
    </row>
    <row r="12667" spans="1:15" ht="12.75" customHeight="1" x14ac:dyDescent="0.2">
      <c r="A12667" s="1"/>
      <c r="B12667" s="1"/>
      <c r="C12667" s="1"/>
      <c r="D12667" s="1"/>
      <c r="E12667" s="1"/>
      <c r="F12667" s="1"/>
      <c r="G12667" s="1"/>
      <c r="H12667" s="1"/>
      <c r="I12667" s="1"/>
      <c r="J12667" s="1"/>
      <c r="K12667" s="1"/>
      <c r="L12667" s="1"/>
      <c r="M12667" s="1"/>
      <c r="N12667" s="1"/>
      <c r="O12667" s="4"/>
    </row>
    <row r="12668" spans="1:15" ht="12.75" customHeight="1" x14ac:dyDescent="0.2">
      <c r="A12668" s="1"/>
      <c r="B12668" s="1"/>
      <c r="C12668" s="1"/>
      <c r="D12668" s="1"/>
      <c r="E12668" s="1"/>
      <c r="F12668" s="1"/>
      <c r="G12668" s="1"/>
      <c r="H12668" s="1"/>
      <c r="I12668" s="1"/>
      <c r="J12668" s="1"/>
      <c r="K12668" s="1"/>
      <c r="L12668" s="1"/>
      <c r="M12668" s="1"/>
      <c r="N12668" s="1"/>
      <c r="O12668" s="4"/>
    </row>
    <row r="12669" spans="1:15" ht="12.75" customHeight="1" x14ac:dyDescent="0.2">
      <c r="A12669" s="1"/>
      <c r="B12669" s="1"/>
      <c r="C12669" s="1"/>
      <c r="D12669" s="1"/>
      <c r="E12669" s="1"/>
      <c r="F12669" s="1"/>
      <c r="G12669" s="1"/>
      <c r="H12669" s="1"/>
      <c r="I12669" s="1"/>
      <c r="J12669" s="1"/>
      <c r="K12669" s="1"/>
      <c r="L12669" s="1"/>
      <c r="M12669" s="1"/>
      <c r="N12669" s="1"/>
      <c r="O12669" s="4"/>
    </row>
    <row r="12670" spans="1:15" ht="12.75" customHeight="1" x14ac:dyDescent="0.2">
      <c r="A12670" s="1"/>
      <c r="B12670" s="1"/>
      <c r="C12670" s="1"/>
      <c r="D12670" s="1"/>
      <c r="E12670" s="1"/>
      <c r="F12670" s="1"/>
      <c r="G12670" s="1"/>
      <c r="H12670" s="1"/>
      <c r="I12670" s="1"/>
      <c r="J12670" s="1"/>
      <c r="K12670" s="1"/>
      <c r="L12670" s="1"/>
      <c r="M12670" s="1"/>
      <c r="N12670" s="1"/>
      <c r="O12670" s="4"/>
    </row>
    <row r="12671" spans="1:15" ht="12.75" customHeight="1" x14ac:dyDescent="0.2">
      <c r="A12671" s="1"/>
      <c r="B12671" s="1"/>
      <c r="C12671" s="1"/>
      <c r="D12671" s="1"/>
      <c r="E12671" s="1"/>
      <c r="F12671" s="1"/>
      <c r="G12671" s="1"/>
      <c r="H12671" s="1"/>
      <c r="I12671" s="1"/>
      <c r="J12671" s="1"/>
      <c r="K12671" s="1"/>
      <c r="L12671" s="1"/>
      <c r="M12671" s="1"/>
      <c r="N12671" s="1"/>
      <c r="O12671" s="4"/>
    </row>
    <row r="12672" spans="1:15" ht="12.75" customHeight="1" x14ac:dyDescent="0.2">
      <c r="A12672" s="1"/>
      <c r="B12672" s="1"/>
      <c r="C12672" s="1"/>
      <c r="D12672" s="1"/>
      <c r="E12672" s="1"/>
      <c r="F12672" s="1"/>
      <c r="G12672" s="1"/>
      <c r="H12672" s="1"/>
      <c r="I12672" s="1"/>
      <c r="J12672" s="1"/>
      <c r="K12672" s="1"/>
      <c r="L12672" s="1"/>
      <c r="M12672" s="1"/>
      <c r="N12672" s="1"/>
      <c r="O12672" s="4"/>
    </row>
    <row r="12673" spans="1:15" ht="12.75" customHeight="1" x14ac:dyDescent="0.2">
      <c r="A12673" s="1"/>
      <c r="B12673" s="1"/>
      <c r="C12673" s="1"/>
      <c r="D12673" s="1"/>
      <c r="E12673" s="1"/>
      <c r="F12673" s="1"/>
      <c r="G12673" s="1"/>
      <c r="H12673" s="1"/>
      <c r="I12673" s="1"/>
      <c r="J12673" s="1"/>
      <c r="K12673" s="1"/>
      <c r="L12673" s="1"/>
      <c r="M12673" s="1"/>
      <c r="N12673" s="1"/>
      <c r="O12673" s="4"/>
    </row>
    <row r="12674" spans="1:15" ht="12.75" customHeight="1" x14ac:dyDescent="0.2">
      <c r="A12674" s="1"/>
      <c r="B12674" s="1"/>
      <c r="C12674" s="1"/>
      <c r="D12674" s="1"/>
      <c r="E12674" s="1"/>
      <c r="F12674" s="1"/>
      <c r="G12674" s="1"/>
      <c r="H12674" s="1"/>
      <c r="I12674" s="1"/>
      <c r="J12674" s="1"/>
      <c r="K12674" s="1"/>
      <c r="L12674" s="1"/>
      <c r="M12674" s="1"/>
      <c r="N12674" s="1"/>
      <c r="O12674" s="4"/>
    </row>
    <row r="12675" spans="1:15" ht="12.75" customHeight="1" x14ac:dyDescent="0.2">
      <c r="A12675" s="1"/>
      <c r="B12675" s="1"/>
      <c r="C12675" s="1"/>
      <c r="D12675" s="1"/>
      <c r="E12675" s="1"/>
      <c r="F12675" s="1"/>
      <c r="G12675" s="1"/>
      <c r="H12675" s="1"/>
      <c r="I12675" s="1"/>
      <c r="J12675" s="1"/>
      <c r="K12675" s="1"/>
      <c r="L12675" s="1"/>
      <c r="M12675" s="1"/>
      <c r="N12675" s="1"/>
      <c r="O12675" s="4"/>
    </row>
    <row r="12676" spans="1:15" ht="12.75" customHeight="1" x14ac:dyDescent="0.2">
      <c r="A12676" s="1"/>
      <c r="B12676" s="1"/>
      <c r="C12676" s="1"/>
      <c r="D12676" s="1"/>
      <c r="E12676" s="1"/>
      <c r="F12676" s="1"/>
      <c r="G12676" s="1"/>
      <c r="H12676" s="1"/>
      <c r="I12676" s="1"/>
      <c r="J12676" s="1"/>
      <c r="K12676" s="1"/>
      <c r="L12676" s="1"/>
      <c r="M12676" s="1"/>
      <c r="N12676" s="1"/>
      <c r="O12676" s="4"/>
    </row>
    <row r="12677" spans="1:15" ht="12.75" customHeight="1" x14ac:dyDescent="0.2">
      <c r="A12677" s="1"/>
      <c r="B12677" s="1"/>
      <c r="C12677" s="1"/>
      <c r="D12677" s="1"/>
      <c r="E12677" s="1"/>
      <c r="F12677" s="1"/>
      <c r="G12677" s="1"/>
      <c r="H12677" s="1"/>
      <c r="I12677" s="1"/>
      <c r="J12677" s="1"/>
      <c r="K12677" s="1"/>
      <c r="L12677" s="1"/>
      <c r="M12677" s="1"/>
      <c r="N12677" s="1"/>
      <c r="O12677" s="4"/>
    </row>
    <row r="12678" spans="1:15" ht="12.75" customHeight="1" x14ac:dyDescent="0.2">
      <c r="A12678" s="1"/>
      <c r="B12678" s="1"/>
      <c r="C12678" s="1"/>
      <c r="D12678" s="1"/>
      <c r="E12678" s="1"/>
      <c r="F12678" s="1"/>
      <c r="G12678" s="1"/>
      <c r="H12678" s="1"/>
      <c r="I12678" s="1"/>
      <c r="J12678" s="1"/>
      <c r="K12678" s="1"/>
      <c r="L12678" s="1"/>
      <c r="M12678" s="1"/>
      <c r="N12678" s="1"/>
      <c r="O12678" s="4"/>
    </row>
    <row r="12679" spans="1:15" ht="12.75" customHeight="1" x14ac:dyDescent="0.2">
      <c r="A12679" s="1"/>
      <c r="B12679" s="1"/>
      <c r="C12679" s="1"/>
      <c r="D12679" s="1"/>
      <c r="E12679" s="1"/>
      <c r="F12679" s="1"/>
      <c r="G12679" s="1"/>
      <c r="H12679" s="1"/>
      <c r="I12679" s="1"/>
      <c r="J12679" s="1"/>
      <c r="K12679" s="1"/>
      <c r="L12679" s="1"/>
      <c r="M12679" s="1"/>
      <c r="N12679" s="1"/>
      <c r="O12679" s="4"/>
    </row>
    <row r="12680" spans="1:15" ht="12.75" customHeight="1" x14ac:dyDescent="0.2">
      <c r="A12680" s="1"/>
      <c r="B12680" s="1"/>
      <c r="C12680" s="1"/>
      <c r="D12680" s="1"/>
      <c r="E12680" s="1"/>
      <c r="F12680" s="1"/>
      <c r="G12680" s="1"/>
      <c r="H12680" s="1"/>
      <c r="I12680" s="1"/>
      <c r="J12680" s="1"/>
      <c r="K12680" s="1"/>
      <c r="L12680" s="1"/>
      <c r="M12680" s="1"/>
      <c r="N12680" s="1"/>
      <c r="O12680" s="4"/>
    </row>
    <row r="12681" spans="1:15" ht="12.75" customHeight="1" x14ac:dyDescent="0.2">
      <c r="A12681" s="1"/>
      <c r="B12681" s="1"/>
      <c r="C12681" s="1"/>
      <c r="D12681" s="1"/>
      <c r="E12681" s="1"/>
      <c r="F12681" s="1"/>
      <c r="G12681" s="1"/>
      <c r="H12681" s="1"/>
      <c r="I12681" s="1"/>
      <c r="J12681" s="1"/>
      <c r="K12681" s="1"/>
      <c r="L12681" s="1"/>
      <c r="M12681" s="1"/>
      <c r="N12681" s="1"/>
      <c r="O12681" s="4"/>
    </row>
    <row r="12682" spans="1:15" ht="12.75" customHeight="1" x14ac:dyDescent="0.2">
      <c r="A12682" s="1"/>
      <c r="B12682" s="1"/>
      <c r="C12682" s="1"/>
      <c r="D12682" s="1"/>
      <c r="E12682" s="1"/>
      <c r="F12682" s="1"/>
      <c r="G12682" s="1"/>
      <c r="H12682" s="1"/>
      <c r="I12682" s="1"/>
      <c r="J12682" s="1"/>
      <c r="K12682" s="1"/>
      <c r="L12682" s="1"/>
      <c r="M12682" s="1"/>
      <c r="N12682" s="1"/>
      <c r="O12682" s="4"/>
    </row>
    <row r="12683" spans="1:15" ht="12.75" customHeight="1" x14ac:dyDescent="0.2">
      <c r="A12683" s="1"/>
      <c r="B12683" s="1"/>
      <c r="C12683" s="1"/>
      <c r="D12683" s="1"/>
      <c r="E12683" s="1"/>
      <c r="F12683" s="1"/>
      <c r="G12683" s="1"/>
      <c r="H12683" s="1"/>
      <c r="I12683" s="1"/>
      <c r="J12683" s="1"/>
      <c r="K12683" s="1"/>
      <c r="L12683" s="1"/>
      <c r="M12683" s="1"/>
      <c r="N12683" s="1"/>
      <c r="O12683" s="4"/>
    </row>
    <row r="12684" spans="1:15" ht="12.75" customHeight="1" x14ac:dyDescent="0.2">
      <c r="A12684" s="1"/>
      <c r="B12684" s="1"/>
      <c r="C12684" s="1"/>
      <c r="D12684" s="1"/>
      <c r="E12684" s="1"/>
      <c r="F12684" s="1"/>
      <c r="G12684" s="1"/>
      <c r="H12684" s="1"/>
      <c r="I12684" s="1"/>
      <c r="J12684" s="1"/>
      <c r="K12684" s="1"/>
      <c r="L12684" s="1"/>
      <c r="M12684" s="1"/>
      <c r="N12684" s="1"/>
      <c r="O12684" s="4"/>
    </row>
    <row r="12685" spans="1:15" ht="12.75" customHeight="1" x14ac:dyDescent="0.2">
      <c r="A12685" s="1"/>
      <c r="B12685" s="1"/>
      <c r="C12685" s="1"/>
      <c r="D12685" s="1"/>
      <c r="E12685" s="1"/>
      <c r="F12685" s="1"/>
      <c r="G12685" s="1"/>
      <c r="H12685" s="1"/>
      <c r="I12685" s="1"/>
      <c r="J12685" s="1"/>
      <c r="K12685" s="1"/>
      <c r="L12685" s="1"/>
      <c r="M12685" s="1"/>
      <c r="N12685" s="1"/>
      <c r="O12685" s="4"/>
    </row>
    <row r="12686" spans="1:15" ht="12.75" customHeight="1" x14ac:dyDescent="0.2">
      <c r="A12686" s="1"/>
      <c r="B12686" s="1"/>
      <c r="C12686" s="1"/>
      <c r="D12686" s="1"/>
      <c r="E12686" s="1"/>
      <c r="F12686" s="1"/>
      <c r="G12686" s="1"/>
      <c r="H12686" s="1"/>
      <c r="I12686" s="1"/>
      <c r="J12686" s="1"/>
      <c r="K12686" s="1"/>
      <c r="L12686" s="1"/>
      <c r="M12686" s="1"/>
      <c r="N12686" s="1"/>
      <c r="O12686" s="4"/>
    </row>
    <row r="12687" spans="1:15" ht="12.75" customHeight="1" x14ac:dyDescent="0.2">
      <c r="A12687" s="1"/>
      <c r="B12687" s="1"/>
      <c r="C12687" s="1"/>
      <c r="D12687" s="1"/>
      <c r="E12687" s="1"/>
      <c r="F12687" s="1"/>
      <c r="G12687" s="1"/>
      <c r="H12687" s="1"/>
      <c r="I12687" s="1"/>
      <c r="J12687" s="1"/>
      <c r="K12687" s="1"/>
      <c r="L12687" s="1"/>
      <c r="M12687" s="1"/>
      <c r="N12687" s="1"/>
      <c r="O12687" s="4"/>
    </row>
    <row r="12688" spans="1:15" ht="12.75" customHeight="1" x14ac:dyDescent="0.2">
      <c r="A12688" s="1"/>
      <c r="B12688" s="1"/>
      <c r="C12688" s="1"/>
      <c r="D12688" s="1"/>
      <c r="E12688" s="1"/>
      <c r="F12688" s="1"/>
      <c r="G12688" s="1"/>
      <c r="H12688" s="1"/>
      <c r="I12688" s="1"/>
      <c r="J12688" s="1"/>
      <c r="K12688" s="1"/>
      <c r="L12688" s="1"/>
      <c r="M12688" s="1"/>
      <c r="N12688" s="1"/>
      <c r="O12688" s="4"/>
    </row>
    <row r="12689" spans="1:15" ht="12.75" customHeight="1" x14ac:dyDescent="0.2">
      <c r="A12689" s="1"/>
      <c r="B12689" s="1"/>
      <c r="C12689" s="1"/>
      <c r="D12689" s="1"/>
      <c r="E12689" s="1"/>
      <c r="F12689" s="1"/>
      <c r="G12689" s="1"/>
      <c r="H12689" s="1"/>
      <c r="I12689" s="1"/>
      <c r="J12689" s="1"/>
      <c r="K12689" s="1"/>
      <c r="L12689" s="1"/>
      <c r="M12689" s="1"/>
      <c r="N12689" s="1"/>
      <c r="O12689" s="4"/>
    </row>
    <row r="12690" spans="1:15" ht="12.75" customHeight="1" x14ac:dyDescent="0.2">
      <c r="A12690" s="1"/>
      <c r="B12690" s="1"/>
      <c r="C12690" s="1"/>
      <c r="D12690" s="1"/>
      <c r="E12690" s="1"/>
      <c r="F12690" s="1"/>
      <c r="G12690" s="1"/>
      <c r="H12690" s="1"/>
      <c r="I12690" s="1"/>
      <c r="J12690" s="1"/>
      <c r="K12690" s="1"/>
      <c r="L12690" s="1"/>
      <c r="M12690" s="1"/>
      <c r="N12690" s="1"/>
      <c r="O12690" s="4"/>
    </row>
    <row r="12691" spans="1:15" ht="12.75" customHeight="1" x14ac:dyDescent="0.2">
      <c r="A12691" s="1"/>
      <c r="B12691" s="1"/>
      <c r="C12691" s="1"/>
      <c r="D12691" s="1"/>
      <c r="E12691" s="1"/>
      <c r="F12691" s="1"/>
      <c r="G12691" s="1"/>
      <c r="H12691" s="1"/>
      <c r="I12691" s="1"/>
      <c r="J12691" s="1"/>
      <c r="K12691" s="1"/>
      <c r="L12691" s="1"/>
      <c r="M12691" s="1"/>
      <c r="N12691" s="1"/>
      <c r="O12691" s="4"/>
    </row>
    <row r="12692" spans="1:15" ht="12.75" customHeight="1" x14ac:dyDescent="0.2">
      <c r="A12692" s="1"/>
      <c r="B12692" s="1"/>
      <c r="C12692" s="1"/>
      <c r="D12692" s="1"/>
      <c r="E12692" s="1"/>
      <c r="F12692" s="1"/>
      <c r="G12692" s="1"/>
      <c r="H12692" s="1"/>
      <c r="I12692" s="1"/>
      <c r="J12692" s="1"/>
      <c r="K12692" s="1"/>
      <c r="L12692" s="1"/>
      <c r="M12692" s="1"/>
      <c r="N12692" s="1"/>
      <c r="O12692" s="4"/>
    </row>
    <row r="12693" spans="1:15" ht="12.75" customHeight="1" x14ac:dyDescent="0.2">
      <c r="A12693" s="1"/>
      <c r="B12693" s="1"/>
      <c r="C12693" s="1"/>
      <c r="D12693" s="1"/>
      <c r="E12693" s="1"/>
      <c r="F12693" s="1"/>
      <c r="G12693" s="1"/>
      <c r="H12693" s="1"/>
      <c r="I12693" s="1"/>
      <c r="J12693" s="1"/>
      <c r="K12693" s="1"/>
      <c r="L12693" s="1"/>
      <c r="M12693" s="1"/>
      <c r="N12693" s="1"/>
      <c r="O12693" s="4"/>
    </row>
    <row r="12694" spans="1:15" ht="12.75" customHeight="1" x14ac:dyDescent="0.2">
      <c r="A12694" s="1"/>
      <c r="B12694" s="1"/>
      <c r="C12694" s="1"/>
      <c r="D12694" s="1"/>
      <c r="E12694" s="1"/>
      <c r="F12694" s="1"/>
      <c r="G12694" s="1"/>
      <c r="H12694" s="1"/>
      <c r="I12694" s="1"/>
      <c r="J12694" s="1"/>
      <c r="K12694" s="1"/>
      <c r="L12694" s="1"/>
      <c r="M12694" s="1"/>
      <c r="N12694" s="1"/>
      <c r="O12694" s="4"/>
    </row>
    <row r="12695" spans="1:15" ht="12.75" customHeight="1" x14ac:dyDescent="0.2">
      <c r="A12695" s="1"/>
      <c r="B12695" s="1"/>
      <c r="C12695" s="1"/>
      <c r="D12695" s="1"/>
      <c r="E12695" s="1"/>
      <c r="F12695" s="1"/>
      <c r="G12695" s="1"/>
      <c r="H12695" s="1"/>
      <c r="I12695" s="1"/>
      <c r="J12695" s="1"/>
      <c r="K12695" s="1"/>
      <c r="L12695" s="1"/>
      <c r="M12695" s="1"/>
      <c r="N12695" s="1"/>
      <c r="O12695" s="4"/>
    </row>
    <row r="12696" spans="1:15" ht="12.75" customHeight="1" x14ac:dyDescent="0.2">
      <c r="A12696" s="1"/>
      <c r="B12696" s="1"/>
      <c r="C12696" s="1"/>
      <c r="D12696" s="1"/>
      <c r="E12696" s="1"/>
      <c r="F12696" s="1"/>
      <c r="G12696" s="1"/>
      <c r="H12696" s="1"/>
      <c r="I12696" s="1"/>
      <c r="J12696" s="1"/>
      <c r="K12696" s="1"/>
      <c r="L12696" s="1"/>
      <c r="M12696" s="1"/>
      <c r="N12696" s="1"/>
      <c r="O12696" s="4"/>
    </row>
    <row r="12697" spans="1:15" ht="12.75" customHeight="1" x14ac:dyDescent="0.2">
      <c r="A12697" s="1"/>
      <c r="B12697" s="1"/>
      <c r="C12697" s="1"/>
      <c r="D12697" s="1"/>
      <c r="E12697" s="1"/>
      <c r="F12697" s="1"/>
      <c r="G12697" s="1"/>
      <c r="H12697" s="1"/>
      <c r="I12697" s="1"/>
      <c r="J12697" s="1"/>
      <c r="K12697" s="1"/>
      <c r="L12697" s="1"/>
      <c r="M12697" s="1"/>
      <c r="N12697" s="1"/>
      <c r="O12697" s="4"/>
    </row>
    <row r="12698" spans="1:15" ht="12.75" customHeight="1" x14ac:dyDescent="0.2">
      <c r="A12698" s="1"/>
      <c r="B12698" s="1"/>
      <c r="C12698" s="1"/>
      <c r="D12698" s="1"/>
      <c r="E12698" s="1"/>
      <c r="F12698" s="1"/>
      <c r="G12698" s="1"/>
      <c r="H12698" s="1"/>
      <c r="I12698" s="1"/>
      <c r="J12698" s="1"/>
      <c r="K12698" s="1"/>
      <c r="L12698" s="1"/>
      <c r="M12698" s="1"/>
      <c r="N12698" s="1"/>
      <c r="O12698" s="4"/>
    </row>
    <row r="12699" spans="1:15" ht="12.75" customHeight="1" x14ac:dyDescent="0.2">
      <c r="A12699" s="1"/>
      <c r="B12699" s="1"/>
      <c r="C12699" s="1"/>
      <c r="D12699" s="1"/>
      <c r="E12699" s="1"/>
      <c r="F12699" s="1"/>
      <c r="G12699" s="1"/>
      <c r="H12699" s="1"/>
      <c r="I12699" s="1"/>
      <c r="J12699" s="1"/>
      <c r="K12699" s="1"/>
      <c r="L12699" s="1"/>
      <c r="M12699" s="1"/>
      <c r="N12699" s="1"/>
      <c r="O12699" s="4"/>
    </row>
    <row r="12700" spans="1:15" ht="12.75" customHeight="1" x14ac:dyDescent="0.2">
      <c r="A12700" s="1"/>
      <c r="B12700" s="1"/>
      <c r="C12700" s="1"/>
      <c r="D12700" s="1"/>
      <c r="E12700" s="1"/>
      <c r="F12700" s="1"/>
      <c r="G12700" s="1"/>
      <c r="H12700" s="1"/>
      <c r="I12700" s="1"/>
      <c r="J12700" s="1"/>
      <c r="K12700" s="1"/>
      <c r="L12700" s="1"/>
      <c r="M12700" s="1"/>
      <c r="N12700" s="1"/>
      <c r="O12700" s="4"/>
    </row>
    <row r="12701" spans="1:15" ht="12.75" customHeight="1" x14ac:dyDescent="0.2">
      <c r="A12701" s="1"/>
      <c r="B12701" s="1"/>
      <c r="C12701" s="1"/>
      <c r="D12701" s="1"/>
      <c r="E12701" s="1"/>
      <c r="F12701" s="1"/>
      <c r="G12701" s="1"/>
      <c r="H12701" s="1"/>
      <c r="I12701" s="1"/>
      <c r="J12701" s="1"/>
      <c r="K12701" s="1"/>
      <c r="L12701" s="1"/>
      <c r="M12701" s="1"/>
      <c r="N12701" s="1"/>
      <c r="O12701" s="4"/>
    </row>
    <row r="12702" spans="1:15" ht="12.75" customHeight="1" x14ac:dyDescent="0.2">
      <c r="A12702" s="1"/>
      <c r="B12702" s="1"/>
      <c r="C12702" s="1"/>
      <c r="D12702" s="1"/>
      <c r="E12702" s="1"/>
      <c r="F12702" s="1"/>
      <c r="G12702" s="1"/>
      <c r="H12702" s="1"/>
      <c r="I12702" s="1"/>
      <c r="J12702" s="1"/>
      <c r="K12702" s="1"/>
      <c r="L12702" s="1"/>
      <c r="M12702" s="1"/>
      <c r="N12702" s="1"/>
      <c r="O12702" s="4"/>
    </row>
    <row r="12703" spans="1:15" ht="12.75" customHeight="1" x14ac:dyDescent="0.2">
      <c r="A12703" s="1"/>
      <c r="B12703" s="1"/>
      <c r="C12703" s="1"/>
      <c r="D12703" s="1"/>
      <c r="E12703" s="1"/>
      <c r="F12703" s="1"/>
      <c r="G12703" s="1"/>
      <c r="H12703" s="1"/>
      <c r="I12703" s="1"/>
      <c r="J12703" s="1"/>
      <c r="K12703" s="1"/>
      <c r="L12703" s="1"/>
      <c r="M12703" s="1"/>
      <c r="N12703" s="1"/>
      <c r="O12703" s="4"/>
    </row>
    <row r="12704" spans="1:15" ht="12.75" customHeight="1" x14ac:dyDescent="0.2">
      <c r="A12704" s="1"/>
      <c r="B12704" s="1"/>
      <c r="C12704" s="1"/>
      <c r="D12704" s="1"/>
      <c r="E12704" s="1"/>
      <c r="F12704" s="1"/>
      <c r="G12704" s="1"/>
      <c r="H12704" s="1"/>
      <c r="I12704" s="1"/>
      <c r="J12704" s="1"/>
      <c r="K12704" s="1"/>
      <c r="L12704" s="1"/>
      <c r="M12704" s="1"/>
      <c r="N12704" s="1"/>
      <c r="O12704" s="4"/>
    </row>
    <row r="12705" spans="1:15" ht="12.75" customHeight="1" x14ac:dyDescent="0.2">
      <c r="A12705" s="1"/>
      <c r="B12705" s="1"/>
      <c r="C12705" s="1"/>
      <c r="D12705" s="1"/>
      <c r="E12705" s="1"/>
      <c r="F12705" s="1"/>
      <c r="G12705" s="1"/>
      <c r="H12705" s="1"/>
      <c r="I12705" s="1"/>
      <c r="J12705" s="1"/>
      <c r="K12705" s="1"/>
      <c r="L12705" s="1"/>
      <c r="M12705" s="1"/>
      <c r="N12705" s="1"/>
      <c r="O12705" s="4"/>
    </row>
    <row r="12706" spans="1:15" ht="12.75" customHeight="1" x14ac:dyDescent="0.2">
      <c r="A12706" s="1"/>
      <c r="B12706" s="1"/>
      <c r="C12706" s="1"/>
      <c r="D12706" s="1"/>
      <c r="E12706" s="1"/>
      <c r="F12706" s="1"/>
      <c r="G12706" s="1"/>
      <c r="H12706" s="1"/>
      <c r="I12706" s="1"/>
      <c r="J12706" s="1"/>
      <c r="K12706" s="1"/>
      <c r="L12706" s="1"/>
      <c r="M12706" s="1"/>
      <c r="N12706" s="1"/>
      <c r="O12706" s="4"/>
    </row>
    <row r="12707" spans="1:15" ht="12.75" customHeight="1" x14ac:dyDescent="0.2">
      <c r="A12707" s="1"/>
      <c r="B12707" s="1"/>
      <c r="C12707" s="1"/>
      <c r="D12707" s="1"/>
      <c r="E12707" s="1"/>
      <c r="F12707" s="1"/>
      <c r="G12707" s="1"/>
      <c r="H12707" s="1"/>
      <c r="I12707" s="1"/>
      <c r="J12707" s="1"/>
      <c r="K12707" s="1"/>
      <c r="L12707" s="1"/>
      <c r="M12707" s="1"/>
      <c r="N12707" s="1"/>
      <c r="O12707" s="4"/>
    </row>
    <row r="12708" spans="1:15" ht="12.75" customHeight="1" x14ac:dyDescent="0.2">
      <c r="A12708" s="1"/>
      <c r="B12708" s="1"/>
      <c r="C12708" s="1"/>
      <c r="D12708" s="1"/>
      <c r="E12708" s="1"/>
      <c r="F12708" s="1"/>
      <c r="G12708" s="1"/>
      <c r="H12708" s="1"/>
      <c r="I12708" s="1"/>
      <c r="J12708" s="1"/>
      <c r="K12708" s="1"/>
      <c r="L12708" s="1"/>
      <c r="M12708" s="1"/>
      <c r="N12708" s="1"/>
      <c r="O12708" s="4"/>
    </row>
    <row r="12709" spans="1:15" ht="12.75" customHeight="1" x14ac:dyDescent="0.2">
      <c r="A12709" s="1"/>
      <c r="B12709" s="1"/>
      <c r="C12709" s="1"/>
      <c r="D12709" s="1"/>
      <c r="E12709" s="1"/>
      <c r="F12709" s="1"/>
      <c r="G12709" s="1"/>
      <c r="H12709" s="1"/>
      <c r="I12709" s="1"/>
      <c r="J12709" s="1"/>
      <c r="K12709" s="1"/>
      <c r="L12709" s="1"/>
      <c r="M12709" s="1"/>
      <c r="N12709" s="1"/>
      <c r="O12709" s="4"/>
    </row>
    <row r="12710" spans="1:15" ht="12.75" customHeight="1" x14ac:dyDescent="0.2">
      <c r="A12710" s="1"/>
      <c r="B12710" s="1"/>
      <c r="C12710" s="1"/>
      <c r="D12710" s="1"/>
      <c r="E12710" s="1"/>
      <c r="F12710" s="1"/>
      <c r="G12710" s="1"/>
      <c r="H12710" s="1"/>
      <c r="I12710" s="1"/>
      <c r="J12710" s="1"/>
      <c r="K12710" s="1"/>
      <c r="L12710" s="1"/>
      <c r="M12710" s="1"/>
      <c r="N12710" s="1"/>
      <c r="O12710" s="4"/>
    </row>
    <row r="12711" spans="1:15" ht="12.75" customHeight="1" x14ac:dyDescent="0.2">
      <c r="A12711" s="1"/>
      <c r="B12711" s="1"/>
      <c r="C12711" s="1"/>
      <c r="D12711" s="1"/>
      <c r="E12711" s="1"/>
      <c r="F12711" s="1"/>
      <c r="G12711" s="1"/>
      <c r="H12711" s="1"/>
      <c r="I12711" s="1"/>
      <c r="J12711" s="1"/>
      <c r="K12711" s="1"/>
      <c r="L12711" s="1"/>
      <c r="M12711" s="1"/>
      <c r="N12711" s="1"/>
      <c r="O12711" s="4"/>
    </row>
    <row r="12712" spans="1:15" ht="12.75" customHeight="1" x14ac:dyDescent="0.2">
      <c r="A12712" s="1"/>
      <c r="B12712" s="1"/>
      <c r="C12712" s="1"/>
      <c r="D12712" s="1"/>
      <c r="E12712" s="1"/>
      <c r="F12712" s="1"/>
      <c r="G12712" s="1"/>
      <c r="H12712" s="1"/>
      <c r="I12712" s="1"/>
      <c r="J12712" s="1"/>
      <c r="K12712" s="1"/>
      <c r="L12712" s="1"/>
      <c r="M12712" s="1"/>
      <c r="N12712" s="1"/>
      <c r="O12712" s="4"/>
    </row>
    <row r="12713" spans="1:15" ht="12.75" customHeight="1" x14ac:dyDescent="0.2">
      <c r="A12713" s="1"/>
      <c r="B12713" s="1"/>
      <c r="C12713" s="1"/>
      <c r="D12713" s="1"/>
      <c r="E12713" s="1"/>
      <c r="F12713" s="1"/>
      <c r="G12713" s="1"/>
      <c r="H12713" s="1"/>
      <c r="I12713" s="1"/>
      <c r="J12713" s="1"/>
      <c r="K12713" s="1"/>
      <c r="L12713" s="1"/>
      <c r="M12713" s="1"/>
      <c r="N12713" s="1"/>
      <c r="O12713" s="4"/>
    </row>
    <row r="12714" spans="1:15" ht="12.75" customHeight="1" x14ac:dyDescent="0.2">
      <c r="A12714" s="1"/>
      <c r="B12714" s="1"/>
      <c r="C12714" s="1"/>
      <c r="D12714" s="1"/>
      <c r="E12714" s="1"/>
      <c r="F12714" s="1"/>
      <c r="G12714" s="1"/>
      <c r="H12714" s="1"/>
      <c r="I12714" s="1"/>
      <c r="J12714" s="1"/>
      <c r="K12714" s="1"/>
      <c r="L12714" s="1"/>
      <c r="M12714" s="1"/>
      <c r="N12714" s="1"/>
      <c r="O12714" s="4"/>
    </row>
    <row r="12715" spans="1:15" ht="12.75" customHeight="1" x14ac:dyDescent="0.2">
      <c r="A12715" s="1"/>
      <c r="B12715" s="1"/>
      <c r="C12715" s="1"/>
      <c r="D12715" s="1"/>
      <c r="E12715" s="1"/>
      <c r="F12715" s="1"/>
      <c r="G12715" s="1"/>
      <c r="H12715" s="1"/>
      <c r="I12715" s="1"/>
      <c r="J12715" s="1"/>
      <c r="K12715" s="1"/>
      <c r="L12715" s="1"/>
      <c r="M12715" s="1"/>
      <c r="N12715" s="1"/>
      <c r="O12715" s="4"/>
    </row>
    <row r="12716" spans="1:15" ht="12.75" customHeight="1" x14ac:dyDescent="0.2">
      <c r="A12716" s="1"/>
      <c r="B12716" s="1"/>
      <c r="C12716" s="1"/>
      <c r="D12716" s="1"/>
      <c r="E12716" s="1"/>
      <c r="F12716" s="1"/>
      <c r="G12716" s="1"/>
      <c r="H12716" s="1"/>
      <c r="I12716" s="1"/>
      <c r="J12716" s="1"/>
      <c r="K12716" s="1"/>
      <c r="L12716" s="1"/>
      <c r="M12716" s="1"/>
      <c r="N12716" s="1"/>
      <c r="O12716" s="4"/>
    </row>
    <row r="12717" spans="1:15" ht="12.75" customHeight="1" x14ac:dyDescent="0.2">
      <c r="A12717" s="1"/>
      <c r="B12717" s="1"/>
      <c r="C12717" s="1"/>
      <c r="D12717" s="1"/>
      <c r="E12717" s="1"/>
      <c r="F12717" s="1"/>
      <c r="G12717" s="1"/>
      <c r="H12717" s="1"/>
      <c r="I12717" s="1"/>
      <c r="J12717" s="1"/>
      <c r="K12717" s="1"/>
      <c r="L12717" s="1"/>
      <c r="M12717" s="1"/>
      <c r="N12717" s="1"/>
      <c r="O12717" s="4"/>
    </row>
    <row r="12718" spans="1:15" ht="12.75" customHeight="1" x14ac:dyDescent="0.2">
      <c r="A12718" s="1"/>
      <c r="B12718" s="1"/>
      <c r="C12718" s="1"/>
      <c r="D12718" s="1"/>
      <c r="E12718" s="1"/>
      <c r="F12718" s="1"/>
      <c r="G12718" s="1"/>
      <c r="H12718" s="1"/>
      <c r="I12718" s="1"/>
      <c r="J12718" s="1"/>
      <c r="K12718" s="1"/>
      <c r="L12718" s="1"/>
      <c r="M12718" s="1"/>
      <c r="N12718" s="1"/>
      <c r="O12718" s="4"/>
    </row>
    <row r="12719" spans="1:15" ht="12.75" customHeight="1" x14ac:dyDescent="0.2">
      <c r="A12719" s="1"/>
      <c r="B12719" s="1"/>
      <c r="C12719" s="1"/>
      <c r="D12719" s="1"/>
      <c r="E12719" s="1"/>
      <c r="F12719" s="1"/>
      <c r="G12719" s="1"/>
      <c r="H12719" s="1"/>
      <c r="I12719" s="1"/>
      <c r="J12719" s="1"/>
      <c r="K12719" s="1"/>
      <c r="L12719" s="1"/>
      <c r="M12719" s="1"/>
      <c r="N12719" s="1"/>
      <c r="O12719" s="4"/>
    </row>
    <row r="12720" spans="1:15" ht="12.75" customHeight="1" x14ac:dyDescent="0.2">
      <c r="A12720" s="1"/>
      <c r="B12720" s="1"/>
      <c r="C12720" s="1"/>
      <c r="D12720" s="1"/>
      <c r="E12720" s="1"/>
      <c r="F12720" s="1"/>
      <c r="G12720" s="1"/>
      <c r="H12720" s="1"/>
      <c r="I12720" s="1"/>
      <c r="J12720" s="1"/>
      <c r="K12720" s="1"/>
      <c r="L12720" s="1"/>
      <c r="M12720" s="1"/>
      <c r="N12720" s="1"/>
      <c r="O12720" s="4"/>
    </row>
    <row r="12721" spans="1:15" ht="12.75" customHeight="1" x14ac:dyDescent="0.2">
      <c r="A12721" s="1"/>
      <c r="B12721" s="1"/>
      <c r="C12721" s="1"/>
      <c r="D12721" s="1"/>
      <c r="E12721" s="1"/>
      <c r="F12721" s="1"/>
      <c r="G12721" s="1"/>
      <c r="H12721" s="1"/>
      <c r="I12721" s="1"/>
      <c r="J12721" s="1"/>
      <c r="K12721" s="1"/>
      <c r="L12721" s="1"/>
      <c r="M12721" s="1"/>
      <c r="N12721" s="1"/>
      <c r="O12721" s="4"/>
    </row>
    <row r="12722" spans="1:15" ht="12.75" customHeight="1" x14ac:dyDescent="0.2">
      <c r="A12722" s="1"/>
      <c r="B12722" s="1"/>
      <c r="C12722" s="1"/>
      <c r="D12722" s="1"/>
      <c r="E12722" s="1"/>
      <c r="F12722" s="1"/>
      <c r="G12722" s="1"/>
      <c r="H12722" s="1"/>
      <c r="I12722" s="1"/>
      <c r="J12722" s="1"/>
      <c r="K12722" s="1"/>
      <c r="L12722" s="1"/>
      <c r="M12722" s="1"/>
      <c r="N12722" s="1"/>
      <c r="O12722" s="4"/>
    </row>
    <row r="12723" spans="1:15" ht="12.75" customHeight="1" x14ac:dyDescent="0.2">
      <c r="A12723" s="1"/>
      <c r="B12723" s="1"/>
      <c r="C12723" s="1"/>
      <c r="D12723" s="1"/>
      <c r="E12723" s="1"/>
      <c r="F12723" s="1"/>
      <c r="G12723" s="1"/>
      <c r="H12723" s="1"/>
      <c r="I12723" s="1"/>
      <c r="J12723" s="1"/>
      <c r="K12723" s="1"/>
      <c r="L12723" s="1"/>
      <c r="M12723" s="1"/>
      <c r="N12723" s="1"/>
      <c r="O12723" s="4"/>
    </row>
    <row r="12724" spans="1:15" ht="12.75" customHeight="1" x14ac:dyDescent="0.2">
      <c r="A12724" s="1"/>
      <c r="B12724" s="1"/>
      <c r="C12724" s="1"/>
      <c r="D12724" s="1"/>
      <c r="E12724" s="1"/>
      <c r="F12724" s="1"/>
      <c r="G12724" s="1"/>
      <c r="H12724" s="1"/>
      <c r="I12724" s="1"/>
      <c r="J12724" s="1"/>
      <c r="K12724" s="1"/>
      <c r="L12724" s="1"/>
      <c r="M12724" s="1"/>
      <c r="N12724" s="1"/>
      <c r="O12724" s="4"/>
    </row>
    <row r="12725" spans="1:15" ht="12.75" customHeight="1" x14ac:dyDescent="0.2">
      <c r="A12725" s="1"/>
      <c r="B12725" s="1"/>
      <c r="C12725" s="1"/>
      <c r="D12725" s="1"/>
      <c r="E12725" s="1"/>
      <c r="F12725" s="1"/>
      <c r="G12725" s="1"/>
      <c r="H12725" s="1"/>
      <c r="I12725" s="1"/>
      <c r="J12725" s="1"/>
      <c r="K12725" s="1"/>
      <c r="L12725" s="1"/>
      <c r="M12725" s="1"/>
      <c r="N12725" s="1"/>
      <c r="O12725" s="4"/>
    </row>
    <row r="12726" spans="1:15" ht="12.75" customHeight="1" x14ac:dyDescent="0.2">
      <c r="A12726" s="1"/>
      <c r="B12726" s="1"/>
      <c r="C12726" s="1"/>
      <c r="D12726" s="1"/>
      <c r="E12726" s="1"/>
      <c r="F12726" s="1"/>
      <c r="G12726" s="1"/>
      <c r="H12726" s="1"/>
      <c r="I12726" s="1"/>
      <c r="J12726" s="1"/>
      <c r="K12726" s="1"/>
      <c r="L12726" s="1"/>
      <c r="M12726" s="1"/>
      <c r="N12726" s="1"/>
      <c r="O12726" s="4"/>
    </row>
    <row r="12727" spans="1:15" ht="12.75" customHeight="1" x14ac:dyDescent="0.2">
      <c r="A12727" s="1"/>
      <c r="B12727" s="1"/>
      <c r="C12727" s="1"/>
      <c r="D12727" s="1"/>
      <c r="E12727" s="1"/>
      <c r="F12727" s="1"/>
      <c r="G12727" s="1"/>
      <c r="H12727" s="1"/>
      <c r="I12727" s="1"/>
      <c r="J12727" s="1"/>
      <c r="K12727" s="1"/>
      <c r="L12727" s="1"/>
      <c r="M12727" s="1"/>
      <c r="N12727" s="1"/>
      <c r="O12727" s="4"/>
    </row>
    <row r="12728" spans="1:15" ht="12.75" customHeight="1" x14ac:dyDescent="0.2">
      <c r="A12728" s="1"/>
      <c r="B12728" s="1"/>
      <c r="C12728" s="1"/>
      <c r="D12728" s="1"/>
      <c r="E12728" s="1"/>
      <c r="F12728" s="1"/>
      <c r="G12728" s="1"/>
      <c r="H12728" s="1"/>
      <c r="I12728" s="1"/>
      <c r="J12728" s="1"/>
      <c r="K12728" s="1"/>
      <c r="L12728" s="1"/>
      <c r="M12728" s="1"/>
      <c r="N12728" s="1"/>
      <c r="O12728" s="4"/>
    </row>
    <row r="12729" spans="1:15" ht="12.75" customHeight="1" x14ac:dyDescent="0.2">
      <c r="A12729" s="1"/>
      <c r="B12729" s="1"/>
      <c r="C12729" s="1"/>
      <c r="D12729" s="1"/>
      <c r="E12729" s="1"/>
      <c r="F12729" s="1"/>
      <c r="G12729" s="1"/>
      <c r="H12729" s="1"/>
      <c r="I12729" s="1"/>
      <c r="J12729" s="1"/>
      <c r="K12729" s="1"/>
      <c r="L12729" s="1"/>
      <c r="M12729" s="1"/>
      <c r="N12729" s="1"/>
      <c r="O12729" s="4"/>
    </row>
    <row r="12730" spans="1:15" ht="12.75" customHeight="1" x14ac:dyDescent="0.2">
      <c r="A12730" s="1"/>
      <c r="B12730" s="1"/>
      <c r="C12730" s="1"/>
      <c r="D12730" s="1"/>
      <c r="E12730" s="1"/>
      <c r="F12730" s="1"/>
      <c r="G12730" s="1"/>
      <c r="H12730" s="1"/>
      <c r="I12730" s="1"/>
      <c r="J12730" s="1"/>
      <c r="K12730" s="1"/>
      <c r="L12730" s="1"/>
      <c r="M12730" s="1"/>
      <c r="N12730" s="1"/>
      <c r="O12730" s="4"/>
    </row>
    <row r="12731" spans="1:15" ht="12.75" customHeight="1" x14ac:dyDescent="0.2">
      <c r="A12731" s="1"/>
      <c r="B12731" s="1"/>
      <c r="C12731" s="1"/>
      <c r="D12731" s="1"/>
      <c r="E12731" s="1"/>
      <c r="F12731" s="1"/>
      <c r="G12731" s="1"/>
      <c r="H12731" s="1"/>
      <c r="I12731" s="1"/>
      <c r="J12731" s="1"/>
      <c r="K12731" s="1"/>
      <c r="L12731" s="1"/>
      <c r="M12731" s="1"/>
      <c r="N12731" s="1"/>
      <c r="O12731" s="4"/>
    </row>
    <row r="12732" spans="1:15" ht="12.75" customHeight="1" x14ac:dyDescent="0.2">
      <c r="A12732" s="1"/>
      <c r="B12732" s="1"/>
      <c r="C12732" s="1"/>
      <c r="D12732" s="1"/>
      <c r="E12732" s="1"/>
      <c r="F12732" s="1"/>
      <c r="G12732" s="1"/>
      <c r="H12732" s="1"/>
      <c r="I12732" s="1"/>
      <c r="J12732" s="1"/>
      <c r="K12732" s="1"/>
      <c r="L12732" s="1"/>
      <c r="M12732" s="1"/>
      <c r="N12732" s="1"/>
      <c r="O12732" s="4"/>
    </row>
    <row r="12733" spans="1:15" ht="12.75" customHeight="1" x14ac:dyDescent="0.2">
      <c r="A12733" s="1"/>
      <c r="B12733" s="1"/>
      <c r="C12733" s="1"/>
      <c r="D12733" s="1"/>
      <c r="E12733" s="1"/>
      <c r="F12733" s="1"/>
      <c r="G12733" s="1"/>
      <c r="H12733" s="1"/>
      <c r="I12733" s="1"/>
      <c r="J12733" s="1"/>
      <c r="K12733" s="1"/>
      <c r="L12733" s="1"/>
      <c r="M12733" s="1"/>
      <c r="N12733" s="1"/>
      <c r="O12733" s="4"/>
    </row>
    <row r="12734" spans="1:15" ht="12.75" customHeight="1" x14ac:dyDescent="0.2">
      <c r="A12734" s="1"/>
      <c r="B12734" s="1"/>
      <c r="C12734" s="1"/>
      <c r="D12734" s="1"/>
      <c r="E12734" s="1"/>
      <c r="F12734" s="1"/>
      <c r="G12734" s="1"/>
      <c r="H12734" s="1"/>
      <c r="I12734" s="1"/>
      <c r="J12734" s="1"/>
      <c r="K12734" s="1"/>
      <c r="L12734" s="1"/>
      <c r="M12734" s="1"/>
      <c r="N12734" s="1"/>
      <c r="O12734" s="4"/>
    </row>
    <row r="12735" spans="1:15" ht="12.75" customHeight="1" x14ac:dyDescent="0.2">
      <c r="A12735" s="1"/>
      <c r="B12735" s="1"/>
      <c r="C12735" s="1"/>
      <c r="D12735" s="1"/>
      <c r="E12735" s="1"/>
      <c r="F12735" s="1"/>
      <c r="G12735" s="1"/>
      <c r="H12735" s="1"/>
      <c r="I12735" s="1"/>
      <c r="J12735" s="1"/>
      <c r="K12735" s="1"/>
      <c r="L12735" s="1"/>
      <c r="M12735" s="1"/>
      <c r="N12735" s="1"/>
      <c r="O12735" s="4"/>
    </row>
    <row r="12736" spans="1:15" ht="12.75" customHeight="1" x14ac:dyDescent="0.2">
      <c r="A12736" s="1"/>
      <c r="B12736" s="1"/>
      <c r="C12736" s="1"/>
      <c r="D12736" s="1"/>
      <c r="E12736" s="1"/>
      <c r="F12736" s="1"/>
      <c r="G12736" s="1"/>
      <c r="H12736" s="1"/>
      <c r="I12736" s="1"/>
      <c r="J12736" s="1"/>
      <c r="K12736" s="1"/>
      <c r="L12736" s="1"/>
      <c r="M12736" s="1"/>
      <c r="N12736" s="1"/>
      <c r="O12736" s="4"/>
    </row>
    <row r="12737" spans="1:15" ht="12.75" customHeight="1" x14ac:dyDescent="0.2">
      <c r="A12737" s="1"/>
      <c r="B12737" s="1"/>
      <c r="C12737" s="1"/>
      <c r="D12737" s="1"/>
      <c r="E12737" s="1"/>
      <c r="F12737" s="1"/>
      <c r="G12737" s="1"/>
      <c r="H12737" s="1"/>
      <c r="I12737" s="1"/>
      <c r="J12737" s="1"/>
      <c r="K12737" s="1"/>
      <c r="L12737" s="1"/>
      <c r="M12737" s="1"/>
      <c r="N12737" s="1"/>
      <c r="O12737" s="4"/>
    </row>
    <row r="12738" spans="1:15" ht="12.75" customHeight="1" x14ac:dyDescent="0.2">
      <c r="A12738" s="1"/>
      <c r="B12738" s="1"/>
      <c r="C12738" s="1"/>
      <c r="D12738" s="1"/>
      <c r="E12738" s="1"/>
      <c r="F12738" s="1"/>
      <c r="G12738" s="1"/>
      <c r="H12738" s="1"/>
      <c r="I12738" s="1"/>
      <c r="J12738" s="1"/>
      <c r="K12738" s="1"/>
      <c r="L12738" s="1"/>
      <c r="M12738" s="1"/>
      <c r="N12738" s="1"/>
      <c r="O12738" s="4"/>
    </row>
    <row r="12739" spans="1:15" ht="12.75" customHeight="1" x14ac:dyDescent="0.2">
      <c r="A12739" s="1"/>
      <c r="B12739" s="1"/>
      <c r="C12739" s="1"/>
      <c r="D12739" s="1"/>
      <c r="E12739" s="1"/>
      <c r="F12739" s="1"/>
      <c r="G12739" s="1"/>
      <c r="H12739" s="1"/>
      <c r="I12739" s="1"/>
      <c r="J12739" s="1"/>
      <c r="K12739" s="1"/>
      <c r="L12739" s="1"/>
      <c r="M12739" s="1"/>
      <c r="N12739" s="1"/>
      <c r="O12739" s="4"/>
    </row>
    <row r="12740" spans="1:15" ht="12.75" customHeight="1" x14ac:dyDescent="0.2">
      <c r="A12740" s="1"/>
      <c r="B12740" s="1"/>
      <c r="C12740" s="1"/>
      <c r="D12740" s="1"/>
      <c r="E12740" s="1"/>
      <c r="F12740" s="1"/>
      <c r="G12740" s="1"/>
      <c r="H12740" s="1"/>
      <c r="I12740" s="1"/>
      <c r="J12740" s="1"/>
      <c r="K12740" s="1"/>
      <c r="L12740" s="1"/>
      <c r="M12740" s="1"/>
      <c r="N12740" s="1"/>
      <c r="O12740" s="4"/>
    </row>
    <row r="12741" spans="1:15" ht="12.75" customHeight="1" x14ac:dyDescent="0.2">
      <c r="A12741" s="1"/>
      <c r="B12741" s="1"/>
      <c r="C12741" s="1"/>
      <c r="D12741" s="1"/>
      <c r="E12741" s="1"/>
      <c r="F12741" s="1"/>
      <c r="G12741" s="1"/>
      <c r="H12741" s="1"/>
      <c r="I12741" s="1"/>
      <c r="J12741" s="1"/>
      <c r="K12741" s="1"/>
      <c r="L12741" s="1"/>
      <c r="M12741" s="1"/>
      <c r="N12741" s="1"/>
      <c r="O12741" s="4"/>
    </row>
    <row r="12742" spans="1:15" ht="12.75" customHeight="1" x14ac:dyDescent="0.2">
      <c r="A12742" s="1"/>
      <c r="B12742" s="1"/>
      <c r="C12742" s="1"/>
      <c r="D12742" s="1"/>
      <c r="E12742" s="1"/>
      <c r="F12742" s="1"/>
      <c r="G12742" s="1"/>
      <c r="H12742" s="1"/>
      <c r="I12742" s="1"/>
      <c r="J12742" s="1"/>
      <c r="K12742" s="1"/>
      <c r="L12742" s="1"/>
      <c r="M12742" s="1"/>
      <c r="N12742" s="1"/>
      <c r="O12742" s="4"/>
    </row>
    <row r="12743" spans="1:15" ht="12.75" customHeight="1" x14ac:dyDescent="0.2">
      <c r="A12743" s="1"/>
      <c r="B12743" s="1"/>
      <c r="C12743" s="1"/>
      <c r="D12743" s="1"/>
      <c r="E12743" s="1"/>
      <c r="F12743" s="1"/>
      <c r="G12743" s="1"/>
      <c r="H12743" s="1"/>
      <c r="I12743" s="1"/>
      <c r="J12743" s="1"/>
      <c r="K12743" s="1"/>
      <c r="L12743" s="1"/>
      <c r="M12743" s="1"/>
      <c r="N12743" s="1"/>
      <c r="O12743" s="4"/>
    </row>
    <row r="12744" spans="1:15" ht="12.75" customHeight="1" x14ac:dyDescent="0.2">
      <c r="A12744" s="1"/>
      <c r="B12744" s="1"/>
      <c r="C12744" s="1"/>
      <c r="D12744" s="1"/>
      <c r="E12744" s="1"/>
      <c r="F12744" s="1"/>
      <c r="G12744" s="1"/>
      <c r="H12744" s="1"/>
      <c r="I12744" s="1"/>
      <c r="J12744" s="1"/>
      <c r="K12744" s="1"/>
      <c r="L12744" s="1"/>
      <c r="M12744" s="1"/>
      <c r="N12744" s="1"/>
      <c r="O12744" s="4"/>
    </row>
    <row r="12745" spans="1:15" ht="12.75" customHeight="1" x14ac:dyDescent="0.2">
      <c r="A12745" s="1"/>
      <c r="B12745" s="1"/>
      <c r="C12745" s="1"/>
      <c r="D12745" s="1"/>
      <c r="E12745" s="1"/>
      <c r="F12745" s="1"/>
      <c r="G12745" s="1"/>
      <c r="H12745" s="1"/>
      <c r="I12745" s="1"/>
      <c r="J12745" s="1"/>
      <c r="K12745" s="1"/>
      <c r="L12745" s="1"/>
      <c r="M12745" s="1"/>
      <c r="N12745" s="1"/>
      <c r="O12745" s="4"/>
    </row>
    <row r="12746" spans="1:15" ht="12.75" customHeight="1" x14ac:dyDescent="0.2">
      <c r="A12746" s="1"/>
      <c r="B12746" s="1"/>
      <c r="C12746" s="1"/>
      <c r="D12746" s="1"/>
      <c r="E12746" s="1"/>
      <c r="F12746" s="1"/>
      <c r="G12746" s="1"/>
      <c r="H12746" s="1"/>
      <c r="I12746" s="1"/>
      <c r="J12746" s="1"/>
      <c r="K12746" s="1"/>
      <c r="L12746" s="1"/>
      <c r="M12746" s="1"/>
      <c r="N12746" s="1"/>
      <c r="O12746" s="4"/>
    </row>
    <row r="12747" spans="1:15" ht="12.75" customHeight="1" x14ac:dyDescent="0.2">
      <c r="A12747" s="1"/>
      <c r="B12747" s="1"/>
      <c r="C12747" s="1"/>
      <c r="D12747" s="1"/>
      <c r="E12747" s="1"/>
      <c r="F12747" s="1"/>
      <c r="G12747" s="1"/>
      <c r="H12747" s="1"/>
      <c r="I12747" s="1"/>
      <c r="J12747" s="1"/>
      <c r="K12747" s="1"/>
      <c r="L12747" s="1"/>
      <c r="M12747" s="1"/>
      <c r="N12747" s="1"/>
      <c r="O12747" s="4"/>
    </row>
    <row r="12748" spans="1:15" ht="12.75" customHeight="1" x14ac:dyDescent="0.2">
      <c r="A12748" s="1"/>
      <c r="B12748" s="1"/>
      <c r="C12748" s="1"/>
      <c r="D12748" s="1"/>
      <c r="E12748" s="1"/>
      <c r="F12748" s="1"/>
      <c r="G12748" s="1"/>
      <c r="H12748" s="1"/>
      <c r="I12748" s="1"/>
      <c r="J12748" s="1"/>
      <c r="K12748" s="1"/>
      <c r="L12748" s="1"/>
      <c r="M12748" s="1"/>
      <c r="N12748" s="1"/>
      <c r="O12748" s="4"/>
    </row>
    <row r="12749" spans="1:15" ht="12.75" customHeight="1" x14ac:dyDescent="0.2">
      <c r="A12749" s="1"/>
      <c r="B12749" s="1"/>
      <c r="C12749" s="1"/>
      <c r="D12749" s="1"/>
      <c r="E12749" s="1"/>
      <c r="F12749" s="1"/>
      <c r="G12749" s="1"/>
      <c r="H12749" s="1"/>
      <c r="I12749" s="1"/>
      <c r="J12749" s="1"/>
      <c r="K12749" s="1"/>
      <c r="L12749" s="1"/>
      <c r="M12749" s="1"/>
      <c r="N12749" s="1"/>
      <c r="O12749" s="4"/>
    </row>
    <row r="12750" spans="1:15" ht="12.75" customHeight="1" x14ac:dyDescent="0.2">
      <c r="A12750" s="1"/>
      <c r="B12750" s="1"/>
      <c r="C12750" s="1"/>
      <c r="D12750" s="1"/>
      <c r="E12750" s="1"/>
      <c r="F12750" s="1"/>
      <c r="G12750" s="1"/>
      <c r="H12750" s="1"/>
      <c r="I12750" s="1"/>
      <c r="J12750" s="1"/>
      <c r="K12750" s="1"/>
      <c r="L12750" s="1"/>
      <c r="M12750" s="1"/>
      <c r="N12750" s="1"/>
      <c r="O12750" s="4"/>
    </row>
    <row r="12751" spans="1:15" ht="12.75" customHeight="1" x14ac:dyDescent="0.2">
      <c r="A12751" s="1"/>
      <c r="B12751" s="1"/>
      <c r="C12751" s="1"/>
      <c r="D12751" s="1"/>
      <c r="E12751" s="1"/>
      <c r="F12751" s="1"/>
      <c r="G12751" s="1"/>
      <c r="H12751" s="1"/>
      <c r="I12751" s="1"/>
      <c r="J12751" s="1"/>
      <c r="K12751" s="1"/>
      <c r="L12751" s="1"/>
      <c r="M12751" s="1"/>
      <c r="N12751" s="1"/>
      <c r="O12751" s="4"/>
    </row>
    <row r="12752" spans="1:15" ht="12.75" customHeight="1" x14ac:dyDescent="0.2">
      <c r="A12752" s="1"/>
      <c r="B12752" s="1"/>
      <c r="C12752" s="1"/>
      <c r="D12752" s="1"/>
      <c r="E12752" s="1"/>
      <c r="F12752" s="1"/>
      <c r="G12752" s="1"/>
      <c r="H12752" s="1"/>
      <c r="I12752" s="1"/>
      <c r="J12752" s="1"/>
      <c r="K12752" s="1"/>
      <c r="L12752" s="1"/>
      <c r="M12752" s="1"/>
      <c r="N12752" s="1"/>
      <c r="O12752" s="4"/>
    </row>
    <row r="12753" spans="1:15" ht="12.75" customHeight="1" x14ac:dyDescent="0.2">
      <c r="A12753" s="1"/>
      <c r="B12753" s="1"/>
      <c r="C12753" s="1"/>
      <c r="D12753" s="1"/>
      <c r="E12753" s="1"/>
      <c r="F12753" s="1"/>
      <c r="G12753" s="1"/>
      <c r="H12753" s="1"/>
      <c r="I12753" s="1"/>
      <c r="J12753" s="1"/>
      <c r="K12753" s="1"/>
      <c r="L12753" s="1"/>
      <c r="M12753" s="1"/>
      <c r="N12753" s="1"/>
      <c r="O12753" s="4"/>
    </row>
    <row r="12754" spans="1:15" ht="12.75" customHeight="1" x14ac:dyDescent="0.2">
      <c r="A12754" s="1"/>
      <c r="B12754" s="1"/>
      <c r="C12754" s="1"/>
      <c r="D12754" s="1"/>
      <c r="E12754" s="1"/>
      <c r="F12754" s="1"/>
      <c r="G12754" s="1"/>
      <c r="H12754" s="1"/>
      <c r="I12754" s="1"/>
      <c r="J12754" s="1"/>
      <c r="K12754" s="1"/>
      <c r="L12754" s="1"/>
      <c r="M12754" s="1"/>
      <c r="N12754" s="1"/>
      <c r="O12754" s="4"/>
    </row>
    <row r="12755" spans="1:15" ht="12.75" customHeight="1" x14ac:dyDescent="0.2">
      <c r="A12755" s="1"/>
      <c r="B12755" s="1"/>
      <c r="C12755" s="1"/>
      <c r="D12755" s="1"/>
      <c r="E12755" s="1"/>
      <c r="F12755" s="1"/>
      <c r="G12755" s="1"/>
      <c r="H12755" s="1"/>
      <c r="I12755" s="1"/>
      <c r="J12755" s="1"/>
      <c r="K12755" s="1"/>
      <c r="L12755" s="1"/>
      <c r="M12755" s="1"/>
      <c r="N12755" s="1"/>
      <c r="O12755" s="4"/>
    </row>
    <row r="12756" spans="1:15" ht="12.75" customHeight="1" x14ac:dyDescent="0.2">
      <c r="A12756" s="1"/>
      <c r="B12756" s="1"/>
      <c r="C12756" s="1"/>
      <c r="D12756" s="1"/>
      <c r="E12756" s="1"/>
      <c r="F12756" s="1"/>
      <c r="G12756" s="1"/>
      <c r="H12756" s="1"/>
      <c r="I12756" s="1"/>
      <c r="J12756" s="1"/>
      <c r="K12756" s="1"/>
      <c r="L12756" s="1"/>
      <c r="M12756" s="1"/>
      <c r="N12756" s="1"/>
      <c r="O12756" s="4"/>
    </row>
    <row r="12757" spans="1:15" ht="12.75" customHeight="1" x14ac:dyDescent="0.2">
      <c r="A12757" s="1"/>
      <c r="B12757" s="1"/>
      <c r="C12757" s="1"/>
      <c r="D12757" s="1"/>
      <c r="E12757" s="1"/>
      <c r="F12757" s="1"/>
      <c r="G12757" s="1"/>
      <c r="H12757" s="1"/>
      <c r="I12757" s="1"/>
      <c r="J12757" s="1"/>
      <c r="K12757" s="1"/>
      <c r="L12757" s="1"/>
      <c r="M12757" s="1"/>
      <c r="N12757" s="1"/>
      <c r="O12757" s="4"/>
    </row>
    <row r="12758" spans="1:15" ht="12.75" customHeight="1" x14ac:dyDescent="0.2">
      <c r="A12758" s="1"/>
      <c r="B12758" s="1"/>
      <c r="C12758" s="1"/>
      <c r="D12758" s="1"/>
      <c r="E12758" s="1"/>
      <c r="F12758" s="1"/>
      <c r="G12758" s="1"/>
      <c r="H12758" s="1"/>
      <c r="I12758" s="1"/>
      <c r="J12758" s="1"/>
      <c r="K12758" s="1"/>
      <c r="L12758" s="1"/>
      <c r="M12758" s="1"/>
      <c r="N12758" s="1"/>
      <c r="O12758" s="4"/>
    </row>
    <row r="12759" spans="1:15" ht="12.75" customHeight="1" x14ac:dyDescent="0.2">
      <c r="A12759" s="1"/>
      <c r="B12759" s="1"/>
      <c r="C12759" s="1"/>
      <c r="D12759" s="1"/>
      <c r="E12759" s="1"/>
      <c r="F12759" s="1"/>
      <c r="G12759" s="1"/>
      <c r="H12759" s="1"/>
      <c r="I12759" s="1"/>
      <c r="J12759" s="1"/>
      <c r="K12759" s="1"/>
      <c r="L12759" s="1"/>
      <c r="M12759" s="1"/>
      <c r="N12759" s="1"/>
      <c r="O12759" s="4"/>
    </row>
    <row r="12760" spans="1:15" ht="12.75" customHeight="1" x14ac:dyDescent="0.2">
      <c r="A12760" s="1"/>
      <c r="B12760" s="1"/>
      <c r="C12760" s="1"/>
      <c r="D12760" s="1"/>
      <c r="E12760" s="1"/>
      <c r="F12760" s="1"/>
      <c r="G12760" s="1"/>
      <c r="H12760" s="1"/>
      <c r="I12760" s="1"/>
      <c r="J12760" s="1"/>
      <c r="K12760" s="1"/>
      <c r="L12760" s="1"/>
      <c r="M12760" s="1"/>
      <c r="N12760" s="1"/>
      <c r="O12760" s="4"/>
    </row>
    <row r="12761" spans="1:15" ht="12.75" customHeight="1" x14ac:dyDescent="0.2">
      <c r="A12761" s="1"/>
      <c r="B12761" s="1"/>
      <c r="C12761" s="1"/>
      <c r="D12761" s="1"/>
      <c r="E12761" s="1"/>
      <c r="F12761" s="1"/>
      <c r="G12761" s="1"/>
      <c r="H12761" s="1"/>
      <c r="I12761" s="1"/>
      <c r="J12761" s="1"/>
      <c r="K12761" s="1"/>
      <c r="L12761" s="1"/>
      <c r="M12761" s="1"/>
      <c r="N12761" s="1"/>
      <c r="O12761" s="4"/>
    </row>
    <row r="12762" spans="1:15" ht="12.75" customHeight="1" x14ac:dyDescent="0.2">
      <c r="A12762" s="1"/>
      <c r="B12762" s="1"/>
      <c r="C12762" s="1"/>
      <c r="D12762" s="1"/>
      <c r="E12762" s="1"/>
      <c r="F12762" s="1"/>
      <c r="G12762" s="1"/>
      <c r="H12762" s="1"/>
      <c r="I12762" s="1"/>
      <c r="J12762" s="1"/>
      <c r="K12762" s="1"/>
      <c r="L12762" s="1"/>
      <c r="M12762" s="1"/>
      <c r="N12762" s="1"/>
      <c r="O12762" s="4"/>
    </row>
    <row r="12763" spans="1:15" ht="12.75" customHeight="1" x14ac:dyDescent="0.2">
      <c r="A12763" s="1"/>
      <c r="B12763" s="1"/>
      <c r="C12763" s="1"/>
      <c r="D12763" s="1"/>
      <c r="E12763" s="1"/>
      <c r="F12763" s="1"/>
      <c r="G12763" s="1"/>
      <c r="H12763" s="1"/>
      <c r="I12763" s="1"/>
      <c r="J12763" s="1"/>
      <c r="K12763" s="1"/>
      <c r="L12763" s="1"/>
      <c r="M12763" s="1"/>
      <c r="N12763" s="1"/>
      <c r="O12763" s="4"/>
    </row>
    <row r="12764" spans="1:15" ht="12.75" customHeight="1" x14ac:dyDescent="0.2">
      <c r="A12764" s="1"/>
      <c r="B12764" s="1"/>
      <c r="C12764" s="1"/>
      <c r="D12764" s="1"/>
      <c r="E12764" s="1"/>
      <c r="F12764" s="1"/>
      <c r="G12764" s="1"/>
      <c r="H12764" s="1"/>
      <c r="I12764" s="1"/>
      <c r="J12764" s="1"/>
      <c r="K12764" s="1"/>
      <c r="L12764" s="1"/>
      <c r="M12764" s="1"/>
      <c r="N12764" s="1"/>
      <c r="O12764" s="4"/>
    </row>
    <row r="12765" spans="1:15" ht="12.75" customHeight="1" x14ac:dyDescent="0.2">
      <c r="A12765" s="1"/>
      <c r="B12765" s="1"/>
      <c r="C12765" s="1"/>
      <c r="D12765" s="1"/>
      <c r="E12765" s="1"/>
      <c r="F12765" s="1"/>
      <c r="G12765" s="1"/>
      <c r="H12765" s="1"/>
      <c r="I12765" s="1"/>
      <c r="J12765" s="1"/>
      <c r="K12765" s="1"/>
      <c r="L12765" s="1"/>
      <c r="M12765" s="1"/>
      <c r="N12765" s="1"/>
      <c r="O12765" s="4"/>
    </row>
    <row r="12766" spans="1:15" ht="12.75" customHeight="1" x14ac:dyDescent="0.2">
      <c r="A12766" s="1"/>
      <c r="B12766" s="1"/>
      <c r="C12766" s="1"/>
      <c r="D12766" s="1"/>
      <c r="E12766" s="1"/>
      <c r="F12766" s="1"/>
      <c r="G12766" s="1"/>
      <c r="H12766" s="1"/>
      <c r="I12766" s="1"/>
      <c r="J12766" s="1"/>
      <c r="K12766" s="1"/>
      <c r="L12766" s="1"/>
      <c r="M12766" s="1"/>
      <c r="N12766" s="1"/>
      <c r="O12766" s="4"/>
    </row>
    <row r="12767" spans="1:15" ht="12.75" customHeight="1" x14ac:dyDescent="0.2">
      <c r="A12767" s="1"/>
      <c r="B12767" s="1"/>
      <c r="C12767" s="1"/>
      <c r="D12767" s="1"/>
      <c r="E12767" s="1"/>
      <c r="F12767" s="1"/>
      <c r="G12767" s="1"/>
      <c r="H12767" s="1"/>
      <c r="I12767" s="1"/>
      <c r="J12767" s="1"/>
      <c r="K12767" s="1"/>
      <c r="L12767" s="1"/>
      <c r="M12767" s="1"/>
      <c r="N12767" s="1"/>
      <c r="O12767" s="4"/>
    </row>
    <row r="12768" spans="1:15" ht="12.75" customHeight="1" x14ac:dyDescent="0.2">
      <c r="A12768" s="1"/>
      <c r="B12768" s="1"/>
      <c r="C12768" s="1"/>
      <c r="D12768" s="1"/>
      <c r="E12768" s="1"/>
      <c r="F12768" s="1"/>
      <c r="G12768" s="1"/>
      <c r="H12768" s="1"/>
      <c r="I12768" s="1"/>
      <c r="J12768" s="1"/>
      <c r="K12768" s="1"/>
      <c r="L12768" s="1"/>
      <c r="M12768" s="1"/>
      <c r="N12768" s="1"/>
      <c r="O12768" s="4"/>
    </row>
    <row r="12769" spans="1:15" ht="12.75" customHeight="1" x14ac:dyDescent="0.2">
      <c r="A12769" s="1"/>
      <c r="B12769" s="1"/>
      <c r="C12769" s="1"/>
      <c r="D12769" s="1"/>
      <c r="E12769" s="1"/>
      <c r="F12769" s="1"/>
      <c r="G12769" s="1"/>
      <c r="H12769" s="1"/>
      <c r="I12769" s="1"/>
      <c r="J12769" s="1"/>
      <c r="K12769" s="1"/>
      <c r="L12769" s="1"/>
      <c r="M12769" s="1"/>
      <c r="N12769" s="1"/>
      <c r="O12769" s="4"/>
    </row>
    <row r="12770" spans="1:15" ht="12.75" customHeight="1" x14ac:dyDescent="0.2">
      <c r="A12770" s="1"/>
      <c r="B12770" s="1"/>
      <c r="C12770" s="1"/>
      <c r="D12770" s="1"/>
      <c r="E12770" s="1"/>
      <c r="F12770" s="1"/>
      <c r="G12770" s="1"/>
      <c r="H12770" s="1"/>
      <c r="I12770" s="1"/>
      <c r="J12770" s="1"/>
      <c r="K12770" s="1"/>
      <c r="L12770" s="1"/>
      <c r="M12770" s="1"/>
      <c r="N12770" s="1"/>
      <c r="O12770" s="4"/>
    </row>
    <row r="12771" spans="1:15" ht="12.75" customHeight="1" x14ac:dyDescent="0.2">
      <c r="A12771" s="1"/>
      <c r="B12771" s="1"/>
      <c r="C12771" s="1"/>
      <c r="D12771" s="1"/>
      <c r="E12771" s="1"/>
      <c r="F12771" s="1"/>
      <c r="G12771" s="1"/>
      <c r="H12771" s="1"/>
      <c r="I12771" s="1"/>
      <c r="J12771" s="1"/>
      <c r="K12771" s="1"/>
      <c r="L12771" s="1"/>
      <c r="M12771" s="1"/>
      <c r="N12771" s="1"/>
      <c r="O12771" s="4"/>
    </row>
    <row r="12772" spans="1:15" ht="12.75" customHeight="1" x14ac:dyDescent="0.2">
      <c r="A12772" s="1"/>
      <c r="B12772" s="1"/>
      <c r="C12772" s="1"/>
      <c r="D12772" s="1"/>
      <c r="E12772" s="1"/>
      <c r="F12772" s="1"/>
      <c r="G12772" s="1"/>
      <c r="H12772" s="1"/>
      <c r="I12772" s="1"/>
      <c r="J12772" s="1"/>
      <c r="K12772" s="1"/>
      <c r="L12772" s="1"/>
      <c r="M12772" s="1"/>
      <c r="N12772" s="1"/>
      <c r="O12772" s="4"/>
    </row>
    <row r="12773" spans="1:15" ht="12.75" customHeight="1" x14ac:dyDescent="0.2">
      <c r="A12773" s="1"/>
      <c r="B12773" s="1"/>
      <c r="C12773" s="1"/>
      <c r="D12773" s="1"/>
      <c r="E12773" s="1"/>
      <c r="F12773" s="1"/>
      <c r="G12773" s="1"/>
      <c r="H12773" s="1"/>
      <c r="I12773" s="1"/>
      <c r="J12773" s="1"/>
      <c r="K12773" s="1"/>
      <c r="L12773" s="1"/>
      <c r="M12773" s="1"/>
      <c r="N12773" s="1"/>
      <c r="O12773" s="4"/>
    </row>
    <row r="12774" spans="1:15" ht="12.75" customHeight="1" x14ac:dyDescent="0.2">
      <c r="A12774" s="1"/>
      <c r="B12774" s="1"/>
      <c r="C12774" s="1"/>
      <c r="D12774" s="1"/>
      <c r="E12774" s="1"/>
      <c r="F12774" s="1"/>
      <c r="G12774" s="1"/>
      <c r="H12774" s="1"/>
      <c r="I12774" s="1"/>
      <c r="J12774" s="1"/>
      <c r="K12774" s="1"/>
      <c r="L12774" s="1"/>
      <c r="M12774" s="1"/>
      <c r="N12774" s="1"/>
      <c r="O12774" s="4"/>
    </row>
    <row r="12775" spans="1:15" ht="12.75" customHeight="1" x14ac:dyDescent="0.2">
      <c r="A12775" s="1"/>
      <c r="B12775" s="1"/>
      <c r="C12775" s="1"/>
      <c r="D12775" s="1"/>
      <c r="E12775" s="1"/>
      <c r="F12775" s="1"/>
      <c r="G12775" s="1"/>
      <c r="H12775" s="1"/>
      <c r="I12775" s="1"/>
      <c r="J12775" s="1"/>
      <c r="K12775" s="1"/>
      <c r="L12775" s="1"/>
      <c r="M12775" s="1"/>
      <c r="N12775" s="1"/>
      <c r="O12775" s="4"/>
    </row>
    <row r="12776" spans="1:15" ht="12.75" customHeight="1" x14ac:dyDescent="0.2">
      <c r="A12776" s="1"/>
      <c r="B12776" s="1"/>
      <c r="C12776" s="1"/>
      <c r="D12776" s="1"/>
      <c r="E12776" s="1"/>
      <c r="F12776" s="1"/>
      <c r="G12776" s="1"/>
      <c r="H12776" s="1"/>
      <c r="I12776" s="1"/>
      <c r="J12776" s="1"/>
      <c r="K12776" s="1"/>
      <c r="L12776" s="1"/>
      <c r="M12776" s="1"/>
      <c r="N12776" s="1"/>
      <c r="O12776" s="4"/>
    </row>
    <row r="12777" spans="1:15" ht="12.75" customHeight="1" x14ac:dyDescent="0.2">
      <c r="A12777" s="1"/>
      <c r="B12777" s="1"/>
      <c r="C12777" s="1"/>
      <c r="D12777" s="1"/>
      <c r="E12777" s="1"/>
      <c r="F12777" s="1"/>
      <c r="G12777" s="1"/>
      <c r="H12777" s="1"/>
      <c r="I12777" s="1"/>
      <c r="J12777" s="1"/>
      <c r="K12777" s="1"/>
      <c r="L12777" s="1"/>
      <c r="M12777" s="1"/>
      <c r="N12777" s="1"/>
      <c r="O12777" s="4"/>
    </row>
    <row r="12778" spans="1:15" ht="12.75" customHeight="1" x14ac:dyDescent="0.2">
      <c r="A12778" s="1"/>
      <c r="B12778" s="1"/>
      <c r="C12778" s="1"/>
      <c r="D12778" s="1"/>
      <c r="E12778" s="1"/>
      <c r="F12778" s="1"/>
      <c r="G12778" s="1"/>
      <c r="H12778" s="1"/>
      <c r="I12778" s="1"/>
      <c r="J12778" s="1"/>
      <c r="K12778" s="1"/>
      <c r="L12778" s="1"/>
      <c r="M12778" s="1"/>
      <c r="N12778" s="1"/>
      <c r="O12778" s="4"/>
    </row>
    <row r="12779" spans="1:15" ht="12.75" customHeight="1" x14ac:dyDescent="0.2">
      <c r="A12779" s="1"/>
      <c r="B12779" s="1"/>
      <c r="C12779" s="1"/>
      <c r="D12779" s="1"/>
      <c r="E12779" s="1"/>
      <c r="F12779" s="1"/>
      <c r="G12779" s="1"/>
      <c r="H12779" s="1"/>
      <c r="I12779" s="1"/>
      <c r="J12779" s="1"/>
      <c r="K12779" s="1"/>
      <c r="L12779" s="1"/>
      <c r="M12779" s="1"/>
      <c r="N12779" s="1"/>
      <c r="O12779" s="4"/>
    </row>
    <row r="12780" spans="1:15" ht="12.75" customHeight="1" x14ac:dyDescent="0.2">
      <c r="A12780" s="1"/>
      <c r="B12780" s="1"/>
      <c r="C12780" s="1"/>
      <c r="D12780" s="1"/>
      <c r="E12780" s="1"/>
      <c r="F12780" s="1"/>
      <c r="G12780" s="1"/>
      <c r="H12780" s="1"/>
      <c r="I12780" s="1"/>
      <c r="J12780" s="1"/>
      <c r="K12780" s="1"/>
      <c r="L12780" s="1"/>
      <c r="M12780" s="1"/>
      <c r="N12780" s="1"/>
      <c r="O12780" s="4"/>
    </row>
    <row r="12781" spans="1:15" ht="12.75" customHeight="1" x14ac:dyDescent="0.2">
      <c r="A12781" s="1"/>
      <c r="B12781" s="1"/>
      <c r="C12781" s="1"/>
      <c r="D12781" s="1"/>
      <c r="E12781" s="1"/>
      <c r="F12781" s="1"/>
      <c r="G12781" s="1"/>
      <c r="H12781" s="1"/>
      <c r="I12781" s="1"/>
      <c r="J12781" s="1"/>
      <c r="K12781" s="1"/>
      <c r="L12781" s="1"/>
      <c r="M12781" s="1"/>
      <c r="N12781" s="1"/>
      <c r="O12781" s="4"/>
    </row>
    <row r="12782" spans="1:15" ht="12.75" customHeight="1" x14ac:dyDescent="0.2">
      <c r="A12782" s="1"/>
      <c r="B12782" s="1"/>
      <c r="C12782" s="1"/>
      <c r="D12782" s="1"/>
      <c r="E12782" s="1"/>
      <c r="F12782" s="1"/>
      <c r="G12782" s="1"/>
      <c r="H12782" s="1"/>
      <c r="I12782" s="1"/>
      <c r="J12782" s="1"/>
      <c r="K12782" s="1"/>
      <c r="L12782" s="1"/>
      <c r="M12782" s="1"/>
      <c r="N12782" s="1"/>
      <c r="O12782" s="4"/>
    </row>
    <row r="12783" spans="1:15" ht="12.75" customHeight="1" x14ac:dyDescent="0.2">
      <c r="A12783" s="1"/>
      <c r="B12783" s="1"/>
      <c r="C12783" s="1"/>
      <c r="D12783" s="1"/>
      <c r="E12783" s="1"/>
      <c r="F12783" s="1"/>
      <c r="G12783" s="1"/>
      <c r="H12783" s="1"/>
      <c r="I12783" s="1"/>
      <c r="J12783" s="1"/>
      <c r="K12783" s="1"/>
      <c r="L12783" s="1"/>
      <c r="M12783" s="1"/>
      <c r="N12783" s="1"/>
      <c r="O12783" s="4"/>
    </row>
    <row r="12784" spans="1:15" ht="12.75" customHeight="1" x14ac:dyDescent="0.2">
      <c r="A12784" s="1"/>
      <c r="B12784" s="1"/>
      <c r="C12784" s="1"/>
      <c r="D12784" s="1"/>
      <c r="E12784" s="1"/>
      <c r="F12784" s="1"/>
      <c r="G12784" s="1"/>
      <c r="H12784" s="1"/>
      <c r="I12784" s="1"/>
      <c r="J12784" s="1"/>
      <c r="K12784" s="1"/>
      <c r="L12784" s="1"/>
      <c r="M12784" s="1"/>
      <c r="N12784" s="1"/>
      <c r="O12784" s="4"/>
    </row>
    <row r="12785" spans="1:15" ht="12.75" customHeight="1" x14ac:dyDescent="0.2">
      <c r="A12785" s="1"/>
      <c r="B12785" s="1"/>
      <c r="C12785" s="1"/>
      <c r="D12785" s="1"/>
      <c r="E12785" s="1"/>
      <c r="F12785" s="1"/>
      <c r="G12785" s="1"/>
      <c r="H12785" s="1"/>
      <c r="I12785" s="1"/>
      <c r="J12785" s="1"/>
      <c r="K12785" s="1"/>
      <c r="L12785" s="1"/>
      <c r="M12785" s="1"/>
      <c r="N12785" s="1"/>
      <c r="O12785" s="4"/>
    </row>
    <row r="12786" spans="1:15" ht="12.75" customHeight="1" x14ac:dyDescent="0.2">
      <c r="A12786" s="1"/>
      <c r="B12786" s="1"/>
      <c r="C12786" s="1"/>
      <c r="D12786" s="1"/>
      <c r="E12786" s="1"/>
      <c r="F12786" s="1"/>
      <c r="G12786" s="1"/>
      <c r="H12786" s="1"/>
      <c r="I12786" s="1"/>
      <c r="J12786" s="1"/>
      <c r="K12786" s="1"/>
      <c r="L12786" s="1"/>
      <c r="M12786" s="1"/>
      <c r="N12786" s="1"/>
      <c r="O12786" s="4"/>
    </row>
    <row r="12787" spans="1:15" ht="12.75" customHeight="1" x14ac:dyDescent="0.2">
      <c r="A12787" s="1"/>
      <c r="B12787" s="1"/>
      <c r="C12787" s="1"/>
      <c r="D12787" s="1"/>
      <c r="E12787" s="1"/>
      <c r="F12787" s="1"/>
      <c r="G12787" s="1"/>
      <c r="H12787" s="1"/>
      <c r="I12787" s="1"/>
      <c r="J12787" s="1"/>
      <c r="K12787" s="1"/>
      <c r="L12787" s="1"/>
      <c r="M12787" s="1"/>
      <c r="N12787" s="1"/>
      <c r="O12787" s="4"/>
    </row>
    <row r="12788" spans="1:15" ht="12.75" customHeight="1" x14ac:dyDescent="0.2">
      <c r="A12788" s="1"/>
      <c r="B12788" s="1"/>
      <c r="C12788" s="1"/>
      <c r="D12788" s="1"/>
      <c r="E12788" s="1"/>
      <c r="F12788" s="1"/>
      <c r="G12788" s="1"/>
      <c r="H12788" s="1"/>
      <c r="I12788" s="1"/>
      <c r="J12788" s="1"/>
      <c r="K12788" s="1"/>
      <c r="L12788" s="1"/>
      <c r="M12788" s="1"/>
      <c r="N12788" s="1"/>
      <c r="O12788" s="4"/>
    </row>
    <row r="12789" spans="1:15" ht="12.75" customHeight="1" x14ac:dyDescent="0.2">
      <c r="A12789" s="1"/>
      <c r="B12789" s="1"/>
      <c r="C12789" s="1"/>
      <c r="D12789" s="1"/>
      <c r="E12789" s="1"/>
      <c r="F12789" s="1"/>
      <c r="G12789" s="1"/>
      <c r="H12789" s="1"/>
      <c r="I12789" s="1"/>
      <c r="J12789" s="1"/>
      <c r="K12789" s="1"/>
      <c r="L12789" s="1"/>
      <c r="M12789" s="1"/>
      <c r="N12789" s="1"/>
      <c r="O12789" s="4"/>
    </row>
    <row r="12790" spans="1:15" ht="12.75" customHeight="1" x14ac:dyDescent="0.2">
      <c r="A12790" s="1"/>
      <c r="B12790" s="1"/>
      <c r="C12790" s="1"/>
      <c r="D12790" s="1"/>
      <c r="E12790" s="1"/>
      <c r="F12790" s="1"/>
      <c r="G12790" s="1"/>
      <c r="H12790" s="1"/>
      <c r="I12790" s="1"/>
      <c r="J12790" s="1"/>
      <c r="K12790" s="1"/>
      <c r="L12790" s="1"/>
      <c r="M12790" s="1"/>
      <c r="N12790" s="1"/>
      <c r="O12790" s="4"/>
    </row>
    <row r="12791" spans="1:15" ht="12.75" customHeight="1" x14ac:dyDescent="0.2">
      <c r="A12791" s="1"/>
      <c r="B12791" s="1"/>
      <c r="C12791" s="1"/>
      <c r="D12791" s="1"/>
      <c r="E12791" s="1"/>
      <c r="F12791" s="1"/>
      <c r="G12791" s="1"/>
      <c r="H12791" s="1"/>
      <c r="I12791" s="1"/>
      <c r="J12791" s="1"/>
      <c r="K12791" s="1"/>
      <c r="L12791" s="1"/>
      <c r="M12791" s="1"/>
      <c r="N12791" s="1"/>
      <c r="O12791" s="4"/>
    </row>
    <row r="12792" spans="1:15" ht="12.75" customHeight="1" x14ac:dyDescent="0.2">
      <c r="A12792" s="1"/>
      <c r="B12792" s="1"/>
      <c r="C12792" s="1"/>
      <c r="D12792" s="1"/>
      <c r="E12792" s="1"/>
      <c r="F12792" s="1"/>
      <c r="G12792" s="1"/>
      <c r="H12792" s="1"/>
      <c r="I12792" s="1"/>
      <c r="J12792" s="1"/>
      <c r="K12792" s="1"/>
      <c r="L12792" s="1"/>
      <c r="M12792" s="1"/>
      <c r="N12792" s="1"/>
      <c r="O12792" s="4"/>
    </row>
    <row r="12793" spans="1:15" ht="12.75" customHeight="1" x14ac:dyDescent="0.2">
      <c r="A12793" s="1"/>
      <c r="B12793" s="1"/>
      <c r="C12793" s="1"/>
      <c r="D12793" s="1"/>
      <c r="E12793" s="1"/>
      <c r="F12793" s="1"/>
      <c r="G12793" s="1"/>
      <c r="H12793" s="1"/>
      <c r="I12793" s="1"/>
      <c r="J12793" s="1"/>
      <c r="K12793" s="1"/>
      <c r="L12793" s="1"/>
      <c r="M12793" s="1"/>
      <c r="N12793" s="1"/>
      <c r="O12793" s="4"/>
    </row>
    <row r="12794" spans="1:15" ht="12.75" customHeight="1" x14ac:dyDescent="0.2">
      <c r="A12794" s="1"/>
      <c r="B12794" s="1"/>
      <c r="C12794" s="1"/>
      <c r="D12794" s="1"/>
      <c r="E12794" s="1"/>
      <c r="F12794" s="1"/>
      <c r="G12794" s="1"/>
      <c r="H12794" s="1"/>
      <c r="I12794" s="1"/>
      <c r="J12794" s="1"/>
      <c r="K12794" s="1"/>
      <c r="L12794" s="1"/>
      <c r="M12794" s="1"/>
      <c r="N12794" s="1"/>
      <c r="O12794" s="4"/>
    </row>
    <row r="12795" spans="1:15" ht="12.75" customHeight="1" x14ac:dyDescent="0.2">
      <c r="A12795" s="1"/>
      <c r="B12795" s="1"/>
      <c r="C12795" s="1"/>
      <c r="D12795" s="1"/>
      <c r="E12795" s="1"/>
      <c r="F12795" s="1"/>
      <c r="G12795" s="1"/>
      <c r="H12795" s="1"/>
      <c r="I12795" s="1"/>
      <c r="J12795" s="1"/>
      <c r="K12795" s="1"/>
      <c r="L12795" s="1"/>
      <c r="M12795" s="1"/>
      <c r="N12795" s="1"/>
      <c r="O12795" s="4"/>
    </row>
    <row r="12796" spans="1:15" ht="12.75" customHeight="1" x14ac:dyDescent="0.2">
      <c r="A12796" s="1"/>
      <c r="B12796" s="1"/>
      <c r="C12796" s="1"/>
      <c r="D12796" s="1"/>
      <c r="E12796" s="1"/>
      <c r="F12796" s="1"/>
      <c r="G12796" s="1"/>
      <c r="H12796" s="1"/>
      <c r="I12796" s="1"/>
      <c r="J12796" s="1"/>
      <c r="K12796" s="1"/>
      <c r="L12796" s="1"/>
      <c r="M12796" s="1"/>
      <c r="N12796" s="1"/>
      <c r="O12796" s="4"/>
    </row>
    <row r="12797" spans="1:15" ht="12.75" customHeight="1" x14ac:dyDescent="0.2">
      <c r="A12797" s="1"/>
      <c r="B12797" s="1"/>
      <c r="C12797" s="1"/>
      <c r="D12797" s="1"/>
      <c r="E12797" s="1"/>
      <c r="F12797" s="1"/>
      <c r="G12797" s="1"/>
      <c r="H12797" s="1"/>
      <c r="I12797" s="1"/>
      <c r="J12797" s="1"/>
      <c r="K12797" s="1"/>
      <c r="L12797" s="1"/>
      <c r="M12797" s="1"/>
      <c r="N12797" s="1"/>
      <c r="O12797" s="4"/>
    </row>
    <row r="12798" spans="1:15" ht="12.75" customHeight="1" x14ac:dyDescent="0.2">
      <c r="A12798" s="1"/>
      <c r="B12798" s="1"/>
      <c r="C12798" s="1"/>
      <c r="D12798" s="1"/>
      <c r="E12798" s="1"/>
      <c r="F12798" s="1"/>
      <c r="G12798" s="1"/>
      <c r="H12798" s="1"/>
      <c r="I12798" s="1"/>
      <c r="J12798" s="1"/>
      <c r="K12798" s="1"/>
      <c r="L12798" s="1"/>
      <c r="M12798" s="1"/>
      <c r="N12798" s="1"/>
      <c r="O12798" s="4"/>
    </row>
    <row r="12799" spans="1:15" ht="12.75" customHeight="1" x14ac:dyDescent="0.2">
      <c r="A12799" s="1"/>
      <c r="B12799" s="1"/>
      <c r="C12799" s="1"/>
      <c r="D12799" s="1"/>
      <c r="E12799" s="1"/>
      <c r="F12799" s="1"/>
      <c r="G12799" s="1"/>
      <c r="H12799" s="1"/>
      <c r="I12799" s="1"/>
      <c r="J12799" s="1"/>
      <c r="K12799" s="1"/>
      <c r="L12799" s="1"/>
      <c r="M12799" s="1"/>
      <c r="N12799" s="1"/>
      <c r="O12799" s="4"/>
    </row>
    <row r="12800" spans="1:15" ht="12.75" customHeight="1" x14ac:dyDescent="0.2">
      <c r="A12800" s="1"/>
      <c r="B12800" s="1"/>
      <c r="C12800" s="1"/>
      <c r="D12800" s="1"/>
      <c r="E12800" s="1"/>
      <c r="F12800" s="1"/>
      <c r="G12800" s="1"/>
      <c r="H12800" s="1"/>
      <c r="I12800" s="1"/>
      <c r="J12800" s="1"/>
      <c r="K12800" s="1"/>
      <c r="L12800" s="1"/>
      <c r="M12800" s="1"/>
      <c r="N12800" s="1"/>
      <c r="O12800" s="4"/>
    </row>
    <row r="12801" spans="1:15" ht="12.75" customHeight="1" x14ac:dyDescent="0.2">
      <c r="A12801" s="1"/>
      <c r="B12801" s="1"/>
      <c r="C12801" s="1"/>
      <c r="D12801" s="1"/>
      <c r="E12801" s="1"/>
      <c r="F12801" s="1"/>
      <c r="G12801" s="1"/>
      <c r="H12801" s="1"/>
      <c r="I12801" s="1"/>
      <c r="J12801" s="1"/>
      <c r="K12801" s="1"/>
      <c r="L12801" s="1"/>
      <c r="M12801" s="1"/>
      <c r="N12801" s="1"/>
      <c r="O12801" s="4"/>
    </row>
    <row r="12802" spans="1:15" ht="12.75" customHeight="1" x14ac:dyDescent="0.2">
      <c r="A12802" s="1"/>
      <c r="B12802" s="1"/>
      <c r="C12802" s="1"/>
      <c r="D12802" s="1"/>
      <c r="E12802" s="1"/>
      <c r="F12802" s="1"/>
      <c r="G12802" s="1"/>
      <c r="H12802" s="1"/>
      <c r="I12802" s="1"/>
      <c r="J12802" s="1"/>
      <c r="K12802" s="1"/>
      <c r="L12802" s="1"/>
      <c r="M12802" s="1"/>
      <c r="N12802" s="1"/>
      <c r="O12802" s="4"/>
    </row>
    <row r="12803" spans="1:15" ht="12.75" customHeight="1" x14ac:dyDescent="0.2">
      <c r="A12803" s="1"/>
      <c r="B12803" s="1"/>
      <c r="C12803" s="1"/>
      <c r="D12803" s="1"/>
      <c r="E12803" s="1"/>
      <c r="F12803" s="1"/>
      <c r="G12803" s="1"/>
      <c r="H12803" s="1"/>
      <c r="I12803" s="1"/>
      <c r="J12803" s="1"/>
      <c r="K12803" s="1"/>
      <c r="L12803" s="1"/>
      <c r="M12803" s="1"/>
      <c r="N12803" s="1"/>
      <c r="O12803" s="4"/>
    </row>
    <row r="12804" spans="1:15" ht="12.75" customHeight="1" x14ac:dyDescent="0.2">
      <c r="A12804" s="1"/>
      <c r="B12804" s="1"/>
      <c r="C12804" s="1"/>
      <c r="D12804" s="1"/>
      <c r="E12804" s="1"/>
      <c r="F12804" s="1"/>
      <c r="G12804" s="1"/>
      <c r="H12804" s="1"/>
      <c r="I12804" s="1"/>
      <c r="J12804" s="1"/>
      <c r="K12804" s="1"/>
      <c r="L12804" s="1"/>
      <c r="M12804" s="1"/>
      <c r="N12804" s="1"/>
      <c r="O12804" s="4"/>
    </row>
    <row r="12805" spans="1:15" ht="12.75" customHeight="1" x14ac:dyDescent="0.2">
      <c r="A12805" s="1"/>
      <c r="B12805" s="1"/>
      <c r="C12805" s="1"/>
      <c r="D12805" s="1"/>
      <c r="E12805" s="1"/>
      <c r="F12805" s="1"/>
      <c r="G12805" s="1"/>
      <c r="H12805" s="1"/>
      <c r="I12805" s="1"/>
      <c r="J12805" s="1"/>
      <c r="K12805" s="1"/>
      <c r="L12805" s="1"/>
      <c r="M12805" s="1"/>
      <c r="N12805" s="1"/>
      <c r="O12805" s="4"/>
    </row>
    <row r="12806" spans="1:15" ht="12.75" customHeight="1" x14ac:dyDescent="0.2">
      <c r="A12806" s="1"/>
      <c r="B12806" s="1"/>
      <c r="C12806" s="1"/>
      <c r="D12806" s="1"/>
      <c r="E12806" s="1"/>
      <c r="F12806" s="1"/>
      <c r="G12806" s="1"/>
      <c r="H12806" s="1"/>
      <c r="I12806" s="1"/>
      <c r="J12806" s="1"/>
      <c r="K12806" s="1"/>
      <c r="L12806" s="1"/>
      <c r="M12806" s="1"/>
      <c r="N12806" s="1"/>
      <c r="O12806" s="4"/>
    </row>
    <row r="12807" spans="1:15" ht="12.75" customHeight="1" x14ac:dyDescent="0.2">
      <c r="A12807" s="1"/>
      <c r="B12807" s="1"/>
      <c r="C12807" s="1"/>
      <c r="D12807" s="1"/>
      <c r="E12807" s="1"/>
      <c r="F12807" s="1"/>
      <c r="G12807" s="1"/>
      <c r="H12807" s="1"/>
      <c r="I12807" s="1"/>
      <c r="J12807" s="1"/>
      <c r="K12807" s="1"/>
      <c r="L12807" s="1"/>
      <c r="M12807" s="1"/>
      <c r="N12807" s="1"/>
      <c r="O12807" s="4"/>
    </row>
    <row r="12808" spans="1:15" ht="12.75" customHeight="1" x14ac:dyDescent="0.2">
      <c r="A12808" s="1"/>
      <c r="B12808" s="1"/>
      <c r="C12808" s="1"/>
      <c r="D12808" s="1"/>
      <c r="E12808" s="1"/>
      <c r="F12808" s="1"/>
      <c r="G12808" s="1"/>
      <c r="H12808" s="1"/>
      <c r="I12808" s="1"/>
      <c r="J12808" s="1"/>
      <c r="K12808" s="1"/>
      <c r="L12808" s="1"/>
      <c r="M12808" s="1"/>
      <c r="N12808" s="1"/>
      <c r="O12808" s="4"/>
    </row>
    <row r="12809" spans="1:15" ht="12.75" customHeight="1" x14ac:dyDescent="0.2">
      <c r="A12809" s="1"/>
      <c r="B12809" s="1"/>
      <c r="C12809" s="1"/>
      <c r="D12809" s="1"/>
      <c r="E12809" s="1"/>
      <c r="F12809" s="1"/>
      <c r="G12809" s="1"/>
      <c r="H12809" s="1"/>
      <c r="I12809" s="1"/>
      <c r="J12809" s="1"/>
      <c r="K12809" s="1"/>
      <c r="L12809" s="1"/>
      <c r="M12809" s="1"/>
      <c r="N12809" s="1"/>
      <c r="O12809" s="4"/>
    </row>
    <row r="12810" spans="1:15" ht="12.75" customHeight="1" x14ac:dyDescent="0.2">
      <c r="A12810" s="1"/>
      <c r="B12810" s="1"/>
      <c r="C12810" s="1"/>
      <c r="D12810" s="1"/>
      <c r="E12810" s="1"/>
      <c r="F12810" s="1"/>
      <c r="G12810" s="1"/>
      <c r="H12810" s="1"/>
      <c r="I12810" s="1"/>
      <c r="J12810" s="1"/>
      <c r="K12810" s="1"/>
      <c r="L12810" s="1"/>
      <c r="M12810" s="1"/>
      <c r="N12810" s="1"/>
      <c r="O12810" s="4"/>
    </row>
    <row r="12811" spans="1:15" ht="12.75" customHeight="1" x14ac:dyDescent="0.2">
      <c r="A12811" s="1"/>
      <c r="B12811" s="1"/>
      <c r="C12811" s="1"/>
      <c r="D12811" s="1"/>
      <c r="E12811" s="1"/>
      <c r="F12811" s="1"/>
      <c r="G12811" s="1"/>
      <c r="H12811" s="1"/>
      <c r="I12811" s="1"/>
      <c r="J12811" s="1"/>
      <c r="K12811" s="1"/>
      <c r="L12811" s="1"/>
      <c r="M12811" s="1"/>
      <c r="N12811" s="1"/>
      <c r="O12811" s="4"/>
    </row>
    <row r="12812" spans="1:15" ht="12.75" customHeight="1" x14ac:dyDescent="0.2">
      <c r="A12812" s="1"/>
      <c r="B12812" s="1"/>
      <c r="C12812" s="1"/>
      <c r="D12812" s="1"/>
      <c r="E12812" s="1"/>
      <c r="F12812" s="1"/>
      <c r="G12812" s="1"/>
      <c r="H12812" s="1"/>
      <c r="I12812" s="1"/>
      <c r="J12812" s="1"/>
      <c r="K12812" s="1"/>
      <c r="L12812" s="1"/>
      <c r="M12812" s="1"/>
      <c r="N12812" s="1"/>
      <c r="O12812" s="4"/>
    </row>
    <row r="12813" spans="1:15" ht="12.75" customHeight="1" x14ac:dyDescent="0.2">
      <c r="A12813" s="1"/>
      <c r="B12813" s="1"/>
      <c r="C12813" s="1"/>
      <c r="D12813" s="1"/>
      <c r="E12813" s="1"/>
      <c r="F12813" s="1"/>
      <c r="G12813" s="1"/>
      <c r="H12813" s="1"/>
      <c r="I12813" s="1"/>
      <c r="J12813" s="1"/>
      <c r="K12813" s="1"/>
      <c r="L12813" s="1"/>
      <c r="M12813" s="1"/>
      <c r="N12813" s="1"/>
      <c r="O12813" s="4"/>
    </row>
    <row r="12814" spans="1:15" ht="12.75" customHeight="1" x14ac:dyDescent="0.2">
      <c r="A12814" s="1"/>
      <c r="B12814" s="1"/>
      <c r="C12814" s="1"/>
      <c r="D12814" s="1"/>
      <c r="E12814" s="1"/>
      <c r="F12814" s="1"/>
      <c r="G12814" s="1"/>
      <c r="H12814" s="1"/>
      <c r="I12814" s="1"/>
      <c r="J12814" s="1"/>
      <c r="K12814" s="1"/>
      <c r="L12814" s="1"/>
      <c r="M12814" s="1"/>
      <c r="N12814" s="1"/>
      <c r="O12814" s="4"/>
    </row>
    <row r="12815" spans="1:15" ht="12.75" customHeight="1" x14ac:dyDescent="0.2">
      <c r="A12815" s="1"/>
      <c r="B12815" s="1"/>
      <c r="C12815" s="1"/>
      <c r="D12815" s="1"/>
      <c r="E12815" s="1"/>
      <c r="F12815" s="1"/>
      <c r="G12815" s="1"/>
      <c r="H12815" s="1"/>
      <c r="I12815" s="1"/>
      <c r="J12815" s="1"/>
      <c r="K12815" s="1"/>
      <c r="L12815" s="1"/>
      <c r="M12815" s="1"/>
      <c r="N12815" s="1"/>
      <c r="O12815" s="4"/>
    </row>
    <row r="12816" spans="1:15" ht="12.75" customHeight="1" x14ac:dyDescent="0.2">
      <c r="A12816" s="1"/>
      <c r="B12816" s="1"/>
      <c r="C12816" s="1"/>
      <c r="D12816" s="1"/>
      <c r="E12816" s="1"/>
      <c r="F12816" s="1"/>
      <c r="G12816" s="1"/>
      <c r="H12816" s="1"/>
      <c r="I12816" s="1"/>
      <c r="J12816" s="1"/>
      <c r="K12816" s="1"/>
      <c r="L12816" s="1"/>
      <c r="M12816" s="1"/>
      <c r="N12816" s="1"/>
      <c r="O12816" s="4"/>
    </row>
    <row r="12817" spans="1:15" ht="12.75" customHeight="1" x14ac:dyDescent="0.2">
      <c r="A12817" s="1"/>
      <c r="B12817" s="1"/>
      <c r="C12817" s="1"/>
      <c r="D12817" s="1"/>
      <c r="E12817" s="1"/>
      <c r="F12817" s="1"/>
      <c r="G12817" s="1"/>
      <c r="H12817" s="1"/>
      <c r="I12817" s="1"/>
      <c r="J12817" s="1"/>
      <c r="K12817" s="1"/>
      <c r="L12817" s="1"/>
      <c r="M12817" s="1"/>
      <c r="N12817" s="1"/>
      <c r="O12817" s="4"/>
    </row>
    <row r="12818" spans="1:15" ht="12.75" customHeight="1" x14ac:dyDescent="0.2">
      <c r="A12818" s="1"/>
      <c r="B12818" s="1"/>
      <c r="C12818" s="1"/>
      <c r="D12818" s="1"/>
      <c r="E12818" s="1"/>
      <c r="F12818" s="1"/>
      <c r="G12818" s="1"/>
      <c r="H12818" s="1"/>
      <c r="I12818" s="1"/>
      <c r="J12818" s="1"/>
      <c r="K12818" s="1"/>
      <c r="L12818" s="1"/>
      <c r="M12818" s="1"/>
      <c r="N12818" s="1"/>
      <c r="O12818" s="4"/>
    </row>
    <row r="12819" spans="1:15" ht="12.75" customHeight="1" x14ac:dyDescent="0.2">
      <c r="A12819" s="1"/>
      <c r="B12819" s="1"/>
      <c r="C12819" s="1"/>
      <c r="D12819" s="1"/>
      <c r="E12819" s="1"/>
      <c r="F12819" s="1"/>
      <c r="G12819" s="1"/>
      <c r="H12819" s="1"/>
      <c r="I12819" s="1"/>
      <c r="J12819" s="1"/>
      <c r="K12819" s="1"/>
      <c r="L12819" s="1"/>
      <c r="M12819" s="1"/>
      <c r="N12819" s="1"/>
      <c r="O12819" s="4"/>
    </row>
    <row r="12820" spans="1:15" ht="12.75" customHeight="1" x14ac:dyDescent="0.2">
      <c r="A12820" s="1"/>
      <c r="B12820" s="1"/>
      <c r="C12820" s="1"/>
      <c r="D12820" s="1"/>
      <c r="E12820" s="1"/>
      <c r="F12820" s="1"/>
      <c r="G12820" s="1"/>
      <c r="H12820" s="1"/>
      <c r="I12820" s="1"/>
      <c r="J12820" s="1"/>
      <c r="K12820" s="1"/>
      <c r="L12820" s="1"/>
      <c r="M12820" s="1"/>
      <c r="N12820" s="1"/>
      <c r="O12820" s="4"/>
    </row>
    <row r="12821" spans="1:15" ht="12.75" customHeight="1" x14ac:dyDescent="0.2">
      <c r="A12821" s="1"/>
      <c r="B12821" s="1"/>
      <c r="C12821" s="1"/>
      <c r="D12821" s="1"/>
      <c r="E12821" s="1"/>
      <c r="F12821" s="1"/>
      <c r="G12821" s="1"/>
      <c r="H12821" s="1"/>
      <c r="I12821" s="1"/>
      <c r="J12821" s="1"/>
      <c r="K12821" s="1"/>
      <c r="L12821" s="1"/>
      <c r="M12821" s="1"/>
      <c r="N12821" s="1"/>
      <c r="O12821" s="4"/>
    </row>
    <row r="12822" spans="1:15" ht="12.75" customHeight="1" x14ac:dyDescent="0.2">
      <c r="A12822" s="1"/>
      <c r="B12822" s="1"/>
      <c r="C12822" s="1"/>
      <c r="D12822" s="1"/>
      <c r="E12822" s="1"/>
      <c r="F12822" s="1"/>
      <c r="G12822" s="1"/>
      <c r="H12822" s="1"/>
      <c r="I12822" s="1"/>
      <c r="J12822" s="1"/>
      <c r="K12822" s="1"/>
      <c r="L12822" s="1"/>
      <c r="M12822" s="1"/>
      <c r="N12822" s="1"/>
      <c r="O12822" s="4"/>
    </row>
    <row r="12823" spans="1:15" ht="12.75" customHeight="1" x14ac:dyDescent="0.2">
      <c r="A12823" s="1"/>
      <c r="B12823" s="1"/>
      <c r="C12823" s="1"/>
      <c r="D12823" s="1"/>
      <c r="E12823" s="1"/>
      <c r="F12823" s="1"/>
      <c r="G12823" s="1"/>
      <c r="H12823" s="1"/>
      <c r="I12823" s="1"/>
      <c r="J12823" s="1"/>
      <c r="K12823" s="1"/>
      <c r="L12823" s="1"/>
      <c r="M12823" s="1"/>
      <c r="N12823" s="1"/>
      <c r="O12823" s="4"/>
    </row>
    <row r="12824" spans="1:15" ht="12.75" customHeight="1" x14ac:dyDescent="0.2">
      <c r="A12824" s="1"/>
      <c r="B12824" s="1"/>
      <c r="C12824" s="1"/>
      <c r="D12824" s="1"/>
      <c r="E12824" s="1"/>
      <c r="F12824" s="1"/>
      <c r="G12824" s="1"/>
      <c r="H12824" s="1"/>
      <c r="I12824" s="1"/>
      <c r="J12824" s="1"/>
      <c r="K12824" s="1"/>
      <c r="L12824" s="1"/>
      <c r="M12824" s="1"/>
      <c r="N12824" s="1"/>
      <c r="O12824" s="4"/>
    </row>
    <row r="12825" spans="1:15" ht="12.75" customHeight="1" x14ac:dyDescent="0.2">
      <c r="A12825" s="1"/>
      <c r="B12825" s="1"/>
      <c r="C12825" s="1"/>
      <c r="D12825" s="1"/>
      <c r="E12825" s="1"/>
      <c r="F12825" s="1"/>
      <c r="G12825" s="1"/>
      <c r="H12825" s="1"/>
      <c r="I12825" s="1"/>
      <c r="J12825" s="1"/>
      <c r="K12825" s="1"/>
      <c r="L12825" s="1"/>
      <c r="M12825" s="1"/>
      <c r="N12825" s="1"/>
      <c r="O12825" s="4"/>
    </row>
    <row r="12826" spans="1:15" ht="12.75" customHeight="1" x14ac:dyDescent="0.2">
      <c r="A12826" s="1"/>
      <c r="B12826" s="1"/>
      <c r="C12826" s="1"/>
      <c r="D12826" s="1"/>
      <c r="E12826" s="1"/>
      <c r="F12826" s="1"/>
      <c r="G12826" s="1"/>
      <c r="H12826" s="1"/>
      <c r="I12826" s="1"/>
      <c r="J12826" s="1"/>
      <c r="K12826" s="1"/>
      <c r="L12826" s="1"/>
      <c r="M12826" s="1"/>
      <c r="N12826" s="1"/>
      <c r="O12826" s="4"/>
    </row>
    <row r="12827" spans="1:15" ht="12.75" customHeight="1" x14ac:dyDescent="0.2">
      <c r="A12827" s="1"/>
      <c r="B12827" s="1"/>
      <c r="C12827" s="1"/>
      <c r="D12827" s="1"/>
      <c r="E12827" s="1"/>
      <c r="F12827" s="1"/>
      <c r="G12827" s="1"/>
      <c r="H12827" s="1"/>
      <c r="I12827" s="1"/>
      <c r="J12827" s="1"/>
      <c r="K12827" s="1"/>
      <c r="L12827" s="1"/>
      <c r="M12827" s="1"/>
      <c r="N12827" s="1"/>
      <c r="O12827" s="4"/>
    </row>
    <row r="12828" spans="1:15" ht="12.75" customHeight="1" x14ac:dyDescent="0.2">
      <c r="A12828" s="1"/>
      <c r="B12828" s="1"/>
      <c r="C12828" s="1"/>
      <c r="D12828" s="1"/>
      <c r="E12828" s="1"/>
      <c r="F12828" s="1"/>
      <c r="G12828" s="1"/>
      <c r="H12828" s="1"/>
      <c r="I12828" s="1"/>
      <c r="J12828" s="1"/>
      <c r="K12828" s="1"/>
      <c r="L12828" s="1"/>
      <c r="M12828" s="1"/>
      <c r="N12828" s="1"/>
      <c r="O12828" s="4"/>
    </row>
    <row r="12829" spans="1:15" ht="12.75" customHeight="1" x14ac:dyDescent="0.2">
      <c r="A12829" s="1"/>
      <c r="B12829" s="1"/>
      <c r="C12829" s="1"/>
      <c r="D12829" s="1"/>
      <c r="E12829" s="1"/>
      <c r="F12829" s="1"/>
      <c r="G12829" s="1"/>
      <c r="H12829" s="1"/>
      <c r="I12829" s="1"/>
      <c r="J12829" s="1"/>
      <c r="K12829" s="1"/>
      <c r="L12829" s="1"/>
      <c r="M12829" s="1"/>
      <c r="N12829" s="1"/>
      <c r="O12829" s="4"/>
    </row>
    <row r="12830" spans="1:15" ht="12.75" customHeight="1" x14ac:dyDescent="0.2">
      <c r="A12830" s="1"/>
      <c r="B12830" s="1"/>
      <c r="C12830" s="1"/>
      <c r="D12830" s="1"/>
      <c r="E12830" s="1"/>
      <c r="F12830" s="1"/>
      <c r="G12830" s="1"/>
      <c r="H12830" s="1"/>
      <c r="I12830" s="1"/>
      <c r="J12830" s="1"/>
      <c r="K12830" s="1"/>
      <c r="L12830" s="1"/>
      <c r="M12830" s="1"/>
      <c r="N12830" s="1"/>
      <c r="O12830" s="4"/>
    </row>
    <row r="12831" spans="1:15" ht="12.75" customHeight="1" x14ac:dyDescent="0.2">
      <c r="A12831" s="1"/>
      <c r="B12831" s="1"/>
      <c r="C12831" s="1"/>
      <c r="D12831" s="1"/>
      <c r="E12831" s="1"/>
      <c r="F12831" s="1"/>
      <c r="G12831" s="1"/>
      <c r="H12831" s="1"/>
      <c r="I12831" s="1"/>
      <c r="J12831" s="1"/>
      <c r="K12831" s="1"/>
      <c r="L12831" s="1"/>
      <c r="M12831" s="1"/>
      <c r="N12831" s="1"/>
      <c r="O12831" s="4"/>
    </row>
    <row r="12832" spans="1:15" ht="12.75" customHeight="1" x14ac:dyDescent="0.2">
      <c r="A12832" s="1"/>
      <c r="B12832" s="1"/>
      <c r="C12832" s="1"/>
      <c r="D12832" s="1"/>
      <c r="E12832" s="1"/>
      <c r="F12832" s="1"/>
      <c r="G12832" s="1"/>
      <c r="H12832" s="1"/>
      <c r="I12832" s="1"/>
      <c r="J12832" s="1"/>
      <c r="K12832" s="1"/>
      <c r="L12832" s="1"/>
      <c r="M12832" s="1"/>
      <c r="N12832" s="1"/>
      <c r="O12832" s="4"/>
    </row>
    <row r="12833" spans="1:15" ht="12.75" customHeight="1" x14ac:dyDescent="0.2">
      <c r="A12833" s="1"/>
      <c r="B12833" s="1"/>
      <c r="C12833" s="1"/>
      <c r="D12833" s="1"/>
      <c r="E12833" s="1"/>
      <c r="F12833" s="1"/>
      <c r="G12833" s="1"/>
      <c r="H12833" s="1"/>
      <c r="I12833" s="1"/>
      <c r="J12833" s="1"/>
      <c r="K12833" s="1"/>
      <c r="L12833" s="1"/>
      <c r="M12833" s="1"/>
      <c r="N12833" s="1"/>
      <c r="O12833" s="4"/>
    </row>
    <row r="12834" spans="1:15" ht="12.75" customHeight="1" x14ac:dyDescent="0.2">
      <c r="A12834" s="1"/>
      <c r="B12834" s="1"/>
      <c r="C12834" s="1"/>
      <c r="D12834" s="1"/>
      <c r="E12834" s="1"/>
      <c r="F12834" s="1"/>
      <c r="G12834" s="1"/>
      <c r="H12834" s="1"/>
      <c r="I12834" s="1"/>
      <c r="J12834" s="1"/>
      <c r="K12834" s="1"/>
      <c r="L12834" s="1"/>
      <c r="M12834" s="1"/>
      <c r="N12834" s="1"/>
      <c r="O12834" s="4"/>
    </row>
    <row r="12835" spans="1:15" ht="12.75" customHeight="1" x14ac:dyDescent="0.2">
      <c r="A12835" s="1"/>
      <c r="B12835" s="1"/>
      <c r="C12835" s="1"/>
      <c r="D12835" s="1"/>
      <c r="E12835" s="1"/>
      <c r="F12835" s="1"/>
      <c r="G12835" s="1"/>
      <c r="H12835" s="1"/>
      <c r="I12835" s="1"/>
      <c r="J12835" s="1"/>
      <c r="K12835" s="1"/>
      <c r="L12835" s="1"/>
      <c r="M12835" s="1"/>
      <c r="N12835" s="1"/>
      <c r="O12835" s="4"/>
    </row>
    <row r="12836" spans="1:15" ht="12.75" customHeight="1" x14ac:dyDescent="0.2">
      <c r="A12836" s="1"/>
      <c r="B12836" s="1"/>
      <c r="C12836" s="1"/>
      <c r="D12836" s="1"/>
      <c r="E12836" s="1"/>
      <c r="F12836" s="1"/>
      <c r="G12836" s="1"/>
      <c r="H12836" s="1"/>
      <c r="I12836" s="1"/>
      <c r="J12836" s="1"/>
      <c r="K12836" s="1"/>
      <c r="L12836" s="1"/>
      <c r="M12836" s="1"/>
      <c r="N12836" s="1"/>
      <c r="O12836" s="4"/>
    </row>
    <row r="12837" spans="1:15" ht="12.75" customHeight="1" x14ac:dyDescent="0.2">
      <c r="A12837" s="1"/>
      <c r="B12837" s="1"/>
      <c r="C12837" s="1"/>
      <c r="D12837" s="1"/>
      <c r="E12837" s="1"/>
      <c r="F12837" s="1"/>
      <c r="G12837" s="1"/>
      <c r="H12837" s="1"/>
      <c r="I12837" s="1"/>
      <c r="J12837" s="1"/>
      <c r="K12837" s="1"/>
      <c r="L12837" s="1"/>
      <c r="M12837" s="1"/>
      <c r="N12837" s="1"/>
      <c r="O12837" s="4"/>
    </row>
    <row r="12838" spans="1:15" ht="12.75" customHeight="1" x14ac:dyDescent="0.2">
      <c r="A12838" s="1"/>
      <c r="B12838" s="1"/>
      <c r="C12838" s="1"/>
      <c r="D12838" s="1"/>
      <c r="E12838" s="1"/>
      <c r="F12838" s="1"/>
      <c r="G12838" s="1"/>
      <c r="H12838" s="1"/>
      <c r="I12838" s="1"/>
      <c r="J12838" s="1"/>
      <c r="K12838" s="1"/>
      <c r="L12838" s="1"/>
      <c r="M12838" s="1"/>
      <c r="N12838" s="1"/>
      <c r="O12838" s="4"/>
    </row>
    <row r="12839" spans="1:15" ht="12.75" customHeight="1" x14ac:dyDescent="0.2">
      <c r="A12839" s="1"/>
      <c r="B12839" s="1"/>
      <c r="C12839" s="1"/>
      <c r="D12839" s="1"/>
      <c r="E12839" s="1"/>
      <c r="F12839" s="1"/>
      <c r="G12839" s="1"/>
      <c r="H12839" s="1"/>
      <c r="I12839" s="1"/>
      <c r="J12839" s="1"/>
      <c r="K12839" s="1"/>
      <c r="L12839" s="1"/>
      <c r="M12839" s="1"/>
      <c r="N12839" s="1"/>
      <c r="O12839" s="4"/>
    </row>
    <row r="12840" spans="1:15" ht="12.75" customHeight="1" x14ac:dyDescent="0.2">
      <c r="A12840" s="1"/>
      <c r="B12840" s="1"/>
      <c r="C12840" s="1"/>
      <c r="D12840" s="1"/>
      <c r="E12840" s="1"/>
      <c r="F12840" s="1"/>
      <c r="G12840" s="1"/>
      <c r="H12840" s="1"/>
      <c r="I12840" s="1"/>
      <c r="J12840" s="1"/>
      <c r="K12840" s="1"/>
      <c r="L12840" s="1"/>
      <c r="M12840" s="1"/>
      <c r="N12840" s="1"/>
      <c r="O12840" s="4"/>
    </row>
    <row r="12841" spans="1:15" ht="12.75" customHeight="1" x14ac:dyDescent="0.2">
      <c r="A12841" s="1"/>
      <c r="B12841" s="1"/>
      <c r="C12841" s="1"/>
      <c r="D12841" s="1"/>
      <c r="E12841" s="1"/>
      <c r="F12841" s="1"/>
      <c r="G12841" s="1"/>
      <c r="H12841" s="1"/>
      <c r="I12841" s="1"/>
      <c r="J12841" s="1"/>
      <c r="K12841" s="1"/>
      <c r="L12841" s="1"/>
      <c r="M12841" s="1"/>
      <c r="N12841" s="1"/>
      <c r="O12841" s="4"/>
    </row>
    <row r="12842" spans="1:15" ht="12.75" customHeight="1" x14ac:dyDescent="0.2">
      <c r="A12842" s="1"/>
      <c r="B12842" s="1"/>
      <c r="C12842" s="1"/>
      <c r="D12842" s="1"/>
      <c r="E12842" s="1"/>
      <c r="F12842" s="1"/>
      <c r="G12842" s="1"/>
      <c r="H12842" s="1"/>
      <c r="I12842" s="1"/>
      <c r="J12842" s="1"/>
      <c r="K12842" s="1"/>
      <c r="L12842" s="1"/>
      <c r="M12842" s="1"/>
      <c r="N12842" s="1"/>
      <c r="O12842" s="4"/>
    </row>
    <row r="12843" spans="1:15" ht="12.75" customHeight="1" x14ac:dyDescent="0.2">
      <c r="A12843" s="1"/>
      <c r="B12843" s="1"/>
      <c r="C12843" s="1"/>
      <c r="D12843" s="1"/>
      <c r="E12843" s="1"/>
      <c r="F12843" s="1"/>
      <c r="G12843" s="1"/>
      <c r="H12843" s="1"/>
      <c r="I12843" s="1"/>
      <c r="J12843" s="1"/>
      <c r="K12843" s="1"/>
      <c r="L12843" s="1"/>
      <c r="M12843" s="1"/>
      <c r="N12843" s="1"/>
      <c r="O12843" s="4"/>
    </row>
    <row r="12844" spans="1:15" ht="12.75" customHeight="1" x14ac:dyDescent="0.2">
      <c r="A12844" s="1"/>
      <c r="B12844" s="1"/>
      <c r="C12844" s="1"/>
      <c r="D12844" s="1"/>
      <c r="E12844" s="1"/>
      <c r="F12844" s="1"/>
      <c r="G12844" s="1"/>
      <c r="H12844" s="1"/>
      <c r="I12844" s="1"/>
      <c r="J12844" s="1"/>
      <c r="K12844" s="1"/>
      <c r="L12844" s="1"/>
      <c r="M12844" s="1"/>
      <c r="N12844" s="1"/>
      <c r="O12844" s="4"/>
    </row>
    <row r="12845" spans="1:15" ht="12.75" customHeight="1" x14ac:dyDescent="0.2">
      <c r="A12845" s="1"/>
      <c r="B12845" s="1"/>
      <c r="C12845" s="1"/>
      <c r="D12845" s="1"/>
      <c r="E12845" s="1"/>
      <c r="F12845" s="1"/>
      <c r="G12845" s="1"/>
      <c r="H12845" s="1"/>
      <c r="I12845" s="1"/>
      <c r="J12845" s="1"/>
      <c r="K12845" s="1"/>
      <c r="L12845" s="1"/>
      <c r="M12845" s="1"/>
      <c r="N12845" s="1"/>
      <c r="O12845" s="4"/>
    </row>
    <row r="12846" spans="1:15" ht="12.75" customHeight="1" x14ac:dyDescent="0.2">
      <c r="A12846" s="1"/>
      <c r="B12846" s="1"/>
      <c r="C12846" s="1"/>
      <c r="D12846" s="1"/>
      <c r="E12846" s="1"/>
      <c r="F12846" s="1"/>
      <c r="G12846" s="1"/>
      <c r="H12846" s="1"/>
      <c r="I12846" s="1"/>
      <c r="J12846" s="1"/>
      <c r="K12846" s="1"/>
      <c r="L12846" s="1"/>
      <c r="M12846" s="1"/>
      <c r="N12846" s="1"/>
      <c r="O12846" s="4"/>
    </row>
    <row r="12847" spans="1:15" ht="12.75" customHeight="1" x14ac:dyDescent="0.2">
      <c r="A12847" s="1"/>
      <c r="B12847" s="1"/>
      <c r="C12847" s="1"/>
      <c r="D12847" s="1"/>
      <c r="E12847" s="1"/>
      <c r="F12847" s="1"/>
      <c r="G12847" s="1"/>
      <c r="H12847" s="1"/>
      <c r="I12847" s="1"/>
      <c r="J12847" s="1"/>
      <c r="K12847" s="1"/>
      <c r="L12847" s="1"/>
      <c r="M12847" s="1"/>
      <c r="N12847" s="1"/>
      <c r="O12847" s="4"/>
    </row>
    <row r="12848" spans="1:15" ht="12.75" customHeight="1" x14ac:dyDescent="0.2">
      <c r="A12848" s="1"/>
      <c r="B12848" s="1"/>
      <c r="C12848" s="1"/>
      <c r="D12848" s="1"/>
      <c r="E12848" s="1"/>
      <c r="F12848" s="1"/>
      <c r="G12848" s="1"/>
      <c r="H12848" s="1"/>
      <c r="I12848" s="1"/>
      <c r="J12848" s="1"/>
      <c r="K12848" s="1"/>
      <c r="L12848" s="1"/>
      <c r="M12848" s="1"/>
      <c r="N12848" s="1"/>
      <c r="O12848" s="4"/>
    </row>
    <row r="12849" spans="1:15" ht="12.75" customHeight="1" x14ac:dyDescent="0.2">
      <c r="A12849" s="1"/>
      <c r="B12849" s="1"/>
      <c r="C12849" s="1"/>
      <c r="D12849" s="1"/>
      <c r="E12849" s="1"/>
      <c r="F12849" s="1"/>
      <c r="G12849" s="1"/>
      <c r="H12849" s="1"/>
      <c r="I12849" s="1"/>
      <c r="J12849" s="1"/>
      <c r="K12849" s="1"/>
      <c r="L12849" s="1"/>
      <c r="M12849" s="1"/>
      <c r="N12849" s="1"/>
      <c r="O12849" s="4"/>
    </row>
    <row r="12850" spans="1:15" ht="12.75" customHeight="1" x14ac:dyDescent="0.2">
      <c r="A12850" s="1"/>
      <c r="B12850" s="1"/>
      <c r="C12850" s="1"/>
      <c r="D12850" s="1"/>
      <c r="E12850" s="1"/>
      <c r="F12850" s="1"/>
      <c r="G12850" s="1"/>
      <c r="H12850" s="1"/>
      <c r="I12850" s="1"/>
      <c r="J12850" s="1"/>
      <c r="K12850" s="1"/>
      <c r="L12850" s="1"/>
      <c r="M12850" s="1"/>
      <c r="N12850" s="1"/>
      <c r="O12850" s="4"/>
    </row>
    <row r="12851" spans="1:15" ht="12.75" customHeight="1" x14ac:dyDescent="0.2">
      <c r="A12851" s="1"/>
      <c r="B12851" s="1"/>
      <c r="C12851" s="1"/>
      <c r="D12851" s="1"/>
      <c r="E12851" s="1"/>
      <c r="F12851" s="1"/>
      <c r="G12851" s="1"/>
      <c r="H12851" s="1"/>
      <c r="I12851" s="1"/>
      <c r="J12851" s="1"/>
      <c r="K12851" s="1"/>
      <c r="L12851" s="1"/>
      <c r="M12851" s="1"/>
      <c r="N12851" s="1"/>
      <c r="O12851" s="4"/>
    </row>
    <row r="12852" spans="1:15" ht="12.75" customHeight="1" x14ac:dyDescent="0.2">
      <c r="A12852" s="1"/>
      <c r="B12852" s="1"/>
      <c r="C12852" s="1"/>
      <c r="D12852" s="1"/>
      <c r="E12852" s="1"/>
      <c r="F12852" s="1"/>
      <c r="G12852" s="1"/>
      <c r="H12852" s="1"/>
      <c r="I12852" s="1"/>
      <c r="J12852" s="1"/>
      <c r="K12852" s="1"/>
      <c r="L12852" s="1"/>
      <c r="M12852" s="1"/>
      <c r="N12852" s="1"/>
      <c r="O12852" s="4"/>
    </row>
    <row r="12853" spans="1:15" ht="12.75" customHeight="1" x14ac:dyDescent="0.2">
      <c r="A12853" s="1"/>
      <c r="B12853" s="1"/>
      <c r="C12853" s="1"/>
      <c r="D12853" s="1"/>
      <c r="E12853" s="1"/>
      <c r="F12853" s="1"/>
      <c r="G12853" s="1"/>
      <c r="H12853" s="1"/>
      <c r="I12853" s="1"/>
      <c r="J12853" s="1"/>
      <c r="K12853" s="1"/>
      <c r="L12853" s="1"/>
      <c r="M12853" s="1"/>
      <c r="N12853" s="1"/>
      <c r="O12853" s="4"/>
    </row>
    <row r="12854" spans="1:15" ht="12.75" customHeight="1" x14ac:dyDescent="0.2">
      <c r="A12854" s="1"/>
      <c r="B12854" s="1"/>
      <c r="C12854" s="1"/>
      <c r="D12854" s="1"/>
      <c r="E12854" s="1"/>
      <c r="F12854" s="1"/>
      <c r="G12854" s="1"/>
      <c r="H12854" s="1"/>
      <c r="I12854" s="1"/>
      <c r="J12854" s="1"/>
      <c r="K12854" s="1"/>
      <c r="L12854" s="1"/>
      <c r="M12854" s="1"/>
      <c r="N12854" s="1"/>
      <c r="O12854" s="4"/>
    </row>
    <row r="12855" spans="1:15" ht="12.75" customHeight="1" x14ac:dyDescent="0.2">
      <c r="A12855" s="1"/>
      <c r="B12855" s="1"/>
      <c r="C12855" s="1"/>
      <c r="D12855" s="1"/>
      <c r="E12855" s="1"/>
      <c r="F12855" s="1"/>
      <c r="G12855" s="1"/>
      <c r="H12855" s="1"/>
      <c r="I12855" s="1"/>
      <c r="J12855" s="1"/>
      <c r="K12855" s="1"/>
      <c r="L12855" s="1"/>
      <c r="M12855" s="1"/>
      <c r="N12855" s="1"/>
      <c r="O12855" s="4"/>
    </row>
    <row r="12856" spans="1:15" ht="12.75" customHeight="1" x14ac:dyDescent="0.2">
      <c r="A12856" s="1"/>
      <c r="B12856" s="1"/>
      <c r="C12856" s="1"/>
      <c r="D12856" s="1"/>
      <c r="E12856" s="1"/>
      <c r="F12856" s="1"/>
      <c r="G12856" s="1"/>
      <c r="H12856" s="1"/>
      <c r="I12856" s="1"/>
      <c r="J12856" s="1"/>
      <c r="K12856" s="1"/>
      <c r="L12856" s="1"/>
      <c r="M12856" s="1"/>
      <c r="N12856" s="1"/>
      <c r="O12856" s="4"/>
    </row>
    <row r="12857" spans="1:15" ht="12.75" customHeight="1" x14ac:dyDescent="0.2">
      <c r="A12857" s="1"/>
      <c r="B12857" s="1"/>
      <c r="C12857" s="1"/>
      <c r="D12857" s="1"/>
      <c r="E12857" s="1"/>
      <c r="F12857" s="1"/>
      <c r="G12857" s="1"/>
      <c r="H12857" s="1"/>
      <c r="I12857" s="1"/>
      <c r="J12857" s="1"/>
      <c r="K12857" s="1"/>
      <c r="L12857" s="1"/>
      <c r="M12857" s="1"/>
      <c r="N12857" s="1"/>
      <c r="O12857" s="4"/>
    </row>
    <row r="12858" spans="1:15" ht="12.75" customHeight="1" x14ac:dyDescent="0.2">
      <c r="A12858" s="1"/>
      <c r="B12858" s="1"/>
      <c r="C12858" s="1"/>
      <c r="D12858" s="1"/>
      <c r="E12858" s="1"/>
      <c r="F12858" s="1"/>
      <c r="G12858" s="1"/>
      <c r="H12858" s="1"/>
      <c r="I12858" s="1"/>
      <c r="J12858" s="1"/>
      <c r="K12858" s="1"/>
      <c r="L12858" s="1"/>
      <c r="M12858" s="1"/>
      <c r="N12858" s="1"/>
      <c r="O12858" s="4"/>
    </row>
    <row r="12859" spans="1:15" ht="12.75" customHeight="1" x14ac:dyDescent="0.2">
      <c r="A12859" s="1"/>
      <c r="B12859" s="1"/>
      <c r="C12859" s="1"/>
      <c r="D12859" s="1"/>
      <c r="E12859" s="1"/>
      <c r="F12859" s="1"/>
      <c r="G12859" s="1"/>
      <c r="H12859" s="1"/>
      <c r="I12859" s="1"/>
      <c r="J12859" s="1"/>
      <c r="K12859" s="1"/>
      <c r="L12859" s="1"/>
      <c r="M12859" s="1"/>
      <c r="N12859" s="1"/>
      <c r="O12859" s="4"/>
    </row>
    <row r="12860" spans="1:15" ht="12.75" customHeight="1" x14ac:dyDescent="0.2">
      <c r="A12860" s="1"/>
      <c r="B12860" s="1"/>
      <c r="C12860" s="1"/>
      <c r="D12860" s="1"/>
      <c r="E12860" s="1"/>
      <c r="F12860" s="1"/>
      <c r="G12860" s="1"/>
      <c r="H12860" s="1"/>
      <c r="I12860" s="1"/>
      <c r="J12860" s="1"/>
      <c r="K12860" s="1"/>
      <c r="L12860" s="1"/>
      <c r="M12860" s="1"/>
      <c r="N12860" s="1"/>
      <c r="O12860" s="4"/>
    </row>
    <row r="12861" spans="1:15" ht="12.75" customHeight="1" x14ac:dyDescent="0.2">
      <c r="A12861" s="1"/>
      <c r="B12861" s="1"/>
      <c r="C12861" s="1"/>
      <c r="D12861" s="1"/>
      <c r="E12861" s="1"/>
      <c r="F12861" s="1"/>
      <c r="G12861" s="1"/>
      <c r="H12861" s="1"/>
      <c r="I12861" s="1"/>
      <c r="J12861" s="1"/>
      <c r="K12861" s="1"/>
      <c r="L12861" s="1"/>
      <c r="M12861" s="1"/>
      <c r="N12861" s="1"/>
      <c r="O12861" s="4"/>
    </row>
    <row r="12862" spans="1:15" ht="12.75" customHeight="1" x14ac:dyDescent="0.2">
      <c r="A12862" s="1"/>
      <c r="B12862" s="1"/>
      <c r="C12862" s="1"/>
      <c r="D12862" s="1"/>
      <c r="E12862" s="1"/>
      <c r="F12862" s="1"/>
      <c r="G12862" s="1"/>
      <c r="H12862" s="1"/>
      <c r="I12862" s="1"/>
      <c r="J12862" s="1"/>
      <c r="K12862" s="1"/>
      <c r="L12862" s="1"/>
      <c r="M12862" s="1"/>
      <c r="N12862" s="1"/>
      <c r="O12862" s="4"/>
    </row>
    <row r="12863" spans="1:15" ht="12.75" customHeight="1" x14ac:dyDescent="0.2">
      <c r="A12863" s="1"/>
      <c r="B12863" s="1"/>
      <c r="C12863" s="1"/>
      <c r="D12863" s="1"/>
      <c r="E12863" s="1"/>
      <c r="F12863" s="1"/>
      <c r="G12863" s="1"/>
      <c r="H12863" s="1"/>
      <c r="I12863" s="1"/>
      <c r="J12863" s="1"/>
      <c r="K12863" s="1"/>
      <c r="L12863" s="1"/>
      <c r="M12863" s="1"/>
      <c r="N12863" s="1"/>
      <c r="O12863" s="4"/>
    </row>
    <row r="12864" spans="1:15" ht="12.75" customHeight="1" x14ac:dyDescent="0.2">
      <c r="A12864" s="1"/>
      <c r="B12864" s="1"/>
      <c r="C12864" s="1"/>
      <c r="D12864" s="1"/>
      <c r="E12864" s="1"/>
      <c r="F12864" s="1"/>
      <c r="G12864" s="1"/>
      <c r="H12864" s="1"/>
      <c r="I12864" s="1"/>
      <c r="J12864" s="1"/>
      <c r="K12864" s="1"/>
      <c r="L12864" s="1"/>
      <c r="M12864" s="1"/>
      <c r="N12864" s="1"/>
      <c r="O12864" s="4"/>
    </row>
    <row r="12865" spans="1:15" ht="12.75" customHeight="1" x14ac:dyDescent="0.2">
      <c r="A12865" s="1"/>
      <c r="B12865" s="1"/>
      <c r="C12865" s="1"/>
      <c r="D12865" s="1"/>
      <c r="E12865" s="1"/>
      <c r="F12865" s="1"/>
      <c r="G12865" s="1"/>
      <c r="H12865" s="1"/>
      <c r="I12865" s="1"/>
      <c r="J12865" s="1"/>
      <c r="K12865" s="1"/>
      <c r="L12865" s="1"/>
      <c r="M12865" s="1"/>
      <c r="N12865" s="1"/>
      <c r="O12865" s="4"/>
    </row>
    <row r="12866" spans="1:15" ht="12.75" customHeight="1" x14ac:dyDescent="0.2">
      <c r="A12866" s="1"/>
      <c r="B12866" s="1"/>
      <c r="C12866" s="1"/>
      <c r="D12866" s="1"/>
      <c r="E12866" s="1"/>
      <c r="F12866" s="1"/>
      <c r="G12866" s="1"/>
      <c r="H12866" s="1"/>
      <c r="I12866" s="1"/>
      <c r="J12866" s="1"/>
      <c r="K12866" s="1"/>
      <c r="L12866" s="1"/>
      <c r="M12866" s="1"/>
      <c r="N12866" s="1"/>
      <c r="O12866" s="4"/>
    </row>
    <row r="12867" spans="1:15" ht="12.75" customHeight="1" x14ac:dyDescent="0.2">
      <c r="A12867" s="1"/>
      <c r="B12867" s="1"/>
      <c r="C12867" s="1"/>
      <c r="D12867" s="1"/>
      <c r="E12867" s="1"/>
      <c r="F12867" s="1"/>
      <c r="G12867" s="1"/>
      <c r="H12867" s="1"/>
      <c r="I12867" s="1"/>
      <c r="J12867" s="1"/>
      <c r="K12867" s="1"/>
      <c r="L12867" s="1"/>
      <c r="M12867" s="1"/>
      <c r="N12867" s="1"/>
      <c r="O12867" s="4"/>
    </row>
    <row r="12868" spans="1:15" ht="12.75" customHeight="1" x14ac:dyDescent="0.2">
      <c r="A12868" s="1"/>
      <c r="B12868" s="1"/>
      <c r="C12868" s="1"/>
      <c r="D12868" s="1"/>
      <c r="E12868" s="1"/>
      <c r="F12868" s="1"/>
      <c r="G12868" s="1"/>
      <c r="H12868" s="1"/>
      <c r="I12868" s="1"/>
      <c r="J12868" s="1"/>
      <c r="K12868" s="1"/>
      <c r="L12868" s="1"/>
      <c r="M12868" s="1"/>
      <c r="N12868" s="1"/>
      <c r="O12868" s="4"/>
    </row>
    <row r="12869" spans="1:15" ht="12.75" customHeight="1" x14ac:dyDescent="0.2">
      <c r="A12869" s="1"/>
      <c r="B12869" s="1"/>
      <c r="C12869" s="1"/>
      <c r="D12869" s="1"/>
      <c r="E12869" s="1"/>
      <c r="F12869" s="1"/>
      <c r="G12869" s="1"/>
      <c r="H12869" s="1"/>
      <c r="I12869" s="1"/>
      <c r="J12869" s="1"/>
      <c r="K12869" s="1"/>
      <c r="L12869" s="1"/>
      <c r="M12869" s="1"/>
      <c r="N12869" s="1"/>
      <c r="O12869" s="4"/>
    </row>
    <row r="12870" spans="1:15" ht="12.75" customHeight="1" x14ac:dyDescent="0.2">
      <c r="A12870" s="1"/>
      <c r="B12870" s="1"/>
      <c r="C12870" s="1"/>
      <c r="D12870" s="1"/>
      <c r="E12870" s="1"/>
      <c r="F12870" s="1"/>
      <c r="G12870" s="1"/>
      <c r="H12870" s="1"/>
      <c r="I12870" s="1"/>
      <c r="J12870" s="1"/>
      <c r="K12870" s="1"/>
      <c r="L12870" s="1"/>
      <c r="M12870" s="1"/>
      <c r="N12870" s="1"/>
      <c r="O12870" s="4"/>
    </row>
    <row r="12871" spans="1:15" ht="12.75" customHeight="1" x14ac:dyDescent="0.2">
      <c r="A12871" s="1"/>
      <c r="B12871" s="1"/>
      <c r="C12871" s="1"/>
      <c r="D12871" s="1"/>
      <c r="E12871" s="1"/>
      <c r="F12871" s="1"/>
      <c r="G12871" s="1"/>
      <c r="H12871" s="1"/>
      <c r="I12871" s="1"/>
      <c r="J12871" s="1"/>
      <c r="K12871" s="1"/>
      <c r="L12871" s="1"/>
      <c r="M12871" s="1"/>
      <c r="N12871" s="1"/>
      <c r="O12871" s="4"/>
    </row>
    <row r="12872" spans="1:15" ht="12.75" customHeight="1" x14ac:dyDescent="0.2">
      <c r="A12872" s="1"/>
      <c r="B12872" s="1"/>
      <c r="C12872" s="1"/>
      <c r="D12872" s="1"/>
      <c r="E12872" s="1"/>
      <c r="F12872" s="1"/>
      <c r="G12872" s="1"/>
      <c r="H12872" s="1"/>
      <c r="I12872" s="1"/>
      <c r="J12872" s="1"/>
      <c r="K12872" s="1"/>
      <c r="L12872" s="1"/>
      <c r="M12872" s="1"/>
      <c r="N12872" s="1"/>
      <c r="O12872" s="4"/>
    </row>
    <row r="12873" spans="1:15" ht="12.75" customHeight="1" x14ac:dyDescent="0.2">
      <c r="A12873" s="1"/>
      <c r="B12873" s="1"/>
      <c r="C12873" s="1"/>
      <c r="D12873" s="1"/>
      <c r="E12873" s="1"/>
      <c r="F12873" s="1"/>
      <c r="G12873" s="1"/>
      <c r="H12873" s="1"/>
      <c r="I12873" s="1"/>
      <c r="J12873" s="1"/>
      <c r="K12873" s="1"/>
      <c r="L12873" s="1"/>
      <c r="M12873" s="1"/>
      <c r="N12873" s="1"/>
      <c r="O12873" s="4"/>
    </row>
    <row r="12874" spans="1:15" ht="12.75" customHeight="1" x14ac:dyDescent="0.2">
      <c r="A12874" s="1"/>
      <c r="B12874" s="1"/>
      <c r="C12874" s="1"/>
      <c r="D12874" s="1"/>
      <c r="E12874" s="1"/>
      <c r="F12874" s="1"/>
      <c r="G12874" s="1"/>
      <c r="H12874" s="1"/>
      <c r="I12874" s="1"/>
      <c r="J12874" s="1"/>
      <c r="K12874" s="1"/>
      <c r="L12874" s="1"/>
      <c r="M12874" s="1"/>
      <c r="N12874" s="1"/>
      <c r="O12874" s="4"/>
    </row>
    <row r="12875" spans="1:15" ht="12.75" customHeight="1" x14ac:dyDescent="0.2">
      <c r="A12875" s="1"/>
      <c r="B12875" s="1"/>
      <c r="C12875" s="1"/>
      <c r="D12875" s="1"/>
      <c r="E12875" s="1"/>
      <c r="F12875" s="1"/>
      <c r="G12875" s="1"/>
      <c r="H12875" s="1"/>
      <c r="I12875" s="1"/>
      <c r="J12875" s="1"/>
      <c r="K12875" s="1"/>
      <c r="L12875" s="1"/>
      <c r="M12875" s="1"/>
      <c r="N12875" s="1"/>
      <c r="O12875" s="4"/>
    </row>
    <row r="12876" spans="1:15" ht="12.75" customHeight="1" x14ac:dyDescent="0.2">
      <c r="A12876" s="1"/>
      <c r="B12876" s="1"/>
      <c r="C12876" s="1"/>
      <c r="D12876" s="1"/>
      <c r="E12876" s="1"/>
      <c r="F12876" s="1"/>
      <c r="G12876" s="1"/>
      <c r="H12876" s="1"/>
      <c r="I12876" s="1"/>
      <c r="J12876" s="1"/>
      <c r="K12876" s="1"/>
      <c r="L12876" s="1"/>
      <c r="M12876" s="1"/>
      <c r="N12876" s="1"/>
      <c r="O12876" s="4"/>
    </row>
    <row r="12877" spans="1:15" ht="12.75" customHeight="1" x14ac:dyDescent="0.2">
      <c r="A12877" s="1"/>
      <c r="B12877" s="1"/>
      <c r="C12877" s="1"/>
      <c r="D12877" s="1"/>
      <c r="E12877" s="1"/>
      <c r="F12877" s="1"/>
      <c r="G12877" s="1"/>
      <c r="H12877" s="1"/>
      <c r="I12877" s="1"/>
      <c r="J12877" s="1"/>
      <c r="K12877" s="1"/>
      <c r="L12877" s="1"/>
      <c r="M12877" s="1"/>
      <c r="N12877" s="1"/>
      <c r="O12877" s="4"/>
    </row>
    <row r="12878" spans="1:15" ht="12.75" customHeight="1" x14ac:dyDescent="0.2">
      <c r="A12878" s="1"/>
      <c r="B12878" s="1"/>
      <c r="C12878" s="1"/>
      <c r="D12878" s="1"/>
      <c r="E12878" s="1"/>
      <c r="F12878" s="1"/>
      <c r="G12878" s="1"/>
      <c r="H12878" s="1"/>
      <c r="I12878" s="1"/>
      <c r="J12878" s="1"/>
      <c r="K12878" s="1"/>
      <c r="L12878" s="1"/>
      <c r="M12878" s="1"/>
      <c r="N12878" s="1"/>
      <c r="O12878" s="4"/>
    </row>
    <row r="12879" spans="1:15" ht="12.75" customHeight="1" x14ac:dyDescent="0.2">
      <c r="A12879" s="1"/>
      <c r="B12879" s="1"/>
      <c r="C12879" s="1"/>
      <c r="D12879" s="1"/>
      <c r="E12879" s="1"/>
      <c r="F12879" s="1"/>
      <c r="G12879" s="1"/>
      <c r="H12879" s="1"/>
      <c r="I12879" s="1"/>
      <c r="J12879" s="1"/>
      <c r="K12879" s="1"/>
      <c r="L12879" s="1"/>
      <c r="M12879" s="1"/>
      <c r="N12879" s="1"/>
      <c r="O12879" s="4"/>
    </row>
    <row r="12880" spans="1:15" ht="12.75" customHeight="1" x14ac:dyDescent="0.2">
      <c r="A12880" s="1"/>
      <c r="B12880" s="1"/>
      <c r="C12880" s="1"/>
      <c r="D12880" s="1"/>
      <c r="E12880" s="1"/>
      <c r="F12880" s="1"/>
      <c r="G12880" s="1"/>
      <c r="H12880" s="1"/>
      <c r="I12880" s="1"/>
      <c r="J12880" s="1"/>
      <c r="K12880" s="1"/>
      <c r="L12880" s="1"/>
      <c r="M12880" s="1"/>
      <c r="N12880" s="1"/>
      <c r="O12880" s="4"/>
    </row>
    <row r="12881" spans="1:15" ht="12.75" customHeight="1" x14ac:dyDescent="0.2">
      <c r="A12881" s="1"/>
      <c r="B12881" s="1"/>
      <c r="C12881" s="1"/>
      <c r="D12881" s="1"/>
      <c r="E12881" s="1"/>
      <c r="F12881" s="1"/>
      <c r="G12881" s="1"/>
      <c r="H12881" s="1"/>
      <c r="I12881" s="1"/>
      <c r="J12881" s="1"/>
      <c r="K12881" s="1"/>
      <c r="L12881" s="1"/>
      <c r="M12881" s="1"/>
      <c r="N12881" s="1"/>
      <c r="O12881" s="4"/>
    </row>
    <row r="12882" spans="1:15" ht="12.75" customHeight="1" x14ac:dyDescent="0.2">
      <c r="A12882" s="1"/>
      <c r="B12882" s="1"/>
      <c r="C12882" s="1"/>
      <c r="D12882" s="1"/>
      <c r="E12882" s="1"/>
      <c r="F12882" s="1"/>
      <c r="G12882" s="1"/>
      <c r="H12882" s="1"/>
      <c r="I12882" s="1"/>
      <c r="J12882" s="1"/>
      <c r="K12882" s="1"/>
      <c r="L12882" s="1"/>
      <c r="M12882" s="1"/>
      <c r="N12882" s="1"/>
      <c r="O12882" s="4"/>
    </row>
    <row r="12883" spans="1:15" ht="12.75" customHeight="1" x14ac:dyDescent="0.2">
      <c r="A12883" s="1"/>
      <c r="B12883" s="1"/>
      <c r="C12883" s="1"/>
      <c r="D12883" s="1"/>
      <c r="E12883" s="1"/>
      <c r="F12883" s="1"/>
      <c r="G12883" s="1"/>
      <c r="H12883" s="1"/>
      <c r="I12883" s="1"/>
      <c r="J12883" s="1"/>
      <c r="K12883" s="1"/>
      <c r="L12883" s="1"/>
      <c r="M12883" s="1"/>
      <c r="N12883" s="1"/>
      <c r="O12883" s="4"/>
    </row>
    <row r="12884" spans="1:15" ht="12.75" customHeight="1" x14ac:dyDescent="0.2">
      <c r="A12884" s="1"/>
      <c r="B12884" s="1"/>
      <c r="C12884" s="1"/>
      <c r="D12884" s="1"/>
      <c r="E12884" s="1"/>
      <c r="F12884" s="1"/>
      <c r="G12884" s="1"/>
      <c r="H12884" s="1"/>
      <c r="I12884" s="1"/>
      <c r="J12884" s="1"/>
      <c r="K12884" s="1"/>
      <c r="L12884" s="1"/>
      <c r="M12884" s="1"/>
      <c r="N12884" s="1"/>
      <c r="O12884" s="4"/>
    </row>
    <row r="12885" spans="1:15" ht="12.75" customHeight="1" x14ac:dyDescent="0.2">
      <c r="A12885" s="1"/>
      <c r="B12885" s="1"/>
      <c r="C12885" s="1"/>
      <c r="D12885" s="1"/>
      <c r="E12885" s="1"/>
      <c r="F12885" s="1"/>
      <c r="G12885" s="1"/>
      <c r="H12885" s="1"/>
      <c r="I12885" s="1"/>
      <c r="J12885" s="1"/>
      <c r="K12885" s="1"/>
      <c r="L12885" s="1"/>
      <c r="M12885" s="1"/>
      <c r="N12885" s="1"/>
      <c r="O12885" s="4"/>
    </row>
    <row r="12886" spans="1:15" ht="12.75" customHeight="1" x14ac:dyDescent="0.2">
      <c r="A12886" s="1"/>
      <c r="B12886" s="1"/>
      <c r="C12886" s="1"/>
      <c r="D12886" s="1"/>
      <c r="E12886" s="1"/>
      <c r="F12886" s="1"/>
      <c r="G12886" s="1"/>
      <c r="H12886" s="1"/>
      <c r="I12886" s="1"/>
      <c r="J12886" s="1"/>
      <c r="K12886" s="1"/>
      <c r="L12886" s="1"/>
      <c r="M12886" s="1"/>
      <c r="N12886" s="1"/>
      <c r="O12886" s="4"/>
    </row>
    <row r="12887" spans="1:15" ht="12.75" customHeight="1" x14ac:dyDescent="0.2">
      <c r="A12887" s="1"/>
      <c r="B12887" s="1"/>
      <c r="C12887" s="1"/>
      <c r="D12887" s="1"/>
      <c r="E12887" s="1"/>
      <c r="F12887" s="1"/>
      <c r="G12887" s="1"/>
      <c r="H12887" s="1"/>
      <c r="I12887" s="1"/>
      <c r="J12887" s="1"/>
      <c r="K12887" s="1"/>
      <c r="L12887" s="1"/>
      <c r="M12887" s="1"/>
      <c r="N12887" s="1"/>
      <c r="O12887" s="4"/>
    </row>
    <row r="12888" spans="1:15" ht="12.75" customHeight="1" x14ac:dyDescent="0.2">
      <c r="A12888" s="1"/>
      <c r="B12888" s="1"/>
      <c r="C12888" s="1"/>
      <c r="D12888" s="1"/>
      <c r="E12888" s="1"/>
      <c r="F12888" s="1"/>
      <c r="G12888" s="1"/>
      <c r="H12888" s="1"/>
      <c r="I12888" s="1"/>
      <c r="J12888" s="1"/>
      <c r="K12888" s="1"/>
      <c r="L12888" s="1"/>
      <c r="M12888" s="1"/>
      <c r="N12888" s="1"/>
      <c r="O12888" s="4"/>
    </row>
    <row r="12889" spans="1:15" ht="12.75" customHeight="1" x14ac:dyDescent="0.2">
      <c r="A12889" s="1"/>
      <c r="B12889" s="1"/>
      <c r="C12889" s="1"/>
      <c r="D12889" s="1"/>
      <c r="E12889" s="1"/>
      <c r="F12889" s="1"/>
      <c r="G12889" s="1"/>
      <c r="H12889" s="1"/>
      <c r="I12889" s="1"/>
      <c r="J12889" s="1"/>
      <c r="K12889" s="1"/>
      <c r="L12889" s="1"/>
      <c r="M12889" s="1"/>
      <c r="N12889" s="1"/>
      <c r="O12889" s="4"/>
    </row>
    <row r="12890" spans="1:15" ht="12.75" customHeight="1" x14ac:dyDescent="0.2">
      <c r="A12890" s="1"/>
      <c r="B12890" s="1"/>
      <c r="C12890" s="1"/>
      <c r="D12890" s="1"/>
      <c r="E12890" s="1"/>
      <c r="F12890" s="1"/>
      <c r="G12890" s="1"/>
      <c r="H12890" s="1"/>
      <c r="I12890" s="1"/>
      <c r="J12890" s="1"/>
      <c r="K12890" s="1"/>
      <c r="L12890" s="1"/>
      <c r="M12890" s="1"/>
      <c r="N12890" s="1"/>
      <c r="O12890" s="4"/>
    </row>
    <row r="12891" spans="1:15" ht="12.75" customHeight="1" x14ac:dyDescent="0.2">
      <c r="A12891" s="1"/>
      <c r="B12891" s="1"/>
      <c r="C12891" s="1"/>
      <c r="D12891" s="1"/>
      <c r="E12891" s="1"/>
      <c r="F12891" s="1"/>
      <c r="G12891" s="1"/>
      <c r="H12891" s="1"/>
      <c r="I12891" s="1"/>
      <c r="J12891" s="1"/>
      <c r="K12891" s="1"/>
      <c r="L12891" s="1"/>
      <c r="M12891" s="1"/>
      <c r="N12891" s="1"/>
      <c r="O12891" s="4"/>
    </row>
    <row r="12892" spans="1:15" ht="12.75" customHeight="1" x14ac:dyDescent="0.2">
      <c r="A12892" s="1"/>
      <c r="B12892" s="1"/>
      <c r="C12892" s="1"/>
      <c r="D12892" s="1"/>
      <c r="E12892" s="1"/>
      <c r="F12892" s="1"/>
      <c r="G12892" s="1"/>
      <c r="H12892" s="1"/>
      <c r="I12892" s="1"/>
      <c r="J12892" s="1"/>
      <c r="K12892" s="1"/>
      <c r="L12892" s="1"/>
      <c r="M12892" s="1"/>
      <c r="N12892" s="1"/>
      <c r="O12892" s="4"/>
    </row>
    <row r="12893" spans="1:15" ht="12.75" customHeight="1" x14ac:dyDescent="0.2">
      <c r="A12893" s="1"/>
      <c r="B12893" s="1"/>
      <c r="C12893" s="1"/>
      <c r="D12893" s="1"/>
      <c r="E12893" s="1"/>
      <c r="F12893" s="1"/>
      <c r="G12893" s="1"/>
      <c r="H12893" s="1"/>
      <c r="I12893" s="1"/>
      <c r="J12893" s="1"/>
      <c r="K12893" s="1"/>
      <c r="L12893" s="1"/>
      <c r="M12893" s="1"/>
      <c r="N12893" s="1"/>
      <c r="O12893" s="4"/>
    </row>
    <row r="12894" spans="1:15" ht="12.75" customHeight="1" x14ac:dyDescent="0.2">
      <c r="A12894" s="1"/>
      <c r="B12894" s="1"/>
      <c r="C12894" s="1"/>
      <c r="D12894" s="1"/>
      <c r="E12894" s="1"/>
      <c r="F12894" s="1"/>
      <c r="G12894" s="1"/>
      <c r="H12894" s="1"/>
      <c r="I12894" s="1"/>
      <c r="J12894" s="1"/>
      <c r="K12894" s="1"/>
      <c r="L12894" s="1"/>
      <c r="M12894" s="1"/>
      <c r="N12894" s="1"/>
      <c r="O12894" s="4"/>
    </row>
    <row r="12895" spans="1:15" ht="12.75" customHeight="1" x14ac:dyDescent="0.2">
      <c r="A12895" s="1"/>
      <c r="B12895" s="1"/>
      <c r="C12895" s="1"/>
      <c r="D12895" s="1"/>
      <c r="E12895" s="1"/>
      <c r="F12895" s="1"/>
      <c r="G12895" s="1"/>
      <c r="H12895" s="1"/>
      <c r="I12895" s="1"/>
      <c r="J12895" s="1"/>
      <c r="K12895" s="1"/>
      <c r="L12895" s="1"/>
      <c r="M12895" s="1"/>
      <c r="N12895" s="1"/>
      <c r="O12895" s="4"/>
    </row>
    <row r="12896" spans="1:15" ht="12.75" customHeight="1" x14ac:dyDescent="0.2">
      <c r="A12896" s="1"/>
      <c r="B12896" s="1"/>
      <c r="C12896" s="1"/>
      <c r="D12896" s="1"/>
      <c r="E12896" s="1"/>
      <c r="F12896" s="1"/>
      <c r="G12896" s="1"/>
      <c r="H12896" s="1"/>
      <c r="I12896" s="1"/>
      <c r="J12896" s="1"/>
      <c r="K12896" s="1"/>
      <c r="L12896" s="1"/>
      <c r="M12896" s="1"/>
      <c r="N12896" s="1"/>
      <c r="O12896" s="4"/>
    </row>
    <row r="12897" spans="1:15" ht="12.75" customHeight="1" x14ac:dyDescent="0.2">
      <c r="A12897" s="1"/>
      <c r="B12897" s="1"/>
      <c r="C12897" s="1"/>
      <c r="D12897" s="1"/>
      <c r="E12897" s="1"/>
      <c r="F12897" s="1"/>
      <c r="G12897" s="1"/>
      <c r="H12897" s="1"/>
      <c r="I12897" s="1"/>
      <c r="J12897" s="1"/>
      <c r="K12897" s="1"/>
      <c r="L12897" s="1"/>
      <c r="M12897" s="1"/>
      <c r="N12897" s="1"/>
      <c r="O12897" s="4"/>
    </row>
    <row r="12898" spans="1:15" ht="12.75" customHeight="1" x14ac:dyDescent="0.2">
      <c r="A12898" s="1"/>
      <c r="B12898" s="1"/>
      <c r="C12898" s="1"/>
      <c r="D12898" s="1"/>
      <c r="E12898" s="1"/>
      <c r="F12898" s="1"/>
      <c r="G12898" s="1"/>
      <c r="H12898" s="1"/>
      <c r="I12898" s="1"/>
      <c r="J12898" s="1"/>
      <c r="K12898" s="1"/>
      <c r="L12898" s="1"/>
      <c r="M12898" s="1"/>
      <c r="N12898" s="1"/>
      <c r="O12898" s="4"/>
    </row>
    <row r="12899" spans="1:15" ht="12.75" customHeight="1" x14ac:dyDescent="0.2">
      <c r="A12899" s="1"/>
      <c r="B12899" s="1"/>
      <c r="C12899" s="1"/>
      <c r="D12899" s="1"/>
      <c r="E12899" s="1"/>
      <c r="F12899" s="1"/>
      <c r="G12899" s="1"/>
      <c r="H12899" s="1"/>
      <c r="I12899" s="1"/>
      <c r="J12899" s="1"/>
      <c r="K12899" s="1"/>
      <c r="L12899" s="1"/>
      <c r="M12899" s="1"/>
      <c r="N12899" s="1"/>
      <c r="O12899" s="4"/>
    </row>
    <row r="12900" spans="1:15" ht="12.75" customHeight="1" x14ac:dyDescent="0.2">
      <c r="A12900" s="1"/>
      <c r="B12900" s="1"/>
      <c r="C12900" s="1"/>
      <c r="D12900" s="1"/>
      <c r="E12900" s="1"/>
      <c r="F12900" s="1"/>
      <c r="G12900" s="1"/>
      <c r="H12900" s="1"/>
      <c r="I12900" s="1"/>
      <c r="J12900" s="1"/>
      <c r="K12900" s="1"/>
      <c r="L12900" s="1"/>
      <c r="M12900" s="1"/>
      <c r="N12900" s="1"/>
      <c r="O12900" s="4"/>
    </row>
    <row r="12901" spans="1:15" ht="12.75" customHeight="1" x14ac:dyDescent="0.2">
      <c r="A12901" s="1"/>
      <c r="B12901" s="1"/>
      <c r="C12901" s="1"/>
      <c r="D12901" s="1"/>
      <c r="E12901" s="1"/>
      <c r="F12901" s="1"/>
      <c r="G12901" s="1"/>
      <c r="H12901" s="1"/>
      <c r="I12901" s="1"/>
      <c r="J12901" s="1"/>
      <c r="K12901" s="1"/>
      <c r="L12901" s="1"/>
      <c r="M12901" s="1"/>
      <c r="N12901" s="1"/>
      <c r="O12901" s="4"/>
    </row>
    <row r="12902" spans="1:15" ht="12.75" customHeight="1" x14ac:dyDescent="0.2">
      <c r="A12902" s="1"/>
      <c r="B12902" s="1"/>
      <c r="C12902" s="1"/>
      <c r="D12902" s="1"/>
      <c r="E12902" s="1"/>
      <c r="F12902" s="1"/>
      <c r="G12902" s="1"/>
      <c r="H12902" s="1"/>
      <c r="I12902" s="1"/>
      <c r="J12902" s="1"/>
      <c r="K12902" s="1"/>
      <c r="L12902" s="1"/>
      <c r="M12902" s="1"/>
      <c r="N12902" s="1"/>
      <c r="O12902" s="4"/>
    </row>
    <row r="12903" spans="1:15" ht="12.75" customHeight="1" x14ac:dyDescent="0.2">
      <c r="A12903" s="1"/>
      <c r="B12903" s="1"/>
      <c r="C12903" s="1"/>
      <c r="D12903" s="1"/>
      <c r="E12903" s="1"/>
      <c r="F12903" s="1"/>
      <c r="G12903" s="1"/>
      <c r="H12903" s="1"/>
      <c r="I12903" s="1"/>
      <c r="J12903" s="1"/>
      <c r="K12903" s="1"/>
      <c r="L12903" s="1"/>
      <c r="M12903" s="1"/>
      <c r="N12903" s="1"/>
      <c r="O12903" s="4"/>
    </row>
    <row r="12904" spans="1:15" ht="12.75" customHeight="1" x14ac:dyDescent="0.2">
      <c r="A12904" s="1"/>
      <c r="B12904" s="1"/>
      <c r="C12904" s="1"/>
      <c r="D12904" s="1"/>
      <c r="E12904" s="1"/>
      <c r="F12904" s="1"/>
      <c r="G12904" s="1"/>
      <c r="H12904" s="1"/>
      <c r="I12904" s="1"/>
      <c r="J12904" s="1"/>
      <c r="K12904" s="1"/>
      <c r="L12904" s="1"/>
      <c r="M12904" s="1"/>
      <c r="N12904" s="1"/>
      <c r="O12904" s="4"/>
    </row>
    <row r="12905" spans="1:15" ht="12.75" customHeight="1" x14ac:dyDescent="0.2">
      <c r="A12905" s="1"/>
      <c r="B12905" s="1"/>
      <c r="C12905" s="1"/>
      <c r="D12905" s="1"/>
      <c r="E12905" s="1"/>
      <c r="F12905" s="1"/>
      <c r="G12905" s="1"/>
      <c r="H12905" s="1"/>
      <c r="I12905" s="1"/>
      <c r="J12905" s="1"/>
      <c r="K12905" s="1"/>
      <c r="L12905" s="1"/>
      <c r="M12905" s="1"/>
      <c r="N12905" s="1"/>
      <c r="O12905" s="4"/>
    </row>
    <row r="12906" spans="1:15" ht="12.75" customHeight="1" x14ac:dyDescent="0.2">
      <c r="A12906" s="1"/>
      <c r="B12906" s="1"/>
      <c r="C12906" s="1"/>
      <c r="D12906" s="1"/>
      <c r="E12906" s="1"/>
      <c r="F12906" s="1"/>
      <c r="G12906" s="1"/>
      <c r="H12906" s="1"/>
      <c r="I12906" s="1"/>
      <c r="J12906" s="1"/>
      <c r="K12906" s="1"/>
      <c r="L12906" s="1"/>
      <c r="M12906" s="1"/>
      <c r="N12906" s="1"/>
      <c r="O12906" s="4"/>
    </row>
    <row r="12907" spans="1:15" ht="12.75" customHeight="1" x14ac:dyDescent="0.2">
      <c r="A12907" s="1"/>
      <c r="B12907" s="1"/>
      <c r="C12907" s="1"/>
      <c r="D12907" s="1"/>
      <c r="E12907" s="1"/>
      <c r="F12907" s="1"/>
      <c r="G12907" s="1"/>
      <c r="H12907" s="1"/>
      <c r="I12907" s="1"/>
      <c r="J12907" s="1"/>
      <c r="K12907" s="1"/>
      <c r="L12907" s="1"/>
      <c r="M12907" s="1"/>
      <c r="N12907" s="1"/>
      <c r="O12907" s="4"/>
    </row>
    <row r="12908" spans="1:15" ht="12.75" customHeight="1" x14ac:dyDescent="0.2">
      <c r="A12908" s="1"/>
      <c r="B12908" s="1"/>
      <c r="C12908" s="1"/>
      <c r="D12908" s="1"/>
      <c r="E12908" s="1"/>
      <c r="F12908" s="1"/>
      <c r="G12908" s="1"/>
      <c r="H12908" s="1"/>
      <c r="I12908" s="1"/>
      <c r="J12908" s="1"/>
      <c r="K12908" s="1"/>
      <c r="L12908" s="1"/>
      <c r="M12908" s="1"/>
      <c r="N12908" s="1"/>
      <c r="O12908" s="4"/>
    </row>
    <row r="12909" spans="1:15" ht="12.75" customHeight="1" x14ac:dyDescent="0.2">
      <c r="A12909" s="1"/>
      <c r="B12909" s="1"/>
      <c r="C12909" s="1"/>
      <c r="D12909" s="1"/>
      <c r="E12909" s="1"/>
      <c r="F12909" s="1"/>
      <c r="G12909" s="1"/>
      <c r="H12909" s="1"/>
      <c r="I12909" s="1"/>
      <c r="J12909" s="1"/>
      <c r="K12909" s="1"/>
      <c r="L12909" s="1"/>
      <c r="M12909" s="1"/>
      <c r="N12909" s="1"/>
      <c r="O12909" s="4"/>
    </row>
    <row r="12910" spans="1:15" ht="12.75" customHeight="1" x14ac:dyDescent="0.2">
      <c r="A12910" s="1"/>
      <c r="B12910" s="1"/>
      <c r="C12910" s="1"/>
      <c r="D12910" s="1"/>
      <c r="E12910" s="1"/>
      <c r="F12910" s="1"/>
      <c r="G12910" s="1"/>
      <c r="H12910" s="1"/>
      <c r="I12910" s="1"/>
      <c r="J12910" s="1"/>
      <c r="K12910" s="1"/>
      <c r="L12910" s="1"/>
      <c r="M12910" s="1"/>
      <c r="N12910" s="1"/>
      <c r="O12910" s="4"/>
    </row>
    <row r="12911" spans="1:15" ht="12.75" customHeight="1" x14ac:dyDescent="0.2">
      <c r="A12911" s="1"/>
      <c r="B12911" s="1"/>
      <c r="C12911" s="1"/>
      <c r="D12911" s="1"/>
      <c r="E12911" s="1"/>
      <c r="F12911" s="1"/>
      <c r="G12911" s="1"/>
      <c r="H12911" s="1"/>
      <c r="I12911" s="1"/>
      <c r="J12911" s="1"/>
      <c r="K12911" s="1"/>
      <c r="L12911" s="1"/>
      <c r="M12911" s="1"/>
      <c r="N12911" s="1"/>
      <c r="O12911" s="4"/>
    </row>
    <row r="12912" spans="1:15" ht="12.75" customHeight="1" x14ac:dyDescent="0.2">
      <c r="A12912" s="1"/>
      <c r="B12912" s="1"/>
      <c r="C12912" s="1"/>
      <c r="D12912" s="1"/>
      <c r="E12912" s="1"/>
      <c r="F12912" s="1"/>
      <c r="G12912" s="1"/>
      <c r="H12912" s="1"/>
      <c r="I12912" s="1"/>
      <c r="J12912" s="1"/>
      <c r="K12912" s="1"/>
      <c r="L12912" s="1"/>
      <c r="M12912" s="1"/>
      <c r="N12912" s="1"/>
      <c r="O12912" s="4"/>
    </row>
    <row r="12913" spans="1:15" ht="12.75" customHeight="1" x14ac:dyDescent="0.2">
      <c r="A12913" s="1"/>
      <c r="B12913" s="1"/>
      <c r="C12913" s="1"/>
      <c r="D12913" s="1"/>
      <c r="E12913" s="1"/>
      <c r="F12913" s="1"/>
      <c r="G12913" s="1"/>
      <c r="H12913" s="1"/>
      <c r="I12913" s="1"/>
      <c r="J12913" s="1"/>
      <c r="K12913" s="1"/>
      <c r="L12913" s="1"/>
      <c r="M12913" s="1"/>
      <c r="N12913" s="1"/>
      <c r="O12913" s="4"/>
    </row>
    <row r="12914" spans="1:15" ht="12.75" customHeight="1" x14ac:dyDescent="0.2">
      <c r="A12914" s="1"/>
      <c r="B12914" s="1"/>
      <c r="C12914" s="1"/>
      <c r="D12914" s="1"/>
      <c r="E12914" s="1"/>
      <c r="F12914" s="1"/>
      <c r="G12914" s="1"/>
      <c r="H12914" s="1"/>
      <c r="I12914" s="1"/>
      <c r="J12914" s="1"/>
      <c r="K12914" s="1"/>
      <c r="L12914" s="1"/>
      <c r="M12914" s="1"/>
      <c r="N12914" s="1"/>
      <c r="O12914" s="4"/>
    </row>
    <row r="12915" spans="1:15" ht="12.75" customHeight="1" x14ac:dyDescent="0.2">
      <c r="A12915" s="1"/>
      <c r="B12915" s="1"/>
      <c r="C12915" s="1"/>
      <c r="D12915" s="1"/>
      <c r="E12915" s="1"/>
      <c r="F12915" s="1"/>
      <c r="G12915" s="1"/>
      <c r="H12915" s="1"/>
      <c r="I12915" s="1"/>
      <c r="J12915" s="1"/>
      <c r="K12915" s="1"/>
      <c r="L12915" s="1"/>
      <c r="M12915" s="1"/>
      <c r="N12915" s="1"/>
      <c r="O12915" s="4"/>
    </row>
    <row r="12916" spans="1:15" ht="12.75" customHeight="1" x14ac:dyDescent="0.2">
      <c r="A12916" s="1"/>
      <c r="B12916" s="1"/>
      <c r="C12916" s="1"/>
      <c r="D12916" s="1"/>
      <c r="E12916" s="1"/>
      <c r="F12916" s="1"/>
      <c r="G12916" s="1"/>
      <c r="H12916" s="1"/>
      <c r="I12916" s="1"/>
      <c r="J12916" s="1"/>
      <c r="K12916" s="1"/>
      <c r="L12916" s="1"/>
      <c r="M12916" s="1"/>
      <c r="N12916" s="1"/>
      <c r="O12916" s="4"/>
    </row>
    <row r="12917" spans="1:15" ht="12.75" customHeight="1" x14ac:dyDescent="0.2">
      <c r="A12917" s="1"/>
      <c r="B12917" s="1"/>
      <c r="C12917" s="1"/>
      <c r="D12917" s="1"/>
      <c r="E12917" s="1"/>
      <c r="F12917" s="1"/>
      <c r="G12917" s="1"/>
      <c r="H12917" s="1"/>
      <c r="I12917" s="1"/>
      <c r="J12917" s="1"/>
      <c r="K12917" s="1"/>
      <c r="L12917" s="1"/>
      <c r="M12917" s="1"/>
      <c r="N12917" s="1"/>
      <c r="O12917" s="4"/>
    </row>
    <row r="12918" spans="1:15" ht="12.75" customHeight="1" x14ac:dyDescent="0.2">
      <c r="A12918" s="1"/>
      <c r="B12918" s="1"/>
      <c r="C12918" s="1"/>
      <c r="D12918" s="1"/>
      <c r="E12918" s="1"/>
      <c r="F12918" s="1"/>
      <c r="G12918" s="1"/>
      <c r="H12918" s="1"/>
      <c r="I12918" s="1"/>
      <c r="J12918" s="1"/>
      <c r="K12918" s="1"/>
      <c r="L12918" s="1"/>
      <c r="M12918" s="1"/>
      <c r="N12918" s="1"/>
      <c r="O12918" s="4"/>
    </row>
    <row r="12919" spans="1:15" ht="12.75" customHeight="1" x14ac:dyDescent="0.2">
      <c r="A12919" s="1"/>
      <c r="B12919" s="1"/>
      <c r="C12919" s="1"/>
      <c r="D12919" s="1"/>
      <c r="E12919" s="1"/>
      <c r="F12919" s="1"/>
      <c r="G12919" s="1"/>
      <c r="H12919" s="1"/>
      <c r="I12919" s="1"/>
      <c r="J12919" s="1"/>
      <c r="K12919" s="1"/>
      <c r="L12919" s="1"/>
      <c r="M12919" s="1"/>
      <c r="N12919" s="1"/>
      <c r="O12919" s="4"/>
    </row>
    <row r="12920" spans="1:15" ht="12.75" customHeight="1" x14ac:dyDescent="0.2">
      <c r="A12920" s="1"/>
      <c r="B12920" s="1"/>
      <c r="C12920" s="1"/>
      <c r="D12920" s="1"/>
      <c r="E12920" s="1"/>
      <c r="F12920" s="1"/>
      <c r="G12920" s="1"/>
      <c r="H12920" s="1"/>
      <c r="I12920" s="1"/>
      <c r="J12920" s="1"/>
      <c r="K12920" s="1"/>
      <c r="L12920" s="1"/>
      <c r="M12920" s="1"/>
      <c r="N12920" s="1"/>
      <c r="O12920" s="4"/>
    </row>
    <row r="12921" spans="1:15" ht="12.75" customHeight="1" x14ac:dyDescent="0.2">
      <c r="A12921" s="1"/>
      <c r="B12921" s="1"/>
      <c r="C12921" s="1"/>
      <c r="D12921" s="1"/>
      <c r="E12921" s="1"/>
      <c r="F12921" s="1"/>
      <c r="G12921" s="1"/>
      <c r="H12921" s="1"/>
      <c r="I12921" s="1"/>
      <c r="J12921" s="1"/>
      <c r="K12921" s="1"/>
      <c r="L12921" s="1"/>
      <c r="M12921" s="1"/>
      <c r="N12921" s="1"/>
      <c r="O12921" s="4"/>
    </row>
    <row r="12922" spans="1:15" ht="12.75" customHeight="1" x14ac:dyDescent="0.2">
      <c r="A12922" s="1"/>
      <c r="B12922" s="1"/>
      <c r="C12922" s="1"/>
      <c r="D12922" s="1"/>
      <c r="E12922" s="1"/>
      <c r="F12922" s="1"/>
      <c r="G12922" s="1"/>
      <c r="H12922" s="1"/>
      <c r="I12922" s="1"/>
      <c r="J12922" s="1"/>
      <c r="K12922" s="1"/>
      <c r="L12922" s="1"/>
      <c r="M12922" s="1"/>
      <c r="N12922" s="1"/>
      <c r="O12922" s="4"/>
    </row>
    <row r="12923" spans="1:15" ht="12.75" customHeight="1" x14ac:dyDescent="0.2">
      <c r="A12923" s="1"/>
      <c r="B12923" s="1"/>
      <c r="C12923" s="1"/>
      <c r="D12923" s="1"/>
      <c r="E12923" s="1"/>
      <c r="F12923" s="1"/>
      <c r="G12923" s="1"/>
      <c r="H12923" s="1"/>
      <c r="I12923" s="1"/>
      <c r="J12923" s="1"/>
      <c r="K12923" s="1"/>
      <c r="L12923" s="1"/>
      <c r="M12923" s="1"/>
      <c r="N12923" s="1"/>
      <c r="O12923" s="4"/>
    </row>
    <row r="12924" spans="1:15" ht="12.75" customHeight="1" x14ac:dyDescent="0.2">
      <c r="A12924" s="1"/>
      <c r="B12924" s="1"/>
      <c r="C12924" s="1"/>
      <c r="D12924" s="1"/>
      <c r="E12924" s="1"/>
      <c r="F12924" s="1"/>
      <c r="G12924" s="1"/>
      <c r="H12924" s="1"/>
      <c r="I12924" s="1"/>
      <c r="J12924" s="1"/>
      <c r="K12924" s="1"/>
      <c r="L12924" s="1"/>
      <c r="M12924" s="1"/>
      <c r="N12924" s="1"/>
      <c r="O12924" s="4"/>
    </row>
    <row r="12925" spans="1:15" ht="12.75" customHeight="1" x14ac:dyDescent="0.2">
      <c r="A12925" s="1"/>
      <c r="B12925" s="1"/>
      <c r="C12925" s="1"/>
      <c r="D12925" s="1"/>
      <c r="E12925" s="1"/>
      <c r="F12925" s="1"/>
      <c r="G12925" s="1"/>
      <c r="H12925" s="1"/>
      <c r="I12925" s="1"/>
      <c r="J12925" s="1"/>
      <c r="K12925" s="1"/>
      <c r="L12925" s="1"/>
      <c r="M12925" s="1"/>
      <c r="N12925" s="1"/>
      <c r="O12925" s="4"/>
    </row>
    <row r="12926" spans="1:15" ht="12.75" customHeight="1" x14ac:dyDescent="0.2">
      <c r="A12926" s="1"/>
      <c r="B12926" s="1"/>
      <c r="C12926" s="1"/>
      <c r="D12926" s="1"/>
      <c r="E12926" s="1"/>
      <c r="F12926" s="1"/>
      <c r="G12926" s="1"/>
      <c r="H12926" s="1"/>
      <c r="I12926" s="1"/>
      <c r="J12926" s="1"/>
      <c r="K12926" s="1"/>
      <c r="L12926" s="1"/>
      <c r="M12926" s="1"/>
      <c r="N12926" s="1"/>
      <c r="O12926" s="4"/>
    </row>
    <row r="12927" spans="1:15" ht="12.75" customHeight="1" x14ac:dyDescent="0.2">
      <c r="A12927" s="1"/>
      <c r="B12927" s="1"/>
      <c r="C12927" s="1"/>
      <c r="D12927" s="1"/>
      <c r="E12927" s="1"/>
      <c r="F12927" s="1"/>
      <c r="G12927" s="1"/>
      <c r="H12927" s="1"/>
      <c r="I12927" s="1"/>
      <c r="J12927" s="1"/>
      <c r="K12927" s="1"/>
      <c r="L12927" s="1"/>
      <c r="M12927" s="1"/>
      <c r="N12927" s="1"/>
      <c r="O12927" s="4"/>
    </row>
    <row r="12928" spans="1:15" ht="12.75" customHeight="1" x14ac:dyDescent="0.2">
      <c r="A12928" s="1"/>
      <c r="B12928" s="1"/>
      <c r="C12928" s="1"/>
      <c r="D12928" s="1"/>
      <c r="E12928" s="1"/>
      <c r="F12928" s="1"/>
      <c r="G12928" s="1"/>
      <c r="H12928" s="1"/>
      <c r="I12928" s="1"/>
      <c r="J12928" s="1"/>
      <c r="K12928" s="1"/>
      <c r="L12928" s="1"/>
      <c r="M12928" s="1"/>
      <c r="N12928" s="1"/>
      <c r="O12928" s="4"/>
    </row>
    <row r="12929" spans="1:15" ht="12.75" customHeight="1" x14ac:dyDescent="0.2">
      <c r="A12929" s="1"/>
      <c r="B12929" s="1"/>
      <c r="C12929" s="1"/>
      <c r="D12929" s="1"/>
      <c r="E12929" s="1"/>
      <c r="F12929" s="1"/>
      <c r="G12929" s="1"/>
      <c r="H12929" s="1"/>
      <c r="I12929" s="1"/>
      <c r="J12929" s="1"/>
      <c r="K12929" s="1"/>
      <c r="L12929" s="1"/>
      <c r="M12929" s="1"/>
      <c r="N12929" s="1"/>
      <c r="O12929" s="4"/>
    </row>
    <row r="12930" spans="1:15" ht="12.75" customHeight="1" x14ac:dyDescent="0.2">
      <c r="A12930" s="1"/>
      <c r="B12930" s="1"/>
      <c r="C12930" s="1"/>
      <c r="D12930" s="1"/>
      <c r="E12930" s="1"/>
      <c r="F12930" s="1"/>
      <c r="G12930" s="1"/>
      <c r="H12930" s="1"/>
      <c r="I12930" s="1"/>
      <c r="J12930" s="1"/>
      <c r="K12930" s="1"/>
      <c r="L12930" s="1"/>
      <c r="M12930" s="1"/>
      <c r="N12930" s="1"/>
      <c r="O12930" s="4"/>
    </row>
    <row r="12931" spans="1:15" ht="12.75" customHeight="1" x14ac:dyDescent="0.2">
      <c r="A12931" s="1"/>
      <c r="B12931" s="1"/>
      <c r="C12931" s="1"/>
      <c r="D12931" s="1"/>
      <c r="E12931" s="1"/>
      <c r="F12931" s="1"/>
      <c r="G12931" s="1"/>
      <c r="H12931" s="1"/>
      <c r="I12931" s="1"/>
      <c r="J12931" s="1"/>
      <c r="K12931" s="1"/>
      <c r="L12931" s="1"/>
      <c r="M12931" s="1"/>
      <c r="N12931" s="1"/>
      <c r="O12931" s="4"/>
    </row>
    <row r="12932" spans="1:15" ht="12.75" customHeight="1" x14ac:dyDescent="0.2">
      <c r="A12932" s="1"/>
      <c r="B12932" s="1"/>
      <c r="C12932" s="1"/>
      <c r="D12932" s="1"/>
      <c r="E12932" s="1"/>
      <c r="F12932" s="1"/>
      <c r="G12932" s="1"/>
      <c r="H12932" s="1"/>
      <c r="I12932" s="1"/>
      <c r="J12932" s="1"/>
      <c r="K12932" s="1"/>
      <c r="L12932" s="1"/>
      <c r="M12932" s="1"/>
      <c r="N12932" s="1"/>
      <c r="O12932" s="4"/>
    </row>
    <row r="12933" spans="1:15" ht="12.75" customHeight="1" x14ac:dyDescent="0.2">
      <c r="A12933" s="1"/>
      <c r="B12933" s="1"/>
      <c r="C12933" s="1"/>
      <c r="D12933" s="1"/>
      <c r="E12933" s="1"/>
      <c r="F12933" s="1"/>
      <c r="G12933" s="1"/>
      <c r="H12933" s="1"/>
      <c r="I12933" s="1"/>
      <c r="J12933" s="1"/>
      <c r="K12933" s="1"/>
      <c r="L12933" s="1"/>
      <c r="M12933" s="1"/>
      <c r="N12933" s="1"/>
      <c r="O12933" s="4"/>
    </row>
    <row r="12934" spans="1:15" ht="12.75" customHeight="1" x14ac:dyDescent="0.2">
      <c r="A12934" s="1"/>
      <c r="B12934" s="1"/>
      <c r="C12934" s="1"/>
      <c r="D12934" s="1"/>
      <c r="E12934" s="1"/>
      <c r="F12934" s="1"/>
      <c r="G12934" s="1"/>
      <c r="H12934" s="1"/>
      <c r="I12934" s="1"/>
      <c r="J12934" s="1"/>
      <c r="K12934" s="1"/>
      <c r="L12934" s="1"/>
      <c r="M12934" s="1"/>
      <c r="N12934" s="1"/>
      <c r="O12934" s="4"/>
    </row>
    <row r="12935" spans="1:15" ht="12.75" customHeight="1" x14ac:dyDescent="0.2">
      <c r="A12935" s="1"/>
      <c r="B12935" s="1"/>
      <c r="C12935" s="1"/>
      <c r="D12935" s="1"/>
      <c r="E12935" s="1"/>
      <c r="F12935" s="1"/>
      <c r="G12935" s="1"/>
      <c r="H12935" s="1"/>
      <c r="I12935" s="1"/>
      <c r="J12935" s="1"/>
      <c r="K12935" s="1"/>
      <c r="L12935" s="1"/>
      <c r="M12935" s="1"/>
      <c r="N12935" s="1"/>
      <c r="O12935" s="4"/>
    </row>
    <row r="12936" spans="1:15" ht="12.75" customHeight="1" x14ac:dyDescent="0.2">
      <c r="A12936" s="1"/>
      <c r="B12936" s="1"/>
      <c r="C12936" s="1"/>
      <c r="D12936" s="1"/>
      <c r="E12936" s="1"/>
      <c r="F12936" s="1"/>
      <c r="G12936" s="1"/>
      <c r="H12936" s="1"/>
      <c r="I12936" s="1"/>
      <c r="J12936" s="1"/>
      <c r="K12936" s="1"/>
      <c r="L12936" s="1"/>
      <c r="M12936" s="1"/>
      <c r="N12936" s="1"/>
      <c r="O12936" s="4"/>
    </row>
    <row r="12937" spans="1:15" ht="12.75" customHeight="1" x14ac:dyDescent="0.2">
      <c r="A12937" s="1"/>
      <c r="B12937" s="1"/>
      <c r="C12937" s="1"/>
      <c r="D12937" s="1"/>
      <c r="E12937" s="1"/>
      <c r="F12937" s="1"/>
      <c r="G12937" s="1"/>
      <c r="H12937" s="1"/>
      <c r="I12937" s="1"/>
      <c r="J12937" s="1"/>
      <c r="K12937" s="1"/>
      <c r="L12937" s="1"/>
      <c r="M12937" s="1"/>
      <c r="N12937" s="1"/>
      <c r="O12937" s="4"/>
    </row>
    <row r="12938" spans="1:15" ht="12.75" customHeight="1" x14ac:dyDescent="0.2">
      <c r="A12938" s="1"/>
      <c r="B12938" s="1"/>
      <c r="C12938" s="1"/>
      <c r="D12938" s="1"/>
      <c r="E12938" s="1"/>
      <c r="F12938" s="1"/>
      <c r="G12938" s="1"/>
      <c r="H12938" s="1"/>
      <c r="I12938" s="1"/>
      <c r="J12938" s="1"/>
      <c r="K12938" s="1"/>
      <c r="L12938" s="1"/>
      <c r="M12938" s="1"/>
      <c r="N12938" s="1"/>
      <c r="O12938" s="4"/>
    </row>
    <row r="12939" spans="1:15" ht="12.75" customHeight="1" x14ac:dyDescent="0.2">
      <c r="A12939" s="1"/>
      <c r="B12939" s="1"/>
      <c r="C12939" s="1"/>
      <c r="D12939" s="1"/>
      <c r="E12939" s="1"/>
      <c r="F12939" s="1"/>
      <c r="G12939" s="1"/>
      <c r="H12939" s="1"/>
      <c r="I12939" s="1"/>
      <c r="J12939" s="1"/>
      <c r="K12939" s="1"/>
      <c r="L12939" s="1"/>
      <c r="M12939" s="1"/>
      <c r="N12939" s="1"/>
      <c r="O12939" s="4"/>
    </row>
    <row r="12940" spans="1:15" ht="12.75" customHeight="1" x14ac:dyDescent="0.2">
      <c r="A12940" s="1"/>
      <c r="B12940" s="1"/>
      <c r="C12940" s="1"/>
      <c r="D12940" s="1"/>
      <c r="E12940" s="1"/>
      <c r="F12940" s="1"/>
      <c r="G12940" s="1"/>
      <c r="H12940" s="1"/>
      <c r="I12940" s="1"/>
      <c r="J12940" s="1"/>
      <c r="K12940" s="1"/>
      <c r="L12940" s="1"/>
      <c r="M12940" s="1"/>
      <c r="N12940" s="1"/>
      <c r="O12940" s="4"/>
    </row>
    <row r="12941" spans="1:15" ht="12.75" customHeight="1" x14ac:dyDescent="0.2">
      <c r="A12941" s="1"/>
      <c r="B12941" s="1"/>
      <c r="C12941" s="1"/>
      <c r="D12941" s="1"/>
      <c r="E12941" s="1"/>
      <c r="F12941" s="1"/>
      <c r="G12941" s="1"/>
      <c r="H12941" s="1"/>
      <c r="I12941" s="1"/>
      <c r="J12941" s="1"/>
      <c r="K12941" s="1"/>
      <c r="L12941" s="1"/>
      <c r="M12941" s="1"/>
      <c r="N12941" s="1"/>
      <c r="O12941" s="4"/>
    </row>
    <row r="12942" spans="1:15" ht="12.75" customHeight="1" x14ac:dyDescent="0.2">
      <c r="A12942" s="1"/>
      <c r="B12942" s="1"/>
      <c r="C12942" s="1"/>
      <c r="D12942" s="1"/>
      <c r="E12942" s="1"/>
      <c r="F12942" s="1"/>
      <c r="G12942" s="1"/>
      <c r="H12942" s="1"/>
      <c r="I12942" s="1"/>
      <c r="J12942" s="1"/>
      <c r="K12942" s="1"/>
      <c r="L12942" s="1"/>
      <c r="M12942" s="1"/>
      <c r="N12942" s="1"/>
      <c r="O12942" s="4"/>
    </row>
    <row r="12943" spans="1:15" ht="12.75" customHeight="1" x14ac:dyDescent="0.2">
      <c r="A12943" s="1"/>
      <c r="B12943" s="1"/>
      <c r="C12943" s="1"/>
      <c r="D12943" s="1"/>
      <c r="E12943" s="1"/>
      <c r="F12943" s="1"/>
      <c r="G12943" s="1"/>
      <c r="H12943" s="1"/>
      <c r="I12943" s="1"/>
      <c r="J12943" s="1"/>
      <c r="K12943" s="1"/>
      <c r="L12943" s="1"/>
      <c r="M12943" s="1"/>
      <c r="N12943" s="1"/>
      <c r="O12943" s="4"/>
    </row>
    <row r="12944" spans="1:15" ht="12.75" customHeight="1" x14ac:dyDescent="0.2">
      <c r="A12944" s="1"/>
      <c r="B12944" s="1"/>
      <c r="C12944" s="1"/>
      <c r="D12944" s="1"/>
      <c r="E12944" s="1"/>
      <c r="F12944" s="1"/>
      <c r="G12944" s="1"/>
      <c r="H12944" s="1"/>
      <c r="I12944" s="1"/>
      <c r="J12944" s="1"/>
      <c r="K12944" s="1"/>
      <c r="L12944" s="1"/>
      <c r="M12944" s="1"/>
      <c r="N12944" s="1"/>
      <c r="O12944" s="4"/>
    </row>
    <row r="12945" spans="1:15" ht="12.75" customHeight="1" x14ac:dyDescent="0.2">
      <c r="A12945" s="1"/>
      <c r="B12945" s="1"/>
      <c r="C12945" s="1"/>
      <c r="D12945" s="1"/>
      <c r="E12945" s="1"/>
      <c r="F12945" s="1"/>
      <c r="G12945" s="1"/>
      <c r="H12945" s="1"/>
      <c r="I12945" s="1"/>
      <c r="J12945" s="1"/>
      <c r="K12945" s="1"/>
      <c r="L12945" s="1"/>
      <c r="M12945" s="1"/>
      <c r="N12945" s="1"/>
      <c r="O12945" s="4"/>
    </row>
    <row r="12946" spans="1:15" ht="12.75" customHeight="1" x14ac:dyDescent="0.2">
      <c r="A12946" s="1"/>
      <c r="B12946" s="1"/>
      <c r="C12946" s="1"/>
      <c r="D12946" s="1"/>
      <c r="E12946" s="1"/>
      <c r="F12946" s="1"/>
      <c r="G12946" s="1"/>
      <c r="H12946" s="1"/>
      <c r="I12946" s="1"/>
      <c r="J12946" s="1"/>
      <c r="K12946" s="1"/>
      <c r="L12946" s="1"/>
      <c r="M12946" s="1"/>
      <c r="N12946" s="1"/>
      <c r="O12946" s="4"/>
    </row>
    <row r="12947" spans="1:15" ht="12.75" customHeight="1" x14ac:dyDescent="0.2">
      <c r="A12947" s="1"/>
      <c r="B12947" s="1"/>
      <c r="C12947" s="1"/>
      <c r="D12947" s="1"/>
      <c r="E12947" s="1"/>
      <c r="F12947" s="1"/>
      <c r="G12947" s="1"/>
      <c r="H12947" s="1"/>
      <c r="I12947" s="1"/>
      <c r="J12947" s="1"/>
      <c r="K12947" s="1"/>
      <c r="L12947" s="1"/>
      <c r="M12947" s="1"/>
      <c r="N12947" s="1"/>
      <c r="O12947" s="4"/>
    </row>
    <row r="12948" spans="1:15" ht="12.75" customHeight="1" x14ac:dyDescent="0.2">
      <c r="A12948" s="1"/>
      <c r="B12948" s="1"/>
      <c r="C12948" s="1"/>
      <c r="D12948" s="1"/>
      <c r="E12948" s="1"/>
      <c r="F12948" s="1"/>
      <c r="G12948" s="1"/>
      <c r="H12948" s="1"/>
      <c r="I12948" s="1"/>
      <c r="J12948" s="1"/>
      <c r="K12948" s="1"/>
      <c r="L12948" s="1"/>
      <c r="M12948" s="1"/>
      <c r="N12948" s="1"/>
      <c r="O12948" s="4"/>
    </row>
    <row r="12949" spans="1:15" ht="12.75" customHeight="1" x14ac:dyDescent="0.2">
      <c r="A12949" s="1"/>
      <c r="B12949" s="1"/>
      <c r="C12949" s="1"/>
      <c r="D12949" s="1"/>
      <c r="E12949" s="1"/>
      <c r="F12949" s="1"/>
      <c r="G12949" s="1"/>
      <c r="H12949" s="1"/>
      <c r="I12949" s="1"/>
      <c r="J12949" s="1"/>
      <c r="K12949" s="1"/>
      <c r="L12949" s="1"/>
      <c r="M12949" s="1"/>
      <c r="N12949" s="1"/>
      <c r="O12949" s="4"/>
    </row>
    <row r="12950" spans="1:15" ht="12.75" customHeight="1" x14ac:dyDescent="0.2">
      <c r="A12950" s="1"/>
      <c r="B12950" s="1"/>
      <c r="C12950" s="1"/>
      <c r="D12950" s="1"/>
      <c r="E12950" s="1"/>
      <c r="F12950" s="1"/>
      <c r="G12950" s="1"/>
      <c r="H12950" s="1"/>
      <c r="I12950" s="1"/>
      <c r="J12950" s="1"/>
      <c r="K12950" s="1"/>
      <c r="L12950" s="1"/>
      <c r="M12950" s="1"/>
      <c r="N12950" s="1"/>
      <c r="O12950" s="4"/>
    </row>
    <row r="12951" spans="1:15" ht="12.75" customHeight="1" x14ac:dyDescent="0.2">
      <c r="A12951" s="1"/>
      <c r="B12951" s="1"/>
      <c r="C12951" s="1"/>
      <c r="D12951" s="1"/>
      <c r="E12951" s="1"/>
      <c r="F12951" s="1"/>
      <c r="G12951" s="1"/>
      <c r="H12951" s="1"/>
      <c r="I12951" s="1"/>
      <c r="J12951" s="1"/>
      <c r="K12951" s="1"/>
      <c r="L12951" s="1"/>
      <c r="M12951" s="1"/>
      <c r="N12951" s="1"/>
      <c r="O12951" s="4"/>
    </row>
    <row r="12952" spans="1:15" ht="12.75" customHeight="1" x14ac:dyDescent="0.2">
      <c r="A12952" s="1"/>
      <c r="B12952" s="1"/>
      <c r="C12952" s="1"/>
      <c r="D12952" s="1"/>
      <c r="E12952" s="1"/>
      <c r="F12952" s="1"/>
      <c r="G12952" s="1"/>
      <c r="H12952" s="1"/>
      <c r="I12952" s="1"/>
      <c r="J12952" s="1"/>
      <c r="K12952" s="1"/>
      <c r="L12952" s="1"/>
      <c r="M12952" s="1"/>
      <c r="N12952" s="1"/>
      <c r="O12952" s="4"/>
    </row>
    <row r="12953" spans="1:15" ht="12.75" customHeight="1" x14ac:dyDescent="0.2">
      <c r="A12953" s="1"/>
      <c r="B12953" s="1"/>
      <c r="C12953" s="1"/>
      <c r="D12953" s="1"/>
      <c r="E12953" s="1"/>
      <c r="F12953" s="1"/>
      <c r="G12953" s="1"/>
      <c r="H12953" s="1"/>
      <c r="I12953" s="1"/>
      <c r="J12953" s="1"/>
      <c r="K12953" s="1"/>
      <c r="L12953" s="1"/>
      <c r="M12953" s="1"/>
      <c r="N12953" s="1"/>
      <c r="O12953" s="4"/>
    </row>
    <row r="12954" spans="1:15" ht="12.75" customHeight="1" x14ac:dyDescent="0.2">
      <c r="A12954" s="1"/>
      <c r="B12954" s="1"/>
      <c r="C12954" s="1"/>
      <c r="D12954" s="1"/>
      <c r="E12954" s="1"/>
      <c r="F12954" s="1"/>
      <c r="G12954" s="1"/>
      <c r="H12954" s="1"/>
      <c r="I12954" s="1"/>
      <c r="J12954" s="1"/>
      <c r="K12954" s="1"/>
      <c r="L12954" s="1"/>
      <c r="M12954" s="1"/>
      <c r="N12954" s="1"/>
      <c r="O12954" s="4"/>
    </row>
    <row r="12955" spans="1:15" ht="12.75" customHeight="1" x14ac:dyDescent="0.2">
      <c r="A12955" s="1"/>
      <c r="B12955" s="1"/>
      <c r="C12955" s="1"/>
      <c r="D12955" s="1"/>
      <c r="E12955" s="1"/>
      <c r="F12955" s="1"/>
      <c r="G12955" s="1"/>
      <c r="H12955" s="1"/>
      <c r="I12955" s="1"/>
      <c r="J12955" s="1"/>
      <c r="K12955" s="1"/>
      <c r="L12955" s="1"/>
      <c r="M12955" s="1"/>
      <c r="N12955" s="1"/>
      <c r="O12955" s="4"/>
    </row>
    <row r="12956" spans="1:15" ht="12.75" customHeight="1" x14ac:dyDescent="0.2">
      <c r="A12956" s="1"/>
      <c r="B12956" s="1"/>
      <c r="C12956" s="1"/>
      <c r="D12956" s="1"/>
      <c r="E12956" s="1"/>
      <c r="F12956" s="1"/>
      <c r="G12956" s="1"/>
      <c r="H12956" s="1"/>
      <c r="I12956" s="1"/>
      <c r="J12956" s="1"/>
      <c r="K12956" s="1"/>
      <c r="L12956" s="1"/>
      <c r="M12956" s="1"/>
      <c r="N12956" s="1"/>
      <c r="O12956" s="4"/>
    </row>
    <row r="12957" spans="1:15" ht="12.75" customHeight="1" x14ac:dyDescent="0.2">
      <c r="A12957" s="1"/>
      <c r="B12957" s="1"/>
      <c r="C12957" s="1"/>
      <c r="D12957" s="1"/>
      <c r="E12957" s="1"/>
      <c r="F12957" s="1"/>
      <c r="G12957" s="1"/>
      <c r="H12957" s="1"/>
      <c r="I12957" s="1"/>
      <c r="J12957" s="1"/>
      <c r="K12957" s="1"/>
      <c r="L12957" s="1"/>
      <c r="M12957" s="1"/>
      <c r="N12957" s="1"/>
      <c r="O12957" s="4"/>
    </row>
    <row r="12958" spans="1:15" ht="12.75" customHeight="1" x14ac:dyDescent="0.2">
      <c r="A12958" s="1"/>
      <c r="B12958" s="1"/>
      <c r="C12958" s="1"/>
      <c r="D12958" s="1"/>
      <c r="E12958" s="1"/>
      <c r="F12958" s="1"/>
      <c r="G12958" s="1"/>
      <c r="H12958" s="1"/>
      <c r="I12958" s="1"/>
      <c r="J12958" s="1"/>
      <c r="K12958" s="1"/>
      <c r="L12958" s="1"/>
      <c r="M12958" s="1"/>
      <c r="N12958" s="1"/>
      <c r="O12958" s="4"/>
    </row>
    <row r="12959" spans="1:15" ht="12.75" customHeight="1" x14ac:dyDescent="0.2">
      <c r="A12959" s="1"/>
      <c r="B12959" s="1"/>
      <c r="C12959" s="1"/>
      <c r="D12959" s="1"/>
      <c r="E12959" s="1"/>
      <c r="F12959" s="1"/>
      <c r="G12959" s="1"/>
      <c r="H12959" s="1"/>
      <c r="I12959" s="1"/>
      <c r="J12959" s="1"/>
      <c r="K12959" s="1"/>
      <c r="L12959" s="1"/>
      <c r="M12959" s="1"/>
      <c r="N12959" s="1"/>
      <c r="O12959" s="4"/>
    </row>
    <row r="12960" spans="1:15" ht="12.75" customHeight="1" x14ac:dyDescent="0.2">
      <c r="A12960" s="1"/>
      <c r="B12960" s="1"/>
      <c r="C12960" s="1"/>
      <c r="D12960" s="1"/>
      <c r="E12960" s="1"/>
      <c r="F12960" s="1"/>
      <c r="G12960" s="1"/>
      <c r="H12960" s="1"/>
      <c r="I12960" s="1"/>
      <c r="J12960" s="1"/>
      <c r="K12960" s="1"/>
      <c r="L12960" s="1"/>
      <c r="M12960" s="1"/>
      <c r="N12960" s="1"/>
      <c r="O12960" s="4"/>
    </row>
    <row r="12961" spans="1:15" ht="12.75" customHeight="1" x14ac:dyDescent="0.2">
      <c r="A12961" s="1"/>
      <c r="B12961" s="1"/>
      <c r="C12961" s="1"/>
      <c r="D12961" s="1"/>
      <c r="E12961" s="1"/>
      <c r="F12961" s="1"/>
      <c r="G12961" s="1"/>
      <c r="H12961" s="1"/>
      <c r="I12961" s="1"/>
      <c r="J12961" s="1"/>
      <c r="K12961" s="1"/>
      <c r="L12961" s="1"/>
      <c r="M12961" s="1"/>
      <c r="N12961" s="1"/>
      <c r="O12961" s="4"/>
    </row>
    <row r="12962" spans="1:15" ht="12.75" customHeight="1" x14ac:dyDescent="0.2">
      <c r="A12962" s="1"/>
      <c r="B12962" s="1"/>
      <c r="C12962" s="1"/>
      <c r="D12962" s="1"/>
      <c r="E12962" s="1"/>
      <c r="F12962" s="1"/>
      <c r="G12962" s="1"/>
      <c r="H12962" s="1"/>
      <c r="I12962" s="1"/>
      <c r="J12962" s="1"/>
      <c r="K12962" s="1"/>
      <c r="L12962" s="1"/>
      <c r="M12962" s="1"/>
      <c r="N12962" s="1"/>
      <c r="O12962" s="4"/>
    </row>
    <row r="12963" spans="1:15" ht="12.75" customHeight="1" x14ac:dyDescent="0.2">
      <c r="A12963" s="1"/>
      <c r="B12963" s="1"/>
      <c r="C12963" s="1"/>
      <c r="D12963" s="1"/>
      <c r="E12963" s="1"/>
      <c r="F12963" s="1"/>
      <c r="G12963" s="1"/>
      <c r="H12963" s="1"/>
      <c r="I12963" s="1"/>
      <c r="J12963" s="1"/>
      <c r="K12963" s="1"/>
      <c r="L12963" s="1"/>
      <c r="M12963" s="1"/>
      <c r="N12963" s="1"/>
      <c r="O12963" s="4"/>
    </row>
    <row r="12964" spans="1:15" ht="12.75" customHeight="1" x14ac:dyDescent="0.2">
      <c r="A12964" s="1"/>
      <c r="B12964" s="1"/>
      <c r="C12964" s="1"/>
      <c r="D12964" s="1"/>
      <c r="E12964" s="1"/>
      <c r="F12964" s="1"/>
      <c r="G12964" s="1"/>
      <c r="H12964" s="1"/>
      <c r="I12964" s="1"/>
      <c r="J12964" s="1"/>
      <c r="K12964" s="1"/>
      <c r="L12964" s="1"/>
      <c r="M12964" s="1"/>
      <c r="N12964" s="1"/>
      <c r="O12964" s="4"/>
    </row>
    <row r="12965" spans="1:15" ht="12.75" customHeight="1" x14ac:dyDescent="0.2">
      <c r="A12965" s="1"/>
      <c r="B12965" s="1"/>
      <c r="C12965" s="1"/>
      <c r="D12965" s="1"/>
      <c r="E12965" s="1"/>
      <c r="F12965" s="1"/>
      <c r="G12965" s="1"/>
      <c r="H12965" s="1"/>
      <c r="I12965" s="1"/>
      <c r="J12965" s="1"/>
      <c r="K12965" s="1"/>
      <c r="L12965" s="1"/>
      <c r="M12965" s="1"/>
      <c r="N12965" s="1"/>
      <c r="O12965" s="4"/>
    </row>
    <row r="12966" spans="1:15" ht="12.75" customHeight="1" x14ac:dyDescent="0.2">
      <c r="A12966" s="1"/>
      <c r="B12966" s="1"/>
      <c r="C12966" s="1"/>
      <c r="D12966" s="1"/>
      <c r="E12966" s="1"/>
      <c r="F12966" s="1"/>
      <c r="G12966" s="1"/>
      <c r="H12966" s="1"/>
      <c r="I12966" s="1"/>
      <c r="J12966" s="1"/>
      <c r="K12966" s="1"/>
      <c r="L12966" s="1"/>
      <c r="M12966" s="1"/>
      <c r="N12966" s="1"/>
      <c r="O12966" s="4"/>
    </row>
    <row r="12967" spans="1:15" ht="12.75" customHeight="1" x14ac:dyDescent="0.2">
      <c r="A12967" s="1"/>
      <c r="B12967" s="1"/>
      <c r="C12967" s="1"/>
      <c r="D12967" s="1"/>
      <c r="E12967" s="1"/>
      <c r="F12967" s="1"/>
      <c r="G12967" s="1"/>
      <c r="H12967" s="1"/>
      <c r="I12967" s="1"/>
      <c r="J12967" s="1"/>
      <c r="K12967" s="1"/>
      <c r="L12967" s="1"/>
      <c r="M12967" s="1"/>
      <c r="N12967" s="1"/>
      <c r="O12967" s="4"/>
    </row>
    <row r="12968" spans="1:15" ht="12.75" customHeight="1" x14ac:dyDescent="0.2">
      <c r="A12968" s="1"/>
      <c r="B12968" s="1"/>
      <c r="C12968" s="1"/>
      <c r="D12968" s="1"/>
      <c r="E12968" s="1"/>
      <c r="F12968" s="1"/>
      <c r="G12968" s="1"/>
      <c r="H12968" s="1"/>
      <c r="I12968" s="1"/>
      <c r="J12968" s="1"/>
      <c r="K12968" s="1"/>
      <c r="L12968" s="1"/>
      <c r="M12968" s="1"/>
      <c r="N12968" s="1"/>
      <c r="O12968" s="4"/>
    </row>
    <row r="12969" spans="1:15" ht="12.75" customHeight="1" x14ac:dyDescent="0.2">
      <c r="A12969" s="1"/>
      <c r="B12969" s="1"/>
      <c r="C12969" s="1"/>
      <c r="D12969" s="1"/>
      <c r="E12969" s="1"/>
      <c r="F12969" s="1"/>
      <c r="G12969" s="1"/>
      <c r="H12969" s="1"/>
      <c r="I12969" s="1"/>
      <c r="J12969" s="1"/>
      <c r="K12969" s="1"/>
      <c r="L12969" s="1"/>
      <c r="M12969" s="1"/>
      <c r="N12969" s="1"/>
      <c r="O12969" s="4"/>
    </row>
    <row r="12970" spans="1:15" ht="12.75" customHeight="1" x14ac:dyDescent="0.2">
      <c r="A12970" s="1"/>
      <c r="B12970" s="1"/>
      <c r="C12970" s="1"/>
      <c r="D12970" s="1"/>
      <c r="E12970" s="1"/>
      <c r="F12970" s="1"/>
      <c r="G12970" s="1"/>
      <c r="H12970" s="1"/>
      <c r="I12970" s="1"/>
      <c r="J12970" s="1"/>
      <c r="K12970" s="1"/>
      <c r="L12970" s="1"/>
      <c r="M12970" s="1"/>
      <c r="N12970" s="1"/>
      <c r="O12970" s="4"/>
    </row>
    <row r="12971" spans="1:15" ht="12.75" customHeight="1" x14ac:dyDescent="0.2">
      <c r="A12971" s="1"/>
      <c r="B12971" s="1"/>
      <c r="C12971" s="1"/>
      <c r="D12971" s="1"/>
      <c r="E12971" s="1"/>
      <c r="F12971" s="1"/>
      <c r="G12971" s="1"/>
      <c r="H12971" s="1"/>
      <c r="I12971" s="1"/>
      <c r="J12971" s="1"/>
      <c r="K12971" s="1"/>
      <c r="L12971" s="1"/>
      <c r="M12971" s="1"/>
      <c r="N12971" s="1"/>
      <c r="O12971" s="4"/>
    </row>
    <row r="12972" spans="1:15" ht="12.75" customHeight="1" x14ac:dyDescent="0.2">
      <c r="A12972" s="1"/>
      <c r="B12972" s="1"/>
      <c r="C12972" s="1"/>
      <c r="D12972" s="1"/>
      <c r="E12972" s="1"/>
      <c r="F12972" s="1"/>
      <c r="G12972" s="1"/>
      <c r="H12972" s="1"/>
      <c r="I12972" s="1"/>
      <c r="J12972" s="1"/>
      <c r="K12972" s="1"/>
      <c r="L12972" s="1"/>
      <c r="M12972" s="1"/>
      <c r="N12972" s="1"/>
      <c r="O12972" s="4"/>
    </row>
    <row r="12973" spans="1:15" ht="12.75" customHeight="1" x14ac:dyDescent="0.2">
      <c r="A12973" s="1"/>
      <c r="B12973" s="1"/>
      <c r="C12973" s="1"/>
      <c r="D12973" s="1"/>
      <c r="E12973" s="1"/>
      <c r="F12973" s="1"/>
      <c r="G12973" s="1"/>
      <c r="H12973" s="1"/>
      <c r="I12973" s="1"/>
      <c r="J12973" s="1"/>
      <c r="K12973" s="1"/>
      <c r="L12973" s="1"/>
      <c r="M12973" s="1"/>
      <c r="N12973" s="1"/>
      <c r="O12973" s="4"/>
    </row>
    <row r="12974" spans="1:15" ht="12.75" customHeight="1" x14ac:dyDescent="0.2">
      <c r="A12974" s="1"/>
      <c r="B12974" s="1"/>
      <c r="C12974" s="1"/>
      <c r="D12974" s="1"/>
      <c r="E12974" s="1"/>
      <c r="F12974" s="1"/>
      <c r="G12974" s="1"/>
      <c r="H12974" s="1"/>
      <c r="I12974" s="1"/>
      <c r="J12974" s="1"/>
      <c r="K12974" s="1"/>
      <c r="L12974" s="1"/>
      <c r="M12974" s="1"/>
      <c r="N12974" s="1"/>
      <c r="O12974" s="4"/>
    </row>
    <row r="12975" spans="1:15" ht="12.75" customHeight="1" x14ac:dyDescent="0.2">
      <c r="A12975" s="1"/>
      <c r="B12975" s="1"/>
      <c r="C12975" s="1"/>
      <c r="D12975" s="1"/>
      <c r="E12975" s="1"/>
      <c r="F12975" s="1"/>
      <c r="G12975" s="1"/>
      <c r="H12975" s="1"/>
      <c r="I12975" s="1"/>
      <c r="J12975" s="1"/>
      <c r="K12975" s="1"/>
      <c r="L12975" s="1"/>
      <c r="M12975" s="1"/>
      <c r="N12975" s="1"/>
      <c r="O12975" s="4"/>
    </row>
    <row r="12976" spans="1:15" ht="12.75" customHeight="1" x14ac:dyDescent="0.2">
      <c r="A12976" s="1"/>
      <c r="B12976" s="1"/>
      <c r="C12976" s="1"/>
      <c r="D12976" s="1"/>
      <c r="E12976" s="1"/>
      <c r="F12976" s="1"/>
      <c r="G12976" s="1"/>
      <c r="H12976" s="1"/>
      <c r="I12976" s="1"/>
      <c r="J12976" s="1"/>
      <c r="K12976" s="1"/>
      <c r="L12976" s="1"/>
      <c r="M12976" s="1"/>
      <c r="N12976" s="1"/>
      <c r="O12976" s="4"/>
    </row>
    <row r="12977" spans="1:15" ht="12.75" customHeight="1" x14ac:dyDescent="0.2">
      <c r="A12977" s="1"/>
      <c r="B12977" s="1"/>
      <c r="C12977" s="1"/>
      <c r="D12977" s="1"/>
      <c r="E12977" s="1"/>
      <c r="F12977" s="1"/>
      <c r="G12977" s="1"/>
      <c r="H12977" s="1"/>
      <c r="I12977" s="1"/>
      <c r="J12977" s="1"/>
      <c r="K12977" s="1"/>
      <c r="L12977" s="1"/>
      <c r="M12977" s="1"/>
      <c r="N12977" s="1"/>
      <c r="O12977" s="4"/>
    </row>
    <row r="12978" spans="1:15" ht="12.75" customHeight="1" x14ac:dyDescent="0.2">
      <c r="A12978" s="1"/>
      <c r="B12978" s="1"/>
      <c r="C12978" s="1"/>
      <c r="D12978" s="1"/>
      <c r="E12978" s="1"/>
      <c r="F12978" s="1"/>
      <c r="G12978" s="1"/>
      <c r="H12978" s="1"/>
      <c r="I12978" s="1"/>
      <c r="J12978" s="1"/>
      <c r="K12978" s="1"/>
      <c r="L12978" s="1"/>
      <c r="M12978" s="1"/>
      <c r="N12978" s="1"/>
      <c r="O12978" s="4"/>
    </row>
    <row r="12979" spans="1:15" ht="12.75" customHeight="1" x14ac:dyDescent="0.2">
      <c r="A12979" s="1"/>
      <c r="B12979" s="1"/>
      <c r="C12979" s="1"/>
      <c r="D12979" s="1"/>
      <c r="E12979" s="1"/>
      <c r="F12979" s="1"/>
      <c r="G12979" s="1"/>
      <c r="H12979" s="1"/>
      <c r="I12979" s="1"/>
      <c r="J12979" s="1"/>
      <c r="K12979" s="1"/>
      <c r="L12979" s="1"/>
      <c r="M12979" s="1"/>
      <c r="N12979" s="1"/>
      <c r="O12979" s="4"/>
    </row>
    <row r="12980" spans="1:15" ht="12.75" customHeight="1" x14ac:dyDescent="0.2">
      <c r="A12980" s="1"/>
      <c r="B12980" s="1"/>
      <c r="C12980" s="1"/>
      <c r="D12980" s="1"/>
      <c r="E12980" s="1"/>
      <c r="F12980" s="1"/>
      <c r="G12980" s="1"/>
      <c r="H12980" s="1"/>
      <c r="I12980" s="1"/>
      <c r="J12980" s="1"/>
      <c r="K12980" s="1"/>
      <c r="L12980" s="1"/>
      <c r="M12980" s="1"/>
      <c r="N12980" s="1"/>
      <c r="O12980" s="4"/>
    </row>
    <row r="12981" spans="1:15" ht="12.75" customHeight="1" x14ac:dyDescent="0.2">
      <c r="A12981" s="1"/>
      <c r="B12981" s="1"/>
      <c r="C12981" s="1"/>
      <c r="D12981" s="1"/>
      <c r="E12981" s="1"/>
      <c r="F12981" s="1"/>
      <c r="G12981" s="1"/>
      <c r="H12981" s="1"/>
      <c r="I12981" s="1"/>
      <c r="J12981" s="1"/>
      <c r="K12981" s="1"/>
      <c r="L12981" s="1"/>
      <c r="M12981" s="1"/>
      <c r="N12981" s="1"/>
      <c r="O12981" s="4"/>
    </row>
    <row r="12982" spans="1:15" ht="12.75" customHeight="1" x14ac:dyDescent="0.2">
      <c r="A12982" s="1"/>
      <c r="B12982" s="1"/>
      <c r="C12982" s="1"/>
      <c r="D12982" s="1"/>
      <c r="E12982" s="1"/>
      <c r="F12982" s="1"/>
      <c r="G12982" s="1"/>
      <c r="H12982" s="1"/>
      <c r="I12982" s="1"/>
      <c r="J12982" s="1"/>
      <c r="K12982" s="1"/>
      <c r="L12982" s="1"/>
      <c r="M12982" s="1"/>
      <c r="N12982" s="1"/>
      <c r="O12982" s="4"/>
    </row>
    <row r="12983" spans="1:15" ht="12.75" customHeight="1" x14ac:dyDescent="0.2">
      <c r="A12983" s="1"/>
      <c r="B12983" s="1"/>
      <c r="C12983" s="1"/>
      <c r="D12983" s="1"/>
      <c r="E12983" s="1"/>
      <c r="F12983" s="1"/>
      <c r="G12983" s="1"/>
      <c r="H12983" s="1"/>
      <c r="I12983" s="1"/>
      <c r="J12983" s="1"/>
      <c r="K12983" s="1"/>
      <c r="L12983" s="1"/>
      <c r="M12983" s="1"/>
      <c r="N12983" s="1"/>
      <c r="O12983" s="4"/>
    </row>
    <row r="12984" spans="1:15" ht="12.75" customHeight="1" x14ac:dyDescent="0.2">
      <c r="A12984" s="1"/>
      <c r="B12984" s="1"/>
      <c r="C12984" s="1"/>
      <c r="D12984" s="1"/>
      <c r="E12984" s="1"/>
      <c r="F12984" s="1"/>
      <c r="G12984" s="1"/>
      <c r="H12984" s="1"/>
      <c r="I12984" s="1"/>
      <c r="J12984" s="1"/>
      <c r="K12984" s="1"/>
      <c r="L12984" s="1"/>
      <c r="M12984" s="1"/>
      <c r="N12984" s="1"/>
      <c r="O12984" s="4"/>
    </row>
    <row r="12985" spans="1:15" ht="12.75" customHeight="1" x14ac:dyDescent="0.2">
      <c r="A12985" s="1"/>
      <c r="B12985" s="1"/>
      <c r="C12985" s="1"/>
      <c r="D12985" s="1"/>
      <c r="E12985" s="1"/>
      <c r="F12985" s="1"/>
      <c r="G12985" s="1"/>
      <c r="H12985" s="1"/>
      <c r="I12985" s="1"/>
      <c r="J12985" s="1"/>
      <c r="K12985" s="1"/>
      <c r="L12985" s="1"/>
      <c r="M12985" s="1"/>
      <c r="N12985" s="1"/>
      <c r="O12985" s="4"/>
    </row>
    <row r="12986" spans="1:15" ht="12.75" customHeight="1" x14ac:dyDescent="0.2">
      <c r="A12986" s="1"/>
      <c r="B12986" s="1"/>
      <c r="C12986" s="1"/>
      <c r="D12986" s="1"/>
      <c r="E12986" s="1"/>
      <c r="F12986" s="1"/>
      <c r="G12986" s="1"/>
      <c r="H12986" s="1"/>
      <c r="I12986" s="1"/>
      <c r="J12986" s="1"/>
      <c r="K12986" s="1"/>
      <c r="L12986" s="1"/>
      <c r="M12986" s="1"/>
      <c r="N12986" s="1"/>
      <c r="O12986" s="4"/>
    </row>
    <row r="12987" spans="1:15" ht="12.75" customHeight="1" x14ac:dyDescent="0.2">
      <c r="A12987" s="1"/>
      <c r="B12987" s="1"/>
      <c r="C12987" s="1"/>
      <c r="D12987" s="1"/>
      <c r="E12987" s="1"/>
      <c r="F12987" s="1"/>
      <c r="G12987" s="1"/>
      <c r="H12987" s="1"/>
      <c r="I12987" s="1"/>
      <c r="J12987" s="1"/>
      <c r="K12987" s="1"/>
      <c r="L12987" s="1"/>
      <c r="M12987" s="1"/>
      <c r="N12987" s="1"/>
      <c r="O12987" s="4"/>
    </row>
    <row r="12988" spans="1:15" ht="12.75" customHeight="1" x14ac:dyDescent="0.2">
      <c r="A12988" s="1"/>
      <c r="B12988" s="1"/>
      <c r="C12988" s="1"/>
      <c r="D12988" s="1"/>
      <c r="E12988" s="1"/>
      <c r="F12988" s="1"/>
      <c r="G12988" s="1"/>
      <c r="H12988" s="1"/>
      <c r="I12988" s="1"/>
      <c r="J12988" s="1"/>
      <c r="K12988" s="1"/>
      <c r="L12988" s="1"/>
      <c r="M12988" s="1"/>
      <c r="N12988" s="1"/>
      <c r="O12988" s="4"/>
    </row>
    <row r="12989" spans="1:15" ht="12.75" customHeight="1" x14ac:dyDescent="0.2">
      <c r="A12989" s="1"/>
      <c r="B12989" s="1"/>
      <c r="C12989" s="1"/>
      <c r="D12989" s="1"/>
      <c r="E12989" s="1"/>
      <c r="F12989" s="1"/>
      <c r="G12989" s="1"/>
      <c r="H12989" s="1"/>
      <c r="I12989" s="1"/>
      <c r="J12989" s="1"/>
      <c r="K12989" s="1"/>
      <c r="L12989" s="1"/>
      <c r="M12989" s="1"/>
      <c r="N12989" s="1"/>
      <c r="O12989" s="4"/>
    </row>
    <row r="12990" spans="1:15" ht="12.75" customHeight="1" x14ac:dyDescent="0.2">
      <c r="A12990" s="1"/>
      <c r="B12990" s="1"/>
      <c r="C12990" s="1"/>
      <c r="D12990" s="1"/>
      <c r="E12990" s="1"/>
      <c r="F12990" s="1"/>
      <c r="G12990" s="1"/>
      <c r="H12990" s="1"/>
      <c r="I12990" s="1"/>
      <c r="J12990" s="1"/>
      <c r="K12990" s="1"/>
      <c r="L12990" s="1"/>
      <c r="M12990" s="1"/>
      <c r="N12990" s="1"/>
      <c r="O12990" s="4"/>
    </row>
    <row r="12991" spans="1:15" ht="12.75" customHeight="1" x14ac:dyDescent="0.2">
      <c r="A12991" s="1"/>
      <c r="B12991" s="1"/>
      <c r="C12991" s="1"/>
      <c r="D12991" s="1"/>
      <c r="E12991" s="1"/>
      <c r="F12991" s="1"/>
      <c r="G12991" s="1"/>
      <c r="H12991" s="1"/>
      <c r="I12991" s="1"/>
      <c r="J12991" s="1"/>
      <c r="K12991" s="1"/>
      <c r="L12991" s="1"/>
      <c r="M12991" s="1"/>
      <c r="N12991" s="1"/>
      <c r="O12991" s="4"/>
    </row>
    <row r="12992" spans="1:15" ht="12.75" customHeight="1" x14ac:dyDescent="0.2">
      <c r="A12992" s="1"/>
      <c r="B12992" s="1"/>
      <c r="C12992" s="1"/>
      <c r="D12992" s="1"/>
      <c r="E12992" s="1"/>
      <c r="F12992" s="1"/>
      <c r="G12992" s="1"/>
      <c r="H12992" s="1"/>
      <c r="I12992" s="1"/>
      <c r="J12992" s="1"/>
      <c r="K12992" s="1"/>
      <c r="L12992" s="1"/>
      <c r="M12992" s="1"/>
      <c r="N12992" s="1"/>
      <c r="O12992" s="4"/>
    </row>
    <row r="12993" spans="1:15" ht="12.75" customHeight="1" x14ac:dyDescent="0.2">
      <c r="A12993" s="1"/>
      <c r="B12993" s="1"/>
      <c r="C12993" s="1"/>
      <c r="D12993" s="1"/>
      <c r="E12993" s="1"/>
      <c r="F12993" s="1"/>
      <c r="G12993" s="1"/>
      <c r="H12993" s="1"/>
      <c r="I12993" s="1"/>
      <c r="J12993" s="1"/>
      <c r="K12993" s="1"/>
      <c r="L12993" s="1"/>
      <c r="M12993" s="1"/>
      <c r="N12993" s="1"/>
      <c r="O12993" s="4"/>
    </row>
    <row r="12994" spans="1:15" ht="12.75" customHeight="1" x14ac:dyDescent="0.2">
      <c r="A12994" s="1"/>
      <c r="B12994" s="1"/>
      <c r="C12994" s="1"/>
      <c r="D12994" s="1"/>
      <c r="E12994" s="1"/>
      <c r="F12994" s="1"/>
      <c r="G12994" s="1"/>
      <c r="H12994" s="1"/>
      <c r="I12994" s="1"/>
      <c r="J12994" s="1"/>
      <c r="K12994" s="1"/>
      <c r="L12994" s="1"/>
      <c r="M12994" s="1"/>
      <c r="N12994" s="1"/>
      <c r="O12994" s="4"/>
    </row>
    <row r="12995" spans="1:15" ht="12.75" customHeight="1" x14ac:dyDescent="0.2">
      <c r="A12995" s="1"/>
      <c r="B12995" s="1"/>
      <c r="C12995" s="1"/>
      <c r="D12995" s="1"/>
      <c r="E12995" s="1"/>
      <c r="F12995" s="1"/>
      <c r="G12995" s="1"/>
      <c r="H12995" s="1"/>
      <c r="I12995" s="1"/>
      <c r="J12995" s="1"/>
      <c r="K12995" s="1"/>
      <c r="L12995" s="1"/>
      <c r="M12995" s="1"/>
      <c r="N12995" s="1"/>
      <c r="O12995" s="4"/>
    </row>
    <row r="12996" spans="1:15" ht="12.75" customHeight="1" x14ac:dyDescent="0.2">
      <c r="A12996" s="1"/>
      <c r="B12996" s="1"/>
      <c r="C12996" s="1"/>
      <c r="D12996" s="1"/>
      <c r="E12996" s="1"/>
      <c r="F12996" s="1"/>
      <c r="G12996" s="1"/>
      <c r="H12996" s="1"/>
      <c r="I12996" s="1"/>
      <c r="J12996" s="1"/>
      <c r="K12996" s="1"/>
      <c r="L12996" s="1"/>
      <c r="M12996" s="1"/>
      <c r="N12996" s="1"/>
      <c r="O12996" s="4"/>
    </row>
    <row r="12997" spans="1:15" ht="12.75" customHeight="1" x14ac:dyDescent="0.2">
      <c r="A12997" s="1"/>
      <c r="B12997" s="1"/>
      <c r="C12997" s="1"/>
      <c r="D12997" s="1"/>
      <c r="E12997" s="1"/>
      <c r="F12997" s="1"/>
      <c r="G12997" s="1"/>
      <c r="H12997" s="1"/>
      <c r="I12997" s="1"/>
      <c r="J12997" s="1"/>
      <c r="K12997" s="1"/>
      <c r="L12997" s="1"/>
      <c r="M12997" s="1"/>
      <c r="N12997" s="1"/>
      <c r="O12997" s="4"/>
    </row>
    <row r="12998" spans="1:15" ht="12.75" customHeight="1" x14ac:dyDescent="0.2">
      <c r="A12998" s="1"/>
      <c r="B12998" s="1"/>
      <c r="C12998" s="1"/>
      <c r="D12998" s="1"/>
      <c r="E12998" s="1"/>
      <c r="F12998" s="1"/>
      <c r="G12998" s="1"/>
      <c r="H12998" s="1"/>
      <c r="I12998" s="1"/>
      <c r="J12998" s="1"/>
      <c r="K12998" s="1"/>
      <c r="L12998" s="1"/>
      <c r="M12998" s="1"/>
      <c r="N12998" s="1"/>
      <c r="O12998" s="4"/>
    </row>
    <row r="12999" spans="1:15" ht="12.75" customHeight="1" x14ac:dyDescent="0.2">
      <c r="A12999" s="1"/>
      <c r="B12999" s="1"/>
      <c r="C12999" s="1"/>
      <c r="D12999" s="1"/>
      <c r="E12999" s="1"/>
      <c r="F12999" s="1"/>
      <c r="G12999" s="1"/>
      <c r="H12999" s="1"/>
      <c r="I12999" s="1"/>
      <c r="J12999" s="1"/>
      <c r="K12999" s="1"/>
      <c r="L12999" s="1"/>
      <c r="M12999" s="1"/>
      <c r="N12999" s="1"/>
      <c r="O12999" s="4"/>
    </row>
    <row r="13000" spans="1:15" ht="12.75" customHeight="1" x14ac:dyDescent="0.2">
      <c r="A13000" s="1"/>
      <c r="B13000" s="1"/>
      <c r="C13000" s="1"/>
      <c r="D13000" s="1"/>
      <c r="E13000" s="1"/>
      <c r="F13000" s="1"/>
      <c r="G13000" s="1"/>
      <c r="H13000" s="1"/>
      <c r="I13000" s="1"/>
      <c r="J13000" s="1"/>
      <c r="K13000" s="1"/>
      <c r="L13000" s="1"/>
      <c r="M13000" s="1"/>
      <c r="N13000" s="1"/>
      <c r="O13000" s="4"/>
    </row>
    <row r="13001" spans="1:15" ht="12.75" customHeight="1" x14ac:dyDescent="0.2">
      <c r="A13001" s="1"/>
      <c r="B13001" s="1"/>
      <c r="C13001" s="1"/>
      <c r="D13001" s="1"/>
      <c r="E13001" s="1"/>
      <c r="F13001" s="1"/>
      <c r="G13001" s="1"/>
      <c r="H13001" s="1"/>
      <c r="I13001" s="1"/>
      <c r="J13001" s="1"/>
      <c r="K13001" s="1"/>
      <c r="L13001" s="1"/>
      <c r="M13001" s="1"/>
      <c r="N13001" s="1"/>
      <c r="O13001" s="4"/>
    </row>
    <row r="13002" spans="1:15" ht="12.75" customHeight="1" x14ac:dyDescent="0.2">
      <c r="A13002" s="1"/>
      <c r="B13002" s="1"/>
      <c r="C13002" s="1"/>
      <c r="D13002" s="1"/>
      <c r="E13002" s="1"/>
      <c r="F13002" s="1"/>
      <c r="G13002" s="1"/>
      <c r="H13002" s="1"/>
      <c r="I13002" s="1"/>
      <c r="J13002" s="1"/>
      <c r="K13002" s="1"/>
      <c r="L13002" s="1"/>
      <c r="M13002" s="1"/>
      <c r="N13002" s="1"/>
      <c r="O13002" s="4"/>
    </row>
    <row r="13003" spans="1:15" ht="12.75" customHeight="1" x14ac:dyDescent="0.2">
      <c r="A13003" s="1"/>
      <c r="B13003" s="1"/>
      <c r="C13003" s="1"/>
      <c r="D13003" s="1"/>
      <c r="E13003" s="1"/>
      <c r="F13003" s="1"/>
      <c r="G13003" s="1"/>
      <c r="H13003" s="1"/>
      <c r="I13003" s="1"/>
      <c r="J13003" s="1"/>
      <c r="K13003" s="1"/>
      <c r="L13003" s="1"/>
      <c r="M13003" s="1"/>
      <c r="N13003" s="1"/>
      <c r="O13003" s="4"/>
    </row>
    <row r="13004" spans="1:15" ht="12.75" customHeight="1" x14ac:dyDescent="0.2">
      <c r="A13004" s="1"/>
      <c r="B13004" s="1"/>
      <c r="C13004" s="1"/>
      <c r="D13004" s="1"/>
      <c r="E13004" s="1"/>
      <c r="F13004" s="1"/>
      <c r="G13004" s="1"/>
      <c r="H13004" s="1"/>
      <c r="I13004" s="1"/>
      <c r="J13004" s="1"/>
      <c r="K13004" s="1"/>
      <c r="L13004" s="1"/>
      <c r="M13004" s="1"/>
      <c r="N13004" s="1"/>
      <c r="O13004" s="4"/>
    </row>
    <row r="13005" spans="1:15" ht="12.75" customHeight="1" x14ac:dyDescent="0.2">
      <c r="A13005" s="1"/>
      <c r="B13005" s="1"/>
      <c r="C13005" s="1"/>
      <c r="D13005" s="1"/>
      <c r="E13005" s="1"/>
      <c r="F13005" s="1"/>
      <c r="G13005" s="1"/>
      <c r="H13005" s="1"/>
      <c r="I13005" s="1"/>
      <c r="J13005" s="1"/>
      <c r="K13005" s="1"/>
      <c r="L13005" s="1"/>
      <c r="M13005" s="1"/>
      <c r="N13005" s="1"/>
      <c r="O13005" s="4"/>
    </row>
    <row r="13006" spans="1:15" ht="12.75" customHeight="1" x14ac:dyDescent="0.2">
      <c r="A13006" s="1"/>
      <c r="B13006" s="1"/>
      <c r="C13006" s="1"/>
      <c r="D13006" s="1"/>
      <c r="E13006" s="1"/>
      <c r="F13006" s="1"/>
      <c r="G13006" s="1"/>
      <c r="H13006" s="1"/>
      <c r="I13006" s="1"/>
      <c r="J13006" s="1"/>
      <c r="K13006" s="1"/>
      <c r="L13006" s="1"/>
      <c r="M13006" s="1"/>
      <c r="N13006" s="1"/>
      <c r="O13006" s="4"/>
    </row>
    <row r="13007" spans="1:15" ht="12.75" customHeight="1" x14ac:dyDescent="0.2">
      <c r="A13007" s="1"/>
      <c r="B13007" s="1"/>
      <c r="C13007" s="1"/>
      <c r="D13007" s="1"/>
      <c r="E13007" s="1"/>
      <c r="F13007" s="1"/>
      <c r="G13007" s="1"/>
      <c r="H13007" s="1"/>
      <c r="I13007" s="1"/>
      <c r="J13007" s="1"/>
      <c r="K13007" s="1"/>
      <c r="L13007" s="1"/>
      <c r="M13007" s="1"/>
      <c r="N13007" s="1"/>
      <c r="O13007" s="4"/>
    </row>
    <row r="13008" spans="1:15" ht="12.75" customHeight="1" x14ac:dyDescent="0.2">
      <c r="A13008" s="1"/>
      <c r="B13008" s="1"/>
      <c r="C13008" s="1"/>
      <c r="D13008" s="1"/>
      <c r="E13008" s="1"/>
      <c r="F13008" s="1"/>
      <c r="G13008" s="1"/>
      <c r="H13008" s="1"/>
      <c r="I13008" s="1"/>
      <c r="J13008" s="1"/>
      <c r="K13008" s="1"/>
      <c r="L13008" s="1"/>
      <c r="M13008" s="1"/>
      <c r="N13008" s="1"/>
      <c r="O13008" s="4"/>
    </row>
    <row r="13009" spans="1:15" ht="12.75" customHeight="1" x14ac:dyDescent="0.2">
      <c r="A13009" s="1"/>
      <c r="B13009" s="1"/>
      <c r="C13009" s="1"/>
      <c r="D13009" s="1"/>
      <c r="E13009" s="1"/>
      <c r="F13009" s="1"/>
      <c r="G13009" s="1"/>
      <c r="H13009" s="1"/>
      <c r="I13009" s="1"/>
      <c r="J13009" s="1"/>
      <c r="K13009" s="1"/>
      <c r="L13009" s="1"/>
      <c r="M13009" s="1"/>
      <c r="N13009" s="1"/>
      <c r="O13009" s="4"/>
    </row>
    <row r="13010" spans="1:15" ht="12.75" customHeight="1" x14ac:dyDescent="0.2">
      <c r="A13010" s="1"/>
      <c r="B13010" s="1"/>
      <c r="C13010" s="1"/>
      <c r="D13010" s="1"/>
      <c r="E13010" s="1"/>
      <c r="F13010" s="1"/>
      <c r="G13010" s="1"/>
      <c r="H13010" s="1"/>
      <c r="I13010" s="1"/>
      <c r="J13010" s="1"/>
      <c r="K13010" s="1"/>
      <c r="L13010" s="1"/>
      <c r="M13010" s="1"/>
      <c r="N13010" s="1"/>
      <c r="O13010" s="4"/>
    </row>
    <row r="13011" spans="1:15" ht="12.75" customHeight="1" x14ac:dyDescent="0.2">
      <c r="A13011" s="1"/>
      <c r="B13011" s="1"/>
      <c r="C13011" s="1"/>
      <c r="D13011" s="1"/>
      <c r="E13011" s="1"/>
      <c r="F13011" s="1"/>
      <c r="G13011" s="1"/>
      <c r="H13011" s="1"/>
      <c r="I13011" s="1"/>
      <c r="J13011" s="1"/>
      <c r="K13011" s="1"/>
      <c r="L13011" s="1"/>
      <c r="M13011" s="1"/>
      <c r="N13011" s="1"/>
      <c r="O13011" s="4"/>
    </row>
    <row r="13012" spans="1:15" ht="12.75" customHeight="1" x14ac:dyDescent="0.2">
      <c r="A13012" s="1"/>
      <c r="B13012" s="1"/>
      <c r="C13012" s="1"/>
      <c r="D13012" s="1"/>
      <c r="E13012" s="1"/>
      <c r="F13012" s="1"/>
      <c r="G13012" s="1"/>
      <c r="H13012" s="1"/>
      <c r="I13012" s="1"/>
      <c r="J13012" s="1"/>
      <c r="K13012" s="1"/>
      <c r="L13012" s="1"/>
      <c r="M13012" s="1"/>
      <c r="N13012" s="1"/>
      <c r="O13012" s="4"/>
    </row>
    <row r="13013" spans="1:15" ht="12.75" customHeight="1" x14ac:dyDescent="0.2">
      <c r="A13013" s="1"/>
      <c r="B13013" s="1"/>
      <c r="C13013" s="1"/>
      <c r="D13013" s="1"/>
      <c r="E13013" s="1"/>
      <c r="F13013" s="1"/>
      <c r="G13013" s="1"/>
      <c r="H13013" s="1"/>
      <c r="I13013" s="1"/>
      <c r="J13013" s="1"/>
      <c r="K13013" s="1"/>
      <c r="L13013" s="1"/>
      <c r="M13013" s="1"/>
      <c r="N13013" s="1"/>
      <c r="O13013" s="4"/>
    </row>
    <row r="13014" spans="1:15" ht="12.75" customHeight="1" x14ac:dyDescent="0.2">
      <c r="A13014" s="1"/>
      <c r="B13014" s="1"/>
      <c r="C13014" s="1"/>
      <c r="D13014" s="1"/>
      <c r="E13014" s="1"/>
      <c r="F13014" s="1"/>
      <c r="G13014" s="1"/>
      <c r="H13014" s="1"/>
      <c r="I13014" s="1"/>
      <c r="J13014" s="1"/>
      <c r="K13014" s="1"/>
      <c r="L13014" s="1"/>
      <c r="M13014" s="1"/>
      <c r="N13014" s="1"/>
      <c r="O13014" s="4"/>
    </row>
    <row r="13015" spans="1:15" ht="12.75" customHeight="1" x14ac:dyDescent="0.2">
      <c r="A13015" s="1"/>
      <c r="B13015" s="1"/>
      <c r="C13015" s="1"/>
      <c r="D13015" s="1"/>
      <c r="E13015" s="1"/>
      <c r="F13015" s="1"/>
      <c r="G13015" s="1"/>
      <c r="H13015" s="1"/>
      <c r="I13015" s="1"/>
      <c r="J13015" s="1"/>
      <c r="K13015" s="1"/>
      <c r="L13015" s="1"/>
      <c r="M13015" s="1"/>
      <c r="N13015" s="1"/>
      <c r="O13015" s="4"/>
    </row>
    <row r="13016" spans="1:15" ht="12.75" customHeight="1" x14ac:dyDescent="0.2">
      <c r="A13016" s="1"/>
      <c r="B13016" s="1"/>
      <c r="C13016" s="1"/>
      <c r="D13016" s="1"/>
      <c r="E13016" s="1"/>
      <c r="F13016" s="1"/>
      <c r="G13016" s="1"/>
      <c r="H13016" s="1"/>
      <c r="I13016" s="1"/>
      <c r="J13016" s="1"/>
      <c r="K13016" s="1"/>
      <c r="L13016" s="1"/>
      <c r="M13016" s="1"/>
      <c r="N13016" s="1"/>
      <c r="O13016" s="4"/>
    </row>
    <row r="13017" spans="1:15" ht="12.75" customHeight="1" x14ac:dyDescent="0.2">
      <c r="A13017" s="1"/>
      <c r="B13017" s="1"/>
      <c r="C13017" s="1"/>
      <c r="D13017" s="1"/>
      <c r="E13017" s="1"/>
      <c r="F13017" s="1"/>
      <c r="G13017" s="1"/>
      <c r="H13017" s="1"/>
      <c r="I13017" s="1"/>
      <c r="J13017" s="1"/>
      <c r="K13017" s="1"/>
      <c r="L13017" s="1"/>
      <c r="M13017" s="1"/>
      <c r="N13017" s="1"/>
      <c r="O13017" s="4"/>
    </row>
    <row r="13018" spans="1:15" ht="12.75" customHeight="1" x14ac:dyDescent="0.2">
      <c r="A13018" s="1"/>
      <c r="B13018" s="1"/>
      <c r="C13018" s="1"/>
      <c r="D13018" s="1"/>
      <c r="E13018" s="1"/>
      <c r="F13018" s="1"/>
      <c r="G13018" s="1"/>
      <c r="H13018" s="1"/>
      <c r="I13018" s="1"/>
      <c r="J13018" s="1"/>
      <c r="K13018" s="1"/>
      <c r="L13018" s="1"/>
      <c r="M13018" s="1"/>
      <c r="N13018" s="1"/>
      <c r="O13018" s="4"/>
    </row>
    <row r="13019" spans="1:15" ht="12.75" customHeight="1" x14ac:dyDescent="0.2">
      <c r="A13019" s="1"/>
      <c r="B13019" s="1"/>
      <c r="C13019" s="1"/>
      <c r="D13019" s="1"/>
      <c r="E13019" s="1"/>
      <c r="F13019" s="1"/>
      <c r="G13019" s="1"/>
      <c r="H13019" s="1"/>
      <c r="I13019" s="1"/>
      <c r="J13019" s="1"/>
      <c r="K13019" s="1"/>
      <c r="L13019" s="1"/>
      <c r="M13019" s="1"/>
      <c r="N13019" s="1"/>
      <c r="O13019" s="4"/>
    </row>
    <row r="13020" spans="1:15" ht="12.75" customHeight="1" x14ac:dyDescent="0.2">
      <c r="A13020" s="1"/>
      <c r="B13020" s="1"/>
      <c r="C13020" s="1"/>
      <c r="D13020" s="1"/>
      <c r="E13020" s="1"/>
      <c r="F13020" s="1"/>
      <c r="G13020" s="1"/>
      <c r="H13020" s="1"/>
      <c r="I13020" s="1"/>
      <c r="J13020" s="1"/>
      <c r="K13020" s="1"/>
      <c r="L13020" s="1"/>
      <c r="M13020" s="1"/>
      <c r="N13020" s="1"/>
      <c r="O13020" s="4"/>
    </row>
    <row r="13021" spans="1:15" ht="12.75" customHeight="1" x14ac:dyDescent="0.2">
      <c r="A13021" s="1"/>
      <c r="B13021" s="1"/>
      <c r="C13021" s="1"/>
      <c r="D13021" s="1"/>
      <c r="E13021" s="1"/>
      <c r="F13021" s="1"/>
      <c r="G13021" s="1"/>
      <c r="H13021" s="1"/>
      <c r="I13021" s="1"/>
      <c r="J13021" s="1"/>
      <c r="K13021" s="1"/>
      <c r="L13021" s="1"/>
      <c r="M13021" s="1"/>
      <c r="N13021" s="1"/>
      <c r="O13021" s="4"/>
    </row>
    <row r="13022" spans="1:15" ht="12.75" customHeight="1" x14ac:dyDescent="0.2">
      <c r="A13022" s="1"/>
      <c r="B13022" s="1"/>
      <c r="C13022" s="1"/>
      <c r="D13022" s="1"/>
      <c r="E13022" s="1"/>
      <c r="F13022" s="1"/>
      <c r="G13022" s="1"/>
      <c r="H13022" s="1"/>
      <c r="I13022" s="1"/>
      <c r="J13022" s="1"/>
      <c r="K13022" s="1"/>
      <c r="L13022" s="1"/>
      <c r="M13022" s="1"/>
      <c r="N13022" s="1"/>
      <c r="O13022" s="4"/>
    </row>
    <row r="13023" spans="1:15" ht="12.75" customHeight="1" x14ac:dyDescent="0.2">
      <c r="A13023" s="1"/>
      <c r="B13023" s="1"/>
      <c r="C13023" s="1"/>
      <c r="D13023" s="1"/>
      <c r="E13023" s="1"/>
      <c r="F13023" s="1"/>
      <c r="G13023" s="1"/>
      <c r="H13023" s="1"/>
      <c r="I13023" s="1"/>
      <c r="J13023" s="1"/>
      <c r="K13023" s="1"/>
      <c r="L13023" s="1"/>
      <c r="M13023" s="1"/>
      <c r="N13023" s="1"/>
      <c r="O13023" s="4"/>
    </row>
    <row r="13024" spans="1:15" ht="12.75" customHeight="1" x14ac:dyDescent="0.2">
      <c r="A13024" s="1"/>
      <c r="B13024" s="1"/>
      <c r="C13024" s="1"/>
      <c r="D13024" s="1"/>
      <c r="E13024" s="1"/>
      <c r="F13024" s="1"/>
      <c r="G13024" s="1"/>
      <c r="H13024" s="1"/>
      <c r="I13024" s="1"/>
      <c r="J13024" s="1"/>
      <c r="K13024" s="1"/>
      <c r="L13024" s="1"/>
      <c r="M13024" s="1"/>
      <c r="N13024" s="1"/>
      <c r="O13024" s="4"/>
    </row>
    <row r="13025" spans="1:15" ht="12.75" customHeight="1" x14ac:dyDescent="0.2">
      <c r="A13025" s="1"/>
      <c r="B13025" s="1"/>
      <c r="C13025" s="1"/>
      <c r="D13025" s="1"/>
      <c r="E13025" s="1"/>
      <c r="F13025" s="1"/>
      <c r="G13025" s="1"/>
      <c r="H13025" s="1"/>
      <c r="I13025" s="1"/>
      <c r="J13025" s="1"/>
      <c r="K13025" s="1"/>
      <c r="L13025" s="1"/>
      <c r="M13025" s="1"/>
      <c r="N13025" s="1"/>
      <c r="O13025" s="4"/>
    </row>
    <row r="13026" spans="1:15" ht="12.75" customHeight="1" x14ac:dyDescent="0.2">
      <c r="A13026" s="1"/>
      <c r="B13026" s="1"/>
      <c r="C13026" s="1"/>
      <c r="D13026" s="1"/>
      <c r="E13026" s="1"/>
      <c r="F13026" s="1"/>
      <c r="G13026" s="1"/>
      <c r="H13026" s="1"/>
      <c r="I13026" s="1"/>
      <c r="J13026" s="1"/>
      <c r="K13026" s="1"/>
      <c r="L13026" s="1"/>
      <c r="M13026" s="1"/>
      <c r="N13026" s="1"/>
      <c r="O13026" s="4"/>
    </row>
    <row r="13027" spans="1:15" ht="12.75" customHeight="1" x14ac:dyDescent="0.2">
      <c r="A13027" s="1"/>
      <c r="B13027" s="1"/>
      <c r="C13027" s="1"/>
      <c r="D13027" s="1"/>
      <c r="E13027" s="1"/>
      <c r="F13027" s="1"/>
      <c r="G13027" s="1"/>
      <c r="H13027" s="1"/>
      <c r="I13027" s="1"/>
      <c r="J13027" s="1"/>
      <c r="K13027" s="1"/>
      <c r="L13027" s="1"/>
      <c r="M13027" s="1"/>
      <c r="N13027" s="1"/>
      <c r="O13027" s="4"/>
    </row>
    <row r="13028" spans="1:15" ht="12.75" customHeight="1" x14ac:dyDescent="0.2">
      <c r="A13028" s="1"/>
      <c r="B13028" s="1"/>
      <c r="C13028" s="1"/>
      <c r="D13028" s="1"/>
      <c r="E13028" s="1"/>
      <c r="F13028" s="1"/>
      <c r="G13028" s="1"/>
      <c r="H13028" s="1"/>
      <c r="I13028" s="1"/>
      <c r="J13028" s="1"/>
      <c r="K13028" s="1"/>
      <c r="L13028" s="1"/>
      <c r="M13028" s="1"/>
      <c r="N13028" s="1"/>
      <c r="O13028" s="4"/>
    </row>
    <row r="13029" spans="1:15" ht="12.75" customHeight="1" x14ac:dyDescent="0.2">
      <c r="A13029" s="1"/>
      <c r="B13029" s="1"/>
      <c r="C13029" s="1"/>
      <c r="D13029" s="1"/>
      <c r="E13029" s="1"/>
      <c r="F13029" s="1"/>
      <c r="G13029" s="1"/>
      <c r="H13029" s="1"/>
      <c r="I13029" s="1"/>
      <c r="J13029" s="1"/>
      <c r="K13029" s="1"/>
      <c r="L13029" s="1"/>
      <c r="M13029" s="1"/>
      <c r="N13029" s="1"/>
      <c r="O13029" s="4"/>
    </row>
    <row r="13030" spans="1:15" ht="12.75" customHeight="1" x14ac:dyDescent="0.2">
      <c r="A13030" s="1"/>
      <c r="B13030" s="1"/>
      <c r="C13030" s="1"/>
      <c r="D13030" s="1"/>
      <c r="E13030" s="1"/>
      <c r="F13030" s="1"/>
      <c r="G13030" s="1"/>
      <c r="H13030" s="1"/>
      <c r="I13030" s="1"/>
      <c r="J13030" s="1"/>
      <c r="K13030" s="1"/>
      <c r="L13030" s="1"/>
      <c r="M13030" s="1"/>
      <c r="N13030" s="1"/>
      <c r="O13030" s="4"/>
    </row>
    <row r="13031" spans="1:15" ht="12.75" customHeight="1" x14ac:dyDescent="0.2">
      <c r="A13031" s="1"/>
      <c r="B13031" s="1"/>
      <c r="C13031" s="1"/>
      <c r="D13031" s="1"/>
      <c r="E13031" s="1"/>
      <c r="F13031" s="1"/>
      <c r="G13031" s="1"/>
      <c r="H13031" s="1"/>
      <c r="I13031" s="1"/>
      <c r="J13031" s="1"/>
      <c r="K13031" s="1"/>
      <c r="L13031" s="1"/>
      <c r="M13031" s="1"/>
      <c r="N13031" s="1"/>
      <c r="O13031" s="4"/>
    </row>
    <row r="13032" spans="1:15" ht="12.75" customHeight="1" x14ac:dyDescent="0.2">
      <c r="A13032" s="1"/>
      <c r="B13032" s="1"/>
      <c r="C13032" s="1"/>
      <c r="D13032" s="1"/>
      <c r="E13032" s="1"/>
      <c r="F13032" s="1"/>
      <c r="G13032" s="1"/>
      <c r="H13032" s="1"/>
      <c r="I13032" s="1"/>
      <c r="J13032" s="1"/>
      <c r="K13032" s="1"/>
      <c r="L13032" s="1"/>
      <c r="M13032" s="1"/>
      <c r="N13032" s="1"/>
      <c r="O13032" s="4"/>
    </row>
    <row r="13033" spans="1:15" ht="12.75" customHeight="1" x14ac:dyDescent="0.2">
      <c r="A13033" s="1"/>
      <c r="B13033" s="1"/>
      <c r="C13033" s="1"/>
      <c r="D13033" s="1"/>
      <c r="E13033" s="1"/>
      <c r="F13033" s="1"/>
      <c r="G13033" s="1"/>
      <c r="H13033" s="1"/>
      <c r="I13033" s="1"/>
      <c r="J13033" s="1"/>
      <c r="K13033" s="1"/>
      <c r="L13033" s="1"/>
      <c r="M13033" s="1"/>
      <c r="N13033" s="1"/>
      <c r="O13033" s="4"/>
    </row>
    <row r="13034" spans="1:15" ht="12.75" customHeight="1" x14ac:dyDescent="0.2">
      <c r="A13034" s="1"/>
      <c r="B13034" s="1"/>
      <c r="C13034" s="1"/>
      <c r="D13034" s="1"/>
      <c r="E13034" s="1"/>
      <c r="F13034" s="1"/>
      <c r="G13034" s="1"/>
      <c r="H13034" s="1"/>
      <c r="I13034" s="1"/>
      <c r="J13034" s="1"/>
      <c r="K13034" s="1"/>
      <c r="L13034" s="1"/>
      <c r="M13034" s="1"/>
      <c r="N13034" s="1"/>
      <c r="O13034" s="4"/>
    </row>
    <row r="13035" spans="1:15" ht="12.75" customHeight="1" x14ac:dyDescent="0.2">
      <c r="A13035" s="1"/>
      <c r="B13035" s="1"/>
      <c r="C13035" s="1"/>
      <c r="D13035" s="1"/>
      <c r="E13035" s="1"/>
      <c r="F13035" s="1"/>
      <c r="G13035" s="1"/>
      <c r="H13035" s="1"/>
      <c r="I13035" s="1"/>
      <c r="J13035" s="1"/>
      <c r="K13035" s="1"/>
      <c r="L13035" s="1"/>
      <c r="M13035" s="1"/>
      <c r="N13035" s="1"/>
      <c r="O13035" s="4"/>
    </row>
    <row r="13036" spans="1:15" ht="12.75" customHeight="1" x14ac:dyDescent="0.2">
      <c r="A13036" s="1"/>
      <c r="B13036" s="1"/>
      <c r="C13036" s="1"/>
      <c r="D13036" s="1"/>
      <c r="E13036" s="1"/>
      <c r="F13036" s="1"/>
      <c r="G13036" s="1"/>
      <c r="H13036" s="1"/>
      <c r="I13036" s="1"/>
      <c r="J13036" s="1"/>
      <c r="K13036" s="1"/>
      <c r="L13036" s="1"/>
      <c r="M13036" s="1"/>
      <c r="N13036" s="1"/>
      <c r="O13036" s="4"/>
    </row>
    <row r="13037" spans="1:15" ht="12.75" customHeight="1" x14ac:dyDescent="0.2">
      <c r="A13037" s="1"/>
      <c r="B13037" s="1"/>
      <c r="C13037" s="1"/>
      <c r="D13037" s="1"/>
      <c r="E13037" s="1"/>
      <c r="F13037" s="1"/>
      <c r="G13037" s="1"/>
      <c r="H13037" s="1"/>
      <c r="I13037" s="1"/>
      <c r="J13037" s="1"/>
      <c r="K13037" s="1"/>
      <c r="L13037" s="1"/>
      <c r="M13037" s="1"/>
      <c r="N13037" s="1"/>
      <c r="O13037" s="4"/>
    </row>
    <row r="13038" spans="1:15" ht="12.75" customHeight="1" x14ac:dyDescent="0.2">
      <c r="A13038" s="1"/>
      <c r="B13038" s="1"/>
      <c r="C13038" s="1"/>
      <c r="D13038" s="1"/>
      <c r="E13038" s="1"/>
      <c r="F13038" s="1"/>
      <c r="G13038" s="1"/>
      <c r="H13038" s="1"/>
      <c r="I13038" s="1"/>
      <c r="J13038" s="1"/>
      <c r="K13038" s="1"/>
      <c r="L13038" s="1"/>
      <c r="M13038" s="1"/>
      <c r="N13038" s="1"/>
      <c r="O13038" s="4"/>
    </row>
    <row r="13039" spans="1:15" ht="12.75" customHeight="1" x14ac:dyDescent="0.2">
      <c r="A13039" s="1"/>
      <c r="B13039" s="1"/>
      <c r="C13039" s="1"/>
      <c r="D13039" s="1"/>
      <c r="E13039" s="1"/>
      <c r="F13039" s="1"/>
      <c r="G13039" s="1"/>
      <c r="H13039" s="1"/>
      <c r="I13039" s="1"/>
      <c r="J13039" s="1"/>
      <c r="K13039" s="1"/>
      <c r="L13039" s="1"/>
      <c r="M13039" s="1"/>
      <c r="N13039" s="1"/>
      <c r="O13039" s="4"/>
    </row>
    <row r="13040" spans="1:15" ht="12.75" customHeight="1" x14ac:dyDescent="0.2">
      <c r="A13040" s="1"/>
      <c r="B13040" s="1"/>
      <c r="C13040" s="1"/>
      <c r="D13040" s="1"/>
      <c r="E13040" s="1"/>
      <c r="F13040" s="1"/>
      <c r="G13040" s="1"/>
      <c r="H13040" s="1"/>
      <c r="I13040" s="1"/>
      <c r="J13040" s="1"/>
      <c r="K13040" s="1"/>
      <c r="L13040" s="1"/>
      <c r="M13040" s="1"/>
      <c r="N13040" s="1"/>
      <c r="O13040" s="4"/>
    </row>
    <row r="13041" spans="1:15" ht="12.75" customHeight="1" x14ac:dyDescent="0.2">
      <c r="A13041" s="1"/>
      <c r="B13041" s="1"/>
      <c r="C13041" s="1"/>
      <c r="D13041" s="1"/>
      <c r="E13041" s="1"/>
      <c r="F13041" s="1"/>
      <c r="G13041" s="1"/>
      <c r="H13041" s="1"/>
      <c r="I13041" s="1"/>
      <c r="J13041" s="1"/>
      <c r="K13041" s="1"/>
      <c r="L13041" s="1"/>
      <c r="M13041" s="1"/>
      <c r="N13041" s="1"/>
      <c r="O13041" s="4"/>
    </row>
    <row r="13042" spans="1:15" ht="12.75" customHeight="1" x14ac:dyDescent="0.2">
      <c r="A13042" s="1"/>
      <c r="B13042" s="1"/>
      <c r="C13042" s="1"/>
      <c r="D13042" s="1"/>
      <c r="E13042" s="1"/>
      <c r="F13042" s="1"/>
      <c r="G13042" s="1"/>
      <c r="H13042" s="1"/>
      <c r="I13042" s="1"/>
      <c r="J13042" s="1"/>
      <c r="K13042" s="1"/>
      <c r="L13042" s="1"/>
      <c r="M13042" s="1"/>
      <c r="N13042" s="1"/>
      <c r="O13042" s="4"/>
    </row>
    <row r="13043" spans="1:15" ht="12.75" customHeight="1" x14ac:dyDescent="0.2">
      <c r="A13043" s="1"/>
      <c r="B13043" s="1"/>
      <c r="C13043" s="1"/>
      <c r="D13043" s="1"/>
      <c r="E13043" s="1"/>
      <c r="F13043" s="1"/>
      <c r="G13043" s="1"/>
      <c r="H13043" s="1"/>
      <c r="I13043" s="1"/>
      <c r="J13043" s="1"/>
      <c r="K13043" s="1"/>
      <c r="L13043" s="1"/>
      <c r="M13043" s="1"/>
      <c r="N13043" s="1"/>
      <c r="O13043" s="4"/>
    </row>
    <row r="13044" spans="1:15" ht="12.75" customHeight="1" x14ac:dyDescent="0.2">
      <c r="A13044" s="1"/>
      <c r="B13044" s="1"/>
      <c r="C13044" s="1"/>
      <c r="D13044" s="1"/>
      <c r="E13044" s="1"/>
      <c r="F13044" s="1"/>
      <c r="G13044" s="1"/>
      <c r="H13044" s="1"/>
      <c r="I13044" s="1"/>
      <c r="J13044" s="1"/>
      <c r="K13044" s="1"/>
      <c r="L13044" s="1"/>
      <c r="M13044" s="1"/>
      <c r="N13044" s="1"/>
      <c r="O13044" s="4"/>
    </row>
    <row r="13045" spans="1:15" ht="12.75" customHeight="1" x14ac:dyDescent="0.2">
      <c r="A13045" s="1"/>
      <c r="B13045" s="1"/>
      <c r="C13045" s="1"/>
      <c r="D13045" s="1"/>
      <c r="E13045" s="1"/>
      <c r="F13045" s="1"/>
      <c r="G13045" s="1"/>
      <c r="H13045" s="1"/>
      <c r="I13045" s="1"/>
      <c r="J13045" s="1"/>
      <c r="K13045" s="1"/>
      <c r="L13045" s="1"/>
      <c r="M13045" s="1"/>
      <c r="N13045" s="1"/>
      <c r="O13045" s="4"/>
    </row>
    <row r="13046" spans="1:15" ht="12.75" customHeight="1" x14ac:dyDescent="0.2">
      <c r="A13046" s="1"/>
      <c r="B13046" s="1"/>
      <c r="C13046" s="1"/>
      <c r="D13046" s="1"/>
      <c r="E13046" s="1"/>
      <c r="F13046" s="1"/>
      <c r="G13046" s="1"/>
      <c r="H13046" s="1"/>
      <c r="I13046" s="1"/>
      <c r="J13046" s="1"/>
      <c r="K13046" s="1"/>
      <c r="L13046" s="1"/>
      <c r="M13046" s="1"/>
      <c r="N13046" s="1"/>
      <c r="O13046" s="4"/>
    </row>
    <row r="13047" spans="1:15" ht="12.75" customHeight="1" x14ac:dyDescent="0.2">
      <c r="A13047" s="1"/>
      <c r="B13047" s="1"/>
      <c r="C13047" s="1"/>
      <c r="D13047" s="1"/>
      <c r="E13047" s="1"/>
      <c r="F13047" s="1"/>
      <c r="G13047" s="1"/>
      <c r="H13047" s="1"/>
      <c r="I13047" s="1"/>
      <c r="J13047" s="1"/>
      <c r="K13047" s="1"/>
      <c r="L13047" s="1"/>
      <c r="M13047" s="1"/>
      <c r="N13047" s="1"/>
      <c r="O13047" s="4"/>
    </row>
    <row r="13048" spans="1:15" ht="12.75" customHeight="1" x14ac:dyDescent="0.2">
      <c r="A13048" s="1"/>
      <c r="B13048" s="1"/>
      <c r="C13048" s="1"/>
      <c r="D13048" s="1"/>
      <c r="E13048" s="1"/>
      <c r="F13048" s="1"/>
      <c r="G13048" s="1"/>
      <c r="H13048" s="1"/>
      <c r="I13048" s="1"/>
      <c r="J13048" s="1"/>
      <c r="K13048" s="1"/>
      <c r="L13048" s="1"/>
      <c r="M13048" s="1"/>
      <c r="N13048" s="1"/>
      <c r="O13048" s="4"/>
    </row>
    <row r="13049" spans="1:15" ht="12.75" customHeight="1" x14ac:dyDescent="0.2">
      <c r="A13049" s="1"/>
      <c r="B13049" s="1"/>
      <c r="C13049" s="1"/>
      <c r="D13049" s="1"/>
      <c r="E13049" s="1"/>
      <c r="F13049" s="1"/>
      <c r="G13049" s="1"/>
      <c r="H13049" s="1"/>
      <c r="I13049" s="1"/>
      <c r="J13049" s="1"/>
      <c r="K13049" s="1"/>
      <c r="L13049" s="1"/>
      <c r="M13049" s="1"/>
      <c r="N13049" s="1"/>
      <c r="O13049" s="4"/>
    </row>
    <row r="13050" spans="1:15" ht="12.75" customHeight="1" x14ac:dyDescent="0.2">
      <c r="A13050" s="1"/>
      <c r="B13050" s="1"/>
      <c r="C13050" s="1"/>
      <c r="D13050" s="1"/>
      <c r="E13050" s="1"/>
      <c r="F13050" s="1"/>
      <c r="G13050" s="1"/>
      <c r="H13050" s="1"/>
      <c r="I13050" s="1"/>
      <c r="J13050" s="1"/>
      <c r="K13050" s="1"/>
      <c r="L13050" s="1"/>
      <c r="M13050" s="1"/>
      <c r="N13050" s="1"/>
      <c r="O13050" s="4"/>
    </row>
    <row r="13051" spans="1:15" ht="12.75" customHeight="1" x14ac:dyDescent="0.2">
      <c r="A13051" s="1"/>
      <c r="B13051" s="1"/>
      <c r="C13051" s="1"/>
      <c r="D13051" s="1"/>
      <c r="E13051" s="1"/>
      <c r="F13051" s="1"/>
      <c r="G13051" s="1"/>
      <c r="H13051" s="1"/>
      <c r="I13051" s="1"/>
      <c r="J13051" s="1"/>
      <c r="K13051" s="1"/>
      <c r="L13051" s="1"/>
      <c r="M13051" s="1"/>
      <c r="N13051" s="1"/>
      <c r="O13051" s="4"/>
    </row>
    <row r="13052" spans="1:15" ht="12.75" customHeight="1" x14ac:dyDescent="0.2">
      <c r="A13052" s="1"/>
      <c r="B13052" s="1"/>
      <c r="C13052" s="1"/>
      <c r="D13052" s="1"/>
      <c r="E13052" s="1"/>
      <c r="F13052" s="1"/>
      <c r="G13052" s="1"/>
      <c r="H13052" s="1"/>
      <c r="I13052" s="1"/>
      <c r="J13052" s="1"/>
      <c r="K13052" s="1"/>
      <c r="L13052" s="1"/>
      <c r="M13052" s="1"/>
      <c r="N13052" s="1"/>
      <c r="O13052" s="4"/>
    </row>
    <row r="13053" spans="1:15" ht="12.75" customHeight="1" x14ac:dyDescent="0.2">
      <c r="A13053" s="1"/>
      <c r="B13053" s="1"/>
      <c r="C13053" s="1"/>
      <c r="D13053" s="1"/>
      <c r="E13053" s="1"/>
      <c r="F13053" s="1"/>
      <c r="G13053" s="1"/>
      <c r="H13053" s="1"/>
      <c r="I13053" s="1"/>
      <c r="J13053" s="1"/>
      <c r="K13053" s="1"/>
      <c r="L13053" s="1"/>
      <c r="M13053" s="1"/>
      <c r="N13053" s="1"/>
      <c r="O13053" s="4"/>
    </row>
    <row r="13054" spans="1:15" ht="12.75" customHeight="1" x14ac:dyDescent="0.2">
      <c r="A13054" s="1"/>
      <c r="B13054" s="1"/>
      <c r="C13054" s="1"/>
      <c r="D13054" s="1"/>
      <c r="E13054" s="1"/>
      <c r="F13054" s="1"/>
      <c r="G13054" s="1"/>
      <c r="H13054" s="1"/>
      <c r="I13054" s="1"/>
      <c r="J13054" s="1"/>
      <c r="K13054" s="1"/>
      <c r="L13054" s="1"/>
      <c r="M13054" s="1"/>
      <c r="N13054" s="1"/>
      <c r="O13054" s="4"/>
    </row>
    <row r="13055" spans="1:15" ht="12.75" customHeight="1" x14ac:dyDescent="0.2">
      <c r="A13055" s="1"/>
      <c r="B13055" s="1"/>
      <c r="C13055" s="1"/>
      <c r="D13055" s="1"/>
      <c r="E13055" s="1"/>
      <c r="F13055" s="1"/>
      <c r="G13055" s="1"/>
      <c r="H13055" s="1"/>
      <c r="I13055" s="1"/>
      <c r="J13055" s="1"/>
      <c r="K13055" s="1"/>
      <c r="L13055" s="1"/>
      <c r="M13055" s="1"/>
      <c r="N13055" s="1"/>
      <c r="O13055" s="4"/>
    </row>
    <row r="13056" spans="1:15" ht="12.75" customHeight="1" x14ac:dyDescent="0.2">
      <c r="A13056" s="1"/>
      <c r="B13056" s="1"/>
      <c r="C13056" s="1"/>
      <c r="D13056" s="1"/>
      <c r="E13056" s="1"/>
      <c r="F13056" s="1"/>
      <c r="G13056" s="1"/>
      <c r="H13056" s="1"/>
      <c r="I13056" s="1"/>
      <c r="J13056" s="1"/>
      <c r="K13056" s="1"/>
      <c r="L13056" s="1"/>
      <c r="M13056" s="1"/>
      <c r="N13056" s="1"/>
      <c r="O13056" s="4"/>
    </row>
    <row r="13057" spans="1:15" ht="12.75" customHeight="1" x14ac:dyDescent="0.2">
      <c r="A13057" s="1"/>
      <c r="B13057" s="1"/>
      <c r="C13057" s="1"/>
      <c r="D13057" s="1"/>
      <c r="E13057" s="1"/>
      <c r="F13057" s="1"/>
      <c r="G13057" s="1"/>
      <c r="H13057" s="1"/>
      <c r="I13057" s="1"/>
      <c r="J13057" s="1"/>
      <c r="K13057" s="1"/>
      <c r="L13057" s="1"/>
      <c r="M13057" s="1"/>
      <c r="N13057" s="1"/>
      <c r="O13057" s="4"/>
    </row>
    <row r="13058" spans="1:15" ht="12.75" customHeight="1" x14ac:dyDescent="0.2">
      <c r="A13058" s="1"/>
      <c r="B13058" s="1"/>
      <c r="C13058" s="1"/>
      <c r="D13058" s="1"/>
      <c r="E13058" s="1"/>
      <c r="F13058" s="1"/>
      <c r="G13058" s="1"/>
      <c r="H13058" s="1"/>
      <c r="I13058" s="1"/>
      <c r="J13058" s="1"/>
      <c r="K13058" s="1"/>
      <c r="L13058" s="1"/>
      <c r="M13058" s="1"/>
      <c r="N13058" s="1"/>
      <c r="O13058" s="4"/>
    </row>
    <row r="13059" spans="1:15" ht="12.75" customHeight="1" x14ac:dyDescent="0.2">
      <c r="A13059" s="1"/>
      <c r="B13059" s="1"/>
      <c r="C13059" s="1"/>
      <c r="D13059" s="1"/>
      <c r="E13059" s="1"/>
      <c r="F13059" s="1"/>
      <c r="G13059" s="1"/>
      <c r="H13059" s="1"/>
      <c r="I13059" s="1"/>
      <c r="J13059" s="1"/>
      <c r="K13059" s="1"/>
      <c r="L13059" s="1"/>
      <c r="M13059" s="1"/>
      <c r="N13059" s="1"/>
      <c r="O13059" s="4"/>
    </row>
    <row r="13060" spans="1:15" ht="12.75" customHeight="1" x14ac:dyDescent="0.2">
      <c r="A13060" s="1"/>
      <c r="B13060" s="1"/>
      <c r="C13060" s="1"/>
      <c r="D13060" s="1"/>
      <c r="E13060" s="1"/>
      <c r="F13060" s="1"/>
      <c r="G13060" s="1"/>
      <c r="H13060" s="1"/>
      <c r="I13060" s="1"/>
      <c r="J13060" s="1"/>
      <c r="K13060" s="1"/>
      <c r="L13060" s="1"/>
      <c r="M13060" s="1"/>
      <c r="N13060" s="1"/>
      <c r="O13060" s="4"/>
    </row>
    <row r="13061" spans="1:15" ht="12.75" customHeight="1" x14ac:dyDescent="0.2">
      <c r="A13061" s="1"/>
      <c r="B13061" s="1"/>
      <c r="C13061" s="1"/>
      <c r="D13061" s="1"/>
      <c r="E13061" s="1"/>
      <c r="F13061" s="1"/>
      <c r="G13061" s="1"/>
      <c r="H13061" s="1"/>
      <c r="I13061" s="1"/>
      <c r="J13061" s="1"/>
      <c r="K13061" s="1"/>
      <c r="L13061" s="1"/>
      <c r="M13061" s="1"/>
      <c r="N13061" s="1"/>
      <c r="O13061" s="4"/>
    </row>
    <row r="13062" spans="1:15" ht="12.75" customHeight="1" x14ac:dyDescent="0.2">
      <c r="A13062" s="1"/>
      <c r="B13062" s="1"/>
      <c r="C13062" s="1"/>
      <c r="D13062" s="1"/>
      <c r="E13062" s="1"/>
      <c r="F13062" s="1"/>
      <c r="G13062" s="1"/>
      <c r="H13062" s="1"/>
      <c r="I13062" s="1"/>
      <c r="J13062" s="1"/>
      <c r="K13062" s="1"/>
      <c r="L13062" s="1"/>
      <c r="M13062" s="1"/>
      <c r="N13062" s="1"/>
      <c r="O13062" s="4"/>
    </row>
    <row r="13063" spans="1:15" ht="12.75" customHeight="1" x14ac:dyDescent="0.2">
      <c r="A13063" s="1"/>
      <c r="B13063" s="1"/>
      <c r="C13063" s="1"/>
      <c r="D13063" s="1"/>
      <c r="E13063" s="1"/>
      <c r="F13063" s="1"/>
      <c r="G13063" s="1"/>
      <c r="H13063" s="1"/>
      <c r="I13063" s="1"/>
      <c r="J13063" s="1"/>
      <c r="K13063" s="1"/>
      <c r="L13063" s="1"/>
      <c r="M13063" s="1"/>
      <c r="N13063" s="1"/>
      <c r="O13063" s="4"/>
    </row>
    <row r="13064" spans="1:15" ht="12.75" customHeight="1" x14ac:dyDescent="0.2">
      <c r="A13064" s="1"/>
      <c r="B13064" s="1"/>
      <c r="C13064" s="1"/>
      <c r="D13064" s="1"/>
      <c r="E13064" s="1"/>
      <c r="F13064" s="1"/>
      <c r="G13064" s="1"/>
      <c r="H13064" s="1"/>
      <c r="I13064" s="1"/>
      <c r="J13064" s="1"/>
      <c r="K13064" s="1"/>
      <c r="L13064" s="1"/>
      <c r="M13064" s="1"/>
      <c r="N13064" s="1"/>
      <c r="O13064" s="4"/>
    </row>
    <row r="13065" spans="1:15" ht="12.75" customHeight="1" x14ac:dyDescent="0.2">
      <c r="A13065" s="1"/>
      <c r="B13065" s="1"/>
      <c r="C13065" s="1"/>
      <c r="D13065" s="1"/>
      <c r="E13065" s="1"/>
      <c r="F13065" s="1"/>
      <c r="G13065" s="1"/>
      <c r="H13065" s="1"/>
      <c r="I13065" s="1"/>
      <c r="J13065" s="1"/>
      <c r="K13065" s="1"/>
      <c r="L13065" s="1"/>
      <c r="M13065" s="1"/>
      <c r="N13065" s="1"/>
      <c r="O13065" s="4"/>
    </row>
    <row r="13066" spans="1:15" ht="12.75" customHeight="1" x14ac:dyDescent="0.2">
      <c r="A13066" s="1"/>
      <c r="B13066" s="1"/>
      <c r="C13066" s="1"/>
      <c r="D13066" s="1"/>
      <c r="E13066" s="1"/>
      <c r="F13066" s="1"/>
      <c r="G13066" s="1"/>
      <c r="H13066" s="1"/>
      <c r="I13066" s="1"/>
      <c r="J13066" s="1"/>
      <c r="K13066" s="1"/>
      <c r="L13066" s="1"/>
      <c r="M13066" s="1"/>
      <c r="N13066" s="1"/>
      <c r="O13066" s="4"/>
    </row>
    <row r="13067" spans="1:15" ht="12.75" customHeight="1" x14ac:dyDescent="0.2">
      <c r="A13067" s="1"/>
      <c r="B13067" s="1"/>
      <c r="C13067" s="1"/>
      <c r="D13067" s="1"/>
      <c r="E13067" s="1"/>
      <c r="F13067" s="1"/>
      <c r="G13067" s="1"/>
      <c r="H13067" s="1"/>
      <c r="I13067" s="1"/>
      <c r="J13067" s="1"/>
      <c r="K13067" s="1"/>
      <c r="L13067" s="1"/>
      <c r="M13067" s="1"/>
      <c r="N13067" s="1"/>
      <c r="O13067" s="4"/>
    </row>
    <row r="13068" spans="1:15" ht="12.75" customHeight="1" x14ac:dyDescent="0.2">
      <c r="A13068" s="1"/>
      <c r="B13068" s="1"/>
      <c r="C13068" s="1"/>
      <c r="D13068" s="1"/>
      <c r="E13068" s="1"/>
      <c r="F13068" s="1"/>
      <c r="G13068" s="1"/>
      <c r="H13068" s="1"/>
      <c r="I13068" s="1"/>
      <c r="J13068" s="1"/>
      <c r="K13068" s="1"/>
      <c r="L13068" s="1"/>
      <c r="M13068" s="1"/>
      <c r="N13068" s="1"/>
      <c r="O13068" s="4"/>
    </row>
    <row r="13069" spans="1:15" ht="12.75" customHeight="1" x14ac:dyDescent="0.2">
      <c r="A13069" s="1"/>
      <c r="B13069" s="1"/>
      <c r="C13069" s="1"/>
      <c r="D13069" s="1"/>
      <c r="E13069" s="1"/>
      <c r="F13069" s="1"/>
      <c r="G13069" s="1"/>
      <c r="H13069" s="1"/>
      <c r="I13069" s="1"/>
      <c r="J13069" s="1"/>
      <c r="K13069" s="1"/>
      <c r="L13069" s="1"/>
      <c r="M13069" s="1"/>
      <c r="N13069" s="1"/>
      <c r="O13069" s="4"/>
    </row>
    <row r="13070" spans="1:15" ht="12.75" customHeight="1" x14ac:dyDescent="0.2">
      <c r="A13070" s="1"/>
      <c r="B13070" s="1"/>
      <c r="C13070" s="1"/>
      <c r="D13070" s="1"/>
      <c r="E13070" s="1"/>
      <c r="F13070" s="1"/>
      <c r="G13070" s="1"/>
      <c r="H13070" s="1"/>
      <c r="I13070" s="1"/>
      <c r="J13070" s="1"/>
      <c r="K13070" s="1"/>
      <c r="L13070" s="1"/>
      <c r="M13070" s="1"/>
      <c r="N13070" s="1"/>
      <c r="O13070" s="4"/>
    </row>
    <row r="13071" spans="1:15" ht="12.75" customHeight="1" x14ac:dyDescent="0.2">
      <c r="A13071" s="1"/>
      <c r="B13071" s="1"/>
      <c r="C13071" s="1"/>
      <c r="D13071" s="1"/>
      <c r="E13071" s="1"/>
      <c r="F13071" s="1"/>
      <c r="G13071" s="1"/>
      <c r="H13071" s="1"/>
      <c r="I13071" s="1"/>
      <c r="J13071" s="1"/>
      <c r="K13071" s="1"/>
      <c r="L13071" s="1"/>
      <c r="M13071" s="1"/>
      <c r="N13071" s="1"/>
      <c r="O13071" s="4"/>
    </row>
    <row r="13072" spans="1:15" ht="12.75" customHeight="1" x14ac:dyDescent="0.2">
      <c r="A13072" s="1"/>
      <c r="B13072" s="1"/>
      <c r="C13072" s="1"/>
      <c r="D13072" s="1"/>
      <c r="E13072" s="1"/>
      <c r="F13072" s="1"/>
      <c r="G13072" s="1"/>
      <c r="H13072" s="1"/>
      <c r="I13072" s="1"/>
      <c r="J13072" s="1"/>
      <c r="K13072" s="1"/>
      <c r="L13072" s="1"/>
      <c r="M13072" s="1"/>
      <c r="N13072" s="1"/>
      <c r="O13072" s="4"/>
    </row>
    <row r="13073" spans="1:15" ht="12.75" customHeight="1" x14ac:dyDescent="0.2">
      <c r="A13073" s="1"/>
      <c r="B13073" s="1"/>
      <c r="C13073" s="1"/>
      <c r="D13073" s="1"/>
      <c r="E13073" s="1"/>
      <c r="F13073" s="1"/>
      <c r="G13073" s="1"/>
      <c r="H13073" s="1"/>
      <c r="I13073" s="1"/>
      <c r="J13073" s="1"/>
      <c r="K13073" s="1"/>
      <c r="L13073" s="1"/>
      <c r="M13073" s="1"/>
      <c r="N13073" s="1"/>
      <c r="O13073" s="4"/>
    </row>
    <row r="13074" spans="1:15" ht="12.75" customHeight="1" x14ac:dyDescent="0.2">
      <c r="A13074" s="1"/>
      <c r="B13074" s="1"/>
      <c r="C13074" s="1"/>
      <c r="D13074" s="1"/>
      <c r="E13074" s="1"/>
      <c r="F13074" s="1"/>
      <c r="G13074" s="1"/>
      <c r="H13074" s="1"/>
      <c r="I13074" s="1"/>
      <c r="J13074" s="1"/>
      <c r="K13074" s="1"/>
      <c r="L13074" s="1"/>
      <c r="M13074" s="1"/>
      <c r="N13074" s="1"/>
      <c r="O13074" s="4"/>
    </row>
    <row r="13075" spans="1:15" ht="12.75" customHeight="1" x14ac:dyDescent="0.2">
      <c r="A13075" s="1"/>
      <c r="B13075" s="1"/>
      <c r="C13075" s="1"/>
      <c r="D13075" s="1"/>
      <c r="E13075" s="1"/>
      <c r="F13075" s="1"/>
      <c r="G13075" s="1"/>
      <c r="H13075" s="1"/>
      <c r="I13075" s="1"/>
      <c r="J13075" s="1"/>
      <c r="K13075" s="1"/>
      <c r="L13075" s="1"/>
      <c r="M13075" s="1"/>
      <c r="N13075" s="1"/>
      <c r="O13075" s="4"/>
    </row>
    <row r="13076" spans="1:15" ht="12.75" customHeight="1" x14ac:dyDescent="0.2">
      <c r="A13076" s="1"/>
      <c r="B13076" s="1"/>
      <c r="C13076" s="1"/>
      <c r="D13076" s="1"/>
      <c r="E13076" s="1"/>
      <c r="F13076" s="1"/>
      <c r="G13076" s="1"/>
      <c r="H13076" s="1"/>
      <c r="I13076" s="1"/>
      <c r="J13076" s="1"/>
      <c r="K13076" s="1"/>
      <c r="L13076" s="1"/>
      <c r="M13076" s="1"/>
      <c r="N13076" s="1"/>
      <c r="O13076" s="4"/>
    </row>
    <row r="13077" spans="1:15" ht="12.75" customHeight="1" x14ac:dyDescent="0.2">
      <c r="A13077" s="1"/>
      <c r="B13077" s="1"/>
      <c r="C13077" s="1"/>
      <c r="D13077" s="1"/>
      <c r="E13077" s="1"/>
      <c r="F13077" s="1"/>
      <c r="G13077" s="1"/>
      <c r="H13077" s="1"/>
      <c r="I13077" s="1"/>
      <c r="J13077" s="1"/>
      <c r="K13077" s="1"/>
      <c r="L13077" s="1"/>
      <c r="M13077" s="1"/>
      <c r="N13077" s="1"/>
      <c r="O13077" s="4"/>
    </row>
    <row r="13078" spans="1:15" ht="12.75" customHeight="1" x14ac:dyDescent="0.2">
      <c r="A13078" s="1"/>
      <c r="B13078" s="1"/>
      <c r="C13078" s="1"/>
      <c r="D13078" s="1"/>
      <c r="E13078" s="1"/>
      <c r="F13078" s="1"/>
      <c r="G13078" s="1"/>
      <c r="H13078" s="1"/>
      <c r="I13078" s="1"/>
      <c r="J13078" s="1"/>
      <c r="K13078" s="1"/>
      <c r="L13078" s="1"/>
      <c r="M13078" s="1"/>
      <c r="N13078" s="1"/>
      <c r="O13078" s="4"/>
    </row>
    <row r="13079" spans="1:15" ht="12.75" customHeight="1" x14ac:dyDescent="0.2">
      <c r="A13079" s="1"/>
      <c r="B13079" s="1"/>
      <c r="C13079" s="1"/>
      <c r="D13079" s="1"/>
      <c r="E13079" s="1"/>
      <c r="F13079" s="1"/>
      <c r="G13079" s="1"/>
      <c r="H13079" s="1"/>
      <c r="I13079" s="1"/>
      <c r="J13079" s="1"/>
      <c r="K13079" s="1"/>
      <c r="L13079" s="1"/>
      <c r="M13079" s="1"/>
      <c r="N13079" s="1"/>
      <c r="O13079" s="4"/>
    </row>
    <row r="13080" spans="1:15" ht="12.75" customHeight="1" x14ac:dyDescent="0.2">
      <c r="A13080" s="1"/>
      <c r="B13080" s="1"/>
      <c r="C13080" s="1"/>
      <c r="D13080" s="1"/>
      <c r="E13080" s="1"/>
      <c r="F13080" s="1"/>
      <c r="G13080" s="1"/>
      <c r="H13080" s="1"/>
      <c r="I13080" s="1"/>
      <c r="J13080" s="1"/>
      <c r="K13080" s="1"/>
      <c r="L13080" s="1"/>
      <c r="M13080" s="1"/>
      <c r="N13080" s="1"/>
      <c r="O13080" s="4"/>
    </row>
    <row r="13081" spans="1:15" ht="12.75" customHeight="1" x14ac:dyDescent="0.2">
      <c r="A13081" s="1"/>
      <c r="B13081" s="1"/>
      <c r="C13081" s="1"/>
      <c r="D13081" s="1"/>
      <c r="E13081" s="1"/>
      <c r="F13081" s="1"/>
      <c r="G13081" s="1"/>
      <c r="H13081" s="1"/>
      <c r="I13081" s="1"/>
      <c r="J13081" s="1"/>
      <c r="K13081" s="1"/>
      <c r="L13081" s="1"/>
      <c r="M13081" s="1"/>
      <c r="N13081" s="1"/>
      <c r="O13081" s="4"/>
    </row>
    <row r="13082" spans="1:15" ht="12.75" customHeight="1" x14ac:dyDescent="0.2">
      <c r="A13082" s="1"/>
      <c r="B13082" s="1"/>
      <c r="C13082" s="1"/>
      <c r="D13082" s="1"/>
      <c r="E13082" s="1"/>
      <c r="F13082" s="1"/>
      <c r="G13082" s="1"/>
      <c r="H13082" s="1"/>
      <c r="I13082" s="1"/>
      <c r="J13082" s="1"/>
      <c r="K13082" s="1"/>
      <c r="L13082" s="1"/>
      <c r="M13082" s="1"/>
      <c r="N13082" s="1"/>
      <c r="O13082" s="4"/>
    </row>
    <row r="13083" spans="1:15" ht="12.75" customHeight="1" x14ac:dyDescent="0.2">
      <c r="A13083" s="1"/>
      <c r="B13083" s="1"/>
      <c r="C13083" s="1"/>
      <c r="D13083" s="1"/>
      <c r="E13083" s="1"/>
      <c r="F13083" s="1"/>
      <c r="G13083" s="1"/>
      <c r="H13083" s="1"/>
      <c r="I13083" s="1"/>
      <c r="J13083" s="1"/>
      <c r="K13083" s="1"/>
      <c r="L13083" s="1"/>
      <c r="M13083" s="1"/>
      <c r="N13083" s="1"/>
      <c r="O13083" s="4"/>
    </row>
    <row r="13084" spans="1:15" ht="12.75" customHeight="1" x14ac:dyDescent="0.2">
      <c r="A13084" s="1"/>
      <c r="B13084" s="1"/>
      <c r="C13084" s="1"/>
      <c r="D13084" s="1"/>
      <c r="E13084" s="1"/>
      <c r="F13084" s="1"/>
      <c r="G13084" s="1"/>
      <c r="H13084" s="1"/>
      <c r="I13084" s="1"/>
      <c r="J13084" s="1"/>
      <c r="K13084" s="1"/>
      <c r="L13084" s="1"/>
      <c r="M13084" s="1"/>
      <c r="N13084" s="1"/>
      <c r="O13084" s="4"/>
    </row>
    <row r="13085" spans="1:15" ht="12.75" customHeight="1" x14ac:dyDescent="0.2">
      <c r="A13085" s="1"/>
      <c r="B13085" s="1"/>
      <c r="C13085" s="1"/>
      <c r="D13085" s="1"/>
      <c r="E13085" s="1"/>
      <c r="F13085" s="1"/>
      <c r="G13085" s="1"/>
      <c r="H13085" s="1"/>
      <c r="I13085" s="1"/>
      <c r="J13085" s="1"/>
      <c r="K13085" s="1"/>
      <c r="L13085" s="1"/>
      <c r="M13085" s="1"/>
      <c r="N13085" s="1"/>
      <c r="O13085" s="4"/>
    </row>
    <row r="13086" spans="1:15" ht="12.75" customHeight="1" x14ac:dyDescent="0.2">
      <c r="A13086" s="1"/>
      <c r="B13086" s="1"/>
      <c r="C13086" s="1"/>
      <c r="D13086" s="1"/>
      <c r="E13086" s="1"/>
      <c r="F13086" s="1"/>
      <c r="G13086" s="1"/>
      <c r="H13086" s="1"/>
      <c r="I13086" s="1"/>
      <c r="J13086" s="1"/>
      <c r="K13086" s="1"/>
      <c r="L13086" s="1"/>
      <c r="M13086" s="1"/>
      <c r="N13086" s="1"/>
      <c r="O13086" s="4"/>
    </row>
    <row r="13087" spans="1:15" ht="12.75" customHeight="1" x14ac:dyDescent="0.2">
      <c r="A13087" s="1"/>
      <c r="B13087" s="1"/>
      <c r="C13087" s="1"/>
      <c r="D13087" s="1"/>
      <c r="E13087" s="1"/>
      <c r="F13087" s="1"/>
      <c r="G13087" s="1"/>
      <c r="H13087" s="1"/>
      <c r="I13087" s="1"/>
      <c r="J13087" s="1"/>
      <c r="K13087" s="1"/>
      <c r="L13087" s="1"/>
      <c r="M13087" s="1"/>
      <c r="N13087" s="1"/>
      <c r="O13087" s="4"/>
    </row>
    <row r="13088" spans="1:15" ht="12.75" customHeight="1" x14ac:dyDescent="0.2">
      <c r="A13088" s="1"/>
      <c r="B13088" s="1"/>
      <c r="C13088" s="1"/>
      <c r="D13088" s="1"/>
      <c r="E13088" s="1"/>
      <c r="F13088" s="1"/>
      <c r="G13088" s="1"/>
      <c r="H13088" s="1"/>
      <c r="I13088" s="1"/>
      <c r="J13088" s="1"/>
      <c r="K13088" s="1"/>
      <c r="L13088" s="1"/>
      <c r="M13088" s="1"/>
      <c r="N13088" s="1"/>
      <c r="O13088" s="4"/>
    </row>
    <row r="13089" spans="1:15" ht="12.75" customHeight="1" x14ac:dyDescent="0.2">
      <c r="A13089" s="1"/>
      <c r="B13089" s="1"/>
      <c r="C13089" s="1"/>
      <c r="D13089" s="1"/>
      <c r="E13089" s="1"/>
      <c r="F13089" s="1"/>
      <c r="G13089" s="1"/>
      <c r="H13089" s="1"/>
      <c r="I13089" s="1"/>
      <c r="J13089" s="1"/>
      <c r="K13089" s="1"/>
      <c r="L13089" s="1"/>
      <c r="M13089" s="1"/>
      <c r="N13089" s="1"/>
      <c r="O13089" s="4"/>
    </row>
    <row r="13090" spans="1:15" ht="12.75" customHeight="1" x14ac:dyDescent="0.2">
      <c r="A13090" s="1"/>
      <c r="B13090" s="1"/>
      <c r="C13090" s="1"/>
      <c r="D13090" s="1"/>
      <c r="E13090" s="1"/>
      <c r="F13090" s="1"/>
      <c r="G13090" s="1"/>
      <c r="H13090" s="1"/>
      <c r="I13090" s="1"/>
      <c r="J13090" s="1"/>
      <c r="K13090" s="1"/>
      <c r="L13090" s="1"/>
      <c r="M13090" s="1"/>
      <c r="N13090" s="1"/>
      <c r="O13090" s="4"/>
    </row>
    <row r="13091" spans="1:15" ht="12.75" customHeight="1" x14ac:dyDescent="0.2">
      <c r="A13091" s="1"/>
      <c r="B13091" s="1"/>
      <c r="C13091" s="1"/>
      <c r="D13091" s="1"/>
      <c r="E13091" s="1"/>
      <c r="F13091" s="1"/>
      <c r="G13091" s="1"/>
      <c r="H13091" s="1"/>
      <c r="I13091" s="1"/>
      <c r="J13091" s="1"/>
      <c r="K13091" s="1"/>
      <c r="L13091" s="1"/>
      <c r="M13091" s="1"/>
      <c r="N13091" s="1"/>
      <c r="O13091" s="4"/>
    </row>
    <row r="13092" spans="1:15" ht="12.75" customHeight="1" x14ac:dyDescent="0.2">
      <c r="A13092" s="1"/>
      <c r="B13092" s="1"/>
      <c r="C13092" s="1"/>
      <c r="D13092" s="1"/>
      <c r="E13092" s="1"/>
      <c r="F13092" s="1"/>
      <c r="G13092" s="1"/>
      <c r="H13092" s="1"/>
      <c r="I13092" s="1"/>
      <c r="J13092" s="1"/>
      <c r="K13092" s="1"/>
      <c r="L13092" s="1"/>
      <c r="M13092" s="1"/>
      <c r="N13092" s="1"/>
      <c r="O13092" s="4"/>
    </row>
    <row r="13093" spans="1:15" ht="12.75" customHeight="1" x14ac:dyDescent="0.2">
      <c r="A13093" s="1"/>
      <c r="B13093" s="1"/>
      <c r="C13093" s="1"/>
      <c r="D13093" s="1"/>
      <c r="E13093" s="1"/>
      <c r="F13093" s="1"/>
      <c r="G13093" s="1"/>
      <c r="H13093" s="1"/>
      <c r="I13093" s="1"/>
      <c r="J13093" s="1"/>
      <c r="K13093" s="1"/>
      <c r="L13093" s="1"/>
      <c r="M13093" s="1"/>
      <c r="N13093" s="1"/>
      <c r="O13093" s="4"/>
    </row>
    <row r="13094" spans="1:15" ht="12.75" customHeight="1" x14ac:dyDescent="0.2">
      <c r="A13094" s="1"/>
      <c r="B13094" s="1"/>
      <c r="C13094" s="1"/>
      <c r="D13094" s="1"/>
      <c r="E13094" s="1"/>
      <c r="F13094" s="1"/>
      <c r="G13094" s="1"/>
      <c r="H13094" s="1"/>
      <c r="I13094" s="1"/>
      <c r="J13094" s="1"/>
      <c r="K13094" s="1"/>
      <c r="L13094" s="1"/>
      <c r="M13094" s="1"/>
      <c r="N13094" s="1"/>
      <c r="O13094" s="4"/>
    </row>
    <row r="13095" spans="1:15" ht="12.75" customHeight="1" x14ac:dyDescent="0.2">
      <c r="A13095" s="1"/>
      <c r="B13095" s="1"/>
      <c r="C13095" s="1"/>
      <c r="D13095" s="1"/>
      <c r="E13095" s="1"/>
      <c r="F13095" s="1"/>
      <c r="G13095" s="1"/>
      <c r="H13095" s="1"/>
      <c r="I13095" s="1"/>
      <c r="J13095" s="1"/>
      <c r="K13095" s="1"/>
      <c r="L13095" s="1"/>
      <c r="M13095" s="1"/>
      <c r="N13095" s="1"/>
      <c r="O13095" s="4"/>
    </row>
    <row r="13096" spans="1:15" ht="12.75" customHeight="1" x14ac:dyDescent="0.2">
      <c r="A13096" s="1"/>
      <c r="B13096" s="1"/>
      <c r="C13096" s="1"/>
      <c r="D13096" s="1"/>
      <c r="E13096" s="1"/>
      <c r="F13096" s="1"/>
      <c r="G13096" s="1"/>
      <c r="H13096" s="1"/>
      <c r="I13096" s="1"/>
      <c r="J13096" s="1"/>
      <c r="K13096" s="1"/>
      <c r="L13096" s="1"/>
      <c r="M13096" s="1"/>
      <c r="N13096" s="1"/>
      <c r="O13096" s="4"/>
    </row>
    <row r="13097" spans="1:15" ht="12.75" customHeight="1" x14ac:dyDescent="0.2">
      <c r="A13097" s="1"/>
      <c r="B13097" s="1"/>
      <c r="C13097" s="1"/>
      <c r="D13097" s="1"/>
      <c r="E13097" s="1"/>
      <c r="F13097" s="1"/>
      <c r="G13097" s="1"/>
      <c r="H13097" s="1"/>
      <c r="I13097" s="1"/>
      <c r="J13097" s="1"/>
      <c r="K13097" s="1"/>
      <c r="L13097" s="1"/>
      <c r="M13097" s="1"/>
      <c r="N13097" s="1"/>
      <c r="O13097" s="4"/>
    </row>
    <row r="13098" spans="1:15" ht="12.75" customHeight="1" x14ac:dyDescent="0.2">
      <c r="A13098" s="1"/>
      <c r="B13098" s="1"/>
      <c r="C13098" s="1"/>
      <c r="D13098" s="1"/>
      <c r="E13098" s="1"/>
      <c r="F13098" s="1"/>
      <c r="G13098" s="1"/>
      <c r="H13098" s="1"/>
      <c r="I13098" s="1"/>
      <c r="J13098" s="1"/>
      <c r="K13098" s="1"/>
      <c r="L13098" s="1"/>
      <c r="M13098" s="1"/>
      <c r="N13098" s="1"/>
      <c r="O13098" s="4"/>
    </row>
    <row r="13099" spans="1:15" ht="12.75" customHeight="1" x14ac:dyDescent="0.2">
      <c r="A13099" s="1"/>
      <c r="B13099" s="1"/>
      <c r="C13099" s="1"/>
      <c r="D13099" s="1"/>
      <c r="E13099" s="1"/>
      <c r="F13099" s="1"/>
      <c r="G13099" s="1"/>
      <c r="H13099" s="1"/>
      <c r="I13099" s="1"/>
      <c r="J13099" s="1"/>
      <c r="K13099" s="1"/>
      <c r="L13099" s="1"/>
      <c r="M13099" s="1"/>
      <c r="N13099" s="1"/>
      <c r="O13099" s="4"/>
    </row>
    <row r="13100" spans="1:15" ht="12.75" customHeight="1" x14ac:dyDescent="0.2">
      <c r="A13100" s="1"/>
      <c r="B13100" s="1"/>
      <c r="C13100" s="1"/>
      <c r="D13100" s="1"/>
      <c r="E13100" s="1"/>
      <c r="F13100" s="1"/>
      <c r="G13100" s="1"/>
      <c r="H13100" s="1"/>
      <c r="I13100" s="1"/>
      <c r="J13100" s="1"/>
      <c r="K13100" s="1"/>
      <c r="L13100" s="1"/>
      <c r="M13100" s="1"/>
      <c r="N13100" s="1"/>
      <c r="O13100" s="4"/>
    </row>
    <row r="13101" spans="1:15" ht="12.75" customHeight="1" x14ac:dyDescent="0.2">
      <c r="A13101" s="1"/>
      <c r="B13101" s="1"/>
      <c r="C13101" s="1"/>
      <c r="D13101" s="1"/>
      <c r="E13101" s="1"/>
      <c r="F13101" s="1"/>
      <c r="G13101" s="1"/>
      <c r="H13101" s="1"/>
      <c r="I13101" s="1"/>
      <c r="J13101" s="1"/>
      <c r="K13101" s="1"/>
      <c r="L13101" s="1"/>
      <c r="M13101" s="1"/>
      <c r="N13101" s="1"/>
      <c r="O13101" s="4"/>
    </row>
    <row r="13102" spans="1:15" ht="12.75" customHeight="1" x14ac:dyDescent="0.2">
      <c r="A13102" s="1"/>
      <c r="B13102" s="1"/>
      <c r="C13102" s="1"/>
      <c r="D13102" s="1"/>
      <c r="E13102" s="1"/>
      <c r="F13102" s="1"/>
      <c r="G13102" s="1"/>
      <c r="H13102" s="1"/>
      <c r="I13102" s="1"/>
      <c r="J13102" s="1"/>
      <c r="K13102" s="1"/>
      <c r="L13102" s="1"/>
      <c r="M13102" s="1"/>
      <c r="N13102" s="1"/>
      <c r="O13102" s="4"/>
    </row>
    <row r="13103" spans="1:15" ht="12.75" customHeight="1" x14ac:dyDescent="0.2">
      <c r="A13103" s="1"/>
      <c r="B13103" s="1"/>
      <c r="C13103" s="1"/>
      <c r="D13103" s="1"/>
      <c r="E13103" s="1"/>
      <c r="F13103" s="1"/>
      <c r="G13103" s="1"/>
      <c r="H13103" s="1"/>
      <c r="I13103" s="1"/>
      <c r="J13103" s="1"/>
      <c r="K13103" s="1"/>
      <c r="L13103" s="1"/>
      <c r="M13103" s="1"/>
      <c r="N13103" s="1"/>
      <c r="O13103" s="4"/>
    </row>
    <row r="13104" spans="1:15" ht="12.75" customHeight="1" x14ac:dyDescent="0.2">
      <c r="A13104" s="1"/>
      <c r="B13104" s="1"/>
      <c r="C13104" s="1"/>
      <c r="D13104" s="1"/>
      <c r="E13104" s="1"/>
      <c r="F13104" s="1"/>
      <c r="G13104" s="1"/>
      <c r="H13104" s="1"/>
      <c r="I13104" s="1"/>
      <c r="J13104" s="1"/>
      <c r="K13104" s="1"/>
      <c r="L13104" s="1"/>
      <c r="M13104" s="1"/>
      <c r="N13104" s="1"/>
      <c r="O13104" s="4"/>
    </row>
    <row r="13105" spans="1:15" ht="12.75" customHeight="1" x14ac:dyDescent="0.2">
      <c r="A13105" s="1"/>
      <c r="B13105" s="1"/>
      <c r="C13105" s="1"/>
      <c r="D13105" s="1"/>
      <c r="E13105" s="1"/>
      <c r="F13105" s="1"/>
      <c r="G13105" s="1"/>
      <c r="H13105" s="1"/>
      <c r="I13105" s="1"/>
      <c r="J13105" s="1"/>
      <c r="K13105" s="1"/>
      <c r="L13105" s="1"/>
      <c r="M13105" s="1"/>
      <c r="N13105" s="1"/>
      <c r="O13105" s="4"/>
    </row>
    <row r="13106" spans="1:15" ht="12.75" customHeight="1" x14ac:dyDescent="0.2">
      <c r="A13106" s="1"/>
      <c r="B13106" s="1"/>
      <c r="C13106" s="1"/>
      <c r="D13106" s="1"/>
      <c r="E13106" s="1"/>
      <c r="F13106" s="1"/>
      <c r="G13106" s="1"/>
      <c r="H13106" s="1"/>
      <c r="I13106" s="1"/>
      <c r="J13106" s="1"/>
      <c r="K13106" s="1"/>
      <c r="L13106" s="1"/>
      <c r="M13106" s="1"/>
      <c r="N13106" s="1"/>
      <c r="O13106" s="4"/>
    </row>
    <row r="13107" spans="1:15" ht="12.75" customHeight="1" x14ac:dyDescent="0.2">
      <c r="A13107" s="1"/>
      <c r="B13107" s="1"/>
      <c r="C13107" s="1"/>
      <c r="D13107" s="1"/>
      <c r="E13107" s="1"/>
      <c r="F13107" s="1"/>
      <c r="G13107" s="1"/>
      <c r="H13107" s="1"/>
      <c r="I13107" s="1"/>
      <c r="J13107" s="1"/>
      <c r="K13107" s="1"/>
      <c r="L13107" s="1"/>
      <c r="M13107" s="1"/>
      <c r="N13107" s="1"/>
      <c r="O13107" s="4"/>
    </row>
    <row r="13108" spans="1:15" ht="12.75" customHeight="1" x14ac:dyDescent="0.2">
      <c r="A13108" s="1"/>
      <c r="B13108" s="1"/>
      <c r="C13108" s="1"/>
      <c r="D13108" s="1"/>
      <c r="E13108" s="1"/>
      <c r="F13108" s="1"/>
      <c r="G13108" s="1"/>
      <c r="H13108" s="1"/>
      <c r="I13108" s="1"/>
      <c r="J13108" s="1"/>
      <c r="K13108" s="1"/>
      <c r="L13108" s="1"/>
      <c r="M13108" s="1"/>
      <c r="N13108" s="1"/>
      <c r="O13108" s="4"/>
    </row>
    <row r="13109" spans="1:15" ht="12.75" customHeight="1" x14ac:dyDescent="0.2">
      <c r="A13109" s="1"/>
      <c r="B13109" s="1"/>
      <c r="C13109" s="1"/>
      <c r="D13109" s="1"/>
      <c r="E13109" s="1"/>
      <c r="F13109" s="1"/>
      <c r="G13109" s="1"/>
      <c r="H13109" s="1"/>
      <c r="I13109" s="1"/>
      <c r="J13109" s="1"/>
      <c r="K13109" s="1"/>
      <c r="L13109" s="1"/>
      <c r="M13109" s="1"/>
      <c r="N13109" s="1"/>
      <c r="O13109" s="4"/>
    </row>
    <row r="13110" spans="1:15" ht="12.75" customHeight="1" x14ac:dyDescent="0.2">
      <c r="A13110" s="1"/>
      <c r="B13110" s="1"/>
      <c r="C13110" s="1"/>
      <c r="D13110" s="1"/>
      <c r="E13110" s="1"/>
      <c r="F13110" s="1"/>
      <c r="G13110" s="1"/>
      <c r="H13110" s="1"/>
      <c r="I13110" s="1"/>
      <c r="J13110" s="1"/>
      <c r="K13110" s="1"/>
      <c r="L13110" s="1"/>
      <c r="M13110" s="1"/>
      <c r="N13110" s="1"/>
      <c r="O13110" s="4"/>
    </row>
    <row r="13111" spans="1:15" ht="12.75" customHeight="1" x14ac:dyDescent="0.2">
      <c r="A13111" s="1"/>
      <c r="B13111" s="1"/>
      <c r="C13111" s="1"/>
      <c r="D13111" s="1"/>
      <c r="E13111" s="1"/>
      <c r="F13111" s="1"/>
      <c r="G13111" s="1"/>
      <c r="H13111" s="1"/>
      <c r="I13111" s="1"/>
      <c r="J13111" s="1"/>
      <c r="K13111" s="1"/>
      <c r="L13111" s="1"/>
      <c r="M13111" s="1"/>
      <c r="N13111" s="1"/>
      <c r="O13111" s="4"/>
    </row>
    <row r="13112" spans="1:15" ht="12.75" customHeight="1" x14ac:dyDescent="0.2">
      <c r="A13112" s="1"/>
      <c r="B13112" s="1"/>
      <c r="C13112" s="1"/>
      <c r="D13112" s="1"/>
      <c r="E13112" s="1"/>
      <c r="F13112" s="1"/>
      <c r="G13112" s="1"/>
      <c r="H13112" s="1"/>
      <c r="I13112" s="1"/>
      <c r="J13112" s="1"/>
      <c r="K13112" s="1"/>
      <c r="L13112" s="1"/>
      <c r="M13112" s="1"/>
      <c r="N13112" s="1"/>
      <c r="O13112" s="4"/>
    </row>
    <row r="13113" spans="1:15" ht="12.75" customHeight="1" x14ac:dyDescent="0.2">
      <c r="A13113" s="1"/>
      <c r="B13113" s="1"/>
      <c r="C13113" s="1"/>
      <c r="D13113" s="1"/>
      <c r="E13113" s="1"/>
      <c r="F13113" s="1"/>
      <c r="G13113" s="1"/>
      <c r="H13113" s="1"/>
      <c r="I13113" s="1"/>
      <c r="J13113" s="1"/>
      <c r="K13113" s="1"/>
      <c r="L13113" s="1"/>
      <c r="M13113" s="1"/>
      <c r="N13113" s="1"/>
      <c r="O13113" s="4"/>
    </row>
    <row r="13114" spans="1:15" ht="12.75" customHeight="1" x14ac:dyDescent="0.2">
      <c r="A13114" s="1"/>
      <c r="B13114" s="1"/>
      <c r="C13114" s="1"/>
      <c r="D13114" s="1"/>
      <c r="E13114" s="1"/>
      <c r="F13114" s="1"/>
      <c r="G13114" s="1"/>
      <c r="H13114" s="1"/>
      <c r="I13114" s="1"/>
      <c r="J13114" s="1"/>
      <c r="K13114" s="1"/>
      <c r="L13114" s="1"/>
      <c r="M13114" s="1"/>
      <c r="N13114" s="1"/>
      <c r="O13114" s="4"/>
    </row>
    <row r="13115" spans="1:15" ht="12.75" customHeight="1" x14ac:dyDescent="0.2">
      <c r="A13115" s="1"/>
      <c r="B13115" s="1"/>
      <c r="C13115" s="1"/>
      <c r="D13115" s="1"/>
      <c r="E13115" s="1"/>
      <c r="F13115" s="1"/>
      <c r="G13115" s="1"/>
      <c r="H13115" s="1"/>
      <c r="I13115" s="1"/>
      <c r="J13115" s="1"/>
      <c r="K13115" s="1"/>
      <c r="L13115" s="1"/>
      <c r="M13115" s="1"/>
      <c r="N13115" s="1"/>
      <c r="O13115" s="4"/>
    </row>
    <row r="13116" spans="1:15" ht="12.75" customHeight="1" x14ac:dyDescent="0.2">
      <c r="A13116" s="1"/>
      <c r="B13116" s="1"/>
      <c r="C13116" s="1"/>
      <c r="D13116" s="1"/>
      <c r="E13116" s="1"/>
      <c r="F13116" s="1"/>
      <c r="G13116" s="1"/>
      <c r="H13116" s="1"/>
      <c r="I13116" s="1"/>
      <c r="J13116" s="1"/>
      <c r="K13116" s="1"/>
      <c r="L13116" s="1"/>
      <c r="M13116" s="1"/>
      <c r="N13116" s="1"/>
      <c r="O13116" s="4"/>
    </row>
    <row r="13117" spans="1:15" ht="12.75" customHeight="1" x14ac:dyDescent="0.2">
      <c r="A13117" s="1"/>
      <c r="B13117" s="1"/>
      <c r="C13117" s="1"/>
      <c r="D13117" s="1"/>
      <c r="E13117" s="1"/>
      <c r="F13117" s="1"/>
      <c r="G13117" s="1"/>
      <c r="H13117" s="1"/>
      <c r="I13117" s="1"/>
      <c r="J13117" s="1"/>
      <c r="K13117" s="1"/>
      <c r="L13117" s="1"/>
      <c r="M13117" s="1"/>
      <c r="N13117" s="1"/>
      <c r="O13117" s="4"/>
    </row>
    <row r="13118" spans="1:15" ht="12.75" customHeight="1" x14ac:dyDescent="0.2">
      <c r="A13118" s="1"/>
      <c r="B13118" s="1"/>
      <c r="C13118" s="1"/>
      <c r="D13118" s="1"/>
      <c r="E13118" s="1"/>
      <c r="F13118" s="1"/>
      <c r="G13118" s="1"/>
      <c r="H13118" s="1"/>
      <c r="I13118" s="1"/>
      <c r="J13118" s="1"/>
      <c r="K13118" s="1"/>
      <c r="L13118" s="1"/>
      <c r="M13118" s="1"/>
      <c r="N13118" s="1"/>
      <c r="O13118" s="4"/>
    </row>
    <row r="13119" spans="1:15" ht="12.75" customHeight="1" x14ac:dyDescent="0.2">
      <c r="A13119" s="1"/>
      <c r="B13119" s="1"/>
      <c r="C13119" s="1"/>
      <c r="D13119" s="1"/>
      <c r="E13119" s="1"/>
      <c r="F13119" s="1"/>
      <c r="G13119" s="1"/>
      <c r="H13119" s="1"/>
      <c r="I13119" s="1"/>
      <c r="J13119" s="1"/>
      <c r="K13119" s="1"/>
      <c r="L13119" s="1"/>
      <c r="M13119" s="1"/>
      <c r="N13119" s="1"/>
      <c r="O13119" s="4"/>
    </row>
    <row r="13120" spans="1:15" ht="12.75" customHeight="1" x14ac:dyDescent="0.2">
      <c r="A13120" s="1"/>
      <c r="B13120" s="1"/>
      <c r="C13120" s="1"/>
      <c r="D13120" s="1"/>
      <c r="E13120" s="1"/>
      <c r="F13120" s="1"/>
      <c r="G13120" s="1"/>
      <c r="H13120" s="1"/>
      <c r="I13120" s="1"/>
      <c r="J13120" s="1"/>
      <c r="K13120" s="1"/>
      <c r="L13120" s="1"/>
      <c r="M13120" s="1"/>
      <c r="N13120" s="1"/>
      <c r="O13120" s="4"/>
    </row>
    <row r="13121" spans="1:15" ht="12.75" customHeight="1" x14ac:dyDescent="0.2">
      <c r="A13121" s="1"/>
      <c r="B13121" s="1"/>
      <c r="C13121" s="1"/>
      <c r="D13121" s="1"/>
      <c r="E13121" s="1"/>
      <c r="F13121" s="1"/>
      <c r="G13121" s="1"/>
      <c r="H13121" s="1"/>
      <c r="I13121" s="1"/>
      <c r="J13121" s="1"/>
      <c r="K13121" s="1"/>
      <c r="L13121" s="1"/>
      <c r="M13121" s="1"/>
      <c r="N13121" s="1"/>
      <c r="O13121" s="4"/>
    </row>
    <row r="13122" spans="1:15" ht="12.75" customHeight="1" x14ac:dyDescent="0.2">
      <c r="A13122" s="1"/>
      <c r="B13122" s="1"/>
      <c r="C13122" s="1"/>
      <c r="D13122" s="1"/>
      <c r="E13122" s="1"/>
      <c r="F13122" s="1"/>
      <c r="G13122" s="1"/>
      <c r="H13122" s="1"/>
      <c r="I13122" s="1"/>
      <c r="J13122" s="1"/>
      <c r="K13122" s="1"/>
      <c r="L13122" s="1"/>
      <c r="M13122" s="1"/>
      <c r="N13122" s="1"/>
      <c r="O13122" s="4"/>
    </row>
    <row r="13123" spans="1:15" ht="12.75" customHeight="1" x14ac:dyDescent="0.2">
      <c r="A13123" s="1"/>
      <c r="B13123" s="1"/>
      <c r="C13123" s="1"/>
      <c r="D13123" s="1"/>
      <c r="E13123" s="1"/>
      <c r="F13123" s="1"/>
      <c r="G13123" s="1"/>
      <c r="H13123" s="1"/>
      <c r="I13123" s="1"/>
      <c r="J13123" s="1"/>
      <c r="K13123" s="1"/>
      <c r="L13123" s="1"/>
      <c r="M13123" s="1"/>
      <c r="N13123" s="1"/>
      <c r="O13123" s="4"/>
    </row>
    <row r="13124" spans="1:15" ht="12.75" customHeight="1" x14ac:dyDescent="0.2">
      <c r="A13124" s="1"/>
      <c r="B13124" s="1"/>
      <c r="C13124" s="1"/>
      <c r="D13124" s="1"/>
      <c r="E13124" s="1"/>
      <c r="F13124" s="1"/>
      <c r="G13124" s="1"/>
      <c r="H13124" s="1"/>
      <c r="I13124" s="1"/>
      <c r="J13124" s="1"/>
      <c r="K13124" s="1"/>
      <c r="L13124" s="1"/>
      <c r="M13124" s="1"/>
      <c r="N13124" s="1"/>
      <c r="O13124" s="4"/>
    </row>
    <row r="13125" spans="1:15" ht="12.75" customHeight="1" x14ac:dyDescent="0.2">
      <c r="A13125" s="1"/>
      <c r="B13125" s="1"/>
      <c r="C13125" s="1"/>
      <c r="D13125" s="1"/>
      <c r="E13125" s="1"/>
      <c r="F13125" s="1"/>
      <c r="G13125" s="1"/>
      <c r="H13125" s="1"/>
      <c r="I13125" s="1"/>
      <c r="J13125" s="1"/>
      <c r="K13125" s="1"/>
      <c r="L13125" s="1"/>
      <c r="M13125" s="1"/>
      <c r="N13125" s="1"/>
      <c r="O13125" s="4"/>
    </row>
    <row r="13126" spans="1:15" ht="12.75" customHeight="1" x14ac:dyDescent="0.2">
      <c r="A13126" s="1"/>
      <c r="B13126" s="1"/>
      <c r="C13126" s="1"/>
      <c r="D13126" s="1"/>
      <c r="E13126" s="1"/>
      <c r="F13126" s="1"/>
      <c r="G13126" s="1"/>
      <c r="H13126" s="1"/>
      <c r="I13126" s="1"/>
      <c r="J13126" s="1"/>
      <c r="K13126" s="1"/>
      <c r="L13126" s="1"/>
      <c r="M13126" s="1"/>
      <c r="N13126" s="1"/>
      <c r="O13126" s="4"/>
    </row>
    <row r="13127" spans="1:15" ht="12.75" customHeight="1" x14ac:dyDescent="0.2">
      <c r="A13127" s="1"/>
      <c r="B13127" s="1"/>
      <c r="C13127" s="1"/>
      <c r="D13127" s="1"/>
      <c r="E13127" s="1"/>
      <c r="F13127" s="1"/>
      <c r="G13127" s="1"/>
      <c r="H13127" s="1"/>
      <c r="I13127" s="1"/>
      <c r="J13127" s="1"/>
      <c r="K13127" s="1"/>
      <c r="L13127" s="1"/>
      <c r="M13127" s="1"/>
      <c r="N13127" s="1"/>
      <c r="O13127" s="4"/>
    </row>
    <row r="13128" spans="1:15" ht="12.75" customHeight="1" x14ac:dyDescent="0.2">
      <c r="A13128" s="1"/>
      <c r="B13128" s="1"/>
      <c r="C13128" s="1"/>
      <c r="D13128" s="1"/>
      <c r="E13128" s="1"/>
      <c r="F13128" s="1"/>
      <c r="G13128" s="1"/>
      <c r="H13128" s="1"/>
      <c r="I13128" s="1"/>
      <c r="J13128" s="1"/>
      <c r="K13128" s="1"/>
      <c r="L13128" s="1"/>
      <c r="M13128" s="1"/>
      <c r="N13128" s="1"/>
      <c r="O13128" s="4"/>
    </row>
    <row r="13129" spans="1:15" ht="12.75" customHeight="1" x14ac:dyDescent="0.2">
      <c r="A13129" s="1"/>
      <c r="B13129" s="1"/>
      <c r="C13129" s="1"/>
      <c r="D13129" s="1"/>
      <c r="E13129" s="1"/>
      <c r="F13129" s="1"/>
      <c r="G13129" s="1"/>
      <c r="H13129" s="1"/>
      <c r="I13129" s="1"/>
      <c r="J13129" s="1"/>
      <c r="K13129" s="1"/>
      <c r="L13129" s="1"/>
      <c r="M13129" s="1"/>
      <c r="N13129" s="1"/>
      <c r="O13129" s="4"/>
    </row>
    <row r="13130" spans="1:15" ht="12.75" customHeight="1" x14ac:dyDescent="0.2">
      <c r="A13130" s="1"/>
      <c r="B13130" s="1"/>
      <c r="C13130" s="1"/>
      <c r="D13130" s="1"/>
      <c r="E13130" s="1"/>
      <c r="F13130" s="1"/>
      <c r="G13130" s="1"/>
      <c r="H13130" s="1"/>
      <c r="I13130" s="1"/>
      <c r="J13130" s="1"/>
      <c r="K13130" s="1"/>
      <c r="L13130" s="1"/>
      <c r="M13130" s="1"/>
      <c r="N13130" s="1"/>
      <c r="O13130" s="4"/>
    </row>
    <row r="13131" spans="1:15" ht="12.75" customHeight="1" x14ac:dyDescent="0.2">
      <c r="A13131" s="1"/>
      <c r="B13131" s="1"/>
      <c r="C13131" s="1"/>
      <c r="D13131" s="1"/>
      <c r="E13131" s="1"/>
      <c r="F13131" s="1"/>
      <c r="G13131" s="1"/>
      <c r="H13131" s="1"/>
      <c r="I13131" s="1"/>
      <c r="J13131" s="1"/>
      <c r="K13131" s="1"/>
      <c r="L13131" s="1"/>
      <c r="M13131" s="1"/>
      <c r="N13131" s="1"/>
      <c r="O13131" s="4"/>
    </row>
    <row r="13132" spans="1:15" ht="12.75" customHeight="1" x14ac:dyDescent="0.2">
      <c r="A13132" s="1"/>
      <c r="B13132" s="1"/>
      <c r="C13132" s="1"/>
      <c r="D13132" s="1"/>
      <c r="E13132" s="1"/>
      <c r="F13132" s="1"/>
      <c r="G13132" s="1"/>
      <c r="H13132" s="1"/>
      <c r="I13132" s="1"/>
      <c r="J13132" s="1"/>
      <c r="K13132" s="1"/>
      <c r="L13132" s="1"/>
      <c r="M13132" s="1"/>
      <c r="N13132" s="1"/>
      <c r="O13132" s="4"/>
    </row>
    <row r="13133" spans="1:15" ht="12.75" customHeight="1" x14ac:dyDescent="0.2">
      <c r="A13133" s="1"/>
      <c r="B13133" s="1"/>
      <c r="C13133" s="1"/>
      <c r="D13133" s="1"/>
      <c r="E13133" s="1"/>
      <c r="F13133" s="1"/>
      <c r="G13133" s="1"/>
      <c r="H13133" s="1"/>
      <c r="I13133" s="1"/>
      <c r="J13133" s="1"/>
      <c r="K13133" s="1"/>
      <c r="L13133" s="1"/>
      <c r="M13133" s="1"/>
      <c r="N13133" s="1"/>
      <c r="O13133" s="4"/>
    </row>
    <row r="13134" spans="1:15" ht="12.75" customHeight="1" x14ac:dyDescent="0.2">
      <c r="A13134" s="1"/>
      <c r="B13134" s="1"/>
      <c r="C13134" s="1"/>
      <c r="D13134" s="1"/>
      <c r="E13134" s="1"/>
      <c r="F13134" s="1"/>
      <c r="G13134" s="1"/>
      <c r="H13134" s="1"/>
      <c r="I13134" s="1"/>
      <c r="J13134" s="1"/>
      <c r="K13134" s="1"/>
      <c r="L13134" s="1"/>
      <c r="M13134" s="1"/>
      <c r="N13134" s="1"/>
      <c r="O13134" s="4"/>
    </row>
    <row r="13135" spans="1:15" ht="12.75" customHeight="1" x14ac:dyDescent="0.2">
      <c r="A13135" s="1"/>
      <c r="B13135" s="1"/>
      <c r="C13135" s="1"/>
      <c r="D13135" s="1"/>
      <c r="E13135" s="1"/>
      <c r="F13135" s="1"/>
      <c r="G13135" s="1"/>
      <c r="H13135" s="1"/>
      <c r="I13135" s="1"/>
      <c r="J13135" s="1"/>
      <c r="K13135" s="1"/>
      <c r="L13135" s="1"/>
      <c r="M13135" s="1"/>
      <c r="N13135" s="1"/>
      <c r="O13135" s="4"/>
    </row>
    <row r="13136" spans="1:15" ht="12.75" customHeight="1" x14ac:dyDescent="0.2">
      <c r="A13136" s="1"/>
      <c r="B13136" s="1"/>
      <c r="C13136" s="1"/>
      <c r="D13136" s="1"/>
      <c r="E13136" s="1"/>
      <c r="F13136" s="1"/>
      <c r="G13136" s="1"/>
      <c r="H13136" s="1"/>
      <c r="I13136" s="1"/>
      <c r="J13136" s="1"/>
      <c r="K13136" s="1"/>
      <c r="L13136" s="1"/>
      <c r="M13136" s="1"/>
      <c r="N13136" s="1"/>
      <c r="O13136" s="4"/>
    </row>
    <row r="13137" spans="1:15" ht="12.75" customHeight="1" x14ac:dyDescent="0.2">
      <c r="A13137" s="1"/>
      <c r="B13137" s="1"/>
      <c r="C13137" s="1"/>
      <c r="D13137" s="1"/>
      <c r="E13137" s="1"/>
      <c r="F13137" s="1"/>
      <c r="G13137" s="1"/>
      <c r="H13137" s="1"/>
      <c r="I13137" s="1"/>
      <c r="J13137" s="1"/>
      <c r="K13137" s="1"/>
      <c r="L13137" s="1"/>
      <c r="M13137" s="1"/>
      <c r="N13137" s="1"/>
      <c r="O13137" s="4"/>
    </row>
    <row r="13138" spans="1:15" ht="12.75" customHeight="1" x14ac:dyDescent="0.2">
      <c r="A13138" s="1"/>
      <c r="B13138" s="1"/>
      <c r="C13138" s="1"/>
      <c r="D13138" s="1"/>
      <c r="E13138" s="1"/>
      <c r="F13138" s="1"/>
      <c r="G13138" s="1"/>
      <c r="H13138" s="1"/>
      <c r="I13138" s="1"/>
      <c r="J13138" s="1"/>
      <c r="K13138" s="1"/>
      <c r="L13138" s="1"/>
      <c r="M13138" s="1"/>
      <c r="N13138" s="1"/>
      <c r="O13138" s="4"/>
    </row>
    <row r="13139" spans="1:15" ht="12.75" customHeight="1" x14ac:dyDescent="0.2">
      <c r="A13139" s="1"/>
      <c r="B13139" s="1"/>
      <c r="C13139" s="1"/>
      <c r="D13139" s="1"/>
      <c r="E13139" s="1"/>
      <c r="F13139" s="1"/>
      <c r="G13139" s="1"/>
      <c r="H13139" s="1"/>
      <c r="I13139" s="1"/>
      <c r="J13139" s="1"/>
      <c r="K13139" s="1"/>
      <c r="L13139" s="1"/>
      <c r="M13139" s="1"/>
      <c r="N13139" s="1"/>
      <c r="O13139" s="4"/>
    </row>
    <row r="13140" spans="1:15" ht="12.75" customHeight="1" x14ac:dyDescent="0.2">
      <c r="A13140" s="1"/>
      <c r="B13140" s="1"/>
      <c r="C13140" s="1"/>
      <c r="D13140" s="1"/>
      <c r="E13140" s="1"/>
      <c r="F13140" s="1"/>
      <c r="G13140" s="1"/>
      <c r="H13140" s="1"/>
      <c r="I13140" s="1"/>
      <c r="J13140" s="1"/>
      <c r="K13140" s="1"/>
      <c r="L13140" s="1"/>
      <c r="M13140" s="1"/>
      <c r="N13140" s="1"/>
      <c r="O13140" s="4"/>
    </row>
    <row r="13141" spans="1:15" ht="12.75" customHeight="1" x14ac:dyDescent="0.2">
      <c r="A13141" s="1"/>
      <c r="B13141" s="1"/>
      <c r="C13141" s="1"/>
      <c r="D13141" s="1"/>
      <c r="E13141" s="1"/>
      <c r="F13141" s="1"/>
      <c r="G13141" s="1"/>
      <c r="H13141" s="1"/>
      <c r="I13141" s="1"/>
      <c r="J13141" s="1"/>
      <c r="K13141" s="1"/>
      <c r="L13141" s="1"/>
      <c r="M13141" s="1"/>
      <c r="N13141" s="1"/>
      <c r="O13141" s="4"/>
    </row>
    <row r="13142" spans="1:15" ht="12.75" customHeight="1" x14ac:dyDescent="0.2">
      <c r="A13142" s="1"/>
      <c r="B13142" s="1"/>
      <c r="C13142" s="1"/>
      <c r="D13142" s="1"/>
      <c r="E13142" s="1"/>
      <c r="F13142" s="1"/>
      <c r="G13142" s="1"/>
      <c r="H13142" s="1"/>
      <c r="I13142" s="1"/>
      <c r="J13142" s="1"/>
      <c r="K13142" s="1"/>
      <c r="L13142" s="1"/>
      <c r="M13142" s="1"/>
      <c r="N13142" s="1"/>
      <c r="O13142" s="4"/>
    </row>
    <row r="13143" spans="1:15" ht="12.75" customHeight="1" x14ac:dyDescent="0.2">
      <c r="A13143" s="1"/>
      <c r="B13143" s="1"/>
      <c r="C13143" s="1"/>
      <c r="D13143" s="1"/>
      <c r="E13143" s="1"/>
      <c r="F13143" s="1"/>
      <c r="G13143" s="1"/>
      <c r="H13143" s="1"/>
      <c r="I13143" s="1"/>
      <c r="J13143" s="1"/>
      <c r="K13143" s="1"/>
      <c r="L13143" s="1"/>
      <c r="M13143" s="1"/>
      <c r="N13143" s="1"/>
      <c r="O13143" s="4"/>
    </row>
    <row r="13144" spans="1:15" ht="12.75" customHeight="1" x14ac:dyDescent="0.2">
      <c r="A13144" s="1"/>
      <c r="B13144" s="1"/>
      <c r="C13144" s="1"/>
      <c r="D13144" s="1"/>
      <c r="E13144" s="1"/>
      <c r="F13144" s="1"/>
      <c r="G13144" s="1"/>
      <c r="H13144" s="1"/>
      <c r="I13144" s="1"/>
      <c r="J13144" s="1"/>
      <c r="K13144" s="1"/>
      <c r="L13144" s="1"/>
      <c r="M13144" s="1"/>
      <c r="N13144" s="1"/>
      <c r="O13144" s="4"/>
    </row>
    <row r="13145" spans="1:15" ht="12.75" customHeight="1" x14ac:dyDescent="0.2">
      <c r="A13145" s="1"/>
      <c r="B13145" s="1"/>
      <c r="C13145" s="1"/>
      <c r="D13145" s="1"/>
      <c r="E13145" s="1"/>
      <c r="F13145" s="1"/>
      <c r="G13145" s="1"/>
      <c r="H13145" s="1"/>
      <c r="I13145" s="1"/>
      <c r="J13145" s="1"/>
      <c r="K13145" s="1"/>
      <c r="L13145" s="1"/>
      <c r="M13145" s="1"/>
      <c r="N13145" s="1"/>
      <c r="O13145" s="4"/>
    </row>
    <row r="13146" spans="1:15" ht="12.75" customHeight="1" x14ac:dyDescent="0.2">
      <c r="A13146" s="1"/>
      <c r="B13146" s="1"/>
      <c r="C13146" s="1"/>
      <c r="D13146" s="1"/>
      <c r="E13146" s="1"/>
      <c r="F13146" s="1"/>
      <c r="G13146" s="1"/>
      <c r="H13146" s="1"/>
      <c r="I13146" s="1"/>
      <c r="J13146" s="1"/>
      <c r="K13146" s="1"/>
      <c r="L13146" s="1"/>
      <c r="M13146" s="1"/>
      <c r="N13146" s="1"/>
      <c r="O13146" s="4"/>
    </row>
    <row r="13147" spans="1:15" ht="12.75" customHeight="1" x14ac:dyDescent="0.2">
      <c r="A13147" s="1"/>
      <c r="B13147" s="1"/>
      <c r="C13147" s="1"/>
      <c r="D13147" s="1"/>
      <c r="E13147" s="1"/>
      <c r="F13147" s="1"/>
      <c r="G13147" s="1"/>
      <c r="H13147" s="1"/>
      <c r="I13147" s="1"/>
      <c r="J13147" s="1"/>
      <c r="K13147" s="1"/>
      <c r="L13147" s="1"/>
      <c r="M13147" s="1"/>
      <c r="N13147" s="1"/>
      <c r="O13147" s="4"/>
    </row>
    <row r="13148" spans="1:15" ht="12.75" customHeight="1" x14ac:dyDescent="0.2">
      <c r="A13148" s="1"/>
      <c r="B13148" s="1"/>
      <c r="C13148" s="1"/>
      <c r="D13148" s="1"/>
      <c r="E13148" s="1"/>
      <c r="F13148" s="1"/>
      <c r="G13148" s="1"/>
      <c r="H13148" s="1"/>
      <c r="I13148" s="1"/>
      <c r="J13148" s="1"/>
      <c r="K13148" s="1"/>
      <c r="L13148" s="1"/>
      <c r="M13148" s="1"/>
      <c r="N13148" s="1"/>
      <c r="O13148" s="4"/>
    </row>
    <row r="13149" spans="1:15" ht="12.75" customHeight="1" x14ac:dyDescent="0.2">
      <c r="A13149" s="1"/>
      <c r="B13149" s="1"/>
      <c r="C13149" s="1"/>
      <c r="D13149" s="1"/>
      <c r="E13149" s="1"/>
      <c r="F13149" s="1"/>
      <c r="G13149" s="1"/>
      <c r="H13149" s="1"/>
      <c r="I13149" s="1"/>
      <c r="J13149" s="1"/>
      <c r="K13149" s="1"/>
      <c r="L13149" s="1"/>
      <c r="M13149" s="1"/>
      <c r="N13149" s="1"/>
      <c r="O13149" s="4"/>
    </row>
    <row r="13150" spans="1:15" ht="12.75" customHeight="1" x14ac:dyDescent="0.2">
      <c r="A13150" s="1"/>
      <c r="B13150" s="1"/>
      <c r="C13150" s="1"/>
      <c r="D13150" s="1"/>
      <c r="E13150" s="1"/>
      <c r="F13150" s="1"/>
      <c r="G13150" s="1"/>
      <c r="H13150" s="1"/>
      <c r="I13150" s="1"/>
      <c r="J13150" s="1"/>
      <c r="K13150" s="1"/>
      <c r="L13150" s="1"/>
      <c r="M13150" s="1"/>
      <c r="N13150" s="1"/>
      <c r="O13150" s="4"/>
    </row>
    <row r="13151" spans="1:15" ht="12.75" customHeight="1" x14ac:dyDescent="0.2">
      <c r="A13151" s="1"/>
      <c r="B13151" s="1"/>
      <c r="C13151" s="1"/>
      <c r="D13151" s="1"/>
      <c r="E13151" s="1"/>
      <c r="F13151" s="1"/>
      <c r="G13151" s="1"/>
      <c r="H13151" s="1"/>
      <c r="I13151" s="1"/>
      <c r="J13151" s="1"/>
      <c r="K13151" s="1"/>
      <c r="L13151" s="1"/>
      <c r="M13151" s="1"/>
      <c r="N13151" s="1"/>
      <c r="O13151" s="4"/>
    </row>
    <row r="13152" spans="1:15" ht="12.75" customHeight="1" x14ac:dyDescent="0.2">
      <c r="A13152" s="1"/>
      <c r="B13152" s="1"/>
      <c r="C13152" s="1"/>
      <c r="D13152" s="1"/>
      <c r="E13152" s="1"/>
      <c r="F13152" s="1"/>
      <c r="G13152" s="1"/>
      <c r="H13152" s="1"/>
      <c r="I13152" s="1"/>
      <c r="J13152" s="1"/>
      <c r="K13152" s="1"/>
      <c r="L13152" s="1"/>
      <c r="M13152" s="1"/>
      <c r="N13152" s="1"/>
      <c r="O13152" s="4"/>
    </row>
    <row r="13153" spans="1:15" ht="12.75" customHeight="1" x14ac:dyDescent="0.2">
      <c r="A13153" s="1"/>
      <c r="B13153" s="1"/>
      <c r="C13153" s="1"/>
      <c r="D13153" s="1"/>
      <c r="E13153" s="1"/>
      <c r="F13153" s="1"/>
      <c r="G13153" s="1"/>
      <c r="H13153" s="1"/>
      <c r="I13153" s="1"/>
      <c r="J13153" s="1"/>
      <c r="K13153" s="1"/>
      <c r="L13153" s="1"/>
      <c r="M13153" s="1"/>
      <c r="N13153" s="1"/>
      <c r="O13153" s="4"/>
    </row>
    <row r="13154" spans="1:15" ht="12.75" customHeight="1" x14ac:dyDescent="0.2">
      <c r="A13154" s="1"/>
      <c r="B13154" s="1"/>
      <c r="C13154" s="1"/>
      <c r="D13154" s="1"/>
      <c r="E13154" s="1"/>
      <c r="F13154" s="1"/>
      <c r="G13154" s="1"/>
      <c r="H13154" s="1"/>
      <c r="I13154" s="1"/>
      <c r="J13154" s="1"/>
      <c r="K13154" s="1"/>
      <c r="L13154" s="1"/>
      <c r="M13154" s="1"/>
      <c r="N13154" s="1"/>
      <c r="O13154" s="4"/>
    </row>
    <row r="13155" spans="1:15" ht="12.75" customHeight="1" x14ac:dyDescent="0.2">
      <c r="A13155" s="1"/>
      <c r="B13155" s="1"/>
      <c r="C13155" s="1"/>
      <c r="D13155" s="1"/>
      <c r="E13155" s="1"/>
      <c r="F13155" s="1"/>
      <c r="G13155" s="1"/>
      <c r="H13155" s="1"/>
      <c r="I13155" s="1"/>
      <c r="J13155" s="1"/>
      <c r="K13155" s="1"/>
      <c r="L13155" s="1"/>
      <c r="M13155" s="1"/>
      <c r="N13155" s="1"/>
      <c r="O13155" s="4"/>
    </row>
    <row r="13156" spans="1:15" ht="12.75" customHeight="1" x14ac:dyDescent="0.2">
      <c r="A13156" s="1"/>
      <c r="B13156" s="1"/>
      <c r="C13156" s="1"/>
      <c r="D13156" s="1"/>
      <c r="E13156" s="1"/>
      <c r="F13156" s="1"/>
      <c r="G13156" s="1"/>
      <c r="H13156" s="1"/>
      <c r="I13156" s="1"/>
      <c r="J13156" s="1"/>
      <c r="K13156" s="1"/>
      <c r="L13156" s="1"/>
      <c r="M13156" s="1"/>
      <c r="N13156" s="1"/>
      <c r="O13156" s="4"/>
    </row>
    <row r="13157" spans="1:15" ht="12.75" customHeight="1" x14ac:dyDescent="0.2">
      <c r="A13157" s="1"/>
      <c r="B13157" s="1"/>
      <c r="C13157" s="1"/>
      <c r="D13157" s="1"/>
      <c r="E13157" s="1"/>
      <c r="F13157" s="1"/>
      <c r="G13157" s="1"/>
      <c r="H13157" s="1"/>
      <c r="I13157" s="1"/>
      <c r="J13157" s="1"/>
      <c r="K13157" s="1"/>
      <c r="L13157" s="1"/>
      <c r="M13157" s="1"/>
      <c r="N13157" s="1"/>
      <c r="O13157" s="4"/>
    </row>
    <row r="13158" spans="1:15" ht="12.75" customHeight="1" x14ac:dyDescent="0.2">
      <c r="A13158" s="1"/>
      <c r="B13158" s="1"/>
      <c r="C13158" s="1"/>
      <c r="D13158" s="1"/>
      <c r="E13158" s="1"/>
      <c r="F13158" s="1"/>
      <c r="G13158" s="1"/>
      <c r="H13158" s="1"/>
      <c r="I13158" s="1"/>
      <c r="J13158" s="1"/>
      <c r="K13158" s="1"/>
      <c r="L13158" s="1"/>
      <c r="M13158" s="1"/>
      <c r="N13158" s="1"/>
      <c r="O13158" s="4"/>
    </row>
    <row r="13159" spans="1:15" ht="12.75" customHeight="1" x14ac:dyDescent="0.2">
      <c r="A13159" s="1"/>
      <c r="B13159" s="1"/>
      <c r="C13159" s="1"/>
      <c r="D13159" s="1"/>
      <c r="E13159" s="1"/>
      <c r="F13159" s="1"/>
      <c r="G13159" s="1"/>
      <c r="H13159" s="1"/>
      <c r="I13159" s="1"/>
      <c r="J13159" s="1"/>
      <c r="K13159" s="1"/>
      <c r="L13159" s="1"/>
      <c r="M13159" s="1"/>
      <c r="N13159" s="1"/>
      <c r="O13159" s="4"/>
    </row>
    <row r="13160" spans="1:15" ht="12.75" customHeight="1" x14ac:dyDescent="0.2">
      <c r="A13160" s="1"/>
      <c r="B13160" s="1"/>
      <c r="C13160" s="1"/>
      <c r="D13160" s="1"/>
      <c r="E13160" s="1"/>
      <c r="F13160" s="1"/>
      <c r="G13160" s="1"/>
      <c r="H13160" s="1"/>
      <c r="I13160" s="1"/>
      <c r="J13160" s="1"/>
      <c r="K13160" s="1"/>
      <c r="L13160" s="1"/>
      <c r="M13160" s="1"/>
      <c r="N13160" s="1"/>
      <c r="O13160" s="4"/>
    </row>
    <row r="13161" spans="1:15" ht="12.75" customHeight="1" x14ac:dyDescent="0.2">
      <c r="A13161" s="1"/>
      <c r="B13161" s="1"/>
      <c r="C13161" s="1"/>
      <c r="D13161" s="1"/>
      <c r="E13161" s="1"/>
      <c r="F13161" s="1"/>
      <c r="G13161" s="1"/>
      <c r="H13161" s="1"/>
      <c r="I13161" s="1"/>
      <c r="J13161" s="1"/>
      <c r="K13161" s="1"/>
      <c r="L13161" s="1"/>
      <c r="M13161" s="1"/>
      <c r="N13161" s="1"/>
      <c r="O13161" s="4"/>
    </row>
    <row r="13162" spans="1:15" ht="12.75" customHeight="1" x14ac:dyDescent="0.2">
      <c r="A13162" s="1"/>
      <c r="B13162" s="1"/>
      <c r="C13162" s="1"/>
      <c r="D13162" s="1"/>
      <c r="E13162" s="1"/>
      <c r="F13162" s="1"/>
      <c r="G13162" s="1"/>
      <c r="H13162" s="1"/>
      <c r="I13162" s="1"/>
      <c r="J13162" s="1"/>
      <c r="K13162" s="1"/>
      <c r="L13162" s="1"/>
      <c r="M13162" s="1"/>
      <c r="N13162" s="1"/>
      <c r="O13162" s="4"/>
    </row>
    <row r="13163" spans="1:15" ht="12.75" customHeight="1" x14ac:dyDescent="0.2">
      <c r="A13163" s="1"/>
      <c r="B13163" s="1"/>
      <c r="C13163" s="1"/>
      <c r="D13163" s="1"/>
      <c r="E13163" s="1"/>
      <c r="F13163" s="1"/>
      <c r="G13163" s="1"/>
      <c r="H13163" s="1"/>
      <c r="I13163" s="1"/>
      <c r="J13163" s="1"/>
      <c r="K13163" s="1"/>
      <c r="L13163" s="1"/>
      <c r="M13163" s="1"/>
      <c r="N13163" s="1"/>
      <c r="O13163" s="4"/>
    </row>
    <row r="13164" spans="1:15" ht="12.75" customHeight="1" x14ac:dyDescent="0.2">
      <c r="A13164" s="1"/>
      <c r="B13164" s="1"/>
      <c r="C13164" s="1"/>
      <c r="D13164" s="1"/>
      <c r="E13164" s="1"/>
      <c r="F13164" s="1"/>
      <c r="G13164" s="1"/>
      <c r="H13164" s="1"/>
      <c r="I13164" s="1"/>
      <c r="J13164" s="1"/>
      <c r="K13164" s="1"/>
      <c r="L13164" s="1"/>
      <c r="M13164" s="1"/>
      <c r="N13164" s="1"/>
      <c r="O13164" s="4"/>
    </row>
    <row r="13165" spans="1:15" ht="12.75" customHeight="1" x14ac:dyDescent="0.2">
      <c r="A13165" s="1"/>
      <c r="B13165" s="1"/>
      <c r="C13165" s="1"/>
      <c r="D13165" s="1"/>
      <c r="E13165" s="1"/>
      <c r="F13165" s="1"/>
      <c r="G13165" s="1"/>
      <c r="H13165" s="1"/>
      <c r="I13165" s="1"/>
      <c r="J13165" s="1"/>
      <c r="K13165" s="1"/>
      <c r="L13165" s="1"/>
      <c r="M13165" s="1"/>
      <c r="N13165" s="1"/>
      <c r="O13165" s="4"/>
    </row>
    <row r="13166" spans="1:15" ht="12.75" customHeight="1" x14ac:dyDescent="0.2">
      <c r="A13166" s="1"/>
      <c r="B13166" s="1"/>
      <c r="C13166" s="1"/>
      <c r="D13166" s="1"/>
      <c r="E13166" s="1"/>
      <c r="F13166" s="1"/>
      <c r="G13166" s="1"/>
      <c r="H13166" s="1"/>
      <c r="I13166" s="1"/>
      <c r="J13166" s="1"/>
      <c r="K13166" s="1"/>
      <c r="L13166" s="1"/>
      <c r="M13166" s="1"/>
      <c r="N13166" s="1"/>
      <c r="O13166" s="4"/>
    </row>
    <row r="13167" spans="1:15" ht="12.75" customHeight="1" x14ac:dyDescent="0.2">
      <c r="A13167" s="1"/>
      <c r="B13167" s="1"/>
      <c r="C13167" s="1"/>
      <c r="D13167" s="1"/>
      <c r="E13167" s="1"/>
      <c r="F13167" s="1"/>
      <c r="G13167" s="1"/>
      <c r="H13167" s="1"/>
      <c r="I13167" s="1"/>
      <c r="J13167" s="1"/>
      <c r="K13167" s="1"/>
      <c r="L13167" s="1"/>
      <c r="M13167" s="1"/>
      <c r="N13167" s="1"/>
      <c r="O13167" s="4"/>
    </row>
    <row r="13168" spans="1:15" ht="12.75" customHeight="1" x14ac:dyDescent="0.2">
      <c r="A13168" s="1"/>
      <c r="B13168" s="1"/>
      <c r="C13168" s="1"/>
      <c r="D13168" s="1"/>
      <c r="E13168" s="1"/>
      <c r="F13168" s="1"/>
      <c r="G13168" s="1"/>
      <c r="H13168" s="1"/>
      <c r="I13168" s="1"/>
      <c r="J13168" s="1"/>
      <c r="K13168" s="1"/>
      <c r="L13168" s="1"/>
      <c r="M13168" s="1"/>
      <c r="N13168" s="1"/>
      <c r="O13168" s="4"/>
    </row>
    <row r="13169" spans="1:15" ht="12.75" customHeight="1" x14ac:dyDescent="0.2">
      <c r="A13169" s="1"/>
      <c r="B13169" s="1"/>
      <c r="C13169" s="1"/>
      <c r="D13169" s="1"/>
      <c r="E13169" s="1"/>
      <c r="F13169" s="1"/>
      <c r="G13169" s="1"/>
      <c r="H13169" s="1"/>
      <c r="I13169" s="1"/>
      <c r="J13169" s="1"/>
      <c r="K13169" s="1"/>
      <c r="L13169" s="1"/>
      <c r="M13169" s="1"/>
      <c r="N13169" s="1"/>
      <c r="O13169" s="4"/>
    </row>
    <row r="13170" spans="1:15" ht="12.75" customHeight="1" x14ac:dyDescent="0.2">
      <c r="A13170" s="1"/>
      <c r="B13170" s="1"/>
      <c r="C13170" s="1"/>
      <c r="D13170" s="1"/>
      <c r="E13170" s="1"/>
      <c r="F13170" s="1"/>
      <c r="G13170" s="1"/>
      <c r="H13170" s="1"/>
      <c r="I13170" s="1"/>
      <c r="J13170" s="1"/>
      <c r="K13170" s="1"/>
      <c r="L13170" s="1"/>
      <c r="M13170" s="1"/>
      <c r="N13170" s="1"/>
      <c r="O13170" s="4"/>
    </row>
    <row r="13171" spans="1:15" ht="12.75" customHeight="1" x14ac:dyDescent="0.2">
      <c r="A13171" s="1"/>
      <c r="B13171" s="1"/>
      <c r="C13171" s="1"/>
      <c r="D13171" s="1"/>
      <c r="E13171" s="1"/>
      <c r="F13171" s="1"/>
      <c r="G13171" s="1"/>
      <c r="H13171" s="1"/>
      <c r="I13171" s="1"/>
      <c r="J13171" s="1"/>
      <c r="K13171" s="1"/>
      <c r="L13171" s="1"/>
      <c r="M13171" s="1"/>
      <c r="N13171" s="1"/>
      <c r="O13171" s="4"/>
    </row>
    <row r="13172" spans="1:15" ht="12.75" customHeight="1" x14ac:dyDescent="0.2">
      <c r="A13172" s="1"/>
      <c r="B13172" s="1"/>
      <c r="C13172" s="1"/>
      <c r="D13172" s="1"/>
      <c r="E13172" s="1"/>
      <c r="F13172" s="1"/>
      <c r="G13172" s="1"/>
      <c r="H13172" s="1"/>
      <c r="I13172" s="1"/>
      <c r="J13172" s="1"/>
      <c r="K13172" s="1"/>
      <c r="L13172" s="1"/>
      <c r="M13172" s="1"/>
      <c r="N13172" s="1"/>
      <c r="O13172" s="4"/>
    </row>
    <row r="13173" spans="1:15" ht="12.75" customHeight="1" x14ac:dyDescent="0.2">
      <c r="A13173" s="1"/>
      <c r="B13173" s="1"/>
      <c r="C13173" s="1"/>
      <c r="D13173" s="1"/>
      <c r="E13173" s="1"/>
      <c r="F13173" s="1"/>
      <c r="G13173" s="1"/>
      <c r="H13173" s="1"/>
      <c r="I13173" s="1"/>
      <c r="J13173" s="1"/>
      <c r="K13173" s="1"/>
      <c r="L13173" s="1"/>
      <c r="M13173" s="1"/>
      <c r="N13173" s="1"/>
      <c r="O13173" s="4"/>
    </row>
    <row r="13174" spans="1:15" ht="12.75" customHeight="1" x14ac:dyDescent="0.2">
      <c r="A13174" s="1"/>
      <c r="B13174" s="1"/>
      <c r="C13174" s="1"/>
      <c r="D13174" s="1"/>
      <c r="E13174" s="1"/>
      <c r="F13174" s="1"/>
      <c r="G13174" s="1"/>
      <c r="H13174" s="1"/>
      <c r="I13174" s="1"/>
      <c r="J13174" s="1"/>
      <c r="K13174" s="1"/>
      <c r="L13174" s="1"/>
      <c r="M13174" s="1"/>
      <c r="N13174" s="1"/>
      <c r="O13174" s="4"/>
    </row>
    <row r="13175" spans="1:15" ht="12.75" customHeight="1" x14ac:dyDescent="0.2">
      <c r="A13175" s="1"/>
      <c r="B13175" s="1"/>
      <c r="C13175" s="1"/>
      <c r="D13175" s="1"/>
      <c r="E13175" s="1"/>
      <c r="F13175" s="1"/>
      <c r="G13175" s="1"/>
      <c r="H13175" s="1"/>
      <c r="I13175" s="1"/>
      <c r="J13175" s="1"/>
      <c r="K13175" s="1"/>
      <c r="L13175" s="1"/>
      <c r="M13175" s="1"/>
      <c r="N13175" s="1"/>
      <c r="O13175" s="4"/>
    </row>
    <row r="13176" spans="1:15" ht="12.75" customHeight="1" x14ac:dyDescent="0.2">
      <c r="A13176" s="1"/>
      <c r="B13176" s="1"/>
      <c r="C13176" s="1"/>
      <c r="D13176" s="1"/>
      <c r="E13176" s="1"/>
      <c r="F13176" s="1"/>
      <c r="G13176" s="1"/>
      <c r="H13176" s="1"/>
      <c r="I13176" s="1"/>
      <c r="J13176" s="1"/>
      <c r="K13176" s="1"/>
      <c r="L13176" s="1"/>
      <c r="M13176" s="1"/>
      <c r="N13176" s="1"/>
      <c r="O13176" s="4"/>
    </row>
    <row r="13177" spans="1:15" ht="12.75" customHeight="1" x14ac:dyDescent="0.2">
      <c r="A13177" s="1"/>
      <c r="B13177" s="1"/>
      <c r="C13177" s="1"/>
      <c r="D13177" s="1"/>
      <c r="E13177" s="1"/>
      <c r="F13177" s="1"/>
      <c r="G13177" s="1"/>
      <c r="H13177" s="1"/>
      <c r="I13177" s="1"/>
      <c r="J13177" s="1"/>
      <c r="K13177" s="1"/>
      <c r="L13177" s="1"/>
      <c r="M13177" s="1"/>
      <c r="N13177" s="1"/>
      <c r="O13177" s="4"/>
    </row>
    <row r="13178" spans="1:15" ht="12.75" customHeight="1" x14ac:dyDescent="0.2">
      <c r="A13178" s="1"/>
      <c r="B13178" s="1"/>
      <c r="C13178" s="1"/>
      <c r="D13178" s="1"/>
      <c r="E13178" s="1"/>
      <c r="F13178" s="1"/>
      <c r="G13178" s="1"/>
      <c r="H13178" s="1"/>
      <c r="I13178" s="1"/>
      <c r="J13178" s="1"/>
      <c r="K13178" s="1"/>
      <c r="L13178" s="1"/>
      <c r="M13178" s="1"/>
      <c r="N13178" s="1"/>
      <c r="O13178" s="4"/>
    </row>
    <row r="13179" spans="1:15" ht="12.75" customHeight="1" x14ac:dyDescent="0.2">
      <c r="A13179" s="1"/>
      <c r="B13179" s="1"/>
      <c r="C13179" s="1"/>
      <c r="D13179" s="1"/>
      <c r="E13179" s="1"/>
      <c r="F13179" s="1"/>
      <c r="G13179" s="1"/>
      <c r="H13179" s="1"/>
      <c r="I13179" s="1"/>
      <c r="J13179" s="1"/>
      <c r="K13179" s="1"/>
      <c r="L13179" s="1"/>
      <c r="M13179" s="1"/>
      <c r="N13179" s="1"/>
      <c r="O13179" s="4"/>
    </row>
    <row r="13180" spans="1:15" ht="12.75" customHeight="1" x14ac:dyDescent="0.2">
      <c r="A13180" s="1"/>
      <c r="B13180" s="1"/>
      <c r="C13180" s="1"/>
      <c r="D13180" s="1"/>
      <c r="E13180" s="1"/>
      <c r="F13180" s="1"/>
      <c r="G13180" s="1"/>
      <c r="H13180" s="1"/>
      <c r="I13180" s="1"/>
      <c r="J13180" s="1"/>
      <c r="K13180" s="1"/>
      <c r="L13180" s="1"/>
      <c r="M13180" s="1"/>
      <c r="N13180" s="1"/>
      <c r="O13180" s="4"/>
    </row>
    <row r="13181" spans="1:15" ht="12.75" customHeight="1" x14ac:dyDescent="0.2">
      <c r="A13181" s="1"/>
      <c r="B13181" s="1"/>
      <c r="C13181" s="1"/>
      <c r="D13181" s="1"/>
      <c r="E13181" s="1"/>
      <c r="F13181" s="1"/>
      <c r="G13181" s="1"/>
      <c r="H13181" s="1"/>
      <c r="I13181" s="1"/>
      <c r="J13181" s="1"/>
      <c r="K13181" s="1"/>
      <c r="L13181" s="1"/>
      <c r="M13181" s="1"/>
      <c r="N13181" s="1"/>
      <c r="O13181" s="4"/>
    </row>
    <row r="13182" spans="1:15" ht="12.75" customHeight="1" x14ac:dyDescent="0.2">
      <c r="A13182" s="1"/>
      <c r="B13182" s="1"/>
      <c r="C13182" s="1"/>
      <c r="D13182" s="1"/>
      <c r="E13182" s="1"/>
      <c r="F13182" s="1"/>
      <c r="G13182" s="1"/>
      <c r="H13182" s="1"/>
      <c r="I13182" s="1"/>
      <c r="J13182" s="1"/>
      <c r="K13182" s="1"/>
      <c r="L13182" s="1"/>
      <c r="M13182" s="1"/>
      <c r="N13182" s="1"/>
      <c r="O13182" s="4"/>
    </row>
    <row r="13183" spans="1:15" ht="12.75" customHeight="1" x14ac:dyDescent="0.2">
      <c r="A13183" s="1"/>
      <c r="B13183" s="1"/>
      <c r="C13183" s="1"/>
      <c r="D13183" s="1"/>
      <c r="E13183" s="1"/>
      <c r="F13183" s="1"/>
      <c r="G13183" s="1"/>
      <c r="H13183" s="1"/>
      <c r="I13183" s="1"/>
      <c r="J13183" s="1"/>
      <c r="K13183" s="1"/>
      <c r="L13183" s="1"/>
      <c r="M13183" s="1"/>
      <c r="N13183" s="1"/>
      <c r="O13183" s="4"/>
    </row>
    <row r="13184" spans="1:15" ht="12.75" customHeight="1" x14ac:dyDescent="0.2">
      <c r="A13184" s="1"/>
      <c r="B13184" s="1"/>
      <c r="C13184" s="1"/>
      <c r="D13184" s="1"/>
      <c r="E13184" s="1"/>
      <c r="F13184" s="1"/>
      <c r="G13184" s="1"/>
      <c r="H13184" s="1"/>
      <c r="I13184" s="1"/>
      <c r="J13184" s="1"/>
      <c r="K13184" s="1"/>
      <c r="L13184" s="1"/>
      <c r="M13184" s="1"/>
      <c r="N13184" s="1"/>
      <c r="O13184" s="4"/>
    </row>
    <row r="13185" spans="1:15" ht="12.75" customHeight="1" x14ac:dyDescent="0.2">
      <c r="A13185" s="1"/>
      <c r="B13185" s="1"/>
      <c r="C13185" s="1"/>
      <c r="D13185" s="1"/>
      <c r="E13185" s="1"/>
      <c r="F13185" s="1"/>
      <c r="G13185" s="1"/>
      <c r="H13185" s="1"/>
      <c r="I13185" s="1"/>
      <c r="J13185" s="1"/>
      <c r="K13185" s="1"/>
      <c r="L13185" s="1"/>
      <c r="M13185" s="1"/>
      <c r="N13185" s="1"/>
      <c r="O13185" s="4"/>
    </row>
    <row r="13186" spans="1:15" ht="12.75" customHeight="1" x14ac:dyDescent="0.2">
      <c r="A13186" s="1"/>
      <c r="B13186" s="1"/>
      <c r="C13186" s="1"/>
      <c r="D13186" s="1"/>
      <c r="E13186" s="1"/>
      <c r="F13186" s="1"/>
      <c r="G13186" s="1"/>
      <c r="H13186" s="1"/>
      <c r="I13186" s="1"/>
      <c r="J13186" s="1"/>
      <c r="K13186" s="1"/>
      <c r="L13186" s="1"/>
      <c r="M13186" s="1"/>
      <c r="N13186" s="1"/>
      <c r="O13186" s="4"/>
    </row>
    <row r="13187" spans="1:15" ht="12.75" customHeight="1" x14ac:dyDescent="0.2">
      <c r="A13187" s="1"/>
      <c r="B13187" s="1"/>
      <c r="C13187" s="1"/>
      <c r="D13187" s="1"/>
      <c r="E13187" s="1"/>
      <c r="F13187" s="1"/>
      <c r="G13187" s="1"/>
      <c r="H13187" s="1"/>
      <c r="I13187" s="1"/>
      <c r="J13187" s="1"/>
      <c r="K13187" s="1"/>
      <c r="L13187" s="1"/>
      <c r="M13187" s="1"/>
      <c r="N13187" s="1"/>
      <c r="O13187" s="4"/>
    </row>
    <row r="13188" spans="1:15" ht="12.75" customHeight="1" x14ac:dyDescent="0.2">
      <c r="A13188" s="1"/>
      <c r="B13188" s="1"/>
      <c r="C13188" s="1"/>
      <c r="D13188" s="1"/>
      <c r="E13188" s="1"/>
      <c r="F13188" s="1"/>
      <c r="G13188" s="1"/>
      <c r="H13188" s="1"/>
      <c r="I13188" s="1"/>
      <c r="J13188" s="1"/>
      <c r="K13188" s="1"/>
      <c r="L13188" s="1"/>
      <c r="M13188" s="1"/>
      <c r="N13188" s="1"/>
      <c r="O13188" s="4"/>
    </row>
    <row r="13189" spans="1:15" ht="12.75" customHeight="1" x14ac:dyDescent="0.2">
      <c r="A13189" s="1"/>
      <c r="B13189" s="1"/>
      <c r="C13189" s="1"/>
      <c r="D13189" s="1"/>
      <c r="E13189" s="1"/>
      <c r="F13189" s="1"/>
      <c r="G13189" s="1"/>
      <c r="H13189" s="1"/>
      <c r="I13189" s="1"/>
      <c r="J13189" s="1"/>
      <c r="K13189" s="1"/>
      <c r="L13189" s="1"/>
      <c r="M13189" s="1"/>
      <c r="N13189" s="1"/>
      <c r="O13189" s="4"/>
    </row>
    <row r="13190" spans="1:15" ht="12.75" customHeight="1" x14ac:dyDescent="0.2">
      <c r="A13190" s="1"/>
      <c r="B13190" s="1"/>
      <c r="C13190" s="1"/>
      <c r="D13190" s="1"/>
      <c r="E13190" s="1"/>
      <c r="F13190" s="1"/>
      <c r="G13190" s="1"/>
      <c r="H13190" s="1"/>
      <c r="I13190" s="1"/>
      <c r="J13190" s="1"/>
      <c r="K13190" s="1"/>
      <c r="L13190" s="1"/>
      <c r="M13190" s="1"/>
      <c r="N13190" s="1"/>
      <c r="O13190" s="4"/>
    </row>
    <row r="13191" spans="1:15" ht="12.75" customHeight="1" x14ac:dyDescent="0.2">
      <c r="A13191" s="1"/>
      <c r="B13191" s="1"/>
      <c r="C13191" s="1"/>
      <c r="D13191" s="1"/>
      <c r="E13191" s="1"/>
      <c r="F13191" s="1"/>
      <c r="G13191" s="1"/>
      <c r="H13191" s="1"/>
      <c r="I13191" s="1"/>
      <c r="J13191" s="1"/>
      <c r="K13191" s="1"/>
      <c r="L13191" s="1"/>
      <c r="M13191" s="1"/>
      <c r="N13191" s="1"/>
      <c r="O13191" s="4"/>
    </row>
    <row r="13192" spans="1:15" ht="12.75" customHeight="1" x14ac:dyDescent="0.2">
      <c r="A13192" s="1"/>
      <c r="B13192" s="1"/>
      <c r="C13192" s="1"/>
      <c r="D13192" s="1"/>
      <c r="E13192" s="1"/>
      <c r="F13192" s="1"/>
      <c r="G13192" s="1"/>
      <c r="H13192" s="1"/>
      <c r="I13192" s="1"/>
      <c r="J13192" s="1"/>
      <c r="K13192" s="1"/>
      <c r="L13192" s="1"/>
      <c r="M13192" s="1"/>
      <c r="N13192" s="1"/>
      <c r="O13192" s="4"/>
    </row>
    <row r="13193" spans="1:15" ht="12.75" customHeight="1" x14ac:dyDescent="0.2">
      <c r="A13193" s="1"/>
      <c r="B13193" s="1"/>
      <c r="C13193" s="1"/>
      <c r="D13193" s="1"/>
      <c r="E13193" s="1"/>
      <c r="F13193" s="1"/>
      <c r="G13193" s="1"/>
      <c r="H13193" s="1"/>
      <c r="I13193" s="1"/>
      <c r="J13193" s="1"/>
      <c r="K13193" s="1"/>
      <c r="L13193" s="1"/>
      <c r="M13193" s="1"/>
      <c r="N13193" s="1"/>
      <c r="O13193" s="4"/>
    </row>
    <row r="13194" spans="1:15" ht="12.75" customHeight="1" x14ac:dyDescent="0.2">
      <c r="A13194" s="1"/>
      <c r="B13194" s="1"/>
      <c r="C13194" s="1"/>
      <c r="D13194" s="1"/>
      <c r="E13194" s="1"/>
      <c r="F13194" s="1"/>
      <c r="G13194" s="1"/>
      <c r="H13194" s="1"/>
      <c r="I13194" s="1"/>
      <c r="J13194" s="1"/>
      <c r="K13194" s="1"/>
      <c r="L13194" s="1"/>
      <c r="M13194" s="1"/>
      <c r="N13194" s="1"/>
      <c r="O13194" s="4"/>
    </row>
    <row r="13195" spans="1:15" ht="12.75" customHeight="1" x14ac:dyDescent="0.2">
      <c r="A13195" s="1"/>
      <c r="B13195" s="1"/>
      <c r="C13195" s="1"/>
      <c r="D13195" s="1"/>
      <c r="E13195" s="1"/>
      <c r="F13195" s="1"/>
      <c r="G13195" s="1"/>
      <c r="H13195" s="1"/>
      <c r="I13195" s="1"/>
      <c r="J13195" s="1"/>
      <c r="K13195" s="1"/>
      <c r="L13195" s="1"/>
      <c r="M13195" s="1"/>
      <c r="N13195" s="1"/>
      <c r="O13195" s="4"/>
    </row>
    <row r="13196" spans="1:15" ht="12.75" customHeight="1" x14ac:dyDescent="0.2">
      <c r="A13196" s="1"/>
      <c r="B13196" s="1"/>
      <c r="C13196" s="1"/>
      <c r="D13196" s="1"/>
      <c r="E13196" s="1"/>
      <c r="F13196" s="1"/>
      <c r="G13196" s="1"/>
      <c r="H13196" s="1"/>
      <c r="I13196" s="1"/>
      <c r="J13196" s="1"/>
      <c r="K13196" s="1"/>
      <c r="L13196" s="1"/>
      <c r="M13196" s="1"/>
      <c r="N13196" s="1"/>
      <c r="O13196" s="4"/>
    </row>
    <row r="13197" spans="1:15" ht="12.75" customHeight="1" x14ac:dyDescent="0.2">
      <c r="A13197" s="1"/>
      <c r="B13197" s="1"/>
      <c r="C13197" s="1"/>
      <c r="D13197" s="1"/>
      <c r="E13197" s="1"/>
      <c r="F13197" s="1"/>
      <c r="G13197" s="1"/>
      <c r="H13197" s="1"/>
      <c r="I13197" s="1"/>
      <c r="J13197" s="1"/>
      <c r="K13197" s="1"/>
      <c r="L13197" s="1"/>
      <c r="M13197" s="1"/>
      <c r="N13197" s="1"/>
      <c r="O13197" s="4"/>
    </row>
    <row r="13198" spans="1:15" ht="12.75" customHeight="1" x14ac:dyDescent="0.2">
      <c r="A13198" s="1"/>
      <c r="B13198" s="1"/>
      <c r="C13198" s="1"/>
      <c r="D13198" s="1"/>
      <c r="E13198" s="1"/>
      <c r="F13198" s="1"/>
      <c r="G13198" s="1"/>
      <c r="H13198" s="1"/>
      <c r="I13198" s="1"/>
      <c r="J13198" s="1"/>
      <c r="K13198" s="1"/>
      <c r="L13198" s="1"/>
      <c r="M13198" s="1"/>
      <c r="N13198" s="1"/>
      <c r="O13198" s="4"/>
    </row>
    <row r="13199" spans="1:15" ht="12.75" customHeight="1" x14ac:dyDescent="0.2">
      <c r="A13199" s="1"/>
      <c r="B13199" s="1"/>
      <c r="C13199" s="1"/>
      <c r="D13199" s="1"/>
      <c r="E13199" s="1"/>
      <c r="F13199" s="1"/>
      <c r="G13199" s="1"/>
      <c r="H13199" s="1"/>
      <c r="I13199" s="1"/>
      <c r="J13199" s="1"/>
      <c r="K13199" s="1"/>
      <c r="L13199" s="1"/>
      <c r="M13199" s="1"/>
      <c r="N13199" s="1"/>
      <c r="O13199" s="4"/>
    </row>
    <row r="13200" spans="1:15" ht="12.75" customHeight="1" x14ac:dyDescent="0.2">
      <c r="A13200" s="1"/>
      <c r="B13200" s="1"/>
      <c r="C13200" s="1"/>
      <c r="D13200" s="1"/>
      <c r="E13200" s="1"/>
      <c r="F13200" s="1"/>
      <c r="G13200" s="1"/>
      <c r="H13200" s="1"/>
      <c r="I13200" s="1"/>
      <c r="J13200" s="1"/>
      <c r="K13200" s="1"/>
      <c r="L13200" s="1"/>
      <c r="M13200" s="1"/>
      <c r="N13200" s="1"/>
      <c r="O13200" s="4"/>
    </row>
    <row r="13201" spans="1:15" ht="12.75" customHeight="1" x14ac:dyDescent="0.2">
      <c r="A13201" s="1"/>
      <c r="B13201" s="1"/>
      <c r="C13201" s="1"/>
      <c r="D13201" s="1"/>
      <c r="E13201" s="1"/>
      <c r="F13201" s="1"/>
      <c r="G13201" s="1"/>
      <c r="H13201" s="1"/>
      <c r="I13201" s="1"/>
      <c r="J13201" s="1"/>
      <c r="K13201" s="1"/>
      <c r="L13201" s="1"/>
      <c r="M13201" s="1"/>
      <c r="N13201" s="1"/>
      <c r="O13201" s="4"/>
    </row>
    <row r="13202" spans="1:15" ht="12.75" customHeight="1" x14ac:dyDescent="0.2">
      <c r="A13202" s="1"/>
      <c r="B13202" s="1"/>
      <c r="C13202" s="1"/>
      <c r="D13202" s="1"/>
      <c r="E13202" s="1"/>
      <c r="F13202" s="1"/>
      <c r="G13202" s="1"/>
      <c r="H13202" s="1"/>
      <c r="I13202" s="1"/>
      <c r="J13202" s="1"/>
      <c r="K13202" s="1"/>
      <c r="L13202" s="1"/>
      <c r="M13202" s="1"/>
      <c r="N13202" s="1"/>
      <c r="O13202" s="4"/>
    </row>
    <row r="13203" spans="1:15" ht="12.75" customHeight="1" x14ac:dyDescent="0.2">
      <c r="A13203" s="1"/>
      <c r="B13203" s="1"/>
      <c r="C13203" s="1"/>
      <c r="D13203" s="1"/>
      <c r="E13203" s="1"/>
      <c r="F13203" s="1"/>
      <c r="G13203" s="1"/>
      <c r="H13203" s="1"/>
      <c r="I13203" s="1"/>
      <c r="J13203" s="1"/>
      <c r="K13203" s="1"/>
      <c r="L13203" s="1"/>
      <c r="M13203" s="1"/>
      <c r="N13203" s="1"/>
      <c r="O13203" s="4"/>
    </row>
    <row r="13204" spans="1:15" ht="12.75" customHeight="1" x14ac:dyDescent="0.2">
      <c r="A13204" s="1"/>
      <c r="B13204" s="1"/>
      <c r="C13204" s="1"/>
      <c r="D13204" s="1"/>
      <c r="E13204" s="1"/>
      <c r="F13204" s="1"/>
      <c r="G13204" s="1"/>
      <c r="H13204" s="1"/>
      <c r="I13204" s="1"/>
      <c r="J13204" s="1"/>
      <c r="K13204" s="1"/>
      <c r="L13204" s="1"/>
      <c r="M13204" s="1"/>
      <c r="N13204" s="1"/>
      <c r="O13204" s="4"/>
    </row>
    <row r="13205" spans="1:15" ht="12.75" customHeight="1" x14ac:dyDescent="0.2">
      <c r="A13205" s="1"/>
      <c r="B13205" s="1"/>
      <c r="C13205" s="1"/>
      <c r="D13205" s="1"/>
      <c r="E13205" s="1"/>
      <c r="F13205" s="1"/>
      <c r="G13205" s="1"/>
      <c r="H13205" s="1"/>
      <c r="I13205" s="1"/>
      <c r="J13205" s="1"/>
      <c r="K13205" s="1"/>
      <c r="L13205" s="1"/>
      <c r="M13205" s="1"/>
      <c r="N13205" s="1"/>
      <c r="O13205" s="4"/>
    </row>
    <row r="13206" spans="1:15" ht="12.75" customHeight="1" x14ac:dyDescent="0.2">
      <c r="A13206" s="1"/>
      <c r="B13206" s="1"/>
      <c r="C13206" s="1"/>
      <c r="D13206" s="1"/>
      <c r="E13206" s="1"/>
      <c r="F13206" s="1"/>
      <c r="G13206" s="1"/>
      <c r="H13206" s="1"/>
      <c r="I13206" s="1"/>
      <c r="J13206" s="1"/>
      <c r="K13206" s="1"/>
      <c r="L13206" s="1"/>
      <c r="M13206" s="1"/>
      <c r="N13206" s="1"/>
      <c r="O13206" s="4"/>
    </row>
    <row r="13207" spans="1:15" ht="12.75" customHeight="1" x14ac:dyDescent="0.2">
      <c r="A13207" s="1"/>
      <c r="B13207" s="1"/>
      <c r="C13207" s="1"/>
      <c r="D13207" s="1"/>
      <c r="E13207" s="1"/>
      <c r="F13207" s="1"/>
      <c r="G13207" s="1"/>
      <c r="H13207" s="1"/>
      <c r="I13207" s="1"/>
      <c r="J13207" s="1"/>
      <c r="K13207" s="1"/>
      <c r="L13207" s="1"/>
      <c r="M13207" s="1"/>
      <c r="N13207" s="1"/>
      <c r="O13207" s="4"/>
    </row>
    <row r="13208" spans="1:15" ht="12.75" customHeight="1" x14ac:dyDescent="0.2">
      <c r="A13208" s="1"/>
      <c r="B13208" s="1"/>
      <c r="C13208" s="1"/>
      <c r="D13208" s="1"/>
      <c r="E13208" s="1"/>
      <c r="F13208" s="1"/>
      <c r="G13208" s="1"/>
      <c r="H13208" s="1"/>
      <c r="I13208" s="1"/>
      <c r="J13208" s="1"/>
      <c r="K13208" s="1"/>
      <c r="L13208" s="1"/>
      <c r="M13208" s="1"/>
      <c r="N13208" s="1"/>
      <c r="O13208" s="4"/>
    </row>
    <row r="13209" spans="1:15" ht="12.75" customHeight="1" x14ac:dyDescent="0.2">
      <c r="A13209" s="1"/>
      <c r="B13209" s="1"/>
      <c r="C13209" s="1"/>
      <c r="D13209" s="1"/>
      <c r="E13209" s="1"/>
      <c r="F13209" s="1"/>
      <c r="G13209" s="1"/>
      <c r="H13209" s="1"/>
      <c r="I13209" s="1"/>
      <c r="J13209" s="1"/>
      <c r="K13209" s="1"/>
      <c r="L13209" s="1"/>
      <c r="M13209" s="1"/>
      <c r="N13209" s="1"/>
      <c r="O13209" s="4"/>
    </row>
    <row r="13210" spans="1:15" ht="12.75" customHeight="1" x14ac:dyDescent="0.2">
      <c r="A13210" s="1"/>
      <c r="B13210" s="1"/>
      <c r="C13210" s="1"/>
      <c r="D13210" s="1"/>
      <c r="E13210" s="1"/>
      <c r="F13210" s="1"/>
      <c r="G13210" s="1"/>
      <c r="H13210" s="1"/>
      <c r="I13210" s="1"/>
      <c r="J13210" s="1"/>
      <c r="K13210" s="1"/>
      <c r="L13210" s="1"/>
      <c r="M13210" s="1"/>
      <c r="N13210" s="1"/>
      <c r="O13210" s="4"/>
    </row>
    <row r="13211" spans="1:15" ht="12.75" customHeight="1" x14ac:dyDescent="0.2">
      <c r="A13211" s="1"/>
      <c r="B13211" s="1"/>
      <c r="C13211" s="1"/>
      <c r="D13211" s="1"/>
      <c r="E13211" s="1"/>
      <c r="F13211" s="1"/>
      <c r="G13211" s="1"/>
      <c r="H13211" s="1"/>
      <c r="I13211" s="1"/>
      <c r="J13211" s="1"/>
      <c r="K13211" s="1"/>
      <c r="L13211" s="1"/>
      <c r="M13211" s="1"/>
      <c r="N13211" s="1"/>
      <c r="O13211" s="4"/>
    </row>
    <row r="13212" spans="1:15" ht="12.75" customHeight="1" x14ac:dyDescent="0.2">
      <c r="A13212" s="1"/>
      <c r="B13212" s="1"/>
      <c r="C13212" s="1"/>
      <c r="D13212" s="1"/>
      <c r="E13212" s="1"/>
      <c r="F13212" s="1"/>
      <c r="G13212" s="1"/>
      <c r="H13212" s="1"/>
      <c r="I13212" s="1"/>
      <c r="J13212" s="1"/>
      <c r="K13212" s="1"/>
      <c r="L13212" s="1"/>
      <c r="M13212" s="1"/>
      <c r="N13212" s="1"/>
      <c r="O13212" s="4"/>
    </row>
    <row r="13213" spans="1:15" ht="12.75" customHeight="1" x14ac:dyDescent="0.2">
      <c r="A13213" s="1"/>
      <c r="B13213" s="1"/>
      <c r="C13213" s="1"/>
      <c r="D13213" s="1"/>
      <c r="E13213" s="1"/>
      <c r="F13213" s="1"/>
      <c r="G13213" s="1"/>
      <c r="H13213" s="1"/>
      <c r="I13213" s="1"/>
      <c r="J13213" s="1"/>
      <c r="K13213" s="1"/>
      <c r="L13213" s="1"/>
      <c r="M13213" s="1"/>
      <c r="N13213" s="1"/>
      <c r="O13213" s="4"/>
    </row>
    <row r="13214" spans="1:15" ht="12.75" customHeight="1" x14ac:dyDescent="0.2">
      <c r="A13214" s="1"/>
      <c r="B13214" s="1"/>
      <c r="C13214" s="1"/>
      <c r="D13214" s="1"/>
      <c r="E13214" s="1"/>
      <c r="F13214" s="1"/>
      <c r="G13214" s="1"/>
      <c r="H13214" s="1"/>
      <c r="I13214" s="1"/>
      <c r="J13214" s="1"/>
      <c r="K13214" s="1"/>
      <c r="L13214" s="1"/>
      <c r="M13214" s="1"/>
      <c r="N13214" s="1"/>
      <c r="O13214" s="4"/>
    </row>
    <row r="13215" spans="1:15" ht="12.75" customHeight="1" x14ac:dyDescent="0.2">
      <c r="A13215" s="1"/>
      <c r="B13215" s="1"/>
      <c r="C13215" s="1"/>
      <c r="D13215" s="1"/>
      <c r="E13215" s="1"/>
      <c r="F13215" s="1"/>
      <c r="G13215" s="1"/>
      <c r="H13215" s="1"/>
      <c r="I13215" s="1"/>
      <c r="J13215" s="1"/>
      <c r="K13215" s="1"/>
      <c r="L13215" s="1"/>
      <c r="M13215" s="1"/>
      <c r="N13215" s="1"/>
      <c r="O13215" s="4"/>
    </row>
    <row r="13216" spans="1:15" ht="12.75" customHeight="1" x14ac:dyDescent="0.2">
      <c r="A13216" s="1"/>
      <c r="B13216" s="1"/>
      <c r="C13216" s="1"/>
      <c r="D13216" s="1"/>
      <c r="E13216" s="1"/>
      <c r="F13216" s="1"/>
      <c r="G13216" s="1"/>
      <c r="H13216" s="1"/>
      <c r="I13216" s="1"/>
      <c r="J13216" s="1"/>
      <c r="K13216" s="1"/>
      <c r="L13216" s="1"/>
      <c r="M13216" s="1"/>
      <c r="N13216" s="1"/>
      <c r="O13216" s="4"/>
    </row>
    <row r="13217" spans="1:15" ht="12.75" customHeight="1" x14ac:dyDescent="0.2">
      <c r="A13217" s="1"/>
      <c r="B13217" s="1"/>
      <c r="C13217" s="1"/>
      <c r="D13217" s="1"/>
      <c r="E13217" s="1"/>
      <c r="F13217" s="1"/>
      <c r="G13217" s="1"/>
      <c r="H13217" s="1"/>
      <c r="I13217" s="1"/>
      <c r="J13217" s="1"/>
      <c r="K13217" s="1"/>
      <c r="L13217" s="1"/>
      <c r="M13217" s="1"/>
      <c r="N13217" s="1"/>
      <c r="O13217" s="4"/>
    </row>
    <row r="13218" spans="1:15" ht="12.75" customHeight="1" x14ac:dyDescent="0.2">
      <c r="A13218" s="1"/>
      <c r="B13218" s="1"/>
      <c r="C13218" s="1"/>
      <c r="D13218" s="1"/>
      <c r="E13218" s="1"/>
      <c r="F13218" s="1"/>
      <c r="G13218" s="1"/>
      <c r="H13218" s="1"/>
      <c r="I13218" s="1"/>
      <c r="J13218" s="1"/>
      <c r="K13218" s="1"/>
      <c r="L13218" s="1"/>
      <c r="M13218" s="1"/>
      <c r="N13218" s="1"/>
      <c r="O13218" s="4"/>
    </row>
    <row r="13219" spans="1:15" ht="12.75" customHeight="1" x14ac:dyDescent="0.2">
      <c r="A13219" s="1"/>
      <c r="B13219" s="1"/>
      <c r="C13219" s="1"/>
      <c r="D13219" s="1"/>
      <c r="E13219" s="1"/>
      <c r="F13219" s="1"/>
      <c r="G13219" s="1"/>
      <c r="H13219" s="1"/>
      <c r="I13219" s="1"/>
      <c r="J13219" s="1"/>
      <c r="K13219" s="1"/>
      <c r="L13219" s="1"/>
      <c r="M13219" s="1"/>
      <c r="N13219" s="1"/>
      <c r="O13219" s="4"/>
    </row>
    <row r="13220" spans="1:15" ht="12.75" customHeight="1" x14ac:dyDescent="0.2">
      <c r="A13220" s="1"/>
      <c r="B13220" s="1"/>
      <c r="C13220" s="1"/>
      <c r="D13220" s="1"/>
      <c r="E13220" s="1"/>
      <c r="F13220" s="1"/>
      <c r="G13220" s="1"/>
      <c r="H13220" s="1"/>
      <c r="I13220" s="1"/>
      <c r="J13220" s="1"/>
      <c r="K13220" s="1"/>
      <c r="L13220" s="1"/>
      <c r="M13220" s="1"/>
      <c r="N13220" s="1"/>
      <c r="O13220" s="4"/>
    </row>
    <row r="13221" spans="1:15" ht="12.75" customHeight="1" x14ac:dyDescent="0.2">
      <c r="A13221" s="1"/>
      <c r="B13221" s="1"/>
      <c r="C13221" s="1"/>
      <c r="D13221" s="1"/>
      <c r="E13221" s="1"/>
      <c r="F13221" s="1"/>
      <c r="G13221" s="1"/>
      <c r="H13221" s="1"/>
      <c r="I13221" s="1"/>
      <c r="J13221" s="1"/>
      <c r="K13221" s="1"/>
      <c r="L13221" s="1"/>
      <c r="M13221" s="1"/>
      <c r="N13221" s="1"/>
      <c r="O13221" s="4"/>
    </row>
    <row r="13222" spans="1:15" ht="12.75" customHeight="1" x14ac:dyDescent="0.2">
      <c r="A13222" s="1"/>
      <c r="B13222" s="1"/>
      <c r="C13222" s="1"/>
      <c r="D13222" s="1"/>
      <c r="E13222" s="1"/>
      <c r="F13222" s="1"/>
      <c r="G13222" s="1"/>
      <c r="H13222" s="1"/>
      <c r="I13222" s="1"/>
      <c r="J13222" s="1"/>
      <c r="K13222" s="1"/>
      <c r="L13222" s="1"/>
      <c r="M13222" s="1"/>
      <c r="N13222" s="1"/>
      <c r="O13222" s="4"/>
    </row>
    <row r="13223" spans="1:15" ht="12.75" customHeight="1" x14ac:dyDescent="0.2">
      <c r="A13223" s="1"/>
      <c r="B13223" s="1"/>
      <c r="C13223" s="1"/>
      <c r="D13223" s="1"/>
      <c r="E13223" s="1"/>
      <c r="F13223" s="1"/>
      <c r="G13223" s="1"/>
      <c r="H13223" s="1"/>
      <c r="I13223" s="1"/>
      <c r="J13223" s="1"/>
      <c r="K13223" s="1"/>
      <c r="L13223" s="1"/>
      <c r="M13223" s="1"/>
      <c r="N13223" s="1"/>
      <c r="O13223" s="4"/>
    </row>
    <row r="13224" spans="1:15" ht="12.75" customHeight="1" x14ac:dyDescent="0.2">
      <c r="A13224" s="1"/>
      <c r="B13224" s="1"/>
      <c r="C13224" s="1"/>
      <c r="D13224" s="1"/>
      <c r="E13224" s="1"/>
      <c r="F13224" s="1"/>
      <c r="G13224" s="1"/>
      <c r="H13224" s="1"/>
      <c r="I13224" s="1"/>
      <c r="J13224" s="1"/>
      <c r="K13224" s="1"/>
      <c r="L13224" s="1"/>
      <c r="M13224" s="1"/>
      <c r="N13224" s="1"/>
      <c r="O13224" s="4"/>
    </row>
    <row r="13225" spans="1:15" ht="12.75" customHeight="1" x14ac:dyDescent="0.2">
      <c r="A13225" s="1"/>
      <c r="B13225" s="1"/>
      <c r="C13225" s="1"/>
      <c r="D13225" s="1"/>
      <c r="E13225" s="1"/>
      <c r="F13225" s="1"/>
      <c r="G13225" s="1"/>
      <c r="H13225" s="1"/>
      <c r="I13225" s="1"/>
      <c r="J13225" s="1"/>
      <c r="K13225" s="1"/>
      <c r="L13225" s="1"/>
      <c r="M13225" s="1"/>
      <c r="N13225" s="1"/>
      <c r="O13225" s="4"/>
    </row>
    <row r="13226" spans="1:15" ht="12.75" customHeight="1" x14ac:dyDescent="0.2">
      <c r="A13226" s="1"/>
      <c r="B13226" s="1"/>
      <c r="C13226" s="1"/>
      <c r="D13226" s="1"/>
      <c r="E13226" s="1"/>
      <c r="F13226" s="1"/>
      <c r="G13226" s="1"/>
      <c r="H13226" s="1"/>
      <c r="I13226" s="1"/>
      <c r="J13226" s="1"/>
      <c r="K13226" s="1"/>
      <c r="L13226" s="1"/>
      <c r="M13226" s="1"/>
      <c r="N13226" s="1"/>
      <c r="O13226" s="4"/>
    </row>
    <row r="13227" spans="1:15" ht="12.75" customHeight="1" x14ac:dyDescent="0.2">
      <c r="A13227" s="1"/>
      <c r="B13227" s="1"/>
      <c r="C13227" s="1"/>
      <c r="D13227" s="1"/>
      <c r="E13227" s="1"/>
      <c r="F13227" s="1"/>
      <c r="G13227" s="1"/>
      <c r="H13227" s="1"/>
      <c r="I13227" s="1"/>
      <c r="J13227" s="1"/>
      <c r="K13227" s="1"/>
      <c r="L13227" s="1"/>
      <c r="M13227" s="1"/>
      <c r="N13227" s="1"/>
      <c r="O13227" s="4"/>
    </row>
    <row r="13228" spans="1:15" ht="12.75" customHeight="1" x14ac:dyDescent="0.2">
      <c r="A13228" s="1"/>
      <c r="B13228" s="1"/>
      <c r="C13228" s="1"/>
      <c r="D13228" s="1"/>
      <c r="E13228" s="1"/>
      <c r="F13228" s="1"/>
      <c r="G13228" s="1"/>
      <c r="H13228" s="1"/>
      <c r="I13228" s="1"/>
      <c r="J13228" s="1"/>
      <c r="K13228" s="1"/>
      <c r="L13228" s="1"/>
      <c r="M13228" s="1"/>
      <c r="N13228" s="1"/>
      <c r="O13228" s="4"/>
    </row>
    <row r="13229" spans="1:15" ht="12.75" customHeight="1" x14ac:dyDescent="0.2">
      <c r="A13229" s="1"/>
      <c r="B13229" s="1"/>
      <c r="C13229" s="1"/>
      <c r="D13229" s="1"/>
      <c r="E13229" s="1"/>
      <c r="F13229" s="1"/>
      <c r="G13229" s="1"/>
      <c r="H13229" s="1"/>
      <c r="I13229" s="1"/>
      <c r="J13229" s="1"/>
      <c r="K13229" s="1"/>
      <c r="L13229" s="1"/>
      <c r="M13229" s="1"/>
      <c r="N13229" s="1"/>
      <c r="O13229" s="4"/>
    </row>
    <row r="13230" spans="1:15" ht="12.75" customHeight="1" x14ac:dyDescent="0.2">
      <c r="A13230" s="1"/>
      <c r="B13230" s="1"/>
      <c r="C13230" s="1"/>
      <c r="D13230" s="1"/>
      <c r="E13230" s="1"/>
      <c r="F13230" s="1"/>
      <c r="G13230" s="1"/>
      <c r="H13230" s="1"/>
      <c r="I13230" s="1"/>
      <c r="J13230" s="1"/>
      <c r="K13230" s="1"/>
      <c r="L13230" s="1"/>
      <c r="M13230" s="1"/>
      <c r="N13230" s="1"/>
      <c r="O13230" s="4"/>
    </row>
    <row r="13231" spans="1:15" ht="12.75" customHeight="1" x14ac:dyDescent="0.2">
      <c r="A13231" s="1"/>
      <c r="B13231" s="1"/>
      <c r="C13231" s="1"/>
      <c r="D13231" s="1"/>
      <c r="E13231" s="1"/>
      <c r="F13231" s="1"/>
      <c r="G13231" s="1"/>
      <c r="H13231" s="1"/>
      <c r="I13231" s="1"/>
      <c r="J13231" s="1"/>
      <c r="K13231" s="1"/>
      <c r="L13231" s="1"/>
      <c r="M13231" s="1"/>
      <c r="N13231" s="1"/>
      <c r="O13231" s="4"/>
    </row>
    <row r="13232" spans="1:15" ht="12.75" customHeight="1" x14ac:dyDescent="0.2">
      <c r="A13232" s="1"/>
      <c r="B13232" s="1"/>
      <c r="C13232" s="1"/>
      <c r="D13232" s="1"/>
      <c r="E13232" s="1"/>
      <c r="F13232" s="1"/>
      <c r="G13232" s="1"/>
      <c r="H13232" s="1"/>
      <c r="I13232" s="1"/>
      <c r="J13232" s="1"/>
      <c r="K13232" s="1"/>
      <c r="L13232" s="1"/>
      <c r="M13232" s="1"/>
      <c r="N13232" s="1"/>
      <c r="O13232" s="4"/>
    </row>
    <row r="13233" spans="1:15" ht="12.75" customHeight="1" x14ac:dyDescent="0.2">
      <c r="A13233" s="1"/>
      <c r="B13233" s="1"/>
      <c r="C13233" s="1"/>
      <c r="D13233" s="1"/>
      <c r="E13233" s="1"/>
      <c r="F13233" s="1"/>
      <c r="G13233" s="1"/>
      <c r="H13233" s="1"/>
      <c r="I13233" s="1"/>
      <c r="J13233" s="1"/>
      <c r="K13233" s="1"/>
      <c r="L13233" s="1"/>
      <c r="M13233" s="1"/>
      <c r="N13233" s="1"/>
      <c r="O13233" s="4"/>
    </row>
    <row r="13234" spans="1:15" ht="12.75" customHeight="1" x14ac:dyDescent="0.2">
      <c r="A13234" s="1"/>
      <c r="B13234" s="1"/>
      <c r="C13234" s="1"/>
      <c r="D13234" s="1"/>
      <c r="E13234" s="1"/>
      <c r="F13234" s="1"/>
      <c r="G13234" s="1"/>
      <c r="H13234" s="1"/>
      <c r="I13234" s="1"/>
      <c r="J13234" s="1"/>
      <c r="K13234" s="1"/>
      <c r="L13234" s="1"/>
      <c r="M13234" s="1"/>
      <c r="N13234" s="1"/>
      <c r="O13234" s="4"/>
    </row>
    <row r="13235" spans="1:15" ht="12.75" customHeight="1" x14ac:dyDescent="0.2">
      <c r="A13235" s="1"/>
      <c r="B13235" s="1"/>
      <c r="C13235" s="1"/>
      <c r="D13235" s="1"/>
      <c r="E13235" s="1"/>
      <c r="F13235" s="1"/>
      <c r="G13235" s="1"/>
      <c r="H13235" s="1"/>
      <c r="I13235" s="1"/>
      <c r="J13235" s="1"/>
      <c r="K13235" s="1"/>
      <c r="L13235" s="1"/>
      <c r="M13235" s="1"/>
      <c r="N13235" s="1"/>
      <c r="O13235" s="4"/>
    </row>
    <row r="13236" spans="1:15" ht="12.75" customHeight="1" x14ac:dyDescent="0.2">
      <c r="A13236" s="1"/>
      <c r="B13236" s="1"/>
      <c r="C13236" s="1"/>
      <c r="D13236" s="1"/>
      <c r="E13236" s="1"/>
      <c r="F13236" s="1"/>
      <c r="G13236" s="1"/>
      <c r="H13236" s="1"/>
      <c r="I13236" s="1"/>
      <c r="J13236" s="1"/>
      <c r="K13236" s="1"/>
      <c r="L13236" s="1"/>
      <c r="M13236" s="1"/>
      <c r="N13236" s="1"/>
      <c r="O13236" s="4"/>
    </row>
    <row r="13237" spans="1:15" ht="12.75" customHeight="1" x14ac:dyDescent="0.2">
      <c r="A13237" s="1"/>
      <c r="B13237" s="1"/>
      <c r="C13237" s="1"/>
      <c r="D13237" s="1"/>
      <c r="E13237" s="1"/>
      <c r="F13237" s="1"/>
      <c r="G13237" s="1"/>
      <c r="H13237" s="1"/>
      <c r="I13237" s="1"/>
      <c r="J13237" s="1"/>
      <c r="K13237" s="1"/>
      <c r="L13237" s="1"/>
      <c r="M13237" s="1"/>
      <c r="N13237" s="1"/>
      <c r="O13237" s="4"/>
    </row>
    <row r="13238" spans="1:15" ht="12.75" customHeight="1" x14ac:dyDescent="0.2">
      <c r="A13238" s="1"/>
      <c r="B13238" s="1"/>
      <c r="C13238" s="1"/>
      <c r="D13238" s="1"/>
      <c r="E13238" s="1"/>
      <c r="F13238" s="1"/>
      <c r="G13238" s="1"/>
      <c r="H13238" s="1"/>
      <c r="I13238" s="1"/>
      <c r="J13238" s="1"/>
      <c r="K13238" s="1"/>
      <c r="L13238" s="1"/>
      <c r="M13238" s="1"/>
      <c r="N13238" s="1"/>
      <c r="O13238" s="4"/>
    </row>
    <row r="13239" spans="1:15" ht="12.75" customHeight="1" x14ac:dyDescent="0.2">
      <c r="A13239" s="1"/>
      <c r="B13239" s="1"/>
      <c r="C13239" s="1"/>
      <c r="D13239" s="1"/>
      <c r="E13239" s="1"/>
      <c r="F13239" s="1"/>
      <c r="G13239" s="1"/>
      <c r="H13239" s="1"/>
      <c r="I13239" s="1"/>
      <c r="J13239" s="1"/>
      <c r="K13239" s="1"/>
      <c r="L13239" s="1"/>
      <c r="M13239" s="1"/>
      <c r="N13239" s="1"/>
      <c r="O13239" s="4"/>
    </row>
    <row r="13240" spans="1:15" ht="12.75" customHeight="1" x14ac:dyDescent="0.2">
      <c r="A13240" s="1"/>
      <c r="B13240" s="1"/>
      <c r="C13240" s="1"/>
      <c r="D13240" s="1"/>
      <c r="E13240" s="1"/>
      <c r="F13240" s="1"/>
      <c r="G13240" s="1"/>
      <c r="H13240" s="1"/>
      <c r="I13240" s="1"/>
      <c r="J13240" s="1"/>
      <c r="K13240" s="1"/>
      <c r="L13240" s="1"/>
      <c r="M13240" s="1"/>
      <c r="N13240" s="1"/>
      <c r="O13240" s="4"/>
    </row>
    <row r="13241" spans="1:15" ht="12.75" customHeight="1" x14ac:dyDescent="0.2">
      <c r="A13241" s="1"/>
      <c r="B13241" s="1"/>
      <c r="C13241" s="1"/>
      <c r="D13241" s="1"/>
      <c r="E13241" s="1"/>
      <c r="F13241" s="1"/>
      <c r="G13241" s="1"/>
      <c r="H13241" s="1"/>
      <c r="I13241" s="1"/>
      <c r="J13241" s="1"/>
      <c r="K13241" s="1"/>
      <c r="L13241" s="1"/>
      <c r="M13241" s="1"/>
      <c r="N13241" s="1"/>
      <c r="O13241" s="4"/>
    </row>
    <row r="13242" spans="1:15" ht="12.75" customHeight="1" x14ac:dyDescent="0.2">
      <c r="A13242" s="1"/>
      <c r="B13242" s="1"/>
      <c r="C13242" s="1"/>
      <c r="D13242" s="1"/>
      <c r="E13242" s="1"/>
      <c r="F13242" s="1"/>
      <c r="G13242" s="1"/>
      <c r="H13242" s="1"/>
      <c r="I13242" s="1"/>
      <c r="J13242" s="1"/>
      <c r="K13242" s="1"/>
      <c r="L13242" s="1"/>
      <c r="M13242" s="1"/>
      <c r="N13242" s="1"/>
      <c r="O13242" s="4"/>
    </row>
    <row r="13243" spans="1:15" ht="12.75" customHeight="1" x14ac:dyDescent="0.2">
      <c r="A13243" s="1"/>
      <c r="B13243" s="1"/>
      <c r="C13243" s="1"/>
      <c r="D13243" s="1"/>
      <c r="E13243" s="1"/>
      <c r="F13243" s="1"/>
      <c r="G13243" s="1"/>
      <c r="H13243" s="1"/>
      <c r="I13243" s="1"/>
      <c r="J13243" s="1"/>
      <c r="K13243" s="1"/>
      <c r="L13243" s="1"/>
      <c r="M13243" s="1"/>
      <c r="N13243" s="1"/>
      <c r="O13243" s="4"/>
    </row>
    <row r="13244" spans="1:15" ht="12.75" customHeight="1" x14ac:dyDescent="0.2">
      <c r="A13244" s="1"/>
      <c r="B13244" s="1"/>
      <c r="C13244" s="1"/>
      <c r="D13244" s="1"/>
      <c r="E13244" s="1"/>
      <c r="F13244" s="1"/>
      <c r="G13244" s="1"/>
      <c r="H13244" s="1"/>
      <c r="I13244" s="1"/>
      <c r="J13244" s="1"/>
      <c r="K13244" s="1"/>
      <c r="L13244" s="1"/>
      <c r="M13244" s="1"/>
      <c r="N13244" s="1"/>
      <c r="O13244" s="4"/>
    </row>
    <row r="13245" spans="1:15" ht="12.75" customHeight="1" x14ac:dyDescent="0.2">
      <c r="A13245" s="1"/>
      <c r="B13245" s="1"/>
      <c r="C13245" s="1"/>
      <c r="D13245" s="1"/>
      <c r="E13245" s="1"/>
      <c r="F13245" s="1"/>
      <c r="G13245" s="1"/>
      <c r="H13245" s="1"/>
      <c r="I13245" s="1"/>
      <c r="J13245" s="1"/>
      <c r="K13245" s="1"/>
      <c r="L13245" s="1"/>
      <c r="M13245" s="1"/>
      <c r="N13245" s="1"/>
      <c r="O13245" s="4"/>
    </row>
    <row r="13246" spans="1:15" ht="12.75" customHeight="1" x14ac:dyDescent="0.2">
      <c r="A13246" s="1"/>
      <c r="B13246" s="1"/>
      <c r="C13246" s="1"/>
      <c r="D13246" s="1"/>
      <c r="E13246" s="1"/>
      <c r="F13246" s="1"/>
      <c r="G13246" s="1"/>
      <c r="H13246" s="1"/>
      <c r="I13246" s="1"/>
      <c r="J13246" s="1"/>
      <c r="K13246" s="1"/>
      <c r="L13246" s="1"/>
      <c r="M13246" s="1"/>
      <c r="N13246" s="1"/>
      <c r="O13246" s="4"/>
    </row>
    <row r="13247" spans="1:15" ht="12.75" customHeight="1" x14ac:dyDescent="0.2">
      <c r="A13247" s="1"/>
      <c r="B13247" s="1"/>
      <c r="C13247" s="1"/>
      <c r="D13247" s="1"/>
      <c r="E13247" s="1"/>
      <c r="F13247" s="1"/>
      <c r="G13247" s="1"/>
      <c r="H13247" s="1"/>
      <c r="I13247" s="1"/>
      <c r="J13247" s="1"/>
      <c r="K13247" s="1"/>
      <c r="L13247" s="1"/>
      <c r="M13247" s="1"/>
      <c r="N13247" s="1"/>
      <c r="O13247" s="4"/>
    </row>
    <row r="13248" spans="1:15" ht="12.75" customHeight="1" x14ac:dyDescent="0.2">
      <c r="A13248" s="1"/>
      <c r="B13248" s="1"/>
      <c r="C13248" s="1"/>
      <c r="D13248" s="1"/>
      <c r="E13248" s="1"/>
      <c r="F13248" s="1"/>
      <c r="G13248" s="1"/>
      <c r="H13248" s="1"/>
      <c r="I13248" s="1"/>
      <c r="J13248" s="1"/>
      <c r="K13248" s="1"/>
      <c r="L13248" s="1"/>
      <c r="M13248" s="1"/>
      <c r="N13248" s="1"/>
      <c r="O13248" s="4"/>
    </row>
    <row r="13249" spans="1:15" ht="12.75" customHeight="1" x14ac:dyDescent="0.2">
      <c r="A13249" s="1"/>
      <c r="B13249" s="1"/>
      <c r="C13249" s="1"/>
      <c r="D13249" s="1"/>
      <c r="E13249" s="1"/>
      <c r="F13249" s="1"/>
      <c r="G13249" s="1"/>
      <c r="H13249" s="1"/>
      <c r="I13249" s="1"/>
      <c r="J13249" s="1"/>
      <c r="K13249" s="1"/>
      <c r="L13249" s="1"/>
      <c r="M13249" s="1"/>
      <c r="N13249" s="1"/>
      <c r="O13249" s="4"/>
    </row>
    <row r="13250" spans="1:15" ht="12.75" customHeight="1" x14ac:dyDescent="0.2">
      <c r="A13250" s="1"/>
      <c r="B13250" s="1"/>
      <c r="C13250" s="1"/>
      <c r="D13250" s="1"/>
      <c r="E13250" s="1"/>
      <c r="F13250" s="1"/>
      <c r="G13250" s="1"/>
      <c r="H13250" s="1"/>
      <c r="I13250" s="1"/>
      <c r="J13250" s="1"/>
      <c r="K13250" s="1"/>
      <c r="L13250" s="1"/>
      <c r="M13250" s="1"/>
      <c r="N13250" s="1"/>
      <c r="O13250" s="4"/>
    </row>
    <row r="13251" spans="1:15" ht="12.75" customHeight="1" x14ac:dyDescent="0.2">
      <c r="A13251" s="1"/>
      <c r="B13251" s="1"/>
      <c r="C13251" s="1"/>
      <c r="D13251" s="1"/>
      <c r="E13251" s="1"/>
      <c r="F13251" s="1"/>
      <c r="G13251" s="1"/>
      <c r="H13251" s="1"/>
      <c r="I13251" s="1"/>
      <c r="J13251" s="1"/>
      <c r="K13251" s="1"/>
      <c r="L13251" s="1"/>
      <c r="M13251" s="1"/>
      <c r="N13251" s="1"/>
      <c r="O13251" s="4"/>
    </row>
    <row r="13252" spans="1:15" ht="12.75" customHeight="1" x14ac:dyDescent="0.2">
      <c r="A13252" s="1"/>
      <c r="B13252" s="1"/>
      <c r="C13252" s="1"/>
      <c r="D13252" s="1"/>
      <c r="E13252" s="1"/>
      <c r="F13252" s="1"/>
      <c r="G13252" s="1"/>
      <c r="H13252" s="1"/>
      <c r="I13252" s="1"/>
      <c r="J13252" s="1"/>
      <c r="K13252" s="1"/>
      <c r="L13252" s="1"/>
      <c r="M13252" s="1"/>
      <c r="N13252" s="1"/>
      <c r="O13252" s="4"/>
    </row>
    <row r="13253" spans="1:15" ht="12.75" customHeight="1" x14ac:dyDescent="0.2">
      <c r="A13253" s="1"/>
      <c r="B13253" s="1"/>
      <c r="C13253" s="1"/>
      <c r="D13253" s="1"/>
      <c r="E13253" s="1"/>
      <c r="F13253" s="1"/>
      <c r="G13253" s="1"/>
      <c r="H13253" s="1"/>
      <c r="I13253" s="1"/>
      <c r="J13253" s="1"/>
      <c r="K13253" s="1"/>
      <c r="L13253" s="1"/>
      <c r="M13253" s="1"/>
      <c r="N13253" s="1"/>
      <c r="O13253" s="4"/>
    </row>
    <row r="13254" spans="1:15" ht="12.75" customHeight="1" x14ac:dyDescent="0.2">
      <c r="A13254" s="1"/>
      <c r="B13254" s="1"/>
      <c r="C13254" s="1"/>
      <c r="D13254" s="1"/>
      <c r="E13254" s="1"/>
      <c r="F13254" s="1"/>
      <c r="G13254" s="1"/>
      <c r="H13254" s="1"/>
      <c r="I13254" s="1"/>
      <c r="J13254" s="1"/>
      <c r="K13254" s="1"/>
      <c r="L13254" s="1"/>
      <c r="M13254" s="1"/>
      <c r="N13254" s="1"/>
      <c r="O13254" s="4"/>
    </row>
    <row r="13255" spans="1:15" ht="12.75" customHeight="1" x14ac:dyDescent="0.2">
      <c r="A13255" s="1"/>
      <c r="B13255" s="1"/>
      <c r="C13255" s="1"/>
      <c r="D13255" s="1"/>
      <c r="E13255" s="1"/>
      <c r="F13255" s="1"/>
      <c r="G13255" s="1"/>
      <c r="H13255" s="1"/>
      <c r="I13255" s="1"/>
      <c r="J13255" s="1"/>
      <c r="K13255" s="1"/>
      <c r="L13255" s="1"/>
      <c r="M13255" s="1"/>
      <c r="N13255" s="1"/>
      <c r="O13255" s="4"/>
    </row>
    <row r="13256" spans="1:15" ht="12.75" customHeight="1" x14ac:dyDescent="0.2">
      <c r="A13256" s="1"/>
      <c r="B13256" s="1"/>
      <c r="C13256" s="1"/>
      <c r="D13256" s="1"/>
      <c r="E13256" s="1"/>
      <c r="F13256" s="1"/>
      <c r="G13256" s="1"/>
      <c r="H13256" s="1"/>
      <c r="I13256" s="1"/>
      <c r="J13256" s="1"/>
      <c r="K13256" s="1"/>
      <c r="L13256" s="1"/>
      <c r="M13256" s="1"/>
      <c r="N13256" s="1"/>
      <c r="O13256" s="4"/>
    </row>
    <row r="13257" spans="1:15" ht="12.75" customHeight="1" x14ac:dyDescent="0.2">
      <c r="A13257" s="1"/>
      <c r="B13257" s="1"/>
      <c r="C13257" s="1"/>
      <c r="D13257" s="1"/>
      <c r="E13257" s="1"/>
      <c r="F13257" s="1"/>
      <c r="G13257" s="1"/>
      <c r="H13257" s="1"/>
      <c r="I13257" s="1"/>
      <c r="J13257" s="1"/>
      <c r="K13257" s="1"/>
      <c r="L13257" s="1"/>
      <c r="M13257" s="1"/>
      <c r="N13257" s="1"/>
      <c r="O13257" s="4"/>
    </row>
    <row r="13258" spans="1:15" ht="12.75" customHeight="1" x14ac:dyDescent="0.2">
      <c r="A13258" s="1"/>
      <c r="B13258" s="1"/>
      <c r="C13258" s="1"/>
      <c r="D13258" s="1"/>
      <c r="E13258" s="1"/>
      <c r="F13258" s="1"/>
      <c r="G13258" s="1"/>
      <c r="H13258" s="1"/>
      <c r="I13258" s="1"/>
      <c r="J13258" s="1"/>
      <c r="K13258" s="1"/>
      <c r="L13258" s="1"/>
      <c r="M13258" s="1"/>
      <c r="N13258" s="1"/>
      <c r="O13258" s="4"/>
    </row>
    <row r="13259" spans="1:15" ht="12.75" customHeight="1" x14ac:dyDescent="0.2">
      <c r="A13259" s="1"/>
      <c r="B13259" s="1"/>
      <c r="C13259" s="1"/>
      <c r="D13259" s="1"/>
      <c r="E13259" s="1"/>
      <c r="F13259" s="1"/>
      <c r="G13259" s="1"/>
      <c r="H13259" s="1"/>
      <c r="I13259" s="1"/>
      <c r="J13259" s="1"/>
      <c r="K13259" s="1"/>
      <c r="L13259" s="1"/>
      <c r="M13259" s="1"/>
      <c r="N13259" s="1"/>
      <c r="O13259" s="4"/>
    </row>
    <row r="13260" spans="1:15" ht="12.75" customHeight="1" x14ac:dyDescent="0.2">
      <c r="A13260" s="1"/>
      <c r="B13260" s="1"/>
      <c r="C13260" s="1"/>
      <c r="D13260" s="1"/>
      <c r="E13260" s="1"/>
      <c r="F13260" s="1"/>
      <c r="G13260" s="1"/>
      <c r="H13260" s="1"/>
      <c r="I13260" s="1"/>
      <c r="J13260" s="1"/>
      <c r="K13260" s="1"/>
      <c r="L13260" s="1"/>
      <c r="M13260" s="1"/>
      <c r="N13260" s="1"/>
      <c r="O13260" s="4"/>
    </row>
    <row r="13261" spans="1:15" ht="12.75" customHeight="1" x14ac:dyDescent="0.2">
      <c r="A13261" s="1"/>
      <c r="B13261" s="1"/>
      <c r="C13261" s="1"/>
      <c r="D13261" s="1"/>
      <c r="E13261" s="1"/>
      <c r="F13261" s="1"/>
      <c r="G13261" s="1"/>
      <c r="H13261" s="1"/>
      <c r="I13261" s="1"/>
      <c r="J13261" s="1"/>
      <c r="K13261" s="1"/>
      <c r="L13261" s="1"/>
      <c r="M13261" s="1"/>
      <c r="N13261" s="1"/>
      <c r="O13261" s="4"/>
    </row>
    <row r="13262" spans="1:15" ht="12.75" customHeight="1" x14ac:dyDescent="0.2">
      <c r="A13262" s="1"/>
      <c r="B13262" s="1"/>
      <c r="C13262" s="1"/>
      <c r="D13262" s="1"/>
      <c r="E13262" s="1"/>
      <c r="F13262" s="1"/>
      <c r="G13262" s="1"/>
      <c r="H13262" s="1"/>
      <c r="I13262" s="1"/>
      <c r="J13262" s="1"/>
      <c r="K13262" s="1"/>
      <c r="L13262" s="1"/>
      <c r="M13262" s="1"/>
      <c r="N13262" s="1"/>
      <c r="O13262" s="4"/>
    </row>
    <row r="13263" spans="1:15" ht="12.75" customHeight="1" x14ac:dyDescent="0.2">
      <c r="A13263" s="1"/>
      <c r="B13263" s="1"/>
      <c r="C13263" s="1"/>
      <c r="D13263" s="1"/>
      <c r="E13263" s="1"/>
      <c r="F13263" s="1"/>
      <c r="G13263" s="1"/>
      <c r="H13263" s="1"/>
      <c r="I13263" s="1"/>
      <c r="J13263" s="1"/>
      <c r="K13263" s="1"/>
      <c r="L13263" s="1"/>
      <c r="M13263" s="1"/>
      <c r="N13263" s="1"/>
      <c r="O13263" s="4"/>
    </row>
    <row r="13264" spans="1:15" ht="12.75" customHeight="1" x14ac:dyDescent="0.2">
      <c r="A13264" s="1"/>
      <c r="B13264" s="1"/>
      <c r="C13264" s="1"/>
      <c r="D13264" s="1"/>
      <c r="E13264" s="1"/>
      <c r="F13264" s="1"/>
      <c r="G13264" s="1"/>
      <c r="H13264" s="1"/>
      <c r="I13264" s="1"/>
      <c r="J13264" s="1"/>
      <c r="K13264" s="1"/>
      <c r="L13264" s="1"/>
      <c r="M13264" s="1"/>
      <c r="N13264" s="1"/>
      <c r="O13264" s="4"/>
    </row>
    <row r="13265" spans="1:15" ht="12.75" customHeight="1" x14ac:dyDescent="0.2">
      <c r="A13265" s="1"/>
      <c r="B13265" s="1"/>
      <c r="C13265" s="1"/>
      <c r="D13265" s="1"/>
      <c r="E13265" s="1"/>
      <c r="F13265" s="1"/>
      <c r="G13265" s="1"/>
      <c r="H13265" s="1"/>
      <c r="I13265" s="1"/>
      <c r="J13265" s="1"/>
      <c r="K13265" s="1"/>
      <c r="L13265" s="1"/>
      <c r="M13265" s="1"/>
      <c r="N13265" s="1"/>
      <c r="O13265" s="4"/>
    </row>
    <row r="13266" spans="1:15" ht="12.75" customHeight="1" x14ac:dyDescent="0.2">
      <c r="A13266" s="1"/>
      <c r="B13266" s="1"/>
      <c r="C13266" s="1"/>
      <c r="D13266" s="1"/>
      <c r="E13266" s="1"/>
      <c r="F13266" s="1"/>
      <c r="G13266" s="1"/>
      <c r="H13266" s="1"/>
      <c r="I13266" s="1"/>
      <c r="J13266" s="1"/>
      <c r="K13266" s="1"/>
      <c r="L13266" s="1"/>
      <c r="M13266" s="1"/>
      <c r="N13266" s="1"/>
      <c r="O13266" s="4"/>
    </row>
    <row r="13267" spans="1:15" ht="12.75" customHeight="1" x14ac:dyDescent="0.2">
      <c r="A13267" s="1"/>
      <c r="B13267" s="1"/>
      <c r="C13267" s="1"/>
      <c r="D13267" s="1"/>
      <c r="E13267" s="1"/>
      <c r="F13267" s="1"/>
      <c r="G13267" s="1"/>
      <c r="H13267" s="1"/>
      <c r="I13267" s="1"/>
      <c r="J13267" s="1"/>
      <c r="K13267" s="1"/>
      <c r="L13267" s="1"/>
      <c r="M13267" s="1"/>
      <c r="N13267" s="1"/>
      <c r="O13267" s="4"/>
    </row>
    <row r="13268" spans="1:15" ht="12.75" customHeight="1" x14ac:dyDescent="0.2">
      <c r="A13268" s="1"/>
      <c r="B13268" s="1"/>
      <c r="C13268" s="1"/>
      <c r="D13268" s="1"/>
      <c r="E13268" s="1"/>
      <c r="F13268" s="1"/>
      <c r="G13268" s="1"/>
      <c r="H13268" s="1"/>
      <c r="I13268" s="1"/>
      <c r="J13268" s="1"/>
      <c r="K13268" s="1"/>
      <c r="L13268" s="1"/>
      <c r="M13268" s="1"/>
      <c r="N13268" s="1"/>
      <c r="O13268" s="4"/>
    </row>
    <row r="13269" spans="1:15" ht="12.75" customHeight="1" x14ac:dyDescent="0.2">
      <c r="A13269" s="1"/>
      <c r="B13269" s="1"/>
      <c r="C13269" s="1"/>
      <c r="D13269" s="1"/>
      <c r="E13269" s="1"/>
      <c r="F13269" s="1"/>
      <c r="G13269" s="1"/>
      <c r="H13269" s="1"/>
      <c r="I13269" s="1"/>
      <c r="J13269" s="1"/>
      <c r="K13269" s="1"/>
      <c r="L13269" s="1"/>
      <c r="M13269" s="1"/>
      <c r="N13269" s="1"/>
      <c r="O13269" s="4"/>
    </row>
    <row r="13270" spans="1:15" ht="12.75" customHeight="1" x14ac:dyDescent="0.2">
      <c r="A13270" s="1"/>
      <c r="B13270" s="1"/>
      <c r="C13270" s="1"/>
      <c r="D13270" s="1"/>
      <c r="E13270" s="1"/>
      <c r="F13270" s="1"/>
      <c r="G13270" s="1"/>
      <c r="H13270" s="1"/>
      <c r="I13270" s="1"/>
      <c r="J13270" s="1"/>
      <c r="K13270" s="1"/>
      <c r="L13270" s="1"/>
      <c r="M13270" s="1"/>
      <c r="N13270" s="1"/>
      <c r="O13270" s="4"/>
    </row>
    <row r="13271" spans="1:15" ht="12.75" customHeight="1" x14ac:dyDescent="0.2">
      <c r="A13271" s="1"/>
      <c r="B13271" s="1"/>
      <c r="C13271" s="1"/>
      <c r="D13271" s="1"/>
      <c r="E13271" s="1"/>
      <c r="F13271" s="1"/>
      <c r="G13271" s="1"/>
      <c r="H13271" s="1"/>
      <c r="I13271" s="1"/>
      <c r="J13271" s="1"/>
      <c r="K13271" s="1"/>
      <c r="L13271" s="1"/>
      <c r="M13271" s="1"/>
      <c r="N13271" s="1"/>
      <c r="O13271" s="4"/>
    </row>
    <row r="13272" spans="1:15" ht="12.75" customHeight="1" x14ac:dyDescent="0.2">
      <c r="A13272" s="1"/>
      <c r="B13272" s="1"/>
      <c r="C13272" s="1"/>
      <c r="D13272" s="1"/>
      <c r="E13272" s="1"/>
      <c r="F13272" s="1"/>
      <c r="G13272" s="1"/>
      <c r="H13272" s="1"/>
      <c r="I13272" s="1"/>
      <c r="J13272" s="1"/>
      <c r="K13272" s="1"/>
      <c r="L13272" s="1"/>
      <c r="M13272" s="1"/>
      <c r="N13272" s="1"/>
      <c r="O13272" s="4"/>
    </row>
    <row r="13273" spans="1:15" ht="12.75" customHeight="1" x14ac:dyDescent="0.2">
      <c r="A13273" s="1"/>
      <c r="B13273" s="1"/>
      <c r="C13273" s="1"/>
      <c r="D13273" s="1"/>
      <c r="E13273" s="1"/>
      <c r="F13273" s="1"/>
      <c r="G13273" s="1"/>
      <c r="H13273" s="1"/>
      <c r="I13273" s="1"/>
      <c r="J13273" s="1"/>
      <c r="K13273" s="1"/>
      <c r="L13273" s="1"/>
      <c r="M13273" s="1"/>
      <c r="N13273" s="1"/>
      <c r="O13273" s="4"/>
    </row>
    <row r="13274" spans="1:15" ht="12.75" customHeight="1" x14ac:dyDescent="0.2">
      <c r="A13274" s="1"/>
      <c r="B13274" s="1"/>
      <c r="C13274" s="1"/>
      <c r="D13274" s="1"/>
      <c r="E13274" s="1"/>
      <c r="F13274" s="1"/>
      <c r="G13274" s="1"/>
      <c r="H13274" s="1"/>
      <c r="I13274" s="1"/>
      <c r="J13274" s="1"/>
      <c r="K13274" s="1"/>
      <c r="L13274" s="1"/>
      <c r="M13274" s="1"/>
      <c r="N13274" s="1"/>
      <c r="O13274" s="4"/>
    </row>
    <row r="13275" spans="1:15" ht="12.75" customHeight="1" x14ac:dyDescent="0.2">
      <c r="A13275" s="1"/>
      <c r="B13275" s="1"/>
      <c r="C13275" s="1"/>
      <c r="D13275" s="1"/>
      <c r="E13275" s="1"/>
      <c r="F13275" s="1"/>
      <c r="G13275" s="1"/>
      <c r="H13275" s="1"/>
      <c r="I13275" s="1"/>
      <c r="J13275" s="1"/>
      <c r="K13275" s="1"/>
      <c r="L13275" s="1"/>
      <c r="M13275" s="1"/>
      <c r="N13275" s="1"/>
      <c r="O13275" s="4"/>
    </row>
    <row r="13276" spans="1:15" ht="12.75" customHeight="1" x14ac:dyDescent="0.2">
      <c r="A13276" s="1"/>
      <c r="B13276" s="1"/>
      <c r="C13276" s="1"/>
      <c r="D13276" s="1"/>
      <c r="E13276" s="1"/>
      <c r="F13276" s="1"/>
      <c r="G13276" s="1"/>
      <c r="H13276" s="1"/>
      <c r="I13276" s="1"/>
      <c r="J13276" s="1"/>
      <c r="K13276" s="1"/>
      <c r="L13276" s="1"/>
      <c r="M13276" s="1"/>
      <c r="N13276" s="1"/>
      <c r="O13276" s="4"/>
    </row>
    <row r="13277" spans="1:15" ht="12.75" customHeight="1" x14ac:dyDescent="0.2">
      <c r="A13277" s="1"/>
      <c r="B13277" s="1"/>
      <c r="C13277" s="1"/>
      <c r="D13277" s="1"/>
      <c r="E13277" s="1"/>
      <c r="F13277" s="1"/>
      <c r="G13277" s="1"/>
      <c r="H13277" s="1"/>
      <c r="I13277" s="1"/>
      <c r="J13277" s="1"/>
      <c r="K13277" s="1"/>
      <c r="L13277" s="1"/>
      <c r="M13277" s="1"/>
      <c r="N13277" s="1"/>
      <c r="O13277" s="4"/>
    </row>
    <row r="13278" spans="1:15" ht="12.75" customHeight="1" x14ac:dyDescent="0.2">
      <c r="A13278" s="1"/>
      <c r="B13278" s="1"/>
      <c r="C13278" s="1"/>
      <c r="D13278" s="1"/>
      <c r="E13278" s="1"/>
      <c r="F13278" s="1"/>
      <c r="G13278" s="1"/>
      <c r="H13278" s="1"/>
      <c r="I13278" s="1"/>
      <c r="J13278" s="1"/>
      <c r="K13278" s="1"/>
      <c r="L13278" s="1"/>
      <c r="M13278" s="1"/>
      <c r="N13278" s="1"/>
      <c r="O13278" s="4"/>
    </row>
    <row r="13279" spans="1:15" ht="12.75" customHeight="1" x14ac:dyDescent="0.2">
      <c r="A13279" s="1"/>
      <c r="B13279" s="1"/>
      <c r="C13279" s="1"/>
      <c r="D13279" s="1"/>
      <c r="E13279" s="1"/>
      <c r="F13279" s="1"/>
      <c r="G13279" s="1"/>
      <c r="H13279" s="1"/>
      <c r="I13279" s="1"/>
      <c r="J13279" s="1"/>
      <c r="K13279" s="1"/>
      <c r="L13279" s="1"/>
      <c r="M13279" s="1"/>
      <c r="N13279" s="1"/>
      <c r="O13279" s="4"/>
    </row>
    <row r="13280" spans="1:15" ht="12.75" customHeight="1" x14ac:dyDescent="0.2">
      <c r="A13280" s="1"/>
      <c r="B13280" s="1"/>
      <c r="C13280" s="1"/>
      <c r="D13280" s="1"/>
      <c r="E13280" s="1"/>
      <c r="F13280" s="1"/>
      <c r="G13280" s="1"/>
      <c r="H13280" s="1"/>
      <c r="I13280" s="1"/>
      <c r="J13280" s="1"/>
      <c r="K13280" s="1"/>
      <c r="L13280" s="1"/>
      <c r="M13280" s="1"/>
      <c r="N13280" s="1"/>
      <c r="O13280" s="4"/>
    </row>
    <row r="13281" spans="1:15" ht="12.75" customHeight="1" x14ac:dyDescent="0.2">
      <c r="A13281" s="1"/>
      <c r="B13281" s="1"/>
      <c r="C13281" s="1"/>
      <c r="D13281" s="1"/>
      <c r="E13281" s="1"/>
      <c r="F13281" s="1"/>
      <c r="G13281" s="1"/>
      <c r="H13281" s="1"/>
      <c r="I13281" s="1"/>
      <c r="J13281" s="1"/>
      <c r="K13281" s="1"/>
      <c r="L13281" s="1"/>
      <c r="M13281" s="1"/>
      <c r="N13281" s="1"/>
      <c r="O13281" s="4"/>
    </row>
    <row r="13282" spans="1:15" ht="12.75" customHeight="1" x14ac:dyDescent="0.2">
      <c r="A13282" s="1"/>
      <c r="B13282" s="1"/>
      <c r="C13282" s="1"/>
      <c r="D13282" s="1"/>
      <c r="E13282" s="1"/>
      <c r="F13282" s="1"/>
      <c r="G13282" s="1"/>
      <c r="H13282" s="1"/>
      <c r="I13282" s="1"/>
      <c r="J13282" s="1"/>
      <c r="K13282" s="1"/>
      <c r="L13282" s="1"/>
      <c r="M13282" s="1"/>
      <c r="N13282" s="1"/>
      <c r="O13282" s="4"/>
    </row>
    <row r="13283" spans="1:15" ht="12.75" customHeight="1" x14ac:dyDescent="0.2">
      <c r="A13283" s="1"/>
      <c r="B13283" s="1"/>
      <c r="C13283" s="1"/>
      <c r="D13283" s="1"/>
      <c r="E13283" s="1"/>
      <c r="F13283" s="1"/>
      <c r="G13283" s="1"/>
      <c r="H13283" s="1"/>
      <c r="I13283" s="1"/>
      <c r="J13283" s="1"/>
      <c r="K13283" s="1"/>
      <c r="L13283" s="1"/>
      <c r="M13283" s="1"/>
      <c r="N13283" s="1"/>
      <c r="O13283" s="4"/>
    </row>
    <row r="13284" spans="1:15" ht="12.75" customHeight="1" x14ac:dyDescent="0.2">
      <c r="A13284" s="1"/>
      <c r="B13284" s="1"/>
      <c r="C13284" s="1"/>
      <c r="D13284" s="1"/>
      <c r="E13284" s="1"/>
      <c r="F13284" s="1"/>
      <c r="G13284" s="1"/>
      <c r="H13284" s="1"/>
      <c r="I13284" s="1"/>
      <c r="J13284" s="1"/>
      <c r="K13284" s="1"/>
      <c r="L13284" s="1"/>
      <c r="M13284" s="1"/>
      <c r="N13284" s="1"/>
      <c r="O13284" s="4"/>
    </row>
    <row r="13285" spans="1:15" ht="12.75" customHeight="1" x14ac:dyDescent="0.2">
      <c r="A13285" s="1"/>
      <c r="B13285" s="1"/>
      <c r="C13285" s="1"/>
      <c r="D13285" s="1"/>
      <c r="E13285" s="1"/>
      <c r="F13285" s="1"/>
      <c r="G13285" s="1"/>
      <c r="H13285" s="1"/>
      <c r="I13285" s="1"/>
      <c r="J13285" s="1"/>
      <c r="K13285" s="1"/>
      <c r="L13285" s="1"/>
      <c r="M13285" s="1"/>
      <c r="N13285" s="1"/>
      <c r="O13285" s="4"/>
    </row>
    <row r="13286" spans="1:15" ht="12.75" customHeight="1" x14ac:dyDescent="0.2">
      <c r="A13286" s="1"/>
      <c r="B13286" s="1"/>
      <c r="C13286" s="1"/>
      <c r="D13286" s="1"/>
      <c r="E13286" s="1"/>
      <c r="F13286" s="1"/>
      <c r="G13286" s="1"/>
      <c r="H13286" s="1"/>
      <c r="I13286" s="1"/>
      <c r="J13286" s="1"/>
      <c r="K13286" s="1"/>
      <c r="L13286" s="1"/>
      <c r="M13286" s="1"/>
      <c r="N13286" s="1"/>
      <c r="O13286" s="4"/>
    </row>
    <row r="13287" spans="1:15" ht="12.75" customHeight="1" x14ac:dyDescent="0.2">
      <c r="A13287" s="1"/>
      <c r="B13287" s="1"/>
      <c r="C13287" s="1"/>
      <c r="D13287" s="1"/>
      <c r="E13287" s="1"/>
      <c r="F13287" s="1"/>
      <c r="G13287" s="1"/>
      <c r="H13287" s="1"/>
      <c r="I13287" s="1"/>
      <c r="J13287" s="1"/>
      <c r="K13287" s="1"/>
      <c r="L13287" s="1"/>
      <c r="M13287" s="1"/>
      <c r="N13287" s="1"/>
      <c r="O13287" s="4"/>
    </row>
    <row r="13288" spans="1:15" ht="12.75" customHeight="1" x14ac:dyDescent="0.2">
      <c r="A13288" s="1"/>
      <c r="B13288" s="1"/>
      <c r="C13288" s="1"/>
      <c r="D13288" s="1"/>
      <c r="E13288" s="1"/>
      <c r="F13288" s="1"/>
      <c r="G13288" s="1"/>
      <c r="H13288" s="1"/>
      <c r="I13288" s="1"/>
      <c r="J13288" s="1"/>
      <c r="K13288" s="1"/>
      <c r="L13288" s="1"/>
      <c r="M13288" s="1"/>
      <c r="N13288" s="1"/>
      <c r="O13288" s="4"/>
    </row>
    <row r="13289" spans="1:15" ht="12.75" customHeight="1" x14ac:dyDescent="0.2">
      <c r="A13289" s="1"/>
      <c r="B13289" s="1"/>
      <c r="C13289" s="1"/>
      <c r="D13289" s="1"/>
      <c r="E13289" s="1"/>
      <c r="F13289" s="1"/>
      <c r="G13289" s="1"/>
      <c r="H13289" s="1"/>
      <c r="I13289" s="1"/>
      <c r="J13289" s="1"/>
      <c r="K13289" s="1"/>
      <c r="L13289" s="1"/>
      <c r="M13289" s="1"/>
      <c r="N13289" s="1"/>
      <c r="O13289" s="4"/>
    </row>
    <row r="13290" spans="1:15" ht="12.75" customHeight="1" x14ac:dyDescent="0.2">
      <c r="A13290" s="1"/>
      <c r="B13290" s="1"/>
      <c r="C13290" s="1"/>
      <c r="D13290" s="1"/>
      <c r="E13290" s="1"/>
      <c r="F13290" s="1"/>
      <c r="G13290" s="1"/>
      <c r="H13290" s="1"/>
      <c r="I13290" s="1"/>
      <c r="J13290" s="1"/>
      <c r="K13290" s="1"/>
      <c r="L13290" s="1"/>
      <c r="M13290" s="1"/>
      <c r="N13290" s="1"/>
      <c r="O13290" s="4"/>
    </row>
    <row r="13291" spans="1:15" ht="12.75" customHeight="1" x14ac:dyDescent="0.2">
      <c r="A13291" s="1"/>
      <c r="B13291" s="1"/>
      <c r="C13291" s="1"/>
      <c r="D13291" s="1"/>
      <c r="E13291" s="1"/>
      <c r="F13291" s="1"/>
      <c r="G13291" s="1"/>
      <c r="H13291" s="1"/>
      <c r="I13291" s="1"/>
      <c r="J13291" s="1"/>
      <c r="K13291" s="1"/>
      <c r="L13291" s="1"/>
      <c r="M13291" s="1"/>
      <c r="N13291" s="1"/>
      <c r="O13291" s="4"/>
    </row>
    <row r="13292" spans="1:15" ht="12.75" customHeight="1" x14ac:dyDescent="0.2">
      <c r="A13292" s="1"/>
      <c r="B13292" s="1"/>
      <c r="C13292" s="1"/>
      <c r="D13292" s="1"/>
      <c r="E13292" s="1"/>
      <c r="F13292" s="1"/>
      <c r="G13292" s="1"/>
      <c r="H13292" s="1"/>
      <c r="I13292" s="1"/>
      <c r="J13292" s="1"/>
      <c r="K13292" s="1"/>
      <c r="L13292" s="1"/>
      <c r="M13292" s="1"/>
      <c r="N13292" s="1"/>
      <c r="O13292" s="4"/>
    </row>
    <row r="13293" spans="1:15" ht="12.75" customHeight="1" x14ac:dyDescent="0.2">
      <c r="A13293" s="1"/>
      <c r="B13293" s="1"/>
      <c r="C13293" s="1"/>
      <c r="D13293" s="1"/>
      <c r="E13293" s="1"/>
      <c r="F13293" s="1"/>
      <c r="G13293" s="1"/>
      <c r="H13293" s="1"/>
      <c r="I13293" s="1"/>
      <c r="J13293" s="1"/>
      <c r="K13293" s="1"/>
      <c r="L13293" s="1"/>
      <c r="M13293" s="1"/>
      <c r="N13293" s="1"/>
      <c r="O13293" s="4"/>
    </row>
    <row r="13294" spans="1:15" ht="12.75" customHeight="1" x14ac:dyDescent="0.2">
      <c r="A13294" s="1"/>
      <c r="B13294" s="1"/>
      <c r="C13294" s="1"/>
      <c r="D13294" s="1"/>
      <c r="E13294" s="1"/>
      <c r="F13294" s="1"/>
      <c r="G13294" s="1"/>
      <c r="H13294" s="1"/>
      <c r="I13294" s="1"/>
      <c r="J13294" s="1"/>
      <c r="K13294" s="1"/>
      <c r="L13294" s="1"/>
      <c r="M13294" s="1"/>
      <c r="N13294" s="1"/>
      <c r="O13294" s="4"/>
    </row>
    <row r="13295" spans="1:15" ht="12.75" customHeight="1" x14ac:dyDescent="0.2">
      <c r="A13295" s="1"/>
      <c r="B13295" s="1"/>
      <c r="C13295" s="1"/>
      <c r="D13295" s="1"/>
      <c r="E13295" s="1"/>
      <c r="F13295" s="1"/>
      <c r="G13295" s="1"/>
      <c r="H13295" s="1"/>
      <c r="I13295" s="1"/>
      <c r="J13295" s="1"/>
      <c r="K13295" s="1"/>
      <c r="L13295" s="1"/>
      <c r="M13295" s="1"/>
      <c r="N13295" s="1"/>
      <c r="O13295" s="4"/>
    </row>
    <row r="13296" spans="1:15" ht="12.75" customHeight="1" x14ac:dyDescent="0.2">
      <c r="A13296" s="1"/>
      <c r="B13296" s="1"/>
      <c r="C13296" s="1"/>
      <c r="D13296" s="1"/>
      <c r="E13296" s="1"/>
      <c r="F13296" s="1"/>
      <c r="G13296" s="1"/>
      <c r="H13296" s="1"/>
      <c r="I13296" s="1"/>
      <c r="J13296" s="1"/>
      <c r="K13296" s="1"/>
      <c r="L13296" s="1"/>
      <c r="M13296" s="1"/>
      <c r="N13296" s="1"/>
      <c r="O13296" s="4"/>
    </row>
    <row r="13297" spans="1:15" ht="12.75" customHeight="1" x14ac:dyDescent="0.2">
      <c r="A13297" s="1"/>
      <c r="B13297" s="1"/>
      <c r="C13297" s="1"/>
      <c r="D13297" s="1"/>
      <c r="E13297" s="1"/>
      <c r="F13297" s="1"/>
      <c r="G13297" s="1"/>
      <c r="H13297" s="1"/>
      <c r="I13297" s="1"/>
      <c r="J13297" s="1"/>
      <c r="K13297" s="1"/>
      <c r="L13297" s="1"/>
      <c r="M13297" s="1"/>
      <c r="N13297" s="1"/>
      <c r="O13297" s="4"/>
    </row>
    <row r="13298" spans="1:15" ht="12.75" customHeight="1" x14ac:dyDescent="0.2">
      <c r="A13298" s="1"/>
      <c r="B13298" s="1"/>
      <c r="C13298" s="1"/>
      <c r="D13298" s="1"/>
      <c r="E13298" s="1"/>
      <c r="F13298" s="1"/>
      <c r="G13298" s="1"/>
      <c r="H13298" s="1"/>
      <c r="I13298" s="1"/>
      <c r="J13298" s="1"/>
      <c r="K13298" s="1"/>
      <c r="L13298" s="1"/>
      <c r="M13298" s="1"/>
      <c r="N13298" s="1"/>
      <c r="O13298" s="4"/>
    </row>
    <row r="13299" spans="1:15" ht="12.75" customHeight="1" x14ac:dyDescent="0.2">
      <c r="A13299" s="1"/>
      <c r="B13299" s="1"/>
      <c r="C13299" s="1"/>
      <c r="D13299" s="1"/>
      <c r="E13299" s="1"/>
      <c r="F13299" s="1"/>
      <c r="G13299" s="1"/>
      <c r="H13299" s="1"/>
      <c r="I13299" s="1"/>
      <c r="J13299" s="1"/>
      <c r="K13299" s="1"/>
      <c r="L13299" s="1"/>
      <c r="M13299" s="1"/>
      <c r="N13299" s="1"/>
      <c r="O13299" s="4"/>
    </row>
    <row r="13300" spans="1:15" ht="12.75" customHeight="1" x14ac:dyDescent="0.2">
      <c r="A13300" s="1"/>
      <c r="B13300" s="1"/>
      <c r="C13300" s="1"/>
      <c r="D13300" s="1"/>
      <c r="E13300" s="1"/>
      <c r="F13300" s="1"/>
      <c r="G13300" s="1"/>
      <c r="H13300" s="1"/>
      <c r="I13300" s="1"/>
      <c r="J13300" s="1"/>
      <c r="K13300" s="1"/>
      <c r="L13300" s="1"/>
      <c r="M13300" s="1"/>
      <c r="N13300" s="1"/>
      <c r="O13300" s="4"/>
    </row>
    <row r="13301" spans="1:15" ht="12.75" customHeight="1" x14ac:dyDescent="0.2">
      <c r="A13301" s="1"/>
      <c r="B13301" s="1"/>
      <c r="C13301" s="1"/>
      <c r="D13301" s="1"/>
      <c r="E13301" s="1"/>
      <c r="F13301" s="1"/>
      <c r="G13301" s="1"/>
      <c r="H13301" s="1"/>
      <c r="I13301" s="1"/>
      <c r="J13301" s="1"/>
      <c r="K13301" s="1"/>
      <c r="L13301" s="1"/>
      <c r="M13301" s="1"/>
      <c r="N13301" s="1"/>
      <c r="O13301" s="4"/>
    </row>
    <row r="13302" spans="1:15" ht="12.75" customHeight="1" x14ac:dyDescent="0.2">
      <c r="A13302" s="1"/>
      <c r="B13302" s="1"/>
      <c r="C13302" s="1"/>
      <c r="D13302" s="1"/>
      <c r="E13302" s="1"/>
      <c r="F13302" s="1"/>
      <c r="G13302" s="1"/>
      <c r="H13302" s="1"/>
      <c r="I13302" s="1"/>
      <c r="J13302" s="1"/>
      <c r="K13302" s="1"/>
      <c r="L13302" s="1"/>
      <c r="M13302" s="1"/>
      <c r="N13302" s="1"/>
      <c r="O13302" s="4"/>
    </row>
    <row r="13303" spans="1:15" ht="12.75" customHeight="1" x14ac:dyDescent="0.2">
      <c r="A13303" s="1"/>
      <c r="B13303" s="1"/>
      <c r="C13303" s="1"/>
      <c r="D13303" s="1"/>
      <c r="E13303" s="1"/>
      <c r="F13303" s="1"/>
      <c r="G13303" s="1"/>
      <c r="H13303" s="1"/>
      <c r="I13303" s="1"/>
      <c r="J13303" s="1"/>
      <c r="K13303" s="1"/>
      <c r="L13303" s="1"/>
      <c r="M13303" s="1"/>
      <c r="N13303" s="1"/>
      <c r="O13303" s="4"/>
    </row>
    <row r="13304" spans="1:15" ht="12.75" customHeight="1" x14ac:dyDescent="0.2">
      <c r="A13304" s="1"/>
      <c r="B13304" s="1"/>
      <c r="C13304" s="1"/>
      <c r="D13304" s="1"/>
      <c r="E13304" s="1"/>
      <c r="F13304" s="1"/>
      <c r="G13304" s="1"/>
      <c r="H13304" s="1"/>
      <c r="I13304" s="1"/>
      <c r="J13304" s="1"/>
      <c r="K13304" s="1"/>
      <c r="L13304" s="1"/>
      <c r="M13304" s="1"/>
      <c r="N13304" s="1"/>
      <c r="O13304" s="4"/>
    </row>
    <row r="13305" spans="1:15" ht="12.75" customHeight="1" x14ac:dyDescent="0.2">
      <c r="A13305" s="1"/>
      <c r="B13305" s="1"/>
      <c r="C13305" s="1"/>
      <c r="D13305" s="1"/>
      <c r="E13305" s="1"/>
      <c r="F13305" s="1"/>
      <c r="G13305" s="1"/>
      <c r="H13305" s="1"/>
      <c r="I13305" s="1"/>
      <c r="J13305" s="1"/>
      <c r="K13305" s="1"/>
      <c r="L13305" s="1"/>
      <c r="M13305" s="1"/>
      <c r="N13305" s="1"/>
      <c r="O13305" s="4"/>
    </row>
    <row r="13306" spans="1:15" ht="12.75" customHeight="1" x14ac:dyDescent="0.2">
      <c r="A13306" s="1"/>
      <c r="B13306" s="1"/>
      <c r="C13306" s="1"/>
      <c r="D13306" s="1"/>
      <c r="E13306" s="1"/>
      <c r="F13306" s="1"/>
      <c r="G13306" s="1"/>
      <c r="H13306" s="1"/>
      <c r="I13306" s="1"/>
      <c r="J13306" s="1"/>
      <c r="K13306" s="1"/>
      <c r="L13306" s="1"/>
      <c r="M13306" s="1"/>
      <c r="N13306" s="1"/>
      <c r="O13306" s="4"/>
    </row>
    <row r="13307" spans="1:15" ht="12.75" customHeight="1" x14ac:dyDescent="0.2">
      <c r="A13307" s="1"/>
      <c r="B13307" s="1"/>
      <c r="C13307" s="1"/>
      <c r="D13307" s="1"/>
      <c r="E13307" s="1"/>
      <c r="F13307" s="1"/>
      <c r="G13307" s="1"/>
      <c r="H13307" s="1"/>
      <c r="I13307" s="1"/>
      <c r="J13307" s="1"/>
      <c r="K13307" s="1"/>
      <c r="L13307" s="1"/>
      <c r="M13307" s="1"/>
      <c r="N13307" s="1"/>
      <c r="O13307" s="4"/>
    </row>
    <row r="13308" spans="1:15" ht="12.75" customHeight="1" x14ac:dyDescent="0.2">
      <c r="A13308" s="1"/>
      <c r="B13308" s="1"/>
      <c r="C13308" s="1"/>
      <c r="D13308" s="1"/>
      <c r="E13308" s="1"/>
      <c r="F13308" s="1"/>
      <c r="G13308" s="1"/>
      <c r="H13308" s="1"/>
      <c r="I13308" s="1"/>
      <c r="J13308" s="1"/>
      <c r="K13308" s="1"/>
      <c r="L13308" s="1"/>
      <c r="M13308" s="1"/>
      <c r="N13308" s="1"/>
      <c r="O13308" s="4"/>
    </row>
    <row r="13309" spans="1:15" ht="12.75" customHeight="1" x14ac:dyDescent="0.2">
      <c r="A13309" s="1"/>
      <c r="B13309" s="1"/>
      <c r="C13309" s="1"/>
      <c r="D13309" s="1"/>
      <c r="E13309" s="1"/>
      <c r="F13309" s="1"/>
      <c r="G13309" s="1"/>
      <c r="H13309" s="1"/>
      <c r="I13309" s="1"/>
      <c r="J13309" s="1"/>
      <c r="K13309" s="1"/>
      <c r="L13309" s="1"/>
      <c r="M13309" s="1"/>
      <c r="N13309" s="1"/>
      <c r="O13309" s="4"/>
    </row>
    <row r="13310" spans="1:15" ht="12.75" customHeight="1" x14ac:dyDescent="0.2">
      <c r="A13310" s="1"/>
      <c r="B13310" s="1"/>
      <c r="C13310" s="1"/>
      <c r="D13310" s="1"/>
      <c r="E13310" s="1"/>
      <c r="F13310" s="1"/>
      <c r="G13310" s="1"/>
      <c r="H13310" s="1"/>
      <c r="I13310" s="1"/>
      <c r="J13310" s="1"/>
      <c r="K13310" s="1"/>
      <c r="L13310" s="1"/>
      <c r="M13310" s="1"/>
      <c r="N13310" s="1"/>
      <c r="O13310" s="4"/>
    </row>
    <row r="13311" spans="1:15" ht="12.75" customHeight="1" x14ac:dyDescent="0.2">
      <c r="A13311" s="1"/>
      <c r="B13311" s="1"/>
      <c r="C13311" s="1"/>
      <c r="D13311" s="1"/>
      <c r="E13311" s="1"/>
      <c r="F13311" s="1"/>
      <c r="G13311" s="1"/>
      <c r="H13311" s="1"/>
      <c r="I13311" s="1"/>
      <c r="J13311" s="1"/>
      <c r="K13311" s="1"/>
      <c r="L13311" s="1"/>
      <c r="M13311" s="1"/>
      <c r="N13311" s="1"/>
      <c r="O13311" s="4"/>
    </row>
    <row r="13312" spans="1:15" ht="12.75" customHeight="1" x14ac:dyDescent="0.2">
      <c r="A13312" s="1"/>
      <c r="B13312" s="1"/>
      <c r="C13312" s="1"/>
      <c r="D13312" s="1"/>
      <c r="E13312" s="1"/>
      <c r="F13312" s="1"/>
      <c r="G13312" s="1"/>
      <c r="H13312" s="1"/>
      <c r="I13312" s="1"/>
      <c r="J13312" s="1"/>
      <c r="K13312" s="1"/>
      <c r="L13312" s="1"/>
      <c r="M13312" s="1"/>
      <c r="N13312" s="1"/>
      <c r="O13312" s="4"/>
    </row>
    <row r="13313" spans="1:15" ht="12.75" customHeight="1" x14ac:dyDescent="0.2">
      <c r="A13313" s="1"/>
      <c r="B13313" s="1"/>
      <c r="C13313" s="1"/>
      <c r="D13313" s="1"/>
      <c r="E13313" s="1"/>
      <c r="F13313" s="1"/>
      <c r="G13313" s="1"/>
      <c r="H13313" s="1"/>
      <c r="I13313" s="1"/>
      <c r="J13313" s="1"/>
      <c r="K13313" s="1"/>
      <c r="L13313" s="1"/>
      <c r="M13313" s="1"/>
      <c r="N13313" s="1"/>
      <c r="O13313" s="4"/>
    </row>
    <row r="13314" spans="1:15" ht="12.75" customHeight="1" x14ac:dyDescent="0.2">
      <c r="A13314" s="1"/>
      <c r="B13314" s="1"/>
      <c r="C13314" s="1"/>
      <c r="D13314" s="1"/>
      <c r="E13314" s="1"/>
      <c r="F13314" s="1"/>
      <c r="G13314" s="1"/>
      <c r="H13314" s="1"/>
      <c r="I13314" s="1"/>
      <c r="J13314" s="1"/>
      <c r="K13314" s="1"/>
      <c r="L13314" s="1"/>
      <c r="M13314" s="1"/>
      <c r="N13314" s="1"/>
      <c r="O13314" s="4"/>
    </row>
    <row r="13315" spans="1:15" ht="12.75" customHeight="1" x14ac:dyDescent="0.2">
      <c r="A13315" s="1"/>
      <c r="B13315" s="1"/>
      <c r="C13315" s="1"/>
      <c r="D13315" s="1"/>
      <c r="E13315" s="1"/>
      <c r="F13315" s="1"/>
      <c r="G13315" s="1"/>
      <c r="H13315" s="1"/>
      <c r="I13315" s="1"/>
      <c r="J13315" s="1"/>
      <c r="K13315" s="1"/>
      <c r="L13315" s="1"/>
      <c r="M13315" s="1"/>
      <c r="N13315" s="1"/>
      <c r="O13315" s="4"/>
    </row>
    <row r="13316" spans="1:15" ht="12.75" customHeight="1" x14ac:dyDescent="0.2">
      <c r="A13316" s="1"/>
      <c r="B13316" s="1"/>
      <c r="C13316" s="1"/>
      <c r="D13316" s="1"/>
      <c r="E13316" s="1"/>
      <c r="F13316" s="1"/>
      <c r="G13316" s="1"/>
      <c r="H13316" s="1"/>
      <c r="I13316" s="1"/>
      <c r="J13316" s="1"/>
      <c r="K13316" s="1"/>
      <c r="L13316" s="1"/>
      <c r="M13316" s="1"/>
      <c r="N13316" s="1"/>
      <c r="O13316" s="4"/>
    </row>
    <row r="13317" spans="1:15" ht="12.75" customHeight="1" x14ac:dyDescent="0.2">
      <c r="A13317" s="1"/>
      <c r="B13317" s="1"/>
      <c r="C13317" s="1"/>
      <c r="D13317" s="1"/>
      <c r="E13317" s="1"/>
      <c r="F13317" s="1"/>
      <c r="G13317" s="1"/>
      <c r="H13317" s="1"/>
      <c r="I13317" s="1"/>
      <c r="J13317" s="1"/>
      <c r="K13317" s="1"/>
      <c r="L13317" s="1"/>
      <c r="M13317" s="1"/>
      <c r="N13317" s="1"/>
      <c r="O13317" s="4"/>
    </row>
    <row r="13318" spans="1:15" ht="12.75" customHeight="1" x14ac:dyDescent="0.2">
      <c r="A13318" s="1"/>
      <c r="B13318" s="1"/>
      <c r="C13318" s="1"/>
      <c r="D13318" s="1"/>
      <c r="E13318" s="1"/>
      <c r="F13318" s="1"/>
      <c r="G13318" s="1"/>
      <c r="H13318" s="1"/>
      <c r="I13318" s="1"/>
      <c r="J13318" s="1"/>
      <c r="K13318" s="1"/>
      <c r="L13318" s="1"/>
      <c r="M13318" s="1"/>
      <c r="N13318" s="1"/>
      <c r="O13318" s="4"/>
    </row>
    <row r="13319" spans="1:15" ht="12.75" customHeight="1" x14ac:dyDescent="0.2">
      <c r="A13319" s="1"/>
      <c r="B13319" s="1"/>
      <c r="C13319" s="1"/>
      <c r="D13319" s="1"/>
      <c r="E13319" s="1"/>
      <c r="F13319" s="1"/>
      <c r="G13319" s="1"/>
      <c r="H13319" s="1"/>
      <c r="I13319" s="1"/>
      <c r="J13319" s="1"/>
      <c r="K13319" s="1"/>
      <c r="L13319" s="1"/>
      <c r="M13319" s="1"/>
      <c r="N13319" s="1"/>
      <c r="O13319" s="4"/>
    </row>
    <row r="13320" spans="1:15" ht="12.75" customHeight="1" x14ac:dyDescent="0.2">
      <c r="A13320" s="1"/>
      <c r="B13320" s="1"/>
      <c r="C13320" s="1"/>
      <c r="D13320" s="1"/>
      <c r="E13320" s="1"/>
      <c r="F13320" s="1"/>
      <c r="G13320" s="1"/>
      <c r="H13320" s="1"/>
      <c r="I13320" s="1"/>
      <c r="J13320" s="1"/>
      <c r="K13320" s="1"/>
      <c r="L13320" s="1"/>
      <c r="M13320" s="1"/>
      <c r="N13320" s="1"/>
      <c r="O13320" s="4"/>
    </row>
    <row r="13321" spans="1:15" ht="12.75" customHeight="1" x14ac:dyDescent="0.2">
      <c r="A13321" s="1"/>
      <c r="B13321" s="1"/>
      <c r="C13321" s="1"/>
      <c r="D13321" s="1"/>
      <c r="E13321" s="1"/>
      <c r="F13321" s="1"/>
      <c r="G13321" s="1"/>
      <c r="H13321" s="1"/>
      <c r="I13321" s="1"/>
      <c r="J13321" s="1"/>
      <c r="K13321" s="1"/>
      <c r="L13321" s="1"/>
      <c r="M13321" s="1"/>
      <c r="N13321" s="1"/>
      <c r="O13321" s="4"/>
    </row>
    <row r="13322" spans="1:15" ht="12.75" customHeight="1" x14ac:dyDescent="0.2">
      <c r="A13322" s="1"/>
      <c r="B13322" s="1"/>
      <c r="C13322" s="1"/>
      <c r="D13322" s="1"/>
      <c r="E13322" s="1"/>
      <c r="F13322" s="1"/>
      <c r="G13322" s="1"/>
      <c r="H13322" s="1"/>
      <c r="I13322" s="1"/>
      <c r="J13322" s="1"/>
      <c r="K13322" s="1"/>
      <c r="L13322" s="1"/>
      <c r="M13322" s="1"/>
      <c r="N13322" s="1"/>
      <c r="O13322" s="4"/>
    </row>
    <row r="13323" spans="1:15" ht="12.75" customHeight="1" x14ac:dyDescent="0.2">
      <c r="A13323" s="1"/>
      <c r="B13323" s="1"/>
      <c r="C13323" s="1"/>
      <c r="D13323" s="1"/>
      <c r="E13323" s="1"/>
      <c r="F13323" s="1"/>
      <c r="G13323" s="1"/>
      <c r="H13323" s="1"/>
      <c r="I13323" s="1"/>
      <c r="J13323" s="1"/>
      <c r="K13323" s="1"/>
      <c r="L13323" s="1"/>
      <c r="M13323" s="1"/>
      <c r="N13323" s="1"/>
      <c r="O13323" s="4"/>
    </row>
    <row r="13324" spans="1:15" ht="12.75" customHeight="1" x14ac:dyDescent="0.2">
      <c r="A13324" s="1"/>
      <c r="B13324" s="1"/>
      <c r="C13324" s="1"/>
      <c r="D13324" s="1"/>
      <c r="E13324" s="1"/>
      <c r="F13324" s="1"/>
      <c r="G13324" s="1"/>
      <c r="H13324" s="1"/>
      <c r="I13324" s="1"/>
      <c r="J13324" s="1"/>
      <c r="K13324" s="1"/>
      <c r="L13324" s="1"/>
      <c r="M13324" s="1"/>
      <c r="N13324" s="1"/>
      <c r="O13324" s="4"/>
    </row>
    <row r="13325" spans="1:15" ht="12.75" customHeight="1" x14ac:dyDescent="0.2">
      <c r="A13325" s="1"/>
      <c r="B13325" s="1"/>
      <c r="C13325" s="1"/>
      <c r="D13325" s="1"/>
      <c r="E13325" s="1"/>
      <c r="F13325" s="1"/>
      <c r="G13325" s="1"/>
      <c r="H13325" s="1"/>
      <c r="I13325" s="1"/>
      <c r="J13325" s="1"/>
      <c r="K13325" s="1"/>
      <c r="L13325" s="1"/>
      <c r="M13325" s="1"/>
      <c r="N13325" s="1"/>
      <c r="O13325" s="4"/>
    </row>
    <row r="13326" spans="1:15" ht="12.75" customHeight="1" x14ac:dyDescent="0.2">
      <c r="A13326" s="1"/>
      <c r="B13326" s="1"/>
      <c r="C13326" s="1"/>
      <c r="D13326" s="1"/>
      <c r="E13326" s="1"/>
      <c r="F13326" s="1"/>
      <c r="G13326" s="1"/>
      <c r="H13326" s="1"/>
      <c r="I13326" s="1"/>
      <c r="J13326" s="1"/>
      <c r="K13326" s="1"/>
      <c r="L13326" s="1"/>
      <c r="M13326" s="1"/>
      <c r="N13326" s="1"/>
      <c r="O13326" s="4"/>
    </row>
    <row r="13327" spans="1:15" ht="12.75" customHeight="1" x14ac:dyDescent="0.2">
      <c r="A13327" s="1"/>
      <c r="B13327" s="1"/>
      <c r="C13327" s="1"/>
      <c r="D13327" s="1"/>
      <c r="E13327" s="1"/>
      <c r="F13327" s="1"/>
      <c r="G13327" s="1"/>
      <c r="H13327" s="1"/>
      <c r="I13327" s="1"/>
      <c r="J13327" s="1"/>
      <c r="K13327" s="1"/>
      <c r="L13327" s="1"/>
      <c r="M13327" s="1"/>
      <c r="N13327" s="1"/>
      <c r="O13327" s="4"/>
    </row>
    <row r="13328" spans="1:15" ht="12.75" customHeight="1" x14ac:dyDescent="0.2">
      <c r="A13328" s="1"/>
      <c r="B13328" s="1"/>
      <c r="C13328" s="1"/>
      <c r="D13328" s="1"/>
      <c r="E13328" s="1"/>
      <c r="F13328" s="1"/>
      <c r="G13328" s="1"/>
      <c r="H13328" s="1"/>
      <c r="I13328" s="1"/>
      <c r="J13328" s="1"/>
      <c r="K13328" s="1"/>
      <c r="L13328" s="1"/>
      <c r="M13328" s="1"/>
      <c r="N13328" s="1"/>
      <c r="O13328" s="4"/>
    </row>
    <row r="13329" spans="1:15" ht="12.75" customHeight="1" x14ac:dyDescent="0.2">
      <c r="A13329" s="1"/>
      <c r="B13329" s="1"/>
      <c r="C13329" s="1"/>
      <c r="D13329" s="1"/>
      <c r="E13329" s="1"/>
      <c r="F13329" s="1"/>
      <c r="G13329" s="1"/>
      <c r="H13329" s="1"/>
      <c r="I13329" s="1"/>
      <c r="J13329" s="1"/>
      <c r="K13329" s="1"/>
      <c r="L13329" s="1"/>
      <c r="M13329" s="1"/>
      <c r="N13329" s="1"/>
      <c r="O13329" s="4"/>
    </row>
    <row r="13330" spans="1:15" ht="12.75" customHeight="1" x14ac:dyDescent="0.2">
      <c r="A13330" s="1"/>
      <c r="B13330" s="1"/>
      <c r="C13330" s="1"/>
      <c r="D13330" s="1"/>
      <c r="E13330" s="1"/>
      <c r="F13330" s="1"/>
      <c r="G13330" s="1"/>
      <c r="H13330" s="1"/>
      <c r="I13330" s="1"/>
      <c r="J13330" s="1"/>
      <c r="K13330" s="1"/>
      <c r="L13330" s="1"/>
      <c r="M13330" s="1"/>
      <c r="N13330" s="1"/>
      <c r="O13330" s="4"/>
    </row>
    <row r="13331" spans="1:15" ht="12.75" customHeight="1" x14ac:dyDescent="0.2">
      <c r="A13331" s="1"/>
      <c r="B13331" s="1"/>
      <c r="C13331" s="1"/>
      <c r="D13331" s="1"/>
      <c r="E13331" s="1"/>
      <c r="F13331" s="1"/>
      <c r="G13331" s="1"/>
      <c r="H13331" s="1"/>
      <c r="I13331" s="1"/>
      <c r="J13331" s="1"/>
      <c r="K13331" s="1"/>
      <c r="L13331" s="1"/>
      <c r="M13331" s="1"/>
      <c r="N13331" s="1"/>
      <c r="O13331" s="4"/>
    </row>
    <row r="13332" spans="1:15" ht="12.75" customHeight="1" x14ac:dyDescent="0.2">
      <c r="A13332" s="1"/>
      <c r="B13332" s="1"/>
      <c r="C13332" s="1"/>
      <c r="D13332" s="1"/>
      <c r="E13332" s="1"/>
      <c r="F13332" s="1"/>
      <c r="G13332" s="1"/>
      <c r="H13332" s="1"/>
      <c r="I13332" s="1"/>
      <c r="J13332" s="1"/>
      <c r="K13332" s="1"/>
      <c r="L13332" s="1"/>
      <c r="M13332" s="1"/>
      <c r="N13332" s="1"/>
      <c r="O13332" s="4"/>
    </row>
    <row r="13333" spans="1:15" ht="12.75" customHeight="1" x14ac:dyDescent="0.2">
      <c r="A13333" s="1"/>
      <c r="B13333" s="1"/>
      <c r="C13333" s="1"/>
      <c r="D13333" s="1"/>
      <c r="E13333" s="1"/>
      <c r="F13333" s="1"/>
      <c r="G13333" s="1"/>
      <c r="H13333" s="1"/>
      <c r="I13333" s="1"/>
      <c r="J13333" s="1"/>
      <c r="K13333" s="1"/>
      <c r="L13333" s="1"/>
      <c r="M13333" s="1"/>
      <c r="N13333" s="1"/>
      <c r="O13333" s="4"/>
    </row>
    <row r="13334" spans="1:15" ht="12.75" customHeight="1" x14ac:dyDescent="0.2">
      <c r="A13334" s="1"/>
      <c r="B13334" s="1"/>
      <c r="C13334" s="1"/>
      <c r="D13334" s="1"/>
      <c r="E13334" s="1"/>
      <c r="F13334" s="1"/>
      <c r="G13334" s="1"/>
      <c r="H13334" s="1"/>
      <c r="I13334" s="1"/>
      <c r="J13334" s="1"/>
      <c r="K13334" s="1"/>
      <c r="L13334" s="1"/>
      <c r="M13334" s="1"/>
      <c r="N13334" s="1"/>
      <c r="O13334" s="4"/>
    </row>
    <row r="13335" spans="1:15" ht="12.75" customHeight="1" x14ac:dyDescent="0.2">
      <c r="A13335" s="1"/>
      <c r="B13335" s="1"/>
      <c r="C13335" s="1"/>
      <c r="D13335" s="1"/>
      <c r="E13335" s="1"/>
      <c r="F13335" s="1"/>
      <c r="G13335" s="1"/>
      <c r="H13335" s="1"/>
      <c r="I13335" s="1"/>
      <c r="J13335" s="1"/>
      <c r="K13335" s="1"/>
      <c r="L13335" s="1"/>
      <c r="M13335" s="1"/>
      <c r="N13335" s="1"/>
      <c r="O13335" s="4"/>
    </row>
    <row r="13336" spans="1:15" ht="12.75" customHeight="1" x14ac:dyDescent="0.2">
      <c r="A13336" s="1"/>
      <c r="B13336" s="1"/>
      <c r="C13336" s="1"/>
      <c r="D13336" s="1"/>
      <c r="E13336" s="1"/>
      <c r="F13336" s="1"/>
      <c r="G13336" s="1"/>
      <c r="H13336" s="1"/>
      <c r="I13336" s="1"/>
      <c r="J13336" s="1"/>
      <c r="K13336" s="1"/>
      <c r="L13336" s="1"/>
      <c r="M13336" s="1"/>
      <c r="N13336" s="1"/>
      <c r="O13336" s="4"/>
    </row>
    <row r="13337" spans="1:15" ht="12.75" customHeight="1" x14ac:dyDescent="0.2">
      <c r="A13337" s="1"/>
      <c r="B13337" s="1"/>
      <c r="C13337" s="1"/>
      <c r="D13337" s="1"/>
      <c r="E13337" s="1"/>
      <c r="F13337" s="1"/>
      <c r="G13337" s="1"/>
      <c r="H13337" s="1"/>
      <c r="I13337" s="1"/>
      <c r="J13337" s="1"/>
      <c r="K13337" s="1"/>
      <c r="L13337" s="1"/>
      <c r="M13337" s="1"/>
      <c r="N13337" s="1"/>
      <c r="O13337" s="4"/>
    </row>
    <row r="13338" spans="1:15" ht="12.75" customHeight="1" x14ac:dyDescent="0.2">
      <c r="A13338" s="1"/>
      <c r="B13338" s="1"/>
      <c r="C13338" s="1"/>
      <c r="D13338" s="1"/>
      <c r="E13338" s="1"/>
      <c r="F13338" s="1"/>
      <c r="G13338" s="1"/>
      <c r="H13338" s="1"/>
      <c r="I13338" s="1"/>
      <c r="J13338" s="1"/>
      <c r="K13338" s="1"/>
      <c r="L13338" s="1"/>
      <c r="M13338" s="1"/>
      <c r="N13338" s="1"/>
      <c r="O13338" s="4"/>
    </row>
    <row r="13339" spans="1:15" ht="12.75" customHeight="1" x14ac:dyDescent="0.2">
      <c r="A13339" s="1"/>
      <c r="B13339" s="1"/>
      <c r="C13339" s="1"/>
      <c r="D13339" s="1"/>
      <c r="E13339" s="1"/>
      <c r="F13339" s="1"/>
      <c r="G13339" s="1"/>
      <c r="H13339" s="1"/>
      <c r="I13339" s="1"/>
      <c r="J13339" s="1"/>
      <c r="K13339" s="1"/>
      <c r="L13339" s="1"/>
      <c r="M13339" s="1"/>
      <c r="N13339" s="1"/>
      <c r="O13339" s="4"/>
    </row>
    <row r="13340" spans="1:15" ht="12.75" customHeight="1" x14ac:dyDescent="0.2">
      <c r="A13340" s="1"/>
      <c r="B13340" s="1"/>
      <c r="C13340" s="1"/>
      <c r="D13340" s="1"/>
      <c r="E13340" s="1"/>
      <c r="F13340" s="1"/>
      <c r="G13340" s="1"/>
      <c r="H13340" s="1"/>
      <c r="I13340" s="1"/>
      <c r="J13340" s="1"/>
      <c r="K13340" s="1"/>
      <c r="L13340" s="1"/>
      <c r="M13340" s="1"/>
      <c r="N13340" s="1"/>
      <c r="O13340" s="4"/>
    </row>
    <row r="13341" spans="1:15" ht="12.75" customHeight="1" x14ac:dyDescent="0.2">
      <c r="A13341" s="1"/>
      <c r="B13341" s="1"/>
      <c r="C13341" s="1"/>
      <c r="D13341" s="1"/>
      <c r="E13341" s="1"/>
      <c r="F13341" s="1"/>
      <c r="G13341" s="1"/>
      <c r="H13341" s="1"/>
      <c r="I13341" s="1"/>
      <c r="J13341" s="1"/>
      <c r="K13341" s="1"/>
      <c r="L13341" s="1"/>
      <c r="M13341" s="1"/>
      <c r="N13341" s="1"/>
      <c r="O13341" s="4"/>
    </row>
    <row r="13342" spans="1:15" ht="12.75" customHeight="1" x14ac:dyDescent="0.2">
      <c r="A13342" s="1"/>
      <c r="B13342" s="1"/>
      <c r="C13342" s="1"/>
      <c r="D13342" s="1"/>
      <c r="E13342" s="1"/>
      <c r="F13342" s="1"/>
      <c r="G13342" s="1"/>
      <c r="H13342" s="1"/>
      <c r="I13342" s="1"/>
      <c r="J13342" s="1"/>
      <c r="K13342" s="1"/>
      <c r="L13342" s="1"/>
      <c r="M13342" s="1"/>
      <c r="N13342" s="1"/>
      <c r="O13342" s="4"/>
    </row>
    <row r="13343" spans="1:15" ht="12.75" customHeight="1" x14ac:dyDescent="0.2">
      <c r="A13343" s="1"/>
      <c r="B13343" s="1"/>
      <c r="C13343" s="1"/>
      <c r="D13343" s="1"/>
      <c r="E13343" s="1"/>
      <c r="F13343" s="1"/>
      <c r="G13343" s="1"/>
      <c r="H13343" s="1"/>
      <c r="I13343" s="1"/>
      <c r="J13343" s="1"/>
      <c r="K13343" s="1"/>
      <c r="L13343" s="1"/>
      <c r="M13343" s="1"/>
      <c r="N13343" s="1"/>
      <c r="O13343" s="4"/>
    </row>
    <row r="13344" spans="1:15" ht="12.75" customHeight="1" x14ac:dyDescent="0.2">
      <c r="A13344" s="1"/>
      <c r="B13344" s="1"/>
      <c r="C13344" s="1"/>
      <c r="D13344" s="1"/>
      <c r="E13344" s="1"/>
      <c r="F13344" s="1"/>
      <c r="G13344" s="1"/>
      <c r="H13344" s="1"/>
      <c r="I13344" s="1"/>
      <c r="J13344" s="1"/>
      <c r="K13344" s="1"/>
      <c r="L13344" s="1"/>
      <c r="M13344" s="1"/>
      <c r="N13344" s="1"/>
      <c r="O13344" s="4"/>
    </row>
    <row r="13345" spans="1:15" ht="12.75" customHeight="1" x14ac:dyDescent="0.2">
      <c r="A13345" s="1"/>
      <c r="B13345" s="1"/>
      <c r="C13345" s="1"/>
      <c r="D13345" s="1"/>
      <c r="E13345" s="1"/>
      <c r="F13345" s="1"/>
      <c r="G13345" s="1"/>
      <c r="H13345" s="1"/>
      <c r="I13345" s="1"/>
      <c r="J13345" s="1"/>
      <c r="K13345" s="1"/>
      <c r="L13345" s="1"/>
      <c r="M13345" s="1"/>
      <c r="N13345" s="1"/>
      <c r="O13345" s="4"/>
    </row>
    <row r="13346" spans="1:15" ht="12.75" customHeight="1" x14ac:dyDescent="0.2">
      <c r="A13346" s="1"/>
      <c r="B13346" s="1"/>
      <c r="C13346" s="1"/>
      <c r="D13346" s="1"/>
      <c r="E13346" s="1"/>
      <c r="F13346" s="1"/>
      <c r="G13346" s="1"/>
      <c r="H13346" s="1"/>
      <c r="I13346" s="1"/>
      <c r="J13346" s="1"/>
      <c r="K13346" s="1"/>
      <c r="L13346" s="1"/>
      <c r="M13346" s="1"/>
      <c r="N13346" s="1"/>
      <c r="O13346" s="4"/>
    </row>
    <row r="13347" spans="1:15" ht="12.75" customHeight="1" x14ac:dyDescent="0.2">
      <c r="A13347" s="1"/>
      <c r="B13347" s="1"/>
      <c r="C13347" s="1"/>
      <c r="D13347" s="1"/>
      <c r="E13347" s="1"/>
      <c r="F13347" s="1"/>
      <c r="G13347" s="1"/>
      <c r="H13347" s="1"/>
      <c r="I13347" s="1"/>
      <c r="J13347" s="1"/>
      <c r="K13347" s="1"/>
      <c r="L13347" s="1"/>
      <c r="M13347" s="1"/>
      <c r="N13347" s="1"/>
      <c r="O13347" s="4"/>
    </row>
    <row r="13348" spans="1:15" ht="12.75" customHeight="1" x14ac:dyDescent="0.2">
      <c r="A13348" s="1"/>
      <c r="B13348" s="1"/>
      <c r="C13348" s="1"/>
      <c r="D13348" s="1"/>
      <c r="E13348" s="1"/>
      <c r="F13348" s="1"/>
      <c r="G13348" s="1"/>
      <c r="H13348" s="1"/>
      <c r="I13348" s="1"/>
      <c r="J13348" s="1"/>
      <c r="K13348" s="1"/>
      <c r="L13348" s="1"/>
      <c r="M13348" s="1"/>
      <c r="N13348" s="1"/>
      <c r="O13348" s="4"/>
    </row>
    <row r="13349" spans="1:15" ht="12.75" customHeight="1" x14ac:dyDescent="0.2">
      <c r="A13349" s="1"/>
      <c r="B13349" s="1"/>
      <c r="C13349" s="1"/>
      <c r="D13349" s="1"/>
      <c r="E13349" s="1"/>
      <c r="F13349" s="1"/>
      <c r="G13349" s="1"/>
      <c r="H13349" s="1"/>
      <c r="I13349" s="1"/>
      <c r="J13349" s="1"/>
      <c r="K13349" s="1"/>
      <c r="L13349" s="1"/>
      <c r="M13349" s="1"/>
      <c r="N13349" s="1"/>
      <c r="O13349" s="4"/>
    </row>
    <row r="13350" spans="1:15" ht="12.75" customHeight="1" x14ac:dyDescent="0.2">
      <c r="A13350" s="1"/>
      <c r="B13350" s="1"/>
      <c r="C13350" s="1"/>
      <c r="D13350" s="1"/>
      <c r="E13350" s="1"/>
      <c r="F13350" s="1"/>
      <c r="G13350" s="1"/>
      <c r="H13350" s="1"/>
      <c r="I13350" s="1"/>
      <c r="J13350" s="1"/>
      <c r="K13350" s="1"/>
      <c r="L13350" s="1"/>
      <c r="M13350" s="1"/>
      <c r="N13350" s="1"/>
      <c r="O13350" s="4"/>
    </row>
    <row r="13351" spans="1:15" ht="12.75" customHeight="1" x14ac:dyDescent="0.2">
      <c r="A13351" s="1"/>
      <c r="B13351" s="1"/>
      <c r="C13351" s="1"/>
      <c r="D13351" s="1"/>
      <c r="E13351" s="1"/>
      <c r="F13351" s="1"/>
      <c r="G13351" s="1"/>
      <c r="H13351" s="1"/>
      <c r="I13351" s="1"/>
      <c r="J13351" s="1"/>
      <c r="K13351" s="1"/>
      <c r="L13351" s="1"/>
      <c r="M13351" s="1"/>
      <c r="N13351" s="1"/>
      <c r="O13351" s="4"/>
    </row>
    <row r="13352" spans="1:15" ht="12.75" customHeight="1" x14ac:dyDescent="0.2">
      <c r="A13352" s="1"/>
      <c r="B13352" s="1"/>
      <c r="C13352" s="1"/>
      <c r="D13352" s="1"/>
      <c r="E13352" s="1"/>
      <c r="F13352" s="1"/>
      <c r="G13352" s="1"/>
      <c r="H13352" s="1"/>
      <c r="I13352" s="1"/>
      <c r="J13352" s="1"/>
      <c r="K13352" s="1"/>
      <c r="L13352" s="1"/>
      <c r="M13352" s="1"/>
      <c r="N13352" s="1"/>
      <c r="O13352" s="4"/>
    </row>
    <row r="13353" spans="1:15" ht="12.75" customHeight="1" x14ac:dyDescent="0.2">
      <c r="A13353" s="1"/>
      <c r="B13353" s="1"/>
      <c r="C13353" s="1"/>
      <c r="D13353" s="1"/>
      <c r="E13353" s="1"/>
      <c r="F13353" s="1"/>
      <c r="G13353" s="1"/>
      <c r="H13353" s="1"/>
      <c r="I13353" s="1"/>
      <c r="J13353" s="1"/>
      <c r="K13353" s="1"/>
      <c r="L13353" s="1"/>
      <c r="M13353" s="1"/>
      <c r="N13353" s="1"/>
      <c r="O13353" s="4"/>
    </row>
    <row r="13354" spans="1:15" ht="12.75" customHeight="1" x14ac:dyDescent="0.2">
      <c r="A13354" s="1"/>
      <c r="B13354" s="1"/>
      <c r="C13354" s="1"/>
      <c r="D13354" s="1"/>
      <c r="E13354" s="1"/>
      <c r="F13354" s="1"/>
      <c r="G13354" s="1"/>
      <c r="H13354" s="1"/>
      <c r="I13354" s="1"/>
      <c r="J13354" s="1"/>
      <c r="K13354" s="1"/>
      <c r="L13354" s="1"/>
      <c r="M13354" s="1"/>
      <c r="N13354" s="1"/>
      <c r="O13354" s="4"/>
    </row>
    <row r="13355" spans="1:15" ht="12.75" customHeight="1" x14ac:dyDescent="0.2">
      <c r="A13355" s="1"/>
      <c r="B13355" s="1"/>
      <c r="C13355" s="1"/>
      <c r="D13355" s="1"/>
      <c r="E13355" s="1"/>
      <c r="F13355" s="1"/>
      <c r="G13355" s="1"/>
      <c r="H13355" s="1"/>
      <c r="I13355" s="1"/>
      <c r="J13355" s="1"/>
      <c r="K13355" s="1"/>
      <c r="L13355" s="1"/>
      <c r="M13355" s="1"/>
      <c r="N13355" s="1"/>
      <c r="O13355" s="4"/>
    </row>
    <row r="13356" spans="1:15" ht="12.75" customHeight="1" x14ac:dyDescent="0.2">
      <c r="A13356" s="1"/>
      <c r="B13356" s="1"/>
      <c r="C13356" s="1"/>
      <c r="D13356" s="1"/>
      <c r="E13356" s="1"/>
      <c r="F13356" s="1"/>
      <c r="G13356" s="1"/>
      <c r="H13356" s="1"/>
      <c r="I13356" s="1"/>
      <c r="J13356" s="1"/>
      <c r="K13356" s="1"/>
      <c r="L13356" s="1"/>
      <c r="M13356" s="1"/>
      <c r="N13356" s="1"/>
      <c r="O13356" s="4"/>
    </row>
    <row r="13357" spans="1:15" ht="12.75" customHeight="1" x14ac:dyDescent="0.2">
      <c r="A13357" s="1"/>
      <c r="B13357" s="1"/>
      <c r="C13357" s="1"/>
      <c r="D13357" s="1"/>
      <c r="E13357" s="1"/>
      <c r="F13357" s="1"/>
      <c r="G13357" s="1"/>
      <c r="H13357" s="1"/>
      <c r="I13357" s="1"/>
      <c r="J13357" s="1"/>
      <c r="K13357" s="1"/>
      <c r="L13357" s="1"/>
      <c r="M13357" s="1"/>
      <c r="N13357" s="1"/>
      <c r="O13357" s="4"/>
    </row>
    <row r="13358" spans="1:15" ht="12.75" customHeight="1" x14ac:dyDescent="0.2">
      <c r="A13358" s="1"/>
      <c r="B13358" s="1"/>
      <c r="C13358" s="1"/>
      <c r="D13358" s="1"/>
      <c r="E13358" s="1"/>
      <c r="F13358" s="1"/>
      <c r="G13358" s="1"/>
      <c r="H13358" s="1"/>
      <c r="I13358" s="1"/>
      <c r="J13358" s="1"/>
      <c r="K13358" s="1"/>
      <c r="L13358" s="1"/>
      <c r="M13358" s="1"/>
      <c r="N13358" s="1"/>
      <c r="O13358" s="4"/>
    </row>
    <row r="13359" spans="1:15" ht="12.75" customHeight="1" x14ac:dyDescent="0.2">
      <c r="A13359" s="1"/>
      <c r="B13359" s="1"/>
      <c r="C13359" s="1"/>
      <c r="D13359" s="1"/>
      <c r="E13359" s="1"/>
      <c r="F13359" s="1"/>
      <c r="G13359" s="1"/>
      <c r="H13359" s="1"/>
      <c r="I13359" s="1"/>
      <c r="J13359" s="1"/>
      <c r="K13359" s="1"/>
      <c r="L13359" s="1"/>
      <c r="M13359" s="1"/>
      <c r="N13359" s="1"/>
      <c r="O13359" s="4"/>
    </row>
    <row r="13360" spans="1:15" ht="12.75" customHeight="1" x14ac:dyDescent="0.2">
      <c r="A13360" s="1"/>
      <c r="B13360" s="1"/>
      <c r="C13360" s="1"/>
      <c r="D13360" s="1"/>
      <c r="E13360" s="1"/>
      <c r="F13360" s="1"/>
      <c r="G13360" s="1"/>
      <c r="H13360" s="1"/>
      <c r="I13360" s="1"/>
      <c r="J13360" s="1"/>
      <c r="K13360" s="1"/>
      <c r="L13360" s="1"/>
      <c r="M13360" s="1"/>
      <c r="N13360" s="1"/>
      <c r="O13360" s="4"/>
    </row>
    <row r="13361" spans="1:15" ht="12.75" customHeight="1" x14ac:dyDescent="0.2">
      <c r="A13361" s="1"/>
      <c r="B13361" s="1"/>
      <c r="C13361" s="1"/>
      <c r="D13361" s="1"/>
      <c r="E13361" s="1"/>
      <c r="F13361" s="1"/>
      <c r="G13361" s="1"/>
      <c r="H13361" s="1"/>
      <c r="I13361" s="1"/>
      <c r="J13361" s="1"/>
      <c r="K13361" s="1"/>
      <c r="L13361" s="1"/>
      <c r="M13361" s="1"/>
      <c r="N13361" s="1"/>
      <c r="O13361" s="4"/>
    </row>
    <row r="13362" spans="1:15" ht="12.75" customHeight="1" x14ac:dyDescent="0.2">
      <c r="A13362" s="1"/>
      <c r="B13362" s="1"/>
      <c r="C13362" s="1"/>
      <c r="D13362" s="1"/>
      <c r="E13362" s="1"/>
      <c r="F13362" s="1"/>
      <c r="G13362" s="1"/>
      <c r="H13362" s="1"/>
      <c r="I13362" s="1"/>
      <c r="J13362" s="1"/>
      <c r="K13362" s="1"/>
      <c r="L13362" s="1"/>
      <c r="M13362" s="1"/>
      <c r="N13362" s="1"/>
      <c r="O13362" s="4"/>
    </row>
    <row r="13363" spans="1:15" ht="12.75" customHeight="1" x14ac:dyDescent="0.2">
      <c r="A13363" s="1"/>
      <c r="B13363" s="1"/>
      <c r="C13363" s="1"/>
      <c r="D13363" s="1"/>
      <c r="E13363" s="1"/>
      <c r="F13363" s="1"/>
      <c r="G13363" s="1"/>
      <c r="H13363" s="1"/>
      <c r="I13363" s="1"/>
      <c r="J13363" s="1"/>
      <c r="K13363" s="1"/>
      <c r="L13363" s="1"/>
      <c r="M13363" s="1"/>
      <c r="N13363" s="1"/>
      <c r="O13363" s="4"/>
    </row>
    <row r="13364" spans="1:15" ht="12.75" customHeight="1" x14ac:dyDescent="0.2">
      <c r="A13364" s="1"/>
      <c r="B13364" s="1"/>
      <c r="C13364" s="1"/>
      <c r="D13364" s="1"/>
      <c r="E13364" s="1"/>
      <c r="F13364" s="1"/>
      <c r="G13364" s="1"/>
      <c r="H13364" s="1"/>
      <c r="I13364" s="1"/>
      <c r="J13364" s="1"/>
      <c r="K13364" s="1"/>
      <c r="L13364" s="1"/>
      <c r="M13364" s="1"/>
      <c r="N13364" s="1"/>
      <c r="O13364" s="4"/>
    </row>
    <row r="13365" spans="1:15" ht="12.75" customHeight="1" x14ac:dyDescent="0.2">
      <c r="A13365" s="1"/>
      <c r="B13365" s="1"/>
      <c r="C13365" s="1"/>
      <c r="D13365" s="1"/>
      <c r="E13365" s="1"/>
      <c r="F13365" s="1"/>
      <c r="G13365" s="1"/>
      <c r="H13365" s="1"/>
      <c r="I13365" s="1"/>
      <c r="J13365" s="1"/>
      <c r="K13365" s="1"/>
      <c r="L13365" s="1"/>
      <c r="M13365" s="1"/>
      <c r="N13365" s="1"/>
      <c r="O13365" s="4"/>
    </row>
    <row r="13366" spans="1:15" ht="12.75" customHeight="1" x14ac:dyDescent="0.2">
      <c r="A13366" s="1"/>
      <c r="B13366" s="1"/>
      <c r="C13366" s="1"/>
      <c r="D13366" s="1"/>
      <c r="E13366" s="1"/>
      <c r="F13366" s="1"/>
      <c r="G13366" s="1"/>
      <c r="H13366" s="1"/>
      <c r="I13366" s="1"/>
      <c r="J13366" s="1"/>
      <c r="K13366" s="1"/>
      <c r="L13366" s="1"/>
      <c r="M13366" s="1"/>
      <c r="N13366" s="1"/>
      <c r="O13366" s="4"/>
    </row>
    <row r="13367" spans="1:15" ht="12.75" customHeight="1" x14ac:dyDescent="0.2">
      <c r="A13367" s="1"/>
      <c r="B13367" s="1"/>
      <c r="C13367" s="1"/>
      <c r="D13367" s="1"/>
      <c r="E13367" s="1"/>
      <c r="F13367" s="1"/>
      <c r="G13367" s="1"/>
      <c r="H13367" s="1"/>
      <c r="I13367" s="1"/>
      <c r="J13367" s="1"/>
      <c r="K13367" s="1"/>
      <c r="L13367" s="1"/>
      <c r="M13367" s="1"/>
      <c r="N13367" s="1"/>
      <c r="O13367" s="4"/>
    </row>
    <row r="13368" spans="1:15" ht="12.75" customHeight="1" x14ac:dyDescent="0.2">
      <c r="A13368" s="1"/>
      <c r="B13368" s="1"/>
      <c r="C13368" s="1"/>
      <c r="D13368" s="1"/>
      <c r="E13368" s="1"/>
      <c r="F13368" s="1"/>
      <c r="G13368" s="1"/>
      <c r="H13368" s="1"/>
      <c r="I13368" s="1"/>
      <c r="J13368" s="1"/>
      <c r="K13368" s="1"/>
      <c r="L13368" s="1"/>
      <c r="M13368" s="1"/>
      <c r="N13368" s="1"/>
      <c r="O13368" s="4"/>
    </row>
    <row r="13369" spans="1:15" ht="12.75" customHeight="1" x14ac:dyDescent="0.2">
      <c r="A13369" s="1"/>
      <c r="B13369" s="1"/>
      <c r="C13369" s="1"/>
      <c r="D13369" s="1"/>
      <c r="E13369" s="1"/>
      <c r="F13369" s="1"/>
      <c r="G13369" s="1"/>
      <c r="H13369" s="1"/>
      <c r="I13369" s="1"/>
      <c r="J13369" s="1"/>
      <c r="K13369" s="1"/>
      <c r="L13369" s="1"/>
      <c r="M13369" s="1"/>
      <c r="N13369" s="1"/>
      <c r="O13369" s="4"/>
    </row>
    <row r="13370" spans="1:15" ht="12.75" customHeight="1" x14ac:dyDescent="0.2">
      <c r="A13370" s="1"/>
      <c r="B13370" s="1"/>
      <c r="C13370" s="1"/>
      <c r="D13370" s="1"/>
      <c r="E13370" s="1"/>
      <c r="F13370" s="1"/>
      <c r="G13370" s="1"/>
      <c r="H13370" s="1"/>
      <c r="I13370" s="1"/>
      <c r="J13370" s="1"/>
      <c r="K13370" s="1"/>
      <c r="L13370" s="1"/>
      <c r="M13370" s="1"/>
      <c r="N13370" s="1"/>
      <c r="O13370" s="4"/>
    </row>
    <row r="13371" spans="1:15" ht="12.75" customHeight="1" x14ac:dyDescent="0.2">
      <c r="A13371" s="1"/>
      <c r="B13371" s="1"/>
      <c r="C13371" s="1"/>
      <c r="D13371" s="1"/>
      <c r="E13371" s="1"/>
      <c r="F13371" s="1"/>
      <c r="G13371" s="1"/>
      <c r="H13371" s="1"/>
      <c r="I13371" s="1"/>
      <c r="J13371" s="1"/>
      <c r="K13371" s="1"/>
      <c r="L13371" s="1"/>
      <c r="M13371" s="1"/>
      <c r="N13371" s="1"/>
      <c r="O13371" s="4"/>
    </row>
    <row r="13372" spans="1:15" ht="12.75" customHeight="1" x14ac:dyDescent="0.2">
      <c r="A13372" s="1"/>
      <c r="B13372" s="1"/>
      <c r="C13372" s="1"/>
      <c r="D13372" s="1"/>
      <c r="E13372" s="1"/>
      <c r="F13372" s="1"/>
      <c r="G13372" s="1"/>
      <c r="H13372" s="1"/>
      <c r="I13372" s="1"/>
      <c r="J13372" s="1"/>
      <c r="K13372" s="1"/>
      <c r="L13372" s="1"/>
      <c r="M13372" s="1"/>
      <c r="N13372" s="1"/>
      <c r="O13372" s="4"/>
    </row>
    <row r="13373" spans="1:15" ht="12.75" customHeight="1" x14ac:dyDescent="0.2">
      <c r="A13373" s="1"/>
      <c r="B13373" s="1"/>
      <c r="C13373" s="1"/>
      <c r="D13373" s="1"/>
      <c r="E13373" s="1"/>
      <c r="F13373" s="1"/>
      <c r="G13373" s="1"/>
      <c r="H13373" s="1"/>
      <c r="I13373" s="1"/>
      <c r="J13373" s="1"/>
      <c r="K13373" s="1"/>
      <c r="L13373" s="1"/>
      <c r="M13373" s="1"/>
      <c r="N13373" s="1"/>
      <c r="O13373" s="4"/>
    </row>
    <row r="13374" spans="1:15" ht="12.75" customHeight="1" x14ac:dyDescent="0.2">
      <c r="A13374" s="1"/>
      <c r="B13374" s="1"/>
      <c r="C13374" s="1"/>
      <c r="D13374" s="1"/>
      <c r="E13374" s="1"/>
      <c r="F13374" s="1"/>
      <c r="G13374" s="1"/>
      <c r="H13374" s="1"/>
      <c r="I13374" s="1"/>
      <c r="J13374" s="1"/>
      <c r="K13374" s="1"/>
      <c r="L13374" s="1"/>
      <c r="M13374" s="1"/>
      <c r="N13374" s="1"/>
      <c r="O13374" s="4"/>
    </row>
    <row r="13375" spans="1:15" ht="12.75" customHeight="1" x14ac:dyDescent="0.2">
      <c r="A13375" s="1"/>
      <c r="B13375" s="1"/>
      <c r="C13375" s="1"/>
      <c r="D13375" s="1"/>
      <c r="E13375" s="1"/>
      <c r="F13375" s="1"/>
      <c r="G13375" s="1"/>
      <c r="H13375" s="1"/>
      <c r="I13375" s="1"/>
      <c r="J13375" s="1"/>
      <c r="K13375" s="1"/>
      <c r="L13375" s="1"/>
      <c r="M13375" s="1"/>
      <c r="N13375" s="1"/>
      <c r="O13375" s="4"/>
    </row>
    <row r="13376" spans="1:15" ht="12.75" customHeight="1" x14ac:dyDescent="0.2">
      <c r="A13376" s="1"/>
      <c r="B13376" s="1"/>
      <c r="C13376" s="1"/>
      <c r="D13376" s="1"/>
      <c r="E13376" s="1"/>
      <c r="F13376" s="1"/>
      <c r="G13376" s="1"/>
      <c r="H13376" s="1"/>
      <c r="I13376" s="1"/>
      <c r="J13376" s="1"/>
      <c r="K13376" s="1"/>
      <c r="L13376" s="1"/>
      <c r="M13376" s="1"/>
      <c r="N13376" s="1"/>
      <c r="O13376" s="4"/>
    </row>
    <row r="13377" spans="1:15" ht="12.75" customHeight="1" x14ac:dyDescent="0.2">
      <c r="A13377" s="1"/>
      <c r="B13377" s="1"/>
      <c r="C13377" s="1"/>
      <c r="D13377" s="1"/>
      <c r="E13377" s="1"/>
      <c r="F13377" s="1"/>
      <c r="G13377" s="1"/>
      <c r="H13377" s="1"/>
      <c r="I13377" s="1"/>
      <c r="J13377" s="1"/>
      <c r="K13377" s="1"/>
      <c r="L13377" s="1"/>
      <c r="M13377" s="1"/>
      <c r="N13377" s="1"/>
      <c r="O13377" s="4"/>
    </row>
    <row r="13378" spans="1:15" ht="12.75" customHeight="1" x14ac:dyDescent="0.2">
      <c r="A13378" s="1"/>
      <c r="B13378" s="1"/>
      <c r="C13378" s="1"/>
      <c r="D13378" s="1"/>
      <c r="E13378" s="1"/>
      <c r="F13378" s="1"/>
      <c r="G13378" s="1"/>
      <c r="H13378" s="1"/>
      <c r="I13378" s="1"/>
      <c r="J13378" s="1"/>
      <c r="K13378" s="1"/>
      <c r="L13378" s="1"/>
      <c r="M13378" s="1"/>
      <c r="N13378" s="1"/>
      <c r="O13378" s="4"/>
    </row>
    <row r="13379" spans="1:15" ht="12.75" customHeight="1" x14ac:dyDescent="0.2">
      <c r="A13379" s="1"/>
      <c r="B13379" s="1"/>
      <c r="C13379" s="1"/>
      <c r="D13379" s="1"/>
      <c r="E13379" s="1"/>
      <c r="F13379" s="1"/>
      <c r="G13379" s="1"/>
      <c r="H13379" s="1"/>
      <c r="I13379" s="1"/>
      <c r="J13379" s="1"/>
      <c r="K13379" s="1"/>
      <c r="L13379" s="1"/>
      <c r="M13379" s="1"/>
      <c r="N13379" s="1"/>
      <c r="O13379" s="4"/>
    </row>
    <row r="13380" spans="1:15" ht="12.75" customHeight="1" x14ac:dyDescent="0.2">
      <c r="A13380" s="1"/>
      <c r="B13380" s="1"/>
      <c r="C13380" s="1"/>
      <c r="D13380" s="1"/>
      <c r="E13380" s="1"/>
      <c r="F13380" s="1"/>
      <c r="G13380" s="1"/>
      <c r="H13380" s="1"/>
      <c r="I13380" s="1"/>
      <c r="J13380" s="1"/>
      <c r="K13380" s="1"/>
      <c r="L13380" s="1"/>
      <c r="M13380" s="1"/>
      <c r="N13380" s="1"/>
      <c r="O13380" s="4"/>
    </row>
    <row r="13381" spans="1:15" ht="12.75" customHeight="1" x14ac:dyDescent="0.2">
      <c r="A13381" s="1"/>
      <c r="B13381" s="1"/>
      <c r="C13381" s="1"/>
      <c r="D13381" s="1"/>
      <c r="E13381" s="1"/>
      <c r="F13381" s="1"/>
      <c r="G13381" s="1"/>
      <c r="H13381" s="1"/>
      <c r="I13381" s="1"/>
      <c r="J13381" s="1"/>
      <c r="K13381" s="1"/>
      <c r="L13381" s="1"/>
      <c r="M13381" s="1"/>
      <c r="N13381" s="1"/>
      <c r="O13381" s="4"/>
    </row>
    <row r="13382" spans="1:15" ht="12.75" customHeight="1" x14ac:dyDescent="0.2">
      <c r="A13382" s="1"/>
      <c r="B13382" s="1"/>
      <c r="C13382" s="1"/>
      <c r="D13382" s="1"/>
      <c r="E13382" s="1"/>
      <c r="F13382" s="1"/>
      <c r="G13382" s="1"/>
      <c r="H13382" s="1"/>
      <c r="I13382" s="1"/>
      <c r="J13382" s="1"/>
      <c r="K13382" s="1"/>
      <c r="L13382" s="1"/>
      <c r="M13382" s="1"/>
      <c r="N13382" s="1"/>
      <c r="O13382" s="4"/>
    </row>
    <row r="13383" spans="1:15" ht="12.75" customHeight="1" x14ac:dyDescent="0.2">
      <c r="A13383" s="1"/>
      <c r="B13383" s="1"/>
      <c r="C13383" s="1"/>
      <c r="D13383" s="1"/>
      <c r="E13383" s="1"/>
      <c r="F13383" s="1"/>
      <c r="G13383" s="1"/>
      <c r="H13383" s="1"/>
      <c r="I13383" s="1"/>
      <c r="J13383" s="1"/>
      <c r="K13383" s="1"/>
      <c r="L13383" s="1"/>
      <c r="M13383" s="1"/>
      <c r="N13383" s="1"/>
      <c r="O13383" s="4"/>
    </row>
    <row r="13384" spans="1:15" ht="12.75" customHeight="1" x14ac:dyDescent="0.2">
      <c r="A13384" s="1"/>
      <c r="B13384" s="1"/>
      <c r="C13384" s="1"/>
      <c r="D13384" s="1"/>
      <c r="E13384" s="1"/>
      <c r="F13384" s="1"/>
      <c r="G13384" s="1"/>
      <c r="H13384" s="1"/>
      <c r="I13384" s="1"/>
      <c r="J13384" s="1"/>
      <c r="K13384" s="1"/>
      <c r="L13384" s="1"/>
      <c r="M13384" s="1"/>
      <c r="N13384" s="1"/>
      <c r="O13384" s="4"/>
    </row>
    <row r="13385" spans="1:15" ht="12.75" customHeight="1" x14ac:dyDescent="0.2">
      <c r="A13385" s="1"/>
      <c r="B13385" s="1"/>
      <c r="C13385" s="1"/>
      <c r="D13385" s="1"/>
      <c r="E13385" s="1"/>
      <c r="F13385" s="1"/>
      <c r="G13385" s="1"/>
      <c r="H13385" s="1"/>
      <c r="I13385" s="1"/>
      <c r="J13385" s="1"/>
      <c r="K13385" s="1"/>
      <c r="L13385" s="1"/>
      <c r="M13385" s="1"/>
      <c r="N13385" s="1"/>
      <c r="O13385" s="4"/>
    </row>
    <row r="13386" spans="1:15" ht="12.75" customHeight="1" x14ac:dyDescent="0.2">
      <c r="A13386" s="1"/>
      <c r="B13386" s="1"/>
      <c r="C13386" s="1"/>
      <c r="D13386" s="1"/>
      <c r="E13386" s="1"/>
      <c r="F13386" s="1"/>
      <c r="G13386" s="1"/>
      <c r="H13386" s="1"/>
      <c r="I13386" s="1"/>
      <c r="J13386" s="1"/>
      <c r="K13386" s="1"/>
      <c r="L13386" s="1"/>
      <c r="M13386" s="1"/>
      <c r="N13386" s="1"/>
      <c r="O13386" s="4"/>
    </row>
    <row r="13387" spans="1:15" ht="12.75" customHeight="1" x14ac:dyDescent="0.2">
      <c r="A13387" s="1"/>
      <c r="B13387" s="1"/>
      <c r="C13387" s="1"/>
      <c r="D13387" s="1"/>
      <c r="E13387" s="1"/>
      <c r="F13387" s="1"/>
      <c r="G13387" s="1"/>
      <c r="H13387" s="1"/>
      <c r="I13387" s="1"/>
      <c r="J13387" s="1"/>
      <c r="K13387" s="1"/>
      <c r="L13387" s="1"/>
      <c r="M13387" s="1"/>
      <c r="N13387" s="1"/>
      <c r="O13387" s="4"/>
    </row>
    <row r="13388" spans="1:15" ht="12.75" customHeight="1" x14ac:dyDescent="0.2">
      <c r="A13388" s="1"/>
      <c r="B13388" s="1"/>
      <c r="C13388" s="1"/>
      <c r="D13388" s="1"/>
      <c r="E13388" s="1"/>
      <c r="F13388" s="1"/>
      <c r="G13388" s="1"/>
      <c r="H13388" s="1"/>
      <c r="I13388" s="1"/>
      <c r="J13388" s="1"/>
      <c r="K13388" s="1"/>
      <c r="L13388" s="1"/>
      <c r="M13388" s="1"/>
      <c r="N13388" s="1"/>
      <c r="O13388" s="4"/>
    </row>
    <row r="13389" spans="1:15" ht="12.75" customHeight="1" x14ac:dyDescent="0.2">
      <c r="A13389" s="1"/>
      <c r="B13389" s="1"/>
      <c r="C13389" s="1"/>
      <c r="D13389" s="1"/>
      <c r="E13389" s="1"/>
      <c r="F13389" s="1"/>
      <c r="G13389" s="1"/>
      <c r="H13389" s="1"/>
      <c r="I13389" s="1"/>
      <c r="J13389" s="1"/>
      <c r="K13389" s="1"/>
      <c r="L13389" s="1"/>
      <c r="M13389" s="1"/>
      <c r="N13389" s="1"/>
      <c r="O13389" s="4"/>
    </row>
    <row r="13390" spans="1:15" ht="12.75" customHeight="1" x14ac:dyDescent="0.2">
      <c r="A13390" s="1"/>
      <c r="B13390" s="1"/>
      <c r="C13390" s="1"/>
      <c r="D13390" s="1"/>
      <c r="E13390" s="1"/>
      <c r="F13390" s="1"/>
      <c r="G13390" s="1"/>
      <c r="H13390" s="1"/>
      <c r="I13390" s="1"/>
      <c r="J13390" s="1"/>
      <c r="K13390" s="1"/>
      <c r="L13390" s="1"/>
      <c r="M13390" s="1"/>
      <c r="N13390" s="1"/>
      <c r="O13390" s="4"/>
    </row>
    <row r="13391" spans="1:15" ht="12.75" customHeight="1" x14ac:dyDescent="0.2">
      <c r="A13391" s="1"/>
      <c r="B13391" s="1"/>
      <c r="C13391" s="1"/>
      <c r="D13391" s="1"/>
      <c r="E13391" s="1"/>
      <c r="F13391" s="1"/>
      <c r="G13391" s="1"/>
      <c r="H13391" s="1"/>
      <c r="I13391" s="1"/>
      <c r="J13391" s="1"/>
      <c r="K13391" s="1"/>
      <c r="L13391" s="1"/>
      <c r="M13391" s="1"/>
      <c r="N13391" s="1"/>
      <c r="O13391" s="4"/>
    </row>
    <row r="13392" spans="1:15" ht="12.75" customHeight="1" x14ac:dyDescent="0.2">
      <c r="A13392" s="1"/>
      <c r="B13392" s="1"/>
      <c r="C13392" s="1"/>
      <c r="D13392" s="1"/>
      <c r="E13392" s="1"/>
      <c r="F13392" s="1"/>
      <c r="G13392" s="1"/>
      <c r="H13392" s="1"/>
      <c r="I13392" s="1"/>
      <c r="J13392" s="1"/>
      <c r="K13392" s="1"/>
      <c r="L13392" s="1"/>
      <c r="M13392" s="1"/>
      <c r="N13392" s="1"/>
      <c r="O13392" s="4"/>
    </row>
    <row r="13393" spans="1:15" ht="12.75" customHeight="1" x14ac:dyDescent="0.2">
      <c r="A13393" s="1"/>
      <c r="B13393" s="1"/>
      <c r="C13393" s="1"/>
      <c r="D13393" s="1"/>
      <c r="E13393" s="1"/>
      <c r="F13393" s="1"/>
      <c r="G13393" s="1"/>
      <c r="H13393" s="1"/>
      <c r="I13393" s="1"/>
      <c r="J13393" s="1"/>
      <c r="K13393" s="1"/>
      <c r="L13393" s="1"/>
      <c r="M13393" s="1"/>
      <c r="N13393" s="1"/>
      <c r="O13393" s="4"/>
    </row>
    <row r="13394" spans="1:15" ht="12.75" customHeight="1" x14ac:dyDescent="0.2">
      <c r="A13394" s="1"/>
      <c r="B13394" s="1"/>
      <c r="C13394" s="1"/>
      <c r="D13394" s="1"/>
      <c r="E13394" s="1"/>
      <c r="F13394" s="1"/>
      <c r="G13394" s="1"/>
      <c r="H13394" s="1"/>
      <c r="I13394" s="1"/>
      <c r="J13394" s="1"/>
      <c r="K13394" s="1"/>
      <c r="L13394" s="1"/>
      <c r="M13394" s="1"/>
      <c r="N13394" s="1"/>
      <c r="O13394" s="4"/>
    </row>
    <row r="13395" spans="1:15" ht="12.75" customHeight="1" x14ac:dyDescent="0.2">
      <c r="A13395" s="1"/>
      <c r="B13395" s="1"/>
      <c r="C13395" s="1"/>
      <c r="D13395" s="1"/>
      <c r="E13395" s="1"/>
      <c r="F13395" s="1"/>
      <c r="G13395" s="1"/>
      <c r="H13395" s="1"/>
      <c r="I13395" s="1"/>
      <c r="J13395" s="1"/>
      <c r="K13395" s="1"/>
      <c r="L13395" s="1"/>
      <c r="M13395" s="1"/>
      <c r="N13395" s="1"/>
      <c r="O13395" s="4"/>
    </row>
    <row r="13396" spans="1:15" ht="12.75" customHeight="1" x14ac:dyDescent="0.2">
      <c r="A13396" s="1"/>
      <c r="B13396" s="1"/>
      <c r="C13396" s="1"/>
      <c r="D13396" s="1"/>
      <c r="E13396" s="1"/>
      <c r="F13396" s="1"/>
      <c r="G13396" s="1"/>
      <c r="H13396" s="1"/>
      <c r="I13396" s="1"/>
      <c r="J13396" s="1"/>
      <c r="K13396" s="1"/>
      <c r="L13396" s="1"/>
      <c r="M13396" s="1"/>
      <c r="N13396" s="1"/>
      <c r="O13396" s="4"/>
    </row>
    <row r="13397" spans="1:15" ht="12.75" customHeight="1" x14ac:dyDescent="0.2">
      <c r="A13397" s="1"/>
      <c r="B13397" s="1"/>
      <c r="C13397" s="1"/>
      <c r="D13397" s="1"/>
      <c r="E13397" s="1"/>
      <c r="F13397" s="1"/>
      <c r="G13397" s="1"/>
      <c r="H13397" s="1"/>
      <c r="I13397" s="1"/>
      <c r="J13397" s="1"/>
      <c r="K13397" s="1"/>
      <c r="L13397" s="1"/>
      <c r="M13397" s="1"/>
      <c r="N13397" s="1"/>
      <c r="O13397" s="4"/>
    </row>
    <row r="13398" spans="1:15" ht="12.75" customHeight="1" x14ac:dyDescent="0.2">
      <c r="A13398" s="1"/>
      <c r="B13398" s="1"/>
      <c r="C13398" s="1"/>
      <c r="D13398" s="1"/>
      <c r="E13398" s="1"/>
      <c r="F13398" s="1"/>
      <c r="G13398" s="1"/>
      <c r="H13398" s="1"/>
      <c r="I13398" s="1"/>
      <c r="J13398" s="1"/>
      <c r="K13398" s="1"/>
      <c r="L13398" s="1"/>
      <c r="M13398" s="1"/>
      <c r="N13398" s="1"/>
      <c r="O13398" s="4"/>
    </row>
    <row r="13399" spans="1:15" ht="12.75" customHeight="1" x14ac:dyDescent="0.2">
      <c r="A13399" s="1"/>
      <c r="B13399" s="1"/>
      <c r="C13399" s="1"/>
      <c r="D13399" s="1"/>
      <c r="E13399" s="1"/>
      <c r="F13399" s="1"/>
      <c r="G13399" s="1"/>
      <c r="H13399" s="1"/>
      <c r="I13399" s="1"/>
      <c r="J13399" s="1"/>
      <c r="K13399" s="1"/>
      <c r="L13399" s="1"/>
      <c r="M13399" s="1"/>
      <c r="N13399" s="1"/>
      <c r="O13399" s="4"/>
    </row>
    <row r="13400" spans="1:15" ht="12.75" customHeight="1" x14ac:dyDescent="0.2">
      <c r="A13400" s="1"/>
      <c r="B13400" s="1"/>
      <c r="C13400" s="1"/>
      <c r="D13400" s="1"/>
      <c r="E13400" s="1"/>
      <c r="F13400" s="1"/>
      <c r="G13400" s="1"/>
      <c r="H13400" s="1"/>
      <c r="I13400" s="1"/>
      <c r="J13400" s="1"/>
      <c r="K13400" s="1"/>
      <c r="L13400" s="1"/>
      <c r="M13400" s="1"/>
      <c r="N13400" s="1"/>
      <c r="O13400" s="4"/>
    </row>
    <row r="13401" spans="1:15" ht="12.75" customHeight="1" x14ac:dyDescent="0.2">
      <c r="A13401" s="1"/>
      <c r="B13401" s="1"/>
      <c r="C13401" s="1"/>
      <c r="D13401" s="1"/>
      <c r="E13401" s="1"/>
      <c r="F13401" s="1"/>
      <c r="G13401" s="1"/>
      <c r="H13401" s="1"/>
      <c r="I13401" s="1"/>
      <c r="J13401" s="1"/>
      <c r="K13401" s="1"/>
      <c r="L13401" s="1"/>
      <c r="M13401" s="1"/>
      <c r="N13401" s="1"/>
      <c r="O13401" s="4"/>
    </row>
    <row r="13402" spans="1:15" ht="12.75" customHeight="1" x14ac:dyDescent="0.2">
      <c r="A13402" s="1"/>
      <c r="B13402" s="1"/>
      <c r="C13402" s="1"/>
      <c r="D13402" s="1"/>
      <c r="E13402" s="1"/>
      <c r="F13402" s="1"/>
      <c r="G13402" s="1"/>
      <c r="H13402" s="1"/>
      <c r="I13402" s="1"/>
      <c r="J13402" s="1"/>
      <c r="K13402" s="1"/>
      <c r="L13402" s="1"/>
      <c r="M13402" s="1"/>
      <c r="N13402" s="1"/>
      <c r="O13402" s="4"/>
    </row>
    <row r="13403" spans="1:15" ht="12.75" customHeight="1" x14ac:dyDescent="0.2">
      <c r="A13403" s="1"/>
      <c r="B13403" s="1"/>
      <c r="C13403" s="1"/>
      <c r="D13403" s="1"/>
      <c r="E13403" s="1"/>
      <c r="F13403" s="1"/>
      <c r="G13403" s="1"/>
      <c r="H13403" s="1"/>
      <c r="I13403" s="1"/>
      <c r="J13403" s="1"/>
      <c r="K13403" s="1"/>
      <c r="L13403" s="1"/>
      <c r="M13403" s="1"/>
      <c r="N13403" s="1"/>
      <c r="O13403" s="4"/>
    </row>
    <row r="13404" spans="1:15" ht="12.75" customHeight="1" x14ac:dyDescent="0.2">
      <c r="A13404" s="1"/>
      <c r="B13404" s="1"/>
      <c r="C13404" s="1"/>
      <c r="D13404" s="1"/>
      <c r="E13404" s="1"/>
      <c r="F13404" s="1"/>
      <c r="G13404" s="1"/>
      <c r="H13404" s="1"/>
      <c r="I13404" s="1"/>
      <c r="J13404" s="1"/>
      <c r="K13404" s="1"/>
      <c r="L13404" s="1"/>
      <c r="M13404" s="1"/>
      <c r="N13404" s="1"/>
      <c r="O13404" s="4"/>
    </row>
    <row r="13405" spans="1:15" ht="12.75" customHeight="1" x14ac:dyDescent="0.2">
      <c r="A13405" s="1"/>
      <c r="B13405" s="1"/>
      <c r="C13405" s="1"/>
      <c r="D13405" s="1"/>
      <c r="E13405" s="1"/>
      <c r="F13405" s="1"/>
      <c r="G13405" s="1"/>
      <c r="H13405" s="1"/>
      <c r="I13405" s="1"/>
      <c r="J13405" s="1"/>
      <c r="K13405" s="1"/>
      <c r="L13405" s="1"/>
      <c r="M13405" s="1"/>
      <c r="N13405" s="1"/>
      <c r="O13405" s="4"/>
    </row>
    <row r="13406" spans="1:15" ht="12.75" customHeight="1" x14ac:dyDescent="0.2">
      <c r="A13406" s="1"/>
      <c r="B13406" s="1"/>
      <c r="C13406" s="1"/>
      <c r="D13406" s="1"/>
      <c r="E13406" s="1"/>
      <c r="F13406" s="1"/>
      <c r="G13406" s="1"/>
      <c r="H13406" s="1"/>
      <c r="I13406" s="1"/>
      <c r="J13406" s="1"/>
      <c r="K13406" s="1"/>
      <c r="L13406" s="1"/>
      <c r="M13406" s="1"/>
      <c r="N13406" s="1"/>
      <c r="O13406" s="4"/>
    </row>
    <row r="13407" spans="1:15" ht="12.75" customHeight="1" x14ac:dyDescent="0.2">
      <c r="A13407" s="1"/>
      <c r="B13407" s="1"/>
      <c r="C13407" s="1"/>
      <c r="D13407" s="1"/>
      <c r="E13407" s="1"/>
      <c r="F13407" s="1"/>
      <c r="G13407" s="1"/>
      <c r="H13407" s="1"/>
      <c r="I13407" s="1"/>
      <c r="J13407" s="1"/>
      <c r="K13407" s="1"/>
      <c r="L13407" s="1"/>
      <c r="M13407" s="1"/>
      <c r="N13407" s="1"/>
      <c r="O13407" s="4"/>
    </row>
    <row r="13408" spans="1:15" ht="12.75" customHeight="1" x14ac:dyDescent="0.2">
      <c r="A13408" s="1"/>
      <c r="B13408" s="1"/>
      <c r="C13408" s="1"/>
      <c r="D13408" s="1"/>
      <c r="E13408" s="1"/>
      <c r="F13408" s="1"/>
      <c r="G13408" s="1"/>
      <c r="H13408" s="1"/>
      <c r="I13408" s="1"/>
      <c r="J13408" s="1"/>
      <c r="K13408" s="1"/>
      <c r="L13408" s="1"/>
      <c r="M13408" s="1"/>
      <c r="N13408" s="1"/>
      <c r="O13408" s="4"/>
    </row>
    <row r="13409" spans="1:15" ht="12.75" customHeight="1" x14ac:dyDescent="0.2">
      <c r="A13409" s="1"/>
      <c r="B13409" s="1"/>
      <c r="C13409" s="1"/>
      <c r="D13409" s="1"/>
      <c r="E13409" s="1"/>
      <c r="F13409" s="1"/>
      <c r="G13409" s="1"/>
      <c r="H13409" s="1"/>
      <c r="I13409" s="1"/>
      <c r="J13409" s="1"/>
      <c r="K13409" s="1"/>
      <c r="L13409" s="1"/>
      <c r="M13409" s="1"/>
      <c r="N13409" s="1"/>
      <c r="O13409" s="4"/>
    </row>
    <row r="13410" spans="1:15" ht="12.75" customHeight="1" x14ac:dyDescent="0.2">
      <c r="A13410" s="1"/>
      <c r="B13410" s="1"/>
      <c r="C13410" s="1"/>
      <c r="D13410" s="1"/>
      <c r="E13410" s="1"/>
      <c r="F13410" s="1"/>
      <c r="G13410" s="1"/>
      <c r="H13410" s="1"/>
      <c r="I13410" s="1"/>
      <c r="J13410" s="1"/>
      <c r="K13410" s="1"/>
      <c r="L13410" s="1"/>
      <c r="M13410" s="1"/>
      <c r="N13410" s="1"/>
      <c r="O13410" s="4"/>
    </row>
    <row r="13411" spans="1:15" ht="12.75" customHeight="1" x14ac:dyDescent="0.2">
      <c r="A13411" s="1"/>
      <c r="B13411" s="1"/>
      <c r="C13411" s="1"/>
      <c r="D13411" s="1"/>
      <c r="E13411" s="1"/>
      <c r="F13411" s="1"/>
      <c r="G13411" s="1"/>
      <c r="H13411" s="1"/>
      <c r="I13411" s="1"/>
      <c r="J13411" s="1"/>
      <c r="K13411" s="1"/>
      <c r="L13411" s="1"/>
      <c r="M13411" s="1"/>
      <c r="N13411" s="1"/>
      <c r="O13411" s="4"/>
    </row>
    <row r="13412" spans="1:15" ht="12.75" customHeight="1" x14ac:dyDescent="0.2">
      <c r="A13412" s="1"/>
      <c r="B13412" s="1"/>
      <c r="C13412" s="1"/>
      <c r="D13412" s="1"/>
      <c r="E13412" s="1"/>
      <c r="F13412" s="1"/>
      <c r="G13412" s="1"/>
      <c r="H13412" s="1"/>
      <c r="I13412" s="1"/>
      <c r="J13412" s="1"/>
      <c r="K13412" s="1"/>
      <c r="L13412" s="1"/>
      <c r="M13412" s="1"/>
      <c r="N13412" s="1"/>
      <c r="O13412" s="4"/>
    </row>
    <row r="13413" spans="1:15" ht="12.75" customHeight="1" x14ac:dyDescent="0.2">
      <c r="A13413" s="1"/>
      <c r="B13413" s="1"/>
      <c r="C13413" s="1"/>
      <c r="D13413" s="1"/>
      <c r="E13413" s="1"/>
      <c r="F13413" s="1"/>
      <c r="G13413" s="1"/>
      <c r="H13413" s="1"/>
      <c r="I13413" s="1"/>
      <c r="J13413" s="1"/>
      <c r="K13413" s="1"/>
      <c r="L13413" s="1"/>
      <c r="M13413" s="1"/>
      <c r="N13413" s="1"/>
      <c r="O13413" s="4"/>
    </row>
    <row r="13414" spans="1:15" ht="12.75" customHeight="1" x14ac:dyDescent="0.2">
      <c r="A13414" s="1"/>
      <c r="B13414" s="1"/>
      <c r="C13414" s="1"/>
      <c r="D13414" s="1"/>
      <c r="E13414" s="1"/>
      <c r="F13414" s="1"/>
      <c r="G13414" s="1"/>
      <c r="H13414" s="1"/>
      <c r="I13414" s="1"/>
      <c r="J13414" s="1"/>
      <c r="K13414" s="1"/>
      <c r="L13414" s="1"/>
      <c r="M13414" s="1"/>
      <c r="N13414" s="1"/>
      <c r="O13414" s="4"/>
    </row>
    <row r="13415" spans="1:15" ht="12.75" customHeight="1" x14ac:dyDescent="0.2">
      <c r="A13415" s="1"/>
      <c r="B13415" s="1"/>
      <c r="C13415" s="1"/>
      <c r="D13415" s="1"/>
      <c r="E13415" s="1"/>
      <c r="F13415" s="1"/>
      <c r="G13415" s="1"/>
      <c r="H13415" s="1"/>
      <c r="I13415" s="1"/>
      <c r="J13415" s="1"/>
      <c r="K13415" s="1"/>
      <c r="L13415" s="1"/>
      <c r="M13415" s="1"/>
      <c r="N13415" s="1"/>
      <c r="O13415" s="4"/>
    </row>
    <row r="13416" spans="1:15" ht="12.75" customHeight="1" x14ac:dyDescent="0.2">
      <c r="A13416" s="1"/>
      <c r="B13416" s="1"/>
      <c r="C13416" s="1"/>
      <c r="D13416" s="1"/>
      <c r="E13416" s="1"/>
      <c r="F13416" s="1"/>
      <c r="G13416" s="1"/>
      <c r="H13416" s="1"/>
      <c r="I13416" s="1"/>
      <c r="J13416" s="1"/>
      <c r="K13416" s="1"/>
      <c r="L13416" s="1"/>
      <c r="M13416" s="1"/>
      <c r="N13416" s="1"/>
      <c r="O13416" s="4"/>
    </row>
    <row r="13417" spans="1:15" ht="12.75" customHeight="1" x14ac:dyDescent="0.2">
      <c r="A13417" s="1"/>
      <c r="B13417" s="1"/>
      <c r="C13417" s="1"/>
      <c r="D13417" s="1"/>
      <c r="E13417" s="1"/>
      <c r="F13417" s="1"/>
      <c r="G13417" s="1"/>
      <c r="H13417" s="1"/>
      <c r="I13417" s="1"/>
      <c r="J13417" s="1"/>
      <c r="K13417" s="1"/>
      <c r="L13417" s="1"/>
      <c r="M13417" s="1"/>
      <c r="N13417" s="1"/>
      <c r="O13417" s="4"/>
    </row>
    <row r="13418" spans="1:15" ht="12.75" customHeight="1" x14ac:dyDescent="0.2">
      <c r="A13418" s="1"/>
      <c r="B13418" s="1"/>
      <c r="C13418" s="1"/>
      <c r="D13418" s="1"/>
      <c r="E13418" s="1"/>
      <c r="F13418" s="1"/>
      <c r="G13418" s="1"/>
      <c r="H13418" s="1"/>
      <c r="I13418" s="1"/>
      <c r="J13418" s="1"/>
      <c r="K13418" s="1"/>
      <c r="L13418" s="1"/>
      <c r="M13418" s="1"/>
      <c r="N13418" s="1"/>
      <c r="O13418" s="4"/>
    </row>
    <row r="13419" spans="1:15" ht="12.75" customHeight="1" x14ac:dyDescent="0.2">
      <c r="A13419" s="1"/>
      <c r="B13419" s="1"/>
      <c r="C13419" s="1"/>
      <c r="D13419" s="1"/>
      <c r="E13419" s="1"/>
      <c r="F13419" s="1"/>
      <c r="G13419" s="1"/>
      <c r="H13419" s="1"/>
      <c r="I13419" s="1"/>
      <c r="J13419" s="1"/>
      <c r="K13419" s="1"/>
      <c r="L13419" s="1"/>
      <c r="M13419" s="1"/>
      <c r="N13419" s="1"/>
      <c r="O13419" s="4"/>
    </row>
    <row r="13420" spans="1:15" ht="12.75" customHeight="1" x14ac:dyDescent="0.2">
      <c r="A13420" s="1"/>
      <c r="B13420" s="1"/>
      <c r="C13420" s="1"/>
      <c r="D13420" s="1"/>
      <c r="E13420" s="1"/>
      <c r="F13420" s="1"/>
      <c r="G13420" s="1"/>
      <c r="H13420" s="1"/>
      <c r="I13420" s="1"/>
      <c r="J13420" s="1"/>
      <c r="K13420" s="1"/>
      <c r="L13420" s="1"/>
      <c r="M13420" s="1"/>
      <c r="N13420" s="1"/>
      <c r="O13420" s="4"/>
    </row>
    <row r="13421" spans="1:15" ht="12.75" customHeight="1" x14ac:dyDescent="0.2">
      <c r="A13421" s="1"/>
      <c r="B13421" s="1"/>
      <c r="C13421" s="1"/>
      <c r="D13421" s="1"/>
      <c r="E13421" s="1"/>
      <c r="F13421" s="1"/>
      <c r="G13421" s="1"/>
      <c r="H13421" s="1"/>
      <c r="I13421" s="1"/>
      <c r="J13421" s="1"/>
      <c r="K13421" s="1"/>
      <c r="L13421" s="1"/>
      <c r="M13421" s="1"/>
      <c r="N13421" s="1"/>
      <c r="O13421" s="4"/>
    </row>
    <row r="13422" spans="1:15" ht="12.75" customHeight="1" x14ac:dyDescent="0.2">
      <c r="A13422" s="1"/>
      <c r="B13422" s="1"/>
      <c r="C13422" s="1"/>
      <c r="D13422" s="1"/>
      <c r="E13422" s="1"/>
      <c r="F13422" s="1"/>
      <c r="G13422" s="1"/>
      <c r="H13422" s="1"/>
      <c r="I13422" s="1"/>
      <c r="J13422" s="1"/>
      <c r="K13422" s="1"/>
      <c r="L13422" s="1"/>
      <c r="M13422" s="1"/>
      <c r="N13422" s="1"/>
      <c r="O13422" s="4"/>
    </row>
    <row r="13423" spans="1:15" ht="12.75" customHeight="1" x14ac:dyDescent="0.2">
      <c r="A13423" s="1"/>
      <c r="B13423" s="1"/>
      <c r="C13423" s="1"/>
      <c r="D13423" s="1"/>
      <c r="E13423" s="1"/>
      <c r="F13423" s="1"/>
      <c r="G13423" s="1"/>
      <c r="H13423" s="1"/>
      <c r="I13423" s="1"/>
      <c r="J13423" s="1"/>
      <c r="K13423" s="1"/>
      <c r="L13423" s="1"/>
      <c r="M13423" s="1"/>
      <c r="N13423" s="1"/>
      <c r="O13423" s="4"/>
    </row>
    <row r="13424" spans="1:15" ht="12.75" customHeight="1" x14ac:dyDescent="0.2">
      <c r="A13424" s="1"/>
      <c r="B13424" s="1"/>
      <c r="C13424" s="1"/>
      <c r="D13424" s="1"/>
      <c r="E13424" s="1"/>
      <c r="F13424" s="1"/>
      <c r="G13424" s="1"/>
      <c r="H13424" s="1"/>
      <c r="I13424" s="1"/>
      <c r="J13424" s="1"/>
      <c r="K13424" s="1"/>
      <c r="L13424" s="1"/>
      <c r="M13424" s="1"/>
      <c r="N13424" s="1"/>
      <c r="O13424" s="4"/>
    </row>
    <row r="13425" spans="1:15" ht="12.75" customHeight="1" x14ac:dyDescent="0.2">
      <c r="A13425" s="1"/>
      <c r="B13425" s="1"/>
      <c r="C13425" s="1"/>
      <c r="D13425" s="1"/>
      <c r="E13425" s="1"/>
      <c r="F13425" s="1"/>
      <c r="G13425" s="1"/>
      <c r="H13425" s="1"/>
      <c r="I13425" s="1"/>
      <c r="J13425" s="1"/>
      <c r="K13425" s="1"/>
      <c r="L13425" s="1"/>
      <c r="M13425" s="1"/>
      <c r="N13425" s="1"/>
      <c r="O13425" s="4"/>
    </row>
    <row r="13426" spans="1:15" ht="12.75" customHeight="1" x14ac:dyDescent="0.2">
      <c r="A13426" s="1"/>
      <c r="B13426" s="1"/>
      <c r="C13426" s="1"/>
      <c r="D13426" s="1"/>
      <c r="E13426" s="1"/>
      <c r="F13426" s="1"/>
      <c r="G13426" s="1"/>
      <c r="H13426" s="1"/>
      <c r="I13426" s="1"/>
      <c r="J13426" s="1"/>
      <c r="K13426" s="1"/>
      <c r="L13426" s="1"/>
      <c r="M13426" s="1"/>
      <c r="N13426" s="1"/>
      <c r="O13426" s="4"/>
    </row>
    <row r="13427" spans="1:15" ht="12.75" customHeight="1" x14ac:dyDescent="0.2">
      <c r="A13427" s="1"/>
      <c r="B13427" s="1"/>
      <c r="C13427" s="1"/>
      <c r="D13427" s="1"/>
      <c r="E13427" s="1"/>
      <c r="F13427" s="1"/>
      <c r="G13427" s="1"/>
      <c r="H13427" s="1"/>
      <c r="I13427" s="1"/>
      <c r="J13427" s="1"/>
      <c r="K13427" s="1"/>
      <c r="L13427" s="1"/>
      <c r="M13427" s="1"/>
      <c r="N13427" s="1"/>
      <c r="O13427" s="4"/>
    </row>
    <row r="13428" spans="1:15" ht="12.75" customHeight="1" x14ac:dyDescent="0.2">
      <c r="A13428" s="1"/>
      <c r="B13428" s="1"/>
      <c r="C13428" s="1"/>
      <c r="D13428" s="1"/>
      <c r="E13428" s="1"/>
      <c r="F13428" s="1"/>
      <c r="G13428" s="1"/>
      <c r="H13428" s="1"/>
      <c r="I13428" s="1"/>
      <c r="J13428" s="1"/>
      <c r="K13428" s="1"/>
      <c r="L13428" s="1"/>
      <c r="M13428" s="1"/>
      <c r="N13428" s="1"/>
      <c r="O13428" s="4"/>
    </row>
    <row r="13429" spans="1:15" ht="12.75" customHeight="1" x14ac:dyDescent="0.2">
      <c r="A13429" s="1"/>
      <c r="B13429" s="1"/>
      <c r="C13429" s="1"/>
      <c r="D13429" s="1"/>
      <c r="E13429" s="1"/>
      <c r="F13429" s="1"/>
      <c r="G13429" s="1"/>
      <c r="H13429" s="1"/>
      <c r="I13429" s="1"/>
      <c r="J13429" s="1"/>
      <c r="K13429" s="1"/>
      <c r="L13429" s="1"/>
      <c r="M13429" s="1"/>
      <c r="N13429" s="1"/>
      <c r="O13429" s="4"/>
    </row>
    <row r="13430" spans="1:15" ht="12.75" customHeight="1" x14ac:dyDescent="0.2">
      <c r="A13430" s="1"/>
      <c r="B13430" s="1"/>
      <c r="C13430" s="1"/>
      <c r="D13430" s="1"/>
      <c r="E13430" s="1"/>
      <c r="F13430" s="1"/>
      <c r="G13430" s="1"/>
      <c r="H13430" s="1"/>
      <c r="I13430" s="1"/>
      <c r="J13430" s="1"/>
      <c r="K13430" s="1"/>
      <c r="L13430" s="1"/>
      <c r="M13430" s="1"/>
      <c r="N13430" s="1"/>
      <c r="O13430" s="4"/>
    </row>
    <row r="13431" spans="1:15" ht="12.75" customHeight="1" x14ac:dyDescent="0.2">
      <c r="A13431" s="1"/>
      <c r="B13431" s="1"/>
      <c r="C13431" s="1"/>
      <c r="D13431" s="1"/>
      <c r="E13431" s="1"/>
      <c r="F13431" s="1"/>
      <c r="G13431" s="1"/>
      <c r="H13431" s="1"/>
      <c r="I13431" s="1"/>
      <c r="J13431" s="1"/>
      <c r="K13431" s="1"/>
      <c r="L13431" s="1"/>
      <c r="M13431" s="1"/>
      <c r="N13431" s="1"/>
      <c r="O13431" s="4"/>
    </row>
    <row r="13432" spans="1:15" ht="12.75" customHeight="1" x14ac:dyDescent="0.2">
      <c r="A13432" s="1"/>
      <c r="B13432" s="1"/>
      <c r="C13432" s="1"/>
      <c r="D13432" s="1"/>
      <c r="E13432" s="1"/>
      <c r="F13432" s="1"/>
      <c r="G13432" s="1"/>
      <c r="H13432" s="1"/>
      <c r="I13432" s="1"/>
      <c r="J13432" s="1"/>
      <c r="K13432" s="1"/>
      <c r="L13432" s="1"/>
      <c r="M13432" s="1"/>
      <c r="N13432" s="1"/>
      <c r="O13432" s="4"/>
    </row>
    <row r="13433" spans="1:15" ht="12.75" customHeight="1" x14ac:dyDescent="0.2">
      <c r="A13433" s="1"/>
      <c r="B13433" s="1"/>
      <c r="C13433" s="1"/>
      <c r="D13433" s="1"/>
      <c r="E13433" s="1"/>
      <c r="F13433" s="1"/>
      <c r="G13433" s="1"/>
      <c r="H13433" s="1"/>
      <c r="I13433" s="1"/>
      <c r="J13433" s="1"/>
      <c r="K13433" s="1"/>
      <c r="L13433" s="1"/>
      <c r="M13433" s="1"/>
      <c r="N13433" s="1"/>
      <c r="O13433" s="4"/>
    </row>
    <row r="13434" spans="1:15" ht="12.75" customHeight="1" x14ac:dyDescent="0.2">
      <c r="A13434" s="1"/>
      <c r="B13434" s="1"/>
      <c r="C13434" s="1"/>
      <c r="D13434" s="1"/>
      <c r="E13434" s="1"/>
      <c r="F13434" s="1"/>
      <c r="G13434" s="1"/>
      <c r="H13434" s="1"/>
      <c r="I13434" s="1"/>
      <c r="J13434" s="1"/>
      <c r="K13434" s="1"/>
      <c r="L13434" s="1"/>
      <c r="M13434" s="1"/>
      <c r="N13434" s="1"/>
      <c r="O13434" s="4"/>
    </row>
    <row r="13435" spans="1:15" ht="12.75" customHeight="1" x14ac:dyDescent="0.2">
      <c r="A13435" s="1"/>
      <c r="B13435" s="1"/>
      <c r="C13435" s="1"/>
      <c r="D13435" s="1"/>
      <c r="E13435" s="1"/>
      <c r="F13435" s="1"/>
      <c r="G13435" s="1"/>
      <c r="H13435" s="1"/>
      <c r="I13435" s="1"/>
      <c r="J13435" s="1"/>
      <c r="K13435" s="1"/>
      <c r="L13435" s="1"/>
      <c r="M13435" s="1"/>
      <c r="N13435" s="1"/>
      <c r="O13435" s="4"/>
    </row>
    <row r="13436" spans="1:15" ht="12.75" customHeight="1" x14ac:dyDescent="0.2">
      <c r="A13436" s="1"/>
      <c r="B13436" s="1"/>
      <c r="C13436" s="1"/>
      <c r="D13436" s="1"/>
      <c r="E13436" s="1"/>
      <c r="F13436" s="1"/>
      <c r="G13436" s="1"/>
      <c r="H13436" s="1"/>
      <c r="I13436" s="1"/>
      <c r="J13436" s="1"/>
      <c r="K13436" s="1"/>
      <c r="L13436" s="1"/>
      <c r="M13436" s="1"/>
      <c r="N13436" s="1"/>
      <c r="O13436" s="4"/>
    </row>
    <row r="13437" spans="1:15" ht="12.75" customHeight="1" x14ac:dyDescent="0.2">
      <c r="A13437" s="1"/>
      <c r="B13437" s="1"/>
      <c r="C13437" s="1"/>
      <c r="D13437" s="1"/>
      <c r="E13437" s="1"/>
      <c r="F13437" s="1"/>
      <c r="G13437" s="1"/>
      <c r="H13437" s="1"/>
      <c r="I13437" s="1"/>
      <c r="J13437" s="1"/>
      <c r="K13437" s="1"/>
      <c r="L13437" s="1"/>
      <c r="M13437" s="1"/>
      <c r="N13437" s="1"/>
      <c r="O13437" s="4"/>
    </row>
    <row r="13438" spans="1:15" ht="12.75" customHeight="1" x14ac:dyDescent="0.2">
      <c r="A13438" s="1"/>
      <c r="B13438" s="1"/>
      <c r="C13438" s="1"/>
      <c r="D13438" s="1"/>
      <c r="E13438" s="1"/>
      <c r="F13438" s="1"/>
      <c r="G13438" s="1"/>
      <c r="H13438" s="1"/>
      <c r="I13438" s="1"/>
      <c r="J13438" s="1"/>
      <c r="K13438" s="1"/>
      <c r="L13438" s="1"/>
      <c r="M13438" s="1"/>
      <c r="N13438" s="1"/>
      <c r="O13438" s="4"/>
    </row>
    <row r="13439" spans="1:15" ht="12.75" customHeight="1" x14ac:dyDescent="0.2">
      <c r="A13439" s="1"/>
      <c r="B13439" s="1"/>
      <c r="C13439" s="1"/>
      <c r="D13439" s="1"/>
      <c r="E13439" s="1"/>
      <c r="F13439" s="1"/>
      <c r="G13439" s="1"/>
      <c r="H13439" s="1"/>
      <c r="I13439" s="1"/>
      <c r="J13439" s="1"/>
      <c r="K13439" s="1"/>
      <c r="L13439" s="1"/>
      <c r="M13439" s="1"/>
      <c r="N13439" s="1"/>
      <c r="O13439" s="4"/>
    </row>
    <row r="13440" spans="1:15" ht="12.75" customHeight="1" x14ac:dyDescent="0.2">
      <c r="A13440" s="1"/>
      <c r="B13440" s="1"/>
      <c r="C13440" s="1"/>
      <c r="D13440" s="1"/>
      <c r="E13440" s="1"/>
      <c r="F13440" s="1"/>
      <c r="G13440" s="1"/>
      <c r="H13440" s="1"/>
      <c r="I13440" s="1"/>
      <c r="J13440" s="1"/>
      <c r="K13440" s="1"/>
      <c r="L13440" s="1"/>
      <c r="M13440" s="1"/>
      <c r="N13440" s="1"/>
      <c r="O13440" s="4"/>
    </row>
    <row r="13441" spans="1:15" ht="12.75" customHeight="1" x14ac:dyDescent="0.2">
      <c r="A13441" s="1"/>
      <c r="B13441" s="1"/>
      <c r="C13441" s="1"/>
      <c r="D13441" s="1"/>
      <c r="E13441" s="1"/>
      <c r="F13441" s="1"/>
      <c r="G13441" s="1"/>
      <c r="H13441" s="1"/>
      <c r="I13441" s="1"/>
      <c r="J13441" s="1"/>
      <c r="K13441" s="1"/>
      <c r="L13441" s="1"/>
      <c r="M13441" s="1"/>
      <c r="N13441" s="1"/>
      <c r="O13441" s="4"/>
    </row>
    <row r="13442" spans="1:15" ht="12.75" customHeight="1" x14ac:dyDescent="0.2">
      <c r="A13442" s="1"/>
      <c r="B13442" s="1"/>
      <c r="C13442" s="1"/>
      <c r="D13442" s="1"/>
      <c r="E13442" s="1"/>
      <c r="F13442" s="1"/>
      <c r="G13442" s="1"/>
      <c r="H13442" s="1"/>
      <c r="I13442" s="1"/>
      <c r="J13442" s="1"/>
      <c r="K13442" s="1"/>
      <c r="L13442" s="1"/>
      <c r="M13442" s="1"/>
      <c r="N13442" s="1"/>
      <c r="O13442" s="4"/>
    </row>
    <row r="13443" spans="1:15" ht="12.75" customHeight="1" x14ac:dyDescent="0.2">
      <c r="A13443" s="1"/>
      <c r="B13443" s="1"/>
      <c r="C13443" s="1"/>
      <c r="D13443" s="1"/>
      <c r="E13443" s="1"/>
      <c r="F13443" s="1"/>
      <c r="G13443" s="1"/>
      <c r="H13443" s="1"/>
      <c r="I13443" s="1"/>
      <c r="J13443" s="1"/>
      <c r="K13443" s="1"/>
      <c r="L13443" s="1"/>
      <c r="M13443" s="1"/>
      <c r="N13443" s="1"/>
      <c r="O13443" s="4"/>
    </row>
    <row r="13444" spans="1:15" ht="12.75" customHeight="1" x14ac:dyDescent="0.2">
      <c r="A13444" s="1"/>
      <c r="B13444" s="1"/>
      <c r="C13444" s="1"/>
      <c r="D13444" s="1"/>
      <c r="E13444" s="1"/>
      <c r="F13444" s="1"/>
      <c r="G13444" s="1"/>
      <c r="H13444" s="1"/>
      <c r="I13444" s="1"/>
      <c r="J13444" s="1"/>
      <c r="K13444" s="1"/>
      <c r="L13444" s="1"/>
      <c r="M13444" s="1"/>
      <c r="N13444" s="1"/>
      <c r="O13444" s="4"/>
    </row>
    <row r="13445" spans="1:15" ht="12.75" customHeight="1" x14ac:dyDescent="0.2">
      <c r="A13445" s="1"/>
      <c r="B13445" s="1"/>
      <c r="C13445" s="1"/>
      <c r="D13445" s="1"/>
      <c r="E13445" s="1"/>
      <c r="F13445" s="1"/>
      <c r="G13445" s="1"/>
      <c r="H13445" s="1"/>
      <c r="I13445" s="1"/>
      <c r="J13445" s="1"/>
      <c r="K13445" s="1"/>
      <c r="L13445" s="1"/>
      <c r="M13445" s="1"/>
      <c r="N13445" s="1"/>
      <c r="O13445" s="4"/>
    </row>
    <row r="13446" spans="1:15" ht="12.75" customHeight="1" x14ac:dyDescent="0.2">
      <c r="A13446" s="1"/>
      <c r="B13446" s="1"/>
      <c r="C13446" s="1"/>
      <c r="D13446" s="1"/>
      <c r="E13446" s="1"/>
      <c r="F13446" s="1"/>
      <c r="G13446" s="1"/>
      <c r="H13446" s="1"/>
      <c r="I13446" s="1"/>
      <c r="J13446" s="1"/>
      <c r="K13446" s="1"/>
      <c r="L13446" s="1"/>
      <c r="M13446" s="1"/>
      <c r="N13446" s="1"/>
      <c r="O13446" s="4"/>
    </row>
    <row r="13447" spans="1:15" ht="12.75" customHeight="1" x14ac:dyDescent="0.2">
      <c r="A13447" s="1"/>
      <c r="B13447" s="1"/>
      <c r="C13447" s="1"/>
      <c r="D13447" s="1"/>
      <c r="E13447" s="1"/>
      <c r="F13447" s="1"/>
      <c r="G13447" s="1"/>
      <c r="H13447" s="1"/>
      <c r="I13447" s="1"/>
      <c r="J13447" s="1"/>
      <c r="K13447" s="1"/>
      <c r="L13447" s="1"/>
      <c r="M13447" s="1"/>
      <c r="N13447" s="1"/>
      <c r="O13447" s="4"/>
    </row>
    <row r="13448" spans="1:15" ht="12.75" customHeight="1" x14ac:dyDescent="0.2">
      <c r="A13448" s="1"/>
      <c r="B13448" s="1"/>
      <c r="C13448" s="1"/>
      <c r="D13448" s="1"/>
      <c r="E13448" s="1"/>
      <c r="F13448" s="1"/>
      <c r="G13448" s="1"/>
      <c r="H13448" s="1"/>
      <c r="I13448" s="1"/>
      <c r="J13448" s="1"/>
      <c r="K13448" s="1"/>
      <c r="L13448" s="1"/>
      <c r="M13448" s="1"/>
      <c r="N13448" s="1"/>
      <c r="O13448" s="4"/>
    </row>
    <row r="13449" spans="1:15" ht="12.75" customHeight="1" x14ac:dyDescent="0.2">
      <c r="A13449" s="1"/>
      <c r="B13449" s="1"/>
      <c r="C13449" s="1"/>
      <c r="D13449" s="1"/>
      <c r="E13449" s="1"/>
      <c r="F13449" s="1"/>
      <c r="G13449" s="1"/>
      <c r="H13449" s="1"/>
      <c r="I13449" s="1"/>
      <c r="J13449" s="1"/>
      <c r="K13449" s="1"/>
      <c r="L13449" s="1"/>
      <c r="M13449" s="1"/>
      <c r="N13449" s="1"/>
      <c r="O13449" s="4"/>
    </row>
    <row r="13450" spans="1:15" ht="12.75" customHeight="1" x14ac:dyDescent="0.2">
      <c r="A13450" s="1"/>
      <c r="B13450" s="1"/>
      <c r="C13450" s="1"/>
      <c r="D13450" s="1"/>
      <c r="E13450" s="1"/>
      <c r="F13450" s="1"/>
      <c r="G13450" s="1"/>
      <c r="H13450" s="1"/>
      <c r="I13450" s="1"/>
      <c r="J13450" s="1"/>
      <c r="K13450" s="1"/>
      <c r="L13450" s="1"/>
      <c r="M13450" s="1"/>
      <c r="N13450" s="1"/>
      <c r="O13450" s="4"/>
    </row>
    <row r="13451" spans="1:15" ht="12.75" customHeight="1" x14ac:dyDescent="0.2">
      <c r="A13451" s="1"/>
      <c r="B13451" s="1"/>
      <c r="C13451" s="1"/>
      <c r="D13451" s="1"/>
      <c r="E13451" s="1"/>
      <c r="F13451" s="1"/>
      <c r="G13451" s="1"/>
      <c r="H13451" s="1"/>
      <c r="I13451" s="1"/>
      <c r="J13451" s="1"/>
      <c r="K13451" s="1"/>
      <c r="L13451" s="1"/>
      <c r="M13451" s="1"/>
      <c r="N13451" s="1"/>
      <c r="O13451" s="4"/>
    </row>
    <row r="13452" spans="1:15" ht="12.75" customHeight="1" x14ac:dyDescent="0.2">
      <c r="A13452" s="1"/>
      <c r="B13452" s="1"/>
      <c r="C13452" s="1"/>
      <c r="D13452" s="1"/>
      <c r="E13452" s="1"/>
      <c r="F13452" s="1"/>
      <c r="G13452" s="1"/>
      <c r="H13452" s="1"/>
      <c r="I13452" s="1"/>
      <c r="J13452" s="1"/>
      <c r="K13452" s="1"/>
      <c r="L13452" s="1"/>
      <c r="M13452" s="1"/>
      <c r="N13452" s="1"/>
      <c r="O13452" s="4"/>
    </row>
    <row r="13453" spans="1:15" ht="12.75" customHeight="1" x14ac:dyDescent="0.2">
      <c r="A13453" s="1"/>
      <c r="B13453" s="1"/>
      <c r="C13453" s="1"/>
      <c r="D13453" s="1"/>
      <c r="E13453" s="1"/>
      <c r="F13453" s="1"/>
      <c r="G13453" s="1"/>
      <c r="H13453" s="1"/>
      <c r="I13453" s="1"/>
      <c r="J13453" s="1"/>
      <c r="K13453" s="1"/>
      <c r="L13453" s="1"/>
      <c r="M13453" s="1"/>
      <c r="N13453" s="1"/>
      <c r="O13453" s="4"/>
    </row>
    <row r="13454" spans="1:15" ht="12.75" customHeight="1" x14ac:dyDescent="0.2">
      <c r="A13454" s="1"/>
      <c r="B13454" s="1"/>
      <c r="C13454" s="1"/>
      <c r="D13454" s="1"/>
      <c r="E13454" s="1"/>
      <c r="F13454" s="1"/>
      <c r="G13454" s="1"/>
      <c r="H13454" s="1"/>
      <c r="I13454" s="1"/>
      <c r="J13454" s="1"/>
      <c r="K13454" s="1"/>
      <c r="L13454" s="1"/>
      <c r="M13454" s="1"/>
      <c r="N13454" s="1"/>
      <c r="O13454" s="4"/>
    </row>
    <row r="13455" spans="1:15" ht="12.75" customHeight="1" x14ac:dyDescent="0.2">
      <c r="A13455" s="1"/>
      <c r="B13455" s="1"/>
      <c r="C13455" s="1"/>
      <c r="D13455" s="1"/>
      <c r="E13455" s="1"/>
      <c r="F13455" s="1"/>
      <c r="G13455" s="1"/>
      <c r="H13455" s="1"/>
      <c r="I13455" s="1"/>
      <c r="J13455" s="1"/>
      <c r="K13455" s="1"/>
      <c r="L13455" s="1"/>
      <c r="M13455" s="1"/>
      <c r="N13455" s="1"/>
      <c r="O13455" s="4"/>
    </row>
    <row r="13456" spans="1:15" ht="12.75" customHeight="1" x14ac:dyDescent="0.2">
      <c r="A13456" s="1"/>
      <c r="B13456" s="1"/>
      <c r="C13456" s="1"/>
      <c r="D13456" s="1"/>
      <c r="E13456" s="1"/>
      <c r="F13456" s="1"/>
      <c r="G13456" s="1"/>
      <c r="H13456" s="1"/>
      <c r="I13456" s="1"/>
      <c r="J13456" s="1"/>
      <c r="K13456" s="1"/>
      <c r="L13456" s="1"/>
      <c r="M13456" s="1"/>
      <c r="N13456" s="1"/>
      <c r="O13456" s="4"/>
    </row>
    <row r="13457" spans="1:15" ht="12.75" customHeight="1" x14ac:dyDescent="0.2">
      <c r="A13457" s="1"/>
      <c r="B13457" s="1"/>
      <c r="C13457" s="1"/>
      <c r="D13457" s="1"/>
      <c r="E13457" s="1"/>
      <c r="F13457" s="1"/>
      <c r="G13457" s="1"/>
      <c r="H13457" s="1"/>
      <c r="I13457" s="1"/>
      <c r="J13457" s="1"/>
      <c r="K13457" s="1"/>
      <c r="L13457" s="1"/>
      <c r="M13457" s="1"/>
      <c r="N13457" s="1"/>
      <c r="O13457" s="4"/>
    </row>
    <row r="13458" spans="1:15" ht="12.75" customHeight="1" x14ac:dyDescent="0.2">
      <c r="A13458" s="1"/>
      <c r="B13458" s="1"/>
      <c r="C13458" s="1"/>
      <c r="D13458" s="1"/>
      <c r="E13458" s="1"/>
      <c r="F13458" s="1"/>
      <c r="G13458" s="1"/>
      <c r="H13458" s="1"/>
      <c r="I13458" s="1"/>
      <c r="J13458" s="1"/>
      <c r="K13458" s="1"/>
      <c r="L13458" s="1"/>
      <c r="M13458" s="1"/>
      <c r="N13458" s="1"/>
      <c r="O13458" s="4"/>
    </row>
    <row r="13459" spans="1:15" ht="12.75" customHeight="1" x14ac:dyDescent="0.2">
      <c r="A13459" s="1"/>
      <c r="B13459" s="1"/>
      <c r="C13459" s="1"/>
      <c r="D13459" s="1"/>
      <c r="E13459" s="1"/>
      <c r="F13459" s="1"/>
      <c r="G13459" s="1"/>
      <c r="H13459" s="1"/>
      <c r="I13459" s="1"/>
      <c r="J13459" s="1"/>
      <c r="K13459" s="1"/>
      <c r="L13459" s="1"/>
      <c r="M13459" s="1"/>
      <c r="N13459" s="1"/>
      <c r="O13459" s="4"/>
    </row>
    <row r="13460" spans="1:15" ht="12.75" customHeight="1" x14ac:dyDescent="0.2">
      <c r="A13460" s="1"/>
      <c r="B13460" s="1"/>
      <c r="C13460" s="1"/>
      <c r="D13460" s="1"/>
      <c r="E13460" s="1"/>
      <c r="F13460" s="1"/>
      <c r="G13460" s="1"/>
      <c r="H13460" s="1"/>
      <c r="I13460" s="1"/>
      <c r="J13460" s="1"/>
      <c r="K13460" s="1"/>
      <c r="L13460" s="1"/>
      <c r="M13460" s="1"/>
      <c r="N13460" s="1"/>
      <c r="O13460" s="4"/>
    </row>
    <row r="13461" spans="1:15" ht="12.75" customHeight="1" x14ac:dyDescent="0.2">
      <c r="A13461" s="1"/>
      <c r="B13461" s="1"/>
      <c r="C13461" s="1"/>
      <c r="D13461" s="1"/>
      <c r="E13461" s="1"/>
      <c r="F13461" s="1"/>
      <c r="G13461" s="1"/>
      <c r="H13461" s="1"/>
      <c r="I13461" s="1"/>
      <c r="J13461" s="1"/>
      <c r="K13461" s="1"/>
      <c r="L13461" s="1"/>
      <c r="M13461" s="1"/>
      <c r="N13461" s="1"/>
      <c r="O13461" s="4"/>
    </row>
    <row r="13462" spans="1:15" ht="12.75" customHeight="1" x14ac:dyDescent="0.2">
      <c r="A13462" s="1"/>
      <c r="B13462" s="1"/>
      <c r="C13462" s="1"/>
      <c r="D13462" s="1"/>
      <c r="E13462" s="1"/>
      <c r="F13462" s="1"/>
      <c r="G13462" s="1"/>
      <c r="H13462" s="1"/>
      <c r="I13462" s="1"/>
      <c r="J13462" s="1"/>
      <c r="K13462" s="1"/>
      <c r="L13462" s="1"/>
      <c r="M13462" s="1"/>
      <c r="N13462" s="1"/>
      <c r="O13462" s="4"/>
    </row>
    <row r="13463" spans="1:15" ht="12.75" customHeight="1" x14ac:dyDescent="0.2">
      <c r="A13463" s="1"/>
      <c r="B13463" s="1"/>
      <c r="C13463" s="1"/>
      <c r="D13463" s="1"/>
      <c r="E13463" s="1"/>
      <c r="F13463" s="1"/>
      <c r="G13463" s="1"/>
      <c r="H13463" s="1"/>
      <c r="I13463" s="1"/>
      <c r="J13463" s="1"/>
      <c r="K13463" s="1"/>
      <c r="L13463" s="1"/>
      <c r="M13463" s="1"/>
      <c r="N13463" s="1"/>
      <c r="O13463" s="4"/>
    </row>
    <row r="13464" spans="1:15" ht="12.75" customHeight="1" x14ac:dyDescent="0.2">
      <c r="A13464" s="1"/>
      <c r="B13464" s="1"/>
      <c r="C13464" s="1"/>
      <c r="D13464" s="1"/>
      <c r="E13464" s="1"/>
      <c r="F13464" s="1"/>
      <c r="G13464" s="1"/>
      <c r="H13464" s="1"/>
      <c r="I13464" s="1"/>
      <c r="J13464" s="1"/>
      <c r="K13464" s="1"/>
      <c r="L13464" s="1"/>
      <c r="M13464" s="1"/>
      <c r="N13464" s="1"/>
      <c r="O13464" s="4"/>
    </row>
    <row r="13465" spans="1:15" ht="12.75" customHeight="1" x14ac:dyDescent="0.2">
      <c r="A13465" s="1"/>
      <c r="B13465" s="1"/>
      <c r="C13465" s="1"/>
      <c r="D13465" s="1"/>
      <c r="E13465" s="1"/>
      <c r="F13465" s="1"/>
      <c r="G13465" s="1"/>
      <c r="H13465" s="1"/>
      <c r="I13465" s="1"/>
      <c r="J13465" s="1"/>
      <c r="K13465" s="1"/>
      <c r="L13465" s="1"/>
      <c r="M13465" s="1"/>
      <c r="N13465" s="1"/>
      <c r="O13465" s="4"/>
    </row>
    <row r="13466" spans="1:15" ht="12.75" customHeight="1" x14ac:dyDescent="0.2">
      <c r="A13466" s="1"/>
      <c r="B13466" s="1"/>
      <c r="C13466" s="1"/>
      <c r="D13466" s="1"/>
      <c r="E13466" s="1"/>
      <c r="F13466" s="1"/>
      <c r="G13466" s="1"/>
      <c r="H13466" s="1"/>
      <c r="I13466" s="1"/>
      <c r="J13466" s="1"/>
      <c r="K13466" s="1"/>
      <c r="L13466" s="1"/>
      <c r="M13466" s="1"/>
      <c r="N13466" s="1"/>
      <c r="O13466" s="4"/>
    </row>
    <row r="13467" spans="1:15" ht="12.75" customHeight="1" x14ac:dyDescent="0.2">
      <c r="A13467" s="1"/>
      <c r="B13467" s="1"/>
      <c r="C13467" s="1"/>
      <c r="D13467" s="1"/>
      <c r="E13467" s="1"/>
      <c r="F13467" s="1"/>
      <c r="G13467" s="1"/>
      <c r="H13467" s="1"/>
      <c r="I13467" s="1"/>
      <c r="J13467" s="1"/>
      <c r="K13467" s="1"/>
      <c r="L13467" s="1"/>
      <c r="M13467" s="1"/>
      <c r="N13467" s="1"/>
      <c r="O13467" s="4"/>
    </row>
    <row r="13468" spans="1:15" ht="12.75" customHeight="1" x14ac:dyDescent="0.2">
      <c r="A13468" s="1"/>
      <c r="B13468" s="1"/>
      <c r="C13468" s="1"/>
      <c r="D13468" s="1"/>
      <c r="E13468" s="1"/>
      <c r="F13468" s="1"/>
      <c r="G13468" s="1"/>
      <c r="H13468" s="1"/>
      <c r="I13468" s="1"/>
      <c r="J13468" s="1"/>
      <c r="K13468" s="1"/>
      <c r="L13468" s="1"/>
      <c r="M13468" s="1"/>
      <c r="N13468" s="1"/>
      <c r="O13468" s="4"/>
    </row>
    <row r="13469" spans="1:15" ht="12.75" customHeight="1" x14ac:dyDescent="0.2">
      <c r="A13469" s="1"/>
      <c r="B13469" s="1"/>
      <c r="C13469" s="1"/>
      <c r="D13469" s="1"/>
      <c r="E13469" s="1"/>
      <c r="F13469" s="1"/>
      <c r="G13469" s="1"/>
      <c r="H13469" s="1"/>
      <c r="I13469" s="1"/>
      <c r="J13469" s="1"/>
      <c r="K13469" s="1"/>
      <c r="L13469" s="1"/>
      <c r="M13469" s="1"/>
      <c r="N13469" s="1"/>
      <c r="O13469" s="4"/>
    </row>
    <row r="13470" spans="1:15" ht="12.75" customHeight="1" x14ac:dyDescent="0.2">
      <c r="A13470" s="1"/>
      <c r="B13470" s="1"/>
      <c r="C13470" s="1"/>
      <c r="D13470" s="1"/>
      <c r="E13470" s="1"/>
      <c r="F13470" s="1"/>
      <c r="G13470" s="1"/>
      <c r="H13470" s="1"/>
      <c r="I13470" s="1"/>
      <c r="J13470" s="1"/>
      <c r="K13470" s="1"/>
      <c r="L13470" s="1"/>
      <c r="M13470" s="1"/>
      <c r="N13470" s="1"/>
      <c r="O13470" s="4"/>
    </row>
    <row r="13471" spans="1:15" ht="12.75" customHeight="1" x14ac:dyDescent="0.2">
      <c r="A13471" s="1"/>
      <c r="B13471" s="1"/>
      <c r="C13471" s="1"/>
      <c r="D13471" s="1"/>
      <c r="E13471" s="1"/>
      <c r="F13471" s="1"/>
      <c r="G13471" s="1"/>
      <c r="H13471" s="1"/>
      <c r="I13471" s="1"/>
      <c r="J13471" s="1"/>
      <c r="K13471" s="1"/>
      <c r="L13471" s="1"/>
      <c r="M13471" s="1"/>
      <c r="N13471" s="1"/>
      <c r="O13471" s="4"/>
    </row>
    <row r="13472" spans="1:15" ht="12.75" customHeight="1" x14ac:dyDescent="0.2">
      <c r="A13472" s="1"/>
      <c r="B13472" s="1"/>
      <c r="C13472" s="1"/>
      <c r="D13472" s="1"/>
      <c r="E13472" s="1"/>
      <c r="F13472" s="1"/>
      <c r="G13472" s="1"/>
      <c r="H13472" s="1"/>
      <c r="I13472" s="1"/>
      <c r="J13472" s="1"/>
      <c r="K13472" s="1"/>
      <c r="L13472" s="1"/>
      <c r="M13472" s="1"/>
      <c r="N13472" s="1"/>
      <c r="O13472" s="4"/>
    </row>
    <row r="13473" spans="1:15" ht="12.75" customHeight="1" x14ac:dyDescent="0.2">
      <c r="A13473" s="1"/>
      <c r="B13473" s="1"/>
      <c r="C13473" s="1"/>
      <c r="D13473" s="1"/>
      <c r="E13473" s="1"/>
      <c r="F13473" s="1"/>
      <c r="G13473" s="1"/>
      <c r="H13473" s="1"/>
      <c r="I13473" s="1"/>
      <c r="J13473" s="1"/>
      <c r="K13473" s="1"/>
      <c r="L13473" s="1"/>
      <c r="M13473" s="1"/>
      <c r="N13473" s="1"/>
      <c r="O13473" s="4"/>
    </row>
    <row r="13474" spans="1:15" ht="12.75" customHeight="1" x14ac:dyDescent="0.2">
      <c r="A13474" s="1"/>
      <c r="B13474" s="1"/>
      <c r="C13474" s="1"/>
      <c r="D13474" s="1"/>
      <c r="E13474" s="1"/>
      <c r="F13474" s="1"/>
      <c r="G13474" s="1"/>
      <c r="H13474" s="1"/>
      <c r="I13474" s="1"/>
      <c r="J13474" s="1"/>
      <c r="K13474" s="1"/>
      <c r="L13474" s="1"/>
      <c r="M13474" s="1"/>
      <c r="N13474" s="1"/>
      <c r="O13474" s="4"/>
    </row>
    <row r="13475" spans="1:15" ht="12.75" customHeight="1" x14ac:dyDescent="0.2">
      <c r="A13475" s="1"/>
      <c r="B13475" s="1"/>
      <c r="C13475" s="1"/>
      <c r="D13475" s="1"/>
      <c r="E13475" s="1"/>
      <c r="F13475" s="1"/>
      <c r="G13475" s="1"/>
      <c r="H13475" s="1"/>
      <c r="I13475" s="1"/>
      <c r="J13475" s="1"/>
      <c r="K13475" s="1"/>
      <c r="L13475" s="1"/>
      <c r="M13475" s="1"/>
      <c r="N13475" s="1"/>
      <c r="O13475" s="4"/>
    </row>
    <row r="13476" spans="1:15" ht="12.75" customHeight="1" x14ac:dyDescent="0.2">
      <c r="A13476" s="1"/>
      <c r="B13476" s="1"/>
      <c r="C13476" s="1"/>
      <c r="D13476" s="1"/>
      <c r="E13476" s="1"/>
      <c r="F13476" s="1"/>
      <c r="G13476" s="1"/>
      <c r="H13476" s="1"/>
      <c r="I13476" s="1"/>
      <c r="J13476" s="1"/>
      <c r="K13476" s="1"/>
      <c r="L13476" s="1"/>
      <c r="M13476" s="1"/>
      <c r="N13476" s="1"/>
      <c r="O13476" s="4"/>
    </row>
    <row r="13477" spans="1:15" ht="12.75" customHeight="1" x14ac:dyDescent="0.2">
      <c r="A13477" s="1"/>
      <c r="B13477" s="1"/>
      <c r="C13477" s="1"/>
      <c r="D13477" s="1"/>
      <c r="E13477" s="1"/>
      <c r="F13477" s="1"/>
      <c r="G13477" s="1"/>
      <c r="H13477" s="1"/>
      <c r="I13477" s="1"/>
      <c r="J13477" s="1"/>
      <c r="K13477" s="1"/>
      <c r="L13477" s="1"/>
      <c r="M13477" s="1"/>
      <c r="N13477" s="1"/>
      <c r="O13477" s="4"/>
    </row>
    <row r="13478" spans="1:15" ht="12.75" customHeight="1" x14ac:dyDescent="0.2">
      <c r="A13478" s="1"/>
      <c r="B13478" s="1"/>
      <c r="C13478" s="1"/>
      <c r="D13478" s="1"/>
      <c r="E13478" s="1"/>
      <c r="F13478" s="1"/>
      <c r="G13478" s="1"/>
      <c r="H13478" s="1"/>
      <c r="I13478" s="1"/>
      <c r="J13478" s="1"/>
      <c r="K13478" s="1"/>
      <c r="L13478" s="1"/>
      <c r="M13478" s="1"/>
      <c r="N13478" s="1"/>
      <c r="O13478" s="4"/>
    </row>
    <row r="13479" spans="1:15" ht="12.75" customHeight="1" x14ac:dyDescent="0.2">
      <c r="A13479" s="1"/>
      <c r="B13479" s="1"/>
      <c r="C13479" s="1"/>
      <c r="D13479" s="1"/>
      <c r="E13479" s="1"/>
      <c r="F13479" s="1"/>
      <c r="G13479" s="1"/>
      <c r="H13479" s="1"/>
      <c r="I13479" s="1"/>
      <c r="J13479" s="1"/>
      <c r="K13479" s="1"/>
      <c r="L13479" s="1"/>
      <c r="M13479" s="1"/>
      <c r="N13479" s="1"/>
      <c r="O13479" s="4"/>
    </row>
    <row r="13480" spans="1:15" ht="12.75" customHeight="1" x14ac:dyDescent="0.2">
      <c r="A13480" s="1"/>
      <c r="B13480" s="1"/>
      <c r="C13480" s="1"/>
      <c r="D13480" s="1"/>
      <c r="E13480" s="1"/>
      <c r="F13480" s="1"/>
      <c r="G13480" s="1"/>
      <c r="H13480" s="1"/>
      <c r="I13480" s="1"/>
      <c r="J13480" s="1"/>
      <c r="K13480" s="1"/>
      <c r="L13480" s="1"/>
      <c r="M13480" s="1"/>
      <c r="N13480" s="1"/>
      <c r="O13480" s="4"/>
    </row>
    <row r="13481" spans="1:15" ht="12.75" customHeight="1" x14ac:dyDescent="0.2">
      <c r="A13481" s="1"/>
      <c r="B13481" s="1"/>
      <c r="C13481" s="1"/>
      <c r="D13481" s="1"/>
      <c r="E13481" s="1"/>
      <c r="F13481" s="1"/>
      <c r="G13481" s="1"/>
      <c r="H13481" s="1"/>
      <c r="I13481" s="1"/>
      <c r="J13481" s="1"/>
      <c r="K13481" s="1"/>
      <c r="L13481" s="1"/>
      <c r="M13481" s="1"/>
      <c r="N13481" s="1"/>
      <c r="O13481" s="4"/>
    </row>
    <row r="13482" spans="1:15" ht="12.75" customHeight="1" x14ac:dyDescent="0.2">
      <c r="A13482" s="1"/>
      <c r="B13482" s="1"/>
      <c r="C13482" s="1"/>
      <c r="D13482" s="1"/>
      <c r="E13482" s="1"/>
      <c r="F13482" s="1"/>
      <c r="G13482" s="1"/>
      <c r="H13482" s="1"/>
      <c r="I13482" s="1"/>
      <c r="J13482" s="1"/>
      <c r="K13482" s="1"/>
      <c r="L13482" s="1"/>
      <c r="M13482" s="1"/>
      <c r="N13482" s="1"/>
      <c r="O13482" s="4"/>
    </row>
    <row r="13483" spans="1:15" ht="12.75" customHeight="1" x14ac:dyDescent="0.2">
      <c r="A13483" s="1"/>
      <c r="B13483" s="1"/>
      <c r="C13483" s="1"/>
      <c r="D13483" s="1"/>
      <c r="E13483" s="1"/>
      <c r="F13483" s="1"/>
      <c r="G13483" s="1"/>
      <c r="H13483" s="1"/>
      <c r="I13483" s="1"/>
      <c r="J13483" s="1"/>
      <c r="K13483" s="1"/>
      <c r="L13483" s="1"/>
      <c r="M13483" s="1"/>
      <c r="N13483" s="1"/>
      <c r="O13483" s="4"/>
    </row>
    <row r="13484" spans="1:15" ht="12.75" customHeight="1" x14ac:dyDescent="0.2">
      <c r="A13484" s="1"/>
      <c r="B13484" s="1"/>
      <c r="C13484" s="1"/>
      <c r="D13484" s="1"/>
      <c r="E13484" s="1"/>
      <c r="F13484" s="1"/>
      <c r="G13484" s="1"/>
      <c r="H13484" s="1"/>
      <c r="I13484" s="1"/>
      <c r="J13484" s="1"/>
      <c r="K13484" s="1"/>
      <c r="L13484" s="1"/>
      <c r="M13484" s="1"/>
      <c r="N13484" s="1"/>
      <c r="O13484" s="4"/>
    </row>
    <row r="13485" spans="1:15" ht="12.75" customHeight="1" x14ac:dyDescent="0.2">
      <c r="A13485" s="1"/>
      <c r="B13485" s="1"/>
      <c r="C13485" s="1"/>
      <c r="D13485" s="1"/>
      <c r="E13485" s="1"/>
      <c r="F13485" s="1"/>
      <c r="G13485" s="1"/>
      <c r="H13485" s="1"/>
      <c r="I13485" s="1"/>
      <c r="J13485" s="1"/>
      <c r="K13485" s="1"/>
      <c r="L13485" s="1"/>
      <c r="M13485" s="1"/>
      <c r="N13485" s="1"/>
      <c r="O13485" s="4"/>
    </row>
    <row r="13486" spans="1:15" ht="12.75" customHeight="1" x14ac:dyDescent="0.2">
      <c r="A13486" s="1"/>
      <c r="B13486" s="1"/>
      <c r="C13486" s="1"/>
      <c r="D13486" s="1"/>
      <c r="E13486" s="1"/>
      <c r="F13486" s="1"/>
      <c r="G13486" s="1"/>
      <c r="H13486" s="1"/>
      <c r="I13486" s="1"/>
      <c r="J13486" s="1"/>
      <c r="K13486" s="1"/>
      <c r="L13486" s="1"/>
      <c r="M13486" s="1"/>
      <c r="N13486" s="1"/>
      <c r="O13486" s="4"/>
    </row>
    <row r="13487" spans="1:15" ht="12.75" customHeight="1" x14ac:dyDescent="0.2">
      <c r="A13487" s="1"/>
      <c r="B13487" s="1"/>
      <c r="C13487" s="1"/>
      <c r="D13487" s="1"/>
      <c r="E13487" s="1"/>
      <c r="F13487" s="1"/>
      <c r="G13487" s="1"/>
      <c r="H13487" s="1"/>
      <c r="I13487" s="1"/>
      <c r="J13487" s="1"/>
      <c r="K13487" s="1"/>
      <c r="L13487" s="1"/>
      <c r="M13487" s="1"/>
      <c r="N13487" s="1"/>
      <c r="O13487" s="4"/>
    </row>
    <row r="13488" spans="1:15" ht="12.75" customHeight="1" x14ac:dyDescent="0.2">
      <c r="A13488" s="1"/>
      <c r="B13488" s="1"/>
      <c r="C13488" s="1"/>
      <c r="D13488" s="1"/>
      <c r="E13488" s="1"/>
      <c r="F13488" s="1"/>
      <c r="G13488" s="1"/>
      <c r="H13488" s="1"/>
      <c r="I13488" s="1"/>
      <c r="J13488" s="1"/>
      <c r="K13488" s="1"/>
      <c r="L13488" s="1"/>
      <c r="M13488" s="1"/>
      <c r="N13488" s="1"/>
      <c r="O13488" s="4"/>
    </row>
    <row r="13489" spans="1:15" ht="12.75" customHeight="1" x14ac:dyDescent="0.2">
      <c r="A13489" s="1"/>
      <c r="B13489" s="1"/>
      <c r="C13489" s="1"/>
      <c r="D13489" s="1"/>
      <c r="E13489" s="1"/>
      <c r="F13489" s="1"/>
      <c r="G13489" s="1"/>
      <c r="H13489" s="1"/>
      <c r="I13489" s="1"/>
      <c r="J13489" s="1"/>
      <c r="K13489" s="1"/>
      <c r="L13489" s="1"/>
      <c r="M13489" s="1"/>
      <c r="N13489" s="1"/>
      <c r="O13489" s="4"/>
    </row>
    <row r="13490" spans="1:15" ht="12.75" customHeight="1" x14ac:dyDescent="0.2">
      <c r="A13490" s="1"/>
      <c r="B13490" s="1"/>
      <c r="C13490" s="1"/>
      <c r="D13490" s="1"/>
      <c r="E13490" s="1"/>
      <c r="F13490" s="1"/>
      <c r="G13490" s="1"/>
      <c r="H13490" s="1"/>
      <c r="I13490" s="1"/>
      <c r="J13490" s="1"/>
      <c r="K13490" s="1"/>
      <c r="L13490" s="1"/>
      <c r="M13490" s="1"/>
      <c r="N13490" s="1"/>
      <c r="O13490" s="4"/>
    </row>
    <row r="13491" spans="1:15" ht="12.75" customHeight="1" x14ac:dyDescent="0.2">
      <c r="A13491" s="1"/>
      <c r="B13491" s="1"/>
      <c r="C13491" s="1"/>
      <c r="D13491" s="1"/>
      <c r="E13491" s="1"/>
      <c r="F13491" s="1"/>
      <c r="G13491" s="1"/>
      <c r="H13491" s="1"/>
      <c r="I13491" s="1"/>
      <c r="J13491" s="1"/>
      <c r="K13491" s="1"/>
      <c r="L13491" s="1"/>
      <c r="M13491" s="1"/>
      <c r="N13491" s="1"/>
      <c r="O13491" s="4"/>
    </row>
    <row r="13492" spans="1:15" ht="12.75" customHeight="1" x14ac:dyDescent="0.2">
      <c r="A13492" s="1"/>
      <c r="B13492" s="1"/>
      <c r="C13492" s="1"/>
      <c r="D13492" s="1"/>
      <c r="E13492" s="1"/>
      <c r="F13492" s="1"/>
      <c r="G13492" s="1"/>
      <c r="H13492" s="1"/>
      <c r="I13492" s="1"/>
      <c r="J13492" s="1"/>
      <c r="K13492" s="1"/>
      <c r="L13492" s="1"/>
      <c r="M13492" s="1"/>
      <c r="N13492" s="1"/>
      <c r="O13492" s="4"/>
    </row>
    <row r="13493" spans="1:15" ht="12.75" customHeight="1" x14ac:dyDescent="0.2">
      <c r="A13493" s="1"/>
      <c r="B13493" s="1"/>
      <c r="C13493" s="1"/>
      <c r="D13493" s="1"/>
      <c r="E13493" s="1"/>
      <c r="F13493" s="1"/>
      <c r="G13493" s="1"/>
      <c r="H13493" s="1"/>
      <c r="I13493" s="1"/>
      <c r="J13493" s="1"/>
      <c r="K13493" s="1"/>
      <c r="L13493" s="1"/>
      <c r="M13493" s="1"/>
      <c r="N13493" s="1"/>
      <c r="O13493" s="4"/>
    </row>
    <row r="13494" spans="1:15" ht="12.75" customHeight="1" x14ac:dyDescent="0.2">
      <c r="A13494" s="1"/>
      <c r="B13494" s="1"/>
      <c r="C13494" s="1"/>
      <c r="D13494" s="1"/>
      <c r="E13494" s="1"/>
      <c r="F13494" s="1"/>
      <c r="G13494" s="1"/>
      <c r="H13494" s="1"/>
      <c r="I13494" s="1"/>
      <c r="J13494" s="1"/>
      <c r="K13494" s="1"/>
      <c r="L13494" s="1"/>
      <c r="M13494" s="1"/>
      <c r="N13494" s="1"/>
      <c r="O13494" s="4"/>
    </row>
    <row r="13495" spans="1:15" ht="12.75" customHeight="1" x14ac:dyDescent="0.2">
      <c r="A13495" s="1"/>
      <c r="B13495" s="1"/>
      <c r="C13495" s="1"/>
      <c r="D13495" s="1"/>
      <c r="E13495" s="1"/>
      <c r="F13495" s="1"/>
      <c r="G13495" s="1"/>
      <c r="H13495" s="1"/>
      <c r="I13495" s="1"/>
      <c r="J13495" s="1"/>
      <c r="K13495" s="1"/>
      <c r="L13495" s="1"/>
      <c r="M13495" s="1"/>
      <c r="N13495" s="1"/>
      <c r="O13495" s="4"/>
    </row>
    <row r="13496" spans="1:15" ht="12.75" customHeight="1" x14ac:dyDescent="0.2">
      <c r="A13496" s="1"/>
      <c r="B13496" s="1"/>
      <c r="C13496" s="1"/>
      <c r="D13496" s="1"/>
      <c r="E13496" s="1"/>
      <c r="F13496" s="1"/>
      <c r="G13496" s="1"/>
      <c r="H13496" s="1"/>
      <c r="I13496" s="1"/>
      <c r="J13496" s="1"/>
      <c r="K13496" s="1"/>
      <c r="L13496" s="1"/>
      <c r="M13496" s="1"/>
      <c r="N13496" s="1"/>
      <c r="O13496" s="4"/>
    </row>
    <row r="13497" spans="1:15" ht="12.75" customHeight="1" x14ac:dyDescent="0.2">
      <c r="A13497" s="1"/>
      <c r="B13497" s="1"/>
      <c r="C13497" s="1"/>
      <c r="D13497" s="1"/>
      <c r="E13497" s="1"/>
      <c r="F13497" s="1"/>
      <c r="G13497" s="1"/>
      <c r="H13497" s="1"/>
      <c r="I13497" s="1"/>
      <c r="J13497" s="1"/>
      <c r="K13497" s="1"/>
      <c r="L13497" s="1"/>
      <c r="M13497" s="1"/>
      <c r="N13497" s="1"/>
      <c r="O13497" s="4"/>
    </row>
    <row r="13498" spans="1:15" ht="12.75" customHeight="1" x14ac:dyDescent="0.2">
      <c r="A13498" s="1"/>
      <c r="B13498" s="1"/>
      <c r="C13498" s="1"/>
      <c r="D13498" s="1"/>
      <c r="E13498" s="1"/>
      <c r="F13498" s="1"/>
      <c r="G13498" s="1"/>
      <c r="H13498" s="1"/>
      <c r="I13498" s="1"/>
      <c r="J13498" s="1"/>
      <c r="K13498" s="1"/>
      <c r="L13498" s="1"/>
      <c r="M13498" s="1"/>
      <c r="N13498" s="1"/>
      <c r="O13498" s="4"/>
    </row>
    <row r="13499" spans="1:15" ht="12.75" customHeight="1" x14ac:dyDescent="0.2">
      <c r="A13499" s="1"/>
      <c r="B13499" s="1"/>
      <c r="C13499" s="1"/>
      <c r="D13499" s="1"/>
      <c r="E13499" s="1"/>
      <c r="F13499" s="1"/>
      <c r="G13499" s="1"/>
      <c r="H13499" s="1"/>
      <c r="I13499" s="1"/>
      <c r="J13499" s="1"/>
      <c r="K13499" s="1"/>
      <c r="L13499" s="1"/>
      <c r="M13499" s="1"/>
      <c r="N13499" s="1"/>
      <c r="O13499" s="4"/>
    </row>
    <row r="13500" spans="1:15" ht="12.75" customHeight="1" x14ac:dyDescent="0.2">
      <c r="A13500" s="1"/>
      <c r="B13500" s="1"/>
      <c r="C13500" s="1"/>
      <c r="D13500" s="1"/>
      <c r="E13500" s="1"/>
      <c r="F13500" s="1"/>
      <c r="G13500" s="1"/>
      <c r="H13500" s="1"/>
      <c r="I13500" s="1"/>
      <c r="J13500" s="1"/>
      <c r="K13500" s="1"/>
      <c r="L13500" s="1"/>
      <c r="M13500" s="1"/>
      <c r="N13500" s="1"/>
      <c r="O13500" s="4"/>
    </row>
    <row r="13501" spans="1:15" ht="12.75" customHeight="1" x14ac:dyDescent="0.2">
      <c r="A13501" s="1"/>
      <c r="B13501" s="1"/>
      <c r="C13501" s="1"/>
      <c r="D13501" s="1"/>
      <c r="E13501" s="1"/>
      <c r="F13501" s="1"/>
      <c r="G13501" s="1"/>
      <c r="H13501" s="1"/>
      <c r="I13501" s="1"/>
      <c r="J13501" s="1"/>
      <c r="K13501" s="1"/>
      <c r="L13501" s="1"/>
      <c r="M13501" s="1"/>
      <c r="N13501" s="1"/>
      <c r="O13501" s="4"/>
    </row>
    <row r="13502" spans="1:15" ht="12.75" customHeight="1" x14ac:dyDescent="0.2">
      <c r="A13502" s="1"/>
      <c r="B13502" s="1"/>
      <c r="C13502" s="1"/>
      <c r="D13502" s="1"/>
      <c r="E13502" s="1"/>
      <c r="F13502" s="1"/>
      <c r="G13502" s="1"/>
      <c r="H13502" s="1"/>
      <c r="I13502" s="1"/>
      <c r="J13502" s="1"/>
      <c r="K13502" s="1"/>
      <c r="L13502" s="1"/>
      <c r="M13502" s="1"/>
      <c r="N13502" s="1"/>
      <c r="O13502" s="4"/>
    </row>
    <row r="13503" spans="1:15" ht="12.75" customHeight="1" x14ac:dyDescent="0.2">
      <c r="A13503" s="1"/>
      <c r="B13503" s="1"/>
      <c r="C13503" s="1"/>
      <c r="D13503" s="1"/>
      <c r="E13503" s="1"/>
      <c r="F13503" s="1"/>
      <c r="G13503" s="1"/>
      <c r="H13503" s="1"/>
      <c r="I13503" s="1"/>
      <c r="J13503" s="1"/>
      <c r="K13503" s="1"/>
      <c r="L13503" s="1"/>
      <c r="M13503" s="1"/>
      <c r="N13503" s="1"/>
      <c r="O13503" s="4"/>
    </row>
    <row r="13504" spans="1:15" ht="12.75" customHeight="1" x14ac:dyDescent="0.2">
      <c r="A13504" s="1"/>
      <c r="B13504" s="1"/>
      <c r="C13504" s="1"/>
      <c r="D13504" s="1"/>
      <c r="E13504" s="1"/>
      <c r="F13504" s="1"/>
      <c r="G13504" s="1"/>
      <c r="H13504" s="1"/>
      <c r="I13504" s="1"/>
      <c r="J13504" s="1"/>
      <c r="K13504" s="1"/>
      <c r="L13504" s="1"/>
      <c r="M13504" s="1"/>
      <c r="N13504" s="1"/>
      <c r="O13504" s="4"/>
    </row>
    <row r="13505" spans="1:15" ht="12.75" customHeight="1" x14ac:dyDescent="0.2">
      <c r="A13505" s="1"/>
      <c r="B13505" s="1"/>
      <c r="C13505" s="1"/>
      <c r="D13505" s="1"/>
      <c r="E13505" s="1"/>
      <c r="F13505" s="1"/>
      <c r="G13505" s="1"/>
      <c r="H13505" s="1"/>
      <c r="I13505" s="1"/>
      <c r="J13505" s="1"/>
      <c r="K13505" s="1"/>
      <c r="L13505" s="1"/>
      <c r="M13505" s="1"/>
      <c r="N13505" s="1"/>
      <c r="O13505" s="4"/>
    </row>
    <row r="13506" spans="1:15" ht="12.75" customHeight="1" x14ac:dyDescent="0.2">
      <c r="A13506" s="1"/>
      <c r="B13506" s="1"/>
      <c r="C13506" s="1"/>
      <c r="D13506" s="1"/>
      <c r="E13506" s="1"/>
      <c r="F13506" s="1"/>
      <c r="G13506" s="1"/>
      <c r="H13506" s="1"/>
      <c r="I13506" s="1"/>
      <c r="J13506" s="1"/>
      <c r="K13506" s="1"/>
      <c r="L13506" s="1"/>
      <c r="M13506" s="1"/>
      <c r="N13506" s="1"/>
      <c r="O13506" s="4"/>
    </row>
    <row r="13507" spans="1:15" ht="12.75" customHeight="1" x14ac:dyDescent="0.2">
      <c r="A13507" s="1"/>
      <c r="B13507" s="1"/>
      <c r="C13507" s="1"/>
      <c r="D13507" s="1"/>
      <c r="E13507" s="1"/>
      <c r="F13507" s="1"/>
      <c r="G13507" s="1"/>
      <c r="H13507" s="1"/>
      <c r="I13507" s="1"/>
      <c r="J13507" s="1"/>
      <c r="K13507" s="1"/>
      <c r="L13507" s="1"/>
      <c r="M13507" s="1"/>
      <c r="N13507" s="1"/>
      <c r="O13507" s="4"/>
    </row>
    <row r="13508" spans="1:15" ht="12.75" customHeight="1" x14ac:dyDescent="0.2">
      <c r="A13508" s="1"/>
      <c r="B13508" s="1"/>
      <c r="C13508" s="1"/>
      <c r="D13508" s="1"/>
      <c r="E13508" s="1"/>
      <c r="F13508" s="1"/>
      <c r="G13508" s="1"/>
      <c r="H13508" s="1"/>
      <c r="I13508" s="1"/>
      <c r="J13508" s="1"/>
      <c r="K13508" s="1"/>
      <c r="L13508" s="1"/>
      <c r="M13508" s="1"/>
      <c r="N13508" s="1"/>
      <c r="O13508" s="4"/>
    </row>
    <row r="13509" spans="1:15" ht="12.75" customHeight="1" x14ac:dyDescent="0.2">
      <c r="A13509" s="1"/>
      <c r="B13509" s="1"/>
      <c r="C13509" s="1"/>
      <c r="D13509" s="1"/>
      <c r="E13509" s="1"/>
      <c r="F13509" s="1"/>
      <c r="G13509" s="1"/>
      <c r="H13509" s="1"/>
      <c r="I13509" s="1"/>
      <c r="J13509" s="1"/>
      <c r="K13509" s="1"/>
      <c r="L13509" s="1"/>
      <c r="M13509" s="1"/>
      <c r="N13509" s="1"/>
      <c r="O13509" s="4"/>
    </row>
    <row r="13510" spans="1:15" ht="12.75" customHeight="1" x14ac:dyDescent="0.2">
      <c r="A13510" s="1"/>
      <c r="B13510" s="1"/>
      <c r="C13510" s="1"/>
      <c r="D13510" s="1"/>
      <c r="E13510" s="1"/>
      <c r="F13510" s="1"/>
      <c r="G13510" s="1"/>
      <c r="H13510" s="1"/>
      <c r="I13510" s="1"/>
      <c r="J13510" s="1"/>
      <c r="K13510" s="1"/>
      <c r="L13510" s="1"/>
      <c r="M13510" s="1"/>
      <c r="N13510" s="1"/>
      <c r="O13510" s="4"/>
    </row>
    <row r="13511" spans="1:15" ht="12.75" customHeight="1" x14ac:dyDescent="0.2">
      <c r="A13511" s="1"/>
      <c r="B13511" s="1"/>
      <c r="C13511" s="1"/>
      <c r="D13511" s="1"/>
      <c r="E13511" s="1"/>
      <c r="F13511" s="1"/>
      <c r="G13511" s="1"/>
      <c r="H13511" s="1"/>
      <c r="I13511" s="1"/>
      <c r="J13511" s="1"/>
      <c r="K13511" s="1"/>
      <c r="L13511" s="1"/>
      <c r="M13511" s="1"/>
      <c r="N13511" s="1"/>
      <c r="O13511" s="4"/>
    </row>
    <row r="13512" spans="1:15" ht="12.75" customHeight="1" x14ac:dyDescent="0.2">
      <c r="A13512" s="1"/>
      <c r="B13512" s="1"/>
      <c r="C13512" s="1"/>
      <c r="D13512" s="1"/>
      <c r="E13512" s="1"/>
      <c r="F13512" s="1"/>
      <c r="G13512" s="1"/>
      <c r="H13512" s="1"/>
      <c r="I13512" s="1"/>
      <c r="J13512" s="1"/>
      <c r="K13512" s="1"/>
      <c r="L13512" s="1"/>
      <c r="M13512" s="1"/>
      <c r="N13512" s="1"/>
      <c r="O13512" s="4"/>
    </row>
    <row r="13513" spans="1:15" ht="12.75" customHeight="1" x14ac:dyDescent="0.2">
      <c r="A13513" s="1"/>
      <c r="B13513" s="1"/>
      <c r="C13513" s="1"/>
      <c r="D13513" s="1"/>
      <c r="E13513" s="1"/>
      <c r="F13513" s="1"/>
      <c r="G13513" s="1"/>
      <c r="H13513" s="1"/>
      <c r="I13513" s="1"/>
      <c r="J13513" s="1"/>
      <c r="K13513" s="1"/>
      <c r="L13513" s="1"/>
      <c r="M13513" s="1"/>
      <c r="N13513" s="1"/>
      <c r="O13513" s="4"/>
    </row>
    <row r="13514" spans="1:15" ht="12.75" customHeight="1" x14ac:dyDescent="0.2">
      <c r="A13514" s="1"/>
      <c r="B13514" s="1"/>
      <c r="C13514" s="1"/>
      <c r="D13514" s="1"/>
      <c r="E13514" s="1"/>
      <c r="F13514" s="1"/>
      <c r="G13514" s="1"/>
      <c r="H13514" s="1"/>
      <c r="I13514" s="1"/>
      <c r="J13514" s="1"/>
      <c r="K13514" s="1"/>
      <c r="L13514" s="1"/>
      <c r="M13514" s="1"/>
      <c r="N13514" s="1"/>
      <c r="O13514" s="4"/>
    </row>
    <row r="13515" spans="1:15" ht="12.75" customHeight="1" x14ac:dyDescent="0.2">
      <c r="A13515" s="1"/>
      <c r="B13515" s="1"/>
      <c r="C13515" s="1"/>
      <c r="D13515" s="1"/>
      <c r="E13515" s="1"/>
      <c r="F13515" s="1"/>
      <c r="G13515" s="1"/>
      <c r="H13515" s="1"/>
      <c r="I13515" s="1"/>
      <c r="J13515" s="1"/>
      <c r="K13515" s="1"/>
      <c r="L13515" s="1"/>
      <c r="M13515" s="1"/>
      <c r="N13515" s="1"/>
      <c r="O13515" s="4"/>
    </row>
    <row r="13516" spans="1:15" ht="12.75" customHeight="1" x14ac:dyDescent="0.2">
      <c r="A13516" s="1"/>
      <c r="B13516" s="1"/>
      <c r="C13516" s="1"/>
      <c r="D13516" s="1"/>
      <c r="E13516" s="1"/>
      <c r="F13516" s="1"/>
      <c r="G13516" s="1"/>
      <c r="H13516" s="1"/>
      <c r="I13516" s="1"/>
      <c r="J13516" s="1"/>
      <c r="K13516" s="1"/>
      <c r="L13516" s="1"/>
      <c r="M13516" s="1"/>
      <c r="N13516" s="1"/>
      <c r="O13516" s="4"/>
    </row>
    <row r="13517" spans="1:15" ht="12.75" customHeight="1" x14ac:dyDescent="0.2">
      <c r="A13517" s="1"/>
      <c r="B13517" s="1"/>
      <c r="C13517" s="1"/>
      <c r="D13517" s="1"/>
      <c r="E13517" s="1"/>
      <c r="F13517" s="1"/>
      <c r="G13517" s="1"/>
      <c r="H13517" s="1"/>
      <c r="I13517" s="1"/>
      <c r="J13517" s="1"/>
      <c r="K13517" s="1"/>
      <c r="L13517" s="1"/>
      <c r="M13517" s="1"/>
      <c r="N13517" s="1"/>
      <c r="O13517" s="4"/>
    </row>
    <row r="13518" spans="1:15" ht="12.75" customHeight="1" x14ac:dyDescent="0.2">
      <c r="A13518" s="1"/>
      <c r="B13518" s="1"/>
      <c r="C13518" s="1"/>
      <c r="D13518" s="1"/>
      <c r="E13518" s="1"/>
      <c r="F13518" s="1"/>
      <c r="G13518" s="1"/>
      <c r="H13518" s="1"/>
      <c r="I13518" s="1"/>
      <c r="J13518" s="1"/>
      <c r="K13518" s="1"/>
      <c r="L13518" s="1"/>
      <c r="M13518" s="1"/>
      <c r="N13518" s="1"/>
      <c r="O13518" s="4"/>
    </row>
    <row r="13519" spans="1:15" ht="12.75" customHeight="1" x14ac:dyDescent="0.2">
      <c r="A13519" s="1"/>
      <c r="B13519" s="1"/>
      <c r="C13519" s="1"/>
      <c r="D13519" s="1"/>
      <c r="E13519" s="1"/>
      <c r="F13519" s="1"/>
      <c r="G13519" s="1"/>
      <c r="H13519" s="1"/>
      <c r="I13519" s="1"/>
      <c r="J13519" s="1"/>
      <c r="K13519" s="1"/>
      <c r="L13519" s="1"/>
      <c r="M13519" s="1"/>
      <c r="N13519" s="1"/>
      <c r="O13519" s="4"/>
    </row>
    <row r="13520" spans="1:15" ht="12.75" customHeight="1" x14ac:dyDescent="0.2">
      <c r="A13520" s="1"/>
      <c r="B13520" s="1"/>
      <c r="C13520" s="1"/>
      <c r="D13520" s="1"/>
      <c r="E13520" s="1"/>
      <c r="F13520" s="1"/>
      <c r="G13520" s="1"/>
      <c r="H13520" s="1"/>
      <c r="I13520" s="1"/>
      <c r="J13520" s="1"/>
      <c r="K13520" s="1"/>
      <c r="L13520" s="1"/>
      <c r="M13520" s="1"/>
      <c r="N13520" s="1"/>
      <c r="O13520" s="4"/>
    </row>
    <row r="13521" spans="1:15" ht="12.75" customHeight="1" x14ac:dyDescent="0.2">
      <c r="A13521" s="1"/>
      <c r="B13521" s="1"/>
      <c r="C13521" s="1"/>
      <c r="D13521" s="1"/>
      <c r="E13521" s="1"/>
      <c r="F13521" s="1"/>
      <c r="G13521" s="1"/>
      <c r="H13521" s="1"/>
      <c r="I13521" s="1"/>
      <c r="J13521" s="1"/>
      <c r="K13521" s="1"/>
      <c r="L13521" s="1"/>
      <c r="M13521" s="1"/>
      <c r="N13521" s="1"/>
      <c r="O13521" s="4"/>
    </row>
    <row r="13522" spans="1:15" ht="12.75" customHeight="1" x14ac:dyDescent="0.2">
      <c r="A13522" s="1"/>
      <c r="B13522" s="1"/>
      <c r="C13522" s="1"/>
      <c r="D13522" s="1"/>
      <c r="E13522" s="1"/>
      <c r="F13522" s="1"/>
      <c r="G13522" s="1"/>
      <c r="H13522" s="1"/>
      <c r="I13522" s="1"/>
      <c r="J13522" s="1"/>
      <c r="K13522" s="1"/>
      <c r="L13522" s="1"/>
      <c r="M13522" s="1"/>
      <c r="N13522" s="1"/>
      <c r="O13522" s="4"/>
    </row>
    <row r="13523" spans="1:15" ht="12.75" customHeight="1" x14ac:dyDescent="0.2">
      <c r="A13523" s="1"/>
      <c r="B13523" s="1"/>
      <c r="C13523" s="1"/>
      <c r="D13523" s="1"/>
      <c r="E13523" s="1"/>
      <c r="F13523" s="1"/>
      <c r="G13523" s="1"/>
      <c r="H13523" s="1"/>
      <c r="I13523" s="1"/>
      <c r="J13523" s="1"/>
      <c r="K13523" s="1"/>
      <c r="L13523" s="1"/>
      <c r="M13523" s="1"/>
      <c r="N13523" s="1"/>
      <c r="O13523" s="4"/>
    </row>
    <row r="13524" spans="1:15" ht="12.75" customHeight="1" x14ac:dyDescent="0.2">
      <c r="A13524" s="1"/>
      <c r="B13524" s="1"/>
      <c r="C13524" s="1"/>
      <c r="D13524" s="1"/>
      <c r="E13524" s="1"/>
      <c r="F13524" s="1"/>
      <c r="G13524" s="1"/>
      <c r="H13524" s="1"/>
      <c r="I13524" s="1"/>
      <c r="J13524" s="1"/>
      <c r="K13524" s="1"/>
      <c r="L13524" s="1"/>
      <c r="M13524" s="1"/>
      <c r="N13524" s="1"/>
      <c r="O13524" s="4"/>
    </row>
    <row r="13525" spans="1:15" ht="12.75" customHeight="1" x14ac:dyDescent="0.2">
      <c r="A13525" s="1"/>
      <c r="B13525" s="1"/>
      <c r="C13525" s="1"/>
      <c r="D13525" s="1"/>
      <c r="E13525" s="1"/>
      <c r="F13525" s="1"/>
      <c r="G13525" s="1"/>
      <c r="H13525" s="1"/>
      <c r="I13525" s="1"/>
      <c r="J13525" s="1"/>
      <c r="K13525" s="1"/>
      <c r="L13525" s="1"/>
      <c r="M13525" s="1"/>
      <c r="N13525" s="1"/>
      <c r="O13525" s="4"/>
    </row>
    <row r="13526" spans="1:15" ht="12.75" customHeight="1" x14ac:dyDescent="0.2">
      <c r="A13526" s="1"/>
      <c r="B13526" s="1"/>
      <c r="C13526" s="1"/>
      <c r="D13526" s="1"/>
      <c r="E13526" s="1"/>
      <c r="F13526" s="1"/>
      <c r="G13526" s="1"/>
      <c r="H13526" s="1"/>
      <c r="I13526" s="1"/>
      <c r="J13526" s="1"/>
      <c r="K13526" s="1"/>
      <c r="L13526" s="1"/>
      <c r="M13526" s="1"/>
      <c r="N13526" s="1"/>
      <c r="O13526" s="4"/>
    </row>
    <row r="13527" spans="1:15" ht="12.75" customHeight="1" x14ac:dyDescent="0.2">
      <c r="A13527" s="1"/>
      <c r="B13527" s="1"/>
      <c r="C13527" s="1"/>
      <c r="D13527" s="1"/>
      <c r="E13527" s="1"/>
      <c r="F13527" s="1"/>
      <c r="G13527" s="1"/>
      <c r="H13527" s="1"/>
      <c r="I13527" s="1"/>
      <c r="J13527" s="1"/>
      <c r="K13527" s="1"/>
      <c r="L13527" s="1"/>
      <c r="M13527" s="1"/>
      <c r="N13527" s="1"/>
      <c r="O13527" s="4"/>
    </row>
    <row r="13528" spans="1:15" ht="12.75" customHeight="1" x14ac:dyDescent="0.2">
      <c r="A13528" s="1"/>
      <c r="B13528" s="1"/>
      <c r="C13528" s="1"/>
      <c r="D13528" s="1"/>
      <c r="E13528" s="1"/>
      <c r="F13528" s="1"/>
      <c r="G13528" s="1"/>
      <c r="H13528" s="1"/>
      <c r="I13528" s="1"/>
      <c r="J13528" s="1"/>
      <c r="K13528" s="1"/>
      <c r="L13528" s="1"/>
      <c r="M13528" s="1"/>
      <c r="N13528" s="1"/>
      <c r="O13528" s="4"/>
    </row>
    <row r="13529" spans="1:15" ht="12.75" customHeight="1" x14ac:dyDescent="0.2">
      <c r="A13529" s="1"/>
      <c r="B13529" s="1"/>
      <c r="C13529" s="1"/>
      <c r="D13529" s="1"/>
      <c r="E13529" s="1"/>
      <c r="F13529" s="1"/>
      <c r="G13529" s="1"/>
      <c r="H13529" s="1"/>
      <c r="I13529" s="1"/>
      <c r="J13529" s="1"/>
      <c r="K13529" s="1"/>
      <c r="L13529" s="1"/>
      <c r="M13529" s="1"/>
      <c r="N13529" s="1"/>
      <c r="O13529" s="4"/>
    </row>
    <row r="13530" spans="1:15" ht="12.75" customHeight="1" x14ac:dyDescent="0.2">
      <c r="A13530" s="1"/>
      <c r="B13530" s="1"/>
      <c r="C13530" s="1"/>
      <c r="D13530" s="1"/>
      <c r="E13530" s="1"/>
      <c r="F13530" s="1"/>
      <c r="G13530" s="1"/>
      <c r="H13530" s="1"/>
      <c r="I13530" s="1"/>
      <c r="J13530" s="1"/>
      <c r="K13530" s="1"/>
      <c r="L13530" s="1"/>
      <c r="M13530" s="1"/>
      <c r="N13530" s="1"/>
      <c r="O13530" s="4"/>
    </row>
    <row r="13531" spans="1:15" ht="12.75" customHeight="1" x14ac:dyDescent="0.2">
      <c r="A13531" s="1"/>
      <c r="B13531" s="1"/>
      <c r="C13531" s="1"/>
      <c r="D13531" s="1"/>
      <c r="E13531" s="1"/>
      <c r="F13531" s="1"/>
      <c r="G13531" s="1"/>
      <c r="H13531" s="1"/>
      <c r="I13531" s="1"/>
      <c r="J13531" s="1"/>
      <c r="K13531" s="1"/>
      <c r="L13531" s="1"/>
      <c r="M13531" s="1"/>
      <c r="N13531" s="1"/>
      <c r="O13531" s="4"/>
    </row>
    <row r="13532" spans="1:15" ht="12.75" customHeight="1" x14ac:dyDescent="0.2">
      <c r="A13532" s="1"/>
      <c r="B13532" s="1"/>
      <c r="C13532" s="1"/>
      <c r="D13532" s="1"/>
      <c r="E13532" s="1"/>
      <c r="F13532" s="1"/>
      <c r="G13532" s="1"/>
      <c r="H13532" s="1"/>
      <c r="I13532" s="1"/>
      <c r="J13532" s="1"/>
      <c r="K13532" s="1"/>
      <c r="L13532" s="1"/>
      <c r="M13532" s="1"/>
      <c r="N13532" s="1"/>
      <c r="O13532" s="4"/>
    </row>
    <row r="13533" spans="1:15" ht="12.75" customHeight="1" x14ac:dyDescent="0.2">
      <c r="A13533" s="1"/>
      <c r="B13533" s="1"/>
      <c r="C13533" s="1"/>
      <c r="D13533" s="1"/>
      <c r="E13533" s="1"/>
      <c r="F13533" s="1"/>
      <c r="G13533" s="1"/>
      <c r="H13533" s="1"/>
      <c r="I13533" s="1"/>
      <c r="J13533" s="1"/>
      <c r="K13533" s="1"/>
      <c r="L13533" s="1"/>
      <c r="M13533" s="1"/>
      <c r="N13533" s="1"/>
      <c r="O13533" s="4"/>
    </row>
    <row r="13534" spans="1:15" ht="12.75" customHeight="1" x14ac:dyDescent="0.2">
      <c r="A13534" s="1"/>
      <c r="B13534" s="1"/>
      <c r="C13534" s="1"/>
      <c r="D13534" s="1"/>
      <c r="E13534" s="1"/>
      <c r="F13534" s="1"/>
      <c r="G13534" s="1"/>
      <c r="H13534" s="1"/>
      <c r="I13534" s="1"/>
      <c r="J13534" s="1"/>
      <c r="K13534" s="1"/>
      <c r="L13534" s="1"/>
      <c r="M13534" s="1"/>
      <c r="N13534" s="1"/>
      <c r="O13534" s="4"/>
    </row>
    <row r="13535" spans="1:15" ht="12.75" customHeight="1" x14ac:dyDescent="0.2">
      <c r="A13535" s="1"/>
      <c r="B13535" s="1"/>
      <c r="C13535" s="1"/>
      <c r="D13535" s="1"/>
      <c r="E13535" s="1"/>
      <c r="F13535" s="1"/>
      <c r="G13535" s="1"/>
      <c r="H13535" s="1"/>
      <c r="I13535" s="1"/>
      <c r="J13535" s="1"/>
      <c r="K13535" s="1"/>
      <c r="L13535" s="1"/>
      <c r="M13535" s="1"/>
      <c r="N13535" s="1"/>
      <c r="O13535" s="4"/>
    </row>
    <row r="13536" spans="1:15" ht="12.75" customHeight="1" x14ac:dyDescent="0.2">
      <c r="A13536" s="1"/>
      <c r="B13536" s="1"/>
      <c r="C13536" s="1"/>
      <c r="D13536" s="1"/>
      <c r="E13536" s="1"/>
      <c r="F13536" s="1"/>
      <c r="G13536" s="1"/>
      <c r="H13536" s="1"/>
      <c r="I13536" s="1"/>
      <c r="J13536" s="1"/>
      <c r="K13536" s="1"/>
      <c r="L13536" s="1"/>
      <c r="M13536" s="1"/>
      <c r="N13536" s="1"/>
      <c r="O13536" s="4"/>
    </row>
    <row r="13537" spans="1:15" ht="12.75" customHeight="1" x14ac:dyDescent="0.2">
      <c r="A13537" s="1"/>
      <c r="B13537" s="1"/>
      <c r="C13537" s="1"/>
      <c r="D13537" s="1"/>
      <c r="E13537" s="1"/>
      <c r="F13537" s="1"/>
      <c r="G13537" s="1"/>
      <c r="H13537" s="1"/>
      <c r="I13537" s="1"/>
      <c r="J13537" s="1"/>
      <c r="K13537" s="1"/>
      <c r="L13537" s="1"/>
      <c r="M13537" s="1"/>
      <c r="N13537" s="1"/>
      <c r="O13537" s="4"/>
    </row>
    <row r="13538" spans="1:15" ht="12.75" customHeight="1" x14ac:dyDescent="0.2">
      <c r="A13538" s="1"/>
      <c r="B13538" s="1"/>
      <c r="C13538" s="1"/>
      <c r="D13538" s="1"/>
      <c r="E13538" s="1"/>
      <c r="F13538" s="1"/>
      <c r="G13538" s="1"/>
      <c r="H13538" s="1"/>
      <c r="I13538" s="1"/>
      <c r="J13538" s="1"/>
      <c r="K13538" s="1"/>
      <c r="L13538" s="1"/>
      <c r="M13538" s="1"/>
      <c r="N13538" s="1"/>
      <c r="O13538" s="4"/>
    </row>
    <row r="13539" spans="1:15" ht="12.75" customHeight="1" x14ac:dyDescent="0.2">
      <c r="A13539" s="1"/>
      <c r="B13539" s="1"/>
      <c r="C13539" s="1"/>
      <c r="D13539" s="1"/>
      <c r="E13539" s="1"/>
      <c r="F13539" s="1"/>
      <c r="G13539" s="1"/>
      <c r="H13539" s="1"/>
      <c r="I13539" s="1"/>
      <c r="J13539" s="1"/>
      <c r="K13539" s="1"/>
      <c r="L13539" s="1"/>
      <c r="M13539" s="1"/>
      <c r="N13539" s="1"/>
      <c r="O13539" s="4"/>
    </row>
    <row r="13540" spans="1:15" ht="12.75" customHeight="1" x14ac:dyDescent="0.2">
      <c r="A13540" s="1"/>
      <c r="B13540" s="1"/>
      <c r="C13540" s="1"/>
      <c r="D13540" s="1"/>
      <c r="E13540" s="1"/>
      <c r="F13540" s="1"/>
      <c r="G13540" s="1"/>
      <c r="H13540" s="1"/>
      <c r="I13540" s="1"/>
      <c r="J13540" s="1"/>
      <c r="K13540" s="1"/>
      <c r="L13540" s="1"/>
      <c r="M13540" s="1"/>
      <c r="N13540" s="1"/>
      <c r="O13540" s="4"/>
    </row>
    <row r="13541" spans="1:15" ht="12.75" customHeight="1" x14ac:dyDescent="0.2">
      <c r="A13541" s="1"/>
      <c r="B13541" s="1"/>
      <c r="C13541" s="1"/>
      <c r="D13541" s="1"/>
      <c r="E13541" s="1"/>
      <c r="F13541" s="1"/>
      <c r="G13541" s="1"/>
      <c r="H13541" s="1"/>
      <c r="I13541" s="1"/>
      <c r="J13541" s="1"/>
      <c r="K13541" s="1"/>
      <c r="L13541" s="1"/>
      <c r="M13541" s="1"/>
      <c r="N13541" s="1"/>
      <c r="O13541" s="4"/>
    </row>
    <row r="13542" spans="1:15" ht="12.75" customHeight="1" x14ac:dyDescent="0.2">
      <c r="A13542" s="1"/>
      <c r="B13542" s="1"/>
      <c r="C13542" s="1"/>
      <c r="D13542" s="1"/>
      <c r="E13542" s="1"/>
      <c r="F13542" s="1"/>
      <c r="G13542" s="1"/>
      <c r="H13542" s="1"/>
      <c r="I13542" s="1"/>
      <c r="J13542" s="1"/>
      <c r="K13542" s="1"/>
      <c r="L13542" s="1"/>
      <c r="M13542" s="1"/>
      <c r="N13542" s="1"/>
      <c r="O13542" s="4"/>
    </row>
    <row r="13543" spans="1:15" ht="12.75" customHeight="1" x14ac:dyDescent="0.2">
      <c r="A13543" s="1"/>
      <c r="B13543" s="1"/>
      <c r="C13543" s="1"/>
      <c r="D13543" s="1"/>
      <c r="E13543" s="1"/>
      <c r="F13543" s="1"/>
      <c r="G13543" s="1"/>
      <c r="H13543" s="1"/>
      <c r="I13543" s="1"/>
      <c r="J13543" s="1"/>
      <c r="K13543" s="1"/>
      <c r="L13543" s="1"/>
      <c r="M13543" s="1"/>
      <c r="N13543" s="1"/>
      <c r="O13543" s="4"/>
    </row>
    <row r="13544" spans="1:15" ht="12.75" customHeight="1" x14ac:dyDescent="0.2">
      <c r="A13544" s="1"/>
      <c r="B13544" s="1"/>
      <c r="C13544" s="1"/>
      <c r="D13544" s="1"/>
      <c r="E13544" s="1"/>
      <c r="F13544" s="1"/>
      <c r="G13544" s="1"/>
      <c r="H13544" s="1"/>
      <c r="I13544" s="1"/>
      <c r="J13544" s="1"/>
      <c r="K13544" s="1"/>
      <c r="L13544" s="1"/>
      <c r="M13544" s="1"/>
      <c r="N13544" s="1"/>
      <c r="O13544" s="4"/>
    </row>
    <row r="13545" spans="1:15" ht="12.75" customHeight="1" x14ac:dyDescent="0.2">
      <c r="A13545" s="1"/>
      <c r="B13545" s="1"/>
      <c r="C13545" s="1"/>
      <c r="D13545" s="1"/>
      <c r="E13545" s="1"/>
      <c r="F13545" s="1"/>
      <c r="G13545" s="1"/>
      <c r="H13545" s="1"/>
      <c r="I13545" s="1"/>
      <c r="J13545" s="1"/>
      <c r="K13545" s="1"/>
      <c r="L13545" s="1"/>
      <c r="M13545" s="1"/>
      <c r="N13545" s="1"/>
      <c r="O13545" s="4"/>
    </row>
    <row r="13546" spans="1:15" ht="12.75" customHeight="1" x14ac:dyDescent="0.2">
      <c r="A13546" s="1"/>
      <c r="B13546" s="1"/>
      <c r="C13546" s="1"/>
      <c r="D13546" s="1"/>
      <c r="E13546" s="1"/>
      <c r="F13546" s="1"/>
      <c r="G13546" s="1"/>
      <c r="H13546" s="1"/>
      <c r="I13546" s="1"/>
      <c r="J13546" s="1"/>
      <c r="K13546" s="1"/>
      <c r="L13546" s="1"/>
      <c r="M13546" s="1"/>
      <c r="N13546" s="1"/>
      <c r="O13546" s="4"/>
    </row>
    <row r="13547" spans="1:15" ht="12.75" customHeight="1" x14ac:dyDescent="0.2">
      <c r="A13547" s="1"/>
      <c r="B13547" s="1"/>
      <c r="C13547" s="1"/>
      <c r="D13547" s="1"/>
      <c r="E13547" s="1"/>
      <c r="F13547" s="1"/>
      <c r="G13547" s="1"/>
      <c r="H13547" s="1"/>
      <c r="I13547" s="1"/>
      <c r="J13547" s="1"/>
      <c r="K13547" s="1"/>
      <c r="L13547" s="1"/>
      <c r="M13547" s="1"/>
      <c r="N13547" s="1"/>
      <c r="O13547" s="4"/>
    </row>
    <row r="13548" spans="1:15" ht="12.75" customHeight="1" x14ac:dyDescent="0.2">
      <c r="A13548" s="1"/>
      <c r="B13548" s="1"/>
      <c r="C13548" s="1"/>
      <c r="D13548" s="1"/>
      <c r="E13548" s="1"/>
      <c r="F13548" s="1"/>
      <c r="G13548" s="1"/>
      <c r="H13548" s="1"/>
      <c r="I13548" s="1"/>
      <c r="J13548" s="1"/>
      <c r="K13548" s="1"/>
      <c r="L13548" s="1"/>
      <c r="M13548" s="1"/>
      <c r="N13548" s="1"/>
      <c r="O13548" s="4"/>
    </row>
    <row r="13549" spans="1:15" ht="12.75" customHeight="1" x14ac:dyDescent="0.2">
      <c r="A13549" s="1"/>
      <c r="B13549" s="1"/>
      <c r="C13549" s="1"/>
      <c r="D13549" s="1"/>
      <c r="E13549" s="1"/>
      <c r="F13549" s="1"/>
      <c r="G13549" s="1"/>
      <c r="H13549" s="1"/>
      <c r="I13549" s="1"/>
      <c r="J13549" s="1"/>
      <c r="K13549" s="1"/>
      <c r="L13549" s="1"/>
      <c r="M13549" s="1"/>
      <c r="N13549" s="1"/>
      <c r="O13549" s="4"/>
    </row>
    <row r="13550" spans="1:15" ht="12.75" customHeight="1" x14ac:dyDescent="0.2">
      <c r="A13550" s="1"/>
      <c r="B13550" s="1"/>
      <c r="C13550" s="1"/>
      <c r="D13550" s="1"/>
      <c r="E13550" s="1"/>
      <c r="F13550" s="1"/>
      <c r="G13550" s="1"/>
      <c r="H13550" s="1"/>
      <c r="I13550" s="1"/>
      <c r="J13550" s="1"/>
      <c r="K13550" s="1"/>
      <c r="L13550" s="1"/>
      <c r="M13550" s="1"/>
      <c r="N13550" s="1"/>
      <c r="O13550" s="4"/>
    </row>
    <row r="13551" spans="1:15" ht="12.75" customHeight="1" x14ac:dyDescent="0.2">
      <c r="A13551" s="1"/>
      <c r="B13551" s="1"/>
      <c r="C13551" s="1"/>
      <c r="D13551" s="1"/>
      <c r="E13551" s="1"/>
      <c r="F13551" s="1"/>
      <c r="G13551" s="1"/>
      <c r="H13551" s="1"/>
      <c r="I13551" s="1"/>
      <c r="J13551" s="1"/>
      <c r="K13551" s="1"/>
      <c r="L13551" s="1"/>
      <c r="M13551" s="1"/>
      <c r="N13551" s="1"/>
      <c r="O13551" s="4"/>
    </row>
    <row r="13552" spans="1:15" ht="12.75" customHeight="1" x14ac:dyDescent="0.2">
      <c r="A13552" s="1"/>
      <c r="B13552" s="1"/>
      <c r="C13552" s="1"/>
      <c r="D13552" s="1"/>
      <c r="E13552" s="1"/>
      <c r="F13552" s="1"/>
      <c r="G13552" s="1"/>
      <c r="H13552" s="1"/>
      <c r="I13552" s="1"/>
      <c r="J13552" s="1"/>
      <c r="K13552" s="1"/>
      <c r="L13552" s="1"/>
      <c r="M13552" s="1"/>
      <c r="N13552" s="1"/>
      <c r="O13552" s="4"/>
    </row>
    <row r="13553" spans="1:15" ht="12.75" customHeight="1" x14ac:dyDescent="0.2">
      <c r="A13553" s="1"/>
      <c r="B13553" s="1"/>
      <c r="C13553" s="1"/>
      <c r="D13553" s="1"/>
      <c r="E13553" s="1"/>
      <c r="F13553" s="1"/>
      <c r="G13553" s="1"/>
      <c r="H13553" s="1"/>
      <c r="I13553" s="1"/>
      <c r="J13553" s="1"/>
      <c r="K13553" s="1"/>
      <c r="L13553" s="1"/>
      <c r="M13553" s="1"/>
      <c r="N13553" s="1"/>
      <c r="O13553" s="4"/>
    </row>
    <row r="13554" spans="1:15" ht="12.75" customHeight="1" x14ac:dyDescent="0.2">
      <c r="A13554" s="1"/>
      <c r="B13554" s="1"/>
      <c r="C13554" s="1"/>
      <c r="D13554" s="1"/>
      <c r="E13554" s="1"/>
      <c r="F13554" s="1"/>
      <c r="G13554" s="1"/>
      <c r="H13554" s="1"/>
      <c r="I13554" s="1"/>
      <c r="J13554" s="1"/>
      <c r="K13554" s="1"/>
      <c r="L13554" s="1"/>
      <c r="M13554" s="1"/>
      <c r="N13554" s="1"/>
      <c r="O13554" s="4"/>
    </row>
    <row r="13555" spans="1:15" ht="12.75" customHeight="1" x14ac:dyDescent="0.2">
      <c r="A13555" s="1"/>
      <c r="B13555" s="1"/>
      <c r="C13555" s="1"/>
      <c r="D13555" s="1"/>
      <c r="E13555" s="1"/>
      <c r="F13555" s="1"/>
      <c r="G13555" s="1"/>
      <c r="H13555" s="1"/>
      <c r="I13555" s="1"/>
      <c r="J13555" s="1"/>
      <c r="K13555" s="1"/>
      <c r="L13555" s="1"/>
      <c r="M13555" s="1"/>
      <c r="N13555" s="1"/>
      <c r="O13555" s="4"/>
    </row>
    <row r="13556" spans="1:15" ht="12.75" customHeight="1" x14ac:dyDescent="0.2">
      <c r="A13556" s="1"/>
      <c r="B13556" s="1"/>
      <c r="C13556" s="1"/>
      <c r="D13556" s="1"/>
      <c r="E13556" s="1"/>
      <c r="F13556" s="1"/>
      <c r="G13556" s="1"/>
      <c r="H13556" s="1"/>
      <c r="I13556" s="1"/>
      <c r="J13556" s="1"/>
      <c r="K13556" s="1"/>
      <c r="L13556" s="1"/>
      <c r="M13556" s="1"/>
      <c r="N13556" s="1"/>
      <c r="O13556" s="4"/>
    </row>
    <row r="13557" spans="1:15" ht="12.75" customHeight="1" x14ac:dyDescent="0.2">
      <c r="A13557" s="1"/>
      <c r="B13557" s="1"/>
      <c r="C13557" s="1"/>
      <c r="D13557" s="1"/>
      <c r="E13557" s="1"/>
      <c r="F13557" s="1"/>
      <c r="G13557" s="1"/>
      <c r="H13557" s="1"/>
      <c r="I13557" s="1"/>
      <c r="J13557" s="1"/>
      <c r="K13557" s="1"/>
      <c r="L13557" s="1"/>
      <c r="M13557" s="1"/>
      <c r="N13557" s="1"/>
      <c r="O13557" s="4"/>
    </row>
    <row r="13558" spans="1:15" ht="12.75" customHeight="1" x14ac:dyDescent="0.2">
      <c r="A13558" s="1"/>
      <c r="B13558" s="1"/>
      <c r="C13558" s="1"/>
      <c r="D13558" s="1"/>
      <c r="E13558" s="1"/>
      <c r="F13558" s="1"/>
      <c r="G13558" s="1"/>
      <c r="H13558" s="1"/>
      <c r="I13558" s="1"/>
      <c r="J13558" s="1"/>
      <c r="K13558" s="1"/>
      <c r="L13558" s="1"/>
      <c r="M13558" s="1"/>
      <c r="N13558" s="1"/>
      <c r="O13558" s="4"/>
    </row>
    <row r="13559" spans="1:15" ht="12.75" customHeight="1" x14ac:dyDescent="0.2">
      <c r="A13559" s="1"/>
      <c r="B13559" s="1"/>
      <c r="C13559" s="1"/>
      <c r="D13559" s="1"/>
      <c r="E13559" s="1"/>
      <c r="F13559" s="1"/>
      <c r="G13559" s="1"/>
      <c r="H13559" s="1"/>
      <c r="I13559" s="1"/>
      <c r="J13559" s="1"/>
      <c r="K13559" s="1"/>
      <c r="L13559" s="1"/>
      <c r="M13559" s="1"/>
      <c r="N13559" s="1"/>
      <c r="O13559" s="4"/>
    </row>
    <row r="13560" spans="1:15" ht="12.75" customHeight="1" x14ac:dyDescent="0.2">
      <c r="A13560" s="1"/>
      <c r="B13560" s="1"/>
      <c r="C13560" s="1"/>
      <c r="D13560" s="1"/>
      <c r="E13560" s="1"/>
      <c r="F13560" s="1"/>
      <c r="G13560" s="1"/>
      <c r="H13560" s="1"/>
      <c r="I13560" s="1"/>
      <c r="J13560" s="1"/>
      <c r="K13560" s="1"/>
      <c r="L13560" s="1"/>
      <c r="M13560" s="1"/>
      <c r="N13560" s="1"/>
      <c r="O13560" s="4"/>
    </row>
    <row r="13561" spans="1:15" ht="12.75" customHeight="1" x14ac:dyDescent="0.2">
      <c r="A13561" s="1"/>
      <c r="B13561" s="1"/>
      <c r="C13561" s="1"/>
      <c r="D13561" s="1"/>
      <c r="E13561" s="1"/>
      <c r="F13561" s="1"/>
      <c r="G13561" s="1"/>
      <c r="H13561" s="1"/>
      <c r="I13561" s="1"/>
      <c r="J13561" s="1"/>
      <c r="K13561" s="1"/>
      <c r="L13561" s="1"/>
      <c r="M13561" s="1"/>
      <c r="N13561" s="1"/>
      <c r="O13561" s="4"/>
    </row>
    <row r="13562" spans="1:15" ht="12.75" customHeight="1" x14ac:dyDescent="0.2">
      <c r="A13562" s="1"/>
      <c r="B13562" s="1"/>
      <c r="C13562" s="1"/>
      <c r="D13562" s="1"/>
      <c r="E13562" s="1"/>
      <c r="F13562" s="1"/>
      <c r="G13562" s="1"/>
      <c r="H13562" s="1"/>
      <c r="I13562" s="1"/>
      <c r="J13562" s="1"/>
      <c r="K13562" s="1"/>
      <c r="L13562" s="1"/>
      <c r="M13562" s="1"/>
      <c r="N13562" s="1"/>
      <c r="O13562" s="4"/>
    </row>
    <row r="13563" spans="1:15" ht="12.75" customHeight="1" x14ac:dyDescent="0.2">
      <c r="A13563" s="1"/>
      <c r="B13563" s="1"/>
      <c r="C13563" s="1"/>
      <c r="D13563" s="1"/>
      <c r="E13563" s="1"/>
      <c r="F13563" s="1"/>
      <c r="G13563" s="1"/>
      <c r="H13563" s="1"/>
      <c r="I13563" s="1"/>
      <c r="J13563" s="1"/>
      <c r="K13563" s="1"/>
      <c r="L13563" s="1"/>
      <c r="M13563" s="1"/>
      <c r="N13563" s="1"/>
      <c r="O13563" s="4"/>
    </row>
    <row r="13564" spans="1:15" ht="12.75" customHeight="1" x14ac:dyDescent="0.2">
      <c r="A13564" s="1"/>
      <c r="B13564" s="1"/>
      <c r="C13564" s="1"/>
      <c r="D13564" s="1"/>
      <c r="E13564" s="1"/>
      <c r="F13564" s="1"/>
      <c r="G13564" s="1"/>
      <c r="H13564" s="1"/>
      <c r="I13564" s="1"/>
      <c r="J13564" s="1"/>
      <c r="K13564" s="1"/>
      <c r="L13564" s="1"/>
      <c r="M13564" s="1"/>
      <c r="N13564" s="1"/>
      <c r="O13564" s="4"/>
    </row>
    <row r="13565" spans="1:15" ht="12.75" customHeight="1" x14ac:dyDescent="0.2">
      <c r="A13565" s="1"/>
      <c r="B13565" s="1"/>
      <c r="C13565" s="1"/>
      <c r="D13565" s="1"/>
      <c r="E13565" s="1"/>
      <c r="F13565" s="1"/>
      <c r="G13565" s="1"/>
      <c r="H13565" s="1"/>
      <c r="I13565" s="1"/>
      <c r="J13565" s="1"/>
      <c r="K13565" s="1"/>
      <c r="L13565" s="1"/>
      <c r="M13565" s="1"/>
      <c r="N13565" s="1"/>
      <c r="O13565" s="4"/>
    </row>
    <row r="13566" spans="1:15" ht="12.75" customHeight="1" x14ac:dyDescent="0.2">
      <c r="A13566" s="1"/>
      <c r="B13566" s="1"/>
      <c r="C13566" s="1"/>
      <c r="D13566" s="1"/>
      <c r="E13566" s="1"/>
      <c r="F13566" s="1"/>
      <c r="G13566" s="1"/>
      <c r="H13566" s="1"/>
      <c r="I13566" s="1"/>
      <c r="J13566" s="1"/>
      <c r="K13566" s="1"/>
      <c r="L13566" s="1"/>
      <c r="M13566" s="1"/>
      <c r="N13566" s="1"/>
      <c r="O13566" s="4"/>
    </row>
    <row r="13567" spans="1:15" ht="12.75" customHeight="1" x14ac:dyDescent="0.2">
      <c r="A13567" s="1"/>
      <c r="B13567" s="1"/>
      <c r="C13567" s="1"/>
      <c r="D13567" s="1"/>
      <c r="E13567" s="1"/>
      <c r="F13567" s="1"/>
      <c r="G13567" s="1"/>
      <c r="H13567" s="1"/>
      <c r="I13567" s="1"/>
      <c r="J13567" s="1"/>
      <c r="K13567" s="1"/>
      <c r="L13567" s="1"/>
      <c r="M13567" s="1"/>
      <c r="N13567" s="1"/>
      <c r="O13567" s="4"/>
    </row>
    <row r="13568" spans="1:15" ht="12.75" customHeight="1" x14ac:dyDescent="0.2">
      <c r="A13568" s="1"/>
      <c r="B13568" s="1"/>
      <c r="C13568" s="1"/>
      <c r="D13568" s="1"/>
      <c r="E13568" s="1"/>
      <c r="F13568" s="1"/>
      <c r="G13568" s="1"/>
      <c r="H13568" s="1"/>
      <c r="I13568" s="1"/>
      <c r="J13568" s="1"/>
      <c r="K13568" s="1"/>
      <c r="L13568" s="1"/>
      <c r="M13568" s="1"/>
      <c r="N13568" s="1"/>
      <c r="O13568" s="4"/>
    </row>
    <row r="13569" spans="1:15" ht="12.75" customHeight="1" x14ac:dyDescent="0.2">
      <c r="A13569" s="1"/>
      <c r="B13569" s="1"/>
      <c r="C13569" s="1"/>
      <c r="D13569" s="1"/>
      <c r="E13569" s="1"/>
      <c r="F13569" s="1"/>
      <c r="G13569" s="1"/>
      <c r="H13569" s="1"/>
      <c r="I13569" s="1"/>
      <c r="J13569" s="1"/>
      <c r="K13569" s="1"/>
      <c r="L13569" s="1"/>
      <c r="M13569" s="1"/>
      <c r="N13569" s="1"/>
      <c r="O13569" s="4"/>
    </row>
    <row r="13570" spans="1:15" ht="12.75" customHeight="1" x14ac:dyDescent="0.2">
      <c r="A13570" s="1"/>
      <c r="B13570" s="1"/>
      <c r="C13570" s="1"/>
      <c r="D13570" s="1"/>
      <c r="E13570" s="1"/>
      <c r="F13570" s="1"/>
      <c r="G13570" s="1"/>
      <c r="H13570" s="1"/>
      <c r="I13570" s="1"/>
      <c r="J13570" s="1"/>
      <c r="K13570" s="1"/>
      <c r="L13570" s="1"/>
      <c r="M13570" s="1"/>
      <c r="N13570" s="1"/>
      <c r="O13570" s="4"/>
    </row>
    <row r="13571" spans="1:15" ht="12.75" customHeight="1" x14ac:dyDescent="0.2">
      <c r="A13571" s="1"/>
      <c r="B13571" s="1"/>
      <c r="C13571" s="1"/>
      <c r="D13571" s="1"/>
      <c r="E13571" s="1"/>
      <c r="F13571" s="1"/>
      <c r="G13571" s="1"/>
      <c r="H13571" s="1"/>
      <c r="I13571" s="1"/>
      <c r="J13571" s="1"/>
      <c r="K13571" s="1"/>
      <c r="L13571" s="1"/>
      <c r="M13571" s="1"/>
      <c r="N13571" s="1"/>
      <c r="O13571" s="4"/>
    </row>
    <row r="13572" spans="1:15" ht="12.75" customHeight="1" x14ac:dyDescent="0.2">
      <c r="A13572" s="1"/>
      <c r="B13572" s="1"/>
      <c r="C13572" s="1"/>
      <c r="D13572" s="1"/>
      <c r="E13572" s="1"/>
      <c r="F13572" s="1"/>
      <c r="G13572" s="1"/>
      <c r="H13572" s="1"/>
      <c r="I13572" s="1"/>
      <c r="J13572" s="1"/>
      <c r="K13572" s="1"/>
      <c r="L13572" s="1"/>
      <c r="M13572" s="1"/>
      <c r="N13572" s="1"/>
      <c r="O13572" s="4"/>
    </row>
    <row r="13573" spans="1:15" ht="12.75" customHeight="1" x14ac:dyDescent="0.2">
      <c r="A13573" s="1"/>
      <c r="B13573" s="1"/>
      <c r="C13573" s="1"/>
      <c r="D13573" s="1"/>
      <c r="E13573" s="1"/>
      <c r="F13573" s="1"/>
      <c r="G13573" s="1"/>
      <c r="H13573" s="1"/>
      <c r="I13573" s="1"/>
      <c r="J13573" s="1"/>
      <c r="K13573" s="1"/>
      <c r="L13573" s="1"/>
      <c r="M13573" s="1"/>
      <c r="N13573" s="1"/>
      <c r="O13573" s="4"/>
    </row>
    <row r="13574" spans="1:15" ht="12.75" customHeight="1" x14ac:dyDescent="0.2">
      <c r="A13574" s="1"/>
      <c r="B13574" s="1"/>
      <c r="C13574" s="1"/>
      <c r="D13574" s="1"/>
      <c r="E13574" s="1"/>
      <c r="F13574" s="1"/>
      <c r="G13574" s="1"/>
      <c r="H13574" s="1"/>
      <c r="I13574" s="1"/>
      <c r="J13574" s="1"/>
      <c r="K13574" s="1"/>
      <c r="L13574" s="1"/>
      <c r="M13574" s="1"/>
      <c r="N13574" s="1"/>
      <c r="O13574" s="4"/>
    </row>
    <row r="13575" spans="1:15" ht="12.75" customHeight="1" x14ac:dyDescent="0.2">
      <c r="A13575" s="1"/>
      <c r="B13575" s="1"/>
      <c r="C13575" s="1"/>
      <c r="D13575" s="1"/>
      <c r="E13575" s="1"/>
      <c r="F13575" s="1"/>
      <c r="G13575" s="1"/>
      <c r="H13575" s="1"/>
      <c r="I13575" s="1"/>
      <c r="J13575" s="1"/>
      <c r="K13575" s="1"/>
      <c r="L13575" s="1"/>
      <c r="M13575" s="1"/>
      <c r="N13575" s="1"/>
      <c r="O13575" s="4"/>
    </row>
    <row r="13576" spans="1:15" ht="12.75" customHeight="1" x14ac:dyDescent="0.2">
      <c r="A13576" s="1"/>
      <c r="B13576" s="1"/>
      <c r="C13576" s="1"/>
      <c r="D13576" s="1"/>
      <c r="E13576" s="1"/>
      <c r="F13576" s="1"/>
      <c r="G13576" s="1"/>
      <c r="H13576" s="1"/>
      <c r="I13576" s="1"/>
      <c r="J13576" s="1"/>
      <c r="K13576" s="1"/>
      <c r="L13576" s="1"/>
      <c r="M13576" s="1"/>
      <c r="N13576" s="1"/>
      <c r="O13576" s="4"/>
    </row>
    <row r="13577" spans="1:15" ht="12.75" customHeight="1" x14ac:dyDescent="0.2">
      <c r="A13577" s="1"/>
      <c r="B13577" s="1"/>
      <c r="C13577" s="1"/>
      <c r="D13577" s="1"/>
      <c r="E13577" s="1"/>
      <c r="F13577" s="1"/>
      <c r="G13577" s="1"/>
      <c r="H13577" s="1"/>
      <c r="I13577" s="1"/>
      <c r="J13577" s="1"/>
      <c r="K13577" s="1"/>
      <c r="L13577" s="1"/>
      <c r="M13577" s="1"/>
      <c r="N13577" s="1"/>
      <c r="O13577" s="4"/>
    </row>
    <row r="13578" spans="1:15" ht="12.75" customHeight="1" x14ac:dyDescent="0.2">
      <c r="A13578" s="1"/>
      <c r="B13578" s="1"/>
      <c r="C13578" s="1"/>
      <c r="D13578" s="1"/>
      <c r="E13578" s="1"/>
      <c r="F13578" s="1"/>
      <c r="G13578" s="1"/>
      <c r="H13578" s="1"/>
      <c r="I13578" s="1"/>
      <c r="J13578" s="1"/>
      <c r="K13578" s="1"/>
      <c r="L13578" s="1"/>
      <c r="M13578" s="1"/>
      <c r="N13578" s="1"/>
      <c r="O13578" s="4"/>
    </row>
    <row r="13579" spans="1:15" ht="12.75" customHeight="1" x14ac:dyDescent="0.2">
      <c r="A13579" s="1"/>
      <c r="B13579" s="1"/>
      <c r="C13579" s="1"/>
      <c r="D13579" s="1"/>
      <c r="E13579" s="1"/>
      <c r="F13579" s="1"/>
      <c r="G13579" s="1"/>
      <c r="H13579" s="1"/>
      <c r="I13579" s="1"/>
      <c r="J13579" s="1"/>
      <c r="K13579" s="1"/>
      <c r="L13579" s="1"/>
      <c r="M13579" s="1"/>
      <c r="N13579" s="1"/>
      <c r="O13579" s="4"/>
    </row>
    <row r="13580" spans="1:15" ht="12.75" customHeight="1" x14ac:dyDescent="0.2">
      <c r="A13580" s="1"/>
      <c r="B13580" s="1"/>
      <c r="C13580" s="1"/>
      <c r="D13580" s="1"/>
      <c r="E13580" s="1"/>
      <c r="F13580" s="1"/>
      <c r="G13580" s="1"/>
      <c r="H13580" s="1"/>
      <c r="I13580" s="1"/>
      <c r="J13580" s="1"/>
      <c r="K13580" s="1"/>
      <c r="L13580" s="1"/>
      <c r="M13580" s="1"/>
      <c r="N13580" s="1"/>
      <c r="O13580" s="4"/>
    </row>
    <row r="13581" spans="1:15" ht="12.75" customHeight="1" x14ac:dyDescent="0.2">
      <c r="A13581" s="1"/>
      <c r="B13581" s="1"/>
      <c r="C13581" s="1"/>
      <c r="D13581" s="1"/>
      <c r="E13581" s="1"/>
      <c r="F13581" s="1"/>
      <c r="G13581" s="1"/>
      <c r="H13581" s="1"/>
      <c r="I13581" s="1"/>
      <c r="J13581" s="1"/>
      <c r="K13581" s="1"/>
      <c r="L13581" s="1"/>
      <c r="M13581" s="1"/>
      <c r="N13581" s="1"/>
      <c r="O13581" s="4"/>
    </row>
    <row r="13582" spans="1:15" ht="12.75" customHeight="1" x14ac:dyDescent="0.2">
      <c r="A13582" s="1"/>
      <c r="B13582" s="1"/>
      <c r="C13582" s="1"/>
      <c r="D13582" s="1"/>
      <c r="E13582" s="1"/>
      <c r="F13582" s="1"/>
      <c r="G13582" s="1"/>
      <c r="H13582" s="1"/>
      <c r="I13582" s="1"/>
      <c r="J13582" s="1"/>
      <c r="K13582" s="1"/>
      <c r="L13582" s="1"/>
      <c r="M13582" s="1"/>
      <c r="N13582" s="1"/>
      <c r="O13582" s="4"/>
    </row>
    <row r="13583" spans="1:15" ht="12.75" customHeight="1" x14ac:dyDescent="0.2">
      <c r="A13583" s="1"/>
      <c r="B13583" s="1"/>
      <c r="C13583" s="1"/>
      <c r="D13583" s="1"/>
      <c r="E13583" s="1"/>
      <c r="F13583" s="1"/>
      <c r="G13583" s="1"/>
      <c r="H13583" s="1"/>
      <c r="I13583" s="1"/>
      <c r="J13583" s="1"/>
      <c r="K13583" s="1"/>
      <c r="L13583" s="1"/>
      <c r="M13583" s="1"/>
      <c r="N13583" s="1"/>
      <c r="O13583" s="4"/>
    </row>
    <row r="13584" spans="1:15" ht="12.75" customHeight="1" x14ac:dyDescent="0.2">
      <c r="A13584" s="1"/>
      <c r="B13584" s="1"/>
      <c r="C13584" s="1"/>
      <c r="D13584" s="1"/>
      <c r="E13584" s="1"/>
      <c r="F13584" s="1"/>
      <c r="G13584" s="1"/>
      <c r="H13584" s="1"/>
      <c r="I13584" s="1"/>
      <c r="J13584" s="1"/>
      <c r="K13584" s="1"/>
      <c r="L13584" s="1"/>
      <c r="M13584" s="1"/>
      <c r="N13584" s="1"/>
      <c r="O13584" s="4"/>
    </row>
    <row r="13585" spans="1:15" ht="12.75" customHeight="1" x14ac:dyDescent="0.2">
      <c r="A13585" s="1"/>
      <c r="B13585" s="1"/>
      <c r="C13585" s="1"/>
      <c r="D13585" s="1"/>
      <c r="E13585" s="1"/>
      <c r="F13585" s="1"/>
      <c r="G13585" s="1"/>
      <c r="H13585" s="1"/>
      <c r="I13585" s="1"/>
      <c r="J13585" s="1"/>
      <c r="K13585" s="1"/>
      <c r="L13585" s="1"/>
      <c r="M13585" s="1"/>
      <c r="N13585" s="1"/>
      <c r="O13585" s="4"/>
    </row>
    <row r="13586" spans="1:15" ht="12.75" customHeight="1" x14ac:dyDescent="0.2">
      <c r="A13586" s="1"/>
      <c r="B13586" s="1"/>
      <c r="C13586" s="1"/>
      <c r="D13586" s="1"/>
      <c r="E13586" s="1"/>
      <c r="F13586" s="1"/>
      <c r="G13586" s="1"/>
      <c r="H13586" s="1"/>
      <c r="I13586" s="1"/>
      <c r="J13586" s="1"/>
      <c r="K13586" s="1"/>
      <c r="L13586" s="1"/>
      <c r="M13586" s="1"/>
      <c r="N13586" s="1"/>
      <c r="O13586" s="4"/>
    </row>
    <row r="13587" spans="1:15" ht="12.75" customHeight="1" x14ac:dyDescent="0.2">
      <c r="A13587" s="1"/>
      <c r="B13587" s="1"/>
      <c r="C13587" s="1"/>
      <c r="D13587" s="1"/>
      <c r="E13587" s="1"/>
      <c r="F13587" s="1"/>
      <c r="G13587" s="1"/>
      <c r="H13587" s="1"/>
      <c r="I13587" s="1"/>
      <c r="J13587" s="1"/>
      <c r="K13587" s="1"/>
      <c r="L13587" s="1"/>
      <c r="M13587" s="1"/>
      <c r="N13587" s="1"/>
      <c r="O13587" s="4"/>
    </row>
    <row r="13588" spans="1:15" ht="12.75" customHeight="1" x14ac:dyDescent="0.2">
      <c r="A13588" s="1"/>
      <c r="B13588" s="1"/>
      <c r="C13588" s="1"/>
      <c r="D13588" s="1"/>
      <c r="E13588" s="1"/>
      <c r="F13588" s="1"/>
      <c r="G13588" s="1"/>
      <c r="H13588" s="1"/>
      <c r="I13588" s="1"/>
      <c r="J13588" s="1"/>
      <c r="K13588" s="1"/>
      <c r="L13588" s="1"/>
      <c r="M13588" s="1"/>
      <c r="N13588" s="1"/>
      <c r="O13588" s="4"/>
    </row>
    <row r="13589" spans="1:15" ht="12.75" customHeight="1" x14ac:dyDescent="0.2">
      <c r="A13589" s="1"/>
      <c r="B13589" s="1"/>
      <c r="C13589" s="1"/>
      <c r="D13589" s="1"/>
      <c r="E13589" s="1"/>
      <c r="F13589" s="1"/>
      <c r="G13589" s="1"/>
      <c r="H13589" s="1"/>
      <c r="I13589" s="1"/>
      <c r="J13589" s="1"/>
      <c r="K13589" s="1"/>
      <c r="L13589" s="1"/>
      <c r="M13589" s="1"/>
      <c r="N13589" s="1"/>
      <c r="O13589" s="4"/>
    </row>
    <row r="13590" spans="1:15" ht="12.75" customHeight="1" x14ac:dyDescent="0.2">
      <c r="A13590" s="1"/>
      <c r="B13590" s="1"/>
      <c r="C13590" s="1"/>
      <c r="D13590" s="1"/>
      <c r="E13590" s="1"/>
      <c r="F13590" s="1"/>
      <c r="G13590" s="1"/>
      <c r="H13590" s="1"/>
      <c r="I13590" s="1"/>
      <c r="J13590" s="1"/>
      <c r="K13590" s="1"/>
      <c r="L13590" s="1"/>
      <c r="M13590" s="1"/>
      <c r="N13590" s="1"/>
      <c r="O13590" s="4"/>
    </row>
    <row r="13591" spans="1:15" ht="12.75" customHeight="1" x14ac:dyDescent="0.2">
      <c r="A13591" s="1"/>
      <c r="B13591" s="1"/>
      <c r="C13591" s="1"/>
      <c r="D13591" s="1"/>
      <c r="E13591" s="1"/>
      <c r="F13591" s="1"/>
      <c r="G13591" s="1"/>
      <c r="H13591" s="1"/>
      <c r="I13591" s="1"/>
      <c r="J13591" s="1"/>
      <c r="K13591" s="1"/>
      <c r="L13591" s="1"/>
      <c r="M13591" s="1"/>
      <c r="N13591" s="1"/>
      <c r="O13591" s="4"/>
    </row>
    <row r="13592" spans="1:15" ht="12.75" customHeight="1" x14ac:dyDescent="0.2">
      <c r="A13592" s="1"/>
      <c r="B13592" s="1"/>
      <c r="C13592" s="1"/>
      <c r="D13592" s="1"/>
      <c r="E13592" s="1"/>
      <c r="F13592" s="1"/>
      <c r="G13592" s="1"/>
      <c r="H13592" s="1"/>
      <c r="I13592" s="1"/>
      <c r="J13592" s="1"/>
      <c r="K13592" s="1"/>
      <c r="L13592" s="1"/>
      <c r="M13592" s="1"/>
      <c r="N13592" s="1"/>
      <c r="O13592" s="4"/>
    </row>
    <row r="13593" spans="1:15" ht="12.75" customHeight="1" x14ac:dyDescent="0.2">
      <c r="A13593" s="1"/>
      <c r="B13593" s="1"/>
      <c r="C13593" s="1"/>
      <c r="D13593" s="1"/>
      <c r="E13593" s="1"/>
      <c r="F13593" s="1"/>
      <c r="G13593" s="1"/>
      <c r="H13593" s="1"/>
      <c r="I13593" s="1"/>
      <c r="J13593" s="1"/>
      <c r="K13593" s="1"/>
      <c r="L13593" s="1"/>
      <c r="M13593" s="1"/>
      <c r="N13593" s="1"/>
      <c r="O13593" s="4"/>
    </row>
    <row r="13594" spans="1:15" ht="12.75" customHeight="1" x14ac:dyDescent="0.2">
      <c r="A13594" s="1"/>
      <c r="B13594" s="1"/>
      <c r="C13594" s="1"/>
      <c r="D13594" s="1"/>
      <c r="E13594" s="1"/>
      <c r="F13594" s="1"/>
      <c r="G13594" s="1"/>
      <c r="H13594" s="1"/>
      <c r="I13594" s="1"/>
      <c r="J13594" s="1"/>
      <c r="K13594" s="1"/>
      <c r="L13594" s="1"/>
      <c r="M13594" s="1"/>
      <c r="N13594" s="1"/>
      <c r="O13594" s="4"/>
    </row>
    <row r="13595" spans="1:15" ht="12.75" customHeight="1" x14ac:dyDescent="0.2">
      <c r="A13595" s="1"/>
      <c r="B13595" s="1"/>
      <c r="C13595" s="1"/>
      <c r="D13595" s="1"/>
      <c r="E13595" s="1"/>
      <c r="F13595" s="1"/>
      <c r="G13595" s="1"/>
      <c r="H13595" s="1"/>
      <c r="I13595" s="1"/>
      <c r="J13595" s="1"/>
      <c r="K13595" s="1"/>
      <c r="L13595" s="1"/>
      <c r="M13595" s="1"/>
      <c r="N13595" s="1"/>
      <c r="O13595" s="4"/>
    </row>
    <row r="13596" spans="1:15" ht="12.75" customHeight="1" x14ac:dyDescent="0.2">
      <c r="A13596" s="1"/>
      <c r="B13596" s="1"/>
      <c r="C13596" s="1"/>
      <c r="D13596" s="1"/>
      <c r="E13596" s="1"/>
      <c r="F13596" s="1"/>
      <c r="G13596" s="1"/>
      <c r="H13596" s="1"/>
      <c r="I13596" s="1"/>
      <c r="J13596" s="1"/>
      <c r="K13596" s="1"/>
      <c r="L13596" s="1"/>
      <c r="M13596" s="1"/>
      <c r="N13596" s="1"/>
      <c r="O13596" s="4"/>
    </row>
    <row r="13597" spans="1:15" ht="12.75" customHeight="1" x14ac:dyDescent="0.2">
      <c r="A13597" s="1"/>
      <c r="B13597" s="1"/>
      <c r="C13597" s="1"/>
      <c r="D13597" s="1"/>
      <c r="E13597" s="1"/>
      <c r="F13597" s="1"/>
      <c r="G13597" s="1"/>
      <c r="H13597" s="1"/>
      <c r="I13597" s="1"/>
      <c r="J13597" s="1"/>
      <c r="K13597" s="1"/>
      <c r="L13597" s="1"/>
      <c r="M13597" s="1"/>
      <c r="N13597" s="1"/>
      <c r="O13597" s="4"/>
    </row>
    <row r="13598" spans="1:15" ht="12.75" customHeight="1" x14ac:dyDescent="0.2">
      <c r="A13598" s="1"/>
      <c r="B13598" s="1"/>
      <c r="C13598" s="1"/>
      <c r="D13598" s="1"/>
      <c r="E13598" s="1"/>
      <c r="F13598" s="1"/>
      <c r="G13598" s="1"/>
      <c r="H13598" s="1"/>
      <c r="I13598" s="1"/>
      <c r="J13598" s="1"/>
      <c r="K13598" s="1"/>
      <c r="L13598" s="1"/>
      <c r="M13598" s="1"/>
      <c r="N13598" s="1"/>
      <c r="O13598" s="4"/>
    </row>
    <row r="13599" spans="1:15" ht="12.75" customHeight="1" x14ac:dyDescent="0.2">
      <c r="A13599" s="1"/>
      <c r="B13599" s="1"/>
      <c r="C13599" s="1"/>
      <c r="D13599" s="1"/>
      <c r="E13599" s="1"/>
      <c r="F13599" s="1"/>
      <c r="G13599" s="1"/>
      <c r="H13599" s="1"/>
      <c r="I13599" s="1"/>
      <c r="J13599" s="1"/>
      <c r="K13599" s="1"/>
      <c r="L13599" s="1"/>
      <c r="M13599" s="1"/>
      <c r="N13599" s="1"/>
      <c r="O13599" s="4"/>
    </row>
    <row r="13600" spans="1:15" ht="12.75" customHeight="1" x14ac:dyDescent="0.2">
      <c r="A13600" s="1"/>
      <c r="B13600" s="1"/>
      <c r="C13600" s="1"/>
      <c r="D13600" s="1"/>
      <c r="E13600" s="1"/>
      <c r="F13600" s="1"/>
      <c r="G13600" s="1"/>
      <c r="H13600" s="1"/>
      <c r="I13600" s="1"/>
      <c r="J13600" s="1"/>
      <c r="K13600" s="1"/>
      <c r="L13600" s="1"/>
      <c r="M13600" s="1"/>
      <c r="N13600" s="1"/>
      <c r="O13600" s="4"/>
    </row>
    <row r="13601" spans="1:15" ht="12.75" customHeight="1" x14ac:dyDescent="0.2">
      <c r="A13601" s="1"/>
      <c r="B13601" s="1"/>
      <c r="C13601" s="1"/>
      <c r="D13601" s="1"/>
      <c r="E13601" s="1"/>
      <c r="F13601" s="1"/>
      <c r="G13601" s="1"/>
      <c r="H13601" s="1"/>
      <c r="I13601" s="1"/>
      <c r="J13601" s="1"/>
      <c r="K13601" s="1"/>
      <c r="L13601" s="1"/>
      <c r="M13601" s="1"/>
      <c r="N13601" s="1"/>
      <c r="O13601" s="4"/>
    </row>
    <row r="13602" spans="1:15" ht="12.75" customHeight="1" x14ac:dyDescent="0.2">
      <c r="A13602" s="1"/>
      <c r="B13602" s="1"/>
      <c r="C13602" s="1"/>
      <c r="D13602" s="1"/>
      <c r="E13602" s="1"/>
      <c r="F13602" s="1"/>
      <c r="G13602" s="1"/>
      <c r="H13602" s="1"/>
      <c r="I13602" s="1"/>
      <c r="J13602" s="1"/>
      <c r="K13602" s="1"/>
      <c r="L13602" s="1"/>
      <c r="M13602" s="1"/>
      <c r="N13602" s="1"/>
      <c r="O13602" s="4"/>
    </row>
    <row r="13603" spans="1:15" ht="12.75" customHeight="1" x14ac:dyDescent="0.2">
      <c r="A13603" s="1"/>
      <c r="B13603" s="1"/>
      <c r="C13603" s="1"/>
      <c r="D13603" s="1"/>
      <c r="E13603" s="1"/>
      <c r="F13603" s="1"/>
      <c r="G13603" s="1"/>
      <c r="H13603" s="1"/>
      <c r="I13603" s="1"/>
      <c r="J13603" s="1"/>
      <c r="K13603" s="1"/>
      <c r="L13603" s="1"/>
      <c r="M13603" s="1"/>
      <c r="N13603" s="1"/>
      <c r="O13603" s="4"/>
    </row>
    <row r="13604" spans="1:15" ht="12.75" customHeight="1" x14ac:dyDescent="0.2">
      <c r="A13604" s="1"/>
      <c r="B13604" s="1"/>
      <c r="C13604" s="1"/>
      <c r="D13604" s="1"/>
      <c r="E13604" s="1"/>
      <c r="F13604" s="1"/>
      <c r="G13604" s="1"/>
      <c r="H13604" s="1"/>
      <c r="I13604" s="1"/>
      <c r="J13604" s="1"/>
      <c r="K13604" s="1"/>
      <c r="L13604" s="1"/>
      <c r="M13604" s="1"/>
      <c r="N13604" s="1"/>
      <c r="O13604" s="4"/>
    </row>
    <row r="13605" spans="1:15" ht="12.75" customHeight="1" x14ac:dyDescent="0.2">
      <c r="A13605" s="1"/>
      <c r="B13605" s="1"/>
      <c r="C13605" s="1"/>
      <c r="D13605" s="1"/>
      <c r="E13605" s="1"/>
      <c r="F13605" s="1"/>
      <c r="G13605" s="1"/>
      <c r="H13605" s="1"/>
      <c r="I13605" s="1"/>
      <c r="J13605" s="1"/>
      <c r="K13605" s="1"/>
      <c r="L13605" s="1"/>
      <c r="M13605" s="1"/>
      <c r="N13605" s="1"/>
      <c r="O13605" s="4"/>
    </row>
    <row r="13606" spans="1:15" ht="12.75" customHeight="1" x14ac:dyDescent="0.2">
      <c r="A13606" s="1"/>
      <c r="B13606" s="1"/>
      <c r="C13606" s="1"/>
      <c r="D13606" s="1"/>
      <c r="E13606" s="1"/>
      <c r="F13606" s="1"/>
      <c r="G13606" s="1"/>
      <c r="H13606" s="1"/>
      <c r="I13606" s="1"/>
      <c r="J13606" s="1"/>
      <c r="K13606" s="1"/>
      <c r="L13606" s="1"/>
      <c r="M13606" s="1"/>
      <c r="N13606" s="1"/>
      <c r="O13606" s="4"/>
    </row>
    <row r="13607" spans="1:15" ht="12.75" customHeight="1" x14ac:dyDescent="0.2">
      <c r="A13607" s="1"/>
      <c r="B13607" s="1"/>
      <c r="C13607" s="1"/>
      <c r="D13607" s="1"/>
      <c r="E13607" s="1"/>
      <c r="F13607" s="1"/>
      <c r="G13607" s="1"/>
      <c r="H13607" s="1"/>
      <c r="I13607" s="1"/>
      <c r="J13607" s="1"/>
      <c r="K13607" s="1"/>
      <c r="L13607" s="1"/>
      <c r="M13607" s="1"/>
      <c r="N13607" s="1"/>
      <c r="O13607" s="4"/>
    </row>
    <row r="13608" spans="1:15" ht="12.75" customHeight="1" x14ac:dyDescent="0.2">
      <c r="A13608" s="1"/>
      <c r="B13608" s="1"/>
      <c r="C13608" s="1"/>
      <c r="D13608" s="1"/>
      <c r="E13608" s="1"/>
      <c r="F13608" s="1"/>
      <c r="G13608" s="1"/>
      <c r="H13608" s="1"/>
      <c r="I13608" s="1"/>
      <c r="J13608" s="1"/>
      <c r="K13608" s="1"/>
      <c r="L13608" s="1"/>
      <c r="M13608" s="1"/>
      <c r="N13608" s="1"/>
      <c r="O13608" s="4"/>
    </row>
    <row r="13609" spans="1:15" ht="12.75" customHeight="1" x14ac:dyDescent="0.2">
      <c r="A13609" s="1"/>
      <c r="B13609" s="1"/>
      <c r="C13609" s="1"/>
      <c r="D13609" s="1"/>
      <c r="E13609" s="1"/>
      <c r="F13609" s="1"/>
      <c r="G13609" s="1"/>
      <c r="H13609" s="1"/>
      <c r="I13609" s="1"/>
      <c r="J13609" s="1"/>
      <c r="K13609" s="1"/>
      <c r="L13609" s="1"/>
      <c r="M13609" s="1"/>
      <c r="N13609" s="1"/>
      <c r="O13609" s="4"/>
    </row>
    <row r="13610" spans="1:15" ht="12.75" customHeight="1" x14ac:dyDescent="0.2">
      <c r="A13610" s="1"/>
      <c r="B13610" s="1"/>
      <c r="C13610" s="1"/>
      <c r="D13610" s="1"/>
      <c r="E13610" s="1"/>
      <c r="F13610" s="1"/>
      <c r="G13610" s="1"/>
      <c r="H13610" s="1"/>
      <c r="I13610" s="1"/>
      <c r="J13610" s="1"/>
      <c r="K13610" s="1"/>
      <c r="L13610" s="1"/>
      <c r="M13610" s="1"/>
      <c r="N13610" s="1"/>
      <c r="O13610" s="4"/>
    </row>
    <row r="13611" spans="1:15" ht="12.75" customHeight="1" x14ac:dyDescent="0.2">
      <c r="A13611" s="1"/>
      <c r="B13611" s="1"/>
      <c r="C13611" s="1"/>
      <c r="D13611" s="1"/>
      <c r="E13611" s="1"/>
      <c r="F13611" s="1"/>
      <c r="G13611" s="1"/>
      <c r="H13611" s="1"/>
      <c r="I13611" s="1"/>
      <c r="J13611" s="1"/>
      <c r="K13611" s="1"/>
      <c r="L13611" s="1"/>
      <c r="M13611" s="1"/>
      <c r="N13611" s="1"/>
      <c r="O13611" s="4"/>
    </row>
    <row r="13612" spans="1:15" ht="12.75" customHeight="1" x14ac:dyDescent="0.2">
      <c r="A13612" s="1"/>
      <c r="B13612" s="1"/>
      <c r="C13612" s="1"/>
      <c r="D13612" s="1"/>
      <c r="E13612" s="1"/>
      <c r="F13612" s="1"/>
      <c r="G13612" s="1"/>
      <c r="H13612" s="1"/>
      <c r="I13612" s="1"/>
      <c r="J13612" s="1"/>
      <c r="K13612" s="1"/>
      <c r="L13612" s="1"/>
      <c r="M13612" s="1"/>
      <c r="N13612" s="1"/>
      <c r="O13612" s="4"/>
    </row>
    <row r="13613" spans="1:15" ht="12.75" customHeight="1" x14ac:dyDescent="0.2">
      <c r="A13613" s="1"/>
      <c r="B13613" s="1"/>
      <c r="C13613" s="1"/>
      <c r="D13613" s="1"/>
      <c r="E13613" s="1"/>
      <c r="F13613" s="1"/>
      <c r="G13613" s="1"/>
      <c r="H13613" s="1"/>
      <c r="I13613" s="1"/>
      <c r="J13613" s="1"/>
      <c r="K13613" s="1"/>
      <c r="L13613" s="1"/>
      <c r="M13613" s="1"/>
      <c r="N13613" s="1"/>
      <c r="O13613" s="4"/>
    </row>
    <row r="13614" spans="1:15" ht="12.75" customHeight="1" x14ac:dyDescent="0.2">
      <c r="A13614" s="1"/>
      <c r="B13614" s="1"/>
      <c r="C13614" s="1"/>
      <c r="D13614" s="1"/>
      <c r="E13614" s="1"/>
      <c r="F13614" s="1"/>
      <c r="G13614" s="1"/>
      <c r="H13614" s="1"/>
      <c r="I13614" s="1"/>
      <c r="J13614" s="1"/>
      <c r="K13614" s="1"/>
      <c r="L13614" s="1"/>
      <c r="M13614" s="1"/>
      <c r="N13614" s="1"/>
      <c r="O13614" s="4"/>
    </row>
    <row r="13615" spans="1:15" ht="12.75" customHeight="1" x14ac:dyDescent="0.2">
      <c r="A13615" s="1"/>
      <c r="B13615" s="1"/>
      <c r="C13615" s="1"/>
      <c r="D13615" s="1"/>
      <c r="E13615" s="1"/>
      <c r="F13615" s="1"/>
      <c r="G13615" s="1"/>
      <c r="H13615" s="1"/>
      <c r="I13615" s="1"/>
      <c r="J13615" s="1"/>
      <c r="K13615" s="1"/>
      <c r="L13615" s="1"/>
      <c r="M13615" s="1"/>
      <c r="N13615" s="1"/>
      <c r="O13615" s="4"/>
    </row>
    <row r="13616" spans="1:15" ht="12.75" customHeight="1" x14ac:dyDescent="0.2">
      <c r="A13616" s="1"/>
      <c r="B13616" s="1"/>
      <c r="C13616" s="1"/>
      <c r="D13616" s="1"/>
      <c r="E13616" s="1"/>
      <c r="F13616" s="1"/>
      <c r="G13616" s="1"/>
      <c r="H13616" s="1"/>
      <c r="I13616" s="1"/>
      <c r="J13616" s="1"/>
      <c r="K13616" s="1"/>
      <c r="L13616" s="1"/>
      <c r="M13616" s="1"/>
      <c r="N13616" s="1"/>
      <c r="O13616" s="4"/>
    </row>
    <row r="13617" spans="1:15" ht="12.75" customHeight="1" x14ac:dyDescent="0.2">
      <c r="A13617" s="1"/>
      <c r="B13617" s="1"/>
      <c r="C13617" s="1"/>
      <c r="D13617" s="1"/>
      <c r="E13617" s="1"/>
      <c r="F13617" s="1"/>
      <c r="G13617" s="1"/>
      <c r="H13617" s="1"/>
      <c r="I13617" s="1"/>
      <c r="J13617" s="1"/>
      <c r="K13617" s="1"/>
      <c r="L13617" s="1"/>
      <c r="M13617" s="1"/>
      <c r="N13617" s="1"/>
      <c r="O13617" s="4"/>
    </row>
    <row r="13618" spans="1:15" ht="12.75" customHeight="1" x14ac:dyDescent="0.2">
      <c r="A13618" s="1"/>
      <c r="B13618" s="1"/>
      <c r="C13618" s="1"/>
      <c r="D13618" s="1"/>
      <c r="E13618" s="1"/>
      <c r="F13618" s="1"/>
      <c r="G13618" s="1"/>
      <c r="H13618" s="1"/>
      <c r="I13618" s="1"/>
      <c r="J13618" s="1"/>
      <c r="K13618" s="1"/>
      <c r="L13618" s="1"/>
      <c r="M13618" s="1"/>
      <c r="N13618" s="1"/>
      <c r="O13618" s="4"/>
    </row>
    <row r="13619" spans="1:15" ht="12.75" customHeight="1" x14ac:dyDescent="0.2">
      <c r="A13619" s="1"/>
      <c r="B13619" s="1"/>
      <c r="C13619" s="1"/>
      <c r="D13619" s="1"/>
      <c r="E13619" s="1"/>
      <c r="F13619" s="1"/>
      <c r="G13619" s="1"/>
      <c r="H13619" s="1"/>
      <c r="I13619" s="1"/>
      <c r="J13619" s="1"/>
      <c r="K13619" s="1"/>
      <c r="L13619" s="1"/>
      <c r="M13619" s="1"/>
      <c r="N13619" s="1"/>
      <c r="O13619" s="4"/>
    </row>
    <row r="13620" spans="1:15" ht="12.75" customHeight="1" x14ac:dyDescent="0.2">
      <c r="A13620" s="1"/>
      <c r="B13620" s="1"/>
      <c r="C13620" s="1"/>
      <c r="D13620" s="1"/>
      <c r="E13620" s="1"/>
      <c r="F13620" s="1"/>
      <c r="G13620" s="1"/>
      <c r="H13620" s="1"/>
      <c r="I13620" s="1"/>
      <c r="J13620" s="1"/>
      <c r="K13620" s="1"/>
      <c r="L13620" s="1"/>
      <c r="M13620" s="1"/>
      <c r="N13620" s="1"/>
      <c r="O13620" s="4"/>
    </row>
    <row r="13621" spans="1:15" ht="12.75" customHeight="1" x14ac:dyDescent="0.2">
      <c r="A13621" s="1"/>
      <c r="B13621" s="1"/>
      <c r="C13621" s="1"/>
      <c r="D13621" s="1"/>
      <c r="E13621" s="1"/>
      <c r="F13621" s="1"/>
      <c r="G13621" s="1"/>
      <c r="H13621" s="1"/>
      <c r="I13621" s="1"/>
      <c r="J13621" s="1"/>
      <c r="K13621" s="1"/>
      <c r="L13621" s="1"/>
      <c r="M13621" s="1"/>
      <c r="N13621" s="1"/>
      <c r="O13621" s="4"/>
    </row>
    <row r="13622" spans="1:15" ht="12.75" customHeight="1" x14ac:dyDescent="0.2">
      <c r="A13622" s="1"/>
      <c r="B13622" s="1"/>
      <c r="C13622" s="1"/>
      <c r="D13622" s="1"/>
      <c r="E13622" s="1"/>
      <c r="F13622" s="1"/>
      <c r="G13622" s="1"/>
      <c r="H13622" s="1"/>
      <c r="I13622" s="1"/>
      <c r="J13622" s="1"/>
      <c r="K13622" s="1"/>
      <c r="L13622" s="1"/>
      <c r="M13622" s="1"/>
      <c r="N13622" s="1"/>
      <c r="O13622" s="4"/>
    </row>
    <row r="13623" spans="1:15" ht="12.75" customHeight="1" x14ac:dyDescent="0.2">
      <c r="A13623" s="1"/>
      <c r="B13623" s="1"/>
      <c r="C13623" s="1"/>
      <c r="D13623" s="1"/>
      <c r="E13623" s="1"/>
      <c r="F13623" s="1"/>
      <c r="G13623" s="1"/>
      <c r="H13623" s="1"/>
      <c r="I13623" s="1"/>
      <c r="J13623" s="1"/>
      <c r="K13623" s="1"/>
      <c r="L13623" s="1"/>
      <c r="M13623" s="1"/>
      <c r="N13623" s="1"/>
      <c r="O13623" s="4"/>
    </row>
    <row r="13624" spans="1:15" ht="12.75" customHeight="1" x14ac:dyDescent="0.2">
      <c r="A13624" s="1"/>
      <c r="B13624" s="1"/>
      <c r="C13624" s="1"/>
      <c r="D13624" s="1"/>
      <c r="E13624" s="1"/>
      <c r="F13624" s="1"/>
      <c r="G13624" s="1"/>
      <c r="H13624" s="1"/>
      <c r="I13624" s="1"/>
      <c r="J13624" s="1"/>
      <c r="K13624" s="1"/>
      <c r="L13624" s="1"/>
      <c r="M13624" s="1"/>
      <c r="N13624" s="1"/>
      <c r="O13624" s="4"/>
    </row>
    <row r="13625" spans="1:15" ht="12.75" customHeight="1" x14ac:dyDescent="0.2">
      <c r="A13625" s="1"/>
      <c r="B13625" s="1"/>
      <c r="C13625" s="1"/>
      <c r="D13625" s="1"/>
      <c r="E13625" s="1"/>
      <c r="F13625" s="1"/>
      <c r="G13625" s="1"/>
      <c r="H13625" s="1"/>
      <c r="I13625" s="1"/>
      <c r="J13625" s="1"/>
      <c r="K13625" s="1"/>
      <c r="L13625" s="1"/>
      <c r="M13625" s="1"/>
      <c r="N13625" s="1"/>
      <c r="O13625" s="4"/>
    </row>
    <row r="13626" spans="1:15" ht="12.75" customHeight="1" x14ac:dyDescent="0.2">
      <c r="A13626" s="1"/>
      <c r="B13626" s="1"/>
      <c r="C13626" s="1"/>
      <c r="D13626" s="1"/>
      <c r="E13626" s="1"/>
      <c r="F13626" s="1"/>
      <c r="G13626" s="1"/>
      <c r="H13626" s="1"/>
      <c r="I13626" s="1"/>
      <c r="J13626" s="1"/>
      <c r="K13626" s="1"/>
      <c r="L13626" s="1"/>
      <c r="M13626" s="1"/>
      <c r="N13626" s="1"/>
      <c r="O13626" s="4"/>
    </row>
    <row r="13627" spans="1:15" ht="12.75" customHeight="1" x14ac:dyDescent="0.2">
      <c r="A13627" s="1"/>
      <c r="B13627" s="1"/>
      <c r="C13627" s="1"/>
      <c r="D13627" s="1"/>
      <c r="E13627" s="1"/>
      <c r="F13627" s="1"/>
      <c r="G13627" s="1"/>
      <c r="H13627" s="1"/>
      <c r="I13627" s="1"/>
      <c r="J13627" s="1"/>
      <c r="K13627" s="1"/>
      <c r="L13627" s="1"/>
      <c r="M13627" s="1"/>
      <c r="N13627" s="1"/>
      <c r="O13627" s="4"/>
    </row>
    <row r="13628" spans="1:15" ht="12.75" customHeight="1" x14ac:dyDescent="0.2">
      <c r="A13628" s="1"/>
      <c r="B13628" s="1"/>
      <c r="C13628" s="1"/>
      <c r="D13628" s="1"/>
      <c r="E13628" s="1"/>
      <c r="F13628" s="1"/>
      <c r="G13628" s="1"/>
      <c r="H13628" s="1"/>
      <c r="I13628" s="1"/>
      <c r="J13628" s="1"/>
      <c r="K13628" s="1"/>
      <c r="L13628" s="1"/>
      <c r="M13628" s="1"/>
      <c r="N13628" s="1"/>
      <c r="O13628" s="4"/>
    </row>
    <row r="13629" spans="1:15" ht="12.75" customHeight="1" x14ac:dyDescent="0.2">
      <c r="A13629" s="1"/>
      <c r="B13629" s="1"/>
      <c r="C13629" s="1"/>
      <c r="D13629" s="1"/>
      <c r="E13629" s="1"/>
      <c r="F13629" s="1"/>
      <c r="G13629" s="1"/>
      <c r="H13629" s="1"/>
      <c r="I13629" s="1"/>
      <c r="J13629" s="1"/>
      <c r="K13629" s="1"/>
      <c r="L13629" s="1"/>
      <c r="M13629" s="1"/>
      <c r="N13629" s="1"/>
      <c r="O13629" s="4"/>
    </row>
    <row r="13630" spans="1:15" ht="12.75" customHeight="1" x14ac:dyDescent="0.2">
      <c r="A13630" s="1"/>
      <c r="B13630" s="1"/>
      <c r="C13630" s="1"/>
      <c r="D13630" s="1"/>
      <c r="E13630" s="1"/>
      <c r="F13630" s="1"/>
      <c r="G13630" s="1"/>
      <c r="H13630" s="1"/>
      <c r="I13630" s="1"/>
      <c r="J13630" s="1"/>
      <c r="K13630" s="1"/>
      <c r="L13630" s="1"/>
      <c r="M13630" s="1"/>
      <c r="N13630" s="1"/>
      <c r="O13630" s="4"/>
    </row>
    <row r="13631" spans="1:15" ht="12.75" customHeight="1" x14ac:dyDescent="0.2">
      <c r="A13631" s="1"/>
      <c r="B13631" s="1"/>
      <c r="C13631" s="1"/>
      <c r="D13631" s="1"/>
      <c r="E13631" s="1"/>
      <c r="F13631" s="1"/>
      <c r="G13631" s="1"/>
      <c r="H13631" s="1"/>
      <c r="I13631" s="1"/>
      <c r="J13631" s="1"/>
      <c r="K13631" s="1"/>
      <c r="L13631" s="1"/>
      <c r="M13631" s="1"/>
      <c r="N13631" s="1"/>
      <c r="O13631" s="4"/>
    </row>
    <row r="13632" spans="1:15" ht="12.75" customHeight="1" x14ac:dyDescent="0.2">
      <c r="A13632" s="1"/>
      <c r="B13632" s="1"/>
      <c r="C13632" s="1"/>
      <c r="D13632" s="1"/>
      <c r="E13632" s="1"/>
      <c r="F13632" s="1"/>
      <c r="G13632" s="1"/>
      <c r="H13632" s="1"/>
      <c r="I13632" s="1"/>
      <c r="J13632" s="1"/>
      <c r="K13632" s="1"/>
      <c r="L13632" s="1"/>
      <c r="M13632" s="1"/>
      <c r="N13632" s="1"/>
      <c r="O13632" s="4"/>
    </row>
    <row r="13633" spans="1:15" ht="12.75" customHeight="1" x14ac:dyDescent="0.2">
      <c r="A13633" s="1"/>
      <c r="B13633" s="1"/>
      <c r="C13633" s="1"/>
      <c r="D13633" s="1"/>
      <c r="E13633" s="1"/>
      <c r="F13633" s="1"/>
      <c r="G13633" s="1"/>
      <c r="H13633" s="1"/>
      <c r="I13633" s="1"/>
      <c r="J13633" s="1"/>
      <c r="K13633" s="1"/>
      <c r="L13633" s="1"/>
      <c r="M13633" s="1"/>
      <c r="N13633" s="1"/>
      <c r="O13633" s="4"/>
    </row>
    <row r="13634" spans="1:15" ht="12.75" customHeight="1" x14ac:dyDescent="0.2">
      <c r="A13634" s="1"/>
      <c r="B13634" s="1"/>
      <c r="C13634" s="1"/>
      <c r="D13634" s="1"/>
      <c r="E13634" s="1"/>
      <c r="F13634" s="1"/>
      <c r="G13634" s="1"/>
      <c r="H13634" s="1"/>
      <c r="I13634" s="1"/>
      <c r="J13634" s="1"/>
      <c r="K13634" s="1"/>
      <c r="L13634" s="1"/>
      <c r="M13634" s="1"/>
      <c r="N13634" s="1"/>
      <c r="O13634" s="4"/>
    </row>
    <row r="13635" spans="1:15" ht="12.75" customHeight="1" x14ac:dyDescent="0.2">
      <c r="A13635" s="1"/>
      <c r="B13635" s="1"/>
      <c r="C13635" s="1"/>
      <c r="D13635" s="1"/>
      <c r="E13635" s="1"/>
      <c r="F13635" s="1"/>
      <c r="G13635" s="1"/>
      <c r="H13635" s="1"/>
      <c r="I13635" s="1"/>
      <c r="J13635" s="1"/>
      <c r="K13635" s="1"/>
      <c r="L13635" s="1"/>
      <c r="M13635" s="1"/>
      <c r="N13635" s="1"/>
      <c r="O13635" s="4"/>
    </row>
    <row r="13636" spans="1:15" ht="12.75" customHeight="1" x14ac:dyDescent="0.2">
      <c r="A13636" s="1"/>
      <c r="B13636" s="1"/>
      <c r="C13636" s="1"/>
      <c r="D13636" s="1"/>
      <c r="E13636" s="1"/>
      <c r="F13636" s="1"/>
      <c r="G13636" s="1"/>
      <c r="H13636" s="1"/>
      <c r="I13636" s="1"/>
      <c r="J13636" s="1"/>
      <c r="K13636" s="1"/>
      <c r="L13636" s="1"/>
      <c r="M13636" s="1"/>
      <c r="N13636" s="1"/>
      <c r="O13636" s="4"/>
    </row>
    <row r="13637" spans="1:15" ht="12.75" customHeight="1" x14ac:dyDescent="0.2">
      <c r="A13637" s="1"/>
      <c r="B13637" s="1"/>
      <c r="C13637" s="1"/>
      <c r="D13637" s="1"/>
      <c r="E13637" s="1"/>
      <c r="F13637" s="1"/>
      <c r="G13637" s="1"/>
      <c r="H13637" s="1"/>
      <c r="I13637" s="1"/>
      <c r="J13637" s="1"/>
      <c r="K13637" s="1"/>
      <c r="L13637" s="1"/>
      <c r="M13637" s="1"/>
      <c r="N13637" s="1"/>
      <c r="O13637" s="4"/>
    </row>
    <row r="13638" spans="1:15" ht="12.75" customHeight="1" x14ac:dyDescent="0.2">
      <c r="A13638" s="1"/>
      <c r="B13638" s="1"/>
      <c r="C13638" s="1"/>
      <c r="D13638" s="1"/>
      <c r="E13638" s="1"/>
      <c r="F13638" s="1"/>
      <c r="G13638" s="1"/>
      <c r="H13638" s="1"/>
      <c r="I13638" s="1"/>
      <c r="J13638" s="1"/>
      <c r="K13638" s="1"/>
      <c r="L13638" s="1"/>
      <c r="M13638" s="1"/>
      <c r="N13638" s="1"/>
      <c r="O13638" s="4"/>
    </row>
    <row r="13639" spans="1:15" ht="12.75" customHeight="1" x14ac:dyDescent="0.2">
      <c r="A13639" s="1"/>
      <c r="B13639" s="1"/>
      <c r="C13639" s="1"/>
      <c r="D13639" s="1"/>
      <c r="E13639" s="1"/>
      <c r="F13639" s="1"/>
      <c r="G13639" s="1"/>
      <c r="H13639" s="1"/>
      <c r="I13639" s="1"/>
      <c r="J13639" s="1"/>
      <c r="K13639" s="1"/>
      <c r="L13639" s="1"/>
      <c r="M13639" s="1"/>
      <c r="N13639" s="1"/>
      <c r="O13639" s="4"/>
    </row>
    <row r="13640" spans="1:15" ht="12.75" customHeight="1" x14ac:dyDescent="0.2">
      <c r="A13640" s="1"/>
      <c r="B13640" s="1"/>
      <c r="C13640" s="1"/>
      <c r="D13640" s="1"/>
      <c r="E13640" s="1"/>
      <c r="F13640" s="1"/>
      <c r="G13640" s="1"/>
      <c r="H13640" s="1"/>
      <c r="I13640" s="1"/>
      <c r="J13640" s="1"/>
      <c r="K13640" s="1"/>
      <c r="L13640" s="1"/>
      <c r="M13640" s="1"/>
      <c r="N13640" s="1"/>
      <c r="O13640" s="4"/>
    </row>
    <row r="13641" spans="1:15" ht="12.75" customHeight="1" x14ac:dyDescent="0.2">
      <c r="A13641" s="1"/>
      <c r="B13641" s="1"/>
      <c r="C13641" s="1"/>
      <c r="D13641" s="1"/>
      <c r="E13641" s="1"/>
      <c r="F13641" s="1"/>
      <c r="G13641" s="1"/>
      <c r="H13641" s="1"/>
      <c r="I13641" s="1"/>
      <c r="J13641" s="1"/>
      <c r="K13641" s="1"/>
      <c r="L13641" s="1"/>
      <c r="M13641" s="1"/>
      <c r="N13641" s="1"/>
      <c r="O13641" s="4"/>
    </row>
    <row r="13642" spans="1:15" ht="12.75" customHeight="1" x14ac:dyDescent="0.2">
      <c r="A13642" s="1"/>
      <c r="B13642" s="1"/>
      <c r="C13642" s="1"/>
      <c r="D13642" s="1"/>
      <c r="E13642" s="1"/>
      <c r="F13642" s="1"/>
      <c r="G13642" s="1"/>
      <c r="H13642" s="1"/>
      <c r="I13642" s="1"/>
      <c r="J13642" s="1"/>
      <c r="K13642" s="1"/>
      <c r="L13642" s="1"/>
      <c r="M13642" s="1"/>
      <c r="N13642" s="1"/>
      <c r="O13642" s="4"/>
    </row>
    <row r="13643" spans="1:15" ht="12.75" customHeight="1" x14ac:dyDescent="0.2">
      <c r="A13643" s="1"/>
      <c r="B13643" s="1"/>
      <c r="C13643" s="1"/>
      <c r="D13643" s="1"/>
      <c r="E13643" s="1"/>
      <c r="F13643" s="1"/>
      <c r="G13643" s="1"/>
      <c r="H13643" s="1"/>
      <c r="I13643" s="1"/>
      <c r="J13643" s="1"/>
      <c r="K13643" s="1"/>
      <c r="L13643" s="1"/>
      <c r="M13643" s="1"/>
      <c r="N13643" s="1"/>
      <c r="O13643" s="4"/>
    </row>
    <row r="13644" spans="1:15" ht="12.75" customHeight="1" x14ac:dyDescent="0.2">
      <c r="A13644" s="1"/>
      <c r="B13644" s="1"/>
      <c r="C13644" s="1"/>
      <c r="D13644" s="1"/>
      <c r="E13644" s="1"/>
      <c r="F13644" s="1"/>
      <c r="G13644" s="1"/>
      <c r="H13644" s="1"/>
      <c r="I13644" s="1"/>
      <c r="J13644" s="1"/>
      <c r="K13644" s="1"/>
      <c r="L13644" s="1"/>
      <c r="M13644" s="1"/>
      <c r="N13644" s="1"/>
      <c r="O13644" s="4"/>
    </row>
    <row r="13645" spans="1:15" ht="12.75" customHeight="1" x14ac:dyDescent="0.2">
      <c r="A13645" s="1"/>
      <c r="B13645" s="1"/>
      <c r="C13645" s="1"/>
      <c r="D13645" s="1"/>
      <c r="E13645" s="1"/>
      <c r="F13645" s="1"/>
      <c r="G13645" s="1"/>
      <c r="H13645" s="1"/>
      <c r="I13645" s="1"/>
      <c r="J13645" s="1"/>
      <c r="K13645" s="1"/>
      <c r="L13645" s="1"/>
      <c r="M13645" s="1"/>
      <c r="N13645" s="1"/>
      <c r="O13645" s="4"/>
    </row>
    <row r="13646" spans="1:15" ht="12.75" customHeight="1" x14ac:dyDescent="0.2">
      <c r="A13646" s="1"/>
      <c r="B13646" s="1"/>
      <c r="C13646" s="1"/>
      <c r="D13646" s="1"/>
      <c r="E13646" s="1"/>
      <c r="F13646" s="1"/>
      <c r="G13646" s="1"/>
      <c r="H13646" s="1"/>
      <c r="I13646" s="1"/>
      <c r="J13646" s="1"/>
      <c r="K13646" s="1"/>
      <c r="L13646" s="1"/>
      <c r="M13646" s="1"/>
      <c r="N13646" s="1"/>
      <c r="O13646" s="4"/>
    </row>
    <row r="13647" spans="1:15" ht="12.75" customHeight="1" x14ac:dyDescent="0.2">
      <c r="A13647" s="1"/>
      <c r="B13647" s="1"/>
      <c r="C13647" s="1"/>
      <c r="D13647" s="1"/>
      <c r="E13647" s="1"/>
      <c r="F13647" s="1"/>
      <c r="G13647" s="1"/>
      <c r="H13647" s="1"/>
      <c r="I13647" s="1"/>
      <c r="J13647" s="1"/>
      <c r="K13647" s="1"/>
      <c r="L13647" s="1"/>
      <c r="M13647" s="1"/>
      <c r="N13647" s="1"/>
      <c r="O13647" s="4"/>
    </row>
    <row r="13648" spans="1:15" ht="12.75" customHeight="1" x14ac:dyDescent="0.2">
      <c r="A13648" s="1"/>
      <c r="B13648" s="1"/>
      <c r="C13648" s="1"/>
      <c r="D13648" s="1"/>
      <c r="E13648" s="1"/>
      <c r="F13648" s="1"/>
      <c r="G13648" s="1"/>
      <c r="H13648" s="1"/>
      <c r="I13648" s="1"/>
      <c r="J13648" s="1"/>
      <c r="K13648" s="1"/>
      <c r="L13648" s="1"/>
      <c r="M13648" s="1"/>
      <c r="N13648" s="1"/>
      <c r="O13648" s="4"/>
    </row>
    <row r="13649" spans="1:15" ht="12.75" customHeight="1" x14ac:dyDescent="0.2">
      <c r="A13649" s="1"/>
      <c r="B13649" s="1"/>
      <c r="C13649" s="1"/>
      <c r="D13649" s="1"/>
      <c r="E13649" s="1"/>
      <c r="F13649" s="1"/>
      <c r="G13649" s="1"/>
      <c r="H13649" s="1"/>
      <c r="I13649" s="1"/>
      <c r="J13649" s="1"/>
      <c r="K13649" s="1"/>
      <c r="L13649" s="1"/>
      <c r="M13649" s="1"/>
      <c r="N13649" s="1"/>
      <c r="O13649" s="4"/>
    </row>
    <row r="13650" spans="1:15" ht="12.75" customHeight="1" x14ac:dyDescent="0.2">
      <c r="A13650" s="1"/>
      <c r="B13650" s="1"/>
      <c r="C13650" s="1"/>
      <c r="D13650" s="1"/>
      <c r="E13650" s="1"/>
      <c r="F13650" s="1"/>
      <c r="G13650" s="1"/>
      <c r="H13650" s="1"/>
      <c r="I13650" s="1"/>
      <c r="J13650" s="1"/>
      <c r="K13650" s="1"/>
      <c r="L13650" s="1"/>
      <c r="M13650" s="1"/>
      <c r="N13650" s="1"/>
      <c r="O13650" s="4"/>
    </row>
    <row r="13651" spans="1:15" ht="12.75" customHeight="1" x14ac:dyDescent="0.2">
      <c r="A13651" s="1"/>
      <c r="B13651" s="1"/>
      <c r="C13651" s="1"/>
      <c r="D13651" s="1"/>
      <c r="E13651" s="1"/>
      <c r="F13651" s="1"/>
      <c r="G13651" s="1"/>
      <c r="H13651" s="1"/>
      <c r="I13651" s="1"/>
      <c r="J13651" s="1"/>
      <c r="K13651" s="1"/>
      <c r="L13651" s="1"/>
      <c r="M13651" s="1"/>
      <c r="N13651" s="1"/>
      <c r="O13651" s="4"/>
    </row>
    <row r="13652" spans="1:15" ht="12.75" customHeight="1" x14ac:dyDescent="0.2">
      <c r="A13652" s="1"/>
      <c r="B13652" s="1"/>
      <c r="C13652" s="1"/>
      <c r="D13652" s="1"/>
      <c r="E13652" s="1"/>
      <c r="F13652" s="1"/>
      <c r="G13652" s="1"/>
      <c r="H13652" s="1"/>
      <c r="I13652" s="1"/>
      <c r="J13652" s="1"/>
      <c r="K13652" s="1"/>
      <c r="L13652" s="1"/>
      <c r="M13652" s="1"/>
      <c r="N13652" s="1"/>
      <c r="O13652" s="4"/>
    </row>
    <row r="13653" spans="1:15" ht="12.75" customHeight="1" x14ac:dyDescent="0.2">
      <c r="A13653" s="1"/>
      <c r="B13653" s="1"/>
      <c r="C13653" s="1"/>
      <c r="D13653" s="1"/>
      <c r="E13653" s="1"/>
      <c r="F13653" s="1"/>
      <c r="G13653" s="1"/>
      <c r="H13653" s="1"/>
      <c r="I13653" s="1"/>
      <c r="J13653" s="1"/>
      <c r="K13653" s="1"/>
      <c r="L13653" s="1"/>
      <c r="M13653" s="1"/>
      <c r="N13653" s="1"/>
      <c r="O13653" s="4"/>
    </row>
    <row r="13654" spans="1:15" ht="12.75" customHeight="1" x14ac:dyDescent="0.2">
      <c r="A13654" s="1"/>
      <c r="B13654" s="1"/>
      <c r="C13654" s="1"/>
      <c r="D13654" s="1"/>
      <c r="E13654" s="1"/>
      <c r="F13654" s="1"/>
      <c r="G13654" s="1"/>
      <c r="H13654" s="1"/>
      <c r="I13654" s="1"/>
      <c r="J13654" s="1"/>
      <c r="K13654" s="1"/>
      <c r="L13654" s="1"/>
      <c r="M13654" s="1"/>
      <c r="N13654" s="1"/>
      <c r="O13654" s="4"/>
    </row>
    <row r="13655" spans="1:15" ht="12.75" customHeight="1" x14ac:dyDescent="0.2">
      <c r="A13655" s="1"/>
      <c r="B13655" s="1"/>
      <c r="C13655" s="1"/>
      <c r="D13655" s="1"/>
      <c r="E13655" s="1"/>
      <c r="F13655" s="1"/>
      <c r="G13655" s="1"/>
      <c r="H13655" s="1"/>
      <c r="I13655" s="1"/>
      <c r="J13655" s="1"/>
      <c r="K13655" s="1"/>
      <c r="L13655" s="1"/>
      <c r="M13655" s="1"/>
      <c r="N13655" s="1"/>
      <c r="O13655" s="4"/>
    </row>
    <row r="13656" spans="1:15" ht="12.75" customHeight="1" x14ac:dyDescent="0.2">
      <c r="A13656" s="1"/>
      <c r="B13656" s="1"/>
      <c r="C13656" s="1"/>
      <c r="D13656" s="1"/>
      <c r="E13656" s="1"/>
      <c r="F13656" s="1"/>
      <c r="G13656" s="1"/>
      <c r="H13656" s="1"/>
      <c r="I13656" s="1"/>
      <c r="J13656" s="1"/>
      <c r="K13656" s="1"/>
      <c r="L13656" s="1"/>
      <c r="M13656" s="1"/>
      <c r="N13656" s="1"/>
      <c r="O13656" s="4"/>
    </row>
    <row r="13657" spans="1:15" ht="12.75" customHeight="1" x14ac:dyDescent="0.2">
      <c r="A13657" s="1"/>
      <c r="B13657" s="1"/>
      <c r="C13657" s="1"/>
      <c r="D13657" s="1"/>
      <c r="E13657" s="1"/>
      <c r="F13657" s="1"/>
      <c r="G13657" s="1"/>
      <c r="H13657" s="1"/>
      <c r="I13657" s="1"/>
      <c r="J13657" s="1"/>
      <c r="K13657" s="1"/>
      <c r="L13657" s="1"/>
      <c r="M13657" s="1"/>
      <c r="N13657" s="1"/>
      <c r="O13657" s="4"/>
    </row>
    <row r="13658" spans="1:15" ht="12.75" customHeight="1" x14ac:dyDescent="0.2">
      <c r="A13658" s="1"/>
      <c r="B13658" s="1"/>
      <c r="C13658" s="1"/>
      <c r="D13658" s="1"/>
      <c r="E13658" s="1"/>
      <c r="F13658" s="1"/>
      <c r="G13658" s="1"/>
      <c r="H13658" s="1"/>
      <c r="I13658" s="1"/>
      <c r="J13658" s="1"/>
      <c r="K13658" s="1"/>
      <c r="L13658" s="1"/>
      <c r="M13658" s="1"/>
      <c r="N13658" s="1"/>
      <c r="O13658" s="4"/>
    </row>
    <row r="13659" spans="1:15" ht="12.75" customHeight="1" x14ac:dyDescent="0.2">
      <c r="A13659" s="1"/>
      <c r="B13659" s="1"/>
      <c r="C13659" s="1"/>
      <c r="D13659" s="1"/>
      <c r="E13659" s="1"/>
      <c r="F13659" s="1"/>
      <c r="G13659" s="1"/>
      <c r="H13659" s="1"/>
      <c r="I13659" s="1"/>
      <c r="J13659" s="1"/>
      <c r="K13659" s="1"/>
      <c r="L13659" s="1"/>
      <c r="M13659" s="1"/>
      <c r="N13659" s="1"/>
      <c r="O13659" s="4"/>
    </row>
    <row r="13660" spans="1:15" ht="12.75" customHeight="1" x14ac:dyDescent="0.2">
      <c r="A13660" s="1"/>
      <c r="B13660" s="1"/>
      <c r="C13660" s="1"/>
      <c r="D13660" s="1"/>
      <c r="E13660" s="1"/>
      <c r="F13660" s="1"/>
      <c r="G13660" s="1"/>
      <c r="H13660" s="1"/>
      <c r="I13660" s="1"/>
      <c r="J13660" s="1"/>
      <c r="K13660" s="1"/>
      <c r="L13660" s="1"/>
      <c r="M13660" s="1"/>
      <c r="N13660" s="1"/>
      <c r="O13660" s="4"/>
    </row>
    <row r="13661" spans="1:15" ht="12.75" customHeight="1" x14ac:dyDescent="0.2">
      <c r="A13661" s="1"/>
      <c r="B13661" s="1"/>
      <c r="C13661" s="1"/>
      <c r="D13661" s="1"/>
      <c r="E13661" s="1"/>
      <c r="F13661" s="1"/>
      <c r="G13661" s="1"/>
      <c r="H13661" s="1"/>
      <c r="I13661" s="1"/>
      <c r="J13661" s="1"/>
      <c r="K13661" s="1"/>
      <c r="L13661" s="1"/>
      <c r="M13661" s="1"/>
      <c r="N13661" s="1"/>
      <c r="O13661" s="4"/>
    </row>
    <row r="13662" spans="1:15" ht="12.75" customHeight="1" x14ac:dyDescent="0.2">
      <c r="A13662" s="1"/>
      <c r="B13662" s="1"/>
      <c r="C13662" s="1"/>
      <c r="D13662" s="1"/>
      <c r="E13662" s="1"/>
      <c r="F13662" s="1"/>
      <c r="G13662" s="1"/>
      <c r="H13662" s="1"/>
      <c r="I13662" s="1"/>
      <c r="J13662" s="1"/>
      <c r="K13662" s="1"/>
      <c r="L13662" s="1"/>
      <c r="M13662" s="1"/>
      <c r="N13662" s="1"/>
      <c r="O13662" s="4"/>
    </row>
    <row r="13663" spans="1:15" ht="12.75" customHeight="1" x14ac:dyDescent="0.2">
      <c r="A13663" s="1"/>
      <c r="B13663" s="1"/>
      <c r="C13663" s="1"/>
      <c r="D13663" s="1"/>
      <c r="E13663" s="1"/>
      <c r="F13663" s="1"/>
      <c r="G13663" s="1"/>
      <c r="H13663" s="1"/>
      <c r="I13663" s="1"/>
      <c r="J13663" s="1"/>
      <c r="K13663" s="1"/>
      <c r="L13663" s="1"/>
      <c r="M13663" s="1"/>
      <c r="N13663" s="1"/>
      <c r="O13663" s="4"/>
    </row>
    <row r="13664" spans="1:15" ht="12.75" customHeight="1" x14ac:dyDescent="0.2">
      <c r="A13664" s="1"/>
      <c r="B13664" s="1"/>
      <c r="C13664" s="1"/>
      <c r="D13664" s="1"/>
      <c r="E13664" s="1"/>
      <c r="F13664" s="1"/>
      <c r="G13664" s="1"/>
      <c r="H13664" s="1"/>
      <c r="I13664" s="1"/>
      <c r="J13664" s="1"/>
      <c r="K13664" s="1"/>
      <c r="L13664" s="1"/>
      <c r="M13664" s="1"/>
      <c r="N13664" s="1"/>
      <c r="O13664" s="4"/>
    </row>
    <row r="13665" spans="1:15" ht="12.75" customHeight="1" x14ac:dyDescent="0.2">
      <c r="A13665" s="1"/>
      <c r="B13665" s="1"/>
      <c r="C13665" s="1"/>
      <c r="D13665" s="1"/>
      <c r="E13665" s="1"/>
      <c r="F13665" s="1"/>
      <c r="G13665" s="1"/>
      <c r="H13665" s="1"/>
      <c r="I13665" s="1"/>
      <c r="J13665" s="1"/>
      <c r="K13665" s="1"/>
      <c r="L13665" s="1"/>
      <c r="M13665" s="1"/>
      <c r="N13665" s="1"/>
      <c r="O13665" s="4"/>
    </row>
    <row r="13666" spans="1:15" ht="12.75" customHeight="1" x14ac:dyDescent="0.2">
      <c r="A13666" s="1"/>
      <c r="B13666" s="1"/>
      <c r="C13666" s="1"/>
      <c r="D13666" s="1"/>
      <c r="E13666" s="1"/>
      <c r="F13666" s="1"/>
      <c r="G13666" s="1"/>
      <c r="H13666" s="1"/>
      <c r="I13666" s="1"/>
      <c r="J13666" s="1"/>
      <c r="K13666" s="1"/>
      <c r="L13666" s="1"/>
      <c r="M13666" s="1"/>
      <c r="N13666" s="1"/>
      <c r="O13666" s="4"/>
    </row>
    <row r="13667" spans="1:15" ht="12.75" customHeight="1" x14ac:dyDescent="0.2">
      <c r="A13667" s="1"/>
      <c r="B13667" s="1"/>
      <c r="C13667" s="1"/>
      <c r="D13667" s="1"/>
      <c r="E13667" s="1"/>
      <c r="F13667" s="1"/>
      <c r="G13667" s="1"/>
      <c r="H13667" s="1"/>
      <c r="I13667" s="1"/>
      <c r="J13667" s="1"/>
      <c r="K13667" s="1"/>
      <c r="L13667" s="1"/>
      <c r="M13667" s="1"/>
      <c r="N13667" s="1"/>
      <c r="O13667" s="4"/>
    </row>
    <row r="13668" spans="1:15" ht="12.75" customHeight="1" x14ac:dyDescent="0.2">
      <c r="A13668" s="1"/>
      <c r="B13668" s="1"/>
      <c r="C13668" s="1"/>
      <c r="D13668" s="1"/>
      <c r="E13668" s="1"/>
      <c r="F13668" s="1"/>
      <c r="G13668" s="1"/>
      <c r="H13668" s="1"/>
      <c r="I13668" s="1"/>
      <c r="J13668" s="1"/>
      <c r="K13668" s="1"/>
      <c r="L13668" s="1"/>
      <c r="M13668" s="1"/>
      <c r="N13668" s="1"/>
      <c r="O13668" s="4"/>
    </row>
    <row r="13669" spans="1:15" ht="12.75" customHeight="1" x14ac:dyDescent="0.2">
      <c r="A13669" s="1"/>
      <c r="B13669" s="1"/>
      <c r="C13669" s="1"/>
      <c r="D13669" s="1"/>
      <c r="E13669" s="1"/>
      <c r="F13669" s="1"/>
      <c r="G13669" s="1"/>
      <c r="H13669" s="1"/>
      <c r="I13669" s="1"/>
      <c r="J13669" s="1"/>
      <c r="K13669" s="1"/>
      <c r="L13669" s="1"/>
      <c r="M13669" s="1"/>
      <c r="N13669" s="1"/>
      <c r="O13669" s="4"/>
    </row>
    <row r="13670" spans="1:15" ht="12.75" customHeight="1" x14ac:dyDescent="0.2">
      <c r="A13670" s="1"/>
      <c r="B13670" s="1"/>
      <c r="C13670" s="1"/>
      <c r="D13670" s="1"/>
      <c r="E13670" s="1"/>
      <c r="F13670" s="1"/>
      <c r="G13670" s="1"/>
      <c r="H13670" s="1"/>
      <c r="I13670" s="1"/>
      <c r="J13670" s="1"/>
      <c r="K13670" s="1"/>
      <c r="L13670" s="1"/>
      <c r="M13670" s="1"/>
      <c r="N13670" s="1"/>
      <c r="O13670" s="4"/>
    </row>
    <row r="13671" spans="1:15" ht="12.75" customHeight="1" x14ac:dyDescent="0.2">
      <c r="A13671" s="1"/>
      <c r="B13671" s="1"/>
      <c r="C13671" s="1"/>
      <c r="D13671" s="1"/>
      <c r="E13671" s="1"/>
      <c r="F13671" s="1"/>
      <c r="G13671" s="1"/>
      <c r="H13671" s="1"/>
      <c r="I13671" s="1"/>
      <c r="J13671" s="1"/>
      <c r="K13671" s="1"/>
      <c r="L13671" s="1"/>
      <c r="M13671" s="1"/>
      <c r="N13671" s="1"/>
      <c r="O13671" s="4"/>
    </row>
    <row r="13672" spans="1:15" ht="12.75" customHeight="1" x14ac:dyDescent="0.2">
      <c r="A13672" s="1"/>
      <c r="B13672" s="1"/>
      <c r="C13672" s="1"/>
      <c r="D13672" s="1"/>
      <c r="E13672" s="1"/>
      <c r="F13672" s="1"/>
      <c r="G13672" s="1"/>
      <c r="H13672" s="1"/>
      <c r="I13672" s="1"/>
      <c r="J13672" s="1"/>
      <c r="K13672" s="1"/>
      <c r="L13672" s="1"/>
      <c r="M13672" s="1"/>
      <c r="N13672" s="1"/>
      <c r="O13672" s="4"/>
    </row>
    <row r="13673" spans="1:15" ht="12.75" customHeight="1" x14ac:dyDescent="0.2">
      <c r="A13673" s="1"/>
      <c r="B13673" s="1"/>
      <c r="C13673" s="1"/>
      <c r="D13673" s="1"/>
      <c r="E13673" s="1"/>
      <c r="F13673" s="1"/>
      <c r="G13673" s="1"/>
      <c r="H13673" s="1"/>
      <c r="I13673" s="1"/>
      <c r="J13673" s="1"/>
      <c r="K13673" s="1"/>
      <c r="L13673" s="1"/>
      <c r="M13673" s="1"/>
      <c r="N13673" s="1"/>
      <c r="O13673" s="4"/>
    </row>
    <row r="13674" spans="1:15" ht="12.75" customHeight="1" x14ac:dyDescent="0.2">
      <c r="A13674" s="1"/>
      <c r="B13674" s="1"/>
      <c r="C13674" s="1"/>
      <c r="D13674" s="1"/>
      <c r="E13674" s="1"/>
      <c r="F13674" s="1"/>
      <c r="G13674" s="1"/>
      <c r="H13674" s="1"/>
      <c r="I13674" s="1"/>
      <c r="J13674" s="1"/>
      <c r="K13674" s="1"/>
      <c r="L13674" s="1"/>
      <c r="M13674" s="1"/>
      <c r="N13674" s="1"/>
      <c r="O13674" s="4"/>
    </row>
    <row r="13675" spans="1:15" ht="12.75" customHeight="1" x14ac:dyDescent="0.2">
      <c r="A13675" s="1"/>
      <c r="B13675" s="1"/>
      <c r="C13675" s="1"/>
      <c r="D13675" s="1"/>
      <c r="E13675" s="1"/>
      <c r="F13675" s="1"/>
      <c r="G13675" s="1"/>
      <c r="H13675" s="1"/>
      <c r="I13675" s="1"/>
      <c r="J13675" s="1"/>
      <c r="K13675" s="1"/>
      <c r="L13675" s="1"/>
      <c r="M13675" s="1"/>
      <c r="N13675" s="1"/>
      <c r="O13675" s="4"/>
    </row>
    <row r="13676" spans="1:15" ht="12.75" customHeight="1" x14ac:dyDescent="0.2">
      <c r="A13676" s="1"/>
      <c r="B13676" s="1"/>
      <c r="C13676" s="1"/>
      <c r="D13676" s="1"/>
      <c r="E13676" s="1"/>
      <c r="F13676" s="1"/>
      <c r="G13676" s="1"/>
      <c r="H13676" s="1"/>
      <c r="I13676" s="1"/>
      <c r="J13676" s="1"/>
      <c r="K13676" s="1"/>
      <c r="L13676" s="1"/>
      <c r="M13676" s="1"/>
      <c r="N13676" s="1"/>
      <c r="O13676" s="4"/>
    </row>
    <row r="13677" spans="1:15" ht="12.75" customHeight="1" x14ac:dyDescent="0.2">
      <c r="A13677" s="1"/>
      <c r="B13677" s="1"/>
      <c r="C13677" s="1"/>
      <c r="D13677" s="1"/>
      <c r="E13677" s="1"/>
      <c r="F13677" s="1"/>
      <c r="G13677" s="1"/>
      <c r="H13677" s="1"/>
      <c r="I13677" s="1"/>
      <c r="J13677" s="1"/>
      <c r="K13677" s="1"/>
      <c r="L13677" s="1"/>
      <c r="M13677" s="1"/>
      <c r="N13677" s="1"/>
      <c r="O13677" s="4"/>
    </row>
    <row r="13678" spans="1:15" ht="12.75" customHeight="1" x14ac:dyDescent="0.2">
      <c r="A13678" s="1"/>
      <c r="B13678" s="1"/>
      <c r="C13678" s="1"/>
      <c r="D13678" s="1"/>
      <c r="E13678" s="1"/>
      <c r="F13678" s="1"/>
      <c r="G13678" s="1"/>
      <c r="H13678" s="1"/>
      <c r="I13678" s="1"/>
      <c r="J13678" s="1"/>
      <c r="K13678" s="1"/>
      <c r="L13678" s="1"/>
      <c r="M13678" s="1"/>
      <c r="N13678" s="1"/>
      <c r="O13678" s="4"/>
    </row>
    <row r="13679" spans="1:15" ht="12.75" customHeight="1" x14ac:dyDescent="0.2">
      <c r="A13679" s="1"/>
      <c r="B13679" s="1"/>
      <c r="C13679" s="1"/>
      <c r="D13679" s="1"/>
      <c r="E13679" s="1"/>
      <c r="F13679" s="1"/>
      <c r="G13679" s="1"/>
      <c r="H13679" s="1"/>
      <c r="I13679" s="1"/>
      <c r="J13679" s="1"/>
      <c r="K13679" s="1"/>
      <c r="L13679" s="1"/>
      <c r="M13679" s="1"/>
      <c r="N13679" s="1"/>
      <c r="O13679" s="4"/>
    </row>
    <row r="13680" spans="1:15" ht="12.75" customHeight="1" x14ac:dyDescent="0.2">
      <c r="A13680" s="1"/>
      <c r="B13680" s="1"/>
      <c r="C13680" s="1"/>
      <c r="D13680" s="1"/>
      <c r="E13680" s="1"/>
      <c r="F13680" s="1"/>
      <c r="G13680" s="1"/>
      <c r="H13680" s="1"/>
      <c r="I13680" s="1"/>
      <c r="J13680" s="1"/>
      <c r="K13680" s="1"/>
      <c r="L13680" s="1"/>
      <c r="M13680" s="1"/>
      <c r="N13680" s="1"/>
      <c r="O13680" s="4"/>
    </row>
    <row r="13681" spans="1:15" ht="12.75" customHeight="1" x14ac:dyDescent="0.2">
      <c r="A13681" s="1"/>
      <c r="B13681" s="1"/>
      <c r="C13681" s="1"/>
      <c r="D13681" s="1"/>
      <c r="E13681" s="1"/>
      <c r="F13681" s="1"/>
      <c r="G13681" s="1"/>
      <c r="H13681" s="1"/>
      <c r="I13681" s="1"/>
      <c r="J13681" s="1"/>
      <c r="K13681" s="1"/>
      <c r="L13681" s="1"/>
      <c r="M13681" s="1"/>
      <c r="N13681" s="1"/>
      <c r="O13681" s="4"/>
    </row>
    <row r="13682" spans="1:15" ht="12.75" customHeight="1" x14ac:dyDescent="0.2">
      <c r="A13682" s="1"/>
      <c r="B13682" s="1"/>
      <c r="C13682" s="1"/>
      <c r="D13682" s="1"/>
      <c r="E13682" s="1"/>
      <c r="F13682" s="1"/>
      <c r="G13682" s="1"/>
      <c r="H13682" s="1"/>
      <c r="I13682" s="1"/>
      <c r="J13682" s="1"/>
      <c r="K13682" s="1"/>
      <c r="L13682" s="1"/>
      <c r="M13682" s="1"/>
      <c r="N13682" s="1"/>
      <c r="O13682" s="4"/>
    </row>
    <row r="13683" spans="1:15" ht="12.75" customHeight="1" x14ac:dyDescent="0.2">
      <c r="A13683" s="1"/>
      <c r="B13683" s="1"/>
      <c r="C13683" s="1"/>
      <c r="D13683" s="1"/>
      <c r="E13683" s="1"/>
      <c r="F13683" s="1"/>
      <c r="G13683" s="1"/>
      <c r="H13683" s="1"/>
      <c r="I13683" s="1"/>
      <c r="J13683" s="1"/>
      <c r="K13683" s="1"/>
      <c r="L13683" s="1"/>
      <c r="M13683" s="1"/>
      <c r="N13683" s="1"/>
      <c r="O13683" s="4"/>
    </row>
    <row r="13684" spans="1:15" ht="12.75" customHeight="1" x14ac:dyDescent="0.2">
      <c r="A13684" s="1"/>
      <c r="B13684" s="1"/>
      <c r="C13684" s="1"/>
      <c r="D13684" s="1"/>
      <c r="E13684" s="1"/>
      <c r="F13684" s="1"/>
      <c r="G13684" s="1"/>
      <c r="H13684" s="1"/>
      <c r="I13684" s="1"/>
      <c r="J13684" s="1"/>
      <c r="K13684" s="1"/>
      <c r="L13684" s="1"/>
      <c r="M13684" s="1"/>
      <c r="N13684" s="1"/>
      <c r="O13684" s="4"/>
    </row>
    <row r="13685" spans="1:15" ht="12.75" customHeight="1" x14ac:dyDescent="0.2">
      <c r="A13685" s="1"/>
      <c r="B13685" s="1"/>
      <c r="C13685" s="1"/>
      <c r="D13685" s="1"/>
      <c r="E13685" s="1"/>
      <c r="F13685" s="1"/>
      <c r="G13685" s="1"/>
      <c r="H13685" s="1"/>
      <c r="I13685" s="1"/>
      <c r="J13685" s="1"/>
      <c r="K13685" s="1"/>
      <c r="L13685" s="1"/>
      <c r="M13685" s="1"/>
      <c r="N13685" s="1"/>
      <c r="O13685" s="4"/>
    </row>
    <row r="13686" spans="1:15" ht="12.75" customHeight="1" x14ac:dyDescent="0.2">
      <c r="A13686" s="1"/>
      <c r="B13686" s="1"/>
      <c r="C13686" s="1"/>
      <c r="D13686" s="1"/>
      <c r="E13686" s="1"/>
      <c r="F13686" s="1"/>
      <c r="G13686" s="1"/>
      <c r="H13686" s="1"/>
      <c r="I13686" s="1"/>
      <c r="J13686" s="1"/>
      <c r="K13686" s="1"/>
      <c r="L13686" s="1"/>
      <c r="M13686" s="1"/>
      <c r="N13686" s="1"/>
      <c r="O13686" s="4"/>
    </row>
    <row r="13687" spans="1:15" ht="12.75" customHeight="1" x14ac:dyDescent="0.2">
      <c r="A13687" s="1"/>
      <c r="B13687" s="1"/>
      <c r="C13687" s="1"/>
      <c r="D13687" s="1"/>
      <c r="E13687" s="1"/>
      <c r="F13687" s="1"/>
      <c r="G13687" s="1"/>
      <c r="H13687" s="1"/>
      <c r="I13687" s="1"/>
      <c r="J13687" s="1"/>
      <c r="K13687" s="1"/>
      <c r="L13687" s="1"/>
      <c r="M13687" s="1"/>
      <c r="N13687" s="1"/>
      <c r="O13687" s="4"/>
    </row>
    <row r="13688" spans="1:15" ht="12.75" customHeight="1" x14ac:dyDescent="0.2">
      <c r="A13688" s="1"/>
      <c r="B13688" s="1"/>
      <c r="C13688" s="1"/>
      <c r="D13688" s="1"/>
      <c r="E13688" s="1"/>
      <c r="F13688" s="1"/>
      <c r="G13688" s="1"/>
      <c r="H13688" s="1"/>
      <c r="I13688" s="1"/>
      <c r="J13688" s="1"/>
      <c r="K13688" s="1"/>
      <c r="L13688" s="1"/>
      <c r="M13688" s="1"/>
      <c r="N13688" s="1"/>
      <c r="O13688" s="4"/>
    </row>
    <row r="13689" spans="1:15" ht="12.75" customHeight="1" x14ac:dyDescent="0.2">
      <c r="A13689" s="1"/>
      <c r="B13689" s="1"/>
      <c r="C13689" s="1"/>
      <c r="D13689" s="1"/>
      <c r="E13689" s="1"/>
      <c r="F13689" s="1"/>
      <c r="G13689" s="1"/>
      <c r="H13689" s="1"/>
      <c r="I13689" s="1"/>
      <c r="J13689" s="1"/>
      <c r="K13689" s="1"/>
      <c r="L13689" s="1"/>
      <c r="M13689" s="1"/>
      <c r="N13689" s="1"/>
      <c r="O13689" s="4"/>
    </row>
    <row r="13690" spans="1:15" ht="12.75" customHeight="1" x14ac:dyDescent="0.2">
      <c r="A13690" s="1"/>
      <c r="B13690" s="1"/>
      <c r="C13690" s="1"/>
      <c r="D13690" s="1"/>
      <c r="E13690" s="1"/>
      <c r="F13690" s="1"/>
      <c r="G13690" s="1"/>
      <c r="H13690" s="1"/>
      <c r="I13690" s="1"/>
      <c r="J13690" s="1"/>
      <c r="K13690" s="1"/>
      <c r="L13690" s="1"/>
      <c r="M13690" s="1"/>
      <c r="N13690" s="1"/>
      <c r="O13690" s="4"/>
    </row>
    <row r="13691" spans="1:15" ht="12.75" customHeight="1" x14ac:dyDescent="0.2">
      <c r="A13691" s="1"/>
      <c r="B13691" s="1"/>
      <c r="C13691" s="1"/>
      <c r="D13691" s="1"/>
      <c r="E13691" s="1"/>
      <c r="F13691" s="1"/>
      <c r="G13691" s="1"/>
      <c r="H13691" s="1"/>
      <c r="I13691" s="1"/>
      <c r="J13691" s="1"/>
      <c r="K13691" s="1"/>
      <c r="L13691" s="1"/>
      <c r="M13691" s="1"/>
      <c r="N13691" s="1"/>
      <c r="O13691" s="4"/>
    </row>
    <row r="13692" spans="1:15" ht="12.75" customHeight="1" x14ac:dyDescent="0.2">
      <c r="A13692" s="1"/>
      <c r="B13692" s="1"/>
      <c r="C13692" s="1"/>
      <c r="D13692" s="1"/>
      <c r="E13692" s="1"/>
      <c r="F13692" s="1"/>
      <c r="G13692" s="1"/>
      <c r="H13692" s="1"/>
      <c r="I13692" s="1"/>
      <c r="J13692" s="1"/>
      <c r="K13692" s="1"/>
      <c r="L13692" s="1"/>
      <c r="M13692" s="1"/>
      <c r="N13692" s="1"/>
      <c r="O13692" s="4"/>
    </row>
    <row r="13693" spans="1:15" ht="12.75" customHeight="1" x14ac:dyDescent="0.2">
      <c r="A13693" s="1"/>
      <c r="B13693" s="1"/>
      <c r="C13693" s="1"/>
      <c r="D13693" s="1"/>
      <c r="E13693" s="1"/>
      <c r="F13693" s="1"/>
      <c r="G13693" s="1"/>
      <c r="H13693" s="1"/>
      <c r="I13693" s="1"/>
      <c r="J13693" s="1"/>
      <c r="K13693" s="1"/>
      <c r="L13693" s="1"/>
      <c r="M13693" s="1"/>
      <c r="N13693" s="1"/>
      <c r="O13693" s="4"/>
    </row>
    <row r="13694" spans="1:15" ht="12.75" customHeight="1" x14ac:dyDescent="0.2">
      <c r="A13694" s="1"/>
      <c r="B13694" s="1"/>
      <c r="C13694" s="1"/>
      <c r="D13694" s="1"/>
      <c r="E13694" s="1"/>
      <c r="F13694" s="1"/>
      <c r="G13694" s="1"/>
      <c r="H13694" s="1"/>
      <c r="I13694" s="1"/>
      <c r="J13694" s="1"/>
      <c r="K13694" s="1"/>
      <c r="L13694" s="1"/>
      <c r="M13694" s="1"/>
      <c r="N13694" s="1"/>
      <c r="O13694" s="4"/>
    </row>
    <row r="13695" spans="1:15" ht="12.75" customHeight="1" x14ac:dyDescent="0.2">
      <c r="A13695" s="1"/>
      <c r="B13695" s="1"/>
      <c r="C13695" s="1"/>
      <c r="D13695" s="1"/>
      <c r="E13695" s="1"/>
      <c r="F13695" s="1"/>
      <c r="G13695" s="1"/>
      <c r="H13695" s="1"/>
      <c r="I13695" s="1"/>
      <c r="J13695" s="1"/>
      <c r="K13695" s="1"/>
      <c r="L13695" s="1"/>
      <c r="M13695" s="1"/>
      <c r="N13695" s="1"/>
      <c r="O13695" s="4"/>
    </row>
    <row r="13696" spans="1:15" ht="12.75" customHeight="1" x14ac:dyDescent="0.2">
      <c r="A13696" s="1"/>
      <c r="B13696" s="1"/>
      <c r="C13696" s="1"/>
      <c r="D13696" s="1"/>
      <c r="E13696" s="1"/>
      <c r="F13696" s="1"/>
      <c r="G13696" s="1"/>
      <c r="H13696" s="1"/>
      <c r="I13696" s="1"/>
      <c r="J13696" s="1"/>
      <c r="K13696" s="1"/>
      <c r="L13696" s="1"/>
      <c r="M13696" s="1"/>
      <c r="N13696" s="1"/>
      <c r="O13696" s="4"/>
    </row>
    <row r="13697" spans="1:15" ht="12.75" customHeight="1" x14ac:dyDescent="0.2">
      <c r="A13697" s="1"/>
      <c r="B13697" s="1"/>
      <c r="C13697" s="1"/>
      <c r="D13697" s="1"/>
      <c r="E13697" s="1"/>
      <c r="F13697" s="1"/>
      <c r="G13697" s="1"/>
      <c r="H13697" s="1"/>
      <c r="I13697" s="1"/>
      <c r="J13697" s="1"/>
      <c r="K13697" s="1"/>
      <c r="L13697" s="1"/>
      <c r="M13697" s="1"/>
      <c r="N13697" s="1"/>
      <c r="O13697" s="4"/>
    </row>
    <row r="13698" spans="1:15" ht="12.75" customHeight="1" x14ac:dyDescent="0.2">
      <c r="A13698" s="1"/>
      <c r="B13698" s="1"/>
      <c r="C13698" s="1"/>
      <c r="D13698" s="1"/>
      <c r="E13698" s="1"/>
      <c r="F13698" s="1"/>
      <c r="G13698" s="1"/>
      <c r="H13698" s="1"/>
      <c r="I13698" s="1"/>
      <c r="J13698" s="1"/>
      <c r="K13698" s="1"/>
      <c r="L13698" s="1"/>
      <c r="M13698" s="1"/>
      <c r="N13698" s="1"/>
      <c r="O13698" s="4"/>
    </row>
    <row r="13699" spans="1:15" ht="12.75" customHeight="1" x14ac:dyDescent="0.2">
      <c r="A13699" s="1"/>
      <c r="B13699" s="1"/>
      <c r="C13699" s="1"/>
      <c r="D13699" s="1"/>
      <c r="E13699" s="1"/>
      <c r="F13699" s="1"/>
      <c r="G13699" s="1"/>
      <c r="H13699" s="1"/>
      <c r="I13699" s="1"/>
      <c r="J13699" s="1"/>
      <c r="K13699" s="1"/>
      <c r="L13699" s="1"/>
      <c r="M13699" s="1"/>
      <c r="N13699" s="1"/>
      <c r="O13699" s="4"/>
    </row>
    <row r="13700" spans="1:15" ht="12.75" customHeight="1" x14ac:dyDescent="0.2">
      <c r="A13700" s="1"/>
      <c r="B13700" s="1"/>
      <c r="C13700" s="1"/>
      <c r="D13700" s="1"/>
      <c r="E13700" s="1"/>
      <c r="F13700" s="1"/>
      <c r="G13700" s="1"/>
      <c r="H13700" s="1"/>
      <c r="I13700" s="1"/>
      <c r="J13700" s="1"/>
      <c r="K13700" s="1"/>
      <c r="L13700" s="1"/>
      <c r="M13700" s="1"/>
      <c r="N13700" s="1"/>
      <c r="O13700" s="4"/>
    </row>
    <row r="13701" spans="1:15" ht="12.75" customHeight="1" x14ac:dyDescent="0.2">
      <c r="A13701" s="1"/>
      <c r="B13701" s="1"/>
      <c r="C13701" s="1"/>
      <c r="D13701" s="1"/>
      <c r="E13701" s="1"/>
      <c r="F13701" s="1"/>
      <c r="G13701" s="1"/>
      <c r="H13701" s="1"/>
      <c r="I13701" s="1"/>
      <c r="J13701" s="1"/>
      <c r="K13701" s="1"/>
      <c r="L13701" s="1"/>
      <c r="M13701" s="1"/>
      <c r="N13701" s="1"/>
      <c r="O13701" s="4"/>
    </row>
    <row r="13702" spans="1:15" ht="12.75" customHeight="1" x14ac:dyDescent="0.2">
      <c r="A13702" s="1"/>
      <c r="B13702" s="1"/>
      <c r="C13702" s="1"/>
      <c r="D13702" s="1"/>
      <c r="E13702" s="1"/>
      <c r="F13702" s="1"/>
      <c r="G13702" s="1"/>
      <c r="H13702" s="1"/>
      <c r="I13702" s="1"/>
      <c r="J13702" s="1"/>
      <c r="K13702" s="1"/>
      <c r="L13702" s="1"/>
      <c r="M13702" s="1"/>
      <c r="N13702" s="1"/>
      <c r="O13702" s="4"/>
    </row>
    <row r="13703" spans="1:15" ht="12.75" customHeight="1" x14ac:dyDescent="0.2">
      <c r="A13703" s="1"/>
      <c r="B13703" s="1"/>
      <c r="C13703" s="1"/>
      <c r="D13703" s="1"/>
      <c r="E13703" s="1"/>
      <c r="F13703" s="1"/>
      <c r="G13703" s="1"/>
      <c r="H13703" s="1"/>
      <c r="I13703" s="1"/>
      <c r="J13703" s="1"/>
      <c r="K13703" s="1"/>
      <c r="L13703" s="1"/>
      <c r="M13703" s="1"/>
      <c r="N13703" s="1"/>
      <c r="O13703" s="4"/>
    </row>
    <row r="13704" spans="1:15" ht="12.75" customHeight="1" x14ac:dyDescent="0.2">
      <c r="A13704" s="1"/>
      <c r="B13704" s="1"/>
      <c r="C13704" s="1"/>
      <c r="D13704" s="1"/>
      <c r="E13704" s="1"/>
      <c r="F13704" s="1"/>
      <c r="G13704" s="1"/>
      <c r="H13704" s="1"/>
      <c r="I13704" s="1"/>
      <c r="J13704" s="1"/>
      <c r="K13704" s="1"/>
      <c r="L13704" s="1"/>
      <c r="M13704" s="1"/>
      <c r="N13704" s="1"/>
      <c r="O13704" s="4"/>
    </row>
    <row r="13705" spans="1:15" ht="12.75" customHeight="1" x14ac:dyDescent="0.2">
      <c r="A13705" s="1"/>
      <c r="B13705" s="1"/>
      <c r="C13705" s="1"/>
      <c r="D13705" s="1"/>
      <c r="E13705" s="1"/>
      <c r="F13705" s="1"/>
      <c r="G13705" s="1"/>
      <c r="H13705" s="1"/>
      <c r="I13705" s="1"/>
      <c r="J13705" s="1"/>
      <c r="K13705" s="1"/>
      <c r="L13705" s="1"/>
      <c r="M13705" s="1"/>
      <c r="N13705" s="1"/>
      <c r="O13705" s="4"/>
    </row>
    <row r="13706" spans="1:15" ht="12.75" customHeight="1" x14ac:dyDescent="0.2">
      <c r="A13706" s="1"/>
      <c r="B13706" s="1"/>
      <c r="C13706" s="1"/>
      <c r="D13706" s="1"/>
      <c r="E13706" s="1"/>
      <c r="F13706" s="1"/>
      <c r="G13706" s="1"/>
      <c r="H13706" s="1"/>
      <c r="I13706" s="1"/>
      <c r="J13706" s="1"/>
      <c r="K13706" s="1"/>
      <c r="L13706" s="1"/>
      <c r="M13706" s="1"/>
      <c r="N13706" s="1"/>
      <c r="O13706" s="4"/>
    </row>
    <row r="13707" spans="1:15" ht="12.75" customHeight="1" x14ac:dyDescent="0.2">
      <c r="A13707" s="1"/>
      <c r="B13707" s="1"/>
      <c r="C13707" s="1"/>
      <c r="D13707" s="1"/>
      <c r="E13707" s="1"/>
      <c r="F13707" s="1"/>
      <c r="G13707" s="1"/>
      <c r="H13707" s="1"/>
      <c r="I13707" s="1"/>
      <c r="J13707" s="1"/>
      <c r="K13707" s="1"/>
      <c r="L13707" s="1"/>
      <c r="M13707" s="1"/>
      <c r="N13707" s="1"/>
      <c r="O13707" s="4"/>
    </row>
    <row r="13708" spans="1:15" ht="12.75" customHeight="1" x14ac:dyDescent="0.2">
      <c r="A13708" s="1"/>
      <c r="B13708" s="1"/>
      <c r="C13708" s="1"/>
      <c r="D13708" s="1"/>
      <c r="E13708" s="1"/>
      <c r="F13708" s="1"/>
      <c r="G13708" s="1"/>
      <c r="H13708" s="1"/>
      <c r="I13708" s="1"/>
      <c r="J13708" s="1"/>
      <c r="K13708" s="1"/>
      <c r="L13708" s="1"/>
      <c r="M13708" s="1"/>
      <c r="N13708" s="1"/>
      <c r="O13708" s="4"/>
    </row>
    <row r="13709" spans="1:15" ht="12.75" customHeight="1" x14ac:dyDescent="0.2">
      <c r="A13709" s="1"/>
      <c r="B13709" s="1"/>
      <c r="C13709" s="1"/>
      <c r="D13709" s="1"/>
      <c r="E13709" s="1"/>
      <c r="F13709" s="1"/>
      <c r="G13709" s="1"/>
      <c r="H13709" s="1"/>
      <c r="I13709" s="1"/>
      <c r="J13709" s="1"/>
      <c r="K13709" s="1"/>
      <c r="L13709" s="1"/>
      <c r="M13709" s="1"/>
      <c r="N13709" s="1"/>
      <c r="O13709" s="4"/>
    </row>
    <row r="13710" spans="1:15" ht="12.75" customHeight="1" x14ac:dyDescent="0.2">
      <c r="A13710" s="1"/>
      <c r="B13710" s="1"/>
      <c r="C13710" s="1"/>
      <c r="D13710" s="1"/>
      <c r="E13710" s="1"/>
      <c r="F13710" s="1"/>
      <c r="G13710" s="1"/>
      <c r="H13710" s="1"/>
      <c r="I13710" s="1"/>
      <c r="J13710" s="1"/>
      <c r="K13710" s="1"/>
      <c r="L13710" s="1"/>
      <c r="M13710" s="1"/>
      <c r="N13710" s="1"/>
      <c r="O13710" s="4"/>
    </row>
    <row r="13711" spans="1:15" ht="12.75" customHeight="1" x14ac:dyDescent="0.2">
      <c r="A13711" s="1"/>
      <c r="B13711" s="1"/>
      <c r="C13711" s="1"/>
      <c r="D13711" s="1"/>
      <c r="E13711" s="1"/>
      <c r="F13711" s="1"/>
      <c r="G13711" s="1"/>
      <c r="H13711" s="1"/>
      <c r="I13711" s="1"/>
      <c r="J13711" s="1"/>
      <c r="K13711" s="1"/>
      <c r="L13711" s="1"/>
      <c r="M13711" s="1"/>
      <c r="N13711" s="1"/>
      <c r="O13711" s="4"/>
    </row>
    <row r="13712" spans="1:15" ht="12.75" customHeight="1" x14ac:dyDescent="0.2">
      <c r="A13712" s="1"/>
      <c r="B13712" s="1"/>
      <c r="C13712" s="1"/>
      <c r="D13712" s="1"/>
      <c r="E13712" s="1"/>
      <c r="F13712" s="1"/>
      <c r="G13712" s="1"/>
      <c r="H13712" s="1"/>
      <c r="I13712" s="1"/>
      <c r="J13712" s="1"/>
      <c r="K13712" s="1"/>
      <c r="L13712" s="1"/>
      <c r="M13712" s="1"/>
      <c r="N13712" s="1"/>
      <c r="O13712" s="4"/>
    </row>
    <row r="13713" spans="1:15" ht="12.75" customHeight="1" x14ac:dyDescent="0.2">
      <c r="A13713" s="1"/>
      <c r="B13713" s="1"/>
      <c r="C13713" s="1"/>
      <c r="D13713" s="1"/>
      <c r="E13713" s="1"/>
      <c r="F13713" s="1"/>
      <c r="G13713" s="1"/>
      <c r="H13713" s="1"/>
      <c r="I13713" s="1"/>
      <c r="J13713" s="1"/>
      <c r="K13713" s="1"/>
      <c r="L13713" s="1"/>
      <c r="M13713" s="1"/>
      <c r="N13713" s="1"/>
      <c r="O13713" s="4"/>
    </row>
    <row r="13714" spans="1:15" ht="12.75" customHeight="1" x14ac:dyDescent="0.2">
      <c r="A13714" s="1"/>
      <c r="B13714" s="1"/>
      <c r="C13714" s="1"/>
      <c r="D13714" s="1"/>
      <c r="E13714" s="1"/>
      <c r="F13714" s="1"/>
      <c r="G13714" s="1"/>
      <c r="H13714" s="1"/>
      <c r="I13714" s="1"/>
      <c r="J13714" s="1"/>
      <c r="K13714" s="1"/>
      <c r="L13714" s="1"/>
      <c r="M13714" s="1"/>
      <c r="N13714" s="1"/>
      <c r="O13714" s="4"/>
    </row>
    <row r="13715" spans="1:15" ht="12.75" customHeight="1" x14ac:dyDescent="0.2">
      <c r="A13715" s="1"/>
      <c r="B13715" s="1"/>
      <c r="C13715" s="1"/>
      <c r="D13715" s="1"/>
      <c r="E13715" s="1"/>
      <c r="F13715" s="1"/>
      <c r="G13715" s="1"/>
      <c r="H13715" s="1"/>
      <c r="I13715" s="1"/>
      <c r="J13715" s="1"/>
      <c r="K13715" s="1"/>
      <c r="L13715" s="1"/>
      <c r="M13715" s="1"/>
      <c r="N13715" s="1"/>
      <c r="O13715" s="4"/>
    </row>
    <row r="13716" spans="1:15" ht="12.75" customHeight="1" x14ac:dyDescent="0.2">
      <c r="A13716" s="1"/>
      <c r="B13716" s="1"/>
      <c r="C13716" s="1"/>
      <c r="D13716" s="1"/>
      <c r="E13716" s="1"/>
      <c r="F13716" s="1"/>
      <c r="G13716" s="1"/>
      <c r="H13716" s="1"/>
      <c r="I13716" s="1"/>
      <c r="J13716" s="1"/>
      <c r="K13716" s="1"/>
      <c r="L13716" s="1"/>
      <c r="M13716" s="1"/>
      <c r="N13716" s="1"/>
      <c r="O13716" s="4"/>
    </row>
    <row r="13717" spans="1:15" ht="12.75" customHeight="1" x14ac:dyDescent="0.2">
      <c r="A13717" s="1"/>
      <c r="B13717" s="1"/>
      <c r="C13717" s="1"/>
      <c r="D13717" s="1"/>
      <c r="E13717" s="1"/>
      <c r="F13717" s="1"/>
      <c r="G13717" s="1"/>
      <c r="H13717" s="1"/>
      <c r="I13717" s="1"/>
      <c r="J13717" s="1"/>
      <c r="K13717" s="1"/>
      <c r="L13717" s="1"/>
      <c r="M13717" s="1"/>
      <c r="N13717" s="1"/>
      <c r="O13717" s="4"/>
    </row>
    <row r="13718" spans="1:15" ht="12.75" customHeight="1" x14ac:dyDescent="0.2">
      <c r="A13718" s="1"/>
      <c r="B13718" s="1"/>
      <c r="C13718" s="1"/>
      <c r="D13718" s="1"/>
      <c r="E13718" s="1"/>
      <c r="F13718" s="1"/>
      <c r="G13718" s="1"/>
      <c r="H13718" s="1"/>
      <c r="I13718" s="1"/>
      <c r="J13718" s="1"/>
      <c r="K13718" s="1"/>
      <c r="L13718" s="1"/>
      <c r="M13718" s="1"/>
      <c r="N13718" s="1"/>
      <c r="O13718" s="4"/>
    </row>
    <row r="13719" spans="1:15" ht="12.75" customHeight="1" x14ac:dyDescent="0.2">
      <c r="A13719" s="1"/>
      <c r="B13719" s="1"/>
      <c r="C13719" s="1"/>
      <c r="D13719" s="1"/>
      <c r="E13719" s="1"/>
      <c r="F13719" s="1"/>
      <c r="G13719" s="1"/>
      <c r="H13719" s="1"/>
      <c r="I13719" s="1"/>
      <c r="J13719" s="1"/>
      <c r="K13719" s="1"/>
      <c r="L13719" s="1"/>
      <c r="M13719" s="1"/>
      <c r="N13719" s="1"/>
      <c r="O13719" s="4"/>
    </row>
    <row r="13720" spans="1:15" ht="12.75" customHeight="1" x14ac:dyDescent="0.2">
      <c r="A13720" s="1"/>
      <c r="B13720" s="1"/>
      <c r="C13720" s="1"/>
      <c r="D13720" s="1"/>
      <c r="E13720" s="1"/>
      <c r="F13720" s="1"/>
      <c r="G13720" s="1"/>
      <c r="H13720" s="1"/>
      <c r="I13720" s="1"/>
      <c r="J13720" s="1"/>
      <c r="K13720" s="1"/>
      <c r="L13720" s="1"/>
      <c r="M13720" s="1"/>
      <c r="N13720" s="1"/>
      <c r="O13720" s="4"/>
    </row>
    <row r="13721" spans="1:15" ht="12.75" customHeight="1" x14ac:dyDescent="0.2">
      <c r="A13721" s="1"/>
      <c r="B13721" s="1"/>
      <c r="C13721" s="1"/>
      <c r="D13721" s="1"/>
      <c r="E13721" s="1"/>
      <c r="F13721" s="1"/>
      <c r="G13721" s="1"/>
      <c r="H13721" s="1"/>
      <c r="I13721" s="1"/>
      <c r="J13721" s="1"/>
      <c r="K13721" s="1"/>
      <c r="L13721" s="1"/>
      <c r="M13721" s="1"/>
      <c r="N13721" s="1"/>
      <c r="O13721" s="4"/>
    </row>
    <row r="13722" spans="1:15" ht="12.75" customHeight="1" x14ac:dyDescent="0.2">
      <c r="A13722" s="1"/>
      <c r="B13722" s="1"/>
      <c r="C13722" s="1"/>
      <c r="D13722" s="1"/>
      <c r="E13722" s="1"/>
      <c r="F13722" s="1"/>
      <c r="G13722" s="1"/>
      <c r="H13722" s="1"/>
      <c r="I13722" s="1"/>
      <c r="J13722" s="1"/>
      <c r="K13722" s="1"/>
      <c r="L13722" s="1"/>
      <c r="M13722" s="1"/>
      <c r="N13722" s="1"/>
      <c r="O13722" s="4"/>
    </row>
    <row r="13723" spans="1:15" ht="12.75" customHeight="1" x14ac:dyDescent="0.2">
      <c r="A13723" s="1"/>
      <c r="B13723" s="1"/>
      <c r="C13723" s="1"/>
      <c r="D13723" s="1"/>
      <c r="E13723" s="1"/>
      <c r="F13723" s="1"/>
      <c r="G13723" s="1"/>
      <c r="H13723" s="1"/>
      <c r="I13723" s="1"/>
      <c r="J13723" s="1"/>
      <c r="K13723" s="1"/>
      <c r="L13723" s="1"/>
      <c r="M13723" s="1"/>
      <c r="N13723" s="1"/>
      <c r="O13723" s="4"/>
    </row>
    <row r="13724" spans="1:15" ht="12.75" customHeight="1" x14ac:dyDescent="0.2">
      <c r="A13724" s="1"/>
      <c r="B13724" s="1"/>
      <c r="C13724" s="1"/>
      <c r="D13724" s="1"/>
      <c r="E13724" s="1"/>
      <c r="F13724" s="1"/>
      <c r="G13724" s="1"/>
      <c r="H13724" s="1"/>
      <c r="I13724" s="1"/>
      <c r="J13724" s="1"/>
      <c r="K13724" s="1"/>
      <c r="L13724" s="1"/>
      <c r="M13724" s="1"/>
      <c r="N13724" s="1"/>
      <c r="O13724" s="4"/>
    </row>
    <row r="13725" spans="1:15" ht="12.75" customHeight="1" x14ac:dyDescent="0.2">
      <c r="A13725" s="1"/>
      <c r="B13725" s="1"/>
      <c r="C13725" s="1"/>
      <c r="D13725" s="1"/>
      <c r="E13725" s="1"/>
      <c r="F13725" s="1"/>
      <c r="G13725" s="1"/>
      <c r="H13725" s="1"/>
      <c r="I13725" s="1"/>
      <c r="J13725" s="1"/>
      <c r="K13725" s="1"/>
      <c r="L13725" s="1"/>
      <c r="M13725" s="1"/>
      <c r="N13725" s="1"/>
      <c r="O13725" s="4"/>
    </row>
    <row r="13726" spans="1:15" ht="12.75" customHeight="1" x14ac:dyDescent="0.2">
      <c r="A13726" s="1"/>
      <c r="B13726" s="1"/>
      <c r="C13726" s="1"/>
      <c r="D13726" s="1"/>
      <c r="E13726" s="1"/>
      <c r="F13726" s="1"/>
      <c r="G13726" s="1"/>
      <c r="H13726" s="1"/>
      <c r="I13726" s="1"/>
      <c r="J13726" s="1"/>
      <c r="K13726" s="1"/>
      <c r="L13726" s="1"/>
      <c r="M13726" s="1"/>
      <c r="N13726" s="1"/>
      <c r="O13726" s="4"/>
    </row>
    <row r="13727" spans="1:15" ht="12.75" customHeight="1" x14ac:dyDescent="0.2">
      <c r="A13727" s="1"/>
      <c r="B13727" s="1"/>
      <c r="C13727" s="1"/>
      <c r="D13727" s="1"/>
      <c r="E13727" s="1"/>
      <c r="F13727" s="1"/>
      <c r="G13727" s="1"/>
      <c r="H13727" s="1"/>
      <c r="I13727" s="1"/>
      <c r="J13727" s="1"/>
      <c r="K13727" s="1"/>
      <c r="L13727" s="1"/>
      <c r="M13727" s="1"/>
      <c r="N13727" s="1"/>
      <c r="O13727" s="4"/>
    </row>
    <row r="13728" spans="1:15" ht="12.75" customHeight="1" x14ac:dyDescent="0.2">
      <c r="A13728" s="1"/>
      <c r="B13728" s="1"/>
      <c r="C13728" s="1"/>
      <c r="D13728" s="1"/>
      <c r="E13728" s="1"/>
      <c r="F13728" s="1"/>
      <c r="G13728" s="1"/>
      <c r="H13728" s="1"/>
      <c r="I13728" s="1"/>
      <c r="J13728" s="1"/>
      <c r="K13728" s="1"/>
      <c r="L13728" s="1"/>
      <c r="M13728" s="1"/>
      <c r="N13728" s="1"/>
      <c r="O13728" s="4"/>
    </row>
    <row r="13729" spans="1:15" ht="12.75" customHeight="1" x14ac:dyDescent="0.2">
      <c r="A13729" s="1"/>
      <c r="B13729" s="1"/>
      <c r="C13729" s="1"/>
      <c r="D13729" s="1"/>
      <c r="E13729" s="1"/>
      <c r="F13729" s="1"/>
      <c r="G13729" s="1"/>
      <c r="H13729" s="1"/>
      <c r="I13729" s="1"/>
      <c r="J13729" s="1"/>
      <c r="K13729" s="1"/>
      <c r="L13729" s="1"/>
      <c r="M13729" s="1"/>
      <c r="N13729" s="1"/>
      <c r="O13729" s="4"/>
    </row>
    <row r="13730" spans="1:15" ht="12.75" customHeight="1" x14ac:dyDescent="0.2">
      <c r="A13730" s="1"/>
      <c r="B13730" s="1"/>
      <c r="C13730" s="1"/>
      <c r="D13730" s="1"/>
      <c r="E13730" s="1"/>
      <c r="F13730" s="1"/>
      <c r="G13730" s="1"/>
      <c r="H13730" s="1"/>
      <c r="I13730" s="1"/>
      <c r="J13730" s="1"/>
      <c r="K13730" s="1"/>
      <c r="L13730" s="1"/>
      <c r="M13730" s="1"/>
      <c r="N13730" s="1"/>
      <c r="O13730" s="4"/>
    </row>
    <row r="13731" spans="1:15" ht="12.75" customHeight="1" x14ac:dyDescent="0.2">
      <c r="A13731" s="1"/>
      <c r="B13731" s="1"/>
      <c r="C13731" s="1"/>
      <c r="D13731" s="1"/>
      <c r="E13731" s="1"/>
      <c r="F13731" s="1"/>
      <c r="G13731" s="1"/>
      <c r="H13731" s="1"/>
      <c r="I13731" s="1"/>
      <c r="J13731" s="1"/>
      <c r="K13731" s="1"/>
      <c r="L13731" s="1"/>
      <c r="M13731" s="1"/>
      <c r="N13731" s="1"/>
      <c r="O13731" s="4"/>
    </row>
    <row r="13732" spans="1:15" ht="12.75" customHeight="1" x14ac:dyDescent="0.2">
      <c r="A13732" s="1"/>
      <c r="B13732" s="1"/>
      <c r="C13732" s="1"/>
      <c r="D13732" s="1"/>
      <c r="E13732" s="1"/>
      <c r="F13732" s="1"/>
      <c r="G13732" s="1"/>
      <c r="H13732" s="1"/>
      <c r="I13732" s="1"/>
      <c r="J13732" s="1"/>
      <c r="K13732" s="1"/>
      <c r="L13732" s="1"/>
      <c r="M13732" s="1"/>
      <c r="N13732" s="1"/>
      <c r="O13732" s="4"/>
    </row>
    <row r="13733" spans="1:15" ht="12.75" customHeight="1" x14ac:dyDescent="0.2">
      <c r="A13733" s="1"/>
      <c r="B13733" s="1"/>
      <c r="C13733" s="1"/>
      <c r="D13733" s="1"/>
      <c r="E13733" s="1"/>
      <c r="F13733" s="1"/>
      <c r="G13733" s="1"/>
      <c r="H13733" s="1"/>
      <c r="I13733" s="1"/>
      <c r="J13733" s="1"/>
      <c r="K13733" s="1"/>
      <c r="L13733" s="1"/>
      <c r="M13733" s="1"/>
      <c r="N13733" s="1"/>
      <c r="O13733" s="4"/>
    </row>
    <row r="13734" spans="1:15" ht="12.75" customHeight="1" x14ac:dyDescent="0.2">
      <c r="A13734" s="1"/>
      <c r="B13734" s="1"/>
      <c r="C13734" s="1"/>
      <c r="D13734" s="1"/>
      <c r="E13734" s="1"/>
      <c r="F13734" s="1"/>
      <c r="G13734" s="1"/>
      <c r="H13734" s="1"/>
      <c r="I13734" s="1"/>
      <c r="J13734" s="1"/>
      <c r="K13734" s="1"/>
      <c r="L13734" s="1"/>
      <c r="M13734" s="1"/>
      <c r="N13734" s="1"/>
      <c r="O13734" s="4"/>
    </row>
    <row r="13735" spans="1:15" ht="12.75" customHeight="1" x14ac:dyDescent="0.2">
      <c r="A13735" s="1"/>
      <c r="B13735" s="1"/>
      <c r="C13735" s="1"/>
      <c r="D13735" s="1"/>
      <c r="E13735" s="1"/>
      <c r="F13735" s="1"/>
      <c r="G13735" s="1"/>
      <c r="H13735" s="1"/>
      <c r="I13735" s="1"/>
      <c r="J13735" s="1"/>
      <c r="K13735" s="1"/>
      <c r="L13735" s="1"/>
      <c r="M13735" s="1"/>
      <c r="N13735" s="1"/>
      <c r="O13735" s="4"/>
    </row>
    <row r="13736" spans="1:15" ht="12.75" customHeight="1" x14ac:dyDescent="0.2">
      <c r="A13736" s="1"/>
      <c r="B13736" s="1"/>
      <c r="C13736" s="1"/>
      <c r="D13736" s="1"/>
      <c r="E13736" s="1"/>
      <c r="F13736" s="1"/>
      <c r="G13736" s="1"/>
      <c r="H13736" s="1"/>
      <c r="I13736" s="1"/>
      <c r="J13736" s="1"/>
      <c r="K13736" s="1"/>
      <c r="L13736" s="1"/>
      <c r="M13736" s="1"/>
      <c r="N13736" s="1"/>
      <c r="O13736" s="4"/>
    </row>
    <row r="13737" spans="1:15" ht="12.75" customHeight="1" x14ac:dyDescent="0.2">
      <c r="A13737" s="1"/>
      <c r="B13737" s="1"/>
      <c r="C13737" s="1"/>
      <c r="D13737" s="1"/>
      <c r="E13737" s="1"/>
      <c r="F13737" s="1"/>
      <c r="G13737" s="1"/>
      <c r="H13737" s="1"/>
      <c r="I13737" s="1"/>
      <c r="J13737" s="1"/>
      <c r="K13737" s="1"/>
      <c r="L13737" s="1"/>
      <c r="M13737" s="1"/>
      <c r="N13737" s="1"/>
      <c r="O13737" s="4"/>
    </row>
    <row r="13738" spans="1:15" ht="12.75" customHeight="1" x14ac:dyDescent="0.2">
      <c r="A13738" s="1"/>
      <c r="B13738" s="1"/>
      <c r="C13738" s="1"/>
      <c r="D13738" s="1"/>
      <c r="E13738" s="1"/>
      <c r="F13738" s="1"/>
      <c r="G13738" s="1"/>
      <c r="H13738" s="1"/>
      <c r="I13738" s="1"/>
      <c r="J13738" s="1"/>
      <c r="K13738" s="1"/>
      <c r="L13738" s="1"/>
      <c r="M13738" s="1"/>
      <c r="N13738" s="1"/>
      <c r="O13738" s="4"/>
    </row>
    <row r="13739" spans="1:15" ht="12.75" customHeight="1" x14ac:dyDescent="0.2">
      <c r="A13739" s="1"/>
      <c r="B13739" s="1"/>
      <c r="C13739" s="1"/>
      <c r="D13739" s="1"/>
      <c r="E13739" s="1"/>
      <c r="F13739" s="1"/>
      <c r="G13739" s="1"/>
      <c r="H13739" s="1"/>
      <c r="I13739" s="1"/>
      <c r="J13739" s="1"/>
      <c r="K13739" s="1"/>
      <c r="L13739" s="1"/>
      <c r="M13739" s="1"/>
      <c r="N13739" s="1"/>
      <c r="O13739" s="4"/>
    </row>
    <row r="13740" spans="1:15" ht="12.75" customHeight="1" x14ac:dyDescent="0.2">
      <c r="A13740" s="1"/>
      <c r="B13740" s="1"/>
      <c r="C13740" s="1"/>
      <c r="D13740" s="1"/>
      <c r="E13740" s="1"/>
      <c r="F13740" s="1"/>
      <c r="G13740" s="1"/>
      <c r="H13740" s="1"/>
      <c r="I13740" s="1"/>
      <c r="J13740" s="1"/>
      <c r="K13740" s="1"/>
      <c r="L13740" s="1"/>
      <c r="M13740" s="1"/>
      <c r="N13740" s="1"/>
      <c r="O13740" s="4"/>
    </row>
    <row r="13741" spans="1:15" ht="12.75" customHeight="1" x14ac:dyDescent="0.2">
      <c r="A13741" s="1"/>
      <c r="B13741" s="1"/>
      <c r="C13741" s="1"/>
      <c r="D13741" s="1"/>
      <c r="E13741" s="1"/>
      <c r="F13741" s="1"/>
      <c r="G13741" s="1"/>
      <c r="H13741" s="1"/>
      <c r="I13741" s="1"/>
      <c r="J13741" s="1"/>
      <c r="K13741" s="1"/>
      <c r="L13741" s="1"/>
      <c r="M13741" s="1"/>
      <c r="N13741" s="1"/>
      <c r="O13741" s="4"/>
    </row>
    <row r="13742" spans="1:15" ht="12.75" customHeight="1" x14ac:dyDescent="0.2">
      <c r="A13742" s="1"/>
      <c r="B13742" s="1"/>
      <c r="C13742" s="1"/>
      <c r="D13742" s="1"/>
      <c r="E13742" s="1"/>
      <c r="F13742" s="1"/>
      <c r="G13742" s="1"/>
      <c r="H13742" s="1"/>
      <c r="I13742" s="1"/>
      <c r="J13742" s="1"/>
      <c r="K13742" s="1"/>
      <c r="L13742" s="1"/>
      <c r="M13742" s="1"/>
      <c r="N13742" s="1"/>
      <c r="O13742" s="4"/>
    </row>
    <row r="13743" spans="1:15" ht="12.75" customHeight="1" x14ac:dyDescent="0.2">
      <c r="A13743" s="1"/>
      <c r="B13743" s="1"/>
      <c r="C13743" s="1"/>
      <c r="D13743" s="1"/>
      <c r="E13743" s="1"/>
      <c r="F13743" s="1"/>
      <c r="G13743" s="1"/>
      <c r="H13743" s="1"/>
      <c r="I13743" s="1"/>
      <c r="J13743" s="1"/>
      <c r="K13743" s="1"/>
      <c r="L13743" s="1"/>
      <c r="M13743" s="1"/>
      <c r="N13743" s="1"/>
      <c r="O13743" s="4"/>
    </row>
    <row r="13744" spans="1:15" ht="12.75" customHeight="1" x14ac:dyDescent="0.2">
      <c r="A13744" s="1"/>
      <c r="B13744" s="1"/>
      <c r="C13744" s="1"/>
      <c r="D13744" s="1"/>
      <c r="E13744" s="1"/>
      <c r="F13744" s="1"/>
      <c r="G13744" s="1"/>
      <c r="H13744" s="1"/>
      <c r="I13744" s="1"/>
      <c r="J13744" s="1"/>
      <c r="K13744" s="1"/>
      <c r="L13744" s="1"/>
      <c r="M13744" s="1"/>
      <c r="N13744" s="1"/>
      <c r="O13744" s="4"/>
    </row>
    <row r="13745" spans="1:15" ht="12.75" customHeight="1" x14ac:dyDescent="0.2">
      <c r="A13745" s="1"/>
      <c r="B13745" s="1"/>
      <c r="C13745" s="1"/>
      <c r="D13745" s="1"/>
      <c r="E13745" s="1"/>
      <c r="F13745" s="1"/>
      <c r="G13745" s="1"/>
      <c r="H13745" s="1"/>
      <c r="I13745" s="1"/>
      <c r="J13745" s="1"/>
      <c r="K13745" s="1"/>
      <c r="L13745" s="1"/>
      <c r="M13745" s="1"/>
      <c r="N13745" s="1"/>
      <c r="O13745" s="4"/>
    </row>
    <row r="13746" spans="1:15" ht="12.75" customHeight="1" x14ac:dyDescent="0.2">
      <c r="A13746" s="1"/>
      <c r="B13746" s="1"/>
      <c r="C13746" s="1"/>
      <c r="D13746" s="1"/>
      <c r="E13746" s="1"/>
      <c r="F13746" s="1"/>
      <c r="G13746" s="1"/>
      <c r="H13746" s="1"/>
      <c r="I13746" s="1"/>
      <c r="J13746" s="1"/>
      <c r="K13746" s="1"/>
      <c r="L13746" s="1"/>
      <c r="M13746" s="1"/>
      <c r="N13746" s="1"/>
      <c r="O13746" s="4"/>
    </row>
    <row r="13747" spans="1:15" ht="12.75" customHeight="1" x14ac:dyDescent="0.2">
      <c r="A13747" s="1"/>
      <c r="B13747" s="1"/>
      <c r="C13747" s="1"/>
      <c r="D13747" s="1"/>
      <c r="E13747" s="1"/>
      <c r="F13747" s="1"/>
      <c r="G13747" s="1"/>
      <c r="H13747" s="1"/>
      <c r="I13747" s="1"/>
      <c r="J13747" s="1"/>
      <c r="K13747" s="1"/>
      <c r="L13747" s="1"/>
      <c r="M13747" s="1"/>
      <c r="N13747" s="1"/>
      <c r="O13747" s="4"/>
    </row>
    <row r="13748" spans="1:15" ht="12.75" customHeight="1" x14ac:dyDescent="0.2">
      <c r="A13748" s="1"/>
      <c r="B13748" s="1"/>
      <c r="C13748" s="1"/>
      <c r="D13748" s="1"/>
      <c r="E13748" s="1"/>
      <c r="F13748" s="1"/>
      <c r="G13748" s="1"/>
      <c r="H13748" s="1"/>
      <c r="I13748" s="1"/>
      <c r="J13748" s="1"/>
      <c r="K13748" s="1"/>
      <c r="L13748" s="1"/>
      <c r="M13748" s="1"/>
      <c r="N13748" s="1"/>
      <c r="O13748" s="4"/>
    </row>
    <row r="13749" spans="1:15" ht="12.75" customHeight="1" x14ac:dyDescent="0.2">
      <c r="A13749" s="1"/>
      <c r="B13749" s="1"/>
      <c r="C13749" s="1"/>
      <c r="D13749" s="1"/>
      <c r="E13749" s="1"/>
      <c r="F13749" s="1"/>
      <c r="G13749" s="1"/>
      <c r="H13749" s="1"/>
      <c r="I13749" s="1"/>
      <c r="J13749" s="1"/>
      <c r="K13749" s="1"/>
      <c r="L13749" s="1"/>
      <c r="M13749" s="1"/>
      <c r="N13749" s="1"/>
      <c r="O13749" s="4"/>
    </row>
    <row r="13750" spans="1:15" ht="12.75" customHeight="1" x14ac:dyDescent="0.2">
      <c r="A13750" s="1"/>
      <c r="B13750" s="1"/>
      <c r="C13750" s="1"/>
      <c r="D13750" s="1"/>
      <c r="E13750" s="1"/>
      <c r="F13750" s="1"/>
      <c r="G13750" s="1"/>
      <c r="H13750" s="1"/>
      <c r="I13750" s="1"/>
      <c r="J13750" s="1"/>
      <c r="K13750" s="1"/>
      <c r="L13750" s="1"/>
      <c r="M13750" s="1"/>
      <c r="N13750" s="1"/>
      <c r="O13750" s="4"/>
    </row>
    <row r="13751" spans="1:15" ht="12.75" customHeight="1" x14ac:dyDescent="0.2">
      <c r="A13751" s="1"/>
      <c r="B13751" s="1"/>
      <c r="C13751" s="1"/>
      <c r="D13751" s="1"/>
      <c r="E13751" s="1"/>
      <c r="F13751" s="1"/>
      <c r="G13751" s="1"/>
      <c r="H13751" s="1"/>
      <c r="I13751" s="1"/>
      <c r="J13751" s="1"/>
      <c r="K13751" s="1"/>
      <c r="L13751" s="1"/>
      <c r="M13751" s="1"/>
      <c r="N13751" s="1"/>
      <c r="O13751" s="4"/>
    </row>
    <row r="13752" spans="1:15" ht="12.75" customHeight="1" x14ac:dyDescent="0.2">
      <c r="A13752" s="1"/>
      <c r="B13752" s="1"/>
      <c r="C13752" s="1"/>
      <c r="D13752" s="1"/>
      <c r="E13752" s="1"/>
      <c r="F13752" s="1"/>
      <c r="G13752" s="1"/>
      <c r="H13752" s="1"/>
      <c r="I13752" s="1"/>
      <c r="J13752" s="1"/>
      <c r="K13752" s="1"/>
      <c r="L13752" s="1"/>
      <c r="M13752" s="1"/>
      <c r="N13752" s="1"/>
      <c r="O13752" s="4"/>
    </row>
    <row r="13753" spans="1:15" ht="12.75" customHeight="1" x14ac:dyDescent="0.2">
      <c r="A13753" s="1"/>
      <c r="B13753" s="1"/>
      <c r="C13753" s="1"/>
      <c r="D13753" s="1"/>
      <c r="E13753" s="1"/>
      <c r="F13753" s="1"/>
      <c r="G13753" s="1"/>
      <c r="H13753" s="1"/>
      <c r="I13753" s="1"/>
      <c r="J13753" s="1"/>
      <c r="K13753" s="1"/>
      <c r="L13753" s="1"/>
      <c r="M13753" s="1"/>
      <c r="N13753" s="1"/>
      <c r="O13753" s="4"/>
    </row>
    <row r="13754" spans="1:15" ht="12.75" customHeight="1" x14ac:dyDescent="0.2">
      <c r="A13754" s="1"/>
      <c r="B13754" s="1"/>
      <c r="C13754" s="1"/>
      <c r="D13754" s="1"/>
      <c r="E13754" s="1"/>
      <c r="F13754" s="1"/>
      <c r="G13754" s="1"/>
      <c r="H13754" s="1"/>
      <c r="I13754" s="1"/>
      <c r="J13754" s="1"/>
      <c r="K13754" s="1"/>
      <c r="L13754" s="1"/>
      <c r="M13754" s="1"/>
      <c r="N13754" s="1"/>
      <c r="O13754" s="4"/>
    </row>
    <row r="13755" spans="1:15" ht="12.75" customHeight="1" x14ac:dyDescent="0.2">
      <c r="A13755" s="1"/>
      <c r="B13755" s="1"/>
      <c r="C13755" s="1"/>
      <c r="D13755" s="1"/>
      <c r="E13755" s="1"/>
      <c r="F13755" s="1"/>
      <c r="G13755" s="1"/>
      <c r="H13755" s="1"/>
      <c r="I13755" s="1"/>
      <c r="J13755" s="1"/>
      <c r="K13755" s="1"/>
      <c r="L13755" s="1"/>
      <c r="M13755" s="1"/>
      <c r="N13755" s="1"/>
      <c r="O13755" s="4"/>
    </row>
    <row r="13756" spans="1:15" ht="12.75" customHeight="1" x14ac:dyDescent="0.2">
      <c r="A13756" s="1"/>
      <c r="B13756" s="1"/>
      <c r="C13756" s="1"/>
      <c r="D13756" s="1"/>
      <c r="E13756" s="1"/>
      <c r="F13756" s="1"/>
      <c r="G13756" s="1"/>
      <c r="H13756" s="1"/>
      <c r="I13756" s="1"/>
      <c r="J13756" s="1"/>
      <c r="K13756" s="1"/>
      <c r="L13756" s="1"/>
      <c r="M13756" s="1"/>
      <c r="N13756" s="1"/>
      <c r="O13756" s="4"/>
    </row>
    <row r="13757" spans="1:15" ht="12.75" customHeight="1" x14ac:dyDescent="0.2">
      <c r="A13757" s="1"/>
      <c r="B13757" s="1"/>
      <c r="C13757" s="1"/>
      <c r="D13757" s="1"/>
      <c r="E13757" s="1"/>
      <c r="F13757" s="1"/>
      <c r="G13757" s="1"/>
      <c r="H13757" s="1"/>
      <c r="I13757" s="1"/>
      <c r="J13757" s="1"/>
      <c r="K13757" s="1"/>
      <c r="L13757" s="1"/>
      <c r="M13757" s="1"/>
      <c r="N13757" s="1"/>
      <c r="O13757" s="4"/>
    </row>
    <row r="13758" spans="1:15" ht="12.75" customHeight="1" x14ac:dyDescent="0.2">
      <c r="A13758" s="1"/>
      <c r="B13758" s="1"/>
      <c r="C13758" s="1"/>
      <c r="D13758" s="1"/>
      <c r="E13758" s="1"/>
      <c r="F13758" s="1"/>
      <c r="G13758" s="1"/>
      <c r="H13758" s="1"/>
      <c r="I13758" s="1"/>
      <c r="J13758" s="1"/>
      <c r="K13758" s="1"/>
      <c r="L13758" s="1"/>
      <c r="M13758" s="1"/>
      <c r="N13758" s="1"/>
      <c r="O13758" s="4"/>
    </row>
    <row r="13759" spans="1:15" ht="12.75" customHeight="1" x14ac:dyDescent="0.2">
      <c r="A13759" s="1"/>
      <c r="B13759" s="1"/>
      <c r="C13759" s="1"/>
      <c r="D13759" s="1"/>
      <c r="E13759" s="1"/>
      <c r="F13759" s="1"/>
      <c r="G13759" s="1"/>
      <c r="H13759" s="1"/>
      <c r="I13759" s="1"/>
      <c r="J13759" s="1"/>
      <c r="K13759" s="1"/>
      <c r="L13759" s="1"/>
      <c r="M13759" s="1"/>
      <c r="N13759" s="1"/>
      <c r="O13759" s="4"/>
    </row>
    <row r="13760" spans="1:15" ht="12.75" customHeight="1" x14ac:dyDescent="0.2">
      <c r="A13760" s="1"/>
      <c r="B13760" s="1"/>
      <c r="C13760" s="1"/>
      <c r="D13760" s="1"/>
      <c r="E13760" s="1"/>
      <c r="F13760" s="1"/>
      <c r="G13760" s="1"/>
      <c r="H13760" s="1"/>
      <c r="I13760" s="1"/>
      <c r="J13760" s="1"/>
      <c r="K13760" s="1"/>
      <c r="L13760" s="1"/>
      <c r="M13760" s="1"/>
      <c r="N13760" s="1"/>
      <c r="O13760" s="4"/>
    </row>
    <row r="13761" spans="1:15" ht="12.75" customHeight="1" x14ac:dyDescent="0.2">
      <c r="A13761" s="1"/>
      <c r="B13761" s="1"/>
      <c r="C13761" s="1"/>
      <c r="D13761" s="1"/>
      <c r="E13761" s="1"/>
      <c r="F13761" s="1"/>
      <c r="G13761" s="1"/>
      <c r="H13761" s="1"/>
      <c r="I13761" s="1"/>
      <c r="J13761" s="1"/>
      <c r="K13761" s="1"/>
      <c r="L13761" s="1"/>
      <c r="M13761" s="1"/>
      <c r="N13761" s="1"/>
      <c r="O13761" s="4"/>
    </row>
    <row r="13762" spans="1:15" ht="12.75" customHeight="1" x14ac:dyDescent="0.2">
      <c r="A13762" s="1"/>
      <c r="B13762" s="1"/>
      <c r="C13762" s="1"/>
      <c r="D13762" s="1"/>
      <c r="E13762" s="1"/>
      <c r="F13762" s="1"/>
      <c r="G13762" s="1"/>
      <c r="H13762" s="1"/>
      <c r="I13762" s="1"/>
      <c r="J13762" s="1"/>
      <c r="K13762" s="1"/>
      <c r="L13762" s="1"/>
      <c r="M13762" s="1"/>
      <c r="N13762" s="1"/>
      <c r="O13762" s="4"/>
    </row>
    <row r="13763" spans="1:15" ht="12.75" customHeight="1" x14ac:dyDescent="0.2">
      <c r="A13763" s="1"/>
      <c r="B13763" s="1"/>
      <c r="C13763" s="1"/>
      <c r="D13763" s="1"/>
      <c r="E13763" s="1"/>
      <c r="F13763" s="1"/>
      <c r="G13763" s="1"/>
      <c r="H13763" s="1"/>
      <c r="I13763" s="1"/>
      <c r="J13763" s="1"/>
      <c r="K13763" s="1"/>
      <c r="L13763" s="1"/>
      <c r="M13763" s="1"/>
      <c r="N13763" s="1"/>
      <c r="O13763" s="4"/>
    </row>
    <row r="13764" spans="1:15" ht="12.75" customHeight="1" x14ac:dyDescent="0.2">
      <c r="A13764" s="1"/>
      <c r="B13764" s="1"/>
      <c r="C13764" s="1"/>
      <c r="D13764" s="1"/>
      <c r="E13764" s="1"/>
      <c r="F13764" s="1"/>
      <c r="G13764" s="1"/>
      <c r="H13764" s="1"/>
      <c r="I13764" s="1"/>
      <c r="J13764" s="1"/>
      <c r="K13764" s="1"/>
      <c r="L13764" s="1"/>
      <c r="M13764" s="1"/>
      <c r="N13764" s="1"/>
      <c r="O13764" s="4"/>
    </row>
    <row r="13765" spans="1:15" ht="12.75" customHeight="1" x14ac:dyDescent="0.2">
      <c r="A13765" s="1"/>
      <c r="B13765" s="1"/>
      <c r="C13765" s="1"/>
      <c r="D13765" s="1"/>
      <c r="E13765" s="1"/>
      <c r="F13765" s="1"/>
      <c r="G13765" s="1"/>
      <c r="H13765" s="1"/>
      <c r="I13765" s="1"/>
      <c r="J13765" s="1"/>
      <c r="K13765" s="1"/>
      <c r="L13765" s="1"/>
      <c r="M13765" s="1"/>
      <c r="N13765" s="1"/>
      <c r="O13765" s="4"/>
    </row>
    <row r="13766" spans="1:15" ht="12.75" customHeight="1" x14ac:dyDescent="0.2">
      <c r="A13766" s="1"/>
      <c r="B13766" s="1"/>
      <c r="C13766" s="1"/>
      <c r="D13766" s="1"/>
      <c r="E13766" s="1"/>
      <c r="F13766" s="1"/>
      <c r="G13766" s="1"/>
      <c r="H13766" s="1"/>
      <c r="I13766" s="1"/>
      <c r="J13766" s="1"/>
      <c r="K13766" s="1"/>
      <c r="L13766" s="1"/>
      <c r="M13766" s="1"/>
      <c r="N13766" s="1"/>
      <c r="O13766" s="4"/>
    </row>
    <row r="13767" spans="1:15" ht="12.75" customHeight="1" x14ac:dyDescent="0.2">
      <c r="A13767" s="1"/>
      <c r="B13767" s="1"/>
      <c r="C13767" s="1"/>
      <c r="D13767" s="1"/>
      <c r="E13767" s="1"/>
      <c r="F13767" s="1"/>
      <c r="G13767" s="1"/>
      <c r="H13767" s="1"/>
      <c r="I13767" s="1"/>
      <c r="J13767" s="1"/>
      <c r="K13767" s="1"/>
      <c r="L13767" s="1"/>
      <c r="M13767" s="1"/>
      <c r="N13767" s="1"/>
      <c r="O13767" s="4"/>
    </row>
    <row r="13768" spans="1:15" ht="12.75" customHeight="1" x14ac:dyDescent="0.2">
      <c r="A13768" s="1"/>
      <c r="B13768" s="1"/>
      <c r="C13768" s="1"/>
      <c r="D13768" s="1"/>
      <c r="E13768" s="1"/>
      <c r="F13768" s="1"/>
      <c r="G13768" s="1"/>
      <c r="H13768" s="1"/>
      <c r="I13768" s="1"/>
      <c r="J13768" s="1"/>
      <c r="K13768" s="1"/>
      <c r="L13768" s="1"/>
      <c r="M13768" s="1"/>
      <c r="N13768" s="1"/>
      <c r="O13768" s="4"/>
    </row>
    <row r="13769" spans="1:15" ht="12.75" customHeight="1" x14ac:dyDescent="0.2">
      <c r="A13769" s="1"/>
      <c r="B13769" s="1"/>
      <c r="C13769" s="1"/>
      <c r="D13769" s="1"/>
      <c r="E13769" s="1"/>
      <c r="F13769" s="1"/>
      <c r="G13769" s="1"/>
      <c r="H13769" s="1"/>
      <c r="I13769" s="1"/>
      <c r="J13769" s="1"/>
      <c r="K13769" s="1"/>
      <c r="L13769" s="1"/>
      <c r="M13769" s="1"/>
      <c r="N13769" s="1"/>
      <c r="O13769" s="4"/>
    </row>
    <row r="13770" spans="1:15" ht="12.75" customHeight="1" x14ac:dyDescent="0.2">
      <c r="A13770" s="1"/>
      <c r="B13770" s="1"/>
      <c r="C13770" s="1"/>
      <c r="D13770" s="1"/>
      <c r="E13770" s="1"/>
      <c r="F13770" s="1"/>
      <c r="G13770" s="1"/>
      <c r="H13770" s="1"/>
      <c r="I13770" s="1"/>
      <c r="J13770" s="1"/>
      <c r="K13770" s="1"/>
      <c r="L13770" s="1"/>
      <c r="M13770" s="1"/>
      <c r="N13770" s="1"/>
      <c r="O13770" s="4"/>
    </row>
    <row r="13771" spans="1:15" ht="12.75" customHeight="1" x14ac:dyDescent="0.2">
      <c r="A13771" s="1"/>
      <c r="B13771" s="1"/>
      <c r="C13771" s="1"/>
      <c r="D13771" s="1"/>
      <c r="E13771" s="1"/>
      <c r="F13771" s="1"/>
      <c r="G13771" s="1"/>
      <c r="H13771" s="1"/>
      <c r="I13771" s="1"/>
      <c r="J13771" s="1"/>
      <c r="K13771" s="1"/>
      <c r="L13771" s="1"/>
      <c r="M13771" s="1"/>
      <c r="N13771" s="1"/>
      <c r="O13771" s="4"/>
    </row>
    <row r="13772" spans="1:15" ht="12.75" customHeight="1" x14ac:dyDescent="0.2">
      <c r="A13772" s="1"/>
      <c r="B13772" s="1"/>
      <c r="C13772" s="1"/>
      <c r="D13772" s="1"/>
      <c r="E13772" s="1"/>
      <c r="F13772" s="1"/>
      <c r="G13772" s="1"/>
      <c r="H13772" s="1"/>
      <c r="I13772" s="1"/>
      <c r="J13772" s="1"/>
      <c r="K13772" s="1"/>
      <c r="L13772" s="1"/>
      <c r="M13772" s="1"/>
      <c r="N13772" s="1"/>
      <c r="O13772" s="4"/>
    </row>
    <row r="13773" spans="1:15" ht="12.75" customHeight="1" x14ac:dyDescent="0.2">
      <c r="A13773" s="1"/>
      <c r="B13773" s="1"/>
      <c r="C13773" s="1"/>
      <c r="D13773" s="1"/>
      <c r="E13773" s="1"/>
      <c r="F13773" s="1"/>
      <c r="G13773" s="1"/>
      <c r="H13773" s="1"/>
      <c r="I13773" s="1"/>
      <c r="J13773" s="1"/>
      <c r="K13773" s="1"/>
      <c r="L13773" s="1"/>
      <c r="M13773" s="1"/>
      <c r="N13773" s="1"/>
      <c r="O13773" s="4"/>
    </row>
    <row r="13774" spans="1:15" ht="12.75" customHeight="1" x14ac:dyDescent="0.2">
      <c r="A13774" s="1"/>
      <c r="B13774" s="1"/>
      <c r="C13774" s="1"/>
      <c r="D13774" s="1"/>
      <c r="E13774" s="1"/>
      <c r="F13774" s="1"/>
      <c r="G13774" s="1"/>
      <c r="H13774" s="1"/>
      <c r="I13774" s="1"/>
      <c r="J13774" s="1"/>
      <c r="K13774" s="1"/>
      <c r="L13774" s="1"/>
      <c r="M13774" s="1"/>
      <c r="N13774" s="1"/>
      <c r="O13774" s="4"/>
    </row>
    <row r="13775" spans="1:15" ht="12.75" customHeight="1" x14ac:dyDescent="0.2">
      <c r="A13775" s="1"/>
      <c r="B13775" s="1"/>
      <c r="C13775" s="1"/>
      <c r="D13775" s="1"/>
      <c r="E13775" s="1"/>
      <c r="F13775" s="1"/>
      <c r="G13775" s="1"/>
      <c r="H13775" s="1"/>
      <c r="I13775" s="1"/>
      <c r="J13775" s="1"/>
      <c r="K13775" s="1"/>
      <c r="L13775" s="1"/>
      <c r="M13775" s="1"/>
      <c r="N13775" s="1"/>
      <c r="O13775" s="4"/>
    </row>
    <row r="13776" spans="1:15" ht="12.75" customHeight="1" x14ac:dyDescent="0.2">
      <c r="A13776" s="1"/>
      <c r="B13776" s="1"/>
      <c r="C13776" s="1"/>
      <c r="D13776" s="1"/>
      <c r="E13776" s="1"/>
      <c r="F13776" s="1"/>
      <c r="G13776" s="1"/>
      <c r="H13776" s="1"/>
      <c r="I13776" s="1"/>
      <c r="J13776" s="1"/>
      <c r="K13776" s="1"/>
      <c r="L13776" s="1"/>
      <c r="M13776" s="1"/>
      <c r="N13776" s="1"/>
      <c r="O13776" s="4"/>
    </row>
    <row r="13777" spans="1:15" ht="12.75" customHeight="1" x14ac:dyDescent="0.2">
      <c r="A13777" s="1"/>
      <c r="B13777" s="1"/>
      <c r="C13777" s="1"/>
      <c r="D13777" s="1"/>
      <c r="E13777" s="1"/>
      <c r="F13777" s="1"/>
      <c r="G13777" s="1"/>
      <c r="H13777" s="1"/>
      <c r="I13777" s="1"/>
      <c r="J13777" s="1"/>
      <c r="K13777" s="1"/>
      <c r="L13777" s="1"/>
      <c r="M13777" s="1"/>
      <c r="N13777" s="1"/>
      <c r="O13777" s="4"/>
    </row>
    <row r="13778" spans="1:15" ht="12.75" customHeight="1" x14ac:dyDescent="0.2">
      <c r="A13778" s="1"/>
      <c r="B13778" s="1"/>
      <c r="C13778" s="1"/>
      <c r="D13778" s="1"/>
      <c r="E13778" s="1"/>
      <c r="F13778" s="1"/>
      <c r="G13778" s="1"/>
      <c r="H13778" s="1"/>
      <c r="I13778" s="1"/>
      <c r="J13778" s="1"/>
      <c r="K13778" s="1"/>
      <c r="L13778" s="1"/>
      <c r="M13778" s="1"/>
      <c r="N13778" s="1"/>
      <c r="O13778" s="4"/>
    </row>
    <row r="13779" spans="1:15" ht="12.75" customHeight="1" x14ac:dyDescent="0.2">
      <c r="A13779" s="1"/>
      <c r="B13779" s="1"/>
      <c r="C13779" s="1"/>
      <c r="D13779" s="1"/>
      <c r="E13779" s="1"/>
      <c r="F13779" s="1"/>
      <c r="G13779" s="1"/>
      <c r="H13779" s="1"/>
      <c r="I13779" s="1"/>
      <c r="J13779" s="1"/>
      <c r="K13779" s="1"/>
      <c r="L13779" s="1"/>
      <c r="M13779" s="1"/>
      <c r="N13779" s="1"/>
      <c r="O13779" s="4"/>
    </row>
    <row r="13780" spans="1:15" ht="12.75" customHeight="1" x14ac:dyDescent="0.2">
      <c r="A13780" s="1"/>
      <c r="B13780" s="1"/>
      <c r="C13780" s="1"/>
      <c r="D13780" s="1"/>
      <c r="E13780" s="1"/>
      <c r="F13780" s="1"/>
      <c r="G13780" s="1"/>
      <c r="H13780" s="1"/>
      <c r="I13780" s="1"/>
      <c r="J13780" s="1"/>
      <c r="K13780" s="1"/>
      <c r="L13780" s="1"/>
      <c r="M13780" s="1"/>
      <c r="N13780" s="1"/>
      <c r="O13780" s="4"/>
    </row>
    <row r="13781" spans="1:15" ht="12.75" customHeight="1" x14ac:dyDescent="0.2">
      <c r="A13781" s="1"/>
      <c r="B13781" s="1"/>
      <c r="C13781" s="1"/>
      <c r="D13781" s="1"/>
      <c r="E13781" s="1"/>
      <c r="F13781" s="1"/>
      <c r="G13781" s="1"/>
      <c r="H13781" s="1"/>
      <c r="I13781" s="1"/>
      <c r="J13781" s="1"/>
      <c r="K13781" s="1"/>
      <c r="L13781" s="1"/>
      <c r="M13781" s="1"/>
      <c r="N13781" s="1"/>
      <c r="O13781" s="4"/>
    </row>
    <row r="13782" spans="1:15" ht="12.75" customHeight="1" x14ac:dyDescent="0.2">
      <c r="A13782" s="1"/>
      <c r="B13782" s="1"/>
      <c r="C13782" s="1"/>
      <c r="D13782" s="1"/>
      <c r="E13782" s="1"/>
      <c r="F13782" s="1"/>
      <c r="G13782" s="1"/>
      <c r="H13782" s="1"/>
      <c r="I13782" s="1"/>
      <c r="J13782" s="1"/>
      <c r="K13782" s="1"/>
      <c r="L13782" s="1"/>
      <c r="M13782" s="1"/>
      <c r="N13782" s="1"/>
      <c r="O13782" s="4"/>
    </row>
    <row r="13783" spans="1:15" ht="12.75" customHeight="1" x14ac:dyDescent="0.2">
      <c r="A13783" s="1"/>
      <c r="B13783" s="1"/>
      <c r="C13783" s="1"/>
      <c r="D13783" s="1"/>
      <c r="E13783" s="1"/>
      <c r="F13783" s="1"/>
      <c r="G13783" s="1"/>
      <c r="H13783" s="1"/>
      <c r="I13783" s="1"/>
      <c r="J13783" s="1"/>
      <c r="K13783" s="1"/>
      <c r="L13783" s="1"/>
      <c r="M13783" s="1"/>
      <c r="N13783" s="1"/>
      <c r="O13783" s="4"/>
    </row>
    <row r="13784" spans="1:15" ht="12.75" customHeight="1" x14ac:dyDescent="0.2">
      <c r="A13784" s="1"/>
      <c r="B13784" s="1"/>
      <c r="C13784" s="1"/>
      <c r="D13784" s="1"/>
      <c r="E13784" s="1"/>
      <c r="F13784" s="1"/>
      <c r="G13784" s="1"/>
      <c r="H13784" s="1"/>
      <c r="I13784" s="1"/>
      <c r="J13784" s="1"/>
      <c r="K13784" s="1"/>
      <c r="L13784" s="1"/>
      <c r="M13784" s="1"/>
      <c r="N13784" s="1"/>
      <c r="O13784" s="4"/>
    </row>
    <row r="13785" spans="1:15" ht="12.75" customHeight="1" x14ac:dyDescent="0.2">
      <c r="A13785" s="1"/>
      <c r="B13785" s="1"/>
      <c r="C13785" s="1"/>
      <c r="D13785" s="1"/>
      <c r="E13785" s="1"/>
      <c r="F13785" s="1"/>
      <c r="G13785" s="1"/>
      <c r="H13785" s="1"/>
      <c r="I13785" s="1"/>
      <c r="J13785" s="1"/>
      <c r="K13785" s="1"/>
      <c r="L13785" s="1"/>
      <c r="M13785" s="1"/>
      <c r="N13785" s="1"/>
      <c r="O13785" s="4"/>
    </row>
    <row r="13786" spans="1:15" ht="12.75" customHeight="1" x14ac:dyDescent="0.2">
      <c r="A13786" s="1"/>
      <c r="B13786" s="1"/>
      <c r="C13786" s="1"/>
      <c r="D13786" s="1"/>
      <c r="E13786" s="1"/>
      <c r="F13786" s="1"/>
      <c r="G13786" s="1"/>
      <c r="H13786" s="1"/>
      <c r="I13786" s="1"/>
      <c r="J13786" s="1"/>
      <c r="K13786" s="1"/>
      <c r="L13786" s="1"/>
      <c r="M13786" s="1"/>
      <c r="N13786" s="1"/>
      <c r="O13786" s="4"/>
    </row>
    <row r="13787" spans="1:15" ht="12.75" customHeight="1" x14ac:dyDescent="0.2">
      <c r="A13787" s="1"/>
      <c r="B13787" s="1"/>
      <c r="C13787" s="1"/>
      <c r="D13787" s="1"/>
      <c r="E13787" s="1"/>
      <c r="F13787" s="1"/>
      <c r="G13787" s="1"/>
      <c r="H13787" s="1"/>
      <c r="I13787" s="1"/>
      <c r="J13787" s="1"/>
      <c r="K13787" s="1"/>
      <c r="L13787" s="1"/>
      <c r="M13787" s="1"/>
      <c r="N13787" s="1"/>
      <c r="O13787" s="4"/>
    </row>
    <row r="13788" spans="1:15" ht="12.75" customHeight="1" x14ac:dyDescent="0.2">
      <c r="A13788" s="1"/>
      <c r="B13788" s="1"/>
      <c r="C13788" s="1"/>
      <c r="D13788" s="1"/>
      <c r="E13788" s="1"/>
      <c r="F13788" s="1"/>
      <c r="G13788" s="1"/>
      <c r="H13788" s="1"/>
      <c r="I13788" s="1"/>
      <c r="J13788" s="1"/>
      <c r="K13788" s="1"/>
      <c r="L13788" s="1"/>
      <c r="M13788" s="1"/>
      <c r="N13788" s="1"/>
      <c r="O13788" s="4"/>
    </row>
    <row r="13789" spans="1:15" ht="12.75" customHeight="1" x14ac:dyDescent="0.2">
      <c r="A13789" s="1"/>
      <c r="B13789" s="1"/>
      <c r="C13789" s="1"/>
      <c r="D13789" s="1"/>
      <c r="E13789" s="1"/>
      <c r="F13789" s="1"/>
      <c r="G13789" s="1"/>
      <c r="H13789" s="1"/>
      <c r="I13789" s="1"/>
      <c r="J13789" s="1"/>
      <c r="K13789" s="1"/>
      <c r="L13789" s="1"/>
      <c r="M13789" s="1"/>
      <c r="N13789" s="1"/>
      <c r="O13789" s="4"/>
    </row>
    <row r="13790" spans="1:15" ht="12.75" customHeight="1" x14ac:dyDescent="0.2">
      <c r="A13790" s="1"/>
      <c r="B13790" s="1"/>
      <c r="C13790" s="1"/>
      <c r="D13790" s="1"/>
      <c r="E13790" s="1"/>
      <c r="F13790" s="1"/>
      <c r="G13790" s="1"/>
      <c r="H13790" s="1"/>
      <c r="I13790" s="1"/>
      <c r="J13790" s="1"/>
      <c r="K13790" s="1"/>
      <c r="L13790" s="1"/>
      <c r="M13790" s="1"/>
      <c r="N13790" s="1"/>
      <c r="O13790" s="4"/>
    </row>
    <row r="13791" spans="1:15" ht="12.75" customHeight="1" x14ac:dyDescent="0.2">
      <c r="A13791" s="1"/>
      <c r="B13791" s="1"/>
      <c r="C13791" s="1"/>
      <c r="D13791" s="1"/>
      <c r="E13791" s="1"/>
      <c r="F13791" s="1"/>
      <c r="G13791" s="1"/>
      <c r="H13791" s="1"/>
      <c r="I13791" s="1"/>
      <c r="J13791" s="1"/>
      <c r="K13791" s="1"/>
      <c r="L13791" s="1"/>
      <c r="M13791" s="1"/>
      <c r="N13791" s="1"/>
      <c r="O13791" s="4"/>
    </row>
    <row r="13792" spans="1:15" ht="12.75" customHeight="1" x14ac:dyDescent="0.2">
      <c r="A13792" s="1"/>
      <c r="B13792" s="1"/>
      <c r="C13792" s="1"/>
      <c r="D13792" s="1"/>
      <c r="E13792" s="1"/>
      <c r="F13792" s="1"/>
      <c r="G13792" s="1"/>
      <c r="H13792" s="1"/>
      <c r="I13792" s="1"/>
      <c r="J13792" s="1"/>
      <c r="K13792" s="1"/>
      <c r="L13792" s="1"/>
      <c r="M13792" s="1"/>
      <c r="N13792" s="1"/>
      <c r="O13792" s="4"/>
    </row>
    <row r="13793" spans="1:15" ht="12.75" customHeight="1" x14ac:dyDescent="0.2">
      <c r="A13793" s="1"/>
      <c r="B13793" s="1"/>
      <c r="C13793" s="1"/>
      <c r="D13793" s="1"/>
      <c r="E13793" s="1"/>
      <c r="F13793" s="1"/>
      <c r="G13793" s="1"/>
      <c r="H13793" s="1"/>
      <c r="I13793" s="1"/>
      <c r="J13793" s="1"/>
      <c r="K13793" s="1"/>
      <c r="L13793" s="1"/>
      <c r="M13793" s="1"/>
      <c r="N13793" s="1"/>
      <c r="O13793" s="4"/>
    </row>
    <row r="13794" spans="1:15" ht="12.75" customHeight="1" x14ac:dyDescent="0.2">
      <c r="A13794" s="1"/>
      <c r="B13794" s="1"/>
      <c r="C13794" s="1"/>
      <c r="D13794" s="1"/>
      <c r="E13794" s="1"/>
      <c r="F13794" s="1"/>
      <c r="G13794" s="1"/>
      <c r="H13794" s="1"/>
      <c r="I13794" s="1"/>
      <c r="J13794" s="1"/>
      <c r="K13794" s="1"/>
      <c r="L13794" s="1"/>
      <c r="M13794" s="1"/>
      <c r="N13794" s="1"/>
      <c r="O13794" s="4"/>
    </row>
    <row r="13795" spans="1:15" ht="12.75" customHeight="1" x14ac:dyDescent="0.2">
      <c r="A13795" s="1"/>
      <c r="B13795" s="1"/>
      <c r="C13795" s="1"/>
      <c r="D13795" s="1"/>
      <c r="E13795" s="1"/>
      <c r="F13795" s="1"/>
      <c r="G13795" s="1"/>
      <c r="H13795" s="1"/>
      <c r="I13795" s="1"/>
      <c r="J13795" s="1"/>
      <c r="K13795" s="1"/>
      <c r="L13795" s="1"/>
      <c r="M13795" s="1"/>
      <c r="N13795" s="1"/>
      <c r="O13795" s="4"/>
    </row>
    <row r="13796" spans="1:15" ht="12.75" customHeight="1" x14ac:dyDescent="0.2">
      <c r="A13796" s="1"/>
      <c r="B13796" s="1"/>
      <c r="C13796" s="1"/>
      <c r="D13796" s="1"/>
      <c r="E13796" s="1"/>
      <c r="F13796" s="1"/>
      <c r="G13796" s="1"/>
      <c r="H13796" s="1"/>
      <c r="I13796" s="1"/>
      <c r="J13796" s="1"/>
      <c r="K13796" s="1"/>
      <c r="L13796" s="1"/>
      <c r="M13796" s="1"/>
      <c r="N13796" s="1"/>
      <c r="O13796" s="4"/>
    </row>
    <row r="13797" spans="1:15" ht="12.75" customHeight="1" x14ac:dyDescent="0.2">
      <c r="A13797" s="1"/>
      <c r="B13797" s="1"/>
      <c r="C13797" s="1"/>
      <c r="D13797" s="1"/>
      <c r="E13797" s="1"/>
      <c r="F13797" s="1"/>
      <c r="G13797" s="1"/>
      <c r="H13797" s="1"/>
      <c r="I13797" s="1"/>
      <c r="J13797" s="1"/>
      <c r="K13797" s="1"/>
      <c r="L13797" s="1"/>
      <c r="M13797" s="1"/>
      <c r="N13797" s="1"/>
      <c r="O13797" s="4"/>
    </row>
    <row r="13798" spans="1:15" ht="12.75" customHeight="1" x14ac:dyDescent="0.2">
      <c r="A13798" s="1"/>
      <c r="B13798" s="1"/>
      <c r="C13798" s="1"/>
      <c r="D13798" s="1"/>
      <c r="E13798" s="1"/>
      <c r="F13798" s="1"/>
      <c r="G13798" s="1"/>
      <c r="H13798" s="1"/>
      <c r="I13798" s="1"/>
      <c r="J13798" s="1"/>
      <c r="K13798" s="1"/>
      <c r="L13798" s="1"/>
      <c r="M13798" s="1"/>
      <c r="N13798" s="1"/>
      <c r="O13798" s="4"/>
    </row>
    <row r="13799" spans="1:15" ht="12.75" customHeight="1" x14ac:dyDescent="0.2">
      <c r="A13799" s="1"/>
      <c r="B13799" s="1"/>
      <c r="C13799" s="1"/>
      <c r="D13799" s="1"/>
      <c r="E13799" s="1"/>
      <c r="F13799" s="1"/>
      <c r="G13799" s="1"/>
      <c r="H13799" s="1"/>
      <c r="I13799" s="1"/>
      <c r="J13799" s="1"/>
      <c r="K13799" s="1"/>
      <c r="L13799" s="1"/>
      <c r="M13799" s="1"/>
      <c r="N13799" s="1"/>
      <c r="O13799" s="4"/>
    </row>
    <row r="13800" spans="1:15" ht="12.75" customHeight="1" x14ac:dyDescent="0.2">
      <c r="A13800" s="1"/>
      <c r="B13800" s="1"/>
      <c r="C13800" s="1"/>
      <c r="D13800" s="1"/>
      <c r="E13800" s="1"/>
      <c r="F13800" s="1"/>
      <c r="G13800" s="1"/>
      <c r="H13800" s="1"/>
      <c r="I13800" s="1"/>
      <c r="J13800" s="1"/>
      <c r="K13800" s="1"/>
      <c r="L13800" s="1"/>
      <c r="M13800" s="1"/>
      <c r="N13800" s="1"/>
      <c r="O13800" s="4"/>
    </row>
    <row r="13801" spans="1:15" ht="12.75" customHeight="1" x14ac:dyDescent="0.2">
      <c r="A13801" s="1"/>
      <c r="B13801" s="1"/>
      <c r="C13801" s="1"/>
      <c r="D13801" s="1"/>
      <c r="E13801" s="1"/>
      <c r="F13801" s="1"/>
      <c r="G13801" s="1"/>
      <c r="H13801" s="1"/>
      <c r="I13801" s="1"/>
      <c r="J13801" s="1"/>
      <c r="K13801" s="1"/>
      <c r="L13801" s="1"/>
      <c r="M13801" s="1"/>
      <c r="N13801" s="1"/>
      <c r="O13801" s="4"/>
    </row>
    <row r="13802" spans="1:15" ht="12.75" customHeight="1" x14ac:dyDescent="0.2">
      <c r="A13802" s="1"/>
      <c r="B13802" s="1"/>
      <c r="C13802" s="1"/>
      <c r="D13802" s="1"/>
      <c r="E13802" s="1"/>
      <c r="F13802" s="1"/>
      <c r="G13802" s="1"/>
      <c r="H13802" s="1"/>
      <c r="I13802" s="1"/>
      <c r="J13802" s="1"/>
      <c r="K13802" s="1"/>
      <c r="L13802" s="1"/>
      <c r="M13802" s="1"/>
      <c r="N13802" s="1"/>
      <c r="O13802" s="4"/>
    </row>
    <row r="13803" spans="1:15" ht="12.75" customHeight="1" x14ac:dyDescent="0.2">
      <c r="A13803" s="1"/>
      <c r="B13803" s="1"/>
      <c r="C13803" s="1"/>
      <c r="D13803" s="1"/>
      <c r="E13803" s="1"/>
      <c r="F13803" s="1"/>
      <c r="G13803" s="1"/>
      <c r="H13803" s="1"/>
      <c r="I13803" s="1"/>
      <c r="J13803" s="1"/>
      <c r="K13803" s="1"/>
      <c r="L13803" s="1"/>
      <c r="M13803" s="1"/>
      <c r="N13803" s="1"/>
      <c r="O13803" s="4"/>
    </row>
    <row r="13804" spans="1:15" ht="12.75" customHeight="1" x14ac:dyDescent="0.2">
      <c r="A13804" s="1"/>
      <c r="B13804" s="1"/>
      <c r="C13804" s="1"/>
      <c r="D13804" s="1"/>
      <c r="E13804" s="1"/>
      <c r="F13804" s="1"/>
      <c r="G13804" s="1"/>
      <c r="H13804" s="1"/>
      <c r="I13804" s="1"/>
      <c r="J13804" s="1"/>
      <c r="K13804" s="1"/>
      <c r="L13804" s="1"/>
      <c r="M13804" s="1"/>
      <c r="N13804" s="1"/>
      <c r="O13804" s="4"/>
    </row>
    <row r="13805" spans="1:15" ht="12.75" customHeight="1" x14ac:dyDescent="0.2">
      <c r="A13805" s="1"/>
      <c r="B13805" s="1"/>
      <c r="C13805" s="1"/>
      <c r="D13805" s="1"/>
      <c r="E13805" s="1"/>
      <c r="F13805" s="1"/>
      <c r="G13805" s="1"/>
      <c r="H13805" s="1"/>
      <c r="I13805" s="1"/>
      <c r="J13805" s="1"/>
      <c r="K13805" s="1"/>
      <c r="L13805" s="1"/>
      <c r="M13805" s="1"/>
      <c r="N13805" s="1"/>
      <c r="O13805" s="4"/>
    </row>
    <row r="13806" spans="1:15" ht="12.75" customHeight="1" x14ac:dyDescent="0.2">
      <c r="A13806" s="1"/>
      <c r="B13806" s="1"/>
      <c r="C13806" s="1"/>
      <c r="D13806" s="1"/>
      <c r="E13806" s="1"/>
      <c r="F13806" s="1"/>
      <c r="G13806" s="1"/>
      <c r="H13806" s="1"/>
      <c r="I13806" s="1"/>
      <c r="J13806" s="1"/>
      <c r="K13806" s="1"/>
      <c r="L13806" s="1"/>
      <c r="M13806" s="1"/>
      <c r="N13806" s="1"/>
      <c r="O13806" s="4"/>
    </row>
    <row r="13807" spans="1:15" ht="12.75" customHeight="1" x14ac:dyDescent="0.2">
      <c r="A13807" s="1"/>
      <c r="B13807" s="1"/>
      <c r="C13807" s="1"/>
      <c r="D13807" s="1"/>
      <c r="E13807" s="1"/>
      <c r="F13807" s="1"/>
      <c r="G13807" s="1"/>
      <c r="H13807" s="1"/>
      <c r="I13807" s="1"/>
      <c r="J13807" s="1"/>
      <c r="K13807" s="1"/>
      <c r="L13807" s="1"/>
      <c r="M13807" s="1"/>
      <c r="N13807" s="1"/>
      <c r="O13807" s="4"/>
    </row>
    <row r="13808" spans="1:15" ht="12.75" customHeight="1" x14ac:dyDescent="0.2">
      <c r="A13808" s="1"/>
      <c r="B13808" s="1"/>
      <c r="C13808" s="1"/>
      <c r="D13808" s="1"/>
      <c r="E13808" s="1"/>
      <c r="F13808" s="1"/>
      <c r="G13808" s="1"/>
      <c r="H13808" s="1"/>
      <c r="I13808" s="1"/>
      <c r="J13808" s="1"/>
      <c r="K13808" s="1"/>
      <c r="L13808" s="1"/>
      <c r="M13808" s="1"/>
      <c r="N13808" s="1"/>
      <c r="O13808" s="4"/>
    </row>
    <row r="13809" spans="1:15" ht="12.75" customHeight="1" x14ac:dyDescent="0.2">
      <c r="A13809" s="1"/>
      <c r="B13809" s="1"/>
      <c r="C13809" s="1"/>
      <c r="D13809" s="1"/>
      <c r="E13809" s="1"/>
      <c r="F13809" s="1"/>
      <c r="G13809" s="1"/>
      <c r="H13809" s="1"/>
      <c r="I13809" s="1"/>
      <c r="J13809" s="1"/>
      <c r="K13809" s="1"/>
      <c r="L13809" s="1"/>
      <c r="M13809" s="1"/>
      <c r="N13809" s="1"/>
      <c r="O13809" s="4"/>
    </row>
    <row r="13810" spans="1:15" ht="12.75" customHeight="1" x14ac:dyDescent="0.2">
      <c r="A13810" s="1"/>
      <c r="B13810" s="1"/>
      <c r="C13810" s="1"/>
      <c r="D13810" s="1"/>
      <c r="E13810" s="1"/>
      <c r="F13810" s="1"/>
      <c r="G13810" s="1"/>
      <c r="H13810" s="1"/>
      <c r="I13810" s="1"/>
      <c r="J13810" s="1"/>
      <c r="K13810" s="1"/>
      <c r="L13810" s="1"/>
      <c r="M13810" s="1"/>
      <c r="N13810" s="1"/>
      <c r="O13810" s="4"/>
    </row>
    <row r="13811" spans="1:15" ht="12.75" customHeight="1" x14ac:dyDescent="0.2">
      <c r="A13811" s="1"/>
      <c r="B13811" s="1"/>
      <c r="C13811" s="1"/>
      <c r="D13811" s="1"/>
      <c r="E13811" s="1"/>
      <c r="F13811" s="1"/>
      <c r="G13811" s="1"/>
      <c r="H13811" s="1"/>
      <c r="I13811" s="1"/>
      <c r="J13811" s="1"/>
      <c r="K13811" s="1"/>
      <c r="L13811" s="1"/>
      <c r="M13811" s="1"/>
      <c r="N13811" s="1"/>
      <c r="O13811" s="4"/>
    </row>
    <row r="13812" spans="1:15" ht="12.75" customHeight="1" x14ac:dyDescent="0.2">
      <c r="A13812" s="1"/>
      <c r="B13812" s="1"/>
      <c r="C13812" s="1"/>
      <c r="D13812" s="1"/>
      <c r="E13812" s="1"/>
      <c r="F13812" s="1"/>
      <c r="G13812" s="1"/>
      <c r="H13812" s="1"/>
      <c r="I13812" s="1"/>
      <c r="J13812" s="1"/>
      <c r="K13812" s="1"/>
      <c r="L13812" s="1"/>
      <c r="M13812" s="1"/>
      <c r="N13812" s="1"/>
      <c r="O13812" s="4"/>
    </row>
    <row r="13813" spans="1:15" ht="12.75" customHeight="1" x14ac:dyDescent="0.2">
      <c r="A13813" s="1"/>
      <c r="B13813" s="1"/>
      <c r="C13813" s="1"/>
      <c r="D13813" s="1"/>
      <c r="E13813" s="1"/>
      <c r="F13813" s="1"/>
      <c r="G13813" s="1"/>
      <c r="H13813" s="1"/>
      <c r="I13813" s="1"/>
      <c r="J13813" s="1"/>
      <c r="K13813" s="1"/>
      <c r="L13813" s="1"/>
      <c r="M13813" s="1"/>
      <c r="N13813" s="1"/>
      <c r="O13813" s="4"/>
    </row>
    <row r="13814" spans="1:15" ht="12.75" customHeight="1" x14ac:dyDescent="0.2">
      <c r="A13814" s="1"/>
      <c r="B13814" s="1"/>
      <c r="C13814" s="1"/>
      <c r="D13814" s="1"/>
      <c r="E13814" s="1"/>
      <c r="F13814" s="1"/>
      <c r="G13814" s="1"/>
      <c r="H13814" s="1"/>
      <c r="I13814" s="1"/>
      <c r="J13814" s="1"/>
      <c r="K13814" s="1"/>
      <c r="L13814" s="1"/>
      <c r="M13814" s="1"/>
      <c r="N13814" s="1"/>
      <c r="O13814" s="4"/>
    </row>
    <row r="13815" spans="1:15" ht="12.75" customHeight="1" x14ac:dyDescent="0.2">
      <c r="A13815" s="1"/>
      <c r="B13815" s="1"/>
      <c r="C13815" s="1"/>
      <c r="D13815" s="1"/>
      <c r="E13815" s="1"/>
      <c r="F13815" s="1"/>
      <c r="G13815" s="1"/>
      <c r="H13815" s="1"/>
      <c r="I13815" s="1"/>
      <c r="J13815" s="1"/>
      <c r="K13815" s="1"/>
      <c r="L13815" s="1"/>
      <c r="M13815" s="1"/>
      <c r="N13815" s="1"/>
      <c r="O13815" s="4"/>
    </row>
    <row r="13816" spans="1:15" ht="12.75" customHeight="1" x14ac:dyDescent="0.2">
      <c r="A13816" s="1"/>
      <c r="B13816" s="1"/>
      <c r="C13816" s="1"/>
      <c r="D13816" s="1"/>
      <c r="E13816" s="1"/>
      <c r="F13816" s="1"/>
      <c r="G13816" s="1"/>
      <c r="H13816" s="1"/>
      <c r="I13816" s="1"/>
      <c r="J13816" s="1"/>
      <c r="K13816" s="1"/>
      <c r="L13816" s="1"/>
      <c r="M13816" s="1"/>
      <c r="N13816" s="1"/>
      <c r="O13816" s="4"/>
    </row>
    <row r="13817" spans="1:15" ht="12.75" customHeight="1" x14ac:dyDescent="0.2">
      <c r="A13817" s="1"/>
      <c r="B13817" s="1"/>
      <c r="C13817" s="1"/>
      <c r="D13817" s="1"/>
      <c r="E13817" s="1"/>
      <c r="F13817" s="1"/>
      <c r="G13817" s="1"/>
      <c r="H13817" s="1"/>
      <c r="I13817" s="1"/>
      <c r="J13817" s="1"/>
      <c r="K13817" s="1"/>
      <c r="L13817" s="1"/>
      <c r="M13817" s="1"/>
      <c r="N13817" s="1"/>
      <c r="O13817" s="4"/>
    </row>
    <row r="13818" spans="1:15" ht="12.75" customHeight="1" x14ac:dyDescent="0.2">
      <c r="A13818" s="1"/>
      <c r="B13818" s="1"/>
      <c r="C13818" s="1"/>
      <c r="D13818" s="1"/>
      <c r="E13818" s="1"/>
      <c r="F13818" s="1"/>
      <c r="G13818" s="1"/>
      <c r="H13818" s="1"/>
      <c r="I13818" s="1"/>
      <c r="J13818" s="1"/>
      <c r="K13818" s="1"/>
      <c r="L13818" s="1"/>
      <c r="M13818" s="1"/>
      <c r="N13818" s="1"/>
      <c r="O13818" s="4"/>
    </row>
    <row r="13819" spans="1:15" ht="12.75" customHeight="1" x14ac:dyDescent="0.2">
      <c r="A13819" s="1"/>
      <c r="B13819" s="1"/>
      <c r="C13819" s="1"/>
      <c r="D13819" s="1"/>
      <c r="E13819" s="1"/>
      <c r="F13819" s="1"/>
      <c r="G13819" s="1"/>
      <c r="H13819" s="1"/>
      <c r="I13819" s="1"/>
      <c r="J13819" s="1"/>
      <c r="K13819" s="1"/>
      <c r="L13819" s="1"/>
      <c r="M13819" s="1"/>
      <c r="N13819" s="1"/>
      <c r="O13819" s="4"/>
    </row>
    <row r="13820" spans="1:15" ht="12.75" customHeight="1" x14ac:dyDescent="0.2">
      <c r="A13820" s="1"/>
      <c r="B13820" s="1"/>
      <c r="C13820" s="1"/>
      <c r="D13820" s="1"/>
      <c r="E13820" s="1"/>
      <c r="F13820" s="1"/>
      <c r="G13820" s="1"/>
      <c r="H13820" s="1"/>
      <c r="I13820" s="1"/>
      <c r="J13820" s="1"/>
      <c r="K13820" s="1"/>
      <c r="L13820" s="1"/>
      <c r="M13820" s="1"/>
      <c r="N13820" s="1"/>
      <c r="O13820" s="4"/>
    </row>
    <row r="13821" spans="1:15" ht="12.75" customHeight="1" x14ac:dyDescent="0.2">
      <c r="A13821" s="1"/>
      <c r="B13821" s="1"/>
      <c r="C13821" s="1"/>
      <c r="D13821" s="1"/>
      <c r="E13821" s="1"/>
      <c r="F13821" s="1"/>
      <c r="G13821" s="1"/>
      <c r="H13821" s="1"/>
      <c r="I13821" s="1"/>
      <c r="J13821" s="1"/>
      <c r="K13821" s="1"/>
      <c r="L13821" s="1"/>
      <c r="M13821" s="1"/>
      <c r="N13821" s="1"/>
      <c r="O13821" s="4"/>
    </row>
    <row r="13822" spans="1:15" ht="12.75" customHeight="1" x14ac:dyDescent="0.2">
      <c r="A13822" s="1"/>
      <c r="B13822" s="1"/>
      <c r="C13822" s="1"/>
      <c r="D13822" s="1"/>
      <c r="E13822" s="1"/>
      <c r="F13822" s="1"/>
      <c r="G13822" s="1"/>
      <c r="H13822" s="1"/>
      <c r="I13822" s="1"/>
      <c r="J13822" s="1"/>
      <c r="K13822" s="1"/>
      <c r="L13822" s="1"/>
      <c r="M13822" s="1"/>
      <c r="N13822" s="1"/>
      <c r="O13822" s="4"/>
    </row>
    <row r="13823" spans="1:15" ht="12.75" customHeight="1" x14ac:dyDescent="0.2">
      <c r="A13823" s="1"/>
      <c r="B13823" s="1"/>
      <c r="C13823" s="1"/>
      <c r="D13823" s="1"/>
      <c r="E13823" s="1"/>
      <c r="F13823" s="1"/>
      <c r="G13823" s="1"/>
      <c r="H13823" s="1"/>
      <c r="I13823" s="1"/>
      <c r="J13823" s="1"/>
      <c r="K13823" s="1"/>
      <c r="L13823" s="1"/>
      <c r="M13823" s="1"/>
      <c r="N13823" s="1"/>
      <c r="O13823" s="4"/>
    </row>
    <row r="13824" spans="1:15" ht="12.75" customHeight="1" x14ac:dyDescent="0.2">
      <c r="A13824" s="1"/>
      <c r="B13824" s="1"/>
      <c r="C13824" s="1"/>
      <c r="D13824" s="1"/>
      <c r="E13824" s="1"/>
      <c r="F13824" s="1"/>
      <c r="G13824" s="1"/>
      <c r="H13824" s="1"/>
      <c r="I13824" s="1"/>
      <c r="J13824" s="1"/>
      <c r="K13824" s="1"/>
      <c r="L13824" s="1"/>
      <c r="M13824" s="1"/>
      <c r="N13824" s="1"/>
      <c r="O13824" s="4"/>
    </row>
    <row r="13825" spans="1:15" ht="12.75" customHeight="1" x14ac:dyDescent="0.2">
      <c r="A13825" s="1"/>
      <c r="B13825" s="1"/>
      <c r="C13825" s="1"/>
      <c r="D13825" s="1"/>
      <c r="E13825" s="1"/>
      <c r="F13825" s="1"/>
      <c r="G13825" s="1"/>
      <c r="H13825" s="1"/>
      <c r="I13825" s="1"/>
      <c r="J13825" s="1"/>
      <c r="K13825" s="1"/>
      <c r="L13825" s="1"/>
      <c r="M13825" s="1"/>
      <c r="N13825" s="1"/>
      <c r="O13825" s="4"/>
    </row>
    <row r="13826" spans="1:15" ht="12.75" customHeight="1" x14ac:dyDescent="0.2">
      <c r="A13826" s="1"/>
      <c r="B13826" s="1"/>
      <c r="C13826" s="1"/>
      <c r="D13826" s="1"/>
      <c r="E13826" s="1"/>
      <c r="F13826" s="1"/>
      <c r="G13826" s="1"/>
      <c r="H13826" s="1"/>
      <c r="I13826" s="1"/>
      <c r="J13826" s="1"/>
      <c r="K13826" s="1"/>
      <c r="L13826" s="1"/>
      <c r="M13826" s="1"/>
      <c r="N13826" s="1"/>
      <c r="O13826" s="4"/>
    </row>
    <row r="13827" spans="1:15" ht="12.75" customHeight="1" x14ac:dyDescent="0.2">
      <c r="A13827" s="1"/>
      <c r="B13827" s="1"/>
      <c r="C13827" s="1"/>
      <c r="D13827" s="1"/>
      <c r="E13827" s="1"/>
      <c r="F13827" s="1"/>
      <c r="G13827" s="1"/>
      <c r="H13827" s="1"/>
      <c r="I13827" s="1"/>
      <c r="J13827" s="1"/>
      <c r="K13827" s="1"/>
      <c r="L13827" s="1"/>
      <c r="M13827" s="1"/>
      <c r="N13827" s="1"/>
      <c r="O13827" s="4"/>
    </row>
    <row r="13828" spans="1:15" ht="12.75" customHeight="1" x14ac:dyDescent="0.2">
      <c r="A13828" s="1"/>
      <c r="B13828" s="1"/>
      <c r="C13828" s="1"/>
      <c r="D13828" s="1"/>
      <c r="E13828" s="1"/>
      <c r="F13828" s="1"/>
      <c r="G13828" s="1"/>
      <c r="H13828" s="1"/>
      <c r="I13828" s="1"/>
      <c r="J13828" s="1"/>
      <c r="K13828" s="1"/>
      <c r="L13828" s="1"/>
      <c r="M13828" s="1"/>
      <c r="N13828" s="1"/>
      <c r="O13828" s="4"/>
    </row>
    <row r="13829" spans="1:15" ht="12.75" customHeight="1" x14ac:dyDescent="0.2">
      <c r="A13829" s="1"/>
      <c r="B13829" s="1"/>
      <c r="C13829" s="1"/>
      <c r="D13829" s="1"/>
      <c r="E13829" s="1"/>
      <c r="F13829" s="1"/>
      <c r="G13829" s="1"/>
      <c r="H13829" s="1"/>
      <c r="I13829" s="1"/>
      <c r="J13829" s="1"/>
      <c r="K13829" s="1"/>
      <c r="L13829" s="1"/>
      <c r="M13829" s="1"/>
      <c r="N13829" s="1"/>
      <c r="O13829" s="4"/>
    </row>
    <row r="13830" spans="1:15" ht="12.75" customHeight="1" x14ac:dyDescent="0.2">
      <c r="A13830" s="1"/>
      <c r="B13830" s="1"/>
      <c r="C13830" s="1"/>
      <c r="D13830" s="1"/>
      <c r="E13830" s="1"/>
      <c r="F13830" s="1"/>
      <c r="G13830" s="1"/>
      <c r="H13830" s="1"/>
      <c r="I13830" s="1"/>
      <c r="J13830" s="1"/>
      <c r="K13830" s="1"/>
      <c r="L13830" s="1"/>
      <c r="M13830" s="1"/>
      <c r="N13830" s="1"/>
      <c r="O13830" s="4"/>
    </row>
    <row r="13831" spans="1:15" ht="12.75" customHeight="1" x14ac:dyDescent="0.2">
      <c r="A13831" s="1"/>
      <c r="B13831" s="1"/>
      <c r="C13831" s="1"/>
      <c r="D13831" s="1"/>
      <c r="E13831" s="1"/>
      <c r="F13831" s="1"/>
      <c r="G13831" s="1"/>
      <c r="H13831" s="1"/>
      <c r="I13831" s="1"/>
      <c r="J13831" s="1"/>
      <c r="K13831" s="1"/>
      <c r="L13831" s="1"/>
      <c r="M13831" s="1"/>
      <c r="N13831" s="1"/>
      <c r="O13831" s="4"/>
    </row>
    <row r="13832" spans="1:15" ht="12.75" customHeight="1" x14ac:dyDescent="0.2">
      <c r="A13832" s="1"/>
      <c r="B13832" s="1"/>
      <c r="C13832" s="1"/>
      <c r="D13832" s="1"/>
      <c r="E13832" s="1"/>
      <c r="F13832" s="1"/>
      <c r="G13832" s="1"/>
      <c r="H13832" s="1"/>
      <c r="I13832" s="1"/>
      <c r="J13832" s="1"/>
      <c r="K13832" s="1"/>
      <c r="L13832" s="1"/>
      <c r="M13832" s="1"/>
      <c r="N13832" s="1"/>
      <c r="O13832" s="4"/>
    </row>
    <row r="13833" spans="1:15" ht="12.75" customHeight="1" x14ac:dyDescent="0.2">
      <c r="A13833" s="1"/>
      <c r="B13833" s="1"/>
      <c r="C13833" s="1"/>
      <c r="D13833" s="1"/>
      <c r="E13833" s="1"/>
      <c r="F13833" s="1"/>
      <c r="G13833" s="1"/>
      <c r="H13833" s="1"/>
      <c r="I13833" s="1"/>
      <c r="J13833" s="1"/>
      <c r="K13833" s="1"/>
      <c r="L13833" s="1"/>
      <c r="M13833" s="1"/>
      <c r="N13833" s="1"/>
      <c r="O13833" s="4"/>
    </row>
    <row r="13834" spans="1:15" ht="12.75" customHeight="1" x14ac:dyDescent="0.2">
      <c r="A13834" s="1"/>
      <c r="B13834" s="1"/>
      <c r="C13834" s="1"/>
      <c r="D13834" s="1"/>
      <c r="E13834" s="1"/>
      <c r="F13834" s="1"/>
      <c r="G13834" s="1"/>
      <c r="H13834" s="1"/>
      <c r="I13834" s="1"/>
      <c r="J13834" s="1"/>
      <c r="K13834" s="1"/>
      <c r="L13834" s="1"/>
      <c r="M13834" s="1"/>
      <c r="N13834" s="1"/>
      <c r="O13834" s="4"/>
    </row>
    <row r="13835" spans="1:15" ht="12.75" customHeight="1" x14ac:dyDescent="0.2">
      <c r="A13835" s="1"/>
      <c r="B13835" s="1"/>
      <c r="C13835" s="1"/>
      <c r="D13835" s="1"/>
      <c r="E13835" s="1"/>
      <c r="F13835" s="1"/>
      <c r="G13835" s="1"/>
      <c r="H13835" s="1"/>
      <c r="I13835" s="1"/>
      <c r="J13835" s="1"/>
      <c r="K13835" s="1"/>
      <c r="L13835" s="1"/>
      <c r="M13835" s="1"/>
      <c r="N13835" s="1"/>
      <c r="O13835" s="4"/>
    </row>
    <row r="13836" spans="1:15" ht="12.75" customHeight="1" x14ac:dyDescent="0.2">
      <c r="A13836" s="1"/>
      <c r="B13836" s="1"/>
      <c r="C13836" s="1"/>
      <c r="D13836" s="1"/>
      <c r="E13836" s="1"/>
      <c r="F13836" s="1"/>
      <c r="G13836" s="1"/>
      <c r="H13836" s="1"/>
      <c r="I13836" s="1"/>
      <c r="J13836" s="1"/>
      <c r="K13836" s="1"/>
      <c r="L13836" s="1"/>
      <c r="M13836" s="1"/>
      <c r="N13836" s="1"/>
      <c r="O13836" s="4"/>
    </row>
    <row r="13837" spans="1:15" ht="12.75" customHeight="1" x14ac:dyDescent="0.2">
      <c r="A13837" s="1"/>
      <c r="B13837" s="1"/>
      <c r="C13837" s="1"/>
      <c r="D13837" s="1"/>
      <c r="E13837" s="1"/>
      <c r="F13837" s="1"/>
      <c r="G13837" s="1"/>
      <c r="H13837" s="1"/>
      <c r="I13837" s="1"/>
      <c r="J13837" s="1"/>
      <c r="K13837" s="1"/>
      <c r="L13837" s="1"/>
      <c r="M13837" s="1"/>
      <c r="N13837" s="1"/>
      <c r="O13837" s="4"/>
    </row>
    <row r="13838" spans="1:15" ht="12.75" customHeight="1" x14ac:dyDescent="0.2">
      <c r="A13838" s="1"/>
      <c r="B13838" s="1"/>
      <c r="C13838" s="1"/>
      <c r="D13838" s="1"/>
      <c r="E13838" s="1"/>
      <c r="F13838" s="1"/>
      <c r="G13838" s="1"/>
      <c r="H13838" s="1"/>
      <c r="I13838" s="1"/>
      <c r="J13838" s="1"/>
      <c r="K13838" s="1"/>
      <c r="L13838" s="1"/>
      <c r="M13838" s="1"/>
      <c r="N13838" s="1"/>
      <c r="O13838" s="4"/>
    </row>
    <row r="13839" spans="1:15" ht="12.75" customHeight="1" x14ac:dyDescent="0.2">
      <c r="A13839" s="1"/>
      <c r="B13839" s="1"/>
      <c r="C13839" s="1"/>
      <c r="D13839" s="1"/>
      <c r="E13839" s="1"/>
      <c r="F13839" s="1"/>
      <c r="G13839" s="1"/>
      <c r="H13839" s="1"/>
      <c r="I13839" s="1"/>
      <c r="J13839" s="1"/>
      <c r="K13839" s="1"/>
      <c r="L13839" s="1"/>
      <c r="M13839" s="1"/>
      <c r="N13839" s="1"/>
      <c r="O13839" s="4"/>
    </row>
    <row r="13840" spans="1:15" ht="12.75" customHeight="1" x14ac:dyDescent="0.2">
      <c r="A13840" s="1"/>
      <c r="B13840" s="1"/>
      <c r="C13840" s="1"/>
      <c r="D13840" s="1"/>
      <c r="E13840" s="1"/>
      <c r="F13840" s="1"/>
      <c r="G13840" s="1"/>
      <c r="H13840" s="1"/>
      <c r="I13840" s="1"/>
      <c r="J13840" s="1"/>
      <c r="K13840" s="1"/>
      <c r="L13840" s="1"/>
      <c r="M13840" s="1"/>
      <c r="N13840" s="1"/>
      <c r="O13840" s="4"/>
    </row>
    <row r="13841" spans="1:15" ht="12.75" customHeight="1" x14ac:dyDescent="0.2">
      <c r="A13841" s="1"/>
      <c r="B13841" s="1"/>
      <c r="C13841" s="1"/>
      <c r="D13841" s="1"/>
      <c r="E13841" s="1"/>
      <c r="F13841" s="1"/>
      <c r="G13841" s="1"/>
      <c r="H13841" s="1"/>
      <c r="I13841" s="1"/>
      <c r="J13841" s="1"/>
      <c r="K13841" s="1"/>
      <c r="L13841" s="1"/>
      <c r="M13841" s="1"/>
      <c r="N13841" s="1"/>
      <c r="O13841" s="4"/>
    </row>
    <row r="13842" spans="1:15" ht="12.75" customHeight="1" x14ac:dyDescent="0.2">
      <c r="A13842" s="1"/>
      <c r="B13842" s="1"/>
      <c r="C13842" s="1"/>
      <c r="D13842" s="1"/>
      <c r="E13842" s="1"/>
      <c r="F13842" s="1"/>
      <c r="G13842" s="1"/>
      <c r="H13842" s="1"/>
      <c r="I13842" s="1"/>
      <c r="J13842" s="1"/>
      <c r="K13842" s="1"/>
      <c r="L13842" s="1"/>
      <c r="M13842" s="1"/>
      <c r="N13842" s="1"/>
      <c r="O13842" s="4"/>
    </row>
    <row r="13843" spans="1:15" ht="12.75" customHeight="1" x14ac:dyDescent="0.2">
      <c r="A13843" s="1"/>
      <c r="B13843" s="1"/>
      <c r="C13843" s="1"/>
      <c r="D13843" s="1"/>
      <c r="E13843" s="1"/>
      <c r="F13843" s="1"/>
      <c r="G13843" s="1"/>
      <c r="H13843" s="1"/>
      <c r="I13843" s="1"/>
      <c r="J13843" s="1"/>
      <c r="K13843" s="1"/>
      <c r="L13843" s="1"/>
      <c r="M13843" s="1"/>
      <c r="N13843" s="1"/>
      <c r="O13843" s="4"/>
    </row>
    <row r="13844" spans="1:15" ht="12.75" customHeight="1" x14ac:dyDescent="0.2">
      <c r="A13844" s="1"/>
      <c r="B13844" s="1"/>
      <c r="C13844" s="1"/>
      <c r="D13844" s="1"/>
      <c r="E13844" s="1"/>
      <c r="F13844" s="1"/>
      <c r="G13844" s="1"/>
      <c r="H13844" s="1"/>
      <c r="I13844" s="1"/>
      <c r="J13844" s="1"/>
      <c r="K13844" s="1"/>
      <c r="L13844" s="1"/>
      <c r="M13844" s="1"/>
      <c r="N13844" s="1"/>
      <c r="O13844" s="4"/>
    </row>
    <row r="13845" spans="1:15" ht="12.75" customHeight="1" x14ac:dyDescent="0.2">
      <c r="A13845" s="1"/>
      <c r="B13845" s="1"/>
      <c r="C13845" s="1"/>
      <c r="D13845" s="1"/>
      <c r="E13845" s="1"/>
      <c r="F13845" s="1"/>
      <c r="G13845" s="1"/>
      <c r="H13845" s="1"/>
      <c r="I13845" s="1"/>
      <c r="J13845" s="1"/>
      <c r="K13845" s="1"/>
      <c r="L13845" s="1"/>
      <c r="M13845" s="1"/>
      <c r="N13845" s="1"/>
      <c r="O13845" s="4"/>
    </row>
    <row r="13846" spans="1:15" ht="12.75" customHeight="1" x14ac:dyDescent="0.2">
      <c r="A13846" s="1"/>
      <c r="B13846" s="1"/>
      <c r="C13846" s="1"/>
      <c r="D13846" s="1"/>
      <c r="E13846" s="1"/>
      <c r="F13846" s="1"/>
      <c r="G13846" s="1"/>
      <c r="H13846" s="1"/>
      <c r="I13846" s="1"/>
      <c r="J13846" s="1"/>
      <c r="K13846" s="1"/>
      <c r="L13846" s="1"/>
      <c r="M13846" s="1"/>
      <c r="N13846" s="1"/>
      <c r="O13846" s="4"/>
    </row>
    <row r="13847" spans="1:15" ht="12.75" customHeight="1" x14ac:dyDescent="0.2">
      <c r="A13847" s="1"/>
      <c r="B13847" s="1"/>
      <c r="C13847" s="1"/>
      <c r="D13847" s="1"/>
      <c r="E13847" s="1"/>
      <c r="F13847" s="1"/>
      <c r="G13847" s="1"/>
      <c r="H13847" s="1"/>
      <c r="I13847" s="1"/>
      <c r="J13847" s="1"/>
      <c r="K13847" s="1"/>
      <c r="L13847" s="1"/>
      <c r="M13847" s="1"/>
      <c r="N13847" s="1"/>
      <c r="O13847" s="4"/>
    </row>
    <row r="13848" spans="1:15" ht="12.75" customHeight="1" x14ac:dyDescent="0.2">
      <c r="A13848" s="1"/>
      <c r="B13848" s="1"/>
      <c r="C13848" s="1"/>
      <c r="D13848" s="1"/>
      <c r="E13848" s="1"/>
      <c r="F13848" s="1"/>
      <c r="G13848" s="1"/>
      <c r="H13848" s="1"/>
      <c r="I13848" s="1"/>
      <c r="J13848" s="1"/>
      <c r="K13848" s="1"/>
      <c r="L13848" s="1"/>
      <c r="M13848" s="1"/>
      <c r="N13848" s="1"/>
      <c r="O13848" s="4"/>
    </row>
    <row r="13849" spans="1:15" ht="12.75" customHeight="1" x14ac:dyDescent="0.2">
      <c r="A13849" s="1"/>
      <c r="B13849" s="1"/>
      <c r="C13849" s="1"/>
      <c r="D13849" s="1"/>
      <c r="E13849" s="1"/>
      <c r="F13849" s="1"/>
      <c r="G13849" s="1"/>
      <c r="H13849" s="1"/>
      <c r="I13849" s="1"/>
      <c r="J13849" s="1"/>
      <c r="K13849" s="1"/>
      <c r="L13849" s="1"/>
      <c r="M13849" s="1"/>
      <c r="N13849" s="1"/>
      <c r="O13849" s="4"/>
    </row>
    <row r="13850" spans="1:15" ht="12.75" customHeight="1" x14ac:dyDescent="0.2">
      <c r="A13850" s="1"/>
      <c r="B13850" s="1"/>
      <c r="C13850" s="1"/>
      <c r="D13850" s="1"/>
      <c r="E13850" s="1"/>
      <c r="F13850" s="1"/>
      <c r="G13850" s="1"/>
      <c r="H13850" s="1"/>
      <c r="I13850" s="1"/>
      <c r="J13850" s="1"/>
      <c r="K13850" s="1"/>
      <c r="L13850" s="1"/>
      <c r="M13850" s="1"/>
      <c r="N13850" s="1"/>
      <c r="O13850" s="4"/>
    </row>
    <row r="13851" spans="1:15" ht="12.75" customHeight="1" x14ac:dyDescent="0.2">
      <c r="A13851" s="1"/>
      <c r="B13851" s="1"/>
      <c r="C13851" s="1"/>
      <c r="D13851" s="1"/>
      <c r="E13851" s="1"/>
      <c r="F13851" s="1"/>
      <c r="G13851" s="1"/>
      <c r="H13851" s="1"/>
      <c r="I13851" s="1"/>
      <c r="J13851" s="1"/>
      <c r="K13851" s="1"/>
      <c r="L13851" s="1"/>
      <c r="M13851" s="1"/>
      <c r="N13851" s="1"/>
      <c r="O13851" s="4"/>
    </row>
    <row r="13852" spans="1:15" ht="12.75" customHeight="1" x14ac:dyDescent="0.2">
      <c r="A13852" s="1"/>
      <c r="B13852" s="1"/>
      <c r="C13852" s="1"/>
      <c r="D13852" s="1"/>
      <c r="E13852" s="1"/>
      <c r="F13852" s="1"/>
      <c r="G13852" s="1"/>
      <c r="H13852" s="1"/>
      <c r="I13852" s="1"/>
      <c r="J13852" s="1"/>
      <c r="K13852" s="1"/>
      <c r="L13852" s="1"/>
      <c r="M13852" s="1"/>
      <c r="N13852" s="1"/>
      <c r="O13852" s="4"/>
    </row>
    <row r="13853" spans="1:15" ht="12.75" customHeight="1" x14ac:dyDescent="0.2">
      <c r="A13853" s="1"/>
      <c r="B13853" s="1"/>
      <c r="C13853" s="1"/>
      <c r="D13853" s="1"/>
      <c r="E13853" s="1"/>
      <c r="F13853" s="1"/>
      <c r="G13853" s="1"/>
      <c r="H13853" s="1"/>
      <c r="I13853" s="1"/>
      <c r="J13853" s="1"/>
      <c r="K13853" s="1"/>
      <c r="L13853" s="1"/>
      <c r="M13853" s="1"/>
      <c r="N13853" s="1"/>
      <c r="O13853" s="4"/>
    </row>
    <row r="13854" spans="1:15" ht="12.75" customHeight="1" x14ac:dyDescent="0.2">
      <c r="A13854" s="1"/>
      <c r="B13854" s="1"/>
      <c r="C13854" s="1"/>
      <c r="D13854" s="1"/>
      <c r="E13854" s="1"/>
      <c r="F13854" s="1"/>
      <c r="G13854" s="1"/>
      <c r="H13854" s="1"/>
      <c r="I13854" s="1"/>
      <c r="J13854" s="1"/>
      <c r="K13854" s="1"/>
      <c r="L13854" s="1"/>
      <c r="M13854" s="1"/>
      <c r="N13854" s="1"/>
      <c r="O13854" s="4"/>
    </row>
    <row r="13855" spans="1:15" ht="12.75" customHeight="1" x14ac:dyDescent="0.2">
      <c r="A13855" s="1"/>
      <c r="B13855" s="1"/>
      <c r="C13855" s="1"/>
      <c r="D13855" s="1"/>
      <c r="E13855" s="1"/>
      <c r="F13855" s="1"/>
      <c r="G13855" s="1"/>
      <c r="H13855" s="1"/>
      <c r="I13855" s="1"/>
      <c r="J13855" s="1"/>
      <c r="K13855" s="1"/>
      <c r="L13855" s="1"/>
      <c r="M13855" s="1"/>
      <c r="N13855" s="1"/>
      <c r="O13855" s="4"/>
    </row>
    <row r="13856" spans="1:15" ht="12.75" customHeight="1" x14ac:dyDescent="0.2">
      <c r="A13856" s="1"/>
      <c r="B13856" s="1"/>
      <c r="C13856" s="1"/>
      <c r="D13856" s="1"/>
      <c r="E13856" s="1"/>
      <c r="F13856" s="1"/>
      <c r="G13856" s="1"/>
      <c r="H13856" s="1"/>
      <c r="I13856" s="1"/>
      <c r="J13856" s="1"/>
      <c r="K13856" s="1"/>
      <c r="L13856" s="1"/>
      <c r="M13856" s="1"/>
      <c r="N13856" s="1"/>
      <c r="O13856" s="4"/>
    </row>
    <row r="13857" spans="1:15" ht="12.75" customHeight="1" x14ac:dyDescent="0.2">
      <c r="A13857" s="1"/>
      <c r="B13857" s="1"/>
      <c r="C13857" s="1"/>
      <c r="D13857" s="1"/>
      <c r="E13857" s="1"/>
      <c r="F13857" s="1"/>
      <c r="G13857" s="1"/>
      <c r="H13857" s="1"/>
      <c r="I13857" s="1"/>
      <c r="J13857" s="1"/>
      <c r="K13857" s="1"/>
      <c r="L13857" s="1"/>
      <c r="M13857" s="1"/>
      <c r="N13857" s="1"/>
      <c r="O13857" s="4"/>
    </row>
    <row r="13858" spans="1:15" ht="12.75" customHeight="1" x14ac:dyDescent="0.2">
      <c r="A13858" s="1"/>
      <c r="B13858" s="1"/>
      <c r="C13858" s="1"/>
      <c r="D13858" s="1"/>
      <c r="E13858" s="1"/>
      <c r="F13858" s="1"/>
      <c r="G13858" s="1"/>
      <c r="H13858" s="1"/>
      <c r="I13858" s="1"/>
      <c r="J13858" s="1"/>
      <c r="K13858" s="1"/>
      <c r="L13858" s="1"/>
      <c r="M13858" s="1"/>
      <c r="N13858" s="1"/>
      <c r="O13858" s="4"/>
    </row>
    <row r="13859" spans="1:15" ht="12.75" customHeight="1" x14ac:dyDescent="0.2">
      <c r="A13859" s="1"/>
      <c r="B13859" s="1"/>
      <c r="C13859" s="1"/>
      <c r="D13859" s="1"/>
      <c r="E13859" s="1"/>
      <c r="F13859" s="1"/>
      <c r="G13859" s="1"/>
      <c r="H13859" s="1"/>
      <c r="I13859" s="1"/>
      <c r="J13859" s="1"/>
      <c r="K13859" s="1"/>
      <c r="L13859" s="1"/>
      <c r="M13859" s="1"/>
      <c r="N13859" s="1"/>
      <c r="O13859" s="4"/>
    </row>
    <row r="13860" spans="1:15" ht="12.75" customHeight="1" x14ac:dyDescent="0.2">
      <c r="A13860" s="1"/>
      <c r="B13860" s="1"/>
      <c r="C13860" s="1"/>
      <c r="D13860" s="1"/>
      <c r="E13860" s="1"/>
      <c r="F13860" s="1"/>
      <c r="G13860" s="1"/>
      <c r="H13860" s="1"/>
      <c r="I13860" s="1"/>
      <c r="J13860" s="1"/>
      <c r="K13860" s="1"/>
      <c r="L13860" s="1"/>
      <c r="M13860" s="1"/>
      <c r="N13860" s="1"/>
      <c r="O13860" s="4"/>
    </row>
    <row r="13861" spans="1:15" ht="12.75" customHeight="1" x14ac:dyDescent="0.2">
      <c r="A13861" s="1"/>
      <c r="B13861" s="1"/>
      <c r="C13861" s="1"/>
      <c r="D13861" s="1"/>
      <c r="E13861" s="1"/>
      <c r="F13861" s="1"/>
      <c r="G13861" s="1"/>
      <c r="H13861" s="1"/>
      <c r="I13861" s="1"/>
      <c r="J13861" s="1"/>
      <c r="K13861" s="1"/>
      <c r="L13861" s="1"/>
      <c r="M13861" s="1"/>
      <c r="N13861" s="1"/>
      <c r="O13861" s="4"/>
    </row>
    <row r="13862" spans="1:15" ht="12.75" customHeight="1" x14ac:dyDescent="0.2">
      <c r="A13862" s="1"/>
      <c r="B13862" s="1"/>
      <c r="C13862" s="1"/>
      <c r="D13862" s="1"/>
      <c r="E13862" s="1"/>
      <c r="F13862" s="1"/>
      <c r="G13862" s="1"/>
      <c r="H13862" s="1"/>
      <c r="I13862" s="1"/>
      <c r="J13862" s="1"/>
      <c r="K13862" s="1"/>
      <c r="L13862" s="1"/>
      <c r="M13862" s="1"/>
      <c r="N13862" s="1"/>
      <c r="O13862" s="4"/>
    </row>
    <row r="13863" spans="1:15" ht="12.75" customHeight="1" x14ac:dyDescent="0.2">
      <c r="A13863" s="1"/>
      <c r="B13863" s="1"/>
      <c r="C13863" s="1"/>
      <c r="D13863" s="1"/>
      <c r="E13863" s="1"/>
      <c r="F13863" s="1"/>
      <c r="G13863" s="1"/>
      <c r="H13863" s="1"/>
      <c r="I13863" s="1"/>
      <c r="J13863" s="1"/>
      <c r="K13863" s="1"/>
      <c r="L13863" s="1"/>
      <c r="M13863" s="1"/>
      <c r="N13863" s="1"/>
      <c r="O13863" s="4"/>
    </row>
    <row r="13864" spans="1:15" ht="12.75" customHeight="1" x14ac:dyDescent="0.2">
      <c r="A13864" s="1"/>
      <c r="B13864" s="1"/>
      <c r="C13864" s="1"/>
      <c r="D13864" s="1"/>
      <c r="E13864" s="1"/>
      <c r="F13864" s="1"/>
      <c r="G13864" s="1"/>
      <c r="H13864" s="1"/>
      <c r="I13864" s="1"/>
      <c r="J13864" s="1"/>
      <c r="K13864" s="1"/>
      <c r="L13864" s="1"/>
      <c r="M13864" s="1"/>
      <c r="N13864" s="1"/>
      <c r="O13864" s="4"/>
    </row>
    <row r="13865" spans="1:15" ht="12.75" customHeight="1" x14ac:dyDescent="0.2">
      <c r="A13865" s="1"/>
      <c r="B13865" s="1"/>
      <c r="C13865" s="1"/>
      <c r="D13865" s="1"/>
      <c r="E13865" s="1"/>
      <c r="F13865" s="1"/>
      <c r="G13865" s="1"/>
      <c r="H13865" s="1"/>
      <c r="I13865" s="1"/>
      <c r="J13865" s="1"/>
      <c r="K13865" s="1"/>
      <c r="L13865" s="1"/>
      <c r="M13865" s="1"/>
      <c r="N13865" s="1"/>
      <c r="O13865" s="4"/>
    </row>
    <row r="13866" spans="1:15" ht="12.75" customHeight="1" x14ac:dyDescent="0.2">
      <c r="A13866" s="1"/>
      <c r="B13866" s="1"/>
      <c r="C13866" s="1"/>
      <c r="D13866" s="1"/>
      <c r="E13866" s="1"/>
      <c r="F13866" s="1"/>
      <c r="G13866" s="1"/>
      <c r="H13866" s="1"/>
      <c r="I13866" s="1"/>
      <c r="J13866" s="1"/>
      <c r="K13866" s="1"/>
      <c r="L13866" s="1"/>
      <c r="M13866" s="1"/>
      <c r="N13866" s="1"/>
      <c r="O13866" s="4"/>
    </row>
    <row r="13867" spans="1:15" ht="12.75" customHeight="1" x14ac:dyDescent="0.2">
      <c r="A13867" s="1"/>
      <c r="B13867" s="1"/>
      <c r="C13867" s="1"/>
      <c r="D13867" s="1"/>
      <c r="E13867" s="1"/>
      <c r="F13867" s="1"/>
      <c r="G13867" s="1"/>
      <c r="H13867" s="1"/>
      <c r="I13867" s="1"/>
      <c r="J13867" s="1"/>
      <c r="K13867" s="1"/>
      <c r="L13867" s="1"/>
      <c r="M13867" s="1"/>
      <c r="N13867" s="1"/>
      <c r="O13867" s="4"/>
    </row>
    <row r="13868" spans="1:15" ht="12.75" customHeight="1" x14ac:dyDescent="0.2">
      <c r="A13868" s="1"/>
      <c r="B13868" s="1"/>
      <c r="C13868" s="1"/>
      <c r="D13868" s="1"/>
      <c r="E13868" s="1"/>
      <c r="F13868" s="1"/>
      <c r="G13868" s="1"/>
      <c r="H13868" s="1"/>
      <c r="I13868" s="1"/>
      <c r="J13868" s="1"/>
      <c r="K13868" s="1"/>
      <c r="L13868" s="1"/>
      <c r="M13868" s="1"/>
      <c r="N13868" s="1"/>
      <c r="O13868" s="4"/>
    </row>
    <row r="13869" spans="1:15" ht="12.75" customHeight="1" x14ac:dyDescent="0.2">
      <c r="A13869" s="1"/>
      <c r="B13869" s="1"/>
      <c r="C13869" s="1"/>
      <c r="D13869" s="1"/>
      <c r="E13869" s="1"/>
      <c r="F13869" s="1"/>
      <c r="G13869" s="1"/>
      <c r="H13869" s="1"/>
      <c r="I13869" s="1"/>
      <c r="J13869" s="1"/>
      <c r="K13869" s="1"/>
      <c r="L13869" s="1"/>
      <c r="M13869" s="1"/>
      <c r="N13869" s="1"/>
      <c r="O13869" s="4"/>
    </row>
    <row r="13870" spans="1:15" ht="12.75" customHeight="1" x14ac:dyDescent="0.2">
      <c r="A13870" s="1"/>
      <c r="B13870" s="1"/>
      <c r="C13870" s="1"/>
      <c r="D13870" s="1"/>
      <c r="E13870" s="1"/>
      <c r="F13870" s="1"/>
      <c r="G13870" s="1"/>
      <c r="H13870" s="1"/>
      <c r="I13870" s="1"/>
      <c r="J13870" s="1"/>
      <c r="K13870" s="1"/>
      <c r="L13870" s="1"/>
      <c r="M13870" s="1"/>
      <c r="N13870" s="1"/>
      <c r="O13870" s="4"/>
    </row>
    <row r="13871" spans="1:15" ht="12.75" customHeight="1" x14ac:dyDescent="0.2">
      <c r="A13871" s="1"/>
      <c r="B13871" s="1"/>
      <c r="C13871" s="1"/>
      <c r="D13871" s="1"/>
      <c r="E13871" s="1"/>
      <c r="F13871" s="1"/>
      <c r="G13871" s="1"/>
      <c r="H13871" s="1"/>
      <c r="I13871" s="1"/>
      <c r="J13871" s="1"/>
      <c r="K13871" s="1"/>
      <c r="L13871" s="1"/>
      <c r="M13871" s="1"/>
      <c r="N13871" s="1"/>
      <c r="O13871" s="4"/>
    </row>
    <row r="13872" spans="1:15" ht="12.75" customHeight="1" x14ac:dyDescent="0.2">
      <c r="A13872" s="1"/>
      <c r="B13872" s="1"/>
      <c r="C13872" s="1"/>
      <c r="D13872" s="1"/>
      <c r="E13872" s="1"/>
      <c r="F13872" s="1"/>
      <c r="G13872" s="1"/>
      <c r="H13872" s="1"/>
      <c r="I13872" s="1"/>
      <c r="J13872" s="1"/>
      <c r="K13872" s="1"/>
      <c r="L13872" s="1"/>
      <c r="M13872" s="1"/>
      <c r="N13872" s="1"/>
      <c r="O13872" s="4"/>
    </row>
    <row r="13873" spans="1:15" ht="12.75" customHeight="1" x14ac:dyDescent="0.2">
      <c r="A13873" s="1"/>
      <c r="B13873" s="1"/>
      <c r="C13873" s="1"/>
      <c r="D13873" s="1"/>
      <c r="E13873" s="1"/>
      <c r="F13873" s="1"/>
      <c r="G13873" s="1"/>
      <c r="H13873" s="1"/>
      <c r="I13873" s="1"/>
      <c r="J13873" s="1"/>
      <c r="K13873" s="1"/>
      <c r="L13873" s="1"/>
      <c r="M13873" s="1"/>
      <c r="N13873" s="1"/>
      <c r="O13873" s="4"/>
    </row>
    <row r="13874" spans="1:15" ht="12.75" customHeight="1" x14ac:dyDescent="0.2">
      <c r="A13874" s="1"/>
      <c r="B13874" s="1"/>
      <c r="C13874" s="1"/>
      <c r="D13874" s="1"/>
      <c r="E13874" s="1"/>
      <c r="F13874" s="1"/>
      <c r="G13874" s="1"/>
      <c r="H13874" s="1"/>
      <c r="I13874" s="1"/>
      <c r="J13874" s="1"/>
      <c r="K13874" s="1"/>
      <c r="L13874" s="1"/>
      <c r="M13874" s="1"/>
      <c r="N13874" s="1"/>
      <c r="O13874" s="4"/>
    </row>
    <row r="13875" spans="1:15" ht="12.75" customHeight="1" x14ac:dyDescent="0.2">
      <c r="A13875" s="1"/>
      <c r="B13875" s="1"/>
      <c r="C13875" s="1"/>
      <c r="D13875" s="1"/>
      <c r="E13875" s="1"/>
      <c r="F13875" s="1"/>
      <c r="G13875" s="1"/>
      <c r="H13875" s="1"/>
      <c r="I13875" s="1"/>
      <c r="J13875" s="1"/>
      <c r="K13875" s="1"/>
      <c r="L13875" s="1"/>
      <c r="M13875" s="1"/>
      <c r="N13875" s="1"/>
      <c r="O13875" s="4"/>
    </row>
    <row r="13876" spans="1:15" ht="12.75" customHeight="1" x14ac:dyDescent="0.2">
      <c r="A13876" s="1"/>
      <c r="B13876" s="1"/>
      <c r="C13876" s="1"/>
      <c r="D13876" s="1"/>
      <c r="E13876" s="1"/>
      <c r="F13876" s="1"/>
      <c r="G13876" s="1"/>
      <c r="H13876" s="1"/>
      <c r="I13876" s="1"/>
      <c r="J13876" s="1"/>
      <c r="K13876" s="1"/>
      <c r="L13876" s="1"/>
      <c r="M13876" s="1"/>
      <c r="N13876" s="1"/>
      <c r="O13876" s="4"/>
    </row>
    <row r="13877" spans="1:15" ht="12.75" customHeight="1" x14ac:dyDescent="0.2">
      <c r="A13877" s="1"/>
      <c r="B13877" s="1"/>
      <c r="C13877" s="1"/>
      <c r="D13877" s="1"/>
      <c r="E13877" s="1"/>
      <c r="F13877" s="1"/>
      <c r="G13877" s="1"/>
      <c r="H13877" s="1"/>
      <c r="I13877" s="1"/>
      <c r="J13877" s="1"/>
      <c r="K13877" s="1"/>
      <c r="L13877" s="1"/>
      <c r="M13877" s="1"/>
      <c r="N13877" s="1"/>
      <c r="O13877" s="4"/>
    </row>
    <row r="13878" spans="1:15" ht="12.75" customHeight="1" x14ac:dyDescent="0.2">
      <c r="A13878" s="1"/>
      <c r="B13878" s="1"/>
      <c r="C13878" s="1"/>
      <c r="D13878" s="1"/>
      <c r="E13878" s="1"/>
      <c r="F13878" s="1"/>
      <c r="G13878" s="1"/>
      <c r="H13878" s="1"/>
      <c r="I13878" s="1"/>
      <c r="J13878" s="1"/>
      <c r="K13878" s="1"/>
      <c r="L13878" s="1"/>
      <c r="M13878" s="1"/>
      <c r="N13878" s="1"/>
      <c r="O13878" s="4"/>
    </row>
    <row r="13879" spans="1:15" ht="12.75" customHeight="1" x14ac:dyDescent="0.2">
      <c r="A13879" s="1"/>
      <c r="B13879" s="1"/>
      <c r="C13879" s="1"/>
      <c r="D13879" s="1"/>
      <c r="E13879" s="1"/>
      <c r="F13879" s="1"/>
      <c r="G13879" s="1"/>
      <c r="H13879" s="1"/>
      <c r="I13879" s="1"/>
      <c r="J13879" s="1"/>
      <c r="K13879" s="1"/>
      <c r="L13879" s="1"/>
      <c r="M13879" s="1"/>
      <c r="N13879" s="1"/>
      <c r="O13879" s="4"/>
    </row>
    <row r="13880" spans="1:15" ht="12.75" customHeight="1" x14ac:dyDescent="0.2">
      <c r="A13880" s="1"/>
      <c r="B13880" s="1"/>
      <c r="C13880" s="1"/>
      <c r="D13880" s="1"/>
      <c r="E13880" s="1"/>
      <c r="F13880" s="1"/>
      <c r="G13880" s="1"/>
      <c r="H13880" s="1"/>
      <c r="I13880" s="1"/>
      <c r="J13880" s="1"/>
      <c r="K13880" s="1"/>
      <c r="L13880" s="1"/>
      <c r="M13880" s="1"/>
      <c r="N13880" s="1"/>
      <c r="O13880" s="4"/>
    </row>
    <row r="13881" spans="1:15" ht="12.75" customHeight="1" x14ac:dyDescent="0.2">
      <c r="A13881" s="1"/>
      <c r="B13881" s="1"/>
      <c r="C13881" s="1"/>
      <c r="D13881" s="1"/>
      <c r="E13881" s="1"/>
      <c r="F13881" s="1"/>
      <c r="G13881" s="1"/>
      <c r="H13881" s="1"/>
      <c r="I13881" s="1"/>
      <c r="J13881" s="1"/>
      <c r="K13881" s="1"/>
      <c r="L13881" s="1"/>
      <c r="M13881" s="1"/>
      <c r="N13881" s="1"/>
      <c r="O13881" s="4"/>
    </row>
    <row r="13882" spans="1:15" ht="12.75" customHeight="1" x14ac:dyDescent="0.2">
      <c r="A13882" s="1"/>
      <c r="B13882" s="1"/>
      <c r="C13882" s="1"/>
      <c r="D13882" s="1"/>
      <c r="E13882" s="1"/>
      <c r="F13882" s="1"/>
      <c r="G13882" s="1"/>
      <c r="H13882" s="1"/>
      <c r="I13882" s="1"/>
      <c r="J13882" s="1"/>
      <c r="K13882" s="1"/>
      <c r="L13882" s="1"/>
      <c r="M13882" s="1"/>
      <c r="N13882" s="1"/>
      <c r="O13882" s="4"/>
    </row>
    <row r="13883" spans="1:15" ht="12.75" customHeight="1" x14ac:dyDescent="0.2">
      <c r="A13883" s="1"/>
      <c r="B13883" s="1"/>
      <c r="C13883" s="1"/>
      <c r="D13883" s="1"/>
      <c r="E13883" s="1"/>
      <c r="F13883" s="1"/>
      <c r="G13883" s="1"/>
      <c r="H13883" s="1"/>
      <c r="I13883" s="1"/>
      <c r="J13883" s="1"/>
      <c r="K13883" s="1"/>
      <c r="L13883" s="1"/>
      <c r="M13883" s="1"/>
      <c r="N13883" s="1"/>
      <c r="O13883" s="4"/>
    </row>
    <row r="13884" spans="1:15" ht="12.75" customHeight="1" x14ac:dyDescent="0.2">
      <c r="A13884" s="1"/>
      <c r="B13884" s="1"/>
      <c r="C13884" s="1"/>
      <c r="D13884" s="1"/>
      <c r="E13884" s="1"/>
      <c r="F13884" s="1"/>
      <c r="G13884" s="1"/>
      <c r="H13884" s="1"/>
      <c r="I13884" s="1"/>
      <c r="J13884" s="1"/>
      <c r="K13884" s="1"/>
      <c r="L13884" s="1"/>
      <c r="M13884" s="1"/>
      <c r="N13884" s="1"/>
      <c r="O13884" s="4"/>
    </row>
    <row r="13885" spans="1:15" ht="12.75" customHeight="1" x14ac:dyDescent="0.2">
      <c r="A13885" s="1"/>
      <c r="B13885" s="1"/>
      <c r="C13885" s="1"/>
      <c r="D13885" s="1"/>
      <c r="E13885" s="1"/>
      <c r="F13885" s="1"/>
      <c r="G13885" s="1"/>
      <c r="H13885" s="1"/>
      <c r="I13885" s="1"/>
      <c r="J13885" s="1"/>
      <c r="K13885" s="1"/>
      <c r="L13885" s="1"/>
      <c r="M13885" s="1"/>
      <c r="N13885" s="1"/>
      <c r="O13885" s="4"/>
    </row>
    <row r="13886" spans="1:15" ht="12.75" customHeight="1" x14ac:dyDescent="0.2">
      <c r="A13886" s="1"/>
      <c r="B13886" s="1"/>
      <c r="C13886" s="1"/>
      <c r="D13886" s="1"/>
      <c r="E13886" s="1"/>
      <c r="F13886" s="1"/>
      <c r="G13886" s="1"/>
      <c r="H13886" s="1"/>
      <c r="I13886" s="1"/>
      <c r="J13886" s="1"/>
      <c r="K13886" s="1"/>
      <c r="L13886" s="1"/>
      <c r="M13886" s="1"/>
      <c r="N13886" s="1"/>
      <c r="O13886" s="4"/>
    </row>
    <row r="13887" spans="1:15" ht="12.75" customHeight="1" x14ac:dyDescent="0.2">
      <c r="A13887" s="1"/>
      <c r="B13887" s="1"/>
      <c r="C13887" s="1"/>
      <c r="D13887" s="1"/>
      <c r="E13887" s="1"/>
      <c r="F13887" s="1"/>
      <c r="G13887" s="1"/>
      <c r="H13887" s="1"/>
      <c r="I13887" s="1"/>
      <c r="J13887" s="1"/>
      <c r="K13887" s="1"/>
      <c r="L13887" s="1"/>
      <c r="M13887" s="1"/>
      <c r="N13887" s="1"/>
      <c r="O13887" s="4"/>
    </row>
    <row r="13888" spans="1:15" ht="12.75" customHeight="1" x14ac:dyDescent="0.2">
      <c r="A13888" s="1"/>
      <c r="B13888" s="1"/>
      <c r="C13888" s="1"/>
      <c r="D13888" s="1"/>
      <c r="E13888" s="1"/>
      <c r="F13888" s="1"/>
      <c r="G13888" s="1"/>
      <c r="H13888" s="1"/>
      <c r="I13888" s="1"/>
      <c r="J13888" s="1"/>
      <c r="K13888" s="1"/>
      <c r="L13888" s="1"/>
      <c r="M13888" s="1"/>
      <c r="N13888" s="1"/>
      <c r="O13888" s="4"/>
    </row>
    <row r="13889" spans="1:15" ht="12.75" customHeight="1" x14ac:dyDescent="0.2">
      <c r="A13889" s="1"/>
      <c r="B13889" s="1"/>
      <c r="C13889" s="1"/>
      <c r="D13889" s="1"/>
      <c r="E13889" s="1"/>
      <c r="F13889" s="1"/>
      <c r="G13889" s="1"/>
      <c r="H13889" s="1"/>
      <c r="I13889" s="1"/>
      <c r="J13889" s="1"/>
      <c r="K13889" s="1"/>
      <c r="L13889" s="1"/>
      <c r="M13889" s="1"/>
      <c r="N13889" s="1"/>
      <c r="O13889" s="4"/>
    </row>
    <row r="13890" spans="1:15" ht="12.75" customHeight="1" x14ac:dyDescent="0.2">
      <c r="A13890" s="1"/>
      <c r="B13890" s="1"/>
      <c r="C13890" s="1"/>
      <c r="D13890" s="1"/>
      <c r="E13890" s="1"/>
      <c r="F13890" s="1"/>
      <c r="G13890" s="1"/>
      <c r="H13890" s="1"/>
      <c r="I13890" s="1"/>
      <c r="J13890" s="1"/>
      <c r="K13890" s="1"/>
      <c r="L13890" s="1"/>
      <c r="M13890" s="1"/>
      <c r="N13890" s="1"/>
      <c r="O13890" s="4"/>
    </row>
    <row r="13891" spans="1:15" ht="12.75" customHeight="1" x14ac:dyDescent="0.2">
      <c r="A13891" s="1"/>
      <c r="B13891" s="1"/>
      <c r="C13891" s="1"/>
      <c r="D13891" s="1"/>
      <c r="E13891" s="1"/>
      <c r="F13891" s="1"/>
      <c r="G13891" s="1"/>
      <c r="H13891" s="1"/>
      <c r="I13891" s="1"/>
      <c r="J13891" s="1"/>
      <c r="K13891" s="1"/>
      <c r="L13891" s="1"/>
      <c r="M13891" s="1"/>
      <c r="N13891" s="1"/>
      <c r="O13891" s="4"/>
    </row>
    <row r="13892" spans="1:15" ht="12.75" customHeight="1" x14ac:dyDescent="0.2">
      <c r="A13892" s="1"/>
      <c r="B13892" s="1"/>
      <c r="C13892" s="1"/>
      <c r="D13892" s="1"/>
      <c r="E13892" s="1"/>
      <c r="F13892" s="1"/>
      <c r="G13892" s="1"/>
      <c r="H13892" s="1"/>
      <c r="I13892" s="1"/>
      <c r="J13892" s="1"/>
      <c r="K13892" s="1"/>
      <c r="L13892" s="1"/>
      <c r="M13892" s="1"/>
      <c r="N13892" s="1"/>
      <c r="O13892" s="4"/>
    </row>
    <row r="13893" spans="1:15" ht="12.75" customHeight="1" x14ac:dyDescent="0.2">
      <c r="A13893" s="1"/>
      <c r="B13893" s="1"/>
      <c r="C13893" s="1"/>
      <c r="D13893" s="1"/>
      <c r="E13893" s="1"/>
      <c r="F13893" s="1"/>
      <c r="G13893" s="1"/>
      <c r="H13893" s="1"/>
      <c r="I13893" s="1"/>
      <c r="J13893" s="1"/>
      <c r="K13893" s="1"/>
      <c r="L13893" s="1"/>
      <c r="M13893" s="1"/>
      <c r="N13893" s="1"/>
      <c r="O13893" s="4"/>
    </row>
    <row r="13894" spans="1:15" ht="12.75" customHeight="1" x14ac:dyDescent="0.2">
      <c r="A13894" s="1"/>
      <c r="B13894" s="1"/>
      <c r="C13894" s="1"/>
      <c r="D13894" s="1"/>
      <c r="E13894" s="1"/>
      <c r="F13894" s="1"/>
      <c r="G13894" s="1"/>
      <c r="H13894" s="1"/>
      <c r="I13894" s="1"/>
      <c r="J13894" s="1"/>
      <c r="K13894" s="1"/>
      <c r="L13894" s="1"/>
      <c r="M13894" s="1"/>
      <c r="N13894" s="1"/>
      <c r="O13894" s="4"/>
    </row>
    <row r="13895" spans="1:15" ht="12.75" customHeight="1" x14ac:dyDescent="0.2">
      <c r="A13895" s="1"/>
      <c r="B13895" s="1"/>
      <c r="C13895" s="1"/>
      <c r="D13895" s="1"/>
      <c r="E13895" s="1"/>
      <c r="F13895" s="1"/>
      <c r="G13895" s="1"/>
      <c r="H13895" s="1"/>
      <c r="I13895" s="1"/>
      <c r="J13895" s="1"/>
      <c r="K13895" s="1"/>
      <c r="L13895" s="1"/>
      <c r="M13895" s="1"/>
      <c r="N13895" s="1"/>
      <c r="O13895" s="4"/>
    </row>
    <row r="13896" spans="1:15" ht="12.75" customHeight="1" x14ac:dyDescent="0.2">
      <c r="A13896" s="1"/>
      <c r="B13896" s="1"/>
      <c r="C13896" s="1"/>
      <c r="D13896" s="1"/>
      <c r="E13896" s="1"/>
      <c r="F13896" s="1"/>
      <c r="G13896" s="1"/>
      <c r="H13896" s="1"/>
      <c r="I13896" s="1"/>
      <c r="J13896" s="1"/>
      <c r="K13896" s="1"/>
      <c r="L13896" s="1"/>
      <c r="M13896" s="1"/>
      <c r="N13896" s="1"/>
      <c r="O13896" s="4"/>
    </row>
    <row r="13897" spans="1:15" ht="12.75" customHeight="1" x14ac:dyDescent="0.2">
      <c r="A13897" s="1"/>
      <c r="B13897" s="1"/>
      <c r="C13897" s="1"/>
      <c r="D13897" s="1"/>
      <c r="E13897" s="1"/>
      <c r="F13897" s="1"/>
      <c r="G13897" s="1"/>
      <c r="H13897" s="1"/>
      <c r="I13897" s="1"/>
      <c r="J13897" s="1"/>
      <c r="K13897" s="1"/>
      <c r="L13897" s="1"/>
      <c r="M13897" s="1"/>
      <c r="N13897" s="1"/>
      <c r="O13897" s="4"/>
    </row>
    <row r="13898" spans="1:15" ht="12.75" customHeight="1" x14ac:dyDescent="0.2">
      <c r="A13898" s="1"/>
      <c r="B13898" s="1"/>
      <c r="C13898" s="1"/>
      <c r="D13898" s="1"/>
      <c r="E13898" s="1"/>
      <c r="F13898" s="1"/>
      <c r="G13898" s="1"/>
      <c r="H13898" s="1"/>
      <c r="I13898" s="1"/>
      <c r="J13898" s="1"/>
      <c r="K13898" s="1"/>
      <c r="L13898" s="1"/>
      <c r="M13898" s="1"/>
      <c r="N13898" s="1"/>
      <c r="O13898" s="4"/>
    </row>
    <row r="13899" spans="1:15" ht="12.75" customHeight="1" x14ac:dyDescent="0.2">
      <c r="A13899" s="1"/>
      <c r="B13899" s="1"/>
      <c r="C13899" s="1"/>
      <c r="D13899" s="1"/>
      <c r="E13899" s="1"/>
      <c r="F13899" s="1"/>
      <c r="G13899" s="1"/>
      <c r="H13899" s="1"/>
      <c r="I13899" s="1"/>
      <c r="J13899" s="1"/>
      <c r="K13899" s="1"/>
      <c r="L13899" s="1"/>
      <c r="M13899" s="1"/>
      <c r="N13899" s="1"/>
      <c r="O13899" s="4"/>
    </row>
    <row r="13900" spans="1:15" ht="12.75" customHeight="1" x14ac:dyDescent="0.2">
      <c r="A13900" s="1"/>
      <c r="B13900" s="1"/>
      <c r="C13900" s="1"/>
      <c r="D13900" s="1"/>
      <c r="E13900" s="1"/>
      <c r="F13900" s="1"/>
      <c r="G13900" s="1"/>
      <c r="H13900" s="1"/>
      <c r="I13900" s="1"/>
      <c r="J13900" s="1"/>
      <c r="K13900" s="1"/>
      <c r="L13900" s="1"/>
      <c r="M13900" s="1"/>
      <c r="N13900" s="1"/>
      <c r="O13900" s="4"/>
    </row>
    <row r="13901" spans="1:15" ht="12.75" customHeight="1" x14ac:dyDescent="0.2">
      <c r="A13901" s="1"/>
      <c r="B13901" s="1"/>
      <c r="C13901" s="1"/>
      <c r="D13901" s="1"/>
      <c r="E13901" s="1"/>
      <c r="F13901" s="1"/>
      <c r="G13901" s="1"/>
      <c r="H13901" s="1"/>
      <c r="I13901" s="1"/>
      <c r="J13901" s="1"/>
      <c r="K13901" s="1"/>
      <c r="L13901" s="1"/>
      <c r="M13901" s="1"/>
      <c r="N13901" s="1"/>
      <c r="O13901" s="4"/>
    </row>
    <row r="13902" spans="1:15" ht="12.75" customHeight="1" x14ac:dyDescent="0.2">
      <c r="A13902" s="1"/>
      <c r="B13902" s="1"/>
      <c r="C13902" s="1"/>
      <c r="D13902" s="1"/>
      <c r="E13902" s="1"/>
      <c r="F13902" s="1"/>
      <c r="G13902" s="1"/>
      <c r="H13902" s="1"/>
      <c r="I13902" s="1"/>
      <c r="J13902" s="1"/>
      <c r="K13902" s="1"/>
      <c r="L13902" s="1"/>
      <c r="M13902" s="1"/>
      <c r="N13902" s="1"/>
      <c r="O13902" s="4"/>
    </row>
    <row r="13903" spans="1:15" ht="12.75" customHeight="1" x14ac:dyDescent="0.2">
      <c r="A13903" s="1"/>
      <c r="B13903" s="1"/>
      <c r="C13903" s="1"/>
      <c r="D13903" s="1"/>
      <c r="E13903" s="1"/>
      <c r="F13903" s="1"/>
      <c r="G13903" s="1"/>
      <c r="H13903" s="1"/>
      <c r="I13903" s="1"/>
      <c r="J13903" s="1"/>
      <c r="K13903" s="1"/>
      <c r="L13903" s="1"/>
      <c r="M13903" s="1"/>
      <c r="N13903" s="1"/>
      <c r="O13903" s="4"/>
    </row>
    <row r="13904" spans="1:15" ht="12.75" customHeight="1" x14ac:dyDescent="0.2">
      <c r="A13904" s="1"/>
      <c r="B13904" s="1"/>
      <c r="C13904" s="1"/>
      <c r="D13904" s="1"/>
      <c r="E13904" s="1"/>
      <c r="F13904" s="1"/>
      <c r="G13904" s="1"/>
      <c r="H13904" s="1"/>
      <c r="I13904" s="1"/>
      <c r="J13904" s="1"/>
      <c r="K13904" s="1"/>
      <c r="L13904" s="1"/>
      <c r="M13904" s="1"/>
      <c r="N13904" s="1"/>
      <c r="O13904" s="4"/>
    </row>
    <row r="13905" spans="1:15" ht="12.75" customHeight="1" x14ac:dyDescent="0.2">
      <c r="A13905" s="1"/>
      <c r="B13905" s="1"/>
      <c r="C13905" s="1"/>
      <c r="D13905" s="1"/>
      <c r="E13905" s="1"/>
      <c r="F13905" s="1"/>
      <c r="G13905" s="1"/>
      <c r="H13905" s="1"/>
      <c r="I13905" s="1"/>
      <c r="J13905" s="1"/>
      <c r="K13905" s="1"/>
      <c r="L13905" s="1"/>
      <c r="M13905" s="1"/>
      <c r="N13905" s="1"/>
      <c r="O13905" s="4"/>
    </row>
    <row r="13906" spans="1:15" ht="12.75" customHeight="1" x14ac:dyDescent="0.2">
      <c r="A13906" s="1"/>
      <c r="B13906" s="1"/>
      <c r="C13906" s="1"/>
      <c r="D13906" s="1"/>
      <c r="E13906" s="1"/>
      <c r="F13906" s="1"/>
      <c r="G13906" s="1"/>
      <c r="H13906" s="1"/>
      <c r="I13906" s="1"/>
      <c r="J13906" s="1"/>
      <c r="K13906" s="1"/>
      <c r="L13906" s="1"/>
      <c r="M13906" s="1"/>
      <c r="N13906" s="1"/>
      <c r="O13906" s="4"/>
    </row>
    <row r="13907" spans="1:15" ht="12.75" customHeight="1" x14ac:dyDescent="0.2">
      <c r="A13907" s="1"/>
      <c r="B13907" s="1"/>
      <c r="C13907" s="1"/>
      <c r="D13907" s="1"/>
      <c r="E13907" s="1"/>
      <c r="F13907" s="1"/>
      <c r="G13907" s="1"/>
      <c r="H13907" s="1"/>
      <c r="I13907" s="1"/>
      <c r="J13907" s="1"/>
      <c r="K13907" s="1"/>
      <c r="L13907" s="1"/>
      <c r="M13907" s="1"/>
      <c r="N13907" s="1"/>
      <c r="O13907" s="4"/>
    </row>
    <row r="13908" spans="1:15" ht="12.75" customHeight="1" x14ac:dyDescent="0.2">
      <c r="A13908" s="1"/>
      <c r="B13908" s="1"/>
      <c r="C13908" s="1"/>
      <c r="D13908" s="1"/>
      <c r="E13908" s="1"/>
      <c r="F13908" s="1"/>
      <c r="G13908" s="1"/>
      <c r="H13908" s="1"/>
      <c r="I13908" s="1"/>
      <c r="J13908" s="1"/>
      <c r="K13908" s="1"/>
      <c r="L13908" s="1"/>
      <c r="M13908" s="1"/>
      <c r="N13908" s="1"/>
      <c r="O13908" s="4"/>
    </row>
    <row r="13909" spans="1:15" ht="12.75" customHeight="1" x14ac:dyDescent="0.2">
      <c r="A13909" s="1"/>
      <c r="B13909" s="1"/>
      <c r="C13909" s="1"/>
      <c r="D13909" s="1"/>
      <c r="E13909" s="1"/>
      <c r="F13909" s="1"/>
      <c r="G13909" s="1"/>
      <c r="H13909" s="1"/>
      <c r="I13909" s="1"/>
      <c r="J13909" s="1"/>
      <c r="K13909" s="1"/>
      <c r="L13909" s="1"/>
      <c r="M13909" s="1"/>
      <c r="N13909" s="1"/>
      <c r="O13909" s="4"/>
    </row>
    <row r="13910" spans="1:15" ht="12.75" customHeight="1" x14ac:dyDescent="0.2">
      <c r="A13910" s="1"/>
      <c r="B13910" s="1"/>
      <c r="C13910" s="1"/>
      <c r="D13910" s="1"/>
      <c r="E13910" s="1"/>
      <c r="F13910" s="1"/>
      <c r="G13910" s="1"/>
      <c r="H13910" s="1"/>
      <c r="I13910" s="1"/>
      <c r="J13910" s="1"/>
      <c r="K13910" s="1"/>
      <c r="L13910" s="1"/>
      <c r="M13910" s="1"/>
      <c r="N13910" s="1"/>
      <c r="O13910" s="4"/>
    </row>
    <row r="13911" spans="1:15" ht="12.75" customHeight="1" x14ac:dyDescent="0.2">
      <c r="A13911" s="1"/>
      <c r="B13911" s="1"/>
      <c r="C13911" s="1"/>
      <c r="D13911" s="1"/>
      <c r="E13911" s="1"/>
      <c r="F13911" s="1"/>
      <c r="G13911" s="1"/>
      <c r="H13911" s="1"/>
      <c r="I13911" s="1"/>
      <c r="J13911" s="1"/>
      <c r="K13911" s="1"/>
      <c r="L13911" s="1"/>
      <c r="M13911" s="1"/>
      <c r="N13911" s="1"/>
      <c r="O13911" s="4"/>
    </row>
    <row r="13912" spans="1:15" ht="12.75" customHeight="1" x14ac:dyDescent="0.2">
      <c r="A13912" s="1"/>
      <c r="B13912" s="1"/>
      <c r="C13912" s="1"/>
      <c r="D13912" s="1"/>
      <c r="E13912" s="1"/>
      <c r="F13912" s="1"/>
      <c r="G13912" s="1"/>
      <c r="H13912" s="1"/>
      <c r="I13912" s="1"/>
      <c r="J13912" s="1"/>
      <c r="K13912" s="1"/>
      <c r="L13912" s="1"/>
      <c r="M13912" s="1"/>
      <c r="N13912" s="1"/>
      <c r="O13912" s="4"/>
    </row>
    <row r="13913" spans="1:15" ht="12.75" customHeight="1" x14ac:dyDescent="0.2">
      <c r="A13913" s="1"/>
      <c r="B13913" s="1"/>
      <c r="C13913" s="1"/>
      <c r="D13913" s="1"/>
      <c r="E13913" s="1"/>
      <c r="F13913" s="1"/>
      <c r="G13913" s="1"/>
      <c r="H13913" s="1"/>
      <c r="I13913" s="1"/>
      <c r="J13913" s="1"/>
      <c r="K13913" s="1"/>
      <c r="L13913" s="1"/>
      <c r="M13913" s="1"/>
      <c r="N13913" s="1"/>
      <c r="O13913" s="4"/>
    </row>
    <row r="13914" spans="1:15" ht="12.75" customHeight="1" x14ac:dyDescent="0.2">
      <c r="A13914" s="1"/>
      <c r="B13914" s="1"/>
      <c r="C13914" s="1"/>
      <c r="D13914" s="1"/>
      <c r="E13914" s="1"/>
      <c r="F13914" s="1"/>
      <c r="G13914" s="1"/>
      <c r="H13914" s="1"/>
      <c r="I13914" s="1"/>
      <c r="J13914" s="1"/>
      <c r="K13914" s="1"/>
      <c r="L13914" s="1"/>
      <c r="M13914" s="1"/>
      <c r="N13914" s="1"/>
      <c r="O13914" s="4"/>
    </row>
    <row r="13915" spans="1:15" ht="12.75" customHeight="1" x14ac:dyDescent="0.2">
      <c r="A13915" s="1"/>
      <c r="B13915" s="1"/>
      <c r="C13915" s="1"/>
      <c r="D13915" s="1"/>
      <c r="E13915" s="1"/>
      <c r="F13915" s="1"/>
      <c r="G13915" s="1"/>
      <c r="H13915" s="1"/>
      <c r="I13915" s="1"/>
      <c r="J13915" s="1"/>
      <c r="K13915" s="1"/>
      <c r="L13915" s="1"/>
      <c r="M13915" s="1"/>
      <c r="N13915" s="1"/>
      <c r="O13915" s="4"/>
    </row>
    <row r="13916" spans="1:15" ht="12.75" customHeight="1" x14ac:dyDescent="0.2">
      <c r="A13916" s="1"/>
      <c r="B13916" s="1"/>
      <c r="C13916" s="1"/>
      <c r="D13916" s="1"/>
      <c r="E13916" s="1"/>
      <c r="F13916" s="1"/>
      <c r="G13916" s="1"/>
      <c r="H13916" s="1"/>
      <c r="I13916" s="1"/>
      <c r="J13916" s="1"/>
      <c r="K13916" s="1"/>
      <c r="L13916" s="1"/>
      <c r="M13916" s="1"/>
      <c r="N13916" s="1"/>
      <c r="O13916" s="4"/>
    </row>
    <row r="13917" spans="1:15" ht="12.75" customHeight="1" x14ac:dyDescent="0.2">
      <c r="A13917" s="1"/>
      <c r="B13917" s="1"/>
      <c r="C13917" s="1"/>
      <c r="D13917" s="1"/>
      <c r="E13917" s="1"/>
      <c r="F13917" s="1"/>
      <c r="G13917" s="1"/>
      <c r="H13917" s="1"/>
      <c r="I13917" s="1"/>
      <c r="J13917" s="1"/>
      <c r="K13917" s="1"/>
      <c r="L13917" s="1"/>
      <c r="M13917" s="1"/>
      <c r="N13917" s="1"/>
      <c r="O13917" s="4"/>
    </row>
    <row r="13918" spans="1:15" ht="12.75" customHeight="1" x14ac:dyDescent="0.2">
      <c r="A13918" s="1"/>
      <c r="B13918" s="1"/>
      <c r="C13918" s="1"/>
      <c r="D13918" s="1"/>
      <c r="E13918" s="1"/>
      <c r="F13918" s="1"/>
      <c r="G13918" s="1"/>
      <c r="H13918" s="1"/>
      <c r="I13918" s="1"/>
      <c r="J13918" s="1"/>
      <c r="K13918" s="1"/>
      <c r="L13918" s="1"/>
      <c r="M13918" s="1"/>
      <c r="N13918" s="1"/>
      <c r="O13918" s="4"/>
    </row>
    <row r="13919" spans="1:15" ht="12.75" customHeight="1" x14ac:dyDescent="0.2">
      <c r="A13919" s="1"/>
      <c r="B13919" s="1"/>
      <c r="C13919" s="1"/>
      <c r="D13919" s="1"/>
      <c r="E13919" s="1"/>
      <c r="F13919" s="1"/>
      <c r="G13919" s="1"/>
      <c r="H13919" s="1"/>
      <c r="I13919" s="1"/>
      <c r="J13919" s="1"/>
      <c r="K13919" s="1"/>
      <c r="L13919" s="1"/>
      <c r="M13919" s="1"/>
      <c r="N13919" s="1"/>
      <c r="O13919" s="4"/>
    </row>
    <row r="13920" spans="1:15" ht="12.75" customHeight="1" x14ac:dyDescent="0.2">
      <c r="A13920" s="1"/>
      <c r="B13920" s="1"/>
      <c r="C13920" s="1"/>
      <c r="D13920" s="1"/>
      <c r="E13920" s="1"/>
      <c r="F13920" s="1"/>
      <c r="G13920" s="1"/>
      <c r="H13920" s="1"/>
      <c r="I13920" s="1"/>
      <c r="J13920" s="1"/>
      <c r="K13920" s="1"/>
      <c r="L13920" s="1"/>
      <c r="M13920" s="1"/>
      <c r="N13920" s="1"/>
      <c r="O13920" s="4"/>
    </row>
    <row r="13921" spans="1:15" ht="12.75" customHeight="1" x14ac:dyDescent="0.2">
      <c r="A13921" s="1"/>
      <c r="B13921" s="1"/>
      <c r="C13921" s="1"/>
      <c r="D13921" s="1"/>
      <c r="E13921" s="1"/>
      <c r="F13921" s="1"/>
      <c r="G13921" s="1"/>
      <c r="H13921" s="1"/>
      <c r="I13921" s="1"/>
      <c r="J13921" s="1"/>
      <c r="K13921" s="1"/>
      <c r="L13921" s="1"/>
      <c r="M13921" s="1"/>
      <c r="N13921" s="1"/>
      <c r="O13921" s="4"/>
    </row>
    <row r="13922" spans="1:15" ht="12.75" customHeight="1" x14ac:dyDescent="0.2">
      <c r="A13922" s="1"/>
      <c r="B13922" s="1"/>
      <c r="C13922" s="1"/>
      <c r="D13922" s="1"/>
      <c r="E13922" s="1"/>
      <c r="F13922" s="1"/>
      <c r="G13922" s="1"/>
      <c r="H13922" s="1"/>
      <c r="I13922" s="1"/>
      <c r="J13922" s="1"/>
      <c r="K13922" s="1"/>
      <c r="L13922" s="1"/>
      <c r="M13922" s="1"/>
      <c r="N13922" s="1"/>
      <c r="O13922" s="4"/>
    </row>
    <row r="13923" spans="1:15" ht="12.75" customHeight="1" x14ac:dyDescent="0.2">
      <c r="A13923" s="1"/>
      <c r="B13923" s="1"/>
      <c r="C13923" s="1"/>
      <c r="D13923" s="1"/>
      <c r="E13923" s="1"/>
      <c r="F13923" s="1"/>
      <c r="G13923" s="1"/>
      <c r="H13923" s="1"/>
      <c r="I13923" s="1"/>
      <c r="J13923" s="1"/>
      <c r="K13923" s="1"/>
      <c r="L13923" s="1"/>
      <c r="M13923" s="1"/>
      <c r="N13923" s="1"/>
      <c r="O13923" s="4"/>
    </row>
    <row r="13924" spans="1:15" ht="12.75" customHeight="1" x14ac:dyDescent="0.2">
      <c r="A13924" s="1"/>
      <c r="B13924" s="1"/>
      <c r="C13924" s="1"/>
      <c r="D13924" s="1"/>
      <c r="E13924" s="1"/>
      <c r="F13924" s="1"/>
      <c r="G13924" s="1"/>
      <c r="H13924" s="1"/>
      <c r="I13924" s="1"/>
      <c r="J13924" s="1"/>
      <c r="K13924" s="1"/>
      <c r="L13924" s="1"/>
      <c r="M13924" s="1"/>
      <c r="N13924" s="1"/>
      <c r="O13924" s="4"/>
    </row>
    <row r="13925" spans="1:15" ht="12.75" customHeight="1" x14ac:dyDescent="0.2">
      <c r="A13925" s="1"/>
      <c r="B13925" s="1"/>
      <c r="C13925" s="1"/>
      <c r="D13925" s="1"/>
      <c r="E13925" s="1"/>
      <c r="F13925" s="1"/>
      <c r="G13925" s="1"/>
      <c r="H13925" s="1"/>
      <c r="I13925" s="1"/>
      <c r="J13925" s="1"/>
      <c r="K13925" s="1"/>
      <c r="L13925" s="1"/>
      <c r="M13925" s="1"/>
      <c r="N13925" s="1"/>
      <c r="O13925" s="4"/>
    </row>
    <row r="13926" spans="1:15" ht="12.75" customHeight="1" x14ac:dyDescent="0.2">
      <c r="A13926" s="1"/>
      <c r="B13926" s="1"/>
      <c r="C13926" s="1"/>
      <c r="D13926" s="1"/>
      <c r="E13926" s="1"/>
      <c r="F13926" s="1"/>
      <c r="G13926" s="1"/>
      <c r="H13926" s="1"/>
      <c r="I13926" s="1"/>
      <c r="J13926" s="1"/>
      <c r="K13926" s="1"/>
      <c r="L13926" s="1"/>
      <c r="M13926" s="1"/>
      <c r="N13926" s="1"/>
      <c r="O13926" s="4"/>
    </row>
    <row r="13927" spans="1:15" ht="12.75" customHeight="1" x14ac:dyDescent="0.2">
      <c r="A13927" s="1"/>
      <c r="B13927" s="1"/>
      <c r="C13927" s="1"/>
      <c r="D13927" s="1"/>
      <c r="E13927" s="1"/>
      <c r="F13927" s="1"/>
      <c r="G13927" s="1"/>
      <c r="H13927" s="1"/>
      <c r="I13927" s="1"/>
      <c r="J13927" s="1"/>
      <c r="K13927" s="1"/>
      <c r="L13927" s="1"/>
      <c r="M13927" s="1"/>
      <c r="N13927" s="1"/>
      <c r="O13927" s="4"/>
    </row>
    <row r="13928" spans="1:15" ht="12.75" customHeight="1" x14ac:dyDescent="0.2">
      <c r="A13928" s="1"/>
      <c r="B13928" s="1"/>
      <c r="C13928" s="1"/>
      <c r="D13928" s="1"/>
      <c r="E13928" s="1"/>
      <c r="F13928" s="1"/>
      <c r="G13928" s="1"/>
      <c r="H13928" s="1"/>
      <c r="I13928" s="1"/>
      <c r="J13928" s="1"/>
      <c r="K13928" s="1"/>
      <c r="L13928" s="1"/>
      <c r="M13928" s="1"/>
      <c r="N13928" s="1"/>
      <c r="O13928" s="4"/>
    </row>
    <row r="13929" spans="1:15" ht="12.75" customHeight="1" x14ac:dyDescent="0.2">
      <c r="A13929" s="1"/>
      <c r="B13929" s="1"/>
      <c r="C13929" s="1"/>
      <c r="D13929" s="1"/>
      <c r="E13929" s="1"/>
      <c r="F13929" s="1"/>
      <c r="G13929" s="1"/>
      <c r="H13929" s="1"/>
      <c r="I13929" s="1"/>
      <c r="J13929" s="1"/>
      <c r="K13929" s="1"/>
      <c r="L13929" s="1"/>
      <c r="M13929" s="1"/>
      <c r="N13929" s="1"/>
      <c r="O13929" s="4"/>
    </row>
    <row r="13930" spans="1:15" ht="12.75" customHeight="1" x14ac:dyDescent="0.2">
      <c r="A13930" s="1"/>
      <c r="B13930" s="1"/>
      <c r="C13930" s="1"/>
      <c r="D13930" s="1"/>
      <c r="E13930" s="1"/>
      <c r="F13930" s="1"/>
      <c r="G13930" s="1"/>
      <c r="H13930" s="1"/>
      <c r="I13930" s="1"/>
      <c r="J13930" s="1"/>
      <c r="K13930" s="1"/>
      <c r="L13930" s="1"/>
      <c r="M13930" s="1"/>
      <c r="N13930" s="1"/>
      <c r="O13930" s="4"/>
    </row>
    <row r="13931" spans="1:15" ht="12.75" customHeight="1" x14ac:dyDescent="0.2">
      <c r="A13931" s="1"/>
      <c r="B13931" s="1"/>
      <c r="C13931" s="1"/>
      <c r="D13931" s="1"/>
      <c r="E13931" s="1"/>
      <c r="F13931" s="1"/>
      <c r="G13931" s="1"/>
      <c r="H13931" s="1"/>
      <c r="I13931" s="1"/>
      <c r="J13931" s="1"/>
      <c r="K13931" s="1"/>
      <c r="L13931" s="1"/>
      <c r="M13931" s="1"/>
      <c r="N13931" s="1"/>
      <c r="O13931" s="4"/>
    </row>
    <row r="13932" spans="1:15" ht="12.75" customHeight="1" x14ac:dyDescent="0.2">
      <c r="A13932" s="1"/>
      <c r="B13932" s="1"/>
      <c r="C13932" s="1"/>
      <c r="D13932" s="1"/>
      <c r="E13932" s="1"/>
      <c r="F13932" s="1"/>
      <c r="G13932" s="1"/>
      <c r="H13932" s="1"/>
      <c r="I13932" s="1"/>
      <c r="J13932" s="1"/>
      <c r="K13932" s="1"/>
      <c r="L13932" s="1"/>
      <c r="M13932" s="1"/>
      <c r="N13932" s="1"/>
      <c r="O13932" s="4"/>
    </row>
    <row r="13933" spans="1:15" ht="12.75" customHeight="1" x14ac:dyDescent="0.2">
      <c r="A13933" s="1"/>
      <c r="B13933" s="1"/>
      <c r="C13933" s="1"/>
      <c r="D13933" s="1"/>
      <c r="E13933" s="1"/>
      <c r="F13933" s="1"/>
      <c r="G13933" s="1"/>
      <c r="H13933" s="1"/>
      <c r="I13933" s="1"/>
      <c r="J13933" s="1"/>
      <c r="K13933" s="1"/>
      <c r="L13933" s="1"/>
      <c r="M13933" s="1"/>
      <c r="N13933" s="1"/>
      <c r="O13933" s="4"/>
    </row>
    <row r="13934" spans="1:15" ht="12.75" customHeight="1" x14ac:dyDescent="0.2">
      <c r="A13934" s="1"/>
      <c r="B13934" s="1"/>
      <c r="C13934" s="1"/>
      <c r="D13934" s="1"/>
      <c r="E13934" s="1"/>
      <c r="F13934" s="1"/>
      <c r="G13934" s="1"/>
      <c r="H13934" s="1"/>
      <c r="I13934" s="1"/>
      <c r="J13934" s="1"/>
      <c r="K13934" s="1"/>
      <c r="L13934" s="1"/>
      <c r="M13934" s="1"/>
      <c r="N13934" s="1"/>
      <c r="O13934" s="4"/>
    </row>
    <row r="13935" spans="1:15" ht="12.75" customHeight="1" x14ac:dyDescent="0.2">
      <c r="A13935" s="1"/>
      <c r="B13935" s="1"/>
      <c r="C13935" s="1"/>
      <c r="D13935" s="1"/>
      <c r="E13935" s="1"/>
      <c r="F13935" s="1"/>
      <c r="G13935" s="1"/>
      <c r="H13935" s="1"/>
      <c r="I13935" s="1"/>
      <c r="J13935" s="1"/>
      <c r="K13935" s="1"/>
      <c r="L13935" s="1"/>
      <c r="M13935" s="1"/>
      <c r="N13935" s="1"/>
      <c r="O13935" s="4"/>
    </row>
    <row r="13936" spans="1:15" ht="12.75" customHeight="1" x14ac:dyDescent="0.2">
      <c r="A13936" s="1"/>
      <c r="B13936" s="1"/>
      <c r="C13936" s="1"/>
      <c r="D13936" s="1"/>
      <c r="E13936" s="1"/>
      <c r="F13936" s="1"/>
      <c r="G13936" s="1"/>
      <c r="H13936" s="1"/>
      <c r="I13936" s="1"/>
      <c r="J13936" s="1"/>
      <c r="K13936" s="1"/>
      <c r="L13936" s="1"/>
      <c r="M13936" s="1"/>
      <c r="N13936" s="1"/>
      <c r="O13936" s="4"/>
    </row>
    <row r="13937" spans="1:15" ht="12.75" customHeight="1" x14ac:dyDescent="0.2">
      <c r="A13937" s="1"/>
      <c r="B13937" s="1"/>
      <c r="C13937" s="1"/>
      <c r="D13937" s="1"/>
      <c r="E13937" s="1"/>
      <c r="F13937" s="1"/>
      <c r="G13937" s="1"/>
      <c r="H13937" s="1"/>
      <c r="I13937" s="1"/>
      <c r="J13937" s="1"/>
      <c r="K13937" s="1"/>
      <c r="L13937" s="1"/>
      <c r="M13937" s="1"/>
      <c r="N13937" s="1"/>
      <c r="O13937" s="4"/>
    </row>
    <row r="13938" spans="1:15" ht="12.75" customHeight="1" x14ac:dyDescent="0.2">
      <c r="A13938" s="1"/>
      <c r="B13938" s="1"/>
      <c r="C13938" s="1"/>
      <c r="D13938" s="1"/>
      <c r="E13938" s="1"/>
      <c r="F13938" s="1"/>
      <c r="G13938" s="1"/>
      <c r="H13938" s="1"/>
      <c r="I13938" s="1"/>
      <c r="J13938" s="1"/>
      <c r="K13938" s="1"/>
      <c r="L13938" s="1"/>
      <c r="M13938" s="1"/>
      <c r="N13938" s="1"/>
      <c r="O13938" s="4"/>
    </row>
    <row r="13939" spans="1:15" ht="12.75" customHeight="1" x14ac:dyDescent="0.2">
      <c r="A13939" s="1"/>
      <c r="B13939" s="1"/>
      <c r="C13939" s="1"/>
      <c r="D13939" s="1"/>
      <c r="E13939" s="1"/>
      <c r="F13939" s="1"/>
      <c r="G13939" s="1"/>
      <c r="H13939" s="1"/>
      <c r="I13939" s="1"/>
      <c r="J13939" s="1"/>
      <c r="K13939" s="1"/>
      <c r="L13939" s="1"/>
      <c r="M13939" s="1"/>
      <c r="N13939" s="1"/>
      <c r="O13939" s="4"/>
    </row>
    <row r="13940" spans="1:15" ht="12.75" customHeight="1" x14ac:dyDescent="0.2">
      <c r="A13940" s="1"/>
      <c r="B13940" s="1"/>
      <c r="C13940" s="1"/>
      <c r="D13940" s="1"/>
      <c r="E13940" s="1"/>
      <c r="F13940" s="1"/>
      <c r="G13940" s="1"/>
      <c r="H13940" s="1"/>
      <c r="I13940" s="1"/>
      <c r="J13940" s="1"/>
      <c r="K13940" s="1"/>
      <c r="L13940" s="1"/>
      <c r="M13940" s="1"/>
      <c r="N13940" s="1"/>
      <c r="O13940" s="4"/>
    </row>
    <row r="13941" spans="1:15" ht="12.75" customHeight="1" x14ac:dyDescent="0.2">
      <c r="A13941" s="1"/>
      <c r="B13941" s="1"/>
      <c r="C13941" s="1"/>
      <c r="D13941" s="1"/>
      <c r="E13941" s="1"/>
      <c r="F13941" s="1"/>
      <c r="G13941" s="1"/>
      <c r="H13941" s="1"/>
      <c r="I13941" s="1"/>
      <c r="J13941" s="1"/>
      <c r="K13941" s="1"/>
      <c r="L13941" s="1"/>
      <c r="M13941" s="1"/>
      <c r="N13941" s="1"/>
      <c r="O13941" s="4"/>
    </row>
    <row r="13942" spans="1:15" ht="12.75" customHeight="1" x14ac:dyDescent="0.2">
      <c r="A13942" s="1"/>
      <c r="B13942" s="1"/>
      <c r="C13942" s="1"/>
      <c r="D13942" s="1"/>
      <c r="E13942" s="1"/>
      <c r="F13942" s="1"/>
      <c r="G13942" s="1"/>
      <c r="H13942" s="1"/>
      <c r="I13942" s="1"/>
      <c r="J13942" s="1"/>
      <c r="K13942" s="1"/>
      <c r="L13942" s="1"/>
      <c r="M13942" s="1"/>
      <c r="N13942" s="1"/>
      <c r="O13942" s="4"/>
    </row>
    <row r="13943" spans="1:15" ht="12.75" customHeight="1" x14ac:dyDescent="0.2">
      <c r="A13943" s="1"/>
      <c r="B13943" s="1"/>
      <c r="C13943" s="1"/>
      <c r="D13943" s="1"/>
      <c r="E13943" s="1"/>
      <c r="F13943" s="1"/>
      <c r="G13943" s="1"/>
      <c r="H13943" s="1"/>
      <c r="I13943" s="1"/>
      <c r="J13943" s="1"/>
      <c r="K13943" s="1"/>
      <c r="L13943" s="1"/>
      <c r="M13943" s="1"/>
      <c r="N13943" s="1"/>
      <c r="O13943" s="4"/>
    </row>
    <row r="13944" spans="1:15" ht="12.75" customHeight="1" x14ac:dyDescent="0.2">
      <c r="A13944" s="1"/>
      <c r="B13944" s="1"/>
      <c r="C13944" s="1"/>
      <c r="D13944" s="1"/>
      <c r="E13944" s="1"/>
      <c r="F13944" s="1"/>
      <c r="G13944" s="1"/>
      <c r="H13944" s="1"/>
      <c r="I13944" s="1"/>
      <c r="J13944" s="1"/>
      <c r="K13944" s="1"/>
      <c r="L13944" s="1"/>
      <c r="M13944" s="1"/>
      <c r="N13944" s="1"/>
      <c r="O13944" s="4"/>
    </row>
    <row r="13945" spans="1:15" ht="12.75" customHeight="1" x14ac:dyDescent="0.2">
      <c r="A13945" s="1"/>
      <c r="B13945" s="1"/>
      <c r="C13945" s="1"/>
      <c r="D13945" s="1"/>
      <c r="E13945" s="1"/>
      <c r="F13945" s="1"/>
      <c r="G13945" s="1"/>
      <c r="H13945" s="1"/>
      <c r="I13945" s="1"/>
      <c r="J13945" s="1"/>
      <c r="K13945" s="1"/>
      <c r="L13945" s="1"/>
      <c r="M13945" s="1"/>
      <c r="N13945" s="1"/>
      <c r="O13945" s="4"/>
    </row>
    <row r="13946" spans="1:15" ht="12.75" customHeight="1" x14ac:dyDescent="0.2">
      <c r="A13946" s="1"/>
      <c r="B13946" s="1"/>
      <c r="C13946" s="1"/>
      <c r="D13946" s="1"/>
      <c r="E13946" s="1"/>
      <c r="F13946" s="1"/>
      <c r="G13946" s="1"/>
      <c r="H13946" s="1"/>
      <c r="I13946" s="1"/>
      <c r="J13946" s="1"/>
      <c r="K13946" s="1"/>
      <c r="L13946" s="1"/>
      <c r="M13946" s="1"/>
      <c r="N13946" s="1"/>
      <c r="O13946" s="4"/>
    </row>
    <row r="13947" spans="1:15" ht="12.75" customHeight="1" x14ac:dyDescent="0.2">
      <c r="A13947" s="1"/>
      <c r="B13947" s="1"/>
      <c r="C13947" s="1"/>
      <c r="D13947" s="1"/>
      <c r="E13947" s="1"/>
      <c r="F13947" s="1"/>
      <c r="G13947" s="1"/>
      <c r="H13947" s="1"/>
      <c r="I13947" s="1"/>
      <c r="J13947" s="1"/>
      <c r="K13947" s="1"/>
      <c r="L13947" s="1"/>
      <c r="M13947" s="1"/>
      <c r="N13947" s="1"/>
      <c r="O13947" s="4"/>
    </row>
    <row r="13948" spans="1:15" ht="12.75" customHeight="1" x14ac:dyDescent="0.2">
      <c r="A13948" s="1"/>
      <c r="B13948" s="1"/>
      <c r="C13948" s="1"/>
      <c r="D13948" s="1"/>
      <c r="E13948" s="1"/>
      <c r="F13948" s="1"/>
      <c r="G13948" s="1"/>
      <c r="H13948" s="1"/>
      <c r="I13948" s="1"/>
      <c r="J13948" s="1"/>
      <c r="K13948" s="1"/>
      <c r="L13948" s="1"/>
      <c r="M13948" s="1"/>
      <c r="N13948" s="1"/>
      <c r="O13948" s="4"/>
    </row>
    <row r="13949" spans="1:15" ht="12.75" customHeight="1" x14ac:dyDescent="0.2">
      <c r="A13949" s="1"/>
      <c r="B13949" s="1"/>
      <c r="C13949" s="1"/>
      <c r="D13949" s="1"/>
      <c r="E13949" s="1"/>
      <c r="F13949" s="1"/>
      <c r="G13949" s="1"/>
      <c r="H13949" s="1"/>
      <c r="I13949" s="1"/>
      <c r="J13949" s="1"/>
      <c r="K13949" s="1"/>
      <c r="L13949" s="1"/>
      <c r="M13949" s="1"/>
      <c r="N13949" s="1"/>
      <c r="O13949" s="4"/>
    </row>
    <row r="13950" spans="1:15" ht="12.75" customHeight="1" x14ac:dyDescent="0.2">
      <c r="A13950" s="1"/>
      <c r="B13950" s="1"/>
      <c r="C13950" s="1"/>
      <c r="D13950" s="1"/>
      <c r="E13950" s="1"/>
      <c r="F13950" s="1"/>
      <c r="G13950" s="1"/>
      <c r="H13950" s="1"/>
      <c r="I13950" s="1"/>
      <c r="J13950" s="1"/>
      <c r="K13950" s="1"/>
      <c r="L13950" s="1"/>
      <c r="M13950" s="1"/>
      <c r="N13950" s="1"/>
      <c r="O13950" s="4"/>
    </row>
    <row r="13951" spans="1:15" ht="12.75" customHeight="1" x14ac:dyDescent="0.2">
      <c r="A13951" s="1"/>
      <c r="B13951" s="1"/>
      <c r="C13951" s="1"/>
      <c r="D13951" s="1"/>
      <c r="E13951" s="1"/>
      <c r="F13951" s="1"/>
      <c r="G13951" s="1"/>
      <c r="H13951" s="1"/>
      <c r="I13951" s="1"/>
      <c r="J13951" s="1"/>
      <c r="K13951" s="1"/>
      <c r="L13951" s="1"/>
      <c r="M13951" s="1"/>
      <c r="N13951" s="1"/>
      <c r="O13951" s="4"/>
    </row>
    <row r="13952" spans="1:15" ht="12.75" customHeight="1" x14ac:dyDescent="0.2">
      <c r="A13952" s="1"/>
      <c r="B13952" s="1"/>
      <c r="C13952" s="1"/>
      <c r="D13952" s="1"/>
      <c r="E13952" s="1"/>
      <c r="F13952" s="1"/>
      <c r="G13952" s="1"/>
      <c r="H13952" s="1"/>
      <c r="I13952" s="1"/>
      <c r="J13952" s="1"/>
      <c r="K13952" s="1"/>
      <c r="L13952" s="1"/>
      <c r="M13952" s="1"/>
      <c r="N13952" s="1"/>
      <c r="O13952" s="4"/>
    </row>
    <row r="13953" spans="1:15" ht="12.75" customHeight="1" x14ac:dyDescent="0.2">
      <c r="A13953" s="1"/>
      <c r="B13953" s="1"/>
      <c r="C13953" s="1"/>
      <c r="D13953" s="1"/>
      <c r="E13953" s="1"/>
      <c r="F13953" s="1"/>
      <c r="G13953" s="1"/>
      <c r="H13953" s="1"/>
      <c r="I13953" s="1"/>
      <c r="J13953" s="1"/>
      <c r="K13953" s="1"/>
      <c r="L13953" s="1"/>
      <c r="M13953" s="1"/>
      <c r="N13953" s="1"/>
      <c r="O13953" s="4"/>
    </row>
    <row r="13954" spans="1:15" ht="12.75" customHeight="1" x14ac:dyDescent="0.2">
      <c r="A13954" s="1"/>
      <c r="B13954" s="1"/>
      <c r="C13954" s="1"/>
      <c r="D13954" s="1"/>
      <c r="E13954" s="1"/>
      <c r="F13954" s="1"/>
      <c r="G13954" s="1"/>
      <c r="H13954" s="1"/>
      <c r="I13954" s="1"/>
      <c r="J13954" s="1"/>
      <c r="K13954" s="1"/>
      <c r="L13954" s="1"/>
      <c r="M13954" s="1"/>
      <c r="N13954" s="1"/>
      <c r="O13954" s="4"/>
    </row>
    <row r="13955" spans="1:15" ht="12.75" customHeight="1" x14ac:dyDescent="0.2">
      <c r="A13955" s="1"/>
      <c r="B13955" s="1"/>
      <c r="C13955" s="1"/>
      <c r="D13955" s="1"/>
      <c r="E13955" s="1"/>
      <c r="F13955" s="1"/>
      <c r="G13955" s="1"/>
      <c r="H13955" s="1"/>
      <c r="I13955" s="1"/>
      <c r="J13955" s="1"/>
      <c r="K13955" s="1"/>
      <c r="L13955" s="1"/>
      <c r="M13955" s="1"/>
      <c r="N13955" s="1"/>
      <c r="O13955" s="4"/>
    </row>
    <row r="13956" spans="1:15" ht="12.75" customHeight="1" x14ac:dyDescent="0.2">
      <c r="A13956" s="1"/>
      <c r="B13956" s="1"/>
      <c r="C13956" s="1"/>
      <c r="D13956" s="1"/>
      <c r="E13956" s="1"/>
      <c r="F13956" s="1"/>
      <c r="G13956" s="1"/>
      <c r="H13956" s="1"/>
      <c r="I13956" s="1"/>
      <c r="J13956" s="1"/>
      <c r="K13956" s="1"/>
      <c r="L13956" s="1"/>
      <c r="M13956" s="1"/>
      <c r="N13956" s="1"/>
      <c r="O13956" s="4"/>
    </row>
    <row r="13957" spans="1:15" ht="12.75" customHeight="1" x14ac:dyDescent="0.2">
      <c r="A13957" s="1"/>
      <c r="B13957" s="1"/>
      <c r="C13957" s="1"/>
      <c r="D13957" s="1"/>
      <c r="E13957" s="1"/>
      <c r="F13957" s="1"/>
      <c r="G13957" s="1"/>
      <c r="H13957" s="1"/>
      <c r="I13957" s="1"/>
      <c r="J13957" s="1"/>
      <c r="K13957" s="1"/>
      <c r="L13957" s="1"/>
      <c r="M13957" s="1"/>
      <c r="N13957" s="1"/>
      <c r="O13957" s="4"/>
    </row>
    <row r="13958" spans="1:15" ht="12.75" customHeight="1" x14ac:dyDescent="0.2">
      <c r="A13958" s="1"/>
      <c r="B13958" s="1"/>
      <c r="C13958" s="1"/>
      <c r="D13958" s="1"/>
      <c r="E13958" s="1"/>
      <c r="F13958" s="1"/>
      <c r="G13958" s="1"/>
      <c r="H13958" s="1"/>
      <c r="I13958" s="1"/>
      <c r="J13958" s="1"/>
      <c r="K13958" s="1"/>
      <c r="L13958" s="1"/>
      <c r="M13958" s="1"/>
      <c r="N13958" s="1"/>
      <c r="O13958" s="4"/>
    </row>
    <row r="13959" spans="1:15" ht="12.75" customHeight="1" x14ac:dyDescent="0.2">
      <c r="A13959" s="1"/>
      <c r="B13959" s="1"/>
      <c r="C13959" s="1"/>
      <c r="D13959" s="1"/>
      <c r="E13959" s="1"/>
      <c r="F13959" s="1"/>
      <c r="G13959" s="1"/>
      <c r="H13959" s="1"/>
      <c r="I13959" s="1"/>
      <c r="J13959" s="1"/>
      <c r="K13959" s="1"/>
      <c r="L13959" s="1"/>
      <c r="M13959" s="1"/>
      <c r="N13959" s="1"/>
      <c r="O13959" s="4"/>
    </row>
    <row r="13960" spans="1:15" ht="12.75" customHeight="1" x14ac:dyDescent="0.2">
      <c r="A13960" s="1"/>
      <c r="B13960" s="1"/>
      <c r="C13960" s="1"/>
      <c r="D13960" s="1"/>
      <c r="E13960" s="1"/>
      <c r="F13960" s="1"/>
      <c r="G13960" s="1"/>
      <c r="H13960" s="1"/>
      <c r="I13960" s="1"/>
      <c r="J13960" s="1"/>
      <c r="K13960" s="1"/>
      <c r="L13960" s="1"/>
      <c r="M13960" s="1"/>
      <c r="N13960" s="1"/>
      <c r="O13960" s="4"/>
    </row>
    <row r="13961" spans="1:15" ht="12.75" customHeight="1" x14ac:dyDescent="0.2">
      <c r="A13961" s="1"/>
      <c r="B13961" s="1"/>
      <c r="C13961" s="1"/>
      <c r="D13961" s="1"/>
      <c r="E13961" s="1"/>
      <c r="F13961" s="1"/>
      <c r="G13961" s="1"/>
      <c r="H13961" s="1"/>
      <c r="I13961" s="1"/>
      <c r="J13961" s="1"/>
      <c r="K13961" s="1"/>
      <c r="L13961" s="1"/>
      <c r="M13961" s="1"/>
      <c r="N13961" s="1"/>
      <c r="O13961" s="4"/>
    </row>
    <row r="13962" spans="1:15" ht="12.75" customHeight="1" x14ac:dyDescent="0.2">
      <c r="A13962" s="1"/>
      <c r="B13962" s="1"/>
      <c r="C13962" s="1"/>
      <c r="D13962" s="1"/>
      <c r="E13962" s="1"/>
      <c r="F13962" s="1"/>
      <c r="G13962" s="1"/>
      <c r="H13962" s="1"/>
      <c r="I13962" s="1"/>
      <c r="J13962" s="1"/>
      <c r="K13962" s="1"/>
      <c r="L13962" s="1"/>
      <c r="M13962" s="1"/>
      <c r="N13962" s="1"/>
      <c r="O13962" s="4"/>
    </row>
    <row r="13963" spans="1:15" ht="12.75" customHeight="1" x14ac:dyDescent="0.2">
      <c r="A13963" s="1"/>
      <c r="B13963" s="1"/>
      <c r="C13963" s="1"/>
      <c r="D13963" s="1"/>
      <c r="E13963" s="1"/>
      <c r="F13963" s="1"/>
      <c r="G13963" s="1"/>
      <c r="H13963" s="1"/>
      <c r="I13963" s="1"/>
      <c r="J13963" s="1"/>
      <c r="K13963" s="1"/>
      <c r="L13963" s="1"/>
      <c r="M13963" s="1"/>
      <c r="N13963" s="1"/>
      <c r="O13963" s="4"/>
    </row>
    <row r="13964" spans="1:15" ht="12.75" customHeight="1" x14ac:dyDescent="0.2">
      <c r="A13964" s="1"/>
      <c r="B13964" s="1"/>
      <c r="C13964" s="1"/>
      <c r="D13964" s="1"/>
      <c r="E13964" s="1"/>
      <c r="F13964" s="1"/>
      <c r="G13964" s="1"/>
      <c r="H13964" s="1"/>
      <c r="I13964" s="1"/>
      <c r="J13964" s="1"/>
      <c r="K13964" s="1"/>
      <c r="L13964" s="1"/>
      <c r="M13964" s="1"/>
      <c r="N13964" s="1"/>
      <c r="O13964" s="4"/>
    </row>
    <row r="13965" spans="1:15" ht="12.75" customHeight="1" x14ac:dyDescent="0.2">
      <c r="A13965" s="1"/>
      <c r="B13965" s="1"/>
      <c r="C13965" s="1"/>
      <c r="D13965" s="1"/>
      <c r="E13965" s="1"/>
      <c r="F13965" s="1"/>
      <c r="G13965" s="1"/>
      <c r="H13965" s="1"/>
      <c r="I13965" s="1"/>
      <c r="J13965" s="1"/>
      <c r="K13965" s="1"/>
      <c r="L13965" s="1"/>
      <c r="M13965" s="1"/>
      <c r="N13965" s="1"/>
      <c r="O13965" s="4"/>
    </row>
    <row r="13966" spans="1:15" ht="12.75" customHeight="1" x14ac:dyDescent="0.2">
      <c r="A13966" s="1"/>
      <c r="B13966" s="1"/>
      <c r="C13966" s="1"/>
      <c r="D13966" s="1"/>
      <c r="E13966" s="1"/>
      <c r="F13966" s="1"/>
      <c r="G13966" s="1"/>
      <c r="H13966" s="1"/>
      <c r="I13966" s="1"/>
      <c r="J13966" s="1"/>
      <c r="K13966" s="1"/>
      <c r="L13966" s="1"/>
      <c r="M13966" s="1"/>
      <c r="N13966" s="1"/>
      <c r="O13966" s="4"/>
    </row>
    <row r="13967" spans="1:15" ht="12.75" customHeight="1" x14ac:dyDescent="0.2">
      <c r="A13967" s="1"/>
      <c r="B13967" s="1"/>
      <c r="C13967" s="1"/>
      <c r="D13967" s="1"/>
      <c r="E13967" s="1"/>
      <c r="F13967" s="1"/>
      <c r="G13967" s="1"/>
      <c r="H13967" s="1"/>
      <c r="I13967" s="1"/>
      <c r="J13967" s="1"/>
      <c r="K13967" s="1"/>
      <c r="L13967" s="1"/>
      <c r="M13967" s="1"/>
      <c r="N13967" s="1"/>
      <c r="O13967" s="4"/>
    </row>
    <row r="13968" spans="1:15" ht="12.75" customHeight="1" x14ac:dyDescent="0.2">
      <c r="A13968" s="1"/>
      <c r="B13968" s="1"/>
      <c r="C13968" s="1"/>
      <c r="D13968" s="1"/>
      <c r="E13968" s="1"/>
      <c r="F13968" s="1"/>
      <c r="G13968" s="1"/>
      <c r="H13968" s="1"/>
      <c r="I13968" s="1"/>
      <c r="J13968" s="1"/>
      <c r="K13968" s="1"/>
      <c r="L13968" s="1"/>
      <c r="M13968" s="1"/>
      <c r="N13968" s="1"/>
      <c r="O13968" s="4"/>
    </row>
    <row r="13969" spans="1:15" ht="12.75" customHeight="1" x14ac:dyDescent="0.2">
      <c r="A13969" s="1"/>
      <c r="B13969" s="1"/>
      <c r="C13969" s="1"/>
      <c r="D13969" s="1"/>
      <c r="E13969" s="1"/>
      <c r="F13969" s="1"/>
      <c r="G13969" s="1"/>
      <c r="H13969" s="1"/>
      <c r="I13969" s="1"/>
      <c r="J13969" s="1"/>
      <c r="K13969" s="1"/>
      <c r="L13969" s="1"/>
      <c r="M13969" s="1"/>
      <c r="N13969" s="1"/>
      <c r="O13969" s="4"/>
    </row>
    <row r="13970" spans="1:15" ht="12.75" customHeight="1" x14ac:dyDescent="0.2">
      <c r="A13970" s="1"/>
      <c r="B13970" s="1"/>
      <c r="C13970" s="1"/>
      <c r="D13970" s="1"/>
      <c r="E13970" s="1"/>
      <c r="F13970" s="1"/>
      <c r="G13970" s="1"/>
      <c r="H13970" s="1"/>
      <c r="I13970" s="1"/>
      <c r="J13970" s="1"/>
      <c r="K13970" s="1"/>
      <c r="L13970" s="1"/>
      <c r="M13970" s="1"/>
      <c r="N13970" s="1"/>
      <c r="O13970" s="4"/>
    </row>
    <row r="13971" spans="1:15" ht="12.75" customHeight="1" x14ac:dyDescent="0.2">
      <c r="A13971" s="1"/>
      <c r="B13971" s="1"/>
      <c r="C13971" s="1"/>
      <c r="D13971" s="1"/>
      <c r="E13971" s="1"/>
      <c r="F13971" s="1"/>
      <c r="G13971" s="1"/>
      <c r="H13971" s="1"/>
      <c r="I13971" s="1"/>
      <c r="J13971" s="1"/>
      <c r="K13971" s="1"/>
      <c r="L13971" s="1"/>
      <c r="M13971" s="1"/>
      <c r="N13971" s="1"/>
      <c r="O13971" s="4"/>
    </row>
    <row r="13972" spans="1:15" ht="12.75" customHeight="1" x14ac:dyDescent="0.2">
      <c r="A13972" s="1"/>
      <c r="B13972" s="1"/>
      <c r="C13972" s="1"/>
      <c r="D13972" s="1"/>
      <c r="E13972" s="1"/>
      <c r="F13972" s="1"/>
      <c r="G13972" s="1"/>
      <c r="H13972" s="1"/>
      <c r="I13972" s="1"/>
      <c r="J13972" s="1"/>
      <c r="K13972" s="1"/>
      <c r="L13972" s="1"/>
      <c r="M13972" s="1"/>
      <c r="N13972" s="1"/>
      <c r="O13972" s="4"/>
    </row>
    <row r="13973" spans="1:15" ht="12.75" customHeight="1" x14ac:dyDescent="0.2">
      <c r="A13973" s="1"/>
      <c r="B13973" s="1"/>
      <c r="C13973" s="1"/>
      <c r="D13973" s="1"/>
      <c r="E13973" s="1"/>
      <c r="F13973" s="1"/>
      <c r="G13973" s="1"/>
      <c r="H13973" s="1"/>
      <c r="I13973" s="1"/>
      <c r="J13973" s="1"/>
      <c r="K13973" s="1"/>
      <c r="L13973" s="1"/>
      <c r="M13973" s="1"/>
      <c r="N13973" s="1"/>
      <c r="O13973" s="4"/>
    </row>
    <row r="13974" spans="1:15" ht="12.75" customHeight="1" x14ac:dyDescent="0.2">
      <c r="A13974" s="1"/>
      <c r="B13974" s="1"/>
      <c r="C13974" s="1"/>
      <c r="D13974" s="1"/>
      <c r="E13974" s="1"/>
      <c r="F13974" s="1"/>
      <c r="G13974" s="1"/>
      <c r="H13974" s="1"/>
      <c r="I13974" s="1"/>
      <c r="J13974" s="1"/>
      <c r="K13974" s="1"/>
      <c r="L13974" s="1"/>
      <c r="M13974" s="1"/>
      <c r="N13974" s="1"/>
      <c r="O13974" s="4"/>
    </row>
    <row r="13975" spans="1:15" ht="12.75" customHeight="1" x14ac:dyDescent="0.2">
      <c r="A13975" s="1"/>
      <c r="B13975" s="1"/>
      <c r="C13975" s="1"/>
      <c r="D13975" s="1"/>
      <c r="E13975" s="1"/>
      <c r="F13975" s="1"/>
      <c r="G13975" s="1"/>
      <c r="H13975" s="1"/>
      <c r="I13975" s="1"/>
      <c r="J13975" s="1"/>
      <c r="K13975" s="1"/>
      <c r="L13975" s="1"/>
      <c r="M13975" s="1"/>
      <c r="N13975" s="1"/>
      <c r="O13975" s="4"/>
    </row>
    <row r="13976" spans="1:15" ht="12.75" customHeight="1" x14ac:dyDescent="0.2">
      <c r="A13976" s="1"/>
      <c r="B13976" s="1"/>
      <c r="C13976" s="1"/>
      <c r="D13976" s="1"/>
      <c r="E13976" s="1"/>
      <c r="F13976" s="1"/>
      <c r="G13976" s="1"/>
      <c r="H13976" s="1"/>
      <c r="I13976" s="1"/>
      <c r="J13976" s="1"/>
      <c r="K13976" s="1"/>
      <c r="L13976" s="1"/>
      <c r="M13976" s="1"/>
      <c r="N13976" s="1"/>
      <c r="O13976" s="4"/>
    </row>
    <row r="13977" spans="1:15" ht="12.75" customHeight="1" x14ac:dyDescent="0.2">
      <c r="A13977" s="1"/>
      <c r="B13977" s="1"/>
      <c r="C13977" s="1"/>
      <c r="D13977" s="1"/>
      <c r="E13977" s="1"/>
      <c r="F13977" s="1"/>
      <c r="G13977" s="1"/>
      <c r="H13977" s="1"/>
      <c r="I13977" s="1"/>
      <c r="J13977" s="1"/>
      <c r="K13977" s="1"/>
      <c r="L13977" s="1"/>
      <c r="M13977" s="1"/>
      <c r="N13977" s="1"/>
      <c r="O13977" s="4"/>
    </row>
    <row r="13978" spans="1:15" ht="12.75" customHeight="1" x14ac:dyDescent="0.2">
      <c r="A13978" s="1"/>
      <c r="B13978" s="1"/>
      <c r="C13978" s="1"/>
      <c r="D13978" s="1"/>
      <c r="E13978" s="1"/>
      <c r="F13978" s="1"/>
      <c r="G13978" s="1"/>
      <c r="H13978" s="1"/>
      <c r="I13978" s="1"/>
      <c r="J13978" s="1"/>
      <c r="K13978" s="1"/>
      <c r="L13978" s="1"/>
      <c r="M13978" s="1"/>
      <c r="N13978" s="1"/>
      <c r="O13978" s="4"/>
    </row>
    <row r="13979" spans="1:15" ht="12.75" customHeight="1" x14ac:dyDescent="0.2">
      <c r="A13979" s="1"/>
      <c r="B13979" s="1"/>
      <c r="C13979" s="1"/>
      <c r="D13979" s="1"/>
      <c r="E13979" s="1"/>
      <c r="F13979" s="1"/>
      <c r="G13979" s="1"/>
      <c r="H13979" s="1"/>
      <c r="I13979" s="1"/>
      <c r="J13979" s="1"/>
      <c r="K13979" s="1"/>
      <c r="L13979" s="1"/>
      <c r="M13979" s="1"/>
      <c r="N13979" s="1"/>
      <c r="O13979" s="4"/>
    </row>
    <row r="13980" spans="1:15" ht="12.75" customHeight="1" x14ac:dyDescent="0.2">
      <c r="A13980" s="1"/>
      <c r="B13980" s="1"/>
      <c r="C13980" s="1"/>
      <c r="D13980" s="1"/>
      <c r="E13980" s="1"/>
      <c r="F13980" s="1"/>
      <c r="G13980" s="1"/>
      <c r="H13980" s="1"/>
      <c r="I13980" s="1"/>
      <c r="J13980" s="1"/>
      <c r="K13980" s="1"/>
      <c r="L13980" s="1"/>
      <c r="M13980" s="1"/>
      <c r="N13980" s="1"/>
      <c r="O13980" s="4"/>
    </row>
    <row r="13981" spans="1:15" ht="12.75" customHeight="1" x14ac:dyDescent="0.2">
      <c r="A13981" s="1"/>
      <c r="B13981" s="1"/>
      <c r="C13981" s="1"/>
      <c r="D13981" s="1"/>
      <c r="E13981" s="1"/>
      <c r="F13981" s="1"/>
      <c r="G13981" s="1"/>
      <c r="H13981" s="1"/>
      <c r="I13981" s="1"/>
      <c r="J13981" s="1"/>
      <c r="K13981" s="1"/>
      <c r="L13981" s="1"/>
      <c r="M13981" s="1"/>
      <c r="N13981" s="1"/>
      <c r="O13981" s="4"/>
    </row>
    <row r="13982" spans="1:15" ht="12.75" customHeight="1" x14ac:dyDescent="0.2">
      <c r="A13982" s="1"/>
      <c r="B13982" s="1"/>
      <c r="C13982" s="1"/>
      <c r="D13982" s="1"/>
      <c r="E13982" s="1"/>
      <c r="F13982" s="1"/>
      <c r="G13982" s="1"/>
      <c r="H13982" s="1"/>
      <c r="I13982" s="1"/>
      <c r="J13982" s="1"/>
      <c r="K13982" s="1"/>
      <c r="L13982" s="1"/>
      <c r="M13982" s="1"/>
      <c r="N13982" s="1"/>
      <c r="O13982" s="4"/>
    </row>
    <row r="13983" spans="1:15" ht="12.75" customHeight="1" x14ac:dyDescent="0.2">
      <c r="A13983" s="1"/>
      <c r="B13983" s="1"/>
      <c r="C13983" s="1"/>
      <c r="D13983" s="1"/>
      <c r="E13983" s="1"/>
      <c r="F13983" s="1"/>
      <c r="G13983" s="1"/>
      <c r="H13983" s="1"/>
      <c r="I13983" s="1"/>
      <c r="J13983" s="1"/>
      <c r="K13983" s="1"/>
      <c r="L13983" s="1"/>
      <c r="M13983" s="1"/>
      <c r="N13983" s="1"/>
      <c r="O13983" s="4"/>
    </row>
    <row r="13984" spans="1:15" ht="12.75" customHeight="1" x14ac:dyDescent="0.2">
      <c r="A13984" s="1"/>
      <c r="B13984" s="1"/>
      <c r="C13984" s="1"/>
      <c r="D13984" s="1"/>
      <c r="E13984" s="1"/>
      <c r="F13984" s="1"/>
      <c r="G13984" s="1"/>
      <c r="H13984" s="1"/>
      <c r="I13984" s="1"/>
      <c r="J13984" s="1"/>
      <c r="K13984" s="1"/>
      <c r="L13984" s="1"/>
      <c r="M13984" s="1"/>
      <c r="N13984" s="1"/>
      <c r="O13984" s="4"/>
    </row>
    <row r="13985" spans="1:15" ht="12.75" customHeight="1" x14ac:dyDescent="0.2">
      <c r="A13985" s="1"/>
      <c r="B13985" s="1"/>
      <c r="C13985" s="1"/>
      <c r="D13985" s="1"/>
      <c r="E13985" s="1"/>
      <c r="F13985" s="1"/>
      <c r="G13985" s="1"/>
      <c r="H13985" s="1"/>
      <c r="I13985" s="1"/>
      <c r="J13985" s="1"/>
      <c r="K13985" s="1"/>
      <c r="L13985" s="1"/>
      <c r="M13985" s="1"/>
      <c r="N13985" s="1"/>
      <c r="O13985" s="4"/>
    </row>
    <row r="13986" spans="1:15" ht="12.75" customHeight="1" x14ac:dyDescent="0.2">
      <c r="A13986" s="1"/>
      <c r="B13986" s="1"/>
      <c r="C13986" s="1"/>
      <c r="D13986" s="1"/>
      <c r="E13986" s="1"/>
      <c r="F13986" s="1"/>
      <c r="G13986" s="1"/>
      <c r="H13986" s="1"/>
      <c r="I13986" s="1"/>
      <c r="J13986" s="1"/>
      <c r="K13986" s="1"/>
      <c r="L13986" s="1"/>
      <c r="M13986" s="1"/>
      <c r="N13986" s="1"/>
      <c r="O13986" s="4"/>
    </row>
    <row r="13987" spans="1:15" ht="12.75" customHeight="1" x14ac:dyDescent="0.2">
      <c r="A13987" s="1"/>
      <c r="B13987" s="1"/>
      <c r="C13987" s="1"/>
      <c r="D13987" s="1"/>
      <c r="E13987" s="1"/>
      <c r="F13987" s="1"/>
      <c r="G13987" s="1"/>
      <c r="H13987" s="1"/>
      <c r="I13987" s="1"/>
      <c r="J13987" s="1"/>
      <c r="K13987" s="1"/>
      <c r="L13987" s="1"/>
      <c r="M13987" s="1"/>
      <c r="N13987" s="1"/>
      <c r="O13987" s="4"/>
    </row>
    <row r="13988" spans="1:15" ht="12.75" customHeight="1" x14ac:dyDescent="0.2">
      <c r="A13988" s="1"/>
      <c r="B13988" s="1"/>
      <c r="C13988" s="1"/>
      <c r="D13988" s="1"/>
      <c r="E13988" s="1"/>
      <c r="F13988" s="1"/>
      <c r="G13988" s="1"/>
      <c r="H13988" s="1"/>
      <c r="I13988" s="1"/>
      <c r="J13988" s="1"/>
      <c r="K13988" s="1"/>
      <c r="L13988" s="1"/>
      <c r="M13988" s="1"/>
      <c r="N13988" s="1"/>
      <c r="O13988" s="4"/>
    </row>
    <row r="13989" spans="1:15" ht="12.75" customHeight="1" x14ac:dyDescent="0.2">
      <c r="A13989" s="1"/>
      <c r="B13989" s="1"/>
      <c r="C13989" s="1"/>
      <c r="D13989" s="1"/>
      <c r="E13989" s="1"/>
      <c r="F13989" s="1"/>
      <c r="G13989" s="1"/>
      <c r="H13989" s="1"/>
      <c r="I13989" s="1"/>
      <c r="J13989" s="1"/>
      <c r="K13989" s="1"/>
      <c r="L13989" s="1"/>
      <c r="M13989" s="1"/>
      <c r="N13989" s="1"/>
      <c r="O13989" s="4"/>
    </row>
    <row r="13990" spans="1:15" ht="12.75" customHeight="1" x14ac:dyDescent="0.2">
      <c r="A13990" s="1"/>
      <c r="B13990" s="1"/>
      <c r="C13990" s="1"/>
      <c r="D13990" s="1"/>
      <c r="E13990" s="1"/>
      <c r="F13990" s="1"/>
      <c r="G13990" s="1"/>
      <c r="H13990" s="1"/>
      <c r="I13990" s="1"/>
      <c r="J13990" s="1"/>
      <c r="K13990" s="1"/>
      <c r="L13990" s="1"/>
      <c r="M13990" s="1"/>
      <c r="N13990" s="1"/>
      <c r="O13990" s="4"/>
    </row>
    <row r="13991" spans="1:15" ht="12.75" customHeight="1" x14ac:dyDescent="0.2">
      <c r="A13991" s="1"/>
      <c r="B13991" s="1"/>
      <c r="C13991" s="1"/>
      <c r="D13991" s="1"/>
      <c r="E13991" s="1"/>
      <c r="F13991" s="1"/>
      <c r="G13991" s="1"/>
      <c r="H13991" s="1"/>
      <c r="I13991" s="1"/>
      <c r="J13991" s="1"/>
      <c r="K13991" s="1"/>
      <c r="L13991" s="1"/>
      <c r="M13991" s="1"/>
      <c r="N13991" s="1"/>
      <c r="O13991" s="4"/>
    </row>
    <row r="13992" spans="1:15" ht="12.75" customHeight="1" x14ac:dyDescent="0.2">
      <c r="A13992" s="1"/>
      <c r="B13992" s="1"/>
      <c r="C13992" s="1"/>
      <c r="D13992" s="1"/>
      <c r="E13992" s="1"/>
      <c r="F13992" s="1"/>
      <c r="G13992" s="1"/>
      <c r="H13992" s="1"/>
      <c r="I13992" s="1"/>
      <c r="J13992" s="1"/>
      <c r="K13992" s="1"/>
      <c r="L13992" s="1"/>
      <c r="M13992" s="1"/>
      <c r="N13992" s="1"/>
      <c r="O13992" s="4"/>
    </row>
    <row r="13993" spans="1:15" ht="12.75" customHeight="1" x14ac:dyDescent="0.2">
      <c r="A13993" s="1"/>
      <c r="B13993" s="1"/>
      <c r="C13993" s="1"/>
      <c r="D13993" s="1"/>
      <c r="E13993" s="1"/>
      <c r="F13993" s="1"/>
      <c r="G13993" s="1"/>
      <c r="H13993" s="1"/>
      <c r="I13993" s="1"/>
      <c r="J13993" s="1"/>
      <c r="K13993" s="1"/>
      <c r="L13993" s="1"/>
      <c r="M13993" s="1"/>
      <c r="N13993" s="1"/>
      <c r="O13993" s="4"/>
    </row>
    <row r="13994" spans="1:15" ht="12.75" customHeight="1" x14ac:dyDescent="0.2">
      <c r="A13994" s="1"/>
      <c r="B13994" s="1"/>
      <c r="C13994" s="1"/>
      <c r="D13994" s="1"/>
      <c r="E13994" s="1"/>
      <c r="F13994" s="1"/>
      <c r="G13994" s="1"/>
      <c r="H13994" s="1"/>
      <c r="I13994" s="1"/>
      <c r="J13994" s="1"/>
      <c r="K13994" s="1"/>
      <c r="L13994" s="1"/>
      <c r="M13994" s="1"/>
      <c r="N13994" s="1"/>
      <c r="O13994" s="4"/>
    </row>
    <row r="13995" spans="1:15" ht="12.75" customHeight="1" x14ac:dyDescent="0.2">
      <c r="A13995" s="1"/>
      <c r="B13995" s="1"/>
      <c r="C13995" s="1"/>
      <c r="D13995" s="1"/>
      <c r="E13995" s="1"/>
      <c r="F13995" s="1"/>
      <c r="G13995" s="1"/>
      <c r="H13995" s="1"/>
      <c r="I13995" s="1"/>
      <c r="J13995" s="1"/>
      <c r="K13995" s="1"/>
      <c r="L13995" s="1"/>
      <c r="M13995" s="1"/>
      <c r="N13995" s="1"/>
      <c r="O13995" s="4"/>
    </row>
    <row r="13996" spans="1:15" ht="12.75" customHeight="1" x14ac:dyDescent="0.2">
      <c r="A13996" s="1"/>
      <c r="B13996" s="1"/>
      <c r="C13996" s="1"/>
      <c r="D13996" s="1"/>
      <c r="E13996" s="1"/>
      <c r="F13996" s="1"/>
      <c r="G13996" s="1"/>
      <c r="H13996" s="1"/>
      <c r="I13996" s="1"/>
      <c r="J13996" s="1"/>
      <c r="K13996" s="1"/>
      <c r="L13996" s="1"/>
      <c r="M13996" s="1"/>
      <c r="N13996" s="1"/>
      <c r="O13996" s="4"/>
    </row>
    <row r="13997" spans="1:15" ht="12.75" customHeight="1" x14ac:dyDescent="0.2">
      <c r="A13997" s="1"/>
      <c r="B13997" s="1"/>
      <c r="C13997" s="1"/>
      <c r="D13997" s="1"/>
      <c r="E13997" s="1"/>
      <c r="F13997" s="1"/>
      <c r="G13997" s="1"/>
      <c r="H13997" s="1"/>
      <c r="I13997" s="1"/>
      <c r="J13997" s="1"/>
      <c r="K13997" s="1"/>
      <c r="L13997" s="1"/>
      <c r="M13997" s="1"/>
      <c r="N13997" s="1"/>
      <c r="O13997" s="4"/>
    </row>
    <row r="13998" spans="1:15" ht="12.75" customHeight="1" x14ac:dyDescent="0.2">
      <c r="A13998" s="1"/>
      <c r="B13998" s="1"/>
      <c r="C13998" s="1"/>
      <c r="D13998" s="1"/>
      <c r="E13998" s="1"/>
      <c r="F13998" s="1"/>
      <c r="G13998" s="1"/>
      <c r="H13998" s="1"/>
      <c r="I13998" s="1"/>
      <c r="J13998" s="1"/>
      <c r="K13998" s="1"/>
      <c r="L13998" s="1"/>
      <c r="M13998" s="1"/>
      <c r="N13998" s="1"/>
      <c r="O13998" s="4"/>
    </row>
    <row r="13999" spans="1:15" ht="12.75" customHeight="1" x14ac:dyDescent="0.2">
      <c r="A13999" s="1"/>
      <c r="B13999" s="1"/>
      <c r="C13999" s="1"/>
      <c r="D13999" s="1"/>
      <c r="E13999" s="1"/>
      <c r="F13999" s="1"/>
      <c r="G13999" s="1"/>
      <c r="H13999" s="1"/>
      <c r="I13999" s="1"/>
      <c r="J13999" s="1"/>
      <c r="K13999" s="1"/>
      <c r="L13999" s="1"/>
      <c r="M13999" s="1"/>
      <c r="N13999" s="1"/>
      <c r="O13999" s="4"/>
    </row>
    <row r="14000" spans="1:15" ht="12.75" customHeight="1" x14ac:dyDescent="0.2">
      <c r="A14000" s="1"/>
      <c r="B14000" s="1"/>
      <c r="C14000" s="1"/>
      <c r="D14000" s="1"/>
      <c r="E14000" s="1"/>
      <c r="F14000" s="1"/>
      <c r="G14000" s="1"/>
      <c r="H14000" s="1"/>
      <c r="I14000" s="1"/>
      <c r="J14000" s="1"/>
      <c r="K14000" s="1"/>
      <c r="L14000" s="1"/>
      <c r="M14000" s="1"/>
      <c r="N14000" s="1"/>
      <c r="O14000" s="4"/>
    </row>
    <row r="14001" spans="1:15" ht="12.75" customHeight="1" x14ac:dyDescent="0.2">
      <c r="A14001" s="1"/>
      <c r="B14001" s="1"/>
      <c r="C14001" s="1"/>
      <c r="D14001" s="1"/>
      <c r="E14001" s="1"/>
      <c r="F14001" s="1"/>
      <c r="G14001" s="1"/>
      <c r="H14001" s="1"/>
      <c r="I14001" s="1"/>
      <c r="J14001" s="1"/>
      <c r="K14001" s="1"/>
      <c r="L14001" s="1"/>
      <c r="M14001" s="1"/>
      <c r="N14001" s="1"/>
      <c r="O14001" s="4"/>
    </row>
    <row r="14002" spans="1:15" ht="12.75" customHeight="1" x14ac:dyDescent="0.2">
      <c r="A14002" s="1"/>
      <c r="B14002" s="1"/>
      <c r="C14002" s="1"/>
      <c r="D14002" s="1"/>
      <c r="E14002" s="1"/>
      <c r="F14002" s="1"/>
      <c r="G14002" s="1"/>
      <c r="H14002" s="1"/>
      <c r="I14002" s="1"/>
      <c r="J14002" s="1"/>
      <c r="K14002" s="1"/>
      <c r="L14002" s="1"/>
      <c r="M14002" s="1"/>
      <c r="N14002" s="1"/>
      <c r="O14002" s="4"/>
    </row>
    <row r="14003" spans="1:15" ht="12.75" customHeight="1" x14ac:dyDescent="0.2">
      <c r="A14003" s="1"/>
      <c r="B14003" s="1"/>
      <c r="C14003" s="1"/>
      <c r="D14003" s="1"/>
      <c r="E14003" s="1"/>
      <c r="F14003" s="1"/>
      <c r="G14003" s="1"/>
      <c r="H14003" s="1"/>
      <c r="I14003" s="1"/>
      <c r="J14003" s="1"/>
      <c r="K14003" s="1"/>
      <c r="L14003" s="1"/>
      <c r="M14003" s="1"/>
      <c r="N14003" s="1"/>
      <c r="O14003" s="4"/>
    </row>
    <row r="14004" spans="1:15" ht="12.75" customHeight="1" x14ac:dyDescent="0.2">
      <c r="A14004" s="1"/>
      <c r="B14004" s="1"/>
      <c r="C14004" s="1"/>
      <c r="D14004" s="1"/>
      <c r="E14004" s="1"/>
      <c r="F14004" s="1"/>
      <c r="G14004" s="1"/>
      <c r="H14004" s="1"/>
      <c r="I14004" s="1"/>
      <c r="J14004" s="1"/>
      <c r="K14004" s="1"/>
      <c r="L14004" s="1"/>
      <c r="M14004" s="1"/>
      <c r="N14004" s="1"/>
      <c r="O14004" s="4"/>
    </row>
    <row r="14005" spans="1:15" ht="12.75" customHeight="1" x14ac:dyDescent="0.2">
      <c r="A14005" s="1"/>
      <c r="B14005" s="1"/>
      <c r="C14005" s="1"/>
      <c r="D14005" s="1"/>
      <c r="E14005" s="1"/>
      <c r="F14005" s="1"/>
      <c r="G14005" s="1"/>
      <c r="H14005" s="1"/>
      <c r="I14005" s="1"/>
      <c r="J14005" s="1"/>
      <c r="K14005" s="1"/>
      <c r="L14005" s="1"/>
      <c r="M14005" s="1"/>
      <c r="N14005" s="1"/>
      <c r="O14005" s="4"/>
    </row>
    <row r="14006" spans="1:15" ht="12.75" customHeight="1" x14ac:dyDescent="0.2">
      <c r="A14006" s="1"/>
      <c r="B14006" s="1"/>
      <c r="C14006" s="1"/>
      <c r="D14006" s="1"/>
      <c r="E14006" s="1"/>
      <c r="F14006" s="1"/>
      <c r="G14006" s="1"/>
      <c r="H14006" s="1"/>
      <c r="I14006" s="1"/>
      <c r="J14006" s="1"/>
      <c r="K14006" s="1"/>
      <c r="L14006" s="1"/>
      <c r="M14006" s="1"/>
      <c r="N14006" s="1"/>
      <c r="O14006" s="4"/>
    </row>
    <row r="14007" spans="1:15" ht="12.75" customHeight="1" x14ac:dyDescent="0.2">
      <c r="A14007" s="1"/>
      <c r="B14007" s="1"/>
      <c r="C14007" s="1"/>
      <c r="D14007" s="1"/>
      <c r="E14007" s="1"/>
      <c r="F14007" s="1"/>
      <c r="G14007" s="1"/>
      <c r="H14007" s="1"/>
      <c r="I14007" s="1"/>
      <c r="J14007" s="1"/>
      <c r="K14007" s="1"/>
      <c r="L14007" s="1"/>
      <c r="M14007" s="1"/>
      <c r="N14007" s="1"/>
      <c r="O14007" s="4"/>
    </row>
    <row r="14008" spans="1:15" ht="12.75" customHeight="1" x14ac:dyDescent="0.2">
      <c r="A14008" s="1"/>
      <c r="B14008" s="1"/>
      <c r="C14008" s="1"/>
      <c r="D14008" s="1"/>
      <c r="E14008" s="1"/>
      <c r="F14008" s="1"/>
      <c r="G14008" s="1"/>
      <c r="H14008" s="1"/>
      <c r="I14008" s="1"/>
      <c r="J14008" s="1"/>
      <c r="K14008" s="1"/>
      <c r="L14008" s="1"/>
      <c r="M14008" s="1"/>
      <c r="N14008" s="1"/>
      <c r="O14008" s="4"/>
    </row>
    <row r="14009" spans="1:15" ht="12.75" customHeight="1" x14ac:dyDescent="0.2">
      <c r="A14009" s="1"/>
      <c r="B14009" s="1"/>
      <c r="C14009" s="1"/>
      <c r="D14009" s="1"/>
      <c r="E14009" s="1"/>
      <c r="F14009" s="1"/>
      <c r="G14009" s="1"/>
      <c r="H14009" s="1"/>
      <c r="I14009" s="1"/>
      <c r="J14009" s="1"/>
      <c r="K14009" s="1"/>
      <c r="L14009" s="1"/>
      <c r="M14009" s="1"/>
      <c r="N14009" s="1"/>
      <c r="O14009" s="4"/>
    </row>
    <row r="14010" spans="1:15" ht="12.75" customHeight="1" x14ac:dyDescent="0.2">
      <c r="A14010" s="1"/>
      <c r="B14010" s="1"/>
      <c r="C14010" s="1"/>
      <c r="D14010" s="1"/>
      <c r="E14010" s="1"/>
      <c r="F14010" s="1"/>
      <c r="G14010" s="1"/>
      <c r="H14010" s="1"/>
      <c r="I14010" s="1"/>
      <c r="J14010" s="1"/>
      <c r="K14010" s="1"/>
      <c r="L14010" s="1"/>
      <c r="M14010" s="1"/>
      <c r="N14010" s="1"/>
      <c r="O14010" s="4"/>
    </row>
    <row r="14011" spans="1:15" ht="12.75" customHeight="1" x14ac:dyDescent="0.2">
      <c r="A14011" s="1"/>
      <c r="B14011" s="1"/>
      <c r="C14011" s="1"/>
      <c r="D14011" s="1"/>
      <c r="E14011" s="1"/>
      <c r="F14011" s="1"/>
      <c r="G14011" s="1"/>
      <c r="H14011" s="1"/>
      <c r="I14011" s="1"/>
      <c r="J14011" s="1"/>
      <c r="K14011" s="1"/>
      <c r="L14011" s="1"/>
      <c r="M14011" s="1"/>
      <c r="N14011" s="1"/>
      <c r="O14011" s="4"/>
    </row>
    <row r="14012" spans="1:15" ht="12.75" customHeight="1" x14ac:dyDescent="0.2">
      <c r="A14012" s="1"/>
      <c r="B14012" s="1"/>
      <c r="C14012" s="1"/>
      <c r="D14012" s="1"/>
      <c r="E14012" s="1"/>
      <c r="F14012" s="1"/>
      <c r="G14012" s="1"/>
      <c r="H14012" s="1"/>
      <c r="I14012" s="1"/>
      <c r="J14012" s="1"/>
      <c r="K14012" s="1"/>
      <c r="L14012" s="1"/>
      <c r="M14012" s="1"/>
      <c r="N14012" s="1"/>
      <c r="O14012" s="4"/>
    </row>
    <row r="14013" spans="1:15" ht="12.75" customHeight="1" x14ac:dyDescent="0.2">
      <c r="A14013" s="1"/>
      <c r="B14013" s="1"/>
      <c r="C14013" s="1"/>
      <c r="D14013" s="1"/>
      <c r="E14013" s="1"/>
      <c r="F14013" s="1"/>
      <c r="G14013" s="1"/>
      <c r="H14013" s="1"/>
      <c r="I14013" s="1"/>
      <c r="J14013" s="1"/>
      <c r="K14013" s="1"/>
      <c r="L14013" s="1"/>
      <c r="M14013" s="1"/>
      <c r="N14013" s="1"/>
      <c r="O14013" s="4"/>
    </row>
    <row r="14014" spans="1:15" ht="12.75" customHeight="1" x14ac:dyDescent="0.2">
      <c r="A14014" s="1"/>
      <c r="B14014" s="1"/>
      <c r="C14014" s="1"/>
      <c r="D14014" s="1"/>
      <c r="E14014" s="1"/>
      <c r="F14014" s="1"/>
      <c r="G14014" s="1"/>
      <c r="H14014" s="1"/>
      <c r="I14014" s="1"/>
      <c r="J14014" s="1"/>
      <c r="K14014" s="1"/>
      <c r="L14014" s="1"/>
      <c r="M14014" s="1"/>
      <c r="N14014" s="1"/>
      <c r="O14014" s="4"/>
    </row>
    <row r="14015" spans="1:15" ht="12.75" customHeight="1" x14ac:dyDescent="0.2">
      <c r="A14015" s="1"/>
      <c r="B14015" s="1"/>
      <c r="C14015" s="1"/>
      <c r="D14015" s="1"/>
      <c r="E14015" s="1"/>
      <c r="F14015" s="1"/>
      <c r="G14015" s="1"/>
      <c r="H14015" s="1"/>
      <c r="I14015" s="1"/>
      <c r="J14015" s="1"/>
      <c r="K14015" s="1"/>
      <c r="L14015" s="1"/>
      <c r="M14015" s="1"/>
      <c r="N14015" s="1"/>
      <c r="O14015" s="4"/>
    </row>
    <row r="14016" spans="1:15" ht="12.75" customHeight="1" x14ac:dyDescent="0.2">
      <c r="A14016" s="1"/>
      <c r="B14016" s="1"/>
      <c r="C14016" s="1"/>
      <c r="D14016" s="1"/>
      <c r="E14016" s="1"/>
      <c r="F14016" s="1"/>
      <c r="G14016" s="1"/>
      <c r="H14016" s="1"/>
      <c r="I14016" s="1"/>
      <c r="J14016" s="1"/>
      <c r="K14016" s="1"/>
      <c r="L14016" s="1"/>
      <c r="M14016" s="1"/>
      <c r="N14016" s="1"/>
      <c r="O14016" s="4"/>
    </row>
    <row r="14017" spans="1:15" ht="12.75" customHeight="1" x14ac:dyDescent="0.2">
      <c r="A14017" s="1"/>
      <c r="B14017" s="1"/>
      <c r="C14017" s="1"/>
      <c r="D14017" s="1"/>
      <c r="E14017" s="1"/>
      <c r="F14017" s="1"/>
      <c r="G14017" s="1"/>
      <c r="H14017" s="1"/>
      <c r="I14017" s="1"/>
      <c r="J14017" s="1"/>
      <c r="K14017" s="1"/>
      <c r="L14017" s="1"/>
      <c r="M14017" s="1"/>
      <c r="N14017" s="1"/>
      <c r="O14017" s="4"/>
    </row>
    <row r="14018" spans="1:15" ht="12.75" customHeight="1" x14ac:dyDescent="0.2">
      <c r="A14018" s="1"/>
      <c r="B14018" s="1"/>
      <c r="C14018" s="1"/>
      <c r="D14018" s="1"/>
      <c r="E14018" s="1"/>
      <c r="F14018" s="1"/>
      <c r="G14018" s="1"/>
      <c r="H14018" s="1"/>
      <c r="I14018" s="1"/>
      <c r="J14018" s="1"/>
      <c r="K14018" s="1"/>
      <c r="L14018" s="1"/>
      <c r="M14018" s="1"/>
      <c r="N14018" s="1"/>
      <c r="O14018" s="4"/>
    </row>
    <row r="14019" spans="1:15" ht="12.75" customHeight="1" x14ac:dyDescent="0.2">
      <c r="A14019" s="1"/>
      <c r="B14019" s="1"/>
      <c r="C14019" s="1"/>
      <c r="D14019" s="1"/>
      <c r="E14019" s="1"/>
      <c r="F14019" s="1"/>
      <c r="G14019" s="1"/>
      <c r="H14019" s="1"/>
      <c r="I14019" s="1"/>
      <c r="J14019" s="1"/>
      <c r="K14019" s="1"/>
      <c r="L14019" s="1"/>
      <c r="M14019" s="1"/>
      <c r="N14019" s="1"/>
      <c r="O14019" s="4"/>
    </row>
    <row r="14020" spans="1:15" ht="12.75" customHeight="1" x14ac:dyDescent="0.2">
      <c r="A14020" s="1"/>
      <c r="B14020" s="1"/>
      <c r="C14020" s="1"/>
      <c r="D14020" s="1"/>
      <c r="E14020" s="1"/>
      <c r="F14020" s="1"/>
      <c r="G14020" s="1"/>
      <c r="H14020" s="1"/>
      <c r="I14020" s="1"/>
      <c r="J14020" s="1"/>
      <c r="K14020" s="1"/>
      <c r="L14020" s="1"/>
      <c r="M14020" s="1"/>
      <c r="N14020" s="1"/>
      <c r="O14020" s="4"/>
    </row>
    <row r="14021" spans="1:15" ht="12.75" customHeight="1" x14ac:dyDescent="0.2">
      <c r="A14021" s="1"/>
      <c r="B14021" s="1"/>
      <c r="C14021" s="1"/>
      <c r="D14021" s="1"/>
      <c r="E14021" s="1"/>
      <c r="F14021" s="1"/>
      <c r="G14021" s="1"/>
      <c r="H14021" s="1"/>
      <c r="I14021" s="1"/>
      <c r="J14021" s="1"/>
      <c r="K14021" s="1"/>
      <c r="L14021" s="1"/>
      <c r="M14021" s="1"/>
      <c r="N14021" s="1"/>
      <c r="O14021" s="4"/>
    </row>
    <row r="14022" spans="1:15" ht="12.75" customHeight="1" x14ac:dyDescent="0.2">
      <c r="A14022" s="1"/>
      <c r="B14022" s="1"/>
      <c r="C14022" s="1"/>
      <c r="D14022" s="1"/>
      <c r="E14022" s="1"/>
      <c r="F14022" s="1"/>
      <c r="G14022" s="1"/>
      <c r="H14022" s="1"/>
      <c r="I14022" s="1"/>
      <c r="J14022" s="1"/>
      <c r="K14022" s="1"/>
      <c r="L14022" s="1"/>
      <c r="M14022" s="1"/>
      <c r="N14022" s="1"/>
      <c r="O14022" s="4"/>
    </row>
    <row r="14023" spans="1:15" ht="12.75" customHeight="1" x14ac:dyDescent="0.2">
      <c r="A14023" s="1"/>
      <c r="B14023" s="1"/>
      <c r="C14023" s="1"/>
      <c r="D14023" s="1"/>
      <c r="E14023" s="1"/>
      <c r="F14023" s="1"/>
      <c r="G14023" s="1"/>
      <c r="H14023" s="1"/>
      <c r="I14023" s="1"/>
      <c r="J14023" s="1"/>
      <c r="K14023" s="1"/>
      <c r="L14023" s="1"/>
      <c r="M14023" s="1"/>
      <c r="N14023" s="1"/>
      <c r="O14023" s="4"/>
    </row>
    <row r="14024" spans="1:15" ht="12.75" customHeight="1" x14ac:dyDescent="0.2">
      <c r="A14024" s="1"/>
      <c r="B14024" s="1"/>
      <c r="C14024" s="1"/>
      <c r="D14024" s="1"/>
      <c r="E14024" s="1"/>
      <c r="F14024" s="1"/>
      <c r="G14024" s="1"/>
      <c r="H14024" s="1"/>
      <c r="I14024" s="1"/>
      <c r="J14024" s="1"/>
      <c r="K14024" s="1"/>
      <c r="L14024" s="1"/>
      <c r="M14024" s="1"/>
      <c r="N14024" s="1"/>
      <c r="O14024" s="4"/>
    </row>
    <row r="14025" spans="1:15" ht="12.75" customHeight="1" x14ac:dyDescent="0.2">
      <c r="A14025" s="1"/>
      <c r="B14025" s="1"/>
      <c r="C14025" s="1"/>
      <c r="D14025" s="1"/>
      <c r="E14025" s="1"/>
      <c r="F14025" s="1"/>
      <c r="G14025" s="1"/>
      <c r="H14025" s="1"/>
      <c r="I14025" s="1"/>
      <c r="J14025" s="1"/>
      <c r="K14025" s="1"/>
      <c r="L14025" s="1"/>
      <c r="M14025" s="1"/>
      <c r="N14025" s="1"/>
      <c r="O14025" s="4"/>
    </row>
    <row r="14026" spans="1:15" ht="12.75" customHeight="1" x14ac:dyDescent="0.2">
      <c r="A14026" s="1"/>
      <c r="B14026" s="1"/>
      <c r="C14026" s="1"/>
      <c r="D14026" s="1"/>
      <c r="E14026" s="1"/>
      <c r="F14026" s="1"/>
      <c r="G14026" s="1"/>
      <c r="H14026" s="1"/>
      <c r="I14026" s="1"/>
      <c r="J14026" s="1"/>
      <c r="K14026" s="1"/>
      <c r="L14026" s="1"/>
      <c r="M14026" s="1"/>
      <c r="N14026" s="1"/>
      <c r="O14026" s="4"/>
    </row>
    <row r="14027" spans="1:15" ht="12.75" customHeight="1" x14ac:dyDescent="0.2">
      <c r="A14027" s="1"/>
      <c r="B14027" s="1"/>
      <c r="C14027" s="1"/>
      <c r="D14027" s="1"/>
      <c r="E14027" s="1"/>
      <c r="F14027" s="1"/>
      <c r="G14027" s="1"/>
      <c r="H14027" s="1"/>
      <c r="I14027" s="1"/>
      <c r="J14027" s="1"/>
      <c r="K14027" s="1"/>
      <c r="L14027" s="1"/>
      <c r="M14027" s="1"/>
      <c r="N14027" s="1"/>
      <c r="O14027" s="4"/>
    </row>
    <row r="14028" spans="1:15" ht="12.75" customHeight="1" x14ac:dyDescent="0.2">
      <c r="A14028" s="1"/>
      <c r="B14028" s="1"/>
      <c r="C14028" s="1"/>
      <c r="D14028" s="1"/>
      <c r="E14028" s="1"/>
      <c r="F14028" s="1"/>
      <c r="G14028" s="1"/>
      <c r="H14028" s="1"/>
      <c r="I14028" s="1"/>
      <c r="J14028" s="1"/>
      <c r="K14028" s="1"/>
      <c r="L14028" s="1"/>
      <c r="M14028" s="1"/>
      <c r="N14028" s="1"/>
      <c r="O14028" s="4"/>
    </row>
    <row r="14029" spans="1:15" ht="12.75" customHeight="1" x14ac:dyDescent="0.2">
      <c r="A14029" s="1"/>
      <c r="B14029" s="1"/>
      <c r="C14029" s="1"/>
      <c r="D14029" s="1"/>
      <c r="E14029" s="1"/>
      <c r="F14029" s="1"/>
      <c r="G14029" s="1"/>
      <c r="H14029" s="1"/>
      <c r="I14029" s="1"/>
      <c r="J14029" s="1"/>
      <c r="K14029" s="1"/>
      <c r="L14029" s="1"/>
      <c r="M14029" s="1"/>
      <c r="N14029" s="1"/>
      <c r="O14029" s="4"/>
    </row>
    <row r="14030" spans="1:15" ht="12.75" customHeight="1" x14ac:dyDescent="0.2">
      <c r="A14030" s="1"/>
      <c r="B14030" s="1"/>
      <c r="C14030" s="1"/>
      <c r="D14030" s="1"/>
      <c r="E14030" s="1"/>
      <c r="F14030" s="1"/>
      <c r="G14030" s="1"/>
      <c r="H14030" s="1"/>
      <c r="I14030" s="1"/>
      <c r="J14030" s="1"/>
      <c r="K14030" s="1"/>
      <c r="L14030" s="1"/>
      <c r="M14030" s="1"/>
      <c r="N14030" s="1"/>
      <c r="O14030" s="4"/>
    </row>
    <row r="14031" spans="1:15" ht="12.75" customHeight="1" x14ac:dyDescent="0.2">
      <c r="A14031" s="1"/>
      <c r="B14031" s="1"/>
      <c r="C14031" s="1"/>
      <c r="D14031" s="1"/>
      <c r="E14031" s="1"/>
      <c r="F14031" s="1"/>
      <c r="G14031" s="1"/>
      <c r="H14031" s="1"/>
      <c r="I14031" s="1"/>
      <c r="J14031" s="1"/>
      <c r="K14031" s="1"/>
      <c r="L14031" s="1"/>
      <c r="M14031" s="1"/>
      <c r="N14031" s="1"/>
      <c r="O14031" s="4"/>
    </row>
    <row r="14032" spans="1:15" ht="12.75" customHeight="1" x14ac:dyDescent="0.2">
      <c r="A14032" s="1"/>
      <c r="B14032" s="1"/>
      <c r="C14032" s="1"/>
      <c r="D14032" s="1"/>
      <c r="E14032" s="1"/>
      <c r="F14032" s="1"/>
      <c r="G14032" s="1"/>
      <c r="H14032" s="1"/>
      <c r="I14032" s="1"/>
      <c r="J14032" s="1"/>
      <c r="K14032" s="1"/>
      <c r="L14032" s="1"/>
      <c r="M14032" s="1"/>
      <c r="N14032" s="1"/>
      <c r="O14032" s="4"/>
    </row>
    <row r="14033" spans="1:15" ht="12.75" customHeight="1" x14ac:dyDescent="0.2">
      <c r="A14033" s="1"/>
      <c r="B14033" s="1"/>
      <c r="C14033" s="1"/>
      <c r="D14033" s="1"/>
      <c r="E14033" s="1"/>
      <c r="F14033" s="1"/>
      <c r="G14033" s="1"/>
      <c r="H14033" s="1"/>
      <c r="I14033" s="1"/>
      <c r="J14033" s="1"/>
      <c r="K14033" s="1"/>
      <c r="L14033" s="1"/>
      <c r="M14033" s="1"/>
      <c r="N14033" s="1"/>
      <c r="O14033" s="4"/>
    </row>
    <row r="14034" spans="1:15" ht="12.75" customHeight="1" x14ac:dyDescent="0.2">
      <c r="A14034" s="1"/>
      <c r="B14034" s="1"/>
      <c r="C14034" s="1"/>
      <c r="D14034" s="1"/>
      <c r="E14034" s="1"/>
      <c r="F14034" s="1"/>
      <c r="G14034" s="1"/>
      <c r="H14034" s="1"/>
      <c r="I14034" s="1"/>
      <c r="J14034" s="1"/>
      <c r="K14034" s="1"/>
      <c r="L14034" s="1"/>
      <c r="M14034" s="1"/>
      <c r="N14034" s="1"/>
      <c r="O14034" s="4"/>
    </row>
    <row r="14035" spans="1:15" ht="12.75" customHeight="1" x14ac:dyDescent="0.2">
      <c r="A14035" s="1"/>
      <c r="B14035" s="1"/>
      <c r="C14035" s="1"/>
      <c r="D14035" s="1"/>
      <c r="E14035" s="1"/>
      <c r="F14035" s="1"/>
      <c r="G14035" s="1"/>
      <c r="H14035" s="1"/>
      <c r="I14035" s="1"/>
      <c r="J14035" s="1"/>
      <c r="K14035" s="1"/>
      <c r="L14035" s="1"/>
      <c r="M14035" s="1"/>
      <c r="N14035" s="1"/>
      <c r="O14035" s="4"/>
    </row>
    <row r="14036" spans="1:15" ht="12.75" customHeight="1" x14ac:dyDescent="0.2">
      <c r="A14036" s="1"/>
      <c r="B14036" s="1"/>
      <c r="C14036" s="1"/>
      <c r="D14036" s="1"/>
      <c r="E14036" s="1"/>
      <c r="F14036" s="1"/>
      <c r="G14036" s="1"/>
      <c r="H14036" s="1"/>
      <c r="I14036" s="1"/>
      <c r="J14036" s="1"/>
      <c r="K14036" s="1"/>
      <c r="L14036" s="1"/>
      <c r="M14036" s="1"/>
      <c r="N14036" s="1"/>
      <c r="O14036" s="4"/>
    </row>
    <row r="14037" spans="1:15" ht="12.75" customHeight="1" x14ac:dyDescent="0.2">
      <c r="A14037" s="1"/>
      <c r="B14037" s="1"/>
      <c r="C14037" s="1"/>
      <c r="D14037" s="1"/>
      <c r="E14037" s="1"/>
      <c r="F14037" s="1"/>
      <c r="G14037" s="1"/>
      <c r="H14037" s="1"/>
      <c r="I14037" s="1"/>
      <c r="J14037" s="1"/>
      <c r="K14037" s="1"/>
      <c r="L14037" s="1"/>
      <c r="M14037" s="1"/>
      <c r="N14037" s="1"/>
      <c r="O14037" s="4"/>
    </row>
    <row r="14038" spans="1:15" ht="12.75" customHeight="1" x14ac:dyDescent="0.2">
      <c r="A14038" s="1"/>
      <c r="B14038" s="1"/>
      <c r="C14038" s="1"/>
      <c r="D14038" s="1"/>
      <c r="E14038" s="1"/>
      <c r="F14038" s="1"/>
      <c r="G14038" s="1"/>
      <c r="H14038" s="1"/>
      <c r="I14038" s="1"/>
      <c r="J14038" s="1"/>
      <c r="K14038" s="1"/>
      <c r="L14038" s="1"/>
      <c r="M14038" s="1"/>
      <c r="N14038" s="1"/>
      <c r="O14038" s="4"/>
    </row>
    <row r="14039" spans="1:15" ht="12.75" customHeight="1" x14ac:dyDescent="0.2">
      <c r="A14039" s="1"/>
      <c r="B14039" s="1"/>
      <c r="C14039" s="1"/>
      <c r="D14039" s="1"/>
      <c r="E14039" s="1"/>
      <c r="F14039" s="1"/>
      <c r="G14039" s="1"/>
      <c r="H14039" s="1"/>
      <c r="I14039" s="1"/>
      <c r="J14039" s="1"/>
      <c r="K14039" s="1"/>
      <c r="L14039" s="1"/>
      <c r="M14039" s="1"/>
      <c r="N14039" s="1"/>
      <c r="O14039" s="4"/>
    </row>
    <row r="14040" spans="1:15" ht="12.75" customHeight="1" x14ac:dyDescent="0.2">
      <c r="A14040" s="1"/>
      <c r="B14040" s="1"/>
      <c r="C14040" s="1"/>
      <c r="D14040" s="1"/>
      <c r="E14040" s="1"/>
      <c r="F14040" s="1"/>
      <c r="G14040" s="1"/>
      <c r="H14040" s="1"/>
      <c r="I14040" s="1"/>
      <c r="J14040" s="1"/>
      <c r="K14040" s="1"/>
      <c r="L14040" s="1"/>
      <c r="M14040" s="1"/>
      <c r="N14040" s="1"/>
      <c r="O14040" s="4"/>
    </row>
    <row r="14041" spans="1:15" ht="12.75" customHeight="1" x14ac:dyDescent="0.2">
      <c r="A14041" s="1"/>
      <c r="B14041" s="1"/>
      <c r="C14041" s="1"/>
      <c r="D14041" s="1"/>
      <c r="E14041" s="1"/>
      <c r="F14041" s="1"/>
      <c r="G14041" s="1"/>
      <c r="H14041" s="1"/>
      <c r="I14041" s="1"/>
      <c r="J14041" s="1"/>
      <c r="K14041" s="1"/>
      <c r="L14041" s="1"/>
      <c r="M14041" s="1"/>
      <c r="N14041" s="1"/>
      <c r="O14041" s="4"/>
    </row>
    <row r="14042" spans="1:15" ht="12.75" customHeight="1" x14ac:dyDescent="0.2">
      <c r="A14042" s="1"/>
      <c r="B14042" s="1"/>
      <c r="C14042" s="1"/>
      <c r="D14042" s="1"/>
      <c r="E14042" s="1"/>
      <c r="F14042" s="1"/>
      <c r="G14042" s="1"/>
      <c r="H14042" s="1"/>
      <c r="I14042" s="1"/>
      <c r="J14042" s="1"/>
      <c r="K14042" s="1"/>
      <c r="L14042" s="1"/>
      <c r="M14042" s="1"/>
      <c r="N14042" s="1"/>
      <c r="O14042" s="4"/>
    </row>
    <row r="14043" spans="1:15" ht="12.75" customHeight="1" x14ac:dyDescent="0.2">
      <c r="A14043" s="1"/>
      <c r="B14043" s="1"/>
      <c r="C14043" s="1"/>
      <c r="D14043" s="1"/>
      <c r="E14043" s="1"/>
      <c r="F14043" s="1"/>
      <c r="G14043" s="1"/>
      <c r="H14043" s="1"/>
      <c r="I14043" s="1"/>
      <c r="J14043" s="1"/>
      <c r="K14043" s="1"/>
      <c r="L14043" s="1"/>
      <c r="M14043" s="1"/>
      <c r="N14043" s="1"/>
      <c r="O14043" s="4"/>
    </row>
    <row r="14044" spans="1:15" ht="12.75" customHeight="1" x14ac:dyDescent="0.2">
      <c r="A14044" s="1"/>
      <c r="B14044" s="1"/>
      <c r="C14044" s="1"/>
      <c r="D14044" s="1"/>
      <c r="E14044" s="1"/>
      <c r="F14044" s="1"/>
      <c r="G14044" s="1"/>
      <c r="H14044" s="1"/>
      <c r="I14044" s="1"/>
      <c r="J14044" s="1"/>
      <c r="K14044" s="1"/>
      <c r="L14044" s="1"/>
      <c r="M14044" s="1"/>
      <c r="N14044" s="1"/>
      <c r="O14044" s="4"/>
    </row>
    <row r="14045" spans="1:15" ht="12.75" customHeight="1" x14ac:dyDescent="0.2">
      <c r="A14045" s="1"/>
      <c r="B14045" s="1"/>
      <c r="C14045" s="1"/>
      <c r="D14045" s="1"/>
      <c r="E14045" s="1"/>
      <c r="F14045" s="1"/>
      <c r="G14045" s="1"/>
      <c r="H14045" s="1"/>
      <c r="I14045" s="1"/>
      <c r="J14045" s="1"/>
      <c r="K14045" s="1"/>
      <c r="L14045" s="1"/>
      <c r="M14045" s="1"/>
      <c r="N14045" s="1"/>
      <c r="O14045" s="4"/>
    </row>
    <row r="14046" spans="1:15" ht="12.75" customHeight="1" x14ac:dyDescent="0.2">
      <c r="A14046" s="1"/>
      <c r="B14046" s="1"/>
      <c r="C14046" s="1"/>
      <c r="D14046" s="1"/>
      <c r="E14046" s="1"/>
      <c r="F14046" s="1"/>
      <c r="G14046" s="1"/>
      <c r="H14046" s="1"/>
      <c r="I14046" s="1"/>
      <c r="J14046" s="1"/>
      <c r="K14046" s="1"/>
      <c r="L14046" s="1"/>
      <c r="M14046" s="1"/>
      <c r="N14046" s="1"/>
      <c r="O14046" s="4"/>
    </row>
    <row r="14047" spans="1:15" ht="12.75" customHeight="1" x14ac:dyDescent="0.2">
      <c r="A14047" s="1"/>
      <c r="B14047" s="1"/>
      <c r="C14047" s="1"/>
      <c r="D14047" s="1"/>
      <c r="E14047" s="1"/>
      <c r="F14047" s="1"/>
      <c r="G14047" s="1"/>
      <c r="H14047" s="1"/>
      <c r="I14047" s="1"/>
      <c r="J14047" s="1"/>
      <c r="K14047" s="1"/>
      <c r="L14047" s="1"/>
      <c r="M14047" s="1"/>
      <c r="N14047" s="1"/>
      <c r="O14047" s="4"/>
    </row>
    <row r="14048" spans="1:15" ht="12.75" customHeight="1" x14ac:dyDescent="0.2">
      <c r="A14048" s="1"/>
      <c r="B14048" s="1"/>
      <c r="C14048" s="1"/>
      <c r="D14048" s="1"/>
      <c r="E14048" s="1"/>
      <c r="F14048" s="1"/>
      <c r="G14048" s="1"/>
      <c r="H14048" s="1"/>
      <c r="I14048" s="1"/>
      <c r="J14048" s="1"/>
      <c r="K14048" s="1"/>
      <c r="L14048" s="1"/>
      <c r="M14048" s="1"/>
      <c r="N14048" s="1"/>
      <c r="O14048" s="4"/>
    </row>
    <row r="14049" spans="1:15" ht="12.75" customHeight="1" x14ac:dyDescent="0.2">
      <c r="A14049" s="1"/>
      <c r="B14049" s="1"/>
      <c r="C14049" s="1"/>
      <c r="D14049" s="1"/>
      <c r="E14049" s="1"/>
      <c r="F14049" s="1"/>
      <c r="G14049" s="1"/>
      <c r="H14049" s="1"/>
      <c r="I14049" s="1"/>
      <c r="J14049" s="1"/>
      <c r="K14049" s="1"/>
      <c r="L14049" s="1"/>
      <c r="M14049" s="1"/>
      <c r="N14049" s="1"/>
      <c r="O14049" s="4"/>
    </row>
    <row r="14050" spans="1:15" ht="12.75" customHeight="1" x14ac:dyDescent="0.2">
      <c r="A14050" s="1"/>
      <c r="B14050" s="1"/>
      <c r="C14050" s="1"/>
      <c r="D14050" s="1"/>
      <c r="E14050" s="1"/>
      <c r="F14050" s="1"/>
      <c r="G14050" s="1"/>
      <c r="H14050" s="1"/>
      <c r="I14050" s="1"/>
      <c r="J14050" s="1"/>
      <c r="K14050" s="1"/>
      <c r="L14050" s="1"/>
      <c r="M14050" s="1"/>
      <c r="N14050" s="1"/>
      <c r="O14050" s="4"/>
    </row>
    <row r="14051" spans="1:15" ht="12.75" customHeight="1" x14ac:dyDescent="0.2">
      <c r="A14051" s="1"/>
      <c r="B14051" s="1"/>
      <c r="C14051" s="1"/>
      <c r="D14051" s="1"/>
      <c r="E14051" s="1"/>
      <c r="F14051" s="1"/>
      <c r="G14051" s="1"/>
      <c r="H14051" s="1"/>
      <c r="I14051" s="1"/>
      <c r="J14051" s="1"/>
      <c r="K14051" s="1"/>
      <c r="L14051" s="1"/>
      <c r="M14051" s="1"/>
      <c r="N14051" s="1"/>
      <c r="O14051" s="4"/>
    </row>
    <row r="14052" spans="1:15" ht="12.75" customHeight="1" x14ac:dyDescent="0.2">
      <c r="A14052" s="1"/>
      <c r="B14052" s="1"/>
      <c r="C14052" s="1"/>
      <c r="D14052" s="1"/>
      <c r="E14052" s="1"/>
      <c r="F14052" s="1"/>
      <c r="G14052" s="1"/>
      <c r="H14052" s="1"/>
      <c r="I14052" s="1"/>
      <c r="J14052" s="1"/>
      <c r="K14052" s="1"/>
      <c r="L14052" s="1"/>
      <c r="M14052" s="1"/>
      <c r="N14052" s="1"/>
      <c r="O14052" s="4"/>
    </row>
    <row r="14053" spans="1:15" ht="12.75" customHeight="1" x14ac:dyDescent="0.2">
      <c r="A14053" s="1"/>
      <c r="B14053" s="1"/>
      <c r="C14053" s="1"/>
      <c r="D14053" s="1"/>
      <c r="E14053" s="1"/>
      <c r="F14053" s="1"/>
      <c r="G14053" s="1"/>
      <c r="H14053" s="1"/>
      <c r="I14053" s="1"/>
      <c r="J14053" s="1"/>
      <c r="K14053" s="1"/>
      <c r="L14053" s="1"/>
      <c r="M14053" s="1"/>
      <c r="N14053" s="1"/>
      <c r="O14053" s="4"/>
    </row>
    <row r="14054" spans="1:15" ht="12.75" customHeight="1" x14ac:dyDescent="0.2">
      <c r="A14054" s="1"/>
      <c r="B14054" s="1"/>
      <c r="C14054" s="1"/>
      <c r="D14054" s="1"/>
      <c r="E14054" s="1"/>
      <c r="F14054" s="1"/>
      <c r="G14054" s="1"/>
      <c r="H14054" s="1"/>
      <c r="I14054" s="1"/>
      <c r="J14054" s="1"/>
      <c r="K14054" s="1"/>
      <c r="L14054" s="1"/>
      <c r="M14054" s="1"/>
      <c r="N14054" s="1"/>
      <c r="O14054" s="4"/>
    </row>
    <row r="14055" spans="1:15" ht="12.75" customHeight="1" x14ac:dyDescent="0.2">
      <c r="A14055" s="1"/>
      <c r="B14055" s="1"/>
      <c r="C14055" s="1"/>
      <c r="D14055" s="1"/>
      <c r="E14055" s="1"/>
      <c r="F14055" s="1"/>
      <c r="G14055" s="1"/>
      <c r="H14055" s="1"/>
      <c r="I14055" s="1"/>
      <c r="J14055" s="1"/>
      <c r="K14055" s="1"/>
      <c r="L14055" s="1"/>
      <c r="M14055" s="1"/>
      <c r="N14055" s="1"/>
      <c r="O14055" s="4"/>
    </row>
    <row r="14056" spans="1:15" ht="12.75" customHeight="1" x14ac:dyDescent="0.2">
      <c r="A14056" s="1"/>
      <c r="B14056" s="1"/>
      <c r="C14056" s="1"/>
      <c r="D14056" s="1"/>
      <c r="E14056" s="1"/>
      <c r="F14056" s="1"/>
      <c r="G14056" s="1"/>
      <c r="H14056" s="1"/>
      <c r="I14056" s="1"/>
      <c r="J14056" s="1"/>
      <c r="K14056" s="1"/>
      <c r="L14056" s="1"/>
      <c r="M14056" s="1"/>
      <c r="N14056" s="1"/>
      <c r="O14056" s="4"/>
    </row>
    <row r="14057" spans="1:15" ht="12.75" customHeight="1" x14ac:dyDescent="0.2">
      <c r="A14057" s="1"/>
      <c r="B14057" s="1"/>
      <c r="C14057" s="1"/>
      <c r="D14057" s="1"/>
      <c r="E14057" s="1"/>
      <c r="F14057" s="1"/>
      <c r="G14057" s="1"/>
      <c r="H14057" s="1"/>
      <c r="I14057" s="1"/>
      <c r="J14057" s="1"/>
      <c r="K14057" s="1"/>
      <c r="L14057" s="1"/>
      <c r="M14057" s="1"/>
      <c r="N14057" s="1"/>
      <c r="O14057" s="4"/>
    </row>
    <row r="14058" spans="1:15" ht="12.75" customHeight="1" x14ac:dyDescent="0.2">
      <c r="A14058" s="1"/>
      <c r="B14058" s="1"/>
      <c r="C14058" s="1"/>
      <c r="D14058" s="1"/>
      <c r="E14058" s="1"/>
      <c r="F14058" s="1"/>
      <c r="G14058" s="1"/>
      <c r="H14058" s="1"/>
      <c r="I14058" s="1"/>
      <c r="J14058" s="1"/>
      <c r="K14058" s="1"/>
      <c r="L14058" s="1"/>
      <c r="M14058" s="1"/>
      <c r="N14058" s="1"/>
      <c r="O14058" s="4"/>
    </row>
    <row r="14059" spans="1:15" ht="12.75" customHeight="1" x14ac:dyDescent="0.2">
      <c r="A14059" s="1"/>
      <c r="B14059" s="1"/>
      <c r="C14059" s="1"/>
      <c r="D14059" s="1"/>
      <c r="E14059" s="1"/>
      <c r="F14059" s="1"/>
      <c r="G14059" s="1"/>
      <c r="H14059" s="1"/>
      <c r="I14059" s="1"/>
      <c r="J14059" s="1"/>
      <c r="K14059" s="1"/>
      <c r="L14059" s="1"/>
      <c r="M14059" s="1"/>
      <c r="N14059" s="1"/>
      <c r="O14059" s="4"/>
    </row>
    <row r="14060" spans="1:15" ht="12.75" customHeight="1" x14ac:dyDescent="0.2">
      <c r="A14060" s="1"/>
      <c r="B14060" s="1"/>
      <c r="C14060" s="1"/>
      <c r="D14060" s="1"/>
      <c r="E14060" s="1"/>
      <c r="F14060" s="1"/>
      <c r="G14060" s="1"/>
      <c r="H14060" s="1"/>
      <c r="I14060" s="1"/>
      <c r="J14060" s="1"/>
      <c r="K14060" s="1"/>
      <c r="L14060" s="1"/>
      <c r="M14060" s="1"/>
      <c r="N14060" s="1"/>
      <c r="O14060" s="4"/>
    </row>
    <row r="14061" spans="1:15" ht="12.75" customHeight="1" x14ac:dyDescent="0.2">
      <c r="A14061" s="1"/>
      <c r="B14061" s="1"/>
      <c r="C14061" s="1"/>
      <c r="D14061" s="1"/>
      <c r="E14061" s="1"/>
      <c r="F14061" s="1"/>
      <c r="G14061" s="1"/>
      <c r="H14061" s="1"/>
      <c r="I14061" s="1"/>
      <c r="J14061" s="1"/>
      <c r="K14061" s="1"/>
      <c r="L14061" s="1"/>
      <c r="M14061" s="1"/>
      <c r="N14061" s="1"/>
      <c r="O14061" s="4"/>
    </row>
    <row r="14062" spans="1:15" ht="12.75" customHeight="1" x14ac:dyDescent="0.2">
      <c r="A14062" s="1"/>
      <c r="B14062" s="1"/>
      <c r="C14062" s="1"/>
      <c r="D14062" s="1"/>
      <c r="E14062" s="1"/>
      <c r="F14062" s="1"/>
      <c r="G14062" s="1"/>
      <c r="H14062" s="1"/>
      <c r="I14062" s="1"/>
      <c r="J14062" s="1"/>
      <c r="K14062" s="1"/>
      <c r="L14062" s="1"/>
      <c r="M14062" s="1"/>
      <c r="N14062" s="1"/>
      <c r="O14062" s="4"/>
    </row>
    <row r="14063" spans="1:15" ht="12.75" customHeight="1" x14ac:dyDescent="0.2">
      <c r="A14063" s="1"/>
      <c r="B14063" s="1"/>
      <c r="C14063" s="1"/>
      <c r="D14063" s="1"/>
      <c r="E14063" s="1"/>
      <c r="F14063" s="1"/>
      <c r="G14063" s="1"/>
      <c r="H14063" s="1"/>
      <c r="I14063" s="1"/>
      <c r="J14063" s="1"/>
      <c r="K14063" s="1"/>
      <c r="L14063" s="1"/>
      <c r="M14063" s="1"/>
      <c r="N14063" s="1"/>
      <c r="O14063" s="4"/>
    </row>
    <row r="14064" spans="1:15" ht="12.75" customHeight="1" x14ac:dyDescent="0.2">
      <c r="A14064" s="1"/>
      <c r="B14064" s="1"/>
      <c r="C14064" s="1"/>
      <c r="D14064" s="1"/>
      <c r="E14064" s="1"/>
      <c r="F14064" s="1"/>
      <c r="G14064" s="1"/>
      <c r="H14064" s="1"/>
      <c r="I14064" s="1"/>
      <c r="J14064" s="1"/>
      <c r="K14064" s="1"/>
      <c r="L14064" s="1"/>
      <c r="M14064" s="1"/>
      <c r="N14064" s="1"/>
      <c r="O14064" s="4"/>
    </row>
    <row r="14065" spans="1:15" ht="12.75" customHeight="1" x14ac:dyDescent="0.2">
      <c r="A14065" s="1"/>
      <c r="B14065" s="1"/>
      <c r="C14065" s="1"/>
      <c r="D14065" s="1"/>
      <c r="E14065" s="1"/>
      <c r="F14065" s="1"/>
      <c r="G14065" s="1"/>
      <c r="H14065" s="1"/>
      <c r="I14065" s="1"/>
      <c r="J14065" s="1"/>
      <c r="K14065" s="1"/>
      <c r="L14065" s="1"/>
      <c r="M14065" s="1"/>
      <c r="N14065" s="1"/>
      <c r="O14065" s="4"/>
    </row>
    <row r="14066" spans="1:15" ht="12.75" customHeight="1" x14ac:dyDescent="0.2">
      <c r="A14066" s="1"/>
      <c r="B14066" s="1"/>
      <c r="C14066" s="1"/>
      <c r="D14066" s="1"/>
      <c r="E14066" s="1"/>
      <c r="F14066" s="1"/>
      <c r="G14066" s="1"/>
      <c r="H14066" s="1"/>
      <c r="I14066" s="1"/>
      <c r="J14066" s="1"/>
      <c r="K14066" s="1"/>
      <c r="L14066" s="1"/>
      <c r="M14066" s="1"/>
      <c r="N14066" s="1"/>
      <c r="O14066" s="4"/>
    </row>
    <row r="14067" spans="1:15" ht="12.75" customHeight="1" x14ac:dyDescent="0.2">
      <c r="A14067" s="1"/>
      <c r="B14067" s="1"/>
      <c r="C14067" s="1"/>
      <c r="D14067" s="1"/>
      <c r="E14067" s="1"/>
      <c r="F14067" s="1"/>
      <c r="G14067" s="1"/>
      <c r="H14067" s="1"/>
      <c r="I14067" s="1"/>
      <c r="J14067" s="1"/>
      <c r="K14067" s="1"/>
      <c r="L14067" s="1"/>
      <c r="M14067" s="1"/>
      <c r="N14067" s="1"/>
      <c r="O14067" s="4"/>
    </row>
    <row r="14068" spans="1:15" ht="12.75" customHeight="1" x14ac:dyDescent="0.2">
      <c r="A14068" s="1"/>
      <c r="B14068" s="1"/>
      <c r="C14068" s="1"/>
      <c r="D14068" s="1"/>
      <c r="E14068" s="1"/>
      <c r="F14068" s="1"/>
      <c r="G14068" s="1"/>
      <c r="H14068" s="1"/>
      <c r="I14068" s="1"/>
      <c r="J14068" s="1"/>
      <c r="K14068" s="1"/>
      <c r="L14068" s="1"/>
      <c r="M14068" s="1"/>
      <c r="N14068" s="1"/>
      <c r="O14068" s="4"/>
    </row>
    <row r="14069" spans="1:15" ht="12.75" customHeight="1" x14ac:dyDescent="0.2">
      <c r="A14069" s="1"/>
      <c r="B14069" s="1"/>
      <c r="C14069" s="1"/>
      <c r="D14069" s="1"/>
      <c r="E14069" s="1"/>
      <c r="F14069" s="1"/>
      <c r="G14069" s="1"/>
      <c r="H14069" s="1"/>
      <c r="I14069" s="1"/>
      <c r="J14069" s="1"/>
      <c r="K14069" s="1"/>
      <c r="L14069" s="1"/>
      <c r="M14069" s="1"/>
      <c r="N14069" s="1"/>
      <c r="O14069" s="4"/>
    </row>
    <row r="14070" spans="1:15" ht="12.75" customHeight="1" x14ac:dyDescent="0.2">
      <c r="A14070" s="1"/>
      <c r="B14070" s="1"/>
      <c r="C14070" s="1"/>
      <c r="D14070" s="1"/>
      <c r="E14070" s="1"/>
      <c r="F14070" s="1"/>
      <c r="G14070" s="1"/>
      <c r="H14070" s="1"/>
      <c r="I14070" s="1"/>
      <c r="J14070" s="1"/>
      <c r="K14070" s="1"/>
      <c r="L14070" s="1"/>
      <c r="M14070" s="1"/>
      <c r="N14070" s="1"/>
      <c r="O14070" s="4"/>
    </row>
    <row r="14071" spans="1:15" ht="12.75" customHeight="1" x14ac:dyDescent="0.2">
      <c r="A14071" s="1"/>
      <c r="B14071" s="1"/>
      <c r="C14071" s="1"/>
      <c r="D14071" s="1"/>
      <c r="E14071" s="1"/>
      <c r="F14071" s="1"/>
      <c r="G14071" s="1"/>
      <c r="H14071" s="1"/>
      <c r="I14071" s="1"/>
      <c r="J14071" s="1"/>
      <c r="K14071" s="1"/>
      <c r="L14071" s="1"/>
      <c r="M14071" s="1"/>
      <c r="N14071" s="1"/>
      <c r="O14071" s="4"/>
    </row>
    <row r="14072" spans="1:15" ht="12.75" customHeight="1" x14ac:dyDescent="0.2">
      <c r="A14072" s="1"/>
      <c r="B14072" s="1"/>
      <c r="C14072" s="1"/>
      <c r="D14072" s="1"/>
      <c r="E14072" s="1"/>
      <c r="F14072" s="1"/>
      <c r="G14072" s="1"/>
      <c r="H14072" s="1"/>
      <c r="I14072" s="1"/>
      <c r="J14072" s="1"/>
      <c r="K14072" s="1"/>
      <c r="L14072" s="1"/>
      <c r="M14072" s="1"/>
      <c r="N14072" s="1"/>
      <c r="O14072" s="4"/>
    </row>
    <row r="14073" spans="1:15" ht="12.75" customHeight="1" x14ac:dyDescent="0.2">
      <c r="A14073" s="1"/>
      <c r="B14073" s="1"/>
      <c r="C14073" s="1"/>
      <c r="D14073" s="1"/>
      <c r="E14073" s="1"/>
      <c r="F14073" s="1"/>
      <c r="G14073" s="1"/>
      <c r="H14073" s="1"/>
      <c r="I14073" s="1"/>
      <c r="J14073" s="1"/>
      <c r="K14073" s="1"/>
      <c r="L14073" s="1"/>
      <c r="M14073" s="1"/>
      <c r="N14073" s="1"/>
      <c r="O14073" s="4"/>
    </row>
    <row r="14074" spans="1:15" ht="12.75" customHeight="1" x14ac:dyDescent="0.2">
      <c r="A14074" s="1"/>
      <c r="B14074" s="1"/>
      <c r="C14074" s="1"/>
      <c r="D14074" s="1"/>
      <c r="E14074" s="1"/>
      <c r="F14074" s="1"/>
      <c r="G14074" s="1"/>
      <c r="H14074" s="1"/>
      <c r="I14074" s="1"/>
      <c r="J14074" s="1"/>
      <c r="K14074" s="1"/>
      <c r="L14074" s="1"/>
      <c r="M14074" s="1"/>
      <c r="N14074" s="1"/>
      <c r="O14074" s="4"/>
    </row>
    <row r="14075" spans="1:15" ht="12.75" customHeight="1" x14ac:dyDescent="0.2">
      <c r="A14075" s="1"/>
      <c r="B14075" s="1"/>
      <c r="C14075" s="1"/>
      <c r="D14075" s="1"/>
      <c r="E14075" s="1"/>
      <c r="F14075" s="1"/>
      <c r="G14075" s="1"/>
      <c r="H14075" s="1"/>
      <c r="I14075" s="1"/>
      <c r="J14075" s="1"/>
      <c r="K14075" s="1"/>
      <c r="L14075" s="1"/>
      <c r="M14075" s="1"/>
      <c r="N14075" s="1"/>
      <c r="O14075" s="4"/>
    </row>
    <row r="14076" spans="1:15" ht="12.75" customHeight="1" x14ac:dyDescent="0.2">
      <c r="A14076" s="1"/>
      <c r="B14076" s="1"/>
      <c r="C14076" s="1"/>
      <c r="D14076" s="1"/>
      <c r="E14076" s="1"/>
      <c r="F14076" s="1"/>
      <c r="G14076" s="1"/>
      <c r="H14076" s="1"/>
      <c r="I14076" s="1"/>
      <c r="J14076" s="1"/>
      <c r="K14076" s="1"/>
      <c r="L14076" s="1"/>
      <c r="M14076" s="1"/>
      <c r="N14076" s="1"/>
      <c r="O14076" s="4"/>
    </row>
    <row r="14077" spans="1:15" ht="12.75" customHeight="1" x14ac:dyDescent="0.2">
      <c r="A14077" s="1"/>
      <c r="B14077" s="1"/>
      <c r="C14077" s="1"/>
      <c r="D14077" s="1"/>
      <c r="E14077" s="1"/>
      <c r="F14077" s="1"/>
      <c r="G14077" s="1"/>
      <c r="H14077" s="1"/>
      <c r="I14077" s="1"/>
      <c r="J14077" s="1"/>
      <c r="K14077" s="1"/>
      <c r="L14077" s="1"/>
      <c r="M14077" s="1"/>
      <c r="N14077" s="1"/>
      <c r="O14077" s="4"/>
    </row>
    <row r="14078" spans="1:15" ht="12.75" customHeight="1" x14ac:dyDescent="0.2">
      <c r="A14078" s="1"/>
      <c r="B14078" s="1"/>
      <c r="C14078" s="1"/>
      <c r="D14078" s="1"/>
      <c r="E14078" s="1"/>
      <c r="F14078" s="1"/>
      <c r="G14078" s="1"/>
      <c r="H14078" s="1"/>
      <c r="I14078" s="1"/>
      <c r="J14078" s="1"/>
      <c r="K14078" s="1"/>
      <c r="L14078" s="1"/>
      <c r="M14078" s="1"/>
      <c r="N14078" s="1"/>
      <c r="O14078" s="4"/>
    </row>
    <row r="14079" spans="1:15" ht="12.75" customHeight="1" x14ac:dyDescent="0.2">
      <c r="A14079" s="1"/>
      <c r="B14079" s="1"/>
      <c r="C14079" s="1"/>
      <c r="D14079" s="1"/>
      <c r="E14079" s="1"/>
      <c r="F14079" s="1"/>
      <c r="G14079" s="1"/>
      <c r="H14079" s="1"/>
      <c r="I14079" s="1"/>
      <c r="J14079" s="1"/>
      <c r="K14079" s="1"/>
      <c r="L14079" s="1"/>
      <c r="M14079" s="1"/>
      <c r="N14079" s="1"/>
      <c r="O14079" s="4"/>
    </row>
    <row r="14080" spans="1:15" ht="12.75" customHeight="1" x14ac:dyDescent="0.2">
      <c r="A14080" s="1"/>
      <c r="B14080" s="1"/>
      <c r="C14080" s="1"/>
      <c r="D14080" s="1"/>
      <c r="E14080" s="1"/>
      <c r="F14080" s="1"/>
      <c r="G14080" s="1"/>
      <c r="H14080" s="1"/>
      <c r="I14080" s="1"/>
      <c r="J14080" s="1"/>
      <c r="K14080" s="1"/>
      <c r="L14080" s="1"/>
      <c r="M14080" s="1"/>
      <c r="N14080" s="1"/>
      <c r="O14080" s="4"/>
    </row>
    <row r="14081" spans="1:15" ht="12.75" customHeight="1" x14ac:dyDescent="0.2">
      <c r="A14081" s="1"/>
      <c r="B14081" s="1"/>
      <c r="C14081" s="1"/>
      <c r="D14081" s="1"/>
      <c r="E14081" s="1"/>
      <c r="F14081" s="1"/>
      <c r="G14081" s="1"/>
      <c r="H14081" s="1"/>
      <c r="I14081" s="1"/>
      <c r="J14081" s="1"/>
      <c r="K14081" s="1"/>
      <c r="L14081" s="1"/>
      <c r="M14081" s="1"/>
      <c r="N14081" s="1"/>
      <c r="O14081" s="4"/>
    </row>
    <row r="14082" spans="1:15" ht="12.75" customHeight="1" x14ac:dyDescent="0.2">
      <c r="A14082" s="1"/>
      <c r="B14082" s="1"/>
      <c r="C14082" s="1"/>
      <c r="D14082" s="1"/>
      <c r="E14082" s="1"/>
      <c r="F14082" s="1"/>
      <c r="G14082" s="1"/>
      <c r="H14082" s="1"/>
      <c r="I14082" s="1"/>
      <c r="J14082" s="1"/>
      <c r="K14082" s="1"/>
      <c r="L14082" s="1"/>
      <c r="M14082" s="1"/>
      <c r="N14082" s="1"/>
      <c r="O14082" s="4"/>
    </row>
    <row r="14083" spans="1:15" ht="12.75" customHeight="1" x14ac:dyDescent="0.2">
      <c r="A14083" s="1"/>
      <c r="B14083" s="1"/>
      <c r="C14083" s="1"/>
      <c r="D14083" s="1"/>
      <c r="E14083" s="1"/>
      <c r="F14083" s="1"/>
      <c r="G14083" s="1"/>
      <c r="H14083" s="1"/>
      <c r="I14083" s="1"/>
      <c r="J14083" s="1"/>
      <c r="K14083" s="1"/>
      <c r="L14083" s="1"/>
      <c r="M14083" s="1"/>
      <c r="N14083" s="1"/>
      <c r="O14083" s="4"/>
    </row>
    <row r="14084" spans="1:15" ht="12.75" customHeight="1" x14ac:dyDescent="0.2">
      <c r="A14084" s="1"/>
      <c r="B14084" s="1"/>
      <c r="C14084" s="1"/>
      <c r="D14084" s="1"/>
      <c r="E14084" s="1"/>
      <c r="F14084" s="1"/>
      <c r="G14084" s="1"/>
      <c r="H14084" s="1"/>
      <c r="I14084" s="1"/>
      <c r="J14084" s="1"/>
      <c r="K14084" s="1"/>
      <c r="L14084" s="1"/>
      <c r="M14084" s="1"/>
      <c r="N14084" s="1"/>
      <c r="O14084" s="4"/>
    </row>
    <row r="14085" spans="1:15" ht="12.75" customHeight="1" x14ac:dyDescent="0.2">
      <c r="A14085" s="1"/>
      <c r="B14085" s="1"/>
      <c r="C14085" s="1"/>
      <c r="D14085" s="1"/>
      <c r="E14085" s="1"/>
      <c r="F14085" s="1"/>
      <c r="G14085" s="1"/>
      <c r="H14085" s="1"/>
      <c r="I14085" s="1"/>
      <c r="J14085" s="1"/>
      <c r="K14085" s="1"/>
      <c r="L14085" s="1"/>
      <c r="M14085" s="1"/>
      <c r="N14085" s="1"/>
      <c r="O14085" s="4"/>
    </row>
    <row r="14086" spans="1:15" ht="12.75" customHeight="1" x14ac:dyDescent="0.2">
      <c r="A14086" s="1"/>
      <c r="B14086" s="1"/>
      <c r="C14086" s="1"/>
      <c r="D14086" s="1"/>
      <c r="E14086" s="1"/>
      <c r="F14086" s="1"/>
      <c r="G14086" s="1"/>
      <c r="H14086" s="1"/>
      <c r="I14086" s="1"/>
      <c r="J14086" s="1"/>
      <c r="K14086" s="1"/>
      <c r="L14086" s="1"/>
      <c r="M14086" s="1"/>
      <c r="N14086" s="1"/>
      <c r="O14086" s="4"/>
    </row>
    <row r="14087" spans="1:15" ht="12.75" customHeight="1" x14ac:dyDescent="0.2">
      <c r="A14087" s="1"/>
      <c r="B14087" s="1"/>
      <c r="C14087" s="1"/>
      <c r="D14087" s="1"/>
      <c r="E14087" s="1"/>
      <c r="F14087" s="1"/>
      <c r="G14087" s="1"/>
      <c r="H14087" s="1"/>
      <c r="I14087" s="1"/>
      <c r="J14087" s="1"/>
      <c r="K14087" s="1"/>
      <c r="L14087" s="1"/>
      <c r="M14087" s="1"/>
      <c r="N14087" s="1"/>
      <c r="O14087" s="4"/>
    </row>
    <row r="14088" spans="1:15" ht="12.75" customHeight="1" x14ac:dyDescent="0.2">
      <c r="A14088" s="1"/>
      <c r="B14088" s="1"/>
      <c r="C14088" s="1"/>
      <c r="D14088" s="1"/>
      <c r="E14088" s="1"/>
      <c r="F14088" s="1"/>
      <c r="G14088" s="1"/>
      <c r="H14088" s="1"/>
      <c r="I14088" s="1"/>
      <c r="J14088" s="1"/>
      <c r="K14088" s="1"/>
      <c r="L14088" s="1"/>
      <c r="M14088" s="1"/>
      <c r="N14088" s="1"/>
      <c r="O14088" s="4"/>
    </row>
    <row r="14089" spans="1:15" ht="12.75" customHeight="1" x14ac:dyDescent="0.2">
      <c r="A14089" s="1"/>
      <c r="B14089" s="1"/>
      <c r="C14089" s="1"/>
      <c r="D14089" s="1"/>
      <c r="E14089" s="1"/>
      <c r="F14089" s="1"/>
      <c r="G14089" s="1"/>
      <c r="H14089" s="1"/>
      <c r="I14089" s="1"/>
      <c r="J14089" s="1"/>
      <c r="K14089" s="1"/>
      <c r="L14089" s="1"/>
      <c r="M14089" s="1"/>
      <c r="N14089" s="1"/>
      <c r="O14089" s="4"/>
    </row>
    <row r="14090" spans="1:15" ht="12.75" customHeight="1" x14ac:dyDescent="0.2">
      <c r="A14090" s="1"/>
      <c r="B14090" s="1"/>
      <c r="C14090" s="1"/>
      <c r="D14090" s="1"/>
      <c r="E14090" s="1"/>
      <c r="F14090" s="1"/>
      <c r="G14090" s="1"/>
      <c r="H14090" s="1"/>
      <c r="I14090" s="1"/>
      <c r="J14090" s="1"/>
      <c r="K14090" s="1"/>
      <c r="L14090" s="1"/>
      <c r="M14090" s="1"/>
      <c r="N14090" s="1"/>
      <c r="O14090" s="4"/>
    </row>
    <row r="14091" spans="1:15" ht="12.75" customHeight="1" x14ac:dyDescent="0.2">
      <c r="A14091" s="1"/>
      <c r="B14091" s="1"/>
      <c r="C14091" s="1"/>
      <c r="D14091" s="1"/>
      <c r="E14091" s="1"/>
      <c r="F14091" s="1"/>
      <c r="G14091" s="1"/>
      <c r="H14091" s="1"/>
      <c r="I14091" s="1"/>
      <c r="J14091" s="1"/>
      <c r="K14091" s="1"/>
      <c r="L14091" s="1"/>
      <c r="M14091" s="1"/>
      <c r="N14091" s="1"/>
      <c r="O14091" s="4"/>
    </row>
    <row r="14092" spans="1:15" ht="12.75" customHeight="1" x14ac:dyDescent="0.2">
      <c r="A14092" s="1"/>
      <c r="B14092" s="1"/>
      <c r="C14092" s="1"/>
      <c r="D14092" s="1"/>
      <c r="E14092" s="1"/>
      <c r="F14092" s="1"/>
      <c r="G14092" s="1"/>
      <c r="H14092" s="1"/>
      <c r="I14092" s="1"/>
      <c r="J14092" s="1"/>
      <c r="K14092" s="1"/>
      <c r="L14092" s="1"/>
      <c r="M14092" s="1"/>
      <c r="N14092" s="1"/>
      <c r="O14092" s="4"/>
    </row>
    <row r="14093" spans="1:15" ht="12.75" customHeight="1" x14ac:dyDescent="0.2">
      <c r="A14093" s="1"/>
      <c r="B14093" s="1"/>
      <c r="C14093" s="1"/>
      <c r="D14093" s="1"/>
      <c r="E14093" s="1"/>
      <c r="F14093" s="1"/>
      <c r="G14093" s="1"/>
      <c r="H14093" s="1"/>
      <c r="I14093" s="1"/>
      <c r="J14093" s="1"/>
      <c r="K14093" s="1"/>
      <c r="L14093" s="1"/>
      <c r="M14093" s="1"/>
      <c r="N14093" s="1"/>
      <c r="O14093" s="4"/>
    </row>
    <row r="14094" spans="1:15" ht="12.75" customHeight="1" x14ac:dyDescent="0.2">
      <c r="A14094" s="1"/>
      <c r="B14094" s="1"/>
      <c r="C14094" s="1"/>
      <c r="D14094" s="1"/>
      <c r="E14094" s="1"/>
      <c r="F14094" s="1"/>
      <c r="G14094" s="1"/>
      <c r="H14094" s="1"/>
      <c r="I14094" s="1"/>
      <c r="J14094" s="1"/>
      <c r="K14094" s="1"/>
      <c r="L14094" s="1"/>
      <c r="M14094" s="1"/>
      <c r="N14094" s="1"/>
      <c r="O14094" s="4"/>
    </row>
    <row r="14095" spans="1:15" ht="12.75" customHeight="1" x14ac:dyDescent="0.2">
      <c r="A14095" s="1"/>
      <c r="B14095" s="1"/>
      <c r="C14095" s="1"/>
      <c r="D14095" s="1"/>
      <c r="E14095" s="1"/>
      <c r="F14095" s="1"/>
      <c r="G14095" s="1"/>
      <c r="H14095" s="1"/>
      <c r="I14095" s="1"/>
      <c r="J14095" s="1"/>
      <c r="K14095" s="1"/>
      <c r="L14095" s="1"/>
      <c r="M14095" s="1"/>
      <c r="N14095" s="1"/>
      <c r="O14095" s="4"/>
    </row>
    <row r="14096" spans="1:15" ht="12.75" customHeight="1" x14ac:dyDescent="0.2">
      <c r="A14096" s="1"/>
      <c r="B14096" s="1"/>
      <c r="C14096" s="1"/>
      <c r="D14096" s="1"/>
      <c r="E14096" s="1"/>
      <c r="F14096" s="1"/>
      <c r="G14096" s="1"/>
      <c r="H14096" s="1"/>
      <c r="I14096" s="1"/>
      <c r="J14096" s="1"/>
      <c r="K14096" s="1"/>
      <c r="L14096" s="1"/>
      <c r="M14096" s="1"/>
      <c r="N14096" s="1"/>
      <c r="O14096" s="4"/>
    </row>
    <row r="14097" spans="1:15" ht="12.75" customHeight="1" x14ac:dyDescent="0.2">
      <c r="A14097" s="1"/>
      <c r="B14097" s="1"/>
      <c r="C14097" s="1"/>
      <c r="D14097" s="1"/>
      <c r="E14097" s="1"/>
      <c r="F14097" s="1"/>
      <c r="G14097" s="1"/>
      <c r="H14097" s="1"/>
      <c r="I14097" s="1"/>
      <c r="J14097" s="1"/>
      <c r="K14097" s="1"/>
      <c r="L14097" s="1"/>
      <c r="M14097" s="1"/>
      <c r="N14097" s="1"/>
      <c r="O14097" s="4"/>
    </row>
    <row r="14098" spans="1:15" ht="12.75" customHeight="1" x14ac:dyDescent="0.2">
      <c r="A14098" s="1"/>
      <c r="B14098" s="1"/>
      <c r="C14098" s="1"/>
      <c r="D14098" s="1"/>
      <c r="E14098" s="1"/>
      <c r="F14098" s="1"/>
      <c r="G14098" s="1"/>
      <c r="H14098" s="1"/>
      <c r="I14098" s="1"/>
      <c r="J14098" s="1"/>
      <c r="K14098" s="1"/>
      <c r="L14098" s="1"/>
      <c r="M14098" s="1"/>
      <c r="N14098" s="1"/>
      <c r="O14098" s="4"/>
    </row>
    <row r="14099" spans="1:15" ht="12.75" customHeight="1" x14ac:dyDescent="0.2">
      <c r="A14099" s="1"/>
      <c r="B14099" s="1"/>
      <c r="C14099" s="1"/>
      <c r="D14099" s="1"/>
      <c r="E14099" s="1"/>
      <c r="F14099" s="1"/>
      <c r="G14099" s="1"/>
      <c r="H14099" s="1"/>
      <c r="I14099" s="1"/>
      <c r="J14099" s="1"/>
      <c r="K14099" s="1"/>
      <c r="L14099" s="1"/>
      <c r="M14099" s="1"/>
      <c r="N14099" s="1"/>
      <c r="O14099" s="4"/>
    </row>
    <row r="14100" spans="1:15" ht="12.75" customHeight="1" x14ac:dyDescent="0.2">
      <c r="A14100" s="1"/>
      <c r="B14100" s="1"/>
      <c r="C14100" s="1"/>
      <c r="D14100" s="1"/>
      <c r="E14100" s="1"/>
      <c r="F14100" s="1"/>
      <c r="G14100" s="1"/>
      <c r="H14100" s="1"/>
      <c r="I14100" s="1"/>
      <c r="J14100" s="1"/>
      <c r="K14100" s="1"/>
      <c r="L14100" s="1"/>
      <c r="M14100" s="1"/>
      <c r="N14100" s="1"/>
      <c r="O14100" s="4"/>
    </row>
    <row r="14101" spans="1:15" ht="12.75" customHeight="1" x14ac:dyDescent="0.2">
      <c r="A14101" s="1"/>
      <c r="B14101" s="1"/>
      <c r="C14101" s="1"/>
      <c r="D14101" s="1"/>
      <c r="E14101" s="1"/>
      <c r="F14101" s="1"/>
      <c r="G14101" s="1"/>
      <c r="H14101" s="1"/>
      <c r="I14101" s="1"/>
      <c r="J14101" s="1"/>
      <c r="K14101" s="1"/>
      <c r="L14101" s="1"/>
      <c r="M14101" s="1"/>
      <c r="N14101" s="1"/>
      <c r="O14101" s="4"/>
    </row>
    <row r="14102" spans="1:15" ht="12.75" customHeight="1" x14ac:dyDescent="0.2">
      <c r="A14102" s="1"/>
      <c r="B14102" s="1"/>
      <c r="C14102" s="1"/>
      <c r="D14102" s="1"/>
      <c r="E14102" s="1"/>
      <c r="F14102" s="1"/>
      <c r="G14102" s="1"/>
      <c r="H14102" s="1"/>
      <c r="I14102" s="1"/>
      <c r="J14102" s="1"/>
      <c r="K14102" s="1"/>
      <c r="L14102" s="1"/>
      <c r="M14102" s="1"/>
      <c r="N14102" s="1"/>
      <c r="O14102" s="4"/>
    </row>
    <row r="14103" spans="1:15" ht="12.75" customHeight="1" x14ac:dyDescent="0.2">
      <c r="A14103" s="1"/>
      <c r="B14103" s="1"/>
      <c r="C14103" s="1"/>
      <c r="D14103" s="1"/>
      <c r="E14103" s="1"/>
      <c r="F14103" s="1"/>
      <c r="G14103" s="1"/>
      <c r="H14103" s="1"/>
      <c r="I14103" s="1"/>
      <c r="J14103" s="1"/>
      <c r="K14103" s="1"/>
      <c r="L14103" s="1"/>
      <c r="M14103" s="1"/>
      <c r="N14103" s="1"/>
      <c r="O14103" s="4"/>
    </row>
    <row r="14104" spans="1:15" ht="12.75" customHeight="1" x14ac:dyDescent="0.2">
      <c r="A14104" s="1"/>
      <c r="B14104" s="1"/>
      <c r="C14104" s="1"/>
      <c r="D14104" s="1"/>
      <c r="E14104" s="1"/>
      <c r="F14104" s="1"/>
      <c r="G14104" s="1"/>
      <c r="H14104" s="1"/>
      <c r="I14104" s="1"/>
      <c r="J14104" s="1"/>
      <c r="K14104" s="1"/>
      <c r="L14104" s="1"/>
      <c r="M14104" s="1"/>
      <c r="N14104" s="1"/>
      <c r="O14104" s="4"/>
    </row>
    <row r="14105" spans="1:15" ht="12.75" customHeight="1" x14ac:dyDescent="0.2">
      <c r="A14105" s="1"/>
      <c r="B14105" s="1"/>
      <c r="C14105" s="1"/>
      <c r="D14105" s="1"/>
      <c r="E14105" s="1"/>
      <c r="F14105" s="1"/>
      <c r="G14105" s="1"/>
      <c r="H14105" s="1"/>
      <c r="I14105" s="1"/>
      <c r="J14105" s="1"/>
      <c r="K14105" s="1"/>
      <c r="L14105" s="1"/>
      <c r="M14105" s="1"/>
      <c r="N14105" s="1"/>
      <c r="O14105" s="4"/>
    </row>
    <row r="14106" spans="1:15" ht="12.75" customHeight="1" x14ac:dyDescent="0.2">
      <c r="A14106" s="1"/>
      <c r="B14106" s="1"/>
      <c r="C14106" s="1"/>
      <c r="D14106" s="1"/>
      <c r="E14106" s="1"/>
      <c r="F14106" s="1"/>
      <c r="G14106" s="1"/>
      <c r="H14106" s="1"/>
      <c r="I14106" s="1"/>
      <c r="J14106" s="1"/>
      <c r="K14106" s="1"/>
      <c r="L14106" s="1"/>
      <c r="M14106" s="1"/>
      <c r="N14106" s="1"/>
      <c r="O14106" s="4"/>
    </row>
    <row r="14107" spans="1:15" ht="12.75" customHeight="1" x14ac:dyDescent="0.2">
      <c r="A14107" s="1"/>
      <c r="B14107" s="1"/>
      <c r="C14107" s="1"/>
      <c r="D14107" s="1"/>
      <c r="E14107" s="1"/>
      <c r="F14107" s="1"/>
      <c r="G14107" s="1"/>
      <c r="H14107" s="1"/>
      <c r="I14107" s="1"/>
      <c r="J14107" s="1"/>
      <c r="K14107" s="1"/>
      <c r="L14107" s="1"/>
      <c r="M14107" s="1"/>
      <c r="N14107" s="1"/>
      <c r="O14107" s="4"/>
    </row>
    <row r="14108" spans="1:15" ht="12.75" customHeight="1" x14ac:dyDescent="0.2">
      <c r="A14108" s="1"/>
      <c r="B14108" s="1"/>
      <c r="C14108" s="1"/>
      <c r="D14108" s="1"/>
      <c r="E14108" s="1"/>
      <c r="F14108" s="1"/>
      <c r="G14108" s="1"/>
      <c r="H14108" s="1"/>
      <c r="I14108" s="1"/>
      <c r="J14108" s="1"/>
      <c r="K14108" s="1"/>
      <c r="L14108" s="1"/>
      <c r="M14108" s="1"/>
      <c r="N14108" s="1"/>
      <c r="O14108" s="4"/>
    </row>
    <row r="14109" spans="1:15" ht="12.75" customHeight="1" x14ac:dyDescent="0.2">
      <c r="A14109" s="1"/>
      <c r="B14109" s="1"/>
      <c r="C14109" s="1"/>
      <c r="D14109" s="1"/>
      <c r="E14109" s="1"/>
      <c r="F14109" s="1"/>
      <c r="G14109" s="1"/>
      <c r="H14109" s="1"/>
      <c r="I14109" s="1"/>
      <c r="J14109" s="1"/>
      <c r="K14109" s="1"/>
      <c r="L14109" s="1"/>
      <c r="M14109" s="1"/>
      <c r="N14109" s="1"/>
      <c r="O14109" s="4"/>
    </row>
    <row r="14110" spans="1:15" ht="12.75" customHeight="1" x14ac:dyDescent="0.2">
      <c r="A14110" s="1"/>
      <c r="B14110" s="1"/>
      <c r="C14110" s="1"/>
      <c r="D14110" s="1"/>
      <c r="E14110" s="1"/>
      <c r="F14110" s="1"/>
      <c r="G14110" s="1"/>
      <c r="H14110" s="1"/>
      <c r="I14110" s="1"/>
      <c r="J14110" s="1"/>
      <c r="K14110" s="1"/>
      <c r="L14110" s="1"/>
      <c r="M14110" s="1"/>
      <c r="N14110" s="1"/>
      <c r="O14110" s="4"/>
    </row>
    <row r="14111" spans="1:15" ht="12.75" customHeight="1" x14ac:dyDescent="0.2">
      <c r="A14111" s="1"/>
      <c r="B14111" s="1"/>
      <c r="C14111" s="1"/>
      <c r="D14111" s="1"/>
      <c r="E14111" s="1"/>
      <c r="F14111" s="1"/>
      <c r="G14111" s="1"/>
      <c r="H14111" s="1"/>
      <c r="I14111" s="1"/>
      <c r="J14111" s="1"/>
      <c r="K14111" s="1"/>
      <c r="L14111" s="1"/>
      <c r="M14111" s="1"/>
      <c r="N14111" s="1"/>
      <c r="O14111" s="4"/>
    </row>
    <row r="14112" spans="1:15" ht="12.75" customHeight="1" x14ac:dyDescent="0.2">
      <c r="A14112" s="1"/>
      <c r="B14112" s="1"/>
      <c r="C14112" s="1"/>
      <c r="D14112" s="1"/>
      <c r="E14112" s="1"/>
      <c r="F14112" s="1"/>
      <c r="G14112" s="1"/>
      <c r="H14112" s="1"/>
      <c r="I14112" s="1"/>
      <c r="J14112" s="1"/>
      <c r="K14112" s="1"/>
      <c r="L14112" s="1"/>
      <c r="M14112" s="1"/>
      <c r="N14112" s="1"/>
      <c r="O14112" s="4"/>
    </row>
    <row r="14113" spans="1:15" ht="12.75" customHeight="1" x14ac:dyDescent="0.2">
      <c r="A14113" s="1"/>
      <c r="B14113" s="1"/>
      <c r="C14113" s="1"/>
      <c r="D14113" s="1"/>
      <c r="E14113" s="1"/>
      <c r="F14113" s="1"/>
      <c r="G14113" s="1"/>
      <c r="H14113" s="1"/>
      <c r="I14113" s="1"/>
      <c r="J14113" s="1"/>
      <c r="K14113" s="1"/>
      <c r="L14113" s="1"/>
      <c r="M14113" s="1"/>
      <c r="N14113" s="1"/>
      <c r="O14113" s="4"/>
    </row>
    <row r="14114" spans="1:15" ht="12.75" customHeight="1" x14ac:dyDescent="0.2">
      <c r="A14114" s="1"/>
      <c r="B14114" s="1"/>
      <c r="C14114" s="1"/>
      <c r="D14114" s="1"/>
      <c r="E14114" s="1"/>
      <c r="F14114" s="1"/>
      <c r="G14114" s="1"/>
      <c r="H14114" s="1"/>
      <c r="I14114" s="1"/>
      <c r="J14114" s="1"/>
      <c r="K14114" s="1"/>
      <c r="L14114" s="1"/>
      <c r="M14114" s="1"/>
      <c r="N14114" s="1"/>
      <c r="O14114" s="4"/>
    </row>
    <row r="14115" spans="1:15" ht="12.75" customHeight="1" x14ac:dyDescent="0.2">
      <c r="A14115" s="1"/>
      <c r="B14115" s="1"/>
      <c r="C14115" s="1"/>
      <c r="D14115" s="1"/>
      <c r="E14115" s="1"/>
      <c r="F14115" s="1"/>
      <c r="G14115" s="1"/>
      <c r="H14115" s="1"/>
      <c r="I14115" s="1"/>
      <c r="J14115" s="1"/>
      <c r="K14115" s="1"/>
      <c r="L14115" s="1"/>
      <c r="M14115" s="1"/>
      <c r="N14115" s="1"/>
      <c r="O14115" s="4"/>
    </row>
    <row r="14116" spans="1:15" ht="12.75" customHeight="1" x14ac:dyDescent="0.2">
      <c r="A14116" s="1"/>
      <c r="B14116" s="1"/>
      <c r="C14116" s="1"/>
      <c r="D14116" s="1"/>
      <c r="E14116" s="1"/>
      <c r="F14116" s="1"/>
      <c r="G14116" s="1"/>
      <c r="H14116" s="1"/>
      <c r="I14116" s="1"/>
      <c r="J14116" s="1"/>
      <c r="K14116" s="1"/>
      <c r="L14116" s="1"/>
      <c r="M14116" s="1"/>
      <c r="N14116" s="1"/>
      <c r="O14116" s="4"/>
    </row>
    <row r="14117" spans="1:15" ht="12.75" customHeight="1" x14ac:dyDescent="0.2">
      <c r="A14117" s="1"/>
      <c r="B14117" s="1"/>
      <c r="C14117" s="1"/>
      <c r="D14117" s="1"/>
      <c r="E14117" s="1"/>
      <c r="F14117" s="1"/>
      <c r="G14117" s="1"/>
      <c r="H14117" s="1"/>
      <c r="I14117" s="1"/>
      <c r="J14117" s="1"/>
      <c r="K14117" s="1"/>
      <c r="L14117" s="1"/>
      <c r="M14117" s="1"/>
      <c r="N14117" s="1"/>
      <c r="O14117" s="4"/>
    </row>
    <row r="14118" spans="1:15" ht="12.75" customHeight="1" x14ac:dyDescent="0.2">
      <c r="A14118" s="1"/>
      <c r="B14118" s="1"/>
      <c r="C14118" s="1"/>
      <c r="D14118" s="1"/>
      <c r="E14118" s="1"/>
      <c r="F14118" s="1"/>
      <c r="G14118" s="1"/>
      <c r="H14118" s="1"/>
      <c r="I14118" s="1"/>
      <c r="J14118" s="1"/>
      <c r="K14118" s="1"/>
      <c r="L14118" s="1"/>
      <c r="M14118" s="1"/>
      <c r="N14118" s="1"/>
      <c r="O14118" s="4"/>
    </row>
    <row r="14119" spans="1:15" ht="12.75" customHeight="1" x14ac:dyDescent="0.2">
      <c r="A14119" s="1"/>
      <c r="B14119" s="1"/>
      <c r="C14119" s="1"/>
      <c r="D14119" s="1"/>
      <c r="E14119" s="1"/>
      <c r="F14119" s="1"/>
      <c r="G14119" s="1"/>
      <c r="H14119" s="1"/>
      <c r="I14119" s="1"/>
      <c r="J14119" s="1"/>
      <c r="K14119" s="1"/>
      <c r="L14119" s="1"/>
      <c r="M14119" s="1"/>
      <c r="N14119" s="1"/>
      <c r="O14119" s="4"/>
    </row>
    <row r="14120" spans="1:15" ht="12.75" customHeight="1" x14ac:dyDescent="0.2">
      <c r="A14120" s="1"/>
      <c r="B14120" s="1"/>
      <c r="C14120" s="1"/>
      <c r="D14120" s="1"/>
      <c r="E14120" s="1"/>
      <c r="F14120" s="1"/>
      <c r="G14120" s="1"/>
      <c r="H14120" s="1"/>
      <c r="I14120" s="1"/>
      <c r="J14120" s="1"/>
      <c r="K14120" s="1"/>
      <c r="L14120" s="1"/>
      <c r="M14120" s="1"/>
      <c r="N14120" s="1"/>
      <c r="O14120" s="4"/>
    </row>
    <row r="14121" spans="1:15" ht="12.75" customHeight="1" x14ac:dyDescent="0.2">
      <c r="A14121" s="1"/>
      <c r="B14121" s="1"/>
      <c r="C14121" s="1"/>
      <c r="D14121" s="1"/>
      <c r="E14121" s="1"/>
      <c r="F14121" s="1"/>
      <c r="G14121" s="1"/>
      <c r="H14121" s="1"/>
      <c r="I14121" s="1"/>
      <c r="J14121" s="1"/>
      <c r="K14121" s="1"/>
      <c r="L14121" s="1"/>
      <c r="M14121" s="1"/>
      <c r="N14121" s="1"/>
      <c r="O14121" s="4"/>
    </row>
    <row r="14122" spans="1:15" ht="12.75" customHeight="1" x14ac:dyDescent="0.2">
      <c r="A14122" s="1"/>
      <c r="B14122" s="1"/>
      <c r="C14122" s="1"/>
      <c r="D14122" s="1"/>
      <c r="E14122" s="1"/>
      <c r="F14122" s="1"/>
      <c r="G14122" s="1"/>
      <c r="H14122" s="1"/>
      <c r="I14122" s="1"/>
      <c r="J14122" s="1"/>
      <c r="K14122" s="1"/>
      <c r="L14122" s="1"/>
      <c r="M14122" s="1"/>
      <c r="N14122" s="1"/>
      <c r="O14122" s="4"/>
    </row>
    <row r="14123" spans="1:15" ht="12.75" customHeight="1" x14ac:dyDescent="0.2">
      <c r="A14123" s="1"/>
      <c r="B14123" s="1"/>
      <c r="C14123" s="1"/>
      <c r="D14123" s="1"/>
      <c r="E14123" s="1"/>
      <c r="F14123" s="1"/>
      <c r="G14123" s="1"/>
      <c r="H14123" s="1"/>
      <c r="I14123" s="1"/>
      <c r="J14123" s="1"/>
      <c r="K14123" s="1"/>
      <c r="L14123" s="1"/>
      <c r="M14123" s="1"/>
      <c r="N14123" s="1"/>
      <c r="O14123" s="4"/>
    </row>
    <row r="14124" spans="1:15" ht="12.75" customHeight="1" x14ac:dyDescent="0.2">
      <c r="A14124" s="1"/>
      <c r="B14124" s="1"/>
      <c r="C14124" s="1"/>
      <c r="D14124" s="1"/>
      <c r="E14124" s="1"/>
      <c r="F14124" s="1"/>
      <c r="G14124" s="1"/>
      <c r="H14124" s="1"/>
      <c r="I14124" s="1"/>
      <c r="J14124" s="1"/>
      <c r="K14124" s="1"/>
      <c r="L14124" s="1"/>
      <c r="M14124" s="1"/>
      <c r="N14124" s="1"/>
      <c r="O14124" s="4"/>
    </row>
    <row r="14125" spans="1:15" ht="12.75" customHeight="1" x14ac:dyDescent="0.2">
      <c r="A14125" s="1"/>
      <c r="B14125" s="1"/>
      <c r="C14125" s="1"/>
      <c r="D14125" s="1"/>
      <c r="E14125" s="1"/>
      <c r="F14125" s="1"/>
      <c r="G14125" s="1"/>
      <c r="H14125" s="1"/>
      <c r="I14125" s="1"/>
      <c r="J14125" s="1"/>
      <c r="K14125" s="1"/>
      <c r="L14125" s="1"/>
      <c r="M14125" s="1"/>
      <c r="N14125" s="1"/>
      <c r="O14125" s="4"/>
    </row>
    <row r="14126" spans="1:15" ht="12.75" customHeight="1" x14ac:dyDescent="0.2">
      <c r="A14126" s="1"/>
      <c r="B14126" s="1"/>
      <c r="C14126" s="1"/>
      <c r="D14126" s="1"/>
      <c r="E14126" s="1"/>
      <c r="F14126" s="1"/>
      <c r="G14126" s="1"/>
      <c r="H14126" s="1"/>
      <c r="I14126" s="1"/>
      <c r="J14126" s="1"/>
      <c r="K14126" s="1"/>
      <c r="L14126" s="1"/>
      <c r="M14126" s="1"/>
      <c r="N14126" s="1"/>
      <c r="O14126" s="4"/>
    </row>
    <row r="14127" spans="1:15" ht="12.75" customHeight="1" x14ac:dyDescent="0.2">
      <c r="A14127" s="1"/>
      <c r="B14127" s="1"/>
      <c r="C14127" s="1"/>
      <c r="D14127" s="1"/>
      <c r="E14127" s="1"/>
      <c r="F14127" s="1"/>
      <c r="G14127" s="1"/>
      <c r="H14127" s="1"/>
      <c r="I14127" s="1"/>
      <c r="J14127" s="1"/>
      <c r="K14127" s="1"/>
      <c r="L14127" s="1"/>
      <c r="M14127" s="1"/>
      <c r="N14127" s="1"/>
      <c r="O14127" s="4"/>
    </row>
    <row r="14128" spans="1:15" ht="12.75" customHeight="1" x14ac:dyDescent="0.2">
      <c r="A14128" s="1"/>
      <c r="B14128" s="1"/>
      <c r="C14128" s="1"/>
      <c r="D14128" s="1"/>
      <c r="E14128" s="1"/>
      <c r="F14128" s="1"/>
      <c r="G14128" s="1"/>
      <c r="H14128" s="1"/>
      <c r="I14128" s="1"/>
      <c r="J14128" s="1"/>
      <c r="K14128" s="1"/>
      <c r="L14128" s="1"/>
      <c r="M14128" s="1"/>
      <c r="N14128" s="1"/>
      <c r="O14128" s="4"/>
    </row>
    <row r="14129" spans="1:15" ht="12.75" customHeight="1" x14ac:dyDescent="0.2">
      <c r="A14129" s="1"/>
      <c r="B14129" s="1"/>
      <c r="C14129" s="1"/>
      <c r="D14129" s="1"/>
      <c r="E14129" s="1"/>
      <c r="F14129" s="1"/>
      <c r="G14129" s="1"/>
      <c r="H14129" s="1"/>
      <c r="I14129" s="1"/>
      <c r="J14129" s="1"/>
      <c r="K14129" s="1"/>
      <c r="L14129" s="1"/>
      <c r="M14129" s="1"/>
      <c r="N14129" s="1"/>
      <c r="O14129" s="4"/>
    </row>
    <row r="14130" spans="1:15" ht="12.75" customHeight="1" x14ac:dyDescent="0.2">
      <c r="A14130" s="1"/>
      <c r="B14130" s="1"/>
      <c r="C14130" s="1"/>
      <c r="D14130" s="1"/>
      <c r="E14130" s="1"/>
      <c r="F14130" s="1"/>
      <c r="G14130" s="1"/>
      <c r="H14130" s="1"/>
      <c r="I14130" s="1"/>
      <c r="J14130" s="1"/>
      <c r="K14130" s="1"/>
      <c r="L14130" s="1"/>
      <c r="M14130" s="1"/>
      <c r="N14130" s="1"/>
      <c r="O14130" s="4"/>
    </row>
    <row r="14131" spans="1:15" ht="12.75" customHeight="1" x14ac:dyDescent="0.2">
      <c r="A14131" s="1"/>
      <c r="B14131" s="1"/>
      <c r="C14131" s="1"/>
      <c r="D14131" s="1"/>
      <c r="E14131" s="1"/>
      <c r="F14131" s="1"/>
      <c r="G14131" s="1"/>
      <c r="H14131" s="1"/>
      <c r="I14131" s="1"/>
      <c r="J14131" s="1"/>
      <c r="K14131" s="1"/>
      <c r="L14131" s="1"/>
      <c r="M14131" s="1"/>
      <c r="N14131" s="1"/>
      <c r="O14131" s="4"/>
    </row>
    <row r="14132" spans="1:15" ht="12.75" customHeight="1" x14ac:dyDescent="0.2">
      <c r="A14132" s="1"/>
      <c r="B14132" s="1"/>
      <c r="C14132" s="1"/>
      <c r="D14132" s="1"/>
      <c r="E14132" s="1"/>
      <c r="F14132" s="1"/>
      <c r="G14132" s="1"/>
      <c r="H14132" s="1"/>
      <c r="I14132" s="1"/>
      <c r="J14132" s="1"/>
      <c r="K14132" s="1"/>
      <c r="L14132" s="1"/>
      <c r="M14132" s="1"/>
      <c r="N14132" s="1"/>
      <c r="O14132" s="4"/>
    </row>
    <row r="14133" spans="1:15" ht="12.75" customHeight="1" x14ac:dyDescent="0.2">
      <c r="A14133" s="1"/>
      <c r="B14133" s="1"/>
      <c r="C14133" s="1"/>
      <c r="D14133" s="1"/>
      <c r="E14133" s="1"/>
      <c r="F14133" s="1"/>
      <c r="G14133" s="1"/>
      <c r="H14133" s="1"/>
      <c r="I14133" s="1"/>
      <c r="J14133" s="1"/>
      <c r="K14133" s="1"/>
      <c r="L14133" s="1"/>
      <c r="M14133" s="1"/>
      <c r="N14133" s="1"/>
      <c r="O14133" s="4"/>
    </row>
    <row r="14134" spans="1:15" ht="12.75" customHeight="1" x14ac:dyDescent="0.2">
      <c r="A14134" s="1"/>
      <c r="B14134" s="1"/>
      <c r="C14134" s="1"/>
      <c r="D14134" s="1"/>
      <c r="E14134" s="1"/>
      <c r="F14134" s="1"/>
      <c r="G14134" s="1"/>
      <c r="H14134" s="1"/>
      <c r="I14134" s="1"/>
      <c r="J14134" s="1"/>
      <c r="K14134" s="1"/>
      <c r="L14134" s="1"/>
      <c r="M14134" s="1"/>
      <c r="N14134" s="1"/>
      <c r="O14134" s="4"/>
    </row>
    <row r="14135" spans="1:15" ht="12.75" customHeight="1" x14ac:dyDescent="0.2">
      <c r="A14135" s="1"/>
      <c r="B14135" s="1"/>
      <c r="C14135" s="1"/>
      <c r="D14135" s="1"/>
      <c r="E14135" s="1"/>
      <c r="F14135" s="1"/>
      <c r="G14135" s="1"/>
      <c r="H14135" s="1"/>
      <c r="I14135" s="1"/>
      <c r="J14135" s="1"/>
      <c r="K14135" s="1"/>
      <c r="L14135" s="1"/>
      <c r="M14135" s="1"/>
      <c r="N14135" s="1"/>
      <c r="O14135" s="4"/>
    </row>
    <row r="14136" spans="1:15" ht="12.75" customHeight="1" x14ac:dyDescent="0.2">
      <c r="A14136" s="1"/>
      <c r="B14136" s="1"/>
      <c r="C14136" s="1"/>
      <c r="D14136" s="1"/>
      <c r="E14136" s="1"/>
      <c r="F14136" s="1"/>
      <c r="G14136" s="1"/>
      <c r="H14136" s="1"/>
      <c r="I14136" s="1"/>
      <c r="J14136" s="1"/>
      <c r="K14136" s="1"/>
      <c r="L14136" s="1"/>
      <c r="M14136" s="1"/>
      <c r="N14136" s="1"/>
      <c r="O14136" s="4"/>
    </row>
    <row r="14137" spans="1:15" ht="12.75" customHeight="1" x14ac:dyDescent="0.2">
      <c r="A14137" s="1"/>
      <c r="B14137" s="1"/>
      <c r="C14137" s="1"/>
      <c r="D14137" s="1"/>
      <c r="E14137" s="1"/>
      <c r="F14137" s="1"/>
      <c r="G14137" s="1"/>
      <c r="H14137" s="1"/>
      <c r="I14137" s="1"/>
      <c r="J14137" s="1"/>
      <c r="K14137" s="1"/>
      <c r="L14137" s="1"/>
      <c r="M14137" s="1"/>
      <c r="N14137" s="1"/>
      <c r="O14137" s="4"/>
    </row>
    <row r="14138" spans="1:15" ht="12.75" customHeight="1" x14ac:dyDescent="0.2">
      <c r="A14138" s="1"/>
      <c r="B14138" s="1"/>
      <c r="C14138" s="1"/>
      <c r="D14138" s="1"/>
      <c r="E14138" s="1"/>
      <c r="F14138" s="1"/>
      <c r="G14138" s="1"/>
      <c r="H14138" s="1"/>
      <c r="I14138" s="1"/>
      <c r="J14138" s="1"/>
      <c r="K14138" s="1"/>
      <c r="L14138" s="1"/>
      <c r="M14138" s="1"/>
      <c r="N14138" s="1"/>
      <c r="O14138" s="4"/>
    </row>
    <row r="14139" spans="1:15" ht="12.75" customHeight="1" x14ac:dyDescent="0.2">
      <c r="A14139" s="1"/>
      <c r="B14139" s="1"/>
      <c r="C14139" s="1"/>
      <c r="D14139" s="1"/>
      <c r="E14139" s="1"/>
      <c r="F14139" s="1"/>
      <c r="G14139" s="1"/>
      <c r="H14139" s="1"/>
      <c r="I14139" s="1"/>
      <c r="J14139" s="1"/>
      <c r="K14139" s="1"/>
      <c r="L14139" s="1"/>
      <c r="M14139" s="1"/>
      <c r="N14139" s="1"/>
      <c r="O14139" s="4"/>
    </row>
    <row r="14140" spans="1:15" ht="12.75" customHeight="1" x14ac:dyDescent="0.2">
      <c r="A14140" s="1"/>
      <c r="B14140" s="1"/>
      <c r="C14140" s="1"/>
      <c r="D14140" s="1"/>
      <c r="E14140" s="1"/>
      <c r="F14140" s="1"/>
      <c r="G14140" s="1"/>
      <c r="H14140" s="1"/>
      <c r="I14140" s="1"/>
      <c r="J14140" s="1"/>
      <c r="K14140" s="1"/>
      <c r="L14140" s="1"/>
      <c r="M14140" s="1"/>
      <c r="N14140" s="1"/>
      <c r="O14140" s="4"/>
    </row>
    <row r="14141" spans="1:15" ht="12.75" customHeight="1" x14ac:dyDescent="0.2">
      <c r="A14141" s="1"/>
      <c r="B14141" s="1"/>
      <c r="C14141" s="1"/>
      <c r="D14141" s="1"/>
      <c r="E14141" s="1"/>
      <c r="F14141" s="1"/>
      <c r="G14141" s="1"/>
      <c r="H14141" s="1"/>
      <c r="I14141" s="1"/>
      <c r="J14141" s="1"/>
      <c r="K14141" s="1"/>
      <c r="L14141" s="1"/>
      <c r="M14141" s="1"/>
      <c r="N14141" s="1"/>
      <c r="O14141" s="4"/>
    </row>
    <row r="14142" spans="1:15" ht="12.75" customHeight="1" x14ac:dyDescent="0.2">
      <c r="A14142" s="1"/>
      <c r="B14142" s="1"/>
      <c r="C14142" s="1"/>
      <c r="D14142" s="1"/>
      <c r="E14142" s="1"/>
      <c r="F14142" s="1"/>
      <c r="G14142" s="1"/>
      <c r="H14142" s="1"/>
      <c r="I14142" s="1"/>
      <c r="J14142" s="1"/>
      <c r="K14142" s="1"/>
      <c r="L14142" s="1"/>
      <c r="M14142" s="1"/>
      <c r="N14142" s="1"/>
      <c r="O14142" s="4"/>
    </row>
    <row r="14143" spans="1:15" ht="12.75" customHeight="1" x14ac:dyDescent="0.2">
      <c r="A14143" s="1"/>
      <c r="B14143" s="1"/>
      <c r="C14143" s="1"/>
      <c r="D14143" s="1"/>
      <c r="E14143" s="1"/>
      <c r="F14143" s="1"/>
      <c r="G14143" s="1"/>
      <c r="H14143" s="1"/>
      <c r="I14143" s="1"/>
      <c r="J14143" s="1"/>
      <c r="K14143" s="1"/>
      <c r="L14143" s="1"/>
      <c r="M14143" s="1"/>
      <c r="N14143" s="1"/>
      <c r="O14143" s="4"/>
    </row>
    <row r="14144" spans="1:15" ht="12.75" customHeight="1" x14ac:dyDescent="0.2">
      <c r="A14144" s="1"/>
      <c r="B14144" s="1"/>
      <c r="C14144" s="1"/>
      <c r="D14144" s="1"/>
      <c r="E14144" s="1"/>
      <c r="F14144" s="1"/>
      <c r="G14144" s="1"/>
      <c r="H14144" s="1"/>
      <c r="I14144" s="1"/>
      <c r="J14144" s="1"/>
      <c r="K14144" s="1"/>
      <c r="L14144" s="1"/>
      <c r="M14144" s="1"/>
      <c r="N14144" s="1"/>
      <c r="O14144" s="4"/>
    </row>
    <row r="14145" spans="1:15" ht="12.75" customHeight="1" x14ac:dyDescent="0.2">
      <c r="A14145" s="1"/>
      <c r="B14145" s="1"/>
      <c r="C14145" s="1"/>
      <c r="D14145" s="1"/>
      <c r="E14145" s="1"/>
      <c r="F14145" s="1"/>
      <c r="G14145" s="1"/>
      <c r="H14145" s="1"/>
      <c r="I14145" s="1"/>
      <c r="J14145" s="1"/>
      <c r="K14145" s="1"/>
      <c r="L14145" s="1"/>
      <c r="M14145" s="1"/>
      <c r="N14145" s="1"/>
      <c r="O14145" s="4"/>
    </row>
    <row r="14146" spans="1:15" ht="12.75" customHeight="1" x14ac:dyDescent="0.2">
      <c r="A14146" s="1"/>
      <c r="B14146" s="1"/>
      <c r="C14146" s="1"/>
      <c r="D14146" s="1"/>
      <c r="E14146" s="1"/>
      <c r="F14146" s="1"/>
      <c r="G14146" s="1"/>
      <c r="H14146" s="1"/>
      <c r="I14146" s="1"/>
      <c r="J14146" s="1"/>
      <c r="K14146" s="1"/>
      <c r="L14146" s="1"/>
      <c r="M14146" s="1"/>
      <c r="N14146" s="1"/>
      <c r="O14146" s="4"/>
    </row>
    <row r="14147" spans="1:15" ht="12.75" customHeight="1" x14ac:dyDescent="0.2">
      <c r="A14147" s="1"/>
      <c r="B14147" s="1"/>
      <c r="C14147" s="1"/>
      <c r="D14147" s="1"/>
      <c r="E14147" s="1"/>
      <c r="F14147" s="1"/>
      <c r="G14147" s="1"/>
      <c r="H14147" s="1"/>
      <c r="I14147" s="1"/>
      <c r="J14147" s="1"/>
      <c r="K14147" s="1"/>
      <c r="L14147" s="1"/>
      <c r="M14147" s="1"/>
      <c r="N14147" s="1"/>
      <c r="O14147" s="4"/>
    </row>
    <row r="14148" spans="1:15" ht="12.75" customHeight="1" x14ac:dyDescent="0.2">
      <c r="A14148" s="1"/>
      <c r="B14148" s="1"/>
      <c r="C14148" s="1"/>
      <c r="D14148" s="1"/>
      <c r="E14148" s="1"/>
      <c r="F14148" s="1"/>
      <c r="G14148" s="1"/>
      <c r="H14148" s="1"/>
      <c r="I14148" s="1"/>
      <c r="J14148" s="1"/>
      <c r="K14148" s="1"/>
      <c r="L14148" s="1"/>
      <c r="M14148" s="1"/>
      <c r="N14148" s="1"/>
      <c r="O14148" s="4"/>
    </row>
    <row r="14149" spans="1:15" ht="12.75" customHeight="1" x14ac:dyDescent="0.2">
      <c r="A14149" s="1"/>
      <c r="B14149" s="1"/>
      <c r="C14149" s="1"/>
      <c r="D14149" s="1"/>
      <c r="E14149" s="1"/>
      <c r="F14149" s="1"/>
      <c r="G14149" s="1"/>
      <c r="H14149" s="1"/>
      <c r="I14149" s="1"/>
      <c r="J14149" s="1"/>
      <c r="K14149" s="1"/>
      <c r="L14149" s="1"/>
      <c r="M14149" s="1"/>
      <c r="N14149" s="1"/>
      <c r="O14149" s="4"/>
    </row>
    <row r="14150" spans="1:15" ht="12.75" customHeight="1" x14ac:dyDescent="0.2">
      <c r="A14150" s="1"/>
      <c r="B14150" s="1"/>
      <c r="C14150" s="1"/>
      <c r="D14150" s="1"/>
      <c r="E14150" s="1"/>
      <c r="F14150" s="1"/>
      <c r="G14150" s="1"/>
      <c r="H14150" s="1"/>
      <c r="I14150" s="1"/>
      <c r="J14150" s="1"/>
      <c r="K14150" s="1"/>
      <c r="L14150" s="1"/>
      <c r="M14150" s="1"/>
      <c r="N14150" s="1"/>
      <c r="O14150" s="4"/>
    </row>
    <row r="14151" spans="1:15" ht="12.75" customHeight="1" x14ac:dyDescent="0.2">
      <c r="A14151" s="1"/>
      <c r="B14151" s="1"/>
      <c r="C14151" s="1"/>
      <c r="D14151" s="1"/>
      <c r="E14151" s="1"/>
      <c r="F14151" s="1"/>
      <c r="G14151" s="1"/>
      <c r="H14151" s="1"/>
      <c r="I14151" s="1"/>
      <c r="J14151" s="1"/>
      <c r="K14151" s="1"/>
      <c r="L14151" s="1"/>
      <c r="M14151" s="1"/>
      <c r="N14151" s="1"/>
      <c r="O14151" s="4"/>
    </row>
    <row r="14152" spans="1:15" ht="12.75" customHeight="1" x14ac:dyDescent="0.2">
      <c r="A14152" s="1"/>
      <c r="B14152" s="1"/>
      <c r="C14152" s="1"/>
      <c r="D14152" s="1"/>
      <c r="E14152" s="1"/>
      <c r="F14152" s="1"/>
      <c r="G14152" s="1"/>
      <c r="H14152" s="1"/>
      <c r="I14152" s="1"/>
      <c r="J14152" s="1"/>
      <c r="K14152" s="1"/>
      <c r="L14152" s="1"/>
      <c r="M14152" s="1"/>
      <c r="N14152" s="1"/>
      <c r="O14152" s="4"/>
    </row>
    <row r="14153" spans="1:15" ht="12.75" customHeight="1" x14ac:dyDescent="0.2">
      <c r="A14153" s="1"/>
      <c r="B14153" s="1"/>
      <c r="C14153" s="1"/>
      <c r="D14153" s="1"/>
      <c r="E14153" s="1"/>
      <c r="F14153" s="1"/>
      <c r="G14153" s="1"/>
      <c r="H14153" s="1"/>
      <c r="I14153" s="1"/>
      <c r="J14153" s="1"/>
      <c r="K14153" s="1"/>
      <c r="L14153" s="1"/>
      <c r="M14153" s="1"/>
      <c r="N14153" s="1"/>
      <c r="O14153" s="4"/>
    </row>
    <row r="14154" spans="1:15" ht="12.75" customHeight="1" x14ac:dyDescent="0.2">
      <c r="A14154" s="1"/>
      <c r="B14154" s="1"/>
      <c r="C14154" s="1"/>
      <c r="D14154" s="1"/>
      <c r="E14154" s="1"/>
      <c r="F14154" s="1"/>
      <c r="G14154" s="1"/>
      <c r="H14154" s="1"/>
      <c r="I14154" s="1"/>
      <c r="J14154" s="1"/>
      <c r="K14154" s="1"/>
      <c r="L14154" s="1"/>
      <c r="M14154" s="1"/>
      <c r="N14154" s="1"/>
      <c r="O14154" s="4"/>
    </row>
    <row r="14155" spans="1:15" ht="12.75" customHeight="1" x14ac:dyDescent="0.2">
      <c r="A14155" s="1"/>
      <c r="B14155" s="1"/>
      <c r="C14155" s="1"/>
      <c r="D14155" s="1"/>
      <c r="E14155" s="1"/>
      <c r="F14155" s="1"/>
      <c r="G14155" s="1"/>
      <c r="H14155" s="1"/>
      <c r="I14155" s="1"/>
      <c r="J14155" s="1"/>
      <c r="K14155" s="1"/>
      <c r="L14155" s="1"/>
      <c r="M14155" s="1"/>
      <c r="N14155" s="1"/>
      <c r="O14155" s="4"/>
    </row>
    <row r="14156" spans="1:15" ht="12.75" customHeight="1" x14ac:dyDescent="0.2">
      <c r="A14156" s="1"/>
      <c r="B14156" s="1"/>
      <c r="C14156" s="1"/>
      <c r="D14156" s="1"/>
      <c r="E14156" s="1"/>
      <c r="F14156" s="1"/>
      <c r="G14156" s="1"/>
      <c r="H14156" s="1"/>
      <c r="I14156" s="1"/>
      <c r="J14156" s="1"/>
      <c r="K14156" s="1"/>
      <c r="L14156" s="1"/>
      <c r="M14156" s="1"/>
      <c r="N14156" s="1"/>
      <c r="O14156" s="4"/>
    </row>
    <row r="14157" spans="1:15" ht="12.75" customHeight="1" x14ac:dyDescent="0.2">
      <c r="A14157" s="1"/>
      <c r="B14157" s="1"/>
      <c r="C14157" s="1"/>
      <c r="D14157" s="1"/>
      <c r="E14157" s="1"/>
      <c r="F14157" s="1"/>
      <c r="G14157" s="1"/>
      <c r="H14157" s="1"/>
      <c r="I14157" s="1"/>
      <c r="J14157" s="1"/>
      <c r="K14157" s="1"/>
      <c r="L14157" s="1"/>
      <c r="M14157" s="1"/>
      <c r="N14157" s="1"/>
      <c r="O14157" s="4"/>
    </row>
    <row r="14158" spans="1:15" ht="12.75" customHeight="1" x14ac:dyDescent="0.2">
      <c r="A14158" s="1"/>
      <c r="B14158" s="1"/>
      <c r="C14158" s="1"/>
      <c r="D14158" s="1"/>
      <c r="E14158" s="1"/>
      <c r="F14158" s="1"/>
      <c r="G14158" s="1"/>
      <c r="H14158" s="1"/>
      <c r="I14158" s="1"/>
      <c r="J14158" s="1"/>
      <c r="K14158" s="1"/>
      <c r="L14158" s="1"/>
      <c r="M14158" s="1"/>
      <c r="N14158" s="1"/>
      <c r="O14158" s="4"/>
    </row>
    <row r="14159" spans="1:15" ht="12.75" customHeight="1" x14ac:dyDescent="0.2">
      <c r="A14159" s="1"/>
      <c r="B14159" s="1"/>
      <c r="C14159" s="1"/>
      <c r="D14159" s="1"/>
      <c r="E14159" s="1"/>
      <c r="F14159" s="1"/>
      <c r="G14159" s="1"/>
      <c r="H14159" s="1"/>
      <c r="I14159" s="1"/>
      <c r="J14159" s="1"/>
      <c r="K14159" s="1"/>
      <c r="L14159" s="1"/>
      <c r="M14159" s="1"/>
      <c r="N14159" s="1"/>
      <c r="O14159" s="4"/>
    </row>
    <row r="14160" spans="1:15" ht="12.75" customHeight="1" x14ac:dyDescent="0.2">
      <c r="A14160" s="1"/>
      <c r="B14160" s="1"/>
      <c r="C14160" s="1"/>
      <c r="D14160" s="1"/>
      <c r="E14160" s="1"/>
      <c r="F14160" s="1"/>
      <c r="G14160" s="1"/>
      <c r="H14160" s="1"/>
      <c r="I14160" s="1"/>
      <c r="J14160" s="1"/>
      <c r="K14160" s="1"/>
      <c r="L14160" s="1"/>
      <c r="M14160" s="1"/>
      <c r="N14160" s="1"/>
      <c r="O14160" s="4"/>
    </row>
    <row r="14161" spans="1:15" ht="12.75" customHeight="1" x14ac:dyDescent="0.2">
      <c r="A14161" s="1"/>
      <c r="B14161" s="1"/>
      <c r="C14161" s="1"/>
      <c r="D14161" s="1"/>
      <c r="E14161" s="1"/>
      <c r="F14161" s="1"/>
      <c r="G14161" s="1"/>
      <c r="H14161" s="1"/>
      <c r="I14161" s="1"/>
      <c r="J14161" s="1"/>
      <c r="K14161" s="1"/>
      <c r="L14161" s="1"/>
      <c r="M14161" s="1"/>
      <c r="N14161" s="1"/>
      <c r="O14161" s="4"/>
    </row>
    <row r="14162" spans="1:15" ht="12.75" customHeight="1" x14ac:dyDescent="0.2">
      <c r="A14162" s="1"/>
      <c r="B14162" s="1"/>
      <c r="C14162" s="1"/>
      <c r="D14162" s="1"/>
      <c r="E14162" s="1"/>
      <c r="F14162" s="1"/>
      <c r="G14162" s="1"/>
      <c r="H14162" s="1"/>
      <c r="I14162" s="1"/>
      <c r="J14162" s="1"/>
      <c r="K14162" s="1"/>
      <c r="L14162" s="1"/>
      <c r="M14162" s="1"/>
      <c r="N14162" s="1"/>
      <c r="O14162" s="4"/>
    </row>
    <row r="14163" spans="1:15" ht="12.75" customHeight="1" x14ac:dyDescent="0.2">
      <c r="A14163" s="1"/>
      <c r="B14163" s="1"/>
      <c r="C14163" s="1"/>
      <c r="D14163" s="1"/>
      <c r="E14163" s="1"/>
      <c r="F14163" s="1"/>
      <c r="G14163" s="1"/>
      <c r="H14163" s="1"/>
      <c r="I14163" s="1"/>
      <c r="J14163" s="1"/>
      <c r="K14163" s="1"/>
      <c r="L14163" s="1"/>
      <c r="M14163" s="1"/>
      <c r="N14163" s="1"/>
      <c r="O14163" s="4"/>
    </row>
    <row r="14164" spans="1:15" ht="12.75" customHeight="1" x14ac:dyDescent="0.2">
      <c r="A14164" s="1"/>
      <c r="B14164" s="1"/>
      <c r="C14164" s="1"/>
      <c r="D14164" s="1"/>
      <c r="E14164" s="1"/>
      <c r="F14164" s="1"/>
      <c r="G14164" s="1"/>
      <c r="H14164" s="1"/>
      <c r="I14164" s="1"/>
      <c r="J14164" s="1"/>
      <c r="K14164" s="1"/>
      <c r="L14164" s="1"/>
      <c r="M14164" s="1"/>
      <c r="N14164" s="1"/>
      <c r="O14164" s="4"/>
    </row>
    <row r="14165" spans="1:15" ht="12.75" customHeight="1" x14ac:dyDescent="0.2">
      <c r="A14165" s="1"/>
      <c r="B14165" s="1"/>
      <c r="C14165" s="1"/>
      <c r="D14165" s="1"/>
      <c r="E14165" s="1"/>
      <c r="F14165" s="1"/>
      <c r="G14165" s="1"/>
      <c r="H14165" s="1"/>
      <c r="I14165" s="1"/>
      <c r="J14165" s="1"/>
      <c r="K14165" s="1"/>
      <c r="L14165" s="1"/>
      <c r="M14165" s="1"/>
      <c r="N14165" s="1"/>
      <c r="O14165" s="4"/>
    </row>
    <row r="14166" spans="1:15" ht="12.75" customHeight="1" x14ac:dyDescent="0.2">
      <c r="A14166" s="1"/>
      <c r="B14166" s="1"/>
      <c r="C14166" s="1"/>
      <c r="D14166" s="1"/>
      <c r="E14166" s="1"/>
      <c r="F14166" s="1"/>
      <c r="G14166" s="1"/>
      <c r="H14166" s="1"/>
      <c r="I14166" s="1"/>
      <c r="J14166" s="1"/>
      <c r="K14166" s="1"/>
      <c r="L14166" s="1"/>
      <c r="M14166" s="1"/>
      <c r="N14166" s="1"/>
      <c r="O14166" s="4"/>
    </row>
    <row r="14167" spans="1:15" ht="12.75" customHeight="1" x14ac:dyDescent="0.2">
      <c r="A14167" s="1"/>
      <c r="B14167" s="1"/>
      <c r="C14167" s="1"/>
      <c r="D14167" s="1"/>
      <c r="E14167" s="1"/>
      <c r="F14167" s="1"/>
      <c r="G14167" s="1"/>
      <c r="H14167" s="1"/>
      <c r="I14167" s="1"/>
      <c r="J14167" s="1"/>
      <c r="K14167" s="1"/>
      <c r="L14167" s="1"/>
      <c r="M14167" s="1"/>
      <c r="N14167" s="1"/>
      <c r="O14167" s="4"/>
    </row>
    <row r="14168" spans="1:15" ht="12.75" customHeight="1" x14ac:dyDescent="0.2">
      <c r="A14168" s="1"/>
      <c r="B14168" s="1"/>
      <c r="C14168" s="1"/>
      <c r="D14168" s="1"/>
      <c r="E14168" s="1"/>
      <c r="F14168" s="1"/>
      <c r="G14168" s="1"/>
      <c r="H14168" s="1"/>
      <c r="I14168" s="1"/>
      <c r="J14168" s="1"/>
      <c r="K14168" s="1"/>
      <c r="L14168" s="1"/>
      <c r="M14168" s="1"/>
      <c r="N14168" s="1"/>
      <c r="O14168" s="4"/>
    </row>
    <row r="14169" spans="1:15" ht="12.75" customHeight="1" x14ac:dyDescent="0.2">
      <c r="A14169" s="1"/>
      <c r="B14169" s="1"/>
      <c r="C14169" s="1"/>
      <c r="D14169" s="1"/>
      <c r="E14169" s="1"/>
      <c r="F14169" s="1"/>
      <c r="G14169" s="1"/>
      <c r="H14169" s="1"/>
      <c r="I14169" s="1"/>
      <c r="J14169" s="1"/>
      <c r="K14169" s="1"/>
      <c r="L14169" s="1"/>
      <c r="M14169" s="1"/>
      <c r="N14169" s="1"/>
      <c r="O14169" s="4"/>
    </row>
    <row r="14170" spans="1:15" ht="12.75" customHeight="1" x14ac:dyDescent="0.2">
      <c r="A14170" s="1"/>
      <c r="B14170" s="1"/>
      <c r="C14170" s="1"/>
      <c r="D14170" s="1"/>
      <c r="E14170" s="1"/>
      <c r="F14170" s="1"/>
      <c r="G14170" s="1"/>
      <c r="H14170" s="1"/>
      <c r="I14170" s="1"/>
      <c r="J14170" s="1"/>
      <c r="K14170" s="1"/>
      <c r="L14170" s="1"/>
      <c r="M14170" s="1"/>
      <c r="N14170" s="1"/>
      <c r="O14170" s="4"/>
    </row>
    <row r="14171" spans="1:15" ht="12.75" customHeight="1" x14ac:dyDescent="0.2">
      <c r="A14171" s="1"/>
      <c r="B14171" s="1"/>
      <c r="C14171" s="1"/>
      <c r="D14171" s="1"/>
      <c r="E14171" s="1"/>
      <c r="F14171" s="1"/>
      <c r="G14171" s="1"/>
      <c r="H14171" s="1"/>
      <c r="I14171" s="1"/>
      <c r="J14171" s="1"/>
      <c r="K14171" s="1"/>
      <c r="L14171" s="1"/>
      <c r="M14171" s="1"/>
      <c r="N14171" s="1"/>
      <c r="O14171" s="4"/>
    </row>
    <row r="14172" spans="1:15" ht="12.75" customHeight="1" x14ac:dyDescent="0.2">
      <c r="A14172" s="1"/>
      <c r="B14172" s="1"/>
      <c r="C14172" s="1"/>
      <c r="D14172" s="1"/>
      <c r="E14172" s="1"/>
      <c r="F14172" s="1"/>
      <c r="G14172" s="1"/>
      <c r="H14172" s="1"/>
      <c r="I14172" s="1"/>
      <c r="J14172" s="1"/>
      <c r="K14172" s="1"/>
      <c r="L14172" s="1"/>
      <c r="M14172" s="1"/>
      <c r="N14172" s="1"/>
      <c r="O14172" s="4"/>
    </row>
    <row r="14173" spans="1:15" ht="12.75" customHeight="1" x14ac:dyDescent="0.2">
      <c r="A14173" s="1"/>
      <c r="B14173" s="1"/>
      <c r="C14173" s="1"/>
      <c r="D14173" s="1"/>
      <c r="E14173" s="1"/>
      <c r="F14173" s="1"/>
      <c r="G14173" s="1"/>
      <c r="H14173" s="1"/>
      <c r="I14173" s="1"/>
      <c r="J14173" s="1"/>
      <c r="K14173" s="1"/>
      <c r="L14173" s="1"/>
      <c r="M14173" s="1"/>
      <c r="N14173" s="1"/>
      <c r="O14173" s="4"/>
    </row>
    <row r="14174" spans="1:15" ht="12.75" customHeight="1" x14ac:dyDescent="0.2">
      <c r="A14174" s="1"/>
      <c r="B14174" s="1"/>
      <c r="C14174" s="1"/>
      <c r="D14174" s="1"/>
      <c r="E14174" s="1"/>
      <c r="F14174" s="1"/>
      <c r="G14174" s="1"/>
      <c r="H14174" s="1"/>
      <c r="I14174" s="1"/>
      <c r="J14174" s="1"/>
      <c r="K14174" s="1"/>
      <c r="L14174" s="1"/>
      <c r="M14174" s="1"/>
      <c r="N14174" s="1"/>
      <c r="O14174" s="4"/>
    </row>
    <row r="14175" spans="1:15" ht="12.75" customHeight="1" x14ac:dyDescent="0.2">
      <c r="A14175" s="1"/>
      <c r="B14175" s="1"/>
      <c r="C14175" s="1"/>
      <c r="D14175" s="1"/>
      <c r="E14175" s="1"/>
      <c r="F14175" s="1"/>
      <c r="G14175" s="1"/>
      <c r="H14175" s="1"/>
      <c r="I14175" s="1"/>
      <c r="J14175" s="1"/>
      <c r="K14175" s="1"/>
      <c r="L14175" s="1"/>
      <c r="M14175" s="1"/>
      <c r="N14175" s="1"/>
      <c r="O14175" s="4"/>
    </row>
    <row r="14176" spans="1:15" ht="12.75" customHeight="1" x14ac:dyDescent="0.2">
      <c r="A14176" s="1"/>
      <c r="B14176" s="1"/>
      <c r="C14176" s="1"/>
      <c r="D14176" s="1"/>
      <c r="E14176" s="1"/>
      <c r="F14176" s="1"/>
      <c r="G14176" s="1"/>
      <c r="H14176" s="1"/>
      <c r="I14176" s="1"/>
      <c r="J14176" s="1"/>
      <c r="K14176" s="1"/>
      <c r="L14176" s="1"/>
      <c r="M14176" s="1"/>
      <c r="N14176" s="1"/>
      <c r="O14176" s="4"/>
    </row>
    <row r="14177" spans="1:15" ht="12.75" customHeight="1" x14ac:dyDescent="0.2">
      <c r="A14177" s="1"/>
      <c r="B14177" s="1"/>
      <c r="C14177" s="1"/>
      <c r="D14177" s="1"/>
      <c r="E14177" s="1"/>
      <c r="F14177" s="1"/>
      <c r="G14177" s="1"/>
      <c r="H14177" s="1"/>
      <c r="I14177" s="1"/>
      <c r="J14177" s="1"/>
      <c r="K14177" s="1"/>
      <c r="L14177" s="1"/>
      <c r="M14177" s="1"/>
      <c r="N14177" s="1"/>
      <c r="O14177" s="4"/>
    </row>
    <row r="14178" spans="1:15" ht="12.75" customHeight="1" x14ac:dyDescent="0.2">
      <c r="A14178" s="1"/>
      <c r="B14178" s="1"/>
      <c r="C14178" s="1"/>
      <c r="D14178" s="1"/>
      <c r="E14178" s="1"/>
      <c r="F14178" s="1"/>
      <c r="G14178" s="1"/>
      <c r="H14178" s="1"/>
      <c r="I14178" s="1"/>
      <c r="J14178" s="1"/>
      <c r="K14178" s="1"/>
      <c r="L14178" s="1"/>
      <c r="M14178" s="1"/>
      <c r="N14178" s="1"/>
      <c r="O14178" s="4"/>
    </row>
    <row r="14179" spans="1:15" ht="12.75" customHeight="1" x14ac:dyDescent="0.2">
      <c r="A14179" s="1"/>
      <c r="B14179" s="1"/>
      <c r="C14179" s="1"/>
      <c r="D14179" s="1"/>
      <c r="E14179" s="1"/>
      <c r="F14179" s="1"/>
      <c r="G14179" s="1"/>
      <c r="H14179" s="1"/>
      <c r="I14179" s="1"/>
      <c r="J14179" s="1"/>
      <c r="K14179" s="1"/>
      <c r="L14179" s="1"/>
      <c r="M14179" s="1"/>
      <c r="N14179" s="1"/>
      <c r="O14179" s="4"/>
    </row>
    <row r="14180" spans="1:15" ht="12.75" customHeight="1" x14ac:dyDescent="0.2">
      <c r="A14180" s="1"/>
      <c r="B14180" s="1"/>
      <c r="C14180" s="1"/>
      <c r="D14180" s="1"/>
      <c r="E14180" s="1"/>
      <c r="F14180" s="1"/>
      <c r="G14180" s="1"/>
      <c r="H14180" s="1"/>
      <c r="I14180" s="1"/>
      <c r="J14180" s="1"/>
      <c r="K14180" s="1"/>
      <c r="L14180" s="1"/>
      <c r="M14180" s="1"/>
      <c r="N14180" s="1"/>
      <c r="O14180" s="4"/>
    </row>
    <row r="14181" spans="1:15" ht="12.75" customHeight="1" x14ac:dyDescent="0.2">
      <c r="A14181" s="1"/>
      <c r="B14181" s="1"/>
      <c r="C14181" s="1"/>
      <c r="D14181" s="1"/>
      <c r="E14181" s="1"/>
      <c r="F14181" s="1"/>
      <c r="G14181" s="1"/>
      <c r="H14181" s="1"/>
      <c r="I14181" s="1"/>
      <c r="J14181" s="1"/>
      <c r="K14181" s="1"/>
      <c r="L14181" s="1"/>
      <c r="M14181" s="1"/>
      <c r="N14181" s="1"/>
      <c r="O14181" s="4"/>
    </row>
    <row r="14182" spans="1:15" ht="12.75" customHeight="1" x14ac:dyDescent="0.2">
      <c r="A14182" s="1"/>
      <c r="B14182" s="1"/>
      <c r="C14182" s="1"/>
      <c r="D14182" s="1"/>
      <c r="E14182" s="1"/>
      <c r="F14182" s="1"/>
      <c r="G14182" s="1"/>
      <c r="H14182" s="1"/>
      <c r="I14182" s="1"/>
      <c r="J14182" s="1"/>
      <c r="K14182" s="1"/>
      <c r="L14182" s="1"/>
      <c r="M14182" s="1"/>
      <c r="N14182" s="1"/>
      <c r="O14182" s="4"/>
    </row>
    <row r="14183" spans="1:15" ht="12.75" customHeight="1" x14ac:dyDescent="0.2">
      <c r="A14183" s="1"/>
      <c r="B14183" s="1"/>
      <c r="C14183" s="1"/>
      <c r="D14183" s="1"/>
      <c r="E14183" s="1"/>
      <c r="F14183" s="1"/>
      <c r="G14183" s="1"/>
      <c r="H14183" s="1"/>
      <c r="I14183" s="1"/>
      <c r="J14183" s="1"/>
      <c r="K14183" s="1"/>
      <c r="L14183" s="1"/>
      <c r="M14183" s="1"/>
      <c r="N14183" s="1"/>
      <c r="O14183" s="4"/>
    </row>
    <row r="14184" spans="1:15" ht="12.75" customHeight="1" x14ac:dyDescent="0.2">
      <c r="A14184" s="1"/>
      <c r="B14184" s="1"/>
      <c r="C14184" s="1"/>
      <c r="D14184" s="1"/>
      <c r="E14184" s="1"/>
      <c r="F14184" s="1"/>
      <c r="G14184" s="1"/>
      <c r="H14184" s="1"/>
      <c r="I14184" s="1"/>
      <c r="J14184" s="1"/>
      <c r="K14184" s="1"/>
      <c r="L14184" s="1"/>
      <c r="M14184" s="1"/>
      <c r="N14184" s="1"/>
      <c r="O14184" s="4"/>
    </row>
    <row r="14185" spans="1:15" ht="12.75" customHeight="1" x14ac:dyDescent="0.2">
      <c r="A14185" s="1"/>
      <c r="B14185" s="1"/>
      <c r="C14185" s="1"/>
      <c r="D14185" s="1"/>
      <c r="E14185" s="1"/>
      <c r="F14185" s="1"/>
      <c r="G14185" s="1"/>
      <c r="H14185" s="1"/>
      <c r="I14185" s="1"/>
      <c r="J14185" s="1"/>
      <c r="K14185" s="1"/>
      <c r="L14185" s="1"/>
      <c r="M14185" s="1"/>
      <c r="N14185" s="1"/>
      <c r="O14185" s="4"/>
    </row>
    <row r="14186" spans="1:15" ht="12.75" customHeight="1" x14ac:dyDescent="0.2">
      <c r="A14186" s="1"/>
      <c r="B14186" s="1"/>
      <c r="C14186" s="1"/>
      <c r="D14186" s="1"/>
      <c r="E14186" s="1"/>
      <c r="F14186" s="1"/>
      <c r="G14186" s="1"/>
      <c r="H14186" s="1"/>
      <c r="I14186" s="1"/>
      <c r="J14186" s="1"/>
      <c r="K14186" s="1"/>
      <c r="L14186" s="1"/>
      <c r="M14186" s="1"/>
      <c r="N14186" s="1"/>
      <c r="O14186" s="4"/>
    </row>
    <row r="14187" spans="1:15" ht="12.75" customHeight="1" x14ac:dyDescent="0.2">
      <c r="A14187" s="1"/>
      <c r="B14187" s="1"/>
      <c r="C14187" s="1"/>
      <c r="D14187" s="1"/>
      <c r="E14187" s="1"/>
      <c r="F14187" s="1"/>
      <c r="G14187" s="1"/>
      <c r="H14187" s="1"/>
      <c r="I14187" s="1"/>
      <c r="J14187" s="1"/>
      <c r="K14187" s="1"/>
      <c r="L14187" s="1"/>
      <c r="M14187" s="1"/>
      <c r="N14187" s="1"/>
      <c r="O14187" s="4"/>
    </row>
    <row r="14188" spans="1:15" ht="12.75" customHeight="1" x14ac:dyDescent="0.2">
      <c r="A14188" s="1"/>
      <c r="B14188" s="1"/>
      <c r="C14188" s="1"/>
      <c r="D14188" s="1"/>
      <c r="E14188" s="1"/>
      <c r="F14188" s="1"/>
      <c r="G14188" s="1"/>
      <c r="H14188" s="1"/>
      <c r="I14188" s="1"/>
      <c r="J14188" s="1"/>
      <c r="K14188" s="1"/>
      <c r="L14188" s="1"/>
      <c r="M14188" s="1"/>
      <c r="N14188" s="1"/>
      <c r="O14188" s="4"/>
    </row>
    <row r="14189" spans="1:15" ht="12.75" customHeight="1" x14ac:dyDescent="0.2">
      <c r="A14189" s="1"/>
      <c r="B14189" s="1"/>
      <c r="C14189" s="1"/>
      <c r="D14189" s="1"/>
      <c r="E14189" s="1"/>
      <c r="F14189" s="1"/>
      <c r="G14189" s="1"/>
      <c r="H14189" s="1"/>
      <c r="I14189" s="1"/>
      <c r="J14189" s="1"/>
      <c r="K14189" s="1"/>
      <c r="L14189" s="1"/>
      <c r="M14189" s="1"/>
      <c r="N14189" s="1"/>
      <c r="O14189" s="4"/>
    </row>
    <row r="14190" spans="1:15" ht="12.75" customHeight="1" x14ac:dyDescent="0.2">
      <c r="A14190" s="1"/>
      <c r="B14190" s="1"/>
      <c r="C14190" s="1"/>
      <c r="D14190" s="1"/>
      <c r="E14190" s="1"/>
      <c r="F14190" s="1"/>
      <c r="G14190" s="1"/>
      <c r="H14190" s="1"/>
      <c r="I14190" s="1"/>
      <c r="J14190" s="1"/>
      <c r="K14190" s="1"/>
      <c r="L14190" s="1"/>
      <c r="M14190" s="1"/>
      <c r="N14190" s="1"/>
      <c r="O14190" s="4"/>
    </row>
    <row r="14191" spans="1:15" ht="12.75" customHeight="1" x14ac:dyDescent="0.2">
      <c r="A14191" s="1"/>
      <c r="B14191" s="1"/>
      <c r="C14191" s="1"/>
      <c r="D14191" s="1"/>
      <c r="E14191" s="1"/>
      <c r="F14191" s="1"/>
      <c r="G14191" s="1"/>
      <c r="H14191" s="1"/>
      <c r="I14191" s="1"/>
      <c r="J14191" s="1"/>
      <c r="K14191" s="1"/>
      <c r="L14191" s="1"/>
      <c r="M14191" s="1"/>
      <c r="N14191" s="1"/>
      <c r="O14191" s="4"/>
    </row>
    <row r="14192" spans="1:15" ht="12.75" customHeight="1" x14ac:dyDescent="0.2">
      <c r="A14192" s="1"/>
      <c r="B14192" s="1"/>
      <c r="C14192" s="1"/>
      <c r="D14192" s="1"/>
      <c r="E14192" s="1"/>
      <c r="F14192" s="1"/>
      <c r="G14192" s="1"/>
      <c r="H14192" s="1"/>
      <c r="I14192" s="1"/>
      <c r="J14192" s="1"/>
      <c r="K14192" s="1"/>
      <c r="L14192" s="1"/>
      <c r="M14192" s="1"/>
      <c r="N14192" s="1"/>
      <c r="O14192" s="4"/>
    </row>
    <row r="14193" spans="1:15" ht="12.75" customHeight="1" x14ac:dyDescent="0.2">
      <c r="A14193" s="1"/>
      <c r="B14193" s="1"/>
      <c r="C14193" s="1"/>
      <c r="D14193" s="1"/>
      <c r="E14193" s="1"/>
      <c r="F14193" s="1"/>
      <c r="G14193" s="1"/>
      <c r="H14193" s="1"/>
      <c r="I14193" s="1"/>
      <c r="J14193" s="1"/>
      <c r="K14193" s="1"/>
      <c r="L14193" s="1"/>
      <c r="M14193" s="1"/>
      <c r="N14193" s="1"/>
      <c r="O14193" s="4"/>
    </row>
    <row r="14194" spans="1:15" ht="12.75" customHeight="1" x14ac:dyDescent="0.2">
      <c r="A14194" s="1"/>
      <c r="B14194" s="1"/>
      <c r="C14194" s="1"/>
      <c r="D14194" s="1"/>
      <c r="E14194" s="1"/>
      <c r="F14194" s="1"/>
      <c r="G14194" s="1"/>
      <c r="H14194" s="1"/>
      <c r="I14194" s="1"/>
      <c r="J14194" s="1"/>
      <c r="K14194" s="1"/>
      <c r="L14194" s="1"/>
      <c r="M14194" s="1"/>
      <c r="N14194" s="1"/>
      <c r="O14194" s="4"/>
    </row>
    <row r="14195" spans="1:15" ht="12.75" customHeight="1" x14ac:dyDescent="0.2">
      <c r="A14195" s="1"/>
      <c r="B14195" s="1"/>
      <c r="C14195" s="1"/>
      <c r="D14195" s="1"/>
      <c r="E14195" s="1"/>
      <c r="F14195" s="1"/>
      <c r="G14195" s="1"/>
      <c r="H14195" s="1"/>
      <c r="I14195" s="1"/>
      <c r="J14195" s="1"/>
      <c r="K14195" s="1"/>
      <c r="L14195" s="1"/>
      <c r="M14195" s="1"/>
      <c r="N14195" s="1"/>
      <c r="O14195" s="4"/>
    </row>
    <row r="14196" spans="1:15" ht="12.75" customHeight="1" x14ac:dyDescent="0.2">
      <c r="A14196" s="1"/>
      <c r="B14196" s="1"/>
      <c r="C14196" s="1"/>
      <c r="D14196" s="1"/>
      <c r="E14196" s="1"/>
      <c r="F14196" s="1"/>
      <c r="G14196" s="1"/>
      <c r="H14196" s="1"/>
      <c r="I14196" s="1"/>
      <c r="J14196" s="1"/>
      <c r="K14196" s="1"/>
      <c r="L14196" s="1"/>
      <c r="M14196" s="1"/>
      <c r="N14196" s="1"/>
      <c r="O14196" s="4"/>
    </row>
    <row r="14197" spans="1:15" ht="12.75" customHeight="1" x14ac:dyDescent="0.2">
      <c r="A14197" s="1"/>
      <c r="B14197" s="1"/>
      <c r="C14197" s="1"/>
      <c r="D14197" s="1"/>
      <c r="E14197" s="1"/>
      <c r="F14197" s="1"/>
      <c r="G14197" s="1"/>
      <c r="H14197" s="1"/>
      <c r="I14197" s="1"/>
      <c r="J14197" s="1"/>
      <c r="K14197" s="1"/>
      <c r="L14197" s="1"/>
      <c r="M14197" s="1"/>
      <c r="N14197" s="1"/>
      <c r="O14197" s="4"/>
    </row>
    <row r="14198" spans="1:15" ht="12.75" customHeight="1" x14ac:dyDescent="0.2">
      <c r="A14198" s="1"/>
      <c r="B14198" s="1"/>
      <c r="C14198" s="1"/>
      <c r="D14198" s="1"/>
      <c r="E14198" s="1"/>
      <c r="F14198" s="1"/>
      <c r="G14198" s="1"/>
      <c r="H14198" s="1"/>
      <c r="I14198" s="1"/>
      <c r="J14198" s="1"/>
      <c r="K14198" s="1"/>
      <c r="L14198" s="1"/>
      <c r="M14198" s="1"/>
      <c r="N14198" s="1"/>
      <c r="O14198" s="4"/>
    </row>
    <row r="14199" spans="1:15" ht="12.75" customHeight="1" x14ac:dyDescent="0.2">
      <c r="A14199" s="1"/>
      <c r="B14199" s="1"/>
      <c r="C14199" s="1"/>
      <c r="D14199" s="1"/>
      <c r="E14199" s="1"/>
      <c r="F14199" s="1"/>
      <c r="G14199" s="1"/>
      <c r="H14199" s="1"/>
      <c r="I14199" s="1"/>
      <c r="J14199" s="1"/>
      <c r="K14199" s="1"/>
      <c r="L14199" s="1"/>
      <c r="M14199" s="1"/>
      <c r="N14199" s="1"/>
      <c r="O14199" s="4"/>
    </row>
    <row r="14200" spans="1:15" ht="12.75" customHeight="1" x14ac:dyDescent="0.2">
      <c r="A14200" s="1"/>
      <c r="B14200" s="1"/>
      <c r="C14200" s="1"/>
      <c r="D14200" s="1"/>
      <c r="E14200" s="1"/>
      <c r="F14200" s="1"/>
      <c r="G14200" s="1"/>
      <c r="H14200" s="1"/>
      <c r="I14200" s="1"/>
      <c r="J14200" s="1"/>
      <c r="K14200" s="1"/>
      <c r="L14200" s="1"/>
      <c r="M14200" s="1"/>
      <c r="N14200" s="1"/>
      <c r="O14200" s="4"/>
    </row>
    <row r="14201" spans="1:15" ht="12.75" customHeight="1" x14ac:dyDescent="0.2">
      <c r="A14201" s="1"/>
      <c r="B14201" s="1"/>
      <c r="C14201" s="1"/>
      <c r="D14201" s="1"/>
      <c r="E14201" s="1"/>
      <c r="F14201" s="1"/>
      <c r="G14201" s="1"/>
      <c r="H14201" s="1"/>
      <c r="I14201" s="1"/>
      <c r="J14201" s="1"/>
      <c r="K14201" s="1"/>
      <c r="L14201" s="1"/>
      <c r="M14201" s="1"/>
      <c r="N14201" s="1"/>
      <c r="O14201" s="4"/>
    </row>
    <row r="14202" spans="1:15" ht="12.75" customHeight="1" x14ac:dyDescent="0.2">
      <c r="A14202" s="1"/>
      <c r="B14202" s="1"/>
      <c r="C14202" s="1"/>
      <c r="D14202" s="1"/>
      <c r="E14202" s="1"/>
      <c r="F14202" s="1"/>
      <c r="G14202" s="1"/>
      <c r="H14202" s="1"/>
      <c r="I14202" s="1"/>
      <c r="J14202" s="1"/>
      <c r="K14202" s="1"/>
      <c r="L14202" s="1"/>
      <c r="M14202" s="1"/>
      <c r="N14202" s="1"/>
      <c r="O14202" s="4"/>
    </row>
    <row r="14203" spans="1:15" ht="12.75" customHeight="1" x14ac:dyDescent="0.2">
      <c r="A14203" s="1"/>
      <c r="B14203" s="1"/>
      <c r="C14203" s="1"/>
      <c r="D14203" s="1"/>
      <c r="E14203" s="1"/>
      <c r="F14203" s="1"/>
      <c r="G14203" s="1"/>
      <c r="H14203" s="1"/>
      <c r="I14203" s="1"/>
      <c r="J14203" s="1"/>
      <c r="K14203" s="1"/>
      <c r="L14203" s="1"/>
      <c r="M14203" s="1"/>
      <c r="N14203" s="1"/>
      <c r="O14203" s="4"/>
    </row>
    <row r="14204" spans="1:15" ht="12.75" customHeight="1" x14ac:dyDescent="0.2">
      <c r="A14204" s="1"/>
      <c r="B14204" s="1"/>
      <c r="C14204" s="1"/>
      <c r="D14204" s="1"/>
      <c r="E14204" s="1"/>
      <c r="F14204" s="1"/>
      <c r="G14204" s="1"/>
      <c r="H14204" s="1"/>
      <c r="I14204" s="1"/>
      <c r="J14204" s="1"/>
      <c r="K14204" s="1"/>
      <c r="L14204" s="1"/>
      <c r="M14204" s="1"/>
      <c r="N14204" s="1"/>
      <c r="O14204" s="4"/>
    </row>
    <row r="14205" spans="1:15" ht="12.75" customHeight="1" x14ac:dyDescent="0.2">
      <c r="A14205" s="1"/>
      <c r="B14205" s="1"/>
      <c r="C14205" s="1"/>
      <c r="D14205" s="1"/>
      <c r="E14205" s="1"/>
      <c r="F14205" s="1"/>
      <c r="G14205" s="1"/>
      <c r="H14205" s="1"/>
      <c r="I14205" s="1"/>
      <c r="J14205" s="1"/>
      <c r="K14205" s="1"/>
      <c r="L14205" s="1"/>
      <c r="M14205" s="1"/>
      <c r="N14205" s="1"/>
      <c r="O14205" s="4"/>
    </row>
    <row r="14206" spans="1:15" ht="12.75" customHeight="1" x14ac:dyDescent="0.2">
      <c r="A14206" s="1"/>
      <c r="B14206" s="1"/>
      <c r="C14206" s="1"/>
      <c r="D14206" s="1"/>
      <c r="E14206" s="1"/>
      <c r="F14206" s="1"/>
      <c r="G14206" s="1"/>
      <c r="H14206" s="1"/>
      <c r="I14206" s="1"/>
      <c r="J14206" s="1"/>
      <c r="K14206" s="1"/>
      <c r="L14206" s="1"/>
      <c r="M14206" s="1"/>
      <c r="N14206" s="1"/>
      <c r="O14206" s="4"/>
    </row>
    <row r="14207" spans="1:15" ht="12.75" customHeight="1" x14ac:dyDescent="0.2">
      <c r="A14207" s="1"/>
      <c r="B14207" s="1"/>
      <c r="C14207" s="1"/>
      <c r="D14207" s="1"/>
      <c r="E14207" s="1"/>
      <c r="F14207" s="1"/>
      <c r="G14207" s="1"/>
      <c r="H14207" s="1"/>
      <c r="I14207" s="1"/>
      <c r="J14207" s="1"/>
      <c r="K14207" s="1"/>
      <c r="L14207" s="1"/>
      <c r="M14207" s="1"/>
      <c r="N14207" s="1"/>
      <c r="O14207" s="4"/>
    </row>
    <row r="14208" spans="1:15" ht="12.75" customHeight="1" x14ac:dyDescent="0.2">
      <c r="A14208" s="1"/>
      <c r="B14208" s="1"/>
      <c r="C14208" s="1"/>
      <c r="D14208" s="1"/>
      <c r="E14208" s="1"/>
      <c r="F14208" s="1"/>
      <c r="G14208" s="1"/>
      <c r="H14208" s="1"/>
      <c r="I14208" s="1"/>
      <c r="J14208" s="1"/>
      <c r="K14208" s="1"/>
      <c r="L14208" s="1"/>
      <c r="M14208" s="1"/>
      <c r="N14208" s="1"/>
      <c r="O14208" s="4"/>
    </row>
    <row r="14209" spans="1:15" ht="12.75" customHeight="1" x14ac:dyDescent="0.2">
      <c r="A14209" s="1"/>
      <c r="B14209" s="1"/>
      <c r="C14209" s="1"/>
      <c r="D14209" s="1"/>
      <c r="E14209" s="1"/>
      <c r="F14209" s="1"/>
      <c r="G14209" s="1"/>
      <c r="H14209" s="1"/>
      <c r="I14209" s="1"/>
      <c r="J14209" s="1"/>
      <c r="K14209" s="1"/>
      <c r="L14209" s="1"/>
      <c r="M14209" s="1"/>
      <c r="N14209" s="1"/>
      <c r="O14209" s="4"/>
    </row>
    <row r="14210" spans="1:15" ht="12.75" customHeight="1" x14ac:dyDescent="0.2">
      <c r="A14210" s="1"/>
      <c r="B14210" s="1"/>
      <c r="C14210" s="1"/>
      <c r="D14210" s="1"/>
      <c r="E14210" s="1"/>
      <c r="F14210" s="1"/>
      <c r="G14210" s="1"/>
      <c r="H14210" s="1"/>
      <c r="I14210" s="1"/>
      <c r="J14210" s="1"/>
      <c r="K14210" s="1"/>
      <c r="L14210" s="1"/>
      <c r="M14210" s="1"/>
      <c r="N14210" s="1"/>
      <c r="O14210" s="4"/>
    </row>
    <row r="14211" spans="1:15" ht="12.75" customHeight="1" x14ac:dyDescent="0.2">
      <c r="A14211" s="1"/>
      <c r="B14211" s="1"/>
      <c r="C14211" s="1"/>
      <c r="D14211" s="1"/>
      <c r="E14211" s="1"/>
      <c r="F14211" s="1"/>
      <c r="G14211" s="1"/>
      <c r="H14211" s="1"/>
      <c r="I14211" s="1"/>
      <c r="J14211" s="1"/>
      <c r="K14211" s="1"/>
      <c r="L14211" s="1"/>
      <c r="M14211" s="1"/>
      <c r="N14211" s="1"/>
      <c r="O14211" s="4"/>
    </row>
    <row r="14212" spans="1:15" ht="12.75" customHeight="1" x14ac:dyDescent="0.2">
      <c r="A14212" s="1"/>
      <c r="B14212" s="1"/>
      <c r="C14212" s="1"/>
      <c r="D14212" s="1"/>
      <c r="E14212" s="1"/>
      <c r="F14212" s="1"/>
      <c r="G14212" s="1"/>
      <c r="H14212" s="1"/>
      <c r="I14212" s="1"/>
      <c r="J14212" s="1"/>
      <c r="K14212" s="1"/>
      <c r="L14212" s="1"/>
      <c r="M14212" s="1"/>
      <c r="N14212" s="1"/>
      <c r="O14212" s="4"/>
    </row>
    <row r="14213" spans="1:15" ht="12.75" customHeight="1" x14ac:dyDescent="0.2">
      <c r="A14213" s="1"/>
      <c r="B14213" s="1"/>
      <c r="C14213" s="1"/>
      <c r="D14213" s="1"/>
      <c r="E14213" s="1"/>
      <c r="F14213" s="1"/>
      <c r="G14213" s="1"/>
      <c r="H14213" s="1"/>
      <c r="I14213" s="1"/>
      <c r="J14213" s="1"/>
      <c r="K14213" s="1"/>
      <c r="L14213" s="1"/>
      <c r="M14213" s="1"/>
      <c r="N14213" s="1"/>
      <c r="O14213" s="4"/>
    </row>
    <row r="14214" spans="1:15" ht="12.75" customHeight="1" x14ac:dyDescent="0.2">
      <c r="A14214" s="1"/>
      <c r="B14214" s="1"/>
      <c r="C14214" s="1"/>
      <c r="D14214" s="1"/>
      <c r="E14214" s="1"/>
      <c r="F14214" s="1"/>
      <c r="G14214" s="1"/>
      <c r="H14214" s="1"/>
      <c r="I14214" s="1"/>
      <c r="J14214" s="1"/>
      <c r="K14214" s="1"/>
      <c r="L14214" s="1"/>
      <c r="M14214" s="1"/>
      <c r="N14214" s="1"/>
      <c r="O14214" s="4"/>
    </row>
    <row r="14215" spans="1:15" ht="12.75" customHeight="1" x14ac:dyDescent="0.2">
      <c r="A14215" s="1"/>
      <c r="B14215" s="1"/>
      <c r="C14215" s="1"/>
      <c r="D14215" s="1"/>
      <c r="E14215" s="1"/>
      <c r="F14215" s="1"/>
      <c r="G14215" s="1"/>
      <c r="H14215" s="1"/>
      <c r="I14215" s="1"/>
      <c r="J14215" s="1"/>
      <c r="K14215" s="1"/>
      <c r="L14215" s="1"/>
      <c r="M14215" s="1"/>
      <c r="N14215" s="1"/>
      <c r="O14215" s="4"/>
    </row>
    <row r="14216" spans="1:15" ht="12.75" customHeight="1" x14ac:dyDescent="0.2">
      <c r="A14216" s="1"/>
      <c r="B14216" s="1"/>
      <c r="C14216" s="1"/>
      <c r="D14216" s="1"/>
      <c r="E14216" s="1"/>
      <c r="F14216" s="1"/>
      <c r="G14216" s="1"/>
      <c r="H14216" s="1"/>
      <c r="I14216" s="1"/>
      <c r="J14216" s="1"/>
      <c r="K14216" s="1"/>
      <c r="L14216" s="1"/>
      <c r="M14216" s="1"/>
      <c r="N14216" s="1"/>
      <c r="O14216" s="4"/>
    </row>
    <row r="14217" spans="1:15" ht="12.75" customHeight="1" x14ac:dyDescent="0.2">
      <c r="A14217" s="1"/>
      <c r="B14217" s="1"/>
      <c r="C14217" s="1"/>
      <c r="D14217" s="1"/>
      <c r="E14217" s="1"/>
      <c r="F14217" s="1"/>
      <c r="G14217" s="1"/>
      <c r="H14217" s="1"/>
      <c r="I14217" s="1"/>
      <c r="J14217" s="1"/>
      <c r="K14217" s="1"/>
      <c r="L14217" s="1"/>
      <c r="M14217" s="1"/>
      <c r="N14217" s="1"/>
      <c r="O14217" s="4"/>
    </row>
    <row r="14218" spans="1:15" ht="12.75" customHeight="1" x14ac:dyDescent="0.2">
      <c r="A14218" s="1"/>
      <c r="B14218" s="1"/>
      <c r="C14218" s="1"/>
      <c r="D14218" s="1"/>
      <c r="E14218" s="1"/>
      <c r="F14218" s="1"/>
      <c r="G14218" s="1"/>
      <c r="H14218" s="1"/>
      <c r="I14218" s="1"/>
      <c r="J14218" s="1"/>
      <c r="K14218" s="1"/>
      <c r="L14218" s="1"/>
      <c r="M14218" s="1"/>
      <c r="N14218" s="1"/>
      <c r="O14218" s="4"/>
    </row>
    <row r="14219" spans="1:15" ht="12.75" customHeight="1" x14ac:dyDescent="0.2">
      <c r="A14219" s="1"/>
      <c r="B14219" s="1"/>
      <c r="C14219" s="1"/>
      <c r="D14219" s="1"/>
      <c r="E14219" s="1"/>
      <c r="F14219" s="1"/>
      <c r="G14219" s="1"/>
      <c r="H14219" s="1"/>
      <c r="I14219" s="1"/>
      <c r="J14219" s="1"/>
      <c r="K14219" s="1"/>
      <c r="L14219" s="1"/>
      <c r="M14219" s="1"/>
      <c r="N14219" s="1"/>
      <c r="O14219" s="4"/>
    </row>
    <row r="14220" spans="1:15" ht="12.75" customHeight="1" x14ac:dyDescent="0.2">
      <c r="A14220" s="1"/>
      <c r="B14220" s="1"/>
      <c r="C14220" s="1"/>
      <c r="D14220" s="1"/>
      <c r="E14220" s="1"/>
      <c r="F14220" s="1"/>
      <c r="G14220" s="1"/>
      <c r="H14220" s="1"/>
      <c r="I14220" s="1"/>
      <c r="J14220" s="1"/>
      <c r="K14220" s="1"/>
      <c r="L14220" s="1"/>
      <c r="M14220" s="1"/>
      <c r="N14220" s="1"/>
      <c r="O14220" s="4"/>
    </row>
    <row r="14221" spans="1:15" ht="12.75" customHeight="1" x14ac:dyDescent="0.2">
      <c r="A14221" s="1"/>
      <c r="B14221" s="1"/>
      <c r="C14221" s="1"/>
      <c r="D14221" s="1"/>
      <c r="E14221" s="1"/>
      <c r="F14221" s="1"/>
      <c r="G14221" s="1"/>
      <c r="H14221" s="1"/>
      <c r="I14221" s="1"/>
      <c r="J14221" s="1"/>
      <c r="K14221" s="1"/>
      <c r="L14221" s="1"/>
      <c r="M14221" s="1"/>
      <c r="N14221" s="1"/>
      <c r="O14221" s="4"/>
    </row>
    <row r="14222" spans="1:15" ht="12.75" customHeight="1" x14ac:dyDescent="0.2">
      <c r="A14222" s="1"/>
      <c r="B14222" s="1"/>
      <c r="C14222" s="1"/>
      <c r="D14222" s="1"/>
      <c r="E14222" s="1"/>
      <c r="F14222" s="1"/>
      <c r="G14222" s="1"/>
      <c r="H14222" s="1"/>
      <c r="I14222" s="1"/>
      <c r="J14222" s="1"/>
      <c r="K14222" s="1"/>
      <c r="L14222" s="1"/>
      <c r="M14222" s="1"/>
      <c r="N14222" s="1"/>
      <c r="O14222" s="4"/>
    </row>
    <row r="14223" spans="1:15" ht="12.75" customHeight="1" x14ac:dyDescent="0.2">
      <c r="A14223" s="1"/>
      <c r="B14223" s="1"/>
      <c r="C14223" s="1"/>
      <c r="D14223" s="1"/>
      <c r="E14223" s="1"/>
      <c r="F14223" s="1"/>
      <c r="G14223" s="1"/>
      <c r="H14223" s="1"/>
      <c r="I14223" s="1"/>
      <c r="J14223" s="1"/>
      <c r="K14223" s="1"/>
      <c r="L14223" s="1"/>
      <c r="M14223" s="1"/>
      <c r="N14223" s="1"/>
      <c r="O14223" s="4"/>
    </row>
    <row r="14224" spans="1:15" ht="12.75" customHeight="1" x14ac:dyDescent="0.2">
      <c r="A14224" s="1"/>
      <c r="B14224" s="1"/>
      <c r="C14224" s="1"/>
      <c r="D14224" s="1"/>
      <c r="E14224" s="1"/>
      <c r="F14224" s="1"/>
      <c r="G14224" s="1"/>
      <c r="H14224" s="1"/>
      <c r="I14224" s="1"/>
      <c r="J14224" s="1"/>
      <c r="K14224" s="1"/>
      <c r="L14224" s="1"/>
      <c r="M14224" s="1"/>
      <c r="N14224" s="1"/>
      <c r="O14224" s="4"/>
    </row>
    <row r="14225" spans="1:15" ht="12.75" customHeight="1" x14ac:dyDescent="0.2">
      <c r="A14225" s="1"/>
      <c r="B14225" s="1"/>
      <c r="C14225" s="1"/>
      <c r="D14225" s="1"/>
      <c r="E14225" s="1"/>
      <c r="F14225" s="1"/>
      <c r="G14225" s="1"/>
      <c r="H14225" s="1"/>
      <c r="I14225" s="1"/>
      <c r="J14225" s="1"/>
      <c r="K14225" s="1"/>
      <c r="L14225" s="1"/>
      <c r="M14225" s="1"/>
      <c r="N14225" s="1"/>
      <c r="O14225" s="4"/>
    </row>
    <row r="14226" spans="1:15" ht="12.75" customHeight="1" x14ac:dyDescent="0.2">
      <c r="A14226" s="1"/>
      <c r="B14226" s="1"/>
      <c r="C14226" s="1"/>
      <c r="D14226" s="1"/>
      <c r="E14226" s="1"/>
      <c r="F14226" s="1"/>
      <c r="G14226" s="1"/>
      <c r="H14226" s="1"/>
      <c r="I14226" s="1"/>
      <c r="J14226" s="1"/>
      <c r="K14226" s="1"/>
      <c r="L14226" s="1"/>
      <c r="M14226" s="1"/>
      <c r="N14226" s="1"/>
      <c r="O14226" s="4"/>
    </row>
    <row r="14227" spans="1:15" ht="12.75" customHeight="1" x14ac:dyDescent="0.2">
      <c r="A14227" s="1"/>
      <c r="B14227" s="1"/>
      <c r="C14227" s="1"/>
      <c r="D14227" s="1"/>
      <c r="E14227" s="1"/>
      <c r="F14227" s="1"/>
      <c r="G14227" s="1"/>
      <c r="H14227" s="1"/>
      <c r="I14227" s="1"/>
      <c r="J14227" s="1"/>
      <c r="K14227" s="1"/>
      <c r="L14227" s="1"/>
      <c r="M14227" s="1"/>
      <c r="N14227" s="1"/>
      <c r="O14227" s="4"/>
    </row>
    <row r="14228" spans="1:15" ht="12.75" customHeight="1" x14ac:dyDescent="0.2">
      <c r="A14228" s="1"/>
      <c r="B14228" s="1"/>
      <c r="C14228" s="1"/>
      <c r="D14228" s="1"/>
      <c r="E14228" s="1"/>
      <c r="F14228" s="1"/>
      <c r="G14228" s="1"/>
      <c r="H14228" s="1"/>
      <c r="I14228" s="1"/>
      <c r="J14228" s="1"/>
      <c r="K14228" s="1"/>
      <c r="L14228" s="1"/>
      <c r="M14228" s="1"/>
      <c r="N14228" s="1"/>
      <c r="O14228" s="4"/>
    </row>
    <row r="14229" spans="1:15" ht="12.75" customHeight="1" x14ac:dyDescent="0.2">
      <c r="A14229" s="1"/>
      <c r="B14229" s="1"/>
      <c r="C14229" s="1"/>
      <c r="D14229" s="1"/>
      <c r="E14229" s="1"/>
      <c r="F14229" s="1"/>
      <c r="G14229" s="1"/>
      <c r="H14229" s="1"/>
      <c r="I14229" s="1"/>
      <c r="J14229" s="1"/>
      <c r="K14229" s="1"/>
      <c r="L14229" s="1"/>
      <c r="M14229" s="1"/>
      <c r="N14229" s="1"/>
      <c r="O14229" s="4"/>
    </row>
    <row r="14230" spans="1:15" ht="12.75" customHeight="1" x14ac:dyDescent="0.2">
      <c r="A14230" s="1"/>
      <c r="B14230" s="1"/>
      <c r="C14230" s="1"/>
      <c r="D14230" s="1"/>
      <c r="E14230" s="1"/>
      <c r="F14230" s="1"/>
      <c r="G14230" s="1"/>
      <c r="H14230" s="1"/>
      <c r="I14230" s="1"/>
      <c r="J14230" s="1"/>
      <c r="K14230" s="1"/>
      <c r="L14230" s="1"/>
      <c r="M14230" s="1"/>
      <c r="N14230" s="1"/>
      <c r="O14230" s="4"/>
    </row>
    <row r="14231" spans="1:15" ht="12.75" customHeight="1" x14ac:dyDescent="0.2">
      <c r="A14231" s="1"/>
      <c r="B14231" s="1"/>
      <c r="C14231" s="1"/>
      <c r="D14231" s="1"/>
      <c r="E14231" s="1"/>
      <c r="F14231" s="1"/>
      <c r="G14231" s="1"/>
      <c r="H14231" s="1"/>
      <c r="I14231" s="1"/>
      <c r="J14231" s="1"/>
      <c r="K14231" s="1"/>
      <c r="L14231" s="1"/>
      <c r="M14231" s="1"/>
      <c r="N14231" s="1"/>
      <c r="O14231" s="4"/>
    </row>
    <row r="14232" spans="1:15" ht="12.75" customHeight="1" x14ac:dyDescent="0.2">
      <c r="A14232" s="1"/>
      <c r="B14232" s="1"/>
      <c r="C14232" s="1"/>
      <c r="D14232" s="1"/>
      <c r="E14232" s="1"/>
      <c r="F14232" s="1"/>
      <c r="G14232" s="1"/>
      <c r="H14232" s="1"/>
      <c r="I14232" s="1"/>
      <c r="J14232" s="1"/>
      <c r="K14232" s="1"/>
      <c r="L14232" s="1"/>
      <c r="M14232" s="1"/>
      <c r="N14232" s="1"/>
      <c r="O14232" s="4"/>
    </row>
    <row r="14233" spans="1:15" ht="12.75" customHeight="1" x14ac:dyDescent="0.2">
      <c r="A14233" s="1"/>
      <c r="B14233" s="1"/>
      <c r="C14233" s="1"/>
      <c r="D14233" s="1"/>
      <c r="E14233" s="1"/>
      <c r="F14233" s="1"/>
      <c r="G14233" s="1"/>
      <c r="H14233" s="1"/>
      <c r="I14233" s="1"/>
      <c r="J14233" s="1"/>
      <c r="K14233" s="1"/>
      <c r="L14233" s="1"/>
      <c r="M14233" s="1"/>
      <c r="N14233" s="1"/>
      <c r="O14233" s="4"/>
    </row>
    <row r="14234" spans="1:15" ht="12.75" customHeight="1" x14ac:dyDescent="0.2">
      <c r="A14234" s="1"/>
      <c r="B14234" s="1"/>
      <c r="C14234" s="1"/>
      <c r="D14234" s="1"/>
      <c r="E14234" s="1"/>
      <c r="F14234" s="1"/>
      <c r="G14234" s="1"/>
      <c r="H14234" s="1"/>
      <c r="I14234" s="1"/>
      <c r="J14234" s="1"/>
      <c r="K14234" s="1"/>
      <c r="L14234" s="1"/>
      <c r="M14234" s="1"/>
      <c r="N14234" s="1"/>
      <c r="O14234" s="4"/>
    </row>
    <row r="14235" spans="1:15" ht="12.75" customHeight="1" x14ac:dyDescent="0.2">
      <c r="A14235" s="1"/>
      <c r="B14235" s="1"/>
      <c r="C14235" s="1"/>
      <c r="D14235" s="1"/>
      <c r="E14235" s="1"/>
      <c r="F14235" s="1"/>
      <c r="G14235" s="1"/>
      <c r="H14235" s="1"/>
      <c r="I14235" s="1"/>
      <c r="J14235" s="1"/>
      <c r="K14235" s="1"/>
      <c r="L14235" s="1"/>
      <c r="M14235" s="1"/>
      <c r="N14235" s="1"/>
      <c r="O14235" s="4"/>
    </row>
    <row r="14236" spans="1:15" ht="12.75" customHeight="1" x14ac:dyDescent="0.2">
      <c r="A14236" s="1"/>
      <c r="B14236" s="1"/>
      <c r="C14236" s="1"/>
      <c r="D14236" s="1"/>
      <c r="E14236" s="1"/>
      <c r="F14236" s="1"/>
      <c r="G14236" s="1"/>
      <c r="H14236" s="1"/>
      <c r="I14236" s="1"/>
      <c r="J14236" s="1"/>
      <c r="K14236" s="1"/>
      <c r="L14236" s="1"/>
      <c r="M14236" s="1"/>
      <c r="N14236" s="1"/>
      <c r="O14236" s="4"/>
    </row>
    <row r="14237" spans="1:15" ht="12.75" customHeight="1" x14ac:dyDescent="0.2">
      <c r="A14237" s="1"/>
      <c r="B14237" s="1"/>
      <c r="C14237" s="1"/>
      <c r="D14237" s="1"/>
      <c r="E14237" s="1"/>
      <c r="F14237" s="1"/>
      <c r="G14237" s="1"/>
      <c r="H14237" s="1"/>
      <c r="I14237" s="1"/>
      <c r="J14237" s="1"/>
      <c r="K14237" s="1"/>
      <c r="L14237" s="1"/>
      <c r="M14237" s="1"/>
      <c r="N14237" s="1"/>
      <c r="O14237" s="4"/>
    </row>
    <row r="14238" spans="1:15" ht="12.75" customHeight="1" x14ac:dyDescent="0.2">
      <c r="A14238" s="1"/>
      <c r="B14238" s="1"/>
      <c r="C14238" s="1"/>
      <c r="D14238" s="1"/>
      <c r="E14238" s="1"/>
      <c r="F14238" s="1"/>
      <c r="G14238" s="1"/>
      <c r="H14238" s="1"/>
      <c r="I14238" s="1"/>
      <c r="J14238" s="1"/>
      <c r="K14238" s="1"/>
      <c r="L14238" s="1"/>
      <c r="M14238" s="1"/>
      <c r="N14238" s="1"/>
      <c r="O14238" s="4"/>
    </row>
    <row r="14239" spans="1:15" ht="12.75" customHeight="1" x14ac:dyDescent="0.2">
      <c r="A14239" s="1"/>
      <c r="B14239" s="1"/>
      <c r="C14239" s="1"/>
      <c r="D14239" s="1"/>
      <c r="E14239" s="1"/>
      <c r="F14239" s="1"/>
      <c r="G14239" s="1"/>
      <c r="H14239" s="1"/>
      <c r="I14239" s="1"/>
      <c r="J14239" s="1"/>
      <c r="K14239" s="1"/>
      <c r="L14239" s="1"/>
      <c r="M14239" s="1"/>
      <c r="N14239" s="1"/>
      <c r="O14239" s="4"/>
    </row>
    <row r="14240" spans="1:15" ht="12.75" customHeight="1" x14ac:dyDescent="0.2">
      <c r="A14240" s="1"/>
      <c r="B14240" s="1"/>
      <c r="C14240" s="1"/>
      <c r="D14240" s="1"/>
      <c r="E14240" s="1"/>
      <c r="F14240" s="1"/>
      <c r="G14240" s="1"/>
      <c r="H14240" s="1"/>
      <c r="I14240" s="1"/>
      <c r="J14240" s="1"/>
      <c r="K14240" s="1"/>
      <c r="L14240" s="1"/>
      <c r="M14240" s="1"/>
      <c r="N14240" s="1"/>
      <c r="O14240" s="4"/>
    </row>
    <row r="14241" spans="1:15" ht="12.75" customHeight="1" x14ac:dyDescent="0.2">
      <c r="A14241" s="1"/>
      <c r="B14241" s="1"/>
      <c r="C14241" s="1"/>
      <c r="D14241" s="1"/>
      <c r="E14241" s="1"/>
      <c r="F14241" s="1"/>
      <c r="G14241" s="1"/>
      <c r="H14241" s="1"/>
      <c r="I14241" s="1"/>
      <c r="J14241" s="1"/>
      <c r="K14241" s="1"/>
      <c r="L14241" s="1"/>
      <c r="M14241" s="1"/>
      <c r="N14241" s="1"/>
      <c r="O14241" s="4"/>
    </row>
    <row r="14242" spans="1:15" ht="12.75" customHeight="1" x14ac:dyDescent="0.2">
      <c r="A14242" s="1"/>
      <c r="B14242" s="1"/>
      <c r="C14242" s="1"/>
      <c r="D14242" s="1"/>
      <c r="E14242" s="1"/>
      <c r="F14242" s="1"/>
      <c r="G14242" s="1"/>
      <c r="H14242" s="1"/>
      <c r="I14242" s="1"/>
      <c r="J14242" s="1"/>
      <c r="K14242" s="1"/>
      <c r="L14242" s="1"/>
      <c r="M14242" s="1"/>
      <c r="N14242" s="1"/>
      <c r="O14242" s="4"/>
    </row>
    <row r="14243" spans="1:15" ht="12.75" customHeight="1" x14ac:dyDescent="0.2">
      <c r="A14243" s="1"/>
      <c r="B14243" s="1"/>
      <c r="C14243" s="1"/>
      <c r="D14243" s="1"/>
      <c r="E14243" s="1"/>
      <c r="F14243" s="1"/>
      <c r="G14243" s="1"/>
      <c r="H14243" s="1"/>
      <c r="I14243" s="1"/>
      <c r="J14243" s="1"/>
      <c r="K14243" s="1"/>
      <c r="L14243" s="1"/>
      <c r="M14243" s="1"/>
      <c r="N14243" s="1"/>
      <c r="O14243" s="4"/>
    </row>
    <row r="14244" spans="1:15" ht="12.75" customHeight="1" x14ac:dyDescent="0.2">
      <c r="A14244" s="1"/>
      <c r="B14244" s="1"/>
      <c r="C14244" s="1"/>
      <c r="D14244" s="1"/>
      <c r="E14244" s="1"/>
      <c r="F14244" s="1"/>
      <c r="G14244" s="1"/>
      <c r="H14244" s="1"/>
      <c r="I14244" s="1"/>
      <c r="J14244" s="1"/>
      <c r="K14244" s="1"/>
      <c r="L14244" s="1"/>
      <c r="M14244" s="1"/>
      <c r="N14244" s="1"/>
      <c r="O14244" s="4"/>
    </row>
    <row r="14245" spans="1:15" ht="12.75" customHeight="1" x14ac:dyDescent="0.2">
      <c r="A14245" s="1"/>
      <c r="B14245" s="1"/>
      <c r="C14245" s="1"/>
      <c r="D14245" s="1"/>
      <c r="E14245" s="1"/>
      <c r="F14245" s="1"/>
      <c r="G14245" s="1"/>
      <c r="H14245" s="1"/>
      <c r="I14245" s="1"/>
      <c r="J14245" s="1"/>
      <c r="K14245" s="1"/>
      <c r="L14245" s="1"/>
      <c r="M14245" s="1"/>
      <c r="N14245" s="1"/>
      <c r="O14245" s="4"/>
    </row>
    <row r="14246" spans="1:15" ht="12.75" customHeight="1" x14ac:dyDescent="0.2">
      <c r="A14246" s="1"/>
      <c r="B14246" s="1"/>
      <c r="C14246" s="1"/>
      <c r="D14246" s="1"/>
      <c r="E14246" s="1"/>
      <c r="F14246" s="1"/>
      <c r="G14246" s="1"/>
      <c r="H14246" s="1"/>
      <c r="I14246" s="1"/>
      <c r="J14246" s="1"/>
      <c r="K14246" s="1"/>
      <c r="L14246" s="1"/>
      <c r="M14246" s="1"/>
      <c r="N14246" s="1"/>
      <c r="O14246" s="4"/>
    </row>
    <row r="14247" spans="1:15" ht="12.75" customHeight="1" x14ac:dyDescent="0.2">
      <c r="A14247" s="1"/>
      <c r="B14247" s="1"/>
      <c r="C14247" s="1"/>
      <c r="D14247" s="1"/>
      <c r="E14247" s="1"/>
      <c r="F14247" s="1"/>
      <c r="G14247" s="1"/>
      <c r="H14247" s="1"/>
      <c r="I14247" s="1"/>
      <c r="J14247" s="1"/>
      <c r="K14247" s="1"/>
      <c r="L14247" s="1"/>
      <c r="M14247" s="1"/>
      <c r="N14247" s="1"/>
      <c r="O14247" s="4"/>
    </row>
    <row r="14248" spans="1:15" ht="12.75" customHeight="1" x14ac:dyDescent="0.2">
      <c r="A14248" s="1"/>
      <c r="B14248" s="1"/>
      <c r="C14248" s="1"/>
      <c r="D14248" s="1"/>
      <c r="E14248" s="1"/>
      <c r="F14248" s="1"/>
      <c r="G14248" s="1"/>
      <c r="H14248" s="1"/>
      <c r="I14248" s="1"/>
      <c r="J14248" s="1"/>
      <c r="K14248" s="1"/>
      <c r="L14248" s="1"/>
      <c r="M14248" s="1"/>
      <c r="N14248" s="1"/>
      <c r="O14248" s="4"/>
    </row>
    <row r="14249" spans="1:15" ht="12.75" customHeight="1" x14ac:dyDescent="0.2">
      <c r="A14249" s="1"/>
      <c r="B14249" s="1"/>
      <c r="C14249" s="1"/>
      <c r="D14249" s="1"/>
      <c r="E14249" s="1"/>
      <c r="F14249" s="1"/>
      <c r="G14249" s="1"/>
      <c r="H14249" s="1"/>
      <c r="I14249" s="1"/>
      <c r="J14249" s="1"/>
      <c r="K14249" s="1"/>
      <c r="L14249" s="1"/>
      <c r="M14249" s="1"/>
      <c r="N14249" s="1"/>
      <c r="O14249" s="4"/>
    </row>
    <row r="14250" spans="1:15" ht="12.75" customHeight="1" x14ac:dyDescent="0.2">
      <c r="A14250" s="1"/>
      <c r="B14250" s="1"/>
      <c r="C14250" s="1"/>
      <c r="D14250" s="1"/>
      <c r="E14250" s="1"/>
      <c r="F14250" s="1"/>
      <c r="G14250" s="1"/>
      <c r="H14250" s="1"/>
      <c r="I14250" s="1"/>
      <c r="J14250" s="1"/>
      <c r="K14250" s="1"/>
      <c r="L14250" s="1"/>
      <c r="M14250" s="1"/>
      <c r="N14250" s="1"/>
      <c r="O14250" s="4"/>
    </row>
    <row r="14251" spans="1:15" ht="12.75" customHeight="1" x14ac:dyDescent="0.2">
      <c r="A14251" s="1"/>
      <c r="B14251" s="1"/>
      <c r="C14251" s="1"/>
      <c r="D14251" s="1"/>
      <c r="E14251" s="1"/>
      <c r="F14251" s="1"/>
      <c r="G14251" s="1"/>
      <c r="H14251" s="1"/>
      <c r="I14251" s="1"/>
      <c r="J14251" s="1"/>
      <c r="K14251" s="1"/>
      <c r="L14251" s="1"/>
      <c r="M14251" s="1"/>
      <c r="N14251" s="1"/>
      <c r="O14251" s="4"/>
    </row>
    <row r="14252" spans="1:15" ht="12.75" customHeight="1" x14ac:dyDescent="0.2">
      <c r="A14252" s="1"/>
      <c r="B14252" s="1"/>
      <c r="C14252" s="1"/>
      <c r="D14252" s="1"/>
      <c r="E14252" s="1"/>
      <c r="F14252" s="1"/>
      <c r="G14252" s="1"/>
      <c r="H14252" s="1"/>
      <c r="I14252" s="1"/>
      <c r="J14252" s="1"/>
      <c r="K14252" s="1"/>
      <c r="L14252" s="1"/>
      <c r="M14252" s="1"/>
      <c r="N14252" s="1"/>
      <c r="O14252" s="4"/>
    </row>
    <row r="14253" spans="1:15" ht="12.75" customHeight="1" x14ac:dyDescent="0.2">
      <c r="A14253" s="1"/>
      <c r="B14253" s="1"/>
      <c r="C14253" s="1"/>
      <c r="D14253" s="1"/>
      <c r="E14253" s="1"/>
      <c r="F14253" s="1"/>
      <c r="G14253" s="1"/>
      <c r="H14253" s="1"/>
      <c r="I14253" s="1"/>
      <c r="J14253" s="1"/>
      <c r="K14253" s="1"/>
      <c r="L14253" s="1"/>
      <c r="M14253" s="1"/>
      <c r="N14253" s="1"/>
      <c r="O14253" s="4"/>
    </row>
    <row r="14254" spans="1:15" ht="12.75" customHeight="1" x14ac:dyDescent="0.2">
      <c r="A14254" s="1"/>
      <c r="B14254" s="1"/>
      <c r="C14254" s="1"/>
      <c r="D14254" s="1"/>
      <c r="E14254" s="1"/>
      <c r="F14254" s="1"/>
      <c r="G14254" s="1"/>
      <c r="H14254" s="1"/>
      <c r="I14254" s="1"/>
      <c r="J14254" s="1"/>
      <c r="K14254" s="1"/>
      <c r="L14254" s="1"/>
      <c r="M14254" s="1"/>
      <c r="N14254" s="1"/>
      <c r="O14254" s="4"/>
    </row>
    <row r="14255" spans="1:15" ht="12.75" customHeight="1" x14ac:dyDescent="0.2">
      <c r="A14255" s="1"/>
      <c r="B14255" s="1"/>
      <c r="C14255" s="1"/>
      <c r="D14255" s="1"/>
      <c r="E14255" s="1"/>
      <c r="F14255" s="1"/>
      <c r="G14255" s="1"/>
      <c r="H14255" s="1"/>
      <c r="I14255" s="1"/>
      <c r="J14255" s="1"/>
      <c r="K14255" s="1"/>
      <c r="L14255" s="1"/>
      <c r="M14255" s="1"/>
      <c r="N14255" s="1"/>
      <c r="O14255" s="4"/>
    </row>
    <row r="14256" spans="1:15" ht="12.75" customHeight="1" x14ac:dyDescent="0.2">
      <c r="A14256" s="1"/>
      <c r="B14256" s="1"/>
      <c r="C14256" s="1"/>
      <c r="D14256" s="1"/>
      <c r="E14256" s="1"/>
      <c r="F14256" s="1"/>
      <c r="G14256" s="1"/>
      <c r="H14256" s="1"/>
      <c r="I14256" s="1"/>
      <c r="J14256" s="1"/>
      <c r="K14256" s="1"/>
      <c r="L14256" s="1"/>
      <c r="M14256" s="1"/>
      <c r="N14256" s="1"/>
      <c r="O14256" s="4"/>
    </row>
    <row r="14257" spans="1:15" ht="12.75" customHeight="1" x14ac:dyDescent="0.2">
      <c r="A14257" s="1"/>
      <c r="B14257" s="1"/>
      <c r="C14257" s="1"/>
      <c r="D14257" s="1"/>
      <c r="E14257" s="1"/>
      <c r="F14257" s="1"/>
      <c r="G14257" s="1"/>
      <c r="H14257" s="1"/>
      <c r="I14257" s="1"/>
      <c r="J14257" s="1"/>
      <c r="K14257" s="1"/>
      <c r="L14257" s="1"/>
      <c r="M14257" s="1"/>
      <c r="N14257" s="1"/>
      <c r="O14257" s="4"/>
    </row>
    <row r="14258" spans="1:15" ht="12.75" customHeight="1" x14ac:dyDescent="0.2">
      <c r="A14258" s="1"/>
      <c r="B14258" s="1"/>
      <c r="C14258" s="1"/>
      <c r="D14258" s="1"/>
      <c r="E14258" s="1"/>
      <c r="F14258" s="1"/>
      <c r="G14258" s="1"/>
      <c r="H14258" s="1"/>
      <c r="I14258" s="1"/>
      <c r="J14258" s="1"/>
      <c r="K14258" s="1"/>
      <c r="L14258" s="1"/>
      <c r="M14258" s="1"/>
      <c r="N14258" s="1"/>
      <c r="O14258" s="4"/>
    </row>
    <row r="14259" spans="1:15" ht="12.75" customHeight="1" x14ac:dyDescent="0.2">
      <c r="A14259" s="1"/>
      <c r="B14259" s="1"/>
      <c r="C14259" s="1"/>
      <c r="D14259" s="1"/>
      <c r="E14259" s="1"/>
      <c r="F14259" s="1"/>
      <c r="G14259" s="1"/>
      <c r="H14259" s="1"/>
      <c r="I14259" s="1"/>
      <c r="J14259" s="1"/>
      <c r="K14259" s="1"/>
      <c r="L14259" s="1"/>
      <c r="M14259" s="1"/>
      <c r="N14259" s="1"/>
      <c r="O14259" s="4"/>
    </row>
    <row r="14260" spans="1:15" ht="12.75" customHeight="1" x14ac:dyDescent="0.2">
      <c r="A14260" s="1"/>
      <c r="B14260" s="1"/>
      <c r="C14260" s="1"/>
      <c r="D14260" s="1"/>
      <c r="E14260" s="1"/>
      <c r="F14260" s="1"/>
      <c r="G14260" s="1"/>
      <c r="H14260" s="1"/>
      <c r="I14260" s="1"/>
      <c r="J14260" s="1"/>
      <c r="K14260" s="1"/>
      <c r="L14260" s="1"/>
      <c r="M14260" s="1"/>
      <c r="N14260" s="1"/>
      <c r="O14260" s="4"/>
    </row>
    <row r="14261" spans="1:15" ht="12.75" customHeight="1" x14ac:dyDescent="0.2">
      <c r="A14261" s="1"/>
      <c r="B14261" s="1"/>
      <c r="C14261" s="1"/>
      <c r="D14261" s="1"/>
      <c r="E14261" s="1"/>
      <c r="F14261" s="1"/>
      <c r="G14261" s="1"/>
      <c r="H14261" s="1"/>
      <c r="I14261" s="1"/>
      <c r="J14261" s="1"/>
      <c r="K14261" s="1"/>
      <c r="L14261" s="1"/>
      <c r="M14261" s="1"/>
      <c r="N14261" s="1"/>
      <c r="O14261" s="4"/>
    </row>
    <row r="14262" spans="1:15" ht="12.75" customHeight="1" x14ac:dyDescent="0.2">
      <c r="A14262" s="1"/>
      <c r="B14262" s="1"/>
      <c r="C14262" s="1"/>
      <c r="D14262" s="1"/>
      <c r="E14262" s="1"/>
      <c r="F14262" s="1"/>
      <c r="G14262" s="1"/>
      <c r="H14262" s="1"/>
      <c r="I14262" s="1"/>
      <c r="J14262" s="1"/>
      <c r="K14262" s="1"/>
      <c r="L14262" s="1"/>
      <c r="M14262" s="1"/>
      <c r="N14262" s="1"/>
      <c r="O14262" s="4"/>
    </row>
    <row r="14263" spans="1:15" ht="12.75" customHeight="1" x14ac:dyDescent="0.2">
      <c r="A14263" s="1"/>
      <c r="B14263" s="1"/>
      <c r="C14263" s="1"/>
      <c r="D14263" s="1"/>
      <c r="E14263" s="1"/>
      <c r="F14263" s="1"/>
      <c r="G14263" s="1"/>
      <c r="H14263" s="1"/>
      <c r="I14263" s="1"/>
      <c r="J14263" s="1"/>
      <c r="K14263" s="1"/>
      <c r="L14263" s="1"/>
      <c r="M14263" s="1"/>
      <c r="N14263" s="1"/>
      <c r="O14263" s="4"/>
    </row>
    <row r="14264" spans="1:15" ht="12.75" customHeight="1" x14ac:dyDescent="0.2">
      <c r="A14264" s="1"/>
      <c r="B14264" s="1"/>
      <c r="C14264" s="1"/>
      <c r="D14264" s="1"/>
      <c r="E14264" s="1"/>
      <c r="F14264" s="1"/>
      <c r="G14264" s="1"/>
      <c r="H14264" s="1"/>
      <c r="I14264" s="1"/>
      <c r="J14264" s="1"/>
      <c r="K14264" s="1"/>
      <c r="L14264" s="1"/>
      <c r="M14264" s="1"/>
      <c r="N14264" s="1"/>
      <c r="O14264" s="4"/>
    </row>
    <row r="14265" spans="1:15" ht="12.75" customHeight="1" x14ac:dyDescent="0.2">
      <c r="A14265" s="1"/>
      <c r="B14265" s="1"/>
      <c r="C14265" s="1"/>
      <c r="D14265" s="1"/>
      <c r="E14265" s="1"/>
      <c r="F14265" s="1"/>
      <c r="G14265" s="1"/>
      <c r="H14265" s="1"/>
      <c r="I14265" s="1"/>
      <c r="J14265" s="1"/>
      <c r="K14265" s="1"/>
      <c r="L14265" s="1"/>
      <c r="M14265" s="1"/>
      <c r="N14265" s="1"/>
      <c r="O14265" s="4"/>
    </row>
    <row r="14266" spans="1:15" ht="12.75" customHeight="1" x14ac:dyDescent="0.2">
      <c r="A14266" s="1"/>
      <c r="B14266" s="1"/>
      <c r="C14266" s="1"/>
      <c r="D14266" s="1"/>
      <c r="E14266" s="1"/>
      <c r="F14266" s="1"/>
      <c r="G14266" s="1"/>
      <c r="H14266" s="1"/>
      <c r="I14266" s="1"/>
      <c r="J14266" s="1"/>
      <c r="K14266" s="1"/>
      <c r="L14266" s="1"/>
      <c r="M14266" s="1"/>
      <c r="N14266" s="1"/>
      <c r="O14266" s="4"/>
    </row>
    <row r="14267" spans="1:15" ht="12.75" customHeight="1" x14ac:dyDescent="0.2">
      <c r="A14267" s="1"/>
      <c r="B14267" s="1"/>
      <c r="C14267" s="1"/>
      <c r="D14267" s="1"/>
      <c r="E14267" s="1"/>
      <c r="F14267" s="1"/>
      <c r="G14267" s="1"/>
      <c r="H14267" s="1"/>
      <c r="I14267" s="1"/>
      <c r="J14267" s="1"/>
      <c r="K14267" s="1"/>
      <c r="L14267" s="1"/>
      <c r="M14267" s="1"/>
      <c r="N14267" s="1"/>
      <c r="O14267" s="4"/>
    </row>
    <row r="14268" spans="1:15" ht="12.75" customHeight="1" x14ac:dyDescent="0.2">
      <c r="A14268" s="1"/>
      <c r="B14268" s="1"/>
      <c r="C14268" s="1"/>
      <c r="D14268" s="1"/>
      <c r="E14268" s="1"/>
      <c r="F14268" s="1"/>
      <c r="G14268" s="1"/>
      <c r="H14268" s="1"/>
      <c r="I14268" s="1"/>
      <c r="J14268" s="1"/>
      <c r="K14268" s="1"/>
      <c r="L14268" s="1"/>
      <c r="M14268" s="1"/>
      <c r="N14268" s="1"/>
      <c r="O14268" s="4"/>
    </row>
    <row r="14269" spans="1:15" ht="12.75" customHeight="1" x14ac:dyDescent="0.2">
      <c r="A14269" s="1"/>
      <c r="B14269" s="1"/>
      <c r="C14269" s="1"/>
      <c r="D14269" s="1"/>
      <c r="E14269" s="1"/>
      <c r="F14269" s="1"/>
      <c r="G14269" s="1"/>
      <c r="H14269" s="1"/>
      <c r="I14269" s="1"/>
      <c r="J14269" s="1"/>
      <c r="K14269" s="1"/>
      <c r="L14269" s="1"/>
      <c r="M14269" s="1"/>
      <c r="N14269" s="1"/>
      <c r="O14269" s="4"/>
    </row>
    <row r="14270" spans="1:15" ht="12.75" customHeight="1" x14ac:dyDescent="0.2">
      <c r="A14270" s="1"/>
      <c r="B14270" s="1"/>
      <c r="C14270" s="1"/>
      <c r="D14270" s="1"/>
      <c r="E14270" s="1"/>
      <c r="F14270" s="1"/>
      <c r="G14270" s="1"/>
      <c r="H14270" s="1"/>
      <c r="I14270" s="1"/>
      <c r="J14270" s="1"/>
      <c r="K14270" s="1"/>
      <c r="L14270" s="1"/>
      <c r="M14270" s="1"/>
      <c r="N14270" s="1"/>
      <c r="O14270" s="4"/>
    </row>
    <row r="14271" spans="1:15" ht="12.75" customHeight="1" x14ac:dyDescent="0.2">
      <c r="A14271" s="1"/>
      <c r="B14271" s="1"/>
      <c r="C14271" s="1"/>
      <c r="D14271" s="1"/>
      <c r="E14271" s="1"/>
      <c r="F14271" s="1"/>
      <c r="G14271" s="1"/>
      <c r="H14271" s="1"/>
      <c r="I14271" s="1"/>
      <c r="J14271" s="1"/>
      <c r="K14271" s="1"/>
      <c r="L14271" s="1"/>
      <c r="M14271" s="1"/>
      <c r="N14271" s="1"/>
      <c r="O14271" s="4"/>
    </row>
    <row r="14272" spans="1:15" ht="12.75" customHeight="1" x14ac:dyDescent="0.2">
      <c r="A14272" s="1"/>
      <c r="B14272" s="1"/>
      <c r="C14272" s="1"/>
      <c r="D14272" s="1"/>
      <c r="E14272" s="1"/>
      <c r="F14272" s="1"/>
      <c r="G14272" s="1"/>
      <c r="H14272" s="1"/>
      <c r="I14272" s="1"/>
      <c r="J14272" s="1"/>
      <c r="K14272" s="1"/>
      <c r="L14272" s="1"/>
      <c r="M14272" s="1"/>
      <c r="N14272" s="1"/>
      <c r="O14272" s="4"/>
    </row>
    <row r="14273" spans="1:15" ht="12.75" customHeight="1" x14ac:dyDescent="0.2">
      <c r="A14273" s="1"/>
      <c r="B14273" s="1"/>
      <c r="C14273" s="1"/>
      <c r="D14273" s="1"/>
      <c r="E14273" s="1"/>
      <c r="F14273" s="1"/>
      <c r="G14273" s="1"/>
      <c r="H14273" s="1"/>
      <c r="I14273" s="1"/>
      <c r="J14273" s="1"/>
      <c r="K14273" s="1"/>
      <c r="L14273" s="1"/>
      <c r="M14273" s="1"/>
      <c r="N14273" s="1"/>
      <c r="O14273" s="4"/>
    </row>
    <row r="14274" spans="1:15" ht="12.75" customHeight="1" x14ac:dyDescent="0.2">
      <c r="A14274" s="1"/>
      <c r="B14274" s="1"/>
      <c r="C14274" s="1"/>
      <c r="D14274" s="1"/>
      <c r="E14274" s="1"/>
      <c r="F14274" s="1"/>
      <c r="G14274" s="1"/>
      <c r="H14274" s="1"/>
      <c r="I14274" s="1"/>
      <c r="J14274" s="1"/>
      <c r="K14274" s="1"/>
      <c r="L14274" s="1"/>
      <c r="M14274" s="1"/>
      <c r="N14274" s="1"/>
      <c r="O14274" s="4"/>
    </row>
    <row r="14275" spans="1:15" ht="12.75" customHeight="1" x14ac:dyDescent="0.2">
      <c r="A14275" s="1"/>
      <c r="B14275" s="1"/>
      <c r="C14275" s="1"/>
      <c r="D14275" s="1"/>
      <c r="E14275" s="1"/>
      <c r="F14275" s="1"/>
      <c r="G14275" s="1"/>
      <c r="H14275" s="1"/>
      <c r="I14275" s="1"/>
      <c r="J14275" s="1"/>
      <c r="K14275" s="1"/>
      <c r="L14275" s="1"/>
      <c r="M14275" s="1"/>
      <c r="N14275" s="1"/>
      <c r="O14275" s="4"/>
    </row>
    <row r="14276" spans="1:15" ht="12.75" customHeight="1" x14ac:dyDescent="0.2">
      <c r="A14276" s="1"/>
      <c r="B14276" s="1"/>
      <c r="C14276" s="1"/>
      <c r="D14276" s="1"/>
      <c r="E14276" s="1"/>
      <c r="F14276" s="1"/>
      <c r="G14276" s="1"/>
      <c r="H14276" s="1"/>
      <c r="I14276" s="1"/>
      <c r="J14276" s="1"/>
      <c r="K14276" s="1"/>
      <c r="L14276" s="1"/>
      <c r="M14276" s="1"/>
      <c r="N14276" s="1"/>
      <c r="O14276" s="4"/>
    </row>
    <row r="14277" spans="1:15" ht="12.75" customHeight="1" x14ac:dyDescent="0.2">
      <c r="A14277" s="1"/>
      <c r="B14277" s="1"/>
      <c r="C14277" s="1"/>
      <c r="D14277" s="1"/>
      <c r="E14277" s="1"/>
      <c r="F14277" s="1"/>
      <c r="G14277" s="1"/>
      <c r="H14277" s="1"/>
      <c r="I14277" s="1"/>
      <c r="J14277" s="1"/>
      <c r="K14277" s="1"/>
      <c r="L14277" s="1"/>
      <c r="M14277" s="1"/>
      <c r="N14277" s="1"/>
      <c r="O14277" s="4"/>
    </row>
    <row r="14278" spans="1:15" ht="12.75" customHeight="1" x14ac:dyDescent="0.2">
      <c r="A14278" s="1"/>
      <c r="B14278" s="1"/>
      <c r="C14278" s="1"/>
      <c r="D14278" s="1"/>
      <c r="E14278" s="1"/>
      <c r="F14278" s="1"/>
      <c r="G14278" s="1"/>
      <c r="H14278" s="1"/>
      <c r="I14278" s="1"/>
      <c r="J14278" s="1"/>
      <c r="K14278" s="1"/>
      <c r="L14278" s="1"/>
      <c r="M14278" s="1"/>
      <c r="N14278" s="1"/>
      <c r="O14278" s="4"/>
    </row>
    <row r="14279" spans="1:15" ht="12.75" customHeight="1" x14ac:dyDescent="0.2">
      <c r="A14279" s="1"/>
      <c r="B14279" s="1"/>
      <c r="C14279" s="1"/>
      <c r="D14279" s="1"/>
      <c r="E14279" s="1"/>
      <c r="F14279" s="1"/>
      <c r="G14279" s="1"/>
      <c r="H14279" s="1"/>
      <c r="I14279" s="1"/>
      <c r="J14279" s="1"/>
      <c r="K14279" s="1"/>
      <c r="L14279" s="1"/>
      <c r="M14279" s="1"/>
      <c r="N14279" s="1"/>
      <c r="O14279" s="4"/>
    </row>
    <row r="14280" spans="1:15" ht="12.75" customHeight="1" x14ac:dyDescent="0.2">
      <c r="A14280" s="1"/>
      <c r="B14280" s="1"/>
      <c r="C14280" s="1"/>
      <c r="D14280" s="1"/>
      <c r="E14280" s="1"/>
      <c r="F14280" s="1"/>
      <c r="G14280" s="1"/>
      <c r="H14280" s="1"/>
      <c r="I14280" s="1"/>
      <c r="J14280" s="1"/>
      <c r="K14280" s="1"/>
      <c r="L14280" s="1"/>
      <c r="M14280" s="1"/>
      <c r="N14280" s="1"/>
      <c r="O14280" s="4"/>
    </row>
    <row r="14281" spans="1:15" ht="12.75" customHeight="1" x14ac:dyDescent="0.2">
      <c r="A14281" s="1"/>
      <c r="B14281" s="1"/>
      <c r="C14281" s="1"/>
      <c r="D14281" s="1"/>
      <c r="E14281" s="1"/>
      <c r="F14281" s="1"/>
      <c r="G14281" s="1"/>
      <c r="H14281" s="1"/>
      <c r="I14281" s="1"/>
      <c r="J14281" s="1"/>
      <c r="K14281" s="1"/>
      <c r="L14281" s="1"/>
      <c r="M14281" s="1"/>
      <c r="N14281" s="1"/>
      <c r="O14281" s="4"/>
    </row>
    <row r="14282" spans="1:15" ht="12.75" customHeight="1" x14ac:dyDescent="0.2">
      <c r="A14282" s="1"/>
      <c r="B14282" s="1"/>
      <c r="C14282" s="1"/>
      <c r="D14282" s="1"/>
      <c r="E14282" s="1"/>
      <c r="F14282" s="1"/>
      <c r="G14282" s="1"/>
      <c r="H14282" s="1"/>
      <c r="I14282" s="1"/>
      <c r="J14282" s="1"/>
      <c r="K14282" s="1"/>
      <c r="L14282" s="1"/>
      <c r="M14282" s="1"/>
      <c r="N14282" s="1"/>
      <c r="O14282" s="4"/>
    </row>
    <row r="14283" spans="1:15" ht="12.75" customHeight="1" x14ac:dyDescent="0.2">
      <c r="A14283" s="1"/>
      <c r="B14283" s="1"/>
      <c r="C14283" s="1"/>
      <c r="D14283" s="1"/>
      <c r="E14283" s="1"/>
      <c r="F14283" s="1"/>
      <c r="G14283" s="1"/>
      <c r="H14283" s="1"/>
      <c r="I14283" s="1"/>
      <c r="J14283" s="1"/>
      <c r="K14283" s="1"/>
      <c r="L14283" s="1"/>
      <c r="M14283" s="1"/>
      <c r="N14283" s="1"/>
      <c r="O14283" s="4"/>
    </row>
    <row r="14284" spans="1:15" ht="12.75" customHeight="1" x14ac:dyDescent="0.2">
      <c r="A14284" s="1"/>
      <c r="B14284" s="1"/>
      <c r="C14284" s="1"/>
      <c r="D14284" s="1"/>
      <c r="E14284" s="1"/>
      <c r="F14284" s="1"/>
      <c r="G14284" s="1"/>
      <c r="H14284" s="1"/>
      <c r="I14284" s="1"/>
      <c r="J14284" s="1"/>
      <c r="K14284" s="1"/>
      <c r="L14284" s="1"/>
      <c r="M14284" s="1"/>
      <c r="N14284" s="1"/>
      <c r="O14284" s="4"/>
    </row>
    <row r="14285" spans="1:15" ht="12.75" customHeight="1" x14ac:dyDescent="0.2">
      <c r="A14285" s="1"/>
      <c r="B14285" s="1"/>
      <c r="C14285" s="1"/>
      <c r="D14285" s="1"/>
      <c r="E14285" s="1"/>
      <c r="F14285" s="1"/>
      <c r="G14285" s="1"/>
      <c r="H14285" s="1"/>
      <c r="I14285" s="1"/>
      <c r="J14285" s="1"/>
      <c r="K14285" s="1"/>
      <c r="L14285" s="1"/>
      <c r="M14285" s="1"/>
      <c r="N14285" s="1"/>
      <c r="O14285" s="4"/>
    </row>
    <row r="14286" spans="1:15" ht="12.75" customHeight="1" x14ac:dyDescent="0.2">
      <c r="A14286" s="1"/>
      <c r="B14286" s="1"/>
      <c r="C14286" s="1"/>
      <c r="D14286" s="1"/>
      <c r="E14286" s="1"/>
      <c r="F14286" s="1"/>
      <c r="G14286" s="1"/>
      <c r="H14286" s="1"/>
      <c r="I14286" s="1"/>
      <c r="J14286" s="1"/>
      <c r="K14286" s="1"/>
      <c r="L14286" s="1"/>
      <c r="M14286" s="1"/>
      <c r="N14286" s="1"/>
      <c r="O14286" s="4"/>
    </row>
    <row r="14287" spans="1:15" ht="12.75" customHeight="1" x14ac:dyDescent="0.2">
      <c r="A14287" s="1"/>
      <c r="B14287" s="1"/>
      <c r="C14287" s="1"/>
      <c r="D14287" s="1"/>
      <c r="E14287" s="1"/>
      <c r="F14287" s="1"/>
      <c r="G14287" s="1"/>
      <c r="H14287" s="1"/>
      <c r="I14287" s="1"/>
      <c r="J14287" s="1"/>
      <c r="K14287" s="1"/>
      <c r="L14287" s="1"/>
      <c r="M14287" s="1"/>
      <c r="N14287" s="1"/>
      <c r="O14287" s="4"/>
    </row>
    <row r="14288" spans="1:15" ht="12.75" customHeight="1" x14ac:dyDescent="0.2">
      <c r="A14288" s="1"/>
      <c r="B14288" s="1"/>
      <c r="C14288" s="1"/>
      <c r="D14288" s="1"/>
      <c r="E14288" s="1"/>
      <c r="F14288" s="1"/>
      <c r="G14288" s="1"/>
      <c r="H14288" s="1"/>
      <c r="I14288" s="1"/>
      <c r="J14288" s="1"/>
      <c r="K14288" s="1"/>
      <c r="L14288" s="1"/>
      <c r="M14288" s="1"/>
      <c r="N14288" s="1"/>
      <c r="O14288" s="4"/>
    </row>
    <row r="14289" spans="1:15" ht="12.75" customHeight="1" x14ac:dyDescent="0.2">
      <c r="A14289" s="1"/>
      <c r="B14289" s="1"/>
      <c r="C14289" s="1"/>
      <c r="D14289" s="1"/>
      <c r="E14289" s="1"/>
      <c r="F14289" s="1"/>
      <c r="G14289" s="1"/>
      <c r="H14289" s="1"/>
      <c r="I14289" s="1"/>
      <c r="J14289" s="1"/>
      <c r="K14289" s="1"/>
      <c r="L14289" s="1"/>
      <c r="M14289" s="1"/>
      <c r="N14289" s="1"/>
      <c r="O14289" s="4"/>
    </row>
    <row r="14290" spans="1:15" ht="12.75" customHeight="1" x14ac:dyDescent="0.2">
      <c r="A14290" s="1"/>
      <c r="B14290" s="1"/>
      <c r="C14290" s="1"/>
      <c r="D14290" s="1"/>
      <c r="E14290" s="1"/>
      <c r="F14290" s="1"/>
      <c r="G14290" s="1"/>
      <c r="H14290" s="1"/>
      <c r="I14290" s="1"/>
      <c r="J14290" s="1"/>
      <c r="K14290" s="1"/>
      <c r="L14290" s="1"/>
      <c r="M14290" s="1"/>
      <c r="N14290" s="1"/>
      <c r="O14290" s="4"/>
    </row>
    <row r="14291" spans="1:15" ht="12.75" customHeight="1" x14ac:dyDescent="0.2">
      <c r="A14291" s="1"/>
      <c r="B14291" s="1"/>
      <c r="C14291" s="1"/>
      <c r="D14291" s="1"/>
      <c r="E14291" s="1"/>
      <c r="F14291" s="1"/>
      <c r="G14291" s="1"/>
      <c r="H14291" s="1"/>
      <c r="I14291" s="1"/>
      <c r="J14291" s="1"/>
      <c r="K14291" s="1"/>
      <c r="L14291" s="1"/>
      <c r="M14291" s="1"/>
      <c r="N14291" s="1"/>
      <c r="O14291" s="4"/>
    </row>
    <row r="14292" spans="1:15" ht="12.75" customHeight="1" x14ac:dyDescent="0.2">
      <c r="A14292" s="1"/>
      <c r="B14292" s="1"/>
      <c r="C14292" s="1"/>
      <c r="D14292" s="1"/>
      <c r="E14292" s="1"/>
      <c r="F14292" s="1"/>
      <c r="G14292" s="1"/>
      <c r="H14292" s="1"/>
      <c r="I14292" s="1"/>
      <c r="J14292" s="1"/>
      <c r="K14292" s="1"/>
      <c r="L14292" s="1"/>
      <c r="M14292" s="1"/>
      <c r="N14292" s="1"/>
      <c r="O14292" s="4"/>
    </row>
    <row r="14293" spans="1:15" ht="12.75" customHeight="1" x14ac:dyDescent="0.2">
      <c r="A14293" s="1"/>
      <c r="B14293" s="1"/>
      <c r="C14293" s="1"/>
      <c r="D14293" s="1"/>
      <c r="E14293" s="1"/>
      <c r="F14293" s="1"/>
      <c r="G14293" s="1"/>
      <c r="H14293" s="1"/>
      <c r="I14293" s="1"/>
      <c r="J14293" s="1"/>
      <c r="K14293" s="1"/>
      <c r="L14293" s="1"/>
      <c r="M14293" s="1"/>
      <c r="N14293" s="1"/>
      <c r="O14293" s="4"/>
    </row>
    <row r="14294" spans="1:15" ht="12.75" customHeight="1" x14ac:dyDescent="0.2">
      <c r="A14294" s="1"/>
      <c r="B14294" s="1"/>
      <c r="C14294" s="1"/>
      <c r="D14294" s="1"/>
      <c r="E14294" s="1"/>
      <c r="F14294" s="1"/>
      <c r="G14294" s="1"/>
      <c r="H14294" s="1"/>
      <c r="I14294" s="1"/>
      <c r="J14294" s="1"/>
      <c r="K14294" s="1"/>
      <c r="L14294" s="1"/>
      <c r="M14294" s="1"/>
      <c r="N14294" s="1"/>
      <c r="O14294" s="4"/>
    </row>
    <row r="14295" spans="1:15" ht="12.75" customHeight="1" x14ac:dyDescent="0.2">
      <c r="A14295" s="1"/>
      <c r="B14295" s="1"/>
      <c r="C14295" s="1"/>
      <c r="D14295" s="1"/>
      <c r="E14295" s="1"/>
      <c r="F14295" s="1"/>
      <c r="G14295" s="1"/>
      <c r="H14295" s="1"/>
      <c r="I14295" s="1"/>
      <c r="J14295" s="1"/>
      <c r="K14295" s="1"/>
      <c r="L14295" s="1"/>
      <c r="M14295" s="1"/>
      <c r="N14295" s="1"/>
      <c r="O14295" s="4"/>
    </row>
    <row r="14296" spans="1:15" ht="12.75" customHeight="1" x14ac:dyDescent="0.2">
      <c r="A14296" s="1"/>
      <c r="B14296" s="1"/>
      <c r="C14296" s="1"/>
      <c r="D14296" s="1"/>
      <c r="E14296" s="1"/>
      <c r="F14296" s="1"/>
      <c r="G14296" s="1"/>
      <c r="H14296" s="1"/>
      <c r="I14296" s="1"/>
      <c r="J14296" s="1"/>
      <c r="K14296" s="1"/>
      <c r="L14296" s="1"/>
      <c r="M14296" s="1"/>
      <c r="N14296" s="1"/>
      <c r="O14296" s="4"/>
    </row>
    <row r="14297" spans="1:15" ht="12.75" customHeight="1" x14ac:dyDescent="0.2">
      <c r="A14297" s="1"/>
      <c r="B14297" s="1"/>
      <c r="C14297" s="1"/>
      <c r="D14297" s="1"/>
      <c r="E14297" s="1"/>
      <c r="F14297" s="1"/>
      <c r="G14297" s="1"/>
      <c r="H14297" s="1"/>
      <c r="I14297" s="1"/>
      <c r="J14297" s="1"/>
      <c r="K14297" s="1"/>
      <c r="L14297" s="1"/>
      <c r="M14297" s="1"/>
      <c r="N14297" s="1"/>
      <c r="O14297" s="4"/>
    </row>
    <row r="14298" spans="1:15" ht="12.75" customHeight="1" x14ac:dyDescent="0.2">
      <c r="A14298" s="1"/>
      <c r="B14298" s="1"/>
      <c r="C14298" s="1"/>
      <c r="D14298" s="1"/>
      <c r="E14298" s="1"/>
      <c r="F14298" s="1"/>
      <c r="G14298" s="1"/>
      <c r="H14298" s="1"/>
      <c r="I14298" s="1"/>
      <c r="J14298" s="1"/>
      <c r="K14298" s="1"/>
      <c r="L14298" s="1"/>
      <c r="M14298" s="1"/>
      <c r="N14298" s="1"/>
      <c r="O14298" s="4"/>
    </row>
    <row r="14299" spans="1:15" ht="12.75" customHeight="1" x14ac:dyDescent="0.2">
      <c r="A14299" s="1"/>
      <c r="B14299" s="1"/>
      <c r="C14299" s="1"/>
      <c r="D14299" s="1"/>
      <c r="E14299" s="1"/>
      <c r="F14299" s="1"/>
      <c r="G14299" s="1"/>
      <c r="H14299" s="1"/>
      <c r="I14299" s="1"/>
      <c r="J14299" s="1"/>
      <c r="K14299" s="1"/>
      <c r="L14299" s="1"/>
      <c r="M14299" s="1"/>
      <c r="N14299" s="1"/>
      <c r="O14299" s="4"/>
    </row>
    <row r="14300" spans="1:15" ht="12.75" customHeight="1" x14ac:dyDescent="0.2">
      <c r="A14300" s="1"/>
      <c r="B14300" s="1"/>
      <c r="C14300" s="1"/>
      <c r="D14300" s="1"/>
      <c r="E14300" s="1"/>
      <c r="F14300" s="1"/>
      <c r="G14300" s="1"/>
      <c r="H14300" s="1"/>
      <c r="I14300" s="1"/>
      <c r="J14300" s="1"/>
      <c r="K14300" s="1"/>
      <c r="L14300" s="1"/>
      <c r="M14300" s="1"/>
      <c r="N14300" s="1"/>
      <c r="O14300" s="4"/>
    </row>
    <row r="14301" spans="1:15" ht="12.75" customHeight="1" x14ac:dyDescent="0.2">
      <c r="A14301" s="1"/>
      <c r="B14301" s="1"/>
      <c r="C14301" s="1"/>
      <c r="D14301" s="1"/>
      <c r="E14301" s="1"/>
      <c r="F14301" s="1"/>
      <c r="G14301" s="1"/>
      <c r="H14301" s="1"/>
      <c r="I14301" s="1"/>
      <c r="J14301" s="1"/>
      <c r="K14301" s="1"/>
      <c r="L14301" s="1"/>
      <c r="M14301" s="1"/>
      <c r="N14301" s="1"/>
      <c r="O14301" s="4"/>
    </row>
    <row r="14302" spans="1:15" ht="12.75" customHeight="1" x14ac:dyDescent="0.2">
      <c r="A14302" s="1"/>
      <c r="B14302" s="1"/>
      <c r="C14302" s="1"/>
      <c r="D14302" s="1"/>
      <c r="E14302" s="1"/>
      <c r="F14302" s="1"/>
      <c r="G14302" s="1"/>
      <c r="H14302" s="1"/>
      <c r="I14302" s="1"/>
      <c r="J14302" s="1"/>
      <c r="K14302" s="1"/>
      <c r="L14302" s="1"/>
      <c r="M14302" s="1"/>
      <c r="N14302" s="1"/>
      <c r="O14302" s="4"/>
    </row>
    <row r="14303" spans="1:15" ht="12.75" customHeight="1" x14ac:dyDescent="0.2">
      <c r="A14303" s="1"/>
      <c r="B14303" s="1"/>
      <c r="C14303" s="1"/>
      <c r="D14303" s="1"/>
      <c r="E14303" s="1"/>
      <c r="F14303" s="1"/>
      <c r="G14303" s="1"/>
      <c r="H14303" s="1"/>
      <c r="I14303" s="1"/>
      <c r="J14303" s="1"/>
      <c r="K14303" s="1"/>
      <c r="L14303" s="1"/>
      <c r="M14303" s="1"/>
      <c r="N14303" s="1"/>
      <c r="O14303" s="4"/>
    </row>
    <row r="14304" spans="1:15" ht="12.75" customHeight="1" x14ac:dyDescent="0.2">
      <c r="A14304" s="1"/>
      <c r="B14304" s="1"/>
      <c r="C14304" s="1"/>
      <c r="D14304" s="1"/>
      <c r="E14304" s="1"/>
      <c r="F14304" s="1"/>
      <c r="G14304" s="1"/>
      <c r="H14304" s="1"/>
      <c r="I14304" s="1"/>
      <c r="J14304" s="1"/>
      <c r="K14304" s="1"/>
      <c r="L14304" s="1"/>
      <c r="M14304" s="1"/>
      <c r="N14304" s="1"/>
      <c r="O14304" s="4"/>
    </row>
    <row r="14305" spans="1:15" ht="12.75" customHeight="1" x14ac:dyDescent="0.2">
      <c r="A14305" s="1"/>
      <c r="B14305" s="1"/>
      <c r="C14305" s="1"/>
      <c r="D14305" s="1"/>
      <c r="E14305" s="1"/>
      <c r="F14305" s="1"/>
      <c r="G14305" s="1"/>
      <c r="H14305" s="1"/>
      <c r="I14305" s="1"/>
      <c r="J14305" s="1"/>
      <c r="K14305" s="1"/>
      <c r="L14305" s="1"/>
      <c r="M14305" s="1"/>
      <c r="N14305" s="1"/>
      <c r="O14305" s="4"/>
    </row>
    <row r="14306" spans="1:15" ht="12.75" customHeight="1" x14ac:dyDescent="0.2">
      <c r="A14306" s="1"/>
      <c r="B14306" s="1"/>
      <c r="C14306" s="1"/>
      <c r="D14306" s="1"/>
      <c r="E14306" s="1"/>
      <c r="F14306" s="1"/>
      <c r="G14306" s="1"/>
      <c r="H14306" s="1"/>
      <c r="I14306" s="1"/>
      <c r="J14306" s="1"/>
      <c r="K14306" s="1"/>
      <c r="L14306" s="1"/>
      <c r="M14306" s="1"/>
      <c r="N14306" s="1"/>
      <c r="O14306" s="4"/>
    </row>
    <row r="14307" spans="1:15" ht="12.75" customHeight="1" x14ac:dyDescent="0.2">
      <c r="A14307" s="1"/>
      <c r="B14307" s="1"/>
      <c r="C14307" s="1"/>
      <c r="D14307" s="1"/>
      <c r="E14307" s="1"/>
      <c r="F14307" s="1"/>
      <c r="G14307" s="1"/>
      <c r="H14307" s="1"/>
      <c r="I14307" s="1"/>
      <c r="J14307" s="1"/>
      <c r="K14307" s="1"/>
      <c r="L14307" s="1"/>
      <c r="M14307" s="1"/>
      <c r="N14307" s="1"/>
      <c r="O14307" s="4"/>
    </row>
    <row r="14308" spans="1:15" ht="12.75" customHeight="1" x14ac:dyDescent="0.2">
      <c r="A14308" s="1"/>
      <c r="B14308" s="1"/>
      <c r="C14308" s="1"/>
      <c r="D14308" s="1"/>
      <c r="E14308" s="1"/>
      <c r="F14308" s="1"/>
      <c r="G14308" s="1"/>
      <c r="H14308" s="1"/>
      <c r="I14308" s="1"/>
      <c r="J14308" s="1"/>
      <c r="K14308" s="1"/>
      <c r="L14308" s="1"/>
      <c r="M14308" s="1"/>
      <c r="N14308" s="1"/>
      <c r="O14308" s="4"/>
    </row>
    <row r="14309" spans="1:15" ht="12.75" customHeight="1" x14ac:dyDescent="0.2">
      <c r="A14309" s="1"/>
      <c r="B14309" s="1"/>
      <c r="C14309" s="1"/>
      <c r="D14309" s="1"/>
      <c r="E14309" s="1"/>
      <c r="F14309" s="1"/>
      <c r="G14309" s="1"/>
      <c r="H14309" s="1"/>
      <c r="I14309" s="1"/>
      <c r="J14309" s="1"/>
      <c r="K14309" s="1"/>
      <c r="L14309" s="1"/>
      <c r="M14309" s="1"/>
      <c r="N14309" s="1"/>
      <c r="O14309" s="4"/>
    </row>
    <row r="14310" spans="1:15" ht="12.75" customHeight="1" x14ac:dyDescent="0.2">
      <c r="A14310" s="1"/>
      <c r="B14310" s="1"/>
      <c r="C14310" s="1"/>
      <c r="D14310" s="1"/>
      <c r="E14310" s="1"/>
      <c r="F14310" s="1"/>
      <c r="G14310" s="1"/>
      <c r="H14310" s="1"/>
      <c r="I14310" s="1"/>
      <c r="J14310" s="1"/>
      <c r="K14310" s="1"/>
      <c r="L14310" s="1"/>
      <c r="M14310" s="1"/>
      <c r="N14310" s="1"/>
      <c r="O14310" s="4"/>
    </row>
    <row r="14311" spans="1:15" ht="12.75" customHeight="1" x14ac:dyDescent="0.2">
      <c r="A14311" s="1"/>
      <c r="B14311" s="1"/>
      <c r="C14311" s="1"/>
      <c r="D14311" s="1"/>
      <c r="E14311" s="1"/>
      <c r="F14311" s="1"/>
      <c r="G14311" s="1"/>
      <c r="H14311" s="1"/>
      <c r="I14311" s="1"/>
      <c r="J14311" s="1"/>
      <c r="K14311" s="1"/>
      <c r="L14311" s="1"/>
      <c r="M14311" s="1"/>
      <c r="N14311" s="1"/>
      <c r="O14311" s="4"/>
    </row>
    <row r="14312" spans="1:15" ht="12.75" customHeight="1" x14ac:dyDescent="0.2">
      <c r="A14312" s="1"/>
      <c r="B14312" s="1"/>
      <c r="C14312" s="1"/>
      <c r="D14312" s="1"/>
      <c r="E14312" s="1"/>
      <c r="F14312" s="1"/>
      <c r="G14312" s="1"/>
      <c r="H14312" s="1"/>
      <c r="I14312" s="1"/>
      <c r="J14312" s="1"/>
      <c r="K14312" s="1"/>
      <c r="L14312" s="1"/>
      <c r="M14312" s="1"/>
      <c r="N14312" s="1"/>
      <c r="O14312" s="4"/>
    </row>
    <row r="14313" spans="1:15" ht="12.75" customHeight="1" x14ac:dyDescent="0.2">
      <c r="A14313" s="1"/>
      <c r="B14313" s="1"/>
      <c r="C14313" s="1"/>
      <c r="D14313" s="1"/>
      <c r="E14313" s="1"/>
      <c r="F14313" s="1"/>
      <c r="G14313" s="1"/>
      <c r="H14313" s="1"/>
      <c r="I14313" s="1"/>
      <c r="J14313" s="1"/>
      <c r="K14313" s="1"/>
      <c r="L14313" s="1"/>
      <c r="M14313" s="1"/>
      <c r="N14313" s="1"/>
      <c r="O14313" s="4"/>
    </row>
    <row r="14314" spans="1:15" ht="12.75" customHeight="1" x14ac:dyDescent="0.2">
      <c r="A14314" s="1"/>
      <c r="B14314" s="1"/>
      <c r="C14314" s="1"/>
      <c r="D14314" s="1"/>
      <c r="E14314" s="1"/>
      <c r="F14314" s="1"/>
      <c r="G14314" s="1"/>
      <c r="H14314" s="1"/>
      <c r="I14314" s="1"/>
      <c r="J14314" s="1"/>
      <c r="K14314" s="1"/>
      <c r="L14314" s="1"/>
      <c r="M14314" s="1"/>
      <c r="N14314" s="1"/>
      <c r="O14314" s="4"/>
    </row>
    <row r="14315" spans="1:15" ht="12.75" customHeight="1" x14ac:dyDescent="0.2">
      <c r="A14315" s="1"/>
      <c r="B14315" s="1"/>
      <c r="C14315" s="1"/>
      <c r="D14315" s="1"/>
      <c r="E14315" s="1"/>
      <c r="F14315" s="1"/>
      <c r="G14315" s="1"/>
      <c r="H14315" s="1"/>
      <c r="I14315" s="1"/>
      <c r="J14315" s="1"/>
      <c r="K14315" s="1"/>
      <c r="L14315" s="1"/>
      <c r="M14315" s="1"/>
      <c r="N14315" s="1"/>
      <c r="O14315" s="4"/>
    </row>
    <row r="14316" spans="1:15" ht="12.75" customHeight="1" x14ac:dyDescent="0.2">
      <c r="A14316" s="1"/>
      <c r="B14316" s="1"/>
      <c r="C14316" s="1"/>
      <c r="D14316" s="1"/>
      <c r="E14316" s="1"/>
      <c r="F14316" s="1"/>
      <c r="G14316" s="1"/>
      <c r="H14316" s="1"/>
      <c r="I14316" s="1"/>
      <c r="J14316" s="1"/>
      <c r="K14316" s="1"/>
      <c r="L14316" s="1"/>
      <c r="M14316" s="1"/>
      <c r="N14316" s="1"/>
      <c r="O14316" s="4"/>
    </row>
    <row r="14317" spans="1:15" ht="12.75" customHeight="1" x14ac:dyDescent="0.2">
      <c r="A14317" s="1"/>
      <c r="B14317" s="1"/>
      <c r="C14317" s="1"/>
      <c r="D14317" s="1"/>
      <c r="E14317" s="1"/>
      <c r="F14317" s="1"/>
      <c r="G14317" s="1"/>
      <c r="H14317" s="1"/>
      <c r="I14317" s="1"/>
      <c r="J14317" s="1"/>
      <c r="K14317" s="1"/>
      <c r="L14317" s="1"/>
      <c r="M14317" s="1"/>
      <c r="N14317" s="1"/>
      <c r="O14317" s="4"/>
    </row>
    <row r="14318" spans="1:15" ht="12.75" customHeight="1" x14ac:dyDescent="0.2">
      <c r="A14318" s="1"/>
      <c r="B14318" s="1"/>
      <c r="C14318" s="1"/>
      <c r="D14318" s="1"/>
      <c r="E14318" s="1"/>
      <c r="F14318" s="1"/>
      <c r="G14318" s="1"/>
      <c r="H14318" s="1"/>
      <c r="I14318" s="1"/>
      <c r="J14318" s="1"/>
      <c r="K14318" s="1"/>
      <c r="L14318" s="1"/>
      <c r="M14318" s="1"/>
      <c r="N14318" s="1"/>
      <c r="O14318" s="4"/>
    </row>
    <row r="14319" spans="1:15" ht="12.75" customHeight="1" x14ac:dyDescent="0.2">
      <c r="A14319" s="1"/>
      <c r="B14319" s="1"/>
      <c r="C14319" s="1"/>
      <c r="D14319" s="1"/>
      <c r="E14319" s="1"/>
      <c r="F14319" s="1"/>
      <c r="G14319" s="1"/>
      <c r="H14319" s="1"/>
      <c r="I14319" s="1"/>
      <c r="J14319" s="1"/>
      <c r="K14319" s="1"/>
      <c r="L14319" s="1"/>
      <c r="M14319" s="1"/>
      <c r="N14319" s="1"/>
      <c r="O14319" s="4"/>
    </row>
    <row r="14320" spans="1:15" ht="12.75" customHeight="1" x14ac:dyDescent="0.2">
      <c r="A14320" s="1"/>
      <c r="B14320" s="1"/>
      <c r="C14320" s="1"/>
      <c r="D14320" s="1"/>
      <c r="E14320" s="1"/>
      <c r="F14320" s="1"/>
      <c r="G14320" s="1"/>
      <c r="H14320" s="1"/>
      <c r="I14320" s="1"/>
      <c r="J14320" s="1"/>
      <c r="K14320" s="1"/>
      <c r="L14320" s="1"/>
      <c r="M14320" s="1"/>
      <c r="N14320" s="1"/>
      <c r="O14320" s="4"/>
    </row>
    <row r="14321" spans="1:15" ht="12.75" customHeight="1" x14ac:dyDescent="0.2">
      <c r="A14321" s="1"/>
      <c r="B14321" s="1"/>
      <c r="C14321" s="1"/>
      <c r="D14321" s="1"/>
      <c r="E14321" s="1"/>
      <c r="F14321" s="1"/>
      <c r="G14321" s="1"/>
      <c r="H14321" s="1"/>
      <c r="I14321" s="1"/>
      <c r="J14321" s="1"/>
      <c r="K14321" s="1"/>
      <c r="L14321" s="1"/>
      <c r="M14321" s="1"/>
      <c r="N14321" s="1"/>
      <c r="O14321" s="4"/>
    </row>
    <row r="14322" spans="1:15" ht="12.75" customHeight="1" x14ac:dyDescent="0.2">
      <c r="A14322" s="1"/>
      <c r="B14322" s="1"/>
      <c r="C14322" s="1"/>
      <c r="D14322" s="1"/>
      <c r="E14322" s="1"/>
      <c r="F14322" s="1"/>
      <c r="G14322" s="1"/>
      <c r="H14322" s="1"/>
      <c r="I14322" s="1"/>
      <c r="J14322" s="1"/>
      <c r="K14322" s="1"/>
      <c r="L14322" s="1"/>
      <c r="M14322" s="1"/>
      <c r="N14322" s="1"/>
      <c r="O14322" s="4"/>
    </row>
    <row r="14323" spans="1:15" ht="12.75" customHeight="1" x14ac:dyDescent="0.2">
      <c r="A14323" s="1"/>
      <c r="B14323" s="1"/>
      <c r="C14323" s="1"/>
      <c r="D14323" s="1"/>
      <c r="E14323" s="1"/>
      <c r="F14323" s="1"/>
      <c r="G14323" s="1"/>
      <c r="H14323" s="1"/>
      <c r="I14323" s="1"/>
      <c r="J14323" s="1"/>
      <c r="K14323" s="1"/>
      <c r="L14323" s="1"/>
      <c r="M14323" s="1"/>
      <c r="N14323" s="1"/>
      <c r="O14323" s="4"/>
    </row>
    <row r="14324" spans="1:15" ht="12.75" customHeight="1" x14ac:dyDescent="0.2">
      <c r="A14324" s="1"/>
      <c r="B14324" s="1"/>
      <c r="C14324" s="1"/>
      <c r="D14324" s="1"/>
      <c r="E14324" s="1"/>
      <c r="F14324" s="1"/>
      <c r="G14324" s="1"/>
      <c r="H14324" s="1"/>
      <c r="I14324" s="1"/>
      <c r="J14324" s="1"/>
      <c r="K14324" s="1"/>
      <c r="L14324" s="1"/>
      <c r="M14324" s="1"/>
      <c r="N14324" s="1"/>
      <c r="O14324" s="4"/>
    </row>
    <row r="14325" spans="1:15" ht="12.75" customHeight="1" x14ac:dyDescent="0.2">
      <c r="A14325" s="1"/>
      <c r="B14325" s="1"/>
      <c r="C14325" s="1"/>
      <c r="D14325" s="1"/>
      <c r="E14325" s="1"/>
      <c r="F14325" s="1"/>
      <c r="G14325" s="1"/>
      <c r="H14325" s="1"/>
      <c r="I14325" s="1"/>
      <c r="J14325" s="1"/>
      <c r="K14325" s="1"/>
      <c r="L14325" s="1"/>
      <c r="M14325" s="1"/>
      <c r="N14325" s="1"/>
      <c r="O14325" s="4"/>
    </row>
    <row r="14326" spans="1:15" ht="12.75" customHeight="1" x14ac:dyDescent="0.2">
      <c r="A14326" s="1"/>
      <c r="B14326" s="1"/>
      <c r="C14326" s="1"/>
      <c r="D14326" s="1"/>
      <c r="E14326" s="1"/>
      <c r="F14326" s="1"/>
      <c r="G14326" s="1"/>
      <c r="H14326" s="1"/>
      <c r="I14326" s="1"/>
      <c r="J14326" s="1"/>
      <c r="K14326" s="1"/>
      <c r="L14326" s="1"/>
      <c r="M14326" s="1"/>
      <c r="N14326" s="1"/>
      <c r="O14326" s="4"/>
    </row>
    <row r="14327" spans="1:15" ht="12.75" customHeight="1" x14ac:dyDescent="0.2">
      <c r="A14327" s="1"/>
      <c r="B14327" s="1"/>
      <c r="C14327" s="1"/>
      <c r="D14327" s="1"/>
      <c r="E14327" s="1"/>
      <c r="F14327" s="1"/>
      <c r="G14327" s="1"/>
      <c r="H14327" s="1"/>
      <c r="I14327" s="1"/>
      <c r="J14327" s="1"/>
      <c r="K14327" s="1"/>
      <c r="L14327" s="1"/>
      <c r="M14327" s="1"/>
      <c r="N14327" s="1"/>
      <c r="O14327" s="4"/>
    </row>
    <row r="14328" spans="1:15" ht="12.75" customHeight="1" x14ac:dyDescent="0.2">
      <c r="A14328" s="1"/>
      <c r="B14328" s="1"/>
      <c r="C14328" s="1"/>
      <c r="D14328" s="1"/>
      <c r="E14328" s="1"/>
      <c r="F14328" s="1"/>
      <c r="G14328" s="1"/>
      <c r="H14328" s="1"/>
      <c r="I14328" s="1"/>
      <c r="J14328" s="1"/>
      <c r="K14328" s="1"/>
      <c r="L14328" s="1"/>
      <c r="M14328" s="1"/>
      <c r="N14328" s="1"/>
      <c r="O14328" s="4"/>
    </row>
    <row r="14329" spans="1:15" ht="12.75" customHeight="1" x14ac:dyDescent="0.2">
      <c r="A14329" s="1"/>
      <c r="B14329" s="1"/>
      <c r="C14329" s="1"/>
      <c r="D14329" s="1"/>
      <c r="E14329" s="1"/>
      <c r="F14329" s="1"/>
      <c r="G14329" s="1"/>
      <c r="H14329" s="1"/>
      <c r="I14329" s="1"/>
      <c r="J14329" s="1"/>
      <c r="K14329" s="1"/>
      <c r="L14329" s="1"/>
      <c r="M14329" s="1"/>
      <c r="N14329" s="1"/>
      <c r="O14329" s="4"/>
    </row>
    <row r="14330" spans="1:15" ht="12.75" customHeight="1" x14ac:dyDescent="0.2">
      <c r="A14330" s="1"/>
      <c r="B14330" s="1"/>
      <c r="C14330" s="1"/>
      <c r="D14330" s="1"/>
      <c r="E14330" s="1"/>
      <c r="F14330" s="1"/>
      <c r="G14330" s="1"/>
      <c r="H14330" s="1"/>
      <c r="I14330" s="1"/>
      <c r="J14330" s="1"/>
      <c r="K14330" s="1"/>
      <c r="L14330" s="1"/>
      <c r="M14330" s="1"/>
      <c r="N14330" s="1"/>
      <c r="O14330" s="4"/>
    </row>
    <row r="14331" spans="1:15" ht="12.75" customHeight="1" x14ac:dyDescent="0.2">
      <c r="A14331" s="1"/>
      <c r="B14331" s="1"/>
      <c r="C14331" s="1"/>
      <c r="D14331" s="1"/>
      <c r="E14331" s="1"/>
      <c r="F14331" s="1"/>
      <c r="G14331" s="1"/>
      <c r="H14331" s="1"/>
      <c r="I14331" s="1"/>
      <c r="J14331" s="1"/>
      <c r="K14331" s="1"/>
      <c r="L14331" s="1"/>
      <c r="M14331" s="1"/>
      <c r="N14331" s="1"/>
      <c r="O14331" s="4"/>
    </row>
    <row r="14332" spans="1:15" ht="12.75" customHeight="1" x14ac:dyDescent="0.2">
      <c r="A14332" s="1"/>
      <c r="B14332" s="1"/>
      <c r="C14332" s="1"/>
      <c r="D14332" s="1"/>
      <c r="E14332" s="1"/>
      <c r="F14332" s="1"/>
      <c r="G14332" s="1"/>
      <c r="H14332" s="1"/>
      <c r="I14332" s="1"/>
      <c r="J14332" s="1"/>
      <c r="K14332" s="1"/>
      <c r="L14332" s="1"/>
      <c r="M14332" s="1"/>
      <c r="N14332" s="1"/>
      <c r="O14332" s="4"/>
    </row>
    <row r="14333" spans="1:15" ht="12.75" customHeight="1" x14ac:dyDescent="0.2">
      <c r="A14333" s="1"/>
      <c r="B14333" s="1"/>
      <c r="C14333" s="1"/>
      <c r="D14333" s="1"/>
      <c r="E14333" s="1"/>
      <c r="F14333" s="1"/>
      <c r="G14333" s="1"/>
      <c r="H14333" s="1"/>
      <c r="I14333" s="1"/>
      <c r="J14333" s="1"/>
      <c r="K14333" s="1"/>
      <c r="L14333" s="1"/>
      <c r="M14333" s="1"/>
      <c r="N14333" s="1"/>
      <c r="O14333" s="4"/>
    </row>
    <row r="14334" spans="1:15" ht="12.75" customHeight="1" x14ac:dyDescent="0.2">
      <c r="A14334" s="1"/>
      <c r="B14334" s="1"/>
      <c r="C14334" s="1"/>
      <c r="D14334" s="1"/>
      <c r="E14334" s="1"/>
      <c r="F14334" s="1"/>
      <c r="G14334" s="1"/>
      <c r="H14334" s="1"/>
      <c r="I14334" s="1"/>
      <c r="J14334" s="1"/>
      <c r="K14334" s="1"/>
      <c r="L14334" s="1"/>
      <c r="M14334" s="1"/>
      <c r="N14334" s="1"/>
      <c r="O14334" s="4"/>
    </row>
    <row r="14335" spans="1:15" ht="12.75" customHeight="1" x14ac:dyDescent="0.2">
      <c r="A14335" s="1"/>
      <c r="B14335" s="1"/>
      <c r="C14335" s="1"/>
      <c r="D14335" s="1"/>
      <c r="E14335" s="1"/>
      <c r="F14335" s="1"/>
      <c r="G14335" s="1"/>
      <c r="H14335" s="1"/>
      <c r="I14335" s="1"/>
      <c r="J14335" s="1"/>
      <c r="K14335" s="1"/>
      <c r="L14335" s="1"/>
      <c r="M14335" s="1"/>
      <c r="N14335" s="1"/>
      <c r="O14335" s="4"/>
    </row>
    <row r="14336" spans="1:15" ht="12.75" customHeight="1" x14ac:dyDescent="0.2">
      <c r="A14336" s="1"/>
      <c r="B14336" s="1"/>
      <c r="C14336" s="1"/>
      <c r="D14336" s="1"/>
      <c r="E14336" s="1"/>
      <c r="F14336" s="1"/>
      <c r="G14336" s="1"/>
      <c r="H14336" s="1"/>
      <c r="I14336" s="1"/>
      <c r="J14336" s="1"/>
      <c r="K14336" s="1"/>
      <c r="L14336" s="1"/>
      <c r="M14336" s="1"/>
      <c r="N14336" s="1"/>
      <c r="O14336" s="4"/>
    </row>
    <row r="14337" spans="1:15" ht="12.75" customHeight="1" x14ac:dyDescent="0.2">
      <c r="A14337" s="1"/>
      <c r="B14337" s="1"/>
      <c r="C14337" s="1"/>
      <c r="D14337" s="1"/>
      <c r="E14337" s="1"/>
      <c r="F14337" s="1"/>
      <c r="G14337" s="1"/>
      <c r="H14337" s="1"/>
      <c r="I14337" s="1"/>
      <c r="J14337" s="1"/>
      <c r="K14337" s="1"/>
      <c r="L14337" s="1"/>
      <c r="M14337" s="1"/>
      <c r="N14337" s="1"/>
      <c r="O14337" s="4"/>
    </row>
    <row r="14338" spans="1:15" ht="12.75" customHeight="1" x14ac:dyDescent="0.2">
      <c r="A14338" s="1"/>
      <c r="B14338" s="1"/>
      <c r="C14338" s="1"/>
      <c r="D14338" s="1"/>
      <c r="E14338" s="1"/>
      <c r="F14338" s="1"/>
      <c r="G14338" s="1"/>
      <c r="H14338" s="1"/>
      <c r="I14338" s="1"/>
      <c r="J14338" s="1"/>
      <c r="K14338" s="1"/>
      <c r="L14338" s="1"/>
      <c r="M14338" s="1"/>
      <c r="N14338" s="1"/>
      <c r="O14338" s="4"/>
    </row>
    <row r="14339" spans="1:15" ht="12.75" customHeight="1" x14ac:dyDescent="0.2">
      <c r="A14339" s="1"/>
      <c r="B14339" s="1"/>
      <c r="C14339" s="1"/>
      <c r="D14339" s="1"/>
      <c r="E14339" s="1"/>
      <c r="F14339" s="1"/>
      <c r="G14339" s="1"/>
      <c r="H14339" s="1"/>
      <c r="I14339" s="1"/>
      <c r="J14339" s="1"/>
      <c r="K14339" s="1"/>
      <c r="L14339" s="1"/>
      <c r="M14339" s="1"/>
      <c r="N14339" s="1"/>
      <c r="O14339" s="4"/>
    </row>
    <row r="14340" spans="1:15" ht="12.75" customHeight="1" x14ac:dyDescent="0.2">
      <c r="A14340" s="1"/>
      <c r="B14340" s="1"/>
      <c r="C14340" s="1"/>
      <c r="D14340" s="1"/>
      <c r="E14340" s="1"/>
      <c r="F14340" s="1"/>
      <c r="G14340" s="1"/>
      <c r="H14340" s="1"/>
      <c r="I14340" s="1"/>
      <c r="J14340" s="1"/>
      <c r="K14340" s="1"/>
      <c r="L14340" s="1"/>
      <c r="M14340" s="1"/>
      <c r="N14340" s="1"/>
      <c r="O14340" s="4"/>
    </row>
    <row r="14341" spans="1:15" ht="12.75" customHeight="1" x14ac:dyDescent="0.2">
      <c r="A14341" s="1"/>
      <c r="B14341" s="1"/>
      <c r="C14341" s="1"/>
      <c r="D14341" s="1"/>
      <c r="E14341" s="1"/>
      <c r="F14341" s="1"/>
      <c r="G14341" s="1"/>
      <c r="H14341" s="1"/>
      <c r="I14341" s="1"/>
      <c r="J14341" s="1"/>
      <c r="K14341" s="1"/>
      <c r="L14341" s="1"/>
      <c r="M14341" s="1"/>
      <c r="N14341" s="1"/>
      <c r="O14341" s="4"/>
    </row>
    <row r="14342" spans="1:15" ht="12.75" customHeight="1" x14ac:dyDescent="0.2">
      <c r="A14342" s="1"/>
      <c r="B14342" s="1"/>
      <c r="C14342" s="1"/>
      <c r="D14342" s="1"/>
      <c r="E14342" s="1"/>
      <c r="F14342" s="1"/>
      <c r="G14342" s="1"/>
      <c r="H14342" s="1"/>
      <c r="I14342" s="1"/>
      <c r="J14342" s="1"/>
      <c r="K14342" s="1"/>
      <c r="L14342" s="1"/>
      <c r="M14342" s="1"/>
      <c r="N14342" s="1"/>
      <c r="O14342" s="4"/>
    </row>
    <row r="14343" spans="1:15" ht="12.75" customHeight="1" x14ac:dyDescent="0.2">
      <c r="A14343" s="1"/>
      <c r="B14343" s="1"/>
      <c r="C14343" s="1"/>
      <c r="D14343" s="1"/>
      <c r="E14343" s="1"/>
      <c r="F14343" s="1"/>
      <c r="G14343" s="1"/>
      <c r="H14343" s="1"/>
      <c r="I14343" s="1"/>
      <c r="J14343" s="1"/>
      <c r="K14343" s="1"/>
      <c r="L14343" s="1"/>
      <c r="M14343" s="1"/>
      <c r="N14343" s="1"/>
      <c r="O14343" s="4"/>
    </row>
    <row r="14344" spans="1:15" ht="12.75" customHeight="1" x14ac:dyDescent="0.2">
      <c r="A14344" s="1"/>
      <c r="B14344" s="1"/>
      <c r="C14344" s="1"/>
      <c r="D14344" s="1"/>
      <c r="E14344" s="1"/>
      <c r="F14344" s="1"/>
      <c r="G14344" s="1"/>
      <c r="H14344" s="1"/>
      <c r="I14344" s="1"/>
      <c r="J14344" s="1"/>
      <c r="K14344" s="1"/>
      <c r="L14344" s="1"/>
      <c r="M14344" s="1"/>
      <c r="N14344" s="1"/>
      <c r="O14344" s="4"/>
    </row>
    <row r="14345" spans="1:15" ht="12.75" customHeight="1" x14ac:dyDescent="0.2">
      <c r="A14345" s="1"/>
      <c r="B14345" s="1"/>
      <c r="C14345" s="1"/>
      <c r="D14345" s="1"/>
      <c r="E14345" s="1"/>
      <c r="F14345" s="1"/>
      <c r="G14345" s="1"/>
      <c r="H14345" s="1"/>
      <c r="I14345" s="1"/>
      <c r="J14345" s="1"/>
      <c r="K14345" s="1"/>
      <c r="L14345" s="1"/>
      <c r="M14345" s="1"/>
      <c r="N14345" s="1"/>
      <c r="O14345" s="4"/>
    </row>
    <row r="14346" spans="1:15" ht="12.75" customHeight="1" x14ac:dyDescent="0.2">
      <c r="A14346" s="1"/>
      <c r="B14346" s="1"/>
      <c r="C14346" s="1"/>
      <c r="D14346" s="1"/>
      <c r="E14346" s="1"/>
      <c r="F14346" s="1"/>
      <c r="G14346" s="1"/>
      <c r="H14346" s="1"/>
      <c r="I14346" s="1"/>
      <c r="J14346" s="1"/>
      <c r="K14346" s="1"/>
      <c r="L14346" s="1"/>
      <c r="M14346" s="1"/>
      <c r="N14346" s="1"/>
      <c r="O14346" s="4"/>
    </row>
    <row r="14347" spans="1:15" ht="12.75" customHeight="1" x14ac:dyDescent="0.2">
      <c r="A14347" s="1"/>
      <c r="B14347" s="1"/>
      <c r="C14347" s="1"/>
      <c r="D14347" s="1"/>
      <c r="E14347" s="1"/>
      <c r="F14347" s="1"/>
      <c r="G14347" s="1"/>
      <c r="H14347" s="1"/>
      <c r="I14347" s="1"/>
      <c r="J14347" s="1"/>
      <c r="K14347" s="1"/>
      <c r="L14347" s="1"/>
      <c r="M14347" s="1"/>
      <c r="N14347" s="1"/>
      <c r="O14347" s="4"/>
    </row>
    <row r="14348" spans="1:15" ht="12.75" customHeight="1" x14ac:dyDescent="0.2">
      <c r="A14348" s="1"/>
      <c r="B14348" s="1"/>
      <c r="C14348" s="1"/>
      <c r="D14348" s="1"/>
      <c r="E14348" s="1"/>
      <c r="F14348" s="1"/>
      <c r="G14348" s="1"/>
      <c r="H14348" s="1"/>
      <c r="I14348" s="1"/>
      <c r="J14348" s="1"/>
      <c r="K14348" s="1"/>
      <c r="L14348" s="1"/>
      <c r="M14348" s="1"/>
      <c r="N14348" s="1"/>
      <c r="O14348" s="4"/>
    </row>
    <row r="14349" spans="1:15" ht="12.75" customHeight="1" x14ac:dyDescent="0.2">
      <c r="A14349" s="1"/>
      <c r="B14349" s="1"/>
      <c r="C14349" s="1"/>
      <c r="D14349" s="1"/>
      <c r="E14349" s="1"/>
      <c r="F14349" s="1"/>
      <c r="G14349" s="1"/>
      <c r="H14349" s="1"/>
      <c r="I14349" s="1"/>
      <c r="J14349" s="1"/>
      <c r="K14349" s="1"/>
      <c r="L14349" s="1"/>
      <c r="M14349" s="1"/>
      <c r="N14349" s="1"/>
      <c r="O14349" s="4"/>
    </row>
    <row r="14350" spans="1:15" ht="12.75" customHeight="1" x14ac:dyDescent="0.2">
      <c r="A14350" s="1"/>
      <c r="B14350" s="1"/>
      <c r="C14350" s="1"/>
      <c r="D14350" s="1"/>
      <c r="E14350" s="1"/>
      <c r="F14350" s="1"/>
      <c r="G14350" s="1"/>
      <c r="H14350" s="1"/>
      <c r="I14350" s="1"/>
      <c r="J14350" s="1"/>
      <c r="K14350" s="1"/>
      <c r="L14350" s="1"/>
      <c r="M14350" s="1"/>
      <c r="N14350" s="1"/>
      <c r="O14350" s="4"/>
    </row>
    <row r="14351" spans="1:15" ht="12.75" customHeight="1" x14ac:dyDescent="0.2">
      <c r="A14351" s="1"/>
      <c r="B14351" s="1"/>
      <c r="C14351" s="1"/>
      <c r="D14351" s="1"/>
      <c r="E14351" s="1"/>
      <c r="F14351" s="1"/>
      <c r="G14351" s="1"/>
      <c r="H14351" s="1"/>
      <c r="I14351" s="1"/>
      <c r="J14351" s="1"/>
      <c r="K14351" s="1"/>
      <c r="L14351" s="1"/>
      <c r="M14351" s="1"/>
      <c r="N14351" s="1"/>
      <c r="O14351" s="4"/>
    </row>
    <row r="14352" spans="1:15" ht="12.75" customHeight="1" x14ac:dyDescent="0.2">
      <c r="A14352" s="1"/>
      <c r="B14352" s="1"/>
      <c r="C14352" s="1"/>
      <c r="D14352" s="1"/>
      <c r="E14352" s="1"/>
      <c r="F14352" s="1"/>
      <c r="G14352" s="1"/>
      <c r="H14352" s="1"/>
      <c r="I14352" s="1"/>
      <c r="J14352" s="1"/>
      <c r="K14352" s="1"/>
      <c r="L14352" s="1"/>
      <c r="M14352" s="1"/>
      <c r="N14352" s="1"/>
      <c r="O14352" s="4"/>
    </row>
    <row r="14353" spans="1:15" ht="12.75" customHeight="1" x14ac:dyDescent="0.2">
      <c r="A14353" s="1"/>
      <c r="B14353" s="1"/>
      <c r="C14353" s="1"/>
      <c r="D14353" s="1"/>
      <c r="E14353" s="1"/>
      <c r="F14353" s="1"/>
      <c r="G14353" s="1"/>
      <c r="H14353" s="1"/>
      <c r="I14353" s="1"/>
      <c r="J14353" s="1"/>
      <c r="K14353" s="1"/>
      <c r="L14353" s="1"/>
      <c r="M14353" s="1"/>
      <c r="N14353" s="1"/>
      <c r="O14353" s="4"/>
    </row>
    <row r="14354" spans="1:15" ht="12.75" customHeight="1" x14ac:dyDescent="0.2">
      <c r="A14354" s="1"/>
      <c r="B14354" s="1"/>
      <c r="C14354" s="1"/>
      <c r="D14354" s="1"/>
      <c r="E14354" s="1"/>
      <c r="F14354" s="1"/>
      <c r="G14354" s="1"/>
      <c r="H14354" s="1"/>
      <c r="I14354" s="1"/>
      <c r="J14354" s="1"/>
      <c r="K14354" s="1"/>
      <c r="L14354" s="1"/>
      <c r="M14354" s="1"/>
      <c r="N14354" s="1"/>
      <c r="O14354" s="4"/>
    </row>
    <row r="14355" spans="1:15" ht="12.75" customHeight="1" x14ac:dyDescent="0.2">
      <c r="A14355" s="1"/>
      <c r="B14355" s="1"/>
      <c r="C14355" s="1"/>
      <c r="D14355" s="1"/>
      <c r="E14355" s="1"/>
      <c r="F14355" s="1"/>
      <c r="G14355" s="1"/>
      <c r="H14355" s="1"/>
      <c r="I14355" s="1"/>
      <c r="J14355" s="1"/>
      <c r="K14355" s="1"/>
      <c r="L14355" s="1"/>
      <c r="M14355" s="1"/>
      <c r="N14355" s="1"/>
      <c r="O14355" s="4"/>
    </row>
    <row r="14356" spans="1:15" ht="12.75" customHeight="1" x14ac:dyDescent="0.2">
      <c r="A14356" s="1"/>
      <c r="B14356" s="1"/>
      <c r="C14356" s="1"/>
      <c r="D14356" s="1"/>
      <c r="E14356" s="1"/>
      <c r="F14356" s="1"/>
      <c r="G14356" s="1"/>
      <c r="H14356" s="1"/>
      <c r="I14356" s="1"/>
      <c r="J14356" s="1"/>
      <c r="K14356" s="1"/>
      <c r="L14356" s="1"/>
      <c r="M14356" s="1"/>
      <c r="N14356" s="1"/>
      <c r="O14356" s="4"/>
    </row>
    <row r="14357" spans="1:15" ht="12.75" customHeight="1" x14ac:dyDescent="0.2">
      <c r="A14357" s="1"/>
      <c r="B14357" s="1"/>
      <c r="C14357" s="1"/>
      <c r="D14357" s="1"/>
      <c r="E14357" s="1"/>
      <c r="F14357" s="1"/>
      <c r="G14357" s="1"/>
      <c r="H14357" s="1"/>
      <c r="I14357" s="1"/>
      <c r="J14357" s="1"/>
      <c r="K14357" s="1"/>
      <c r="L14357" s="1"/>
      <c r="M14357" s="1"/>
      <c r="N14357" s="1"/>
      <c r="O14357" s="4"/>
    </row>
    <row r="14358" spans="1:15" ht="12.75" customHeight="1" x14ac:dyDescent="0.2">
      <c r="A14358" s="1"/>
      <c r="B14358" s="1"/>
      <c r="C14358" s="1"/>
      <c r="D14358" s="1"/>
      <c r="E14358" s="1"/>
      <c r="F14358" s="1"/>
      <c r="G14358" s="1"/>
      <c r="H14358" s="1"/>
      <c r="I14358" s="1"/>
      <c r="J14358" s="1"/>
      <c r="K14358" s="1"/>
      <c r="L14358" s="1"/>
      <c r="M14358" s="1"/>
      <c r="N14358" s="1"/>
      <c r="O14358" s="4"/>
    </row>
    <row r="14359" spans="1:15" ht="12.75" customHeight="1" x14ac:dyDescent="0.2">
      <c r="A14359" s="1"/>
      <c r="B14359" s="1"/>
      <c r="C14359" s="1"/>
      <c r="D14359" s="1"/>
      <c r="E14359" s="1"/>
      <c r="F14359" s="1"/>
      <c r="G14359" s="1"/>
      <c r="H14359" s="1"/>
      <c r="I14359" s="1"/>
      <c r="J14359" s="1"/>
      <c r="K14359" s="1"/>
      <c r="L14359" s="1"/>
      <c r="M14359" s="1"/>
      <c r="N14359" s="1"/>
      <c r="O14359" s="4"/>
    </row>
    <row r="14360" spans="1:15" ht="12.75" customHeight="1" x14ac:dyDescent="0.2">
      <c r="A14360" s="1"/>
      <c r="B14360" s="1"/>
      <c r="C14360" s="1"/>
      <c r="D14360" s="1"/>
      <c r="E14360" s="1"/>
      <c r="F14360" s="1"/>
      <c r="G14360" s="1"/>
      <c r="H14360" s="1"/>
      <c r="I14360" s="1"/>
      <c r="J14360" s="1"/>
      <c r="K14360" s="1"/>
      <c r="L14360" s="1"/>
      <c r="M14360" s="1"/>
      <c r="N14360" s="1"/>
      <c r="O14360" s="4"/>
    </row>
    <row r="14361" spans="1:15" ht="12.75" customHeight="1" x14ac:dyDescent="0.2">
      <c r="A14361" s="1"/>
      <c r="B14361" s="1"/>
      <c r="C14361" s="1"/>
      <c r="D14361" s="1"/>
      <c r="E14361" s="1"/>
      <c r="F14361" s="1"/>
      <c r="G14361" s="1"/>
      <c r="H14361" s="1"/>
      <c r="I14361" s="1"/>
      <c r="J14361" s="1"/>
      <c r="K14361" s="1"/>
      <c r="L14361" s="1"/>
      <c r="M14361" s="1"/>
      <c r="N14361" s="1"/>
      <c r="O14361" s="4"/>
    </row>
    <row r="14362" spans="1:15" ht="12.75" customHeight="1" x14ac:dyDescent="0.2">
      <c r="A14362" s="1"/>
      <c r="B14362" s="1"/>
      <c r="C14362" s="1"/>
      <c r="D14362" s="1"/>
      <c r="E14362" s="1"/>
      <c r="F14362" s="1"/>
      <c r="G14362" s="1"/>
      <c r="H14362" s="1"/>
      <c r="I14362" s="1"/>
      <c r="J14362" s="1"/>
      <c r="K14362" s="1"/>
      <c r="L14362" s="1"/>
      <c r="M14362" s="1"/>
      <c r="N14362" s="1"/>
      <c r="O14362" s="4"/>
    </row>
    <row r="14363" spans="1:15" ht="12.75" customHeight="1" x14ac:dyDescent="0.2">
      <c r="A14363" s="1"/>
      <c r="B14363" s="1"/>
      <c r="C14363" s="1"/>
      <c r="D14363" s="1"/>
      <c r="E14363" s="1"/>
      <c r="F14363" s="1"/>
      <c r="G14363" s="1"/>
      <c r="H14363" s="1"/>
      <c r="I14363" s="1"/>
      <c r="J14363" s="1"/>
      <c r="K14363" s="1"/>
      <c r="L14363" s="1"/>
      <c r="M14363" s="1"/>
      <c r="N14363" s="1"/>
      <c r="O14363" s="4"/>
    </row>
    <row r="14364" spans="1:15" ht="12.75" customHeight="1" x14ac:dyDescent="0.2">
      <c r="A14364" s="1"/>
      <c r="B14364" s="1"/>
      <c r="C14364" s="1"/>
      <c r="D14364" s="1"/>
      <c r="E14364" s="1"/>
      <c r="F14364" s="1"/>
      <c r="G14364" s="1"/>
      <c r="H14364" s="1"/>
      <c r="I14364" s="1"/>
      <c r="J14364" s="1"/>
      <c r="K14364" s="1"/>
      <c r="L14364" s="1"/>
      <c r="M14364" s="1"/>
      <c r="N14364" s="1"/>
      <c r="O14364" s="4"/>
    </row>
    <row r="14365" spans="1:15" ht="12.75" customHeight="1" x14ac:dyDescent="0.2">
      <c r="A14365" s="1"/>
      <c r="B14365" s="1"/>
      <c r="C14365" s="1"/>
      <c r="D14365" s="1"/>
      <c r="E14365" s="1"/>
      <c r="F14365" s="1"/>
      <c r="G14365" s="1"/>
      <c r="H14365" s="1"/>
      <c r="I14365" s="1"/>
      <c r="J14365" s="1"/>
      <c r="K14365" s="1"/>
      <c r="L14365" s="1"/>
      <c r="M14365" s="1"/>
      <c r="N14365" s="1"/>
      <c r="O14365" s="4"/>
    </row>
    <row r="14366" spans="1:15" ht="12.75" customHeight="1" x14ac:dyDescent="0.2">
      <c r="A14366" s="1"/>
      <c r="B14366" s="1"/>
      <c r="C14366" s="1"/>
      <c r="D14366" s="1"/>
      <c r="E14366" s="1"/>
      <c r="F14366" s="1"/>
      <c r="G14366" s="1"/>
      <c r="H14366" s="1"/>
      <c r="I14366" s="1"/>
      <c r="J14366" s="1"/>
      <c r="K14366" s="1"/>
      <c r="L14366" s="1"/>
      <c r="M14366" s="1"/>
      <c r="N14366" s="1"/>
      <c r="O14366" s="4"/>
    </row>
    <row r="14367" spans="1:15" ht="12.75" customHeight="1" x14ac:dyDescent="0.2">
      <c r="A14367" s="1"/>
      <c r="B14367" s="1"/>
      <c r="C14367" s="1"/>
      <c r="D14367" s="1"/>
      <c r="E14367" s="1"/>
      <c r="F14367" s="1"/>
      <c r="G14367" s="1"/>
      <c r="H14367" s="1"/>
      <c r="I14367" s="1"/>
      <c r="J14367" s="1"/>
      <c r="K14367" s="1"/>
      <c r="L14367" s="1"/>
      <c r="M14367" s="1"/>
      <c r="N14367" s="1"/>
      <c r="O14367" s="4"/>
    </row>
    <row r="14368" spans="1:15" ht="12.75" customHeight="1" x14ac:dyDescent="0.2">
      <c r="A14368" s="1"/>
      <c r="B14368" s="1"/>
      <c r="C14368" s="1"/>
      <c r="D14368" s="1"/>
      <c r="E14368" s="1"/>
      <c r="F14368" s="1"/>
      <c r="G14368" s="1"/>
      <c r="H14368" s="1"/>
      <c r="I14368" s="1"/>
      <c r="J14368" s="1"/>
      <c r="K14368" s="1"/>
      <c r="L14368" s="1"/>
      <c r="M14368" s="1"/>
      <c r="N14368" s="1"/>
      <c r="O14368" s="4"/>
    </row>
    <row r="14369" spans="1:15" ht="12.75" customHeight="1" x14ac:dyDescent="0.2">
      <c r="A14369" s="1"/>
      <c r="B14369" s="1"/>
      <c r="C14369" s="1"/>
      <c r="D14369" s="1"/>
      <c r="E14369" s="1"/>
      <c r="F14369" s="1"/>
      <c r="G14369" s="1"/>
      <c r="H14369" s="1"/>
      <c r="I14369" s="1"/>
      <c r="J14369" s="1"/>
      <c r="K14369" s="1"/>
      <c r="L14369" s="1"/>
      <c r="M14369" s="1"/>
      <c r="N14369" s="1"/>
      <c r="O14369" s="4"/>
    </row>
    <row r="14370" spans="1:15" ht="12.75" customHeight="1" x14ac:dyDescent="0.2">
      <c r="A14370" s="1"/>
      <c r="B14370" s="1"/>
      <c r="C14370" s="1"/>
      <c r="D14370" s="1"/>
      <c r="E14370" s="1"/>
      <c r="F14370" s="1"/>
      <c r="G14370" s="1"/>
      <c r="H14370" s="1"/>
      <c r="I14370" s="1"/>
      <c r="J14370" s="1"/>
      <c r="K14370" s="1"/>
      <c r="L14370" s="1"/>
      <c r="M14370" s="1"/>
      <c r="N14370" s="1"/>
      <c r="O14370" s="4"/>
    </row>
    <row r="14371" spans="1:15" ht="12.75" customHeight="1" x14ac:dyDescent="0.2">
      <c r="A14371" s="1"/>
      <c r="B14371" s="1"/>
      <c r="C14371" s="1"/>
      <c r="D14371" s="1"/>
      <c r="E14371" s="1"/>
      <c r="F14371" s="1"/>
      <c r="G14371" s="1"/>
      <c r="H14371" s="1"/>
      <c r="I14371" s="1"/>
      <c r="J14371" s="1"/>
      <c r="K14371" s="1"/>
      <c r="L14371" s="1"/>
      <c r="M14371" s="1"/>
      <c r="N14371" s="1"/>
      <c r="O14371" s="4"/>
    </row>
    <row r="14372" spans="1:15" ht="12.75" customHeight="1" x14ac:dyDescent="0.2">
      <c r="A14372" s="1"/>
      <c r="B14372" s="1"/>
      <c r="C14372" s="1"/>
      <c r="D14372" s="1"/>
      <c r="E14372" s="1"/>
      <c r="F14372" s="1"/>
      <c r="G14372" s="1"/>
      <c r="H14372" s="1"/>
      <c r="I14372" s="1"/>
      <c r="J14372" s="1"/>
      <c r="K14372" s="1"/>
      <c r="L14372" s="1"/>
      <c r="M14372" s="1"/>
      <c r="N14372" s="1"/>
      <c r="O14372" s="4"/>
    </row>
    <row r="14373" spans="1:15" ht="12.75" customHeight="1" x14ac:dyDescent="0.2">
      <c r="A14373" s="1"/>
      <c r="B14373" s="1"/>
      <c r="C14373" s="1"/>
      <c r="D14373" s="1"/>
      <c r="E14373" s="1"/>
      <c r="F14373" s="1"/>
      <c r="G14373" s="1"/>
      <c r="H14373" s="1"/>
      <c r="I14373" s="1"/>
      <c r="J14373" s="1"/>
      <c r="K14373" s="1"/>
      <c r="L14373" s="1"/>
      <c r="M14373" s="1"/>
      <c r="N14373" s="1"/>
      <c r="O14373" s="4"/>
    </row>
    <row r="14374" spans="1:15" ht="12.75" customHeight="1" x14ac:dyDescent="0.2">
      <c r="A14374" s="1"/>
      <c r="B14374" s="1"/>
      <c r="C14374" s="1"/>
      <c r="D14374" s="1"/>
      <c r="E14374" s="1"/>
      <c r="F14374" s="1"/>
      <c r="G14374" s="1"/>
      <c r="H14374" s="1"/>
      <c r="I14374" s="1"/>
      <c r="J14374" s="1"/>
      <c r="K14374" s="1"/>
      <c r="L14374" s="1"/>
      <c r="M14374" s="1"/>
      <c r="N14374" s="1"/>
      <c r="O14374" s="4"/>
    </row>
    <row r="14375" spans="1:15" ht="12.75" customHeight="1" x14ac:dyDescent="0.2">
      <c r="A14375" s="1"/>
      <c r="B14375" s="1"/>
      <c r="C14375" s="1"/>
      <c r="D14375" s="1"/>
      <c r="E14375" s="1"/>
      <c r="F14375" s="1"/>
      <c r="G14375" s="1"/>
      <c r="H14375" s="1"/>
      <c r="I14375" s="1"/>
      <c r="J14375" s="1"/>
      <c r="K14375" s="1"/>
      <c r="L14375" s="1"/>
      <c r="M14375" s="1"/>
      <c r="N14375" s="1"/>
      <c r="O14375" s="4"/>
    </row>
    <row r="14376" spans="1:15" ht="12.75" customHeight="1" x14ac:dyDescent="0.2">
      <c r="A14376" s="1"/>
      <c r="B14376" s="1"/>
      <c r="C14376" s="1"/>
      <c r="D14376" s="1"/>
      <c r="E14376" s="1"/>
      <c r="F14376" s="1"/>
      <c r="G14376" s="1"/>
      <c r="H14376" s="1"/>
      <c r="I14376" s="1"/>
      <c r="J14376" s="1"/>
      <c r="K14376" s="1"/>
      <c r="L14376" s="1"/>
      <c r="M14376" s="1"/>
      <c r="N14376" s="1"/>
      <c r="O14376" s="4"/>
    </row>
    <row r="14377" spans="1:15" ht="12.75" customHeight="1" x14ac:dyDescent="0.2">
      <c r="A14377" s="1"/>
      <c r="B14377" s="1"/>
      <c r="C14377" s="1"/>
      <c r="D14377" s="1"/>
      <c r="E14377" s="1"/>
      <c r="F14377" s="1"/>
      <c r="G14377" s="1"/>
      <c r="H14377" s="1"/>
      <c r="I14377" s="1"/>
      <c r="J14377" s="1"/>
      <c r="K14377" s="1"/>
      <c r="L14377" s="1"/>
      <c r="M14377" s="1"/>
      <c r="N14377" s="1"/>
      <c r="O14377" s="4"/>
    </row>
    <row r="14378" spans="1:15" ht="12.75" customHeight="1" x14ac:dyDescent="0.2">
      <c r="A14378" s="1"/>
      <c r="B14378" s="1"/>
      <c r="C14378" s="1"/>
      <c r="D14378" s="1"/>
      <c r="E14378" s="1"/>
      <c r="F14378" s="1"/>
      <c r="G14378" s="1"/>
      <c r="H14378" s="1"/>
      <c r="I14378" s="1"/>
      <c r="J14378" s="1"/>
      <c r="K14378" s="1"/>
      <c r="L14378" s="1"/>
      <c r="M14378" s="1"/>
      <c r="N14378" s="1"/>
      <c r="O14378" s="4"/>
    </row>
    <row r="14379" spans="1:15" ht="12.75" customHeight="1" x14ac:dyDescent="0.2">
      <c r="A14379" s="1"/>
      <c r="B14379" s="1"/>
      <c r="C14379" s="1"/>
      <c r="D14379" s="1"/>
      <c r="E14379" s="1"/>
      <c r="F14379" s="1"/>
      <c r="G14379" s="1"/>
      <c r="H14379" s="1"/>
      <c r="I14379" s="1"/>
      <c r="J14379" s="1"/>
      <c r="K14379" s="1"/>
      <c r="L14379" s="1"/>
      <c r="M14379" s="1"/>
      <c r="N14379" s="1"/>
      <c r="O14379" s="4"/>
    </row>
    <row r="14380" spans="1:15" ht="12.75" customHeight="1" x14ac:dyDescent="0.2">
      <c r="A14380" s="1"/>
      <c r="B14380" s="1"/>
      <c r="C14380" s="1"/>
      <c r="D14380" s="1"/>
      <c r="E14380" s="1"/>
      <c r="F14380" s="1"/>
      <c r="G14380" s="1"/>
      <c r="H14380" s="1"/>
      <c r="I14380" s="1"/>
      <c r="J14380" s="1"/>
      <c r="K14380" s="1"/>
      <c r="L14380" s="1"/>
      <c r="M14380" s="1"/>
      <c r="N14380" s="1"/>
      <c r="O14380" s="4"/>
    </row>
    <row r="14381" spans="1:15" ht="12.75" customHeight="1" x14ac:dyDescent="0.2">
      <c r="A14381" s="1"/>
      <c r="B14381" s="1"/>
      <c r="C14381" s="1"/>
      <c r="D14381" s="1"/>
      <c r="E14381" s="1"/>
      <c r="F14381" s="1"/>
      <c r="G14381" s="1"/>
      <c r="H14381" s="1"/>
      <c r="I14381" s="1"/>
      <c r="J14381" s="1"/>
      <c r="K14381" s="1"/>
      <c r="L14381" s="1"/>
      <c r="M14381" s="1"/>
      <c r="N14381" s="1"/>
      <c r="O14381" s="4"/>
    </row>
    <row r="14382" spans="1:15" ht="12.75" customHeight="1" x14ac:dyDescent="0.2">
      <c r="A14382" s="1"/>
      <c r="B14382" s="1"/>
      <c r="C14382" s="1"/>
      <c r="D14382" s="1"/>
      <c r="E14382" s="1"/>
      <c r="F14382" s="1"/>
      <c r="G14382" s="1"/>
      <c r="H14382" s="1"/>
      <c r="I14382" s="1"/>
      <c r="J14382" s="1"/>
      <c r="K14382" s="1"/>
      <c r="L14382" s="1"/>
      <c r="M14382" s="1"/>
      <c r="N14382" s="1"/>
      <c r="O14382" s="4"/>
    </row>
    <row r="14383" spans="1:15" ht="12.75" customHeight="1" x14ac:dyDescent="0.2">
      <c r="A14383" s="1"/>
      <c r="B14383" s="1"/>
      <c r="C14383" s="1"/>
      <c r="D14383" s="1"/>
      <c r="E14383" s="1"/>
      <c r="F14383" s="1"/>
      <c r="G14383" s="1"/>
      <c r="H14383" s="1"/>
      <c r="I14383" s="1"/>
      <c r="J14383" s="1"/>
      <c r="K14383" s="1"/>
      <c r="L14383" s="1"/>
      <c r="M14383" s="1"/>
      <c r="N14383" s="1"/>
      <c r="O14383" s="4"/>
    </row>
    <row r="14384" spans="1:15" ht="12.75" customHeight="1" x14ac:dyDescent="0.2">
      <c r="A14384" s="1"/>
      <c r="B14384" s="1"/>
      <c r="C14384" s="1"/>
      <c r="D14384" s="1"/>
      <c r="E14384" s="1"/>
      <c r="F14384" s="1"/>
      <c r="G14384" s="1"/>
      <c r="H14384" s="1"/>
      <c r="I14384" s="1"/>
      <c r="J14384" s="1"/>
      <c r="K14384" s="1"/>
      <c r="L14384" s="1"/>
      <c r="M14384" s="1"/>
      <c r="N14384" s="1"/>
      <c r="O14384" s="4"/>
    </row>
    <row r="14385" spans="1:15" ht="12.75" customHeight="1" x14ac:dyDescent="0.2">
      <c r="A14385" s="1"/>
      <c r="B14385" s="1"/>
      <c r="C14385" s="1"/>
      <c r="D14385" s="1"/>
      <c r="E14385" s="1"/>
      <c r="F14385" s="1"/>
      <c r="G14385" s="1"/>
      <c r="H14385" s="1"/>
      <c r="I14385" s="1"/>
      <c r="J14385" s="1"/>
      <c r="K14385" s="1"/>
      <c r="L14385" s="1"/>
      <c r="M14385" s="1"/>
      <c r="N14385" s="1"/>
      <c r="O14385" s="4"/>
    </row>
    <row r="14386" spans="1:15" ht="12.75" customHeight="1" x14ac:dyDescent="0.2">
      <c r="A14386" s="1"/>
      <c r="B14386" s="1"/>
      <c r="C14386" s="1"/>
      <c r="D14386" s="1"/>
      <c r="E14386" s="1"/>
      <c r="F14386" s="1"/>
      <c r="G14386" s="1"/>
      <c r="H14386" s="1"/>
      <c r="I14386" s="1"/>
      <c r="J14386" s="1"/>
      <c r="K14386" s="1"/>
      <c r="L14386" s="1"/>
      <c r="M14386" s="1"/>
      <c r="N14386" s="1"/>
      <c r="O14386" s="4"/>
    </row>
    <row r="14387" spans="1:15" ht="12.75" customHeight="1" x14ac:dyDescent="0.2">
      <c r="A14387" s="1"/>
      <c r="B14387" s="1"/>
      <c r="C14387" s="1"/>
      <c r="D14387" s="1"/>
      <c r="E14387" s="1"/>
      <c r="F14387" s="1"/>
      <c r="G14387" s="1"/>
      <c r="H14387" s="1"/>
      <c r="I14387" s="1"/>
      <c r="J14387" s="1"/>
      <c r="K14387" s="1"/>
      <c r="L14387" s="1"/>
      <c r="M14387" s="1"/>
      <c r="N14387" s="1"/>
      <c r="O14387" s="4"/>
    </row>
    <row r="14388" spans="1:15" ht="12.75" customHeight="1" x14ac:dyDescent="0.2">
      <c r="A14388" s="1"/>
      <c r="B14388" s="1"/>
      <c r="C14388" s="1"/>
      <c r="D14388" s="1"/>
      <c r="E14388" s="1"/>
      <c r="F14388" s="1"/>
      <c r="G14388" s="1"/>
      <c r="H14388" s="1"/>
      <c r="I14388" s="1"/>
      <c r="J14388" s="1"/>
      <c r="K14388" s="1"/>
      <c r="L14388" s="1"/>
      <c r="M14388" s="1"/>
      <c r="N14388" s="1"/>
      <c r="O14388" s="4"/>
    </row>
    <row r="14389" spans="1:15" ht="12.75" customHeight="1" x14ac:dyDescent="0.2">
      <c r="A14389" s="1"/>
      <c r="B14389" s="1"/>
      <c r="C14389" s="1"/>
      <c r="D14389" s="1"/>
      <c r="E14389" s="1"/>
      <c r="F14389" s="1"/>
      <c r="G14389" s="1"/>
      <c r="H14389" s="1"/>
      <c r="I14389" s="1"/>
      <c r="J14389" s="1"/>
      <c r="K14389" s="1"/>
      <c r="L14389" s="1"/>
      <c r="M14389" s="1"/>
      <c r="N14389" s="1"/>
      <c r="O14389" s="4"/>
    </row>
    <row r="14390" spans="1:15" ht="12.75" customHeight="1" x14ac:dyDescent="0.2">
      <c r="A14390" s="1"/>
      <c r="B14390" s="1"/>
      <c r="C14390" s="1"/>
      <c r="D14390" s="1"/>
      <c r="E14390" s="1"/>
      <c r="F14390" s="1"/>
      <c r="G14390" s="1"/>
      <c r="H14390" s="1"/>
      <c r="I14390" s="1"/>
      <c r="J14390" s="1"/>
      <c r="K14390" s="1"/>
      <c r="L14390" s="1"/>
      <c r="M14390" s="1"/>
      <c r="N14390" s="1"/>
      <c r="O14390" s="4"/>
    </row>
    <row r="14391" spans="1:15" ht="12.75" customHeight="1" x14ac:dyDescent="0.2">
      <c r="A14391" s="1"/>
      <c r="B14391" s="1"/>
      <c r="C14391" s="1"/>
      <c r="D14391" s="1"/>
      <c r="E14391" s="1"/>
      <c r="F14391" s="1"/>
      <c r="G14391" s="1"/>
      <c r="H14391" s="1"/>
      <c r="I14391" s="1"/>
      <c r="J14391" s="1"/>
      <c r="K14391" s="1"/>
      <c r="L14391" s="1"/>
      <c r="M14391" s="1"/>
      <c r="N14391" s="1"/>
      <c r="O14391" s="4"/>
    </row>
    <row r="14392" spans="1:15" ht="12.75" customHeight="1" x14ac:dyDescent="0.2">
      <c r="A14392" s="1"/>
      <c r="B14392" s="1"/>
      <c r="C14392" s="1"/>
      <c r="D14392" s="1"/>
      <c r="E14392" s="1"/>
      <c r="F14392" s="1"/>
      <c r="G14392" s="1"/>
      <c r="H14392" s="1"/>
      <c r="I14392" s="1"/>
      <c r="J14392" s="1"/>
      <c r="K14392" s="1"/>
      <c r="L14392" s="1"/>
      <c r="M14392" s="1"/>
      <c r="N14392" s="1"/>
      <c r="O14392" s="4"/>
    </row>
    <row r="14393" spans="1:15" ht="12.75" customHeight="1" x14ac:dyDescent="0.2">
      <c r="A14393" s="1"/>
      <c r="B14393" s="1"/>
      <c r="C14393" s="1"/>
      <c r="D14393" s="1"/>
      <c r="E14393" s="1"/>
      <c r="F14393" s="1"/>
      <c r="G14393" s="1"/>
      <c r="H14393" s="1"/>
      <c r="I14393" s="1"/>
      <c r="J14393" s="1"/>
      <c r="K14393" s="1"/>
      <c r="L14393" s="1"/>
      <c r="M14393" s="1"/>
      <c r="N14393" s="1"/>
      <c r="O14393" s="4"/>
    </row>
    <row r="14394" spans="1:15" ht="12.75" customHeight="1" x14ac:dyDescent="0.2">
      <c r="A14394" s="1"/>
      <c r="B14394" s="1"/>
      <c r="C14394" s="1"/>
      <c r="D14394" s="1"/>
      <c r="E14394" s="1"/>
      <c r="F14394" s="1"/>
      <c r="G14394" s="1"/>
      <c r="H14394" s="1"/>
      <c r="I14394" s="1"/>
      <c r="J14394" s="1"/>
      <c r="K14394" s="1"/>
      <c r="L14394" s="1"/>
      <c r="M14394" s="1"/>
      <c r="N14394" s="1"/>
      <c r="O14394" s="4"/>
    </row>
    <row r="14395" spans="1:15" ht="12.75" customHeight="1" x14ac:dyDescent="0.2">
      <c r="A14395" s="1"/>
      <c r="B14395" s="1"/>
      <c r="C14395" s="1"/>
      <c r="D14395" s="1"/>
      <c r="E14395" s="1"/>
      <c r="F14395" s="1"/>
      <c r="G14395" s="1"/>
      <c r="H14395" s="1"/>
      <c r="I14395" s="1"/>
      <c r="J14395" s="1"/>
      <c r="K14395" s="1"/>
      <c r="L14395" s="1"/>
      <c r="M14395" s="1"/>
      <c r="N14395" s="1"/>
      <c r="O14395" s="4"/>
    </row>
    <row r="14396" spans="1:15" ht="12.75" customHeight="1" x14ac:dyDescent="0.2">
      <c r="A14396" s="1"/>
      <c r="B14396" s="1"/>
      <c r="C14396" s="1"/>
      <c r="D14396" s="1"/>
      <c r="E14396" s="1"/>
      <c r="F14396" s="1"/>
      <c r="G14396" s="1"/>
      <c r="H14396" s="1"/>
      <c r="I14396" s="1"/>
      <c r="J14396" s="1"/>
      <c r="K14396" s="1"/>
      <c r="L14396" s="1"/>
      <c r="M14396" s="1"/>
      <c r="N14396" s="1"/>
      <c r="O14396" s="4"/>
    </row>
    <row r="14397" spans="1:15" ht="12.75" customHeight="1" x14ac:dyDescent="0.2">
      <c r="A14397" s="1"/>
      <c r="B14397" s="1"/>
      <c r="C14397" s="1"/>
      <c r="D14397" s="1"/>
      <c r="E14397" s="1"/>
      <c r="F14397" s="1"/>
      <c r="G14397" s="1"/>
      <c r="H14397" s="1"/>
      <c r="I14397" s="1"/>
      <c r="J14397" s="1"/>
      <c r="K14397" s="1"/>
      <c r="L14397" s="1"/>
      <c r="M14397" s="1"/>
      <c r="N14397" s="1"/>
      <c r="O14397" s="4"/>
    </row>
    <row r="14398" spans="1:15" ht="12.75" customHeight="1" x14ac:dyDescent="0.2">
      <c r="A14398" s="1"/>
      <c r="B14398" s="1"/>
      <c r="C14398" s="1"/>
      <c r="D14398" s="1"/>
      <c r="E14398" s="1"/>
      <c r="F14398" s="1"/>
      <c r="G14398" s="1"/>
      <c r="H14398" s="1"/>
      <c r="I14398" s="1"/>
      <c r="J14398" s="1"/>
      <c r="K14398" s="1"/>
      <c r="L14398" s="1"/>
      <c r="M14398" s="1"/>
      <c r="N14398" s="1"/>
      <c r="O14398" s="4"/>
    </row>
    <row r="14399" spans="1:15" ht="12.75" customHeight="1" x14ac:dyDescent="0.2">
      <c r="A14399" s="1"/>
      <c r="B14399" s="1"/>
      <c r="C14399" s="1"/>
      <c r="D14399" s="1"/>
      <c r="E14399" s="1"/>
      <c r="F14399" s="1"/>
      <c r="G14399" s="1"/>
      <c r="H14399" s="1"/>
      <c r="I14399" s="1"/>
      <c r="J14399" s="1"/>
      <c r="K14399" s="1"/>
      <c r="L14399" s="1"/>
      <c r="M14399" s="1"/>
      <c r="N14399" s="1"/>
      <c r="O14399" s="4"/>
    </row>
    <row r="14400" spans="1:15" ht="12.75" customHeight="1" x14ac:dyDescent="0.2">
      <c r="A14400" s="1"/>
      <c r="B14400" s="1"/>
      <c r="C14400" s="1"/>
      <c r="D14400" s="1"/>
      <c r="E14400" s="1"/>
      <c r="F14400" s="1"/>
      <c r="G14400" s="1"/>
      <c r="H14400" s="1"/>
      <c r="I14400" s="1"/>
      <c r="J14400" s="1"/>
      <c r="K14400" s="1"/>
      <c r="L14400" s="1"/>
      <c r="M14400" s="1"/>
      <c r="N14400" s="1"/>
      <c r="O14400" s="4"/>
    </row>
    <row r="14401" spans="1:15" ht="12.75" customHeight="1" x14ac:dyDescent="0.2">
      <c r="A14401" s="1"/>
      <c r="B14401" s="1"/>
      <c r="C14401" s="1"/>
      <c r="D14401" s="1"/>
      <c r="E14401" s="1"/>
      <c r="F14401" s="1"/>
      <c r="G14401" s="1"/>
      <c r="H14401" s="1"/>
      <c r="I14401" s="1"/>
      <c r="J14401" s="1"/>
      <c r="K14401" s="1"/>
      <c r="L14401" s="1"/>
      <c r="M14401" s="1"/>
      <c r="N14401" s="1"/>
      <c r="O14401" s="4"/>
    </row>
    <row r="14402" spans="1:15" ht="12.75" customHeight="1" x14ac:dyDescent="0.2">
      <c r="A14402" s="1"/>
      <c r="B14402" s="1"/>
      <c r="C14402" s="1"/>
      <c r="D14402" s="1"/>
      <c r="E14402" s="1"/>
      <c r="F14402" s="1"/>
      <c r="G14402" s="1"/>
      <c r="H14402" s="1"/>
      <c r="I14402" s="1"/>
      <c r="J14402" s="1"/>
      <c r="K14402" s="1"/>
      <c r="L14402" s="1"/>
      <c r="M14402" s="1"/>
      <c r="N14402" s="1"/>
      <c r="O14402" s="4"/>
    </row>
    <row r="14403" spans="1:15" ht="12.75" customHeight="1" x14ac:dyDescent="0.2">
      <c r="A14403" s="1"/>
      <c r="B14403" s="1"/>
      <c r="C14403" s="1"/>
      <c r="D14403" s="1"/>
      <c r="E14403" s="1"/>
      <c r="F14403" s="1"/>
      <c r="G14403" s="1"/>
      <c r="H14403" s="1"/>
      <c r="I14403" s="1"/>
      <c r="J14403" s="1"/>
      <c r="K14403" s="1"/>
      <c r="L14403" s="1"/>
      <c r="M14403" s="1"/>
      <c r="N14403" s="1"/>
      <c r="O14403" s="4"/>
    </row>
    <row r="14404" spans="1:15" ht="12.75" customHeight="1" x14ac:dyDescent="0.2">
      <c r="A14404" s="1"/>
      <c r="B14404" s="1"/>
      <c r="C14404" s="1"/>
      <c r="D14404" s="1"/>
      <c r="E14404" s="1"/>
      <c r="F14404" s="1"/>
      <c r="G14404" s="1"/>
      <c r="H14404" s="1"/>
      <c r="I14404" s="1"/>
      <c r="J14404" s="1"/>
      <c r="K14404" s="1"/>
      <c r="L14404" s="1"/>
      <c r="M14404" s="1"/>
      <c r="N14404" s="1"/>
      <c r="O14404" s="4"/>
    </row>
    <row r="14405" spans="1:15" ht="12.75" customHeight="1" x14ac:dyDescent="0.2">
      <c r="A14405" s="1"/>
      <c r="B14405" s="1"/>
      <c r="C14405" s="1"/>
      <c r="D14405" s="1"/>
      <c r="E14405" s="1"/>
      <c r="F14405" s="1"/>
      <c r="G14405" s="1"/>
      <c r="H14405" s="1"/>
      <c r="I14405" s="1"/>
      <c r="J14405" s="1"/>
      <c r="K14405" s="1"/>
      <c r="L14405" s="1"/>
      <c r="M14405" s="1"/>
      <c r="N14405" s="1"/>
      <c r="O14405" s="4"/>
    </row>
    <row r="14406" spans="1:15" ht="12.75" customHeight="1" x14ac:dyDescent="0.2">
      <c r="A14406" s="1"/>
      <c r="B14406" s="1"/>
      <c r="C14406" s="1"/>
      <c r="D14406" s="1"/>
      <c r="E14406" s="1"/>
      <c r="F14406" s="1"/>
      <c r="G14406" s="1"/>
      <c r="H14406" s="1"/>
      <c r="I14406" s="1"/>
      <c r="J14406" s="1"/>
      <c r="K14406" s="1"/>
      <c r="L14406" s="1"/>
      <c r="M14406" s="1"/>
      <c r="N14406" s="1"/>
      <c r="O14406" s="4"/>
    </row>
    <row r="14407" spans="1:15" ht="12.75" customHeight="1" x14ac:dyDescent="0.2">
      <c r="A14407" s="1"/>
      <c r="B14407" s="1"/>
      <c r="C14407" s="1"/>
      <c r="D14407" s="1"/>
      <c r="E14407" s="1"/>
      <c r="F14407" s="1"/>
      <c r="G14407" s="1"/>
      <c r="H14407" s="1"/>
      <c r="I14407" s="1"/>
      <c r="J14407" s="1"/>
      <c r="K14407" s="1"/>
      <c r="L14407" s="1"/>
      <c r="M14407" s="1"/>
      <c r="N14407" s="1"/>
      <c r="O14407" s="4"/>
    </row>
    <row r="14408" spans="1:15" ht="12.75" customHeight="1" x14ac:dyDescent="0.2">
      <c r="A14408" s="1"/>
      <c r="B14408" s="1"/>
      <c r="C14408" s="1"/>
      <c r="D14408" s="1"/>
      <c r="E14408" s="1"/>
      <c r="F14408" s="1"/>
      <c r="G14408" s="1"/>
      <c r="H14408" s="1"/>
      <c r="I14408" s="1"/>
      <c r="J14408" s="1"/>
      <c r="K14408" s="1"/>
      <c r="L14408" s="1"/>
      <c r="M14408" s="1"/>
      <c r="N14408" s="1"/>
      <c r="O14408" s="4"/>
    </row>
    <row r="14409" spans="1:15" ht="12.75" customHeight="1" x14ac:dyDescent="0.2">
      <c r="A14409" s="1"/>
      <c r="B14409" s="1"/>
      <c r="C14409" s="1"/>
      <c r="D14409" s="1"/>
      <c r="E14409" s="1"/>
      <c r="F14409" s="1"/>
      <c r="G14409" s="1"/>
      <c r="H14409" s="1"/>
      <c r="I14409" s="1"/>
      <c r="J14409" s="1"/>
      <c r="K14409" s="1"/>
      <c r="L14409" s="1"/>
      <c r="M14409" s="1"/>
      <c r="N14409" s="1"/>
      <c r="O14409" s="4"/>
    </row>
    <row r="14410" spans="1:15" ht="12.75" customHeight="1" x14ac:dyDescent="0.2">
      <c r="A14410" s="1"/>
      <c r="B14410" s="1"/>
      <c r="C14410" s="1"/>
      <c r="D14410" s="1"/>
      <c r="E14410" s="1"/>
      <c r="F14410" s="1"/>
      <c r="G14410" s="1"/>
      <c r="H14410" s="1"/>
      <c r="I14410" s="1"/>
      <c r="J14410" s="1"/>
      <c r="K14410" s="1"/>
      <c r="L14410" s="1"/>
      <c r="M14410" s="1"/>
      <c r="N14410" s="1"/>
      <c r="O14410" s="4"/>
    </row>
    <row r="14411" spans="1:15" ht="12.75" customHeight="1" x14ac:dyDescent="0.2">
      <c r="A14411" s="1"/>
      <c r="B14411" s="1"/>
      <c r="C14411" s="1"/>
      <c r="D14411" s="1"/>
      <c r="E14411" s="1"/>
      <c r="F14411" s="1"/>
      <c r="G14411" s="1"/>
      <c r="H14411" s="1"/>
      <c r="I14411" s="1"/>
      <c r="J14411" s="1"/>
      <c r="K14411" s="1"/>
      <c r="L14411" s="1"/>
      <c r="M14411" s="1"/>
      <c r="N14411" s="1"/>
      <c r="O14411" s="4"/>
    </row>
    <row r="14412" spans="1:15" ht="12.75" customHeight="1" x14ac:dyDescent="0.2">
      <c r="A14412" s="1"/>
      <c r="B14412" s="1"/>
      <c r="C14412" s="1"/>
      <c r="D14412" s="1"/>
      <c r="E14412" s="1"/>
      <c r="F14412" s="1"/>
      <c r="G14412" s="1"/>
      <c r="H14412" s="1"/>
      <c r="I14412" s="1"/>
      <c r="J14412" s="1"/>
      <c r="K14412" s="1"/>
      <c r="L14412" s="1"/>
      <c r="M14412" s="1"/>
      <c r="N14412" s="1"/>
      <c r="O14412" s="4"/>
    </row>
    <row r="14413" spans="1:15" ht="12.75" customHeight="1" x14ac:dyDescent="0.2">
      <c r="A14413" s="1"/>
      <c r="B14413" s="1"/>
      <c r="C14413" s="1"/>
      <c r="D14413" s="1"/>
      <c r="E14413" s="1"/>
      <c r="F14413" s="1"/>
      <c r="G14413" s="1"/>
      <c r="H14413" s="1"/>
      <c r="I14413" s="1"/>
      <c r="J14413" s="1"/>
      <c r="K14413" s="1"/>
      <c r="L14413" s="1"/>
      <c r="M14413" s="1"/>
      <c r="N14413" s="1"/>
      <c r="O14413" s="4"/>
    </row>
    <row r="14414" spans="1:15" ht="12.75" customHeight="1" x14ac:dyDescent="0.2">
      <c r="A14414" s="1"/>
      <c r="B14414" s="1"/>
      <c r="C14414" s="1"/>
      <c r="D14414" s="1"/>
      <c r="E14414" s="1"/>
      <c r="F14414" s="1"/>
      <c r="G14414" s="1"/>
      <c r="H14414" s="1"/>
      <c r="I14414" s="1"/>
      <c r="J14414" s="1"/>
      <c r="K14414" s="1"/>
      <c r="L14414" s="1"/>
      <c r="M14414" s="1"/>
      <c r="N14414" s="1"/>
      <c r="O14414" s="4"/>
    </row>
    <row r="14415" spans="1:15" ht="12.75" customHeight="1" x14ac:dyDescent="0.2">
      <c r="A14415" s="1"/>
      <c r="B14415" s="1"/>
      <c r="C14415" s="1"/>
      <c r="D14415" s="1"/>
      <c r="E14415" s="1"/>
      <c r="F14415" s="1"/>
      <c r="G14415" s="1"/>
      <c r="H14415" s="1"/>
      <c r="I14415" s="1"/>
      <c r="J14415" s="1"/>
      <c r="K14415" s="1"/>
      <c r="L14415" s="1"/>
      <c r="M14415" s="1"/>
      <c r="N14415" s="1"/>
      <c r="O14415" s="4"/>
    </row>
    <row r="14416" spans="1:15" ht="12.75" customHeight="1" x14ac:dyDescent="0.2">
      <c r="A14416" s="1"/>
      <c r="B14416" s="1"/>
      <c r="C14416" s="1"/>
      <c r="D14416" s="1"/>
      <c r="E14416" s="1"/>
      <c r="F14416" s="1"/>
      <c r="G14416" s="1"/>
      <c r="H14416" s="1"/>
      <c r="I14416" s="1"/>
      <c r="J14416" s="1"/>
      <c r="K14416" s="1"/>
      <c r="L14416" s="1"/>
      <c r="M14416" s="1"/>
      <c r="N14416" s="1"/>
      <c r="O14416" s="4"/>
    </row>
    <row r="14417" spans="1:15" ht="12.75" customHeight="1" x14ac:dyDescent="0.2">
      <c r="A14417" s="1"/>
      <c r="B14417" s="1"/>
      <c r="C14417" s="1"/>
      <c r="D14417" s="1"/>
      <c r="E14417" s="1"/>
      <c r="F14417" s="1"/>
      <c r="G14417" s="1"/>
      <c r="H14417" s="1"/>
      <c r="I14417" s="1"/>
      <c r="J14417" s="1"/>
      <c r="K14417" s="1"/>
      <c r="L14417" s="1"/>
      <c r="M14417" s="1"/>
      <c r="N14417" s="1"/>
      <c r="O14417" s="4"/>
    </row>
    <row r="14418" spans="1:15" ht="12.75" customHeight="1" x14ac:dyDescent="0.2">
      <c r="A14418" s="1"/>
      <c r="B14418" s="1"/>
      <c r="C14418" s="1"/>
      <c r="D14418" s="1"/>
      <c r="E14418" s="1"/>
      <c r="F14418" s="1"/>
      <c r="G14418" s="1"/>
      <c r="H14418" s="1"/>
      <c r="I14418" s="1"/>
      <c r="J14418" s="1"/>
      <c r="K14418" s="1"/>
      <c r="L14418" s="1"/>
      <c r="M14418" s="1"/>
      <c r="N14418" s="1"/>
      <c r="O14418" s="4"/>
    </row>
    <row r="14419" spans="1:15" ht="12.75" customHeight="1" x14ac:dyDescent="0.2">
      <c r="A14419" s="1"/>
      <c r="B14419" s="1"/>
      <c r="C14419" s="1"/>
      <c r="D14419" s="1"/>
      <c r="E14419" s="1"/>
      <c r="F14419" s="1"/>
      <c r="G14419" s="1"/>
      <c r="H14419" s="1"/>
      <c r="I14419" s="1"/>
      <c r="J14419" s="1"/>
      <c r="K14419" s="1"/>
      <c r="L14419" s="1"/>
      <c r="M14419" s="1"/>
      <c r="N14419" s="1"/>
      <c r="O14419" s="4"/>
    </row>
    <row r="14420" spans="1:15" ht="12.75" customHeight="1" x14ac:dyDescent="0.2">
      <c r="A14420" s="1"/>
      <c r="B14420" s="1"/>
      <c r="C14420" s="1"/>
      <c r="D14420" s="1"/>
      <c r="E14420" s="1"/>
      <c r="F14420" s="1"/>
      <c r="G14420" s="1"/>
      <c r="H14420" s="1"/>
      <c r="I14420" s="1"/>
      <c r="J14420" s="1"/>
      <c r="K14420" s="1"/>
      <c r="L14420" s="1"/>
      <c r="M14420" s="1"/>
      <c r="N14420" s="1"/>
      <c r="O14420" s="4"/>
    </row>
    <row r="14421" spans="1:15" ht="12.75" customHeight="1" x14ac:dyDescent="0.2">
      <c r="A14421" s="1"/>
      <c r="B14421" s="1"/>
      <c r="C14421" s="1"/>
      <c r="D14421" s="1"/>
      <c r="E14421" s="1"/>
      <c r="F14421" s="1"/>
      <c r="G14421" s="1"/>
      <c r="H14421" s="1"/>
      <c r="I14421" s="1"/>
      <c r="J14421" s="1"/>
      <c r="K14421" s="1"/>
      <c r="L14421" s="1"/>
      <c r="M14421" s="1"/>
      <c r="N14421" s="1"/>
      <c r="O14421" s="4"/>
    </row>
    <row r="14422" spans="1:15" ht="12.75" customHeight="1" x14ac:dyDescent="0.2">
      <c r="A14422" s="1"/>
      <c r="B14422" s="1"/>
      <c r="C14422" s="1"/>
      <c r="D14422" s="1"/>
      <c r="E14422" s="1"/>
      <c r="F14422" s="1"/>
      <c r="G14422" s="1"/>
      <c r="H14422" s="1"/>
      <c r="I14422" s="1"/>
      <c r="J14422" s="1"/>
      <c r="K14422" s="1"/>
      <c r="L14422" s="1"/>
      <c r="M14422" s="1"/>
      <c r="N14422" s="1"/>
      <c r="O14422" s="4"/>
    </row>
    <row r="14423" spans="1:15" ht="12.75" customHeight="1" x14ac:dyDescent="0.2">
      <c r="A14423" s="1"/>
      <c r="B14423" s="1"/>
      <c r="C14423" s="1"/>
      <c r="D14423" s="1"/>
      <c r="E14423" s="1"/>
      <c r="F14423" s="1"/>
      <c r="G14423" s="1"/>
      <c r="H14423" s="1"/>
      <c r="I14423" s="1"/>
      <c r="J14423" s="1"/>
      <c r="K14423" s="1"/>
      <c r="L14423" s="1"/>
      <c r="M14423" s="1"/>
      <c r="N14423" s="1"/>
      <c r="O14423" s="4"/>
    </row>
    <row r="14424" spans="1:15" ht="12.75" customHeight="1" x14ac:dyDescent="0.2">
      <c r="A14424" s="1"/>
      <c r="B14424" s="1"/>
      <c r="C14424" s="1"/>
      <c r="D14424" s="1"/>
      <c r="E14424" s="1"/>
      <c r="F14424" s="1"/>
      <c r="G14424" s="1"/>
      <c r="H14424" s="1"/>
      <c r="I14424" s="1"/>
      <c r="J14424" s="1"/>
      <c r="K14424" s="1"/>
      <c r="L14424" s="1"/>
      <c r="M14424" s="1"/>
      <c r="N14424" s="1"/>
      <c r="O14424" s="4"/>
    </row>
    <row r="14425" spans="1:15" ht="12.75" customHeight="1" x14ac:dyDescent="0.2">
      <c r="A14425" s="1"/>
      <c r="B14425" s="1"/>
      <c r="C14425" s="1"/>
      <c r="D14425" s="1"/>
      <c r="E14425" s="1"/>
      <c r="F14425" s="1"/>
      <c r="G14425" s="1"/>
      <c r="H14425" s="1"/>
      <c r="I14425" s="1"/>
      <c r="J14425" s="1"/>
      <c r="K14425" s="1"/>
      <c r="L14425" s="1"/>
      <c r="M14425" s="1"/>
      <c r="N14425" s="1"/>
      <c r="O14425" s="4"/>
    </row>
    <row r="14426" spans="1:15" ht="12.75" customHeight="1" x14ac:dyDescent="0.2">
      <c r="A14426" s="1"/>
      <c r="B14426" s="1"/>
      <c r="C14426" s="1"/>
      <c r="D14426" s="1"/>
      <c r="E14426" s="1"/>
      <c r="F14426" s="1"/>
      <c r="G14426" s="1"/>
      <c r="H14426" s="1"/>
      <c r="I14426" s="1"/>
      <c r="J14426" s="1"/>
      <c r="K14426" s="1"/>
      <c r="L14426" s="1"/>
      <c r="M14426" s="1"/>
      <c r="N14426" s="1"/>
      <c r="O14426" s="4"/>
    </row>
    <row r="14427" spans="1:15" ht="12.75" customHeight="1" x14ac:dyDescent="0.2">
      <c r="A14427" s="1"/>
      <c r="B14427" s="1"/>
      <c r="C14427" s="1"/>
      <c r="D14427" s="1"/>
      <c r="E14427" s="1"/>
      <c r="F14427" s="1"/>
      <c r="G14427" s="1"/>
      <c r="H14427" s="1"/>
      <c r="I14427" s="1"/>
      <c r="J14427" s="1"/>
      <c r="K14427" s="1"/>
      <c r="L14427" s="1"/>
      <c r="M14427" s="1"/>
      <c r="N14427" s="1"/>
      <c r="O14427" s="4"/>
    </row>
    <row r="14428" spans="1:15" ht="12.75" customHeight="1" x14ac:dyDescent="0.2">
      <c r="A14428" s="1"/>
      <c r="B14428" s="1"/>
      <c r="C14428" s="1"/>
      <c r="D14428" s="1"/>
      <c r="E14428" s="1"/>
      <c r="F14428" s="1"/>
      <c r="G14428" s="1"/>
      <c r="H14428" s="1"/>
      <c r="I14428" s="1"/>
      <c r="J14428" s="1"/>
      <c r="K14428" s="1"/>
      <c r="L14428" s="1"/>
      <c r="M14428" s="1"/>
      <c r="N14428" s="1"/>
      <c r="O14428" s="4"/>
    </row>
    <row r="14429" spans="1:15" ht="12.75" customHeight="1" x14ac:dyDescent="0.2">
      <c r="A14429" s="1"/>
      <c r="B14429" s="1"/>
      <c r="C14429" s="1"/>
      <c r="D14429" s="1"/>
      <c r="E14429" s="1"/>
      <c r="F14429" s="1"/>
      <c r="G14429" s="1"/>
      <c r="H14429" s="1"/>
      <c r="I14429" s="1"/>
      <c r="J14429" s="1"/>
      <c r="K14429" s="1"/>
      <c r="L14429" s="1"/>
      <c r="M14429" s="1"/>
      <c r="N14429" s="1"/>
      <c r="O14429" s="4"/>
    </row>
    <row r="14430" spans="1:15" ht="12.75" customHeight="1" x14ac:dyDescent="0.2">
      <c r="A14430" s="1"/>
      <c r="B14430" s="1"/>
      <c r="C14430" s="1"/>
      <c r="D14430" s="1"/>
      <c r="E14430" s="1"/>
      <c r="F14430" s="1"/>
      <c r="G14430" s="1"/>
      <c r="H14430" s="1"/>
      <c r="I14430" s="1"/>
      <c r="J14430" s="1"/>
      <c r="K14430" s="1"/>
      <c r="L14430" s="1"/>
      <c r="M14430" s="1"/>
      <c r="N14430" s="1"/>
      <c r="O14430" s="4"/>
    </row>
    <row r="14431" spans="1:15" ht="12.75" customHeight="1" x14ac:dyDescent="0.2">
      <c r="A14431" s="1"/>
      <c r="B14431" s="1"/>
      <c r="C14431" s="1"/>
      <c r="D14431" s="1"/>
      <c r="E14431" s="1"/>
      <c r="F14431" s="1"/>
      <c r="G14431" s="1"/>
      <c r="H14431" s="1"/>
      <c r="I14431" s="1"/>
      <c r="J14431" s="1"/>
      <c r="K14431" s="1"/>
      <c r="L14431" s="1"/>
      <c r="M14431" s="1"/>
      <c r="N14431" s="1"/>
      <c r="O14431" s="4"/>
    </row>
    <row r="14432" spans="1:15" ht="12.75" customHeight="1" x14ac:dyDescent="0.2">
      <c r="A14432" s="1"/>
      <c r="B14432" s="1"/>
      <c r="C14432" s="1"/>
      <c r="D14432" s="1"/>
      <c r="E14432" s="1"/>
      <c r="F14432" s="1"/>
      <c r="G14432" s="1"/>
      <c r="H14432" s="1"/>
      <c r="I14432" s="1"/>
      <c r="J14432" s="1"/>
      <c r="K14432" s="1"/>
      <c r="L14432" s="1"/>
      <c r="M14432" s="1"/>
      <c r="N14432" s="1"/>
      <c r="O14432" s="4"/>
    </row>
    <row r="14433" spans="1:15" ht="12.75" customHeight="1" x14ac:dyDescent="0.2">
      <c r="A14433" s="1"/>
      <c r="B14433" s="1"/>
      <c r="C14433" s="1"/>
      <c r="D14433" s="1"/>
      <c r="E14433" s="1"/>
      <c r="F14433" s="1"/>
      <c r="G14433" s="1"/>
      <c r="H14433" s="1"/>
      <c r="I14433" s="1"/>
      <c r="J14433" s="1"/>
      <c r="K14433" s="1"/>
      <c r="L14433" s="1"/>
      <c r="M14433" s="1"/>
      <c r="N14433" s="1"/>
      <c r="O14433" s="4"/>
    </row>
    <row r="14434" spans="1:15" ht="12.75" customHeight="1" x14ac:dyDescent="0.2">
      <c r="A14434" s="1"/>
      <c r="B14434" s="1"/>
      <c r="C14434" s="1"/>
      <c r="D14434" s="1"/>
      <c r="E14434" s="1"/>
      <c r="F14434" s="1"/>
      <c r="G14434" s="1"/>
      <c r="H14434" s="1"/>
      <c r="I14434" s="1"/>
      <c r="J14434" s="1"/>
      <c r="K14434" s="1"/>
      <c r="L14434" s="1"/>
      <c r="M14434" s="1"/>
      <c r="N14434" s="1"/>
      <c r="O14434" s="4"/>
    </row>
    <row r="14435" spans="1:15" ht="12.75" customHeight="1" x14ac:dyDescent="0.2">
      <c r="A14435" s="1"/>
      <c r="B14435" s="1"/>
      <c r="C14435" s="1"/>
      <c r="D14435" s="1"/>
      <c r="E14435" s="1"/>
      <c r="F14435" s="1"/>
      <c r="G14435" s="1"/>
      <c r="H14435" s="1"/>
      <c r="I14435" s="1"/>
      <c r="J14435" s="1"/>
      <c r="K14435" s="1"/>
      <c r="L14435" s="1"/>
      <c r="M14435" s="1"/>
      <c r="N14435" s="1"/>
      <c r="O14435" s="4"/>
    </row>
    <row r="14436" spans="1:15" ht="12.75" customHeight="1" x14ac:dyDescent="0.2">
      <c r="A14436" s="1"/>
      <c r="B14436" s="1"/>
      <c r="C14436" s="1"/>
      <c r="D14436" s="1"/>
      <c r="E14436" s="1"/>
      <c r="F14436" s="1"/>
      <c r="G14436" s="1"/>
      <c r="H14436" s="1"/>
      <c r="I14436" s="1"/>
      <c r="J14436" s="1"/>
      <c r="K14436" s="1"/>
      <c r="L14436" s="1"/>
      <c r="M14436" s="1"/>
      <c r="N14436" s="1"/>
      <c r="O14436" s="4"/>
    </row>
    <row r="14437" spans="1:15" ht="12.75" customHeight="1" x14ac:dyDescent="0.2">
      <c r="A14437" s="1"/>
      <c r="B14437" s="1"/>
      <c r="C14437" s="1"/>
      <c r="D14437" s="1"/>
      <c r="E14437" s="1"/>
      <c r="F14437" s="1"/>
      <c r="G14437" s="1"/>
      <c r="H14437" s="1"/>
      <c r="I14437" s="1"/>
      <c r="J14437" s="1"/>
      <c r="K14437" s="1"/>
      <c r="L14437" s="1"/>
      <c r="M14437" s="1"/>
      <c r="N14437" s="1"/>
      <c r="O14437" s="4"/>
    </row>
    <row r="14438" spans="1:15" ht="12.75" customHeight="1" x14ac:dyDescent="0.2">
      <c r="A14438" s="1"/>
      <c r="B14438" s="1"/>
      <c r="C14438" s="1"/>
      <c r="D14438" s="1"/>
      <c r="E14438" s="1"/>
      <c r="F14438" s="1"/>
      <c r="G14438" s="1"/>
      <c r="H14438" s="1"/>
      <c r="I14438" s="1"/>
      <c r="J14438" s="1"/>
      <c r="K14438" s="1"/>
      <c r="L14438" s="1"/>
      <c r="M14438" s="1"/>
      <c r="N14438" s="1"/>
      <c r="O14438" s="4"/>
    </row>
    <row r="14439" spans="1:15" ht="12.75" customHeight="1" x14ac:dyDescent="0.2">
      <c r="A14439" s="1"/>
      <c r="B14439" s="1"/>
      <c r="C14439" s="1"/>
      <c r="D14439" s="1"/>
      <c r="E14439" s="1"/>
      <c r="F14439" s="1"/>
      <c r="G14439" s="1"/>
      <c r="H14439" s="1"/>
      <c r="I14439" s="1"/>
      <c r="J14439" s="1"/>
      <c r="K14439" s="1"/>
      <c r="L14439" s="1"/>
      <c r="M14439" s="1"/>
      <c r="N14439" s="1"/>
      <c r="O14439" s="4"/>
    </row>
    <row r="14440" spans="1:15" ht="12.75" customHeight="1" x14ac:dyDescent="0.2">
      <c r="A14440" s="1"/>
      <c r="B14440" s="1"/>
      <c r="C14440" s="1"/>
      <c r="D14440" s="1"/>
      <c r="E14440" s="1"/>
      <c r="F14440" s="1"/>
      <c r="G14440" s="1"/>
      <c r="H14440" s="1"/>
      <c r="I14440" s="1"/>
      <c r="J14440" s="1"/>
      <c r="K14440" s="1"/>
      <c r="L14440" s="1"/>
      <c r="M14440" s="1"/>
      <c r="N14440" s="1"/>
      <c r="O14440" s="4"/>
    </row>
    <row r="14441" spans="1:15" ht="12.75" customHeight="1" x14ac:dyDescent="0.2">
      <c r="A14441" s="1"/>
      <c r="B14441" s="1"/>
      <c r="C14441" s="1"/>
      <c r="D14441" s="1"/>
      <c r="E14441" s="1"/>
      <c r="F14441" s="1"/>
      <c r="G14441" s="1"/>
      <c r="H14441" s="1"/>
      <c r="I14441" s="1"/>
      <c r="J14441" s="1"/>
      <c r="K14441" s="1"/>
      <c r="L14441" s="1"/>
      <c r="M14441" s="1"/>
      <c r="N14441" s="1"/>
      <c r="O14441" s="4"/>
    </row>
    <row r="14442" spans="1:15" ht="12.75" customHeight="1" x14ac:dyDescent="0.2">
      <c r="A14442" s="1"/>
      <c r="B14442" s="1"/>
      <c r="C14442" s="1"/>
      <c r="D14442" s="1"/>
      <c r="E14442" s="1"/>
      <c r="F14442" s="1"/>
      <c r="G14442" s="1"/>
      <c r="H14442" s="1"/>
      <c r="I14442" s="1"/>
      <c r="J14442" s="1"/>
      <c r="K14442" s="1"/>
      <c r="L14442" s="1"/>
      <c r="M14442" s="1"/>
      <c r="N14442" s="1"/>
      <c r="O14442" s="4"/>
    </row>
    <row r="14443" spans="1:15" ht="12.75" customHeight="1" x14ac:dyDescent="0.2">
      <c r="A14443" s="1"/>
      <c r="B14443" s="1"/>
      <c r="C14443" s="1"/>
      <c r="D14443" s="1"/>
      <c r="E14443" s="1"/>
      <c r="F14443" s="1"/>
      <c r="G14443" s="1"/>
      <c r="H14443" s="1"/>
      <c r="I14443" s="1"/>
      <c r="J14443" s="1"/>
      <c r="K14443" s="1"/>
      <c r="L14443" s="1"/>
      <c r="M14443" s="1"/>
      <c r="N14443" s="1"/>
      <c r="O14443" s="4"/>
    </row>
    <row r="14444" spans="1:15" ht="12.75" customHeight="1" x14ac:dyDescent="0.2">
      <c r="A14444" s="1"/>
      <c r="B14444" s="1"/>
      <c r="C14444" s="1"/>
      <c r="D14444" s="1"/>
      <c r="E14444" s="1"/>
      <c r="F14444" s="1"/>
      <c r="G14444" s="1"/>
      <c r="H14444" s="1"/>
      <c r="I14444" s="1"/>
      <c r="J14444" s="1"/>
      <c r="K14444" s="1"/>
      <c r="L14444" s="1"/>
      <c r="M14444" s="1"/>
      <c r="N14444" s="1"/>
      <c r="O14444" s="4"/>
    </row>
    <row r="14445" spans="1:15" ht="12.75" customHeight="1" x14ac:dyDescent="0.2">
      <c r="A14445" s="1"/>
      <c r="B14445" s="1"/>
      <c r="C14445" s="1"/>
      <c r="D14445" s="1"/>
      <c r="E14445" s="1"/>
      <c r="F14445" s="1"/>
      <c r="G14445" s="1"/>
      <c r="H14445" s="1"/>
      <c r="I14445" s="1"/>
      <c r="J14445" s="1"/>
      <c r="K14445" s="1"/>
      <c r="L14445" s="1"/>
      <c r="M14445" s="1"/>
      <c r="N14445" s="1"/>
      <c r="O14445" s="4"/>
    </row>
    <row r="14446" spans="1:15" ht="12.75" customHeight="1" x14ac:dyDescent="0.2">
      <c r="A14446" s="1"/>
      <c r="B14446" s="1"/>
      <c r="C14446" s="1"/>
      <c r="D14446" s="1"/>
      <c r="E14446" s="1"/>
      <c r="F14446" s="1"/>
      <c r="G14446" s="1"/>
      <c r="H14446" s="1"/>
      <c r="I14446" s="1"/>
      <c r="J14446" s="1"/>
      <c r="K14446" s="1"/>
      <c r="L14446" s="1"/>
      <c r="M14446" s="1"/>
      <c r="N14446" s="1"/>
      <c r="O14446" s="4"/>
    </row>
    <row r="14447" spans="1:15" ht="12.75" customHeight="1" x14ac:dyDescent="0.2">
      <c r="A14447" s="1"/>
      <c r="B14447" s="1"/>
      <c r="C14447" s="1"/>
      <c r="D14447" s="1"/>
      <c r="E14447" s="1"/>
      <c r="F14447" s="1"/>
      <c r="G14447" s="1"/>
      <c r="H14447" s="1"/>
      <c r="I14447" s="1"/>
      <c r="J14447" s="1"/>
      <c r="K14447" s="1"/>
      <c r="L14447" s="1"/>
      <c r="M14447" s="1"/>
      <c r="N14447" s="1"/>
      <c r="O14447" s="4"/>
    </row>
    <row r="14448" spans="1:15" ht="12.75" customHeight="1" x14ac:dyDescent="0.2">
      <c r="A14448" s="1"/>
      <c r="B14448" s="1"/>
      <c r="C14448" s="1"/>
      <c r="D14448" s="1"/>
      <c r="E14448" s="1"/>
      <c r="F14448" s="1"/>
      <c r="G14448" s="1"/>
      <c r="H14448" s="1"/>
      <c r="I14448" s="1"/>
      <c r="J14448" s="1"/>
      <c r="K14448" s="1"/>
      <c r="L14448" s="1"/>
      <c r="M14448" s="1"/>
      <c r="N14448" s="1"/>
      <c r="O14448" s="4"/>
    </row>
    <row r="14449" spans="1:15" ht="12.75" customHeight="1" x14ac:dyDescent="0.2">
      <c r="A14449" s="1"/>
      <c r="B14449" s="1"/>
      <c r="C14449" s="1"/>
      <c r="D14449" s="1"/>
      <c r="E14449" s="1"/>
      <c r="F14449" s="1"/>
      <c r="G14449" s="1"/>
      <c r="H14449" s="1"/>
      <c r="I14449" s="1"/>
      <c r="J14449" s="1"/>
      <c r="K14449" s="1"/>
      <c r="L14449" s="1"/>
      <c r="M14449" s="1"/>
      <c r="N14449" s="1"/>
      <c r="O14449" s="4"/>
    </row>
    <row r="14450" spans="1:15" ht="12.75" customHeight="1" x14ac:dyDescent="0.2">
      <c r="A14450" s="1"/>
      <c r="B14450" s="1"/>
      <c r="C14450" s="1"/>
      <c r="D14450" s="1"/>
      <c r="E14450" s="1"/>
      <c r="F14450" s="1"/>
      <c r="G14450" s="1"/>
      <c r="H14450" s="1"/>
      <c r="I14450" s="1"/>
      <c r="J14450" s="1"/>
      <c r="K14450" s="1"/>
      <c r="L14450" s="1"/>
      <c r="M14450" s="1"/>
      <c r="N14450" s="1"/>
      <c r="O14450" s="4"/>
    </row>
    <row r="14451" spans="1:15" ht="12.75" customHeight="1" x14ac:dyDescent="0.2">
      <c r="A14451" s="1"/>
      <c r="B14451" s="1"/>
      <c r="C14451" s="1"/>
      <c r="D14451" s="1"/>
      <c r="E14451" s="1"/>
      <c r="F14451" s="1"/>
      <c r="G14451" s="1"/>
      <c r="H14451" s="1"/>
      <c r="I14451" s="1"/>
      <c r="J14451" s="1"/>
      <c r="K14451" s="1"/>
      <c r="L14451" s="1"/>
      <c r="M14451" s="1"/>
      <c r="N14451" s="1"/>
      <c r="O14451" s="4"/>
    </row>
    <row r="14452" spans="1:15" ht="12.75" customHeight="1" x14ac:dyDescent="0.2">
      <c r="A14452" s="1"/>
      <c r="B14452" s="1"/>
      <c r="C14452" s="1"/>
      <c r="D14452" s="1"/>
      <c r="E14452" s="1"/>
      <c r="F14452" s="1"/>
      <c r="G14452" s="1"/>
      <c r="H14452" s="1"/>
      <c r="I14452" s="1"/>
      <c r="J14452" s="1"/>
      <c r="K14452" s="1"/>
      <c r="L14452" s="1"/>
      <c r="M14452" s="1"/>
      <c r="N14452" s="1"/>
      <c r="O14452" s="4"/>
    </row>
    <row r="14453" spans="1:15" ht="12.75" customHeight="1" x14ac:dyDescent="0.2">
      <c r="A14453" s="1"/>
      <c r="B14453" s="1"/>
      <c r="C14453" s="1"/>
      <c r="D14453" s="1"/>
      <c r="E14453" s="1"/>
      <c r="F14453" s="1"/>
      <c r="G14453" s="1"/>
      <c r="H14453" s="1"/>
      <c r="I14453" s="1"/>
      <c r="J14453" s="1"/>
      <c r="K14453" s="1"/>
      <c r="L14453" s="1"/>
      <c r="M14453" s="1"/>
      <c r="N14453" s="1"/>
      <c r="O14453" s="4"/>
    </row>
    <row r="14454" spans="1:15" ht="12.75" customHeight="1" x14ac:dyDescent="0.2">
      <c r="A14454" s="1"/>
      <c r="B14454" s="1"/>
      <c r="C14454" s="1"/>
      <c r="D14454" s="1"/>
      <c r="E14454" s="1"/>
      <c r="F14454" s="1"/>
      <c r="G14454" s="1"/>
      <c r="H14454" s="1"/>
      <c r="I14454" s="1"/>
      <c r="J14454" s="1"/>
      <c r="K14454" s="1"/>
      <c r="L14454" s="1"/>
      <c r="M14454" s="1"/>
      <c r="N14454" s="1"/>
      <c r="O14454" s="4"/>
    </row>
    <row r="14455" spans="1:15" ht="12.75" customHeight="1" x14ac:dyDescent="0.2">
      <c r="A14455" s="1"/>
      <c r="B14455" s="1"/>
      <c r="C14455" s="1"/>
      <c r="D14455" s="1"/>
      <c r="E14455" s="1"/>
      <c r="F14455" s="1"/>
      <c r="G14455" s="1"/>
      <c r="H14455" s="1"/>
      <c r="I14455" s="1"/>
      <c r="J14455" s="1"/>
      <c r="K14455" s="1"/>
      <c r="L14455" s="1"/>
      <c r="M14455" s="1"/>
      <c r="N14455" s="1"/>
      <c r="O14455" s="4"/>
    </row>
    <row r="14456" spans="1:15" ht="12.75" customHeight="1" x14ac:dyDescent="0.2">
      <c r="A14456" s="1"/>
      <c r="B14456" s="1"/>
      <c r="C14456" s="1"/>
      <c r="D14456" s="1"/>
      <c r="E14456" s="1"/>
      <c r="F14456" s="1"/>
      <c r="G14456" s="1"/>
      <c r="H14456" s="1"/>
      <c r="I14456" s="1"/>
      <c r="J14456" s="1"/>
      <c r="K14456" s="1"/>
      <c r="L14456" s="1"/>
      <c r="M14456" s="1"/>
      <c r="N14456" s="1"/>
      <c r="O14456" s="4"/>
    </row>
    <row r="14457" spans="1:15" ht="12.75" customHeight="1" x14ac:dyDescent="0.2">
      <c r="A14457" s="1"/>
      <c r="B14457" s="1"/>
      <c r="C14457" s="1"/>
      <c r="D14457" s="1"/>
      <c r="E14457" s="1"/>
      <c r="F14457" s="1"/>
      <c r="G14457" s="1"/>
      <c r="H14457" s="1"/>
      <c r="I14457" s="1"/>
      <c r="J14457" s="1"/>
      <c r="K14457" s="1"/>
      <c r="L14457" s="1"/>
      <c r="M14457" s="1"/>
      <c r="N14457" s="1"/>
      <c r="O14457" s="4"/>
    </row>
    <row r="14458" spans="1:15" ht="12.75" customHeight="1" x14ac:dyDescent="0.2">
      <c r="A14458" s="1"/>
      <c r="B14458" s="1"/>
      <c r="C14458" s="1"/>
      <c r="D14458" s="1"/>
      <c r="E14458" s="1"/>
      <c r="F14458" s="1"/>
      <c r="G14458" s="1"/>
      <c r="H14458" s="1"/>
      <c r="I14458" s="1"/>
      <c r="J14458" s="1"/>
      <c r="K14458" s="1"/>
      <c r="L14458" s="1"/>
      <c r="M14458" s="1"/>
      <c r="N14458" s="1"/>
      <c r="O14458" s="4"/>
    </row>
    <row r="14459" spans="1:15" ht="12.75" customHeight="1" x14ac:dyDescent="0.2">
      <c r="A14459" s="1"/>
      <c r="B14459" s="1"/>
      <c r="C14459" s="1"/>
      <c r="D14459" s="1"/>
      <c r="E14459" s="1"/>
      <c r="F14459" s="1"/>
      <c r="G14459" s="1"/>
      <c r="H14459" s="1"/>
      <c r="I14459" s="1"/>
      <c r="J14459" s="1"/>
      <c r="K14459" s="1"/>
      <c r="L14459" s="1"/>
      <c r="M14459" s="1"/>
      <c r="N14459" s="1"/>
      <c r="O14459" s="4"/>
    </row>
    <row r="14460" spans="1:15" ht="12.75" customHeight="1" x14ac:dyDescent="0.2">
      <c r="A14460" s="1"/>
      <c r="B14460" s="1"/>
      <c r="C14460" s="1"/>
      <c r="D14460" s="1"/>
      <c r="E14460" s="1"/>
      <c r="F14460" s="1"/>
      <c r="G14460" s="1"/>
      <c r="H14460" s="1"/>
      <c r="I14460" s="1"/>
      <c r="J14460" s="1"/>
      <c r="K14460" s="1"/>
      <c r="L14460" s="1"/>
      <c r="M14460" s="1"/>
      <c r="N14460" s="1"/>
      <c r="O14460" s="4"/>
    </row>
    <row r="14461" spans="1:15" ht="12.75" customHeight="1" x14ac:dyDescent="0.2">
      <c r="A14461" s="1"/>
      <c r="B14461" s="1"/>
      <c r="C14461" s="1"/>
      <c r="D14461" s="1"/>
      <c r="E14461" s="1"/>
      <c r="F14461" s="1"/>
      <c r="G14461" s="1"/>
      <c r="H14461" s="1"/>
      <c r="I14461" s="1"/>
      <c r="J14461" s="1"/>
      <c r="K14461" s="1"/>
      <c r="L14461" s="1"/>
      <c r="M14461" s="1"/>
      <c r="N14461" s="1"/>
      <c r="O14461" s="4"/>
    </row>
    <row r="14462" spans="1:15" ht="12.75" customHeight="1" x14ac:dyDescent="0.2">
      <c r="A14462" s="1"/>
      <c r="B14462" s="1"/>
      <c r="C14462" s="1"/>
      <c r="D14462" s="1"/>
      <c r="E14462" s="1"/>
      <c r="F14462" s="1"/>
      <c r="G14462" s="1"/>
      <c r="H14462" s="1"/>
      <c r="I14462" s="1"/>
      <c r="J14462" s="1"/>
      <c r="K14462" s="1"/>
      <c r="L14462" s="1"/>
      <c r="M14462" s="1"/>
      <c r="N14462" s="1"/>
      <c r="O14462" s="4"/>
    </row>
    <row r="14463" spans="1:15" ht="12.75" customHeight="1" x14ac:dyDescent="0.2">
      <c r="A14463" s="1"/>
      <c r="B14463" s="1"/>
      <c r="C14463" s="1"/>
      <c r="D14463" s="1"/>
      <c r="E14463" s="1"/>
      <c r="F14463" s="1"/>
      <c r="G14463" s="1"/>
      <c r="H14463" s="1"/>
      <c r="I14463" s="1"/>
      <c r="J14463" s="1"/>
      <c r="K14463" s="1"/>
      <c r="L14463" s="1"/>
      <c r="M14463" s="1"/>
      <c r="N14463" s="1"/>
      <c r="O14463" s="4"/>
    </row>
    <row r="14464" spans="1:15" ht="12.75" customHeight="1" x14ac:dyDescent="0.2">
      <c r="A14464" s="1"/>
      <c r="B14464" s="1"/>
      <c r="C14464" s="1"/>
      <c r="D14464" s="1"/>
      <c r="E14464" s="1"/>
      <c r="F14464" s="1"/>
      <c r="G14464" s="1"/>
      <c r="H14464" s="1"/>
      <c r="I14464" s="1"/>
      <c r="J14464" s="1"/>
      <c r="K14464" s="1"/>
      <c r="L14464" s="1"/>
      <c r="M14464" s="1"/>
      <c r="N14464" s="1"/>
      <c r="O14464" s="4"/>
    </row>
    <row r="14465" spans="1:15" ht="12.75" customHeight="1" x14ac:dyDescent="0.2">
      <c r="A14465" s="1"/>
      <c r="B14465" s="1"/>
      <c r="C14465" s="1"/>
      <c r="D14465" s="1"/>
      <c r="E14465" s="1"/>
      <c r="F14465" s="1"/>
      <c r="G14465" s="1"/>
      <c r="H14465" s="1"/>
      <c r="I14465" s="1"/>
      <c r="J14465" s="1"/>
      <c r="K14465" s="1"/>
      <c r="L14465" s="1"/>
      <c r="M14465" s="1"/>
      <c r="N14465" s="1"/>
      <c r="O14465" s="4"/>
    </row>
    <row r="14466" spans="1:15" ht="12.75" customHeight="1" x14ac:dyDescent="0.2">
      <c r="A14466" s="1"/>
      <c r="B14466" s="1"/>
      <c r="C14466" s="1"/>
      <c r="D14466" s="1"/>
      <c r="E14466" s="1"/>
      <c r="F14466" s="1"/>
      <c r="G14466" s="1"/>
      <c r="H14466" s="1"/>
      <c r="I14466" s="1"/>
      <c r="J14466" s="1"/>
      <c r="K14466" s="1"/>
      <c r="L14466" s="1"/>
      <c r="M14466" s="1"/>
      <c r="N14466" s="1"/>
      <c r="O14466" s="4"/>
    </row>
    <row r="14467" spans="1:15" ht="12.75" customHeight="1" x14ac:dyDescent="0.2">
      <c r="A14467" s="1"/>
      <c r="B14467" s="1"/>
      <c r="C14467" s="1"/>
      <c r="D14467" s="1"/>
      <c r="E14467" s="1"/>
      <c r="F14467" s="1"/>
      <c r="G14467" s="1"/>
      <c r="H14467" s="1"/>
      <c r="I14467" s="1"/>
      <c r="J14467" s="1"/>
      <c r="K14467" s="1"/>
      <c r="L14467" s="1"/>
      <c r="M14467" s="1"/>
      <c r="N14467" s="1"/>
      <c r="O14467" s="4"/>
    </row>
    <row r="14468" spans="1:15" ht="12.75" customHeight="1" x14ac:dyDescent="0.2">
      <c r="A14468" s="1"/>
      <c r="B14468" s="1"/>
      <c r="C14468" s="1"/>
      <c r="D14468" s="1"/>
      <c r="E14468" s="1"/>
      <c r="F14468" s="1"/>
      <c r="G14468" s="1"/>
      <c r="H14468" s="1"/>
      <c r="I14468" s="1"/>
      <c r="J14468" s="1"/>
      <c r="K14468" s="1"/>
      <c r="L14468" s="1"/>
      <c r="M14468" s="1"/>
      <c r="N14468" s="1"/>
      <c r="O14468" s="4"/>
    </row>
    <row r="14469" spans="1:15" ht="12.75" customHeight="1" x14ac:dyDescent="0.2">
      <c r="A14469" s="1"/>
      <c r="B14469" s="1"/>
      <c r="C14469" s="1"/>
      <c r="D14469" s="1"/>
      <c r="E14469" s="1"/>
      <c r="F14469" s="1"/>
      <c r="G14469" s="1"/>
      <c r="H14469" s="1"/>
      <c r="I14469" s="1"/>
      <c r="J14469" s="1"/>
      <c r="K14469" s="1"/>
      <c r="L14469" s="1"/>
      <c r="M14469" s="1"/>
      <c r="N14469" s="1"/>
      <c r="O14469" s="4"/>
    </row>
    <row r="14470" spans="1:15" ht="12.75" customHeight="1" x14ac:dyDescent="0.2">
      <c r="A14470" s="1"/>
      <c r="B14470" s="1"/>
      <c r="C14470" s="1"/>
      <c r="D14470" s="1"/>
      <c r="E14470" s="1"/>
      <c r="F14470" s="1"/>
      <c r="G14470" s="1"/>
      <c r="H14470" s="1"/>
      <c r="I14470" s="1"/>
      <c r="J14470" s="1"/>
      <c r="K14470" s="1"/>
      <c r="L14470" s="1"/>
      <c r="M14470" s="1"/>
      <c r="N14470" s="1"/>
      <c r="O14470" s="4"/>
    </row>
    <row r="14471" spans="1:15" ht="12.75" customHeight="1" x14ac:dyDescent="0.2">
      <c r="A14471" s="1"/>
      <c r="B14471" s="1"/>
      <c r="C14471" s="1"/>
      <c r="D14471" s="1"/>
      <c r="E14471" s="1"/>
      <c r="F14471" s="1"/>
      <c r="G14471" s="1"/>
      <c r="H14471" s="1"/>
      <c r="I14471" s="1"/>
      <c r="J14471" s="1"/>
      <c r="K14471" s="1"/>
      <c r="L14471" s="1"/>
      <c r="M14471" s="1"/>
      <c r="N14471" s="1"/>
      <c r="O14471" s="4"/>
    </row>
    <row r="14472" spans="1:15" ht="12.75" customHeight="1" x14ac:dyDescent="0.2">
      <c r="A14472" s="1"/>
      <c r="B14472" s="1"/>
      <c r="C14472" s="1"/>
      <c r="D14472" s="1"/>
      <c r="E14472" s="1"/>
      <c r="F14472" s="1"/>
      <c r="G14472" s="1"/>
      <c r="H14472" s="1"/>
      <c r="I14472" s="1"/>
      <c r="J14472" s="1"/>
      <c r="K14472" s="1"/>
      <c r="L14472" s="1"/>
      <c r="M14472" s="1"/>
      <c r="N14472" s="1"/>
      <c r="O14472" s="4"/>
    </row>
    <row r="14473" spans="1:15" ht="12.75" customHeight="1" x14ac:dyDescent="0.2">
      <c r="A14473" s="1"/>
      <c r="B14473" s="1"/>
      <c r="C14473" s="1"/>
      <c r="D14473" s="1"/>
      <c r="E14473" s="1"/>
      <c r="F14473" s="1"/>
      <c r="G14473" s="1"/>
      <c r="H14473" s="1"/>
      <c r="I14473" s="1"/>
      <c r="J14473" s="1"/>
      <c r="K14473" s="1"/>
      <c r="L14473" s="1"/>
      <c r="M14473" s="1"/>
      <c r="N14473" s="1"/>
      <c r="O14473" s="4"/>
    </row>
    <row r="14474" spans="1:15" ht="12.75" customHeight="1" x14ac:dyDescent="0.2">
      <c r="A14474" s="1"/>
      <c r="B14474" s="1"/>
      <c r="C14474" s="1"/>
      <c r="D14474" s="1"/>
      <c r="E14474" s="1"/>
      <c r="F14474" s="1"/>
      <c r="G14474" s="1"/>
      <c r="H14474" s="1"/>
      <c r="I14474" s="1"/>
      <c r="J14474" s="1"/>
      <c r="K14474" s="1"/>
      <c r="L14474" s="1"/>
      <c r="M14474" s="1"/>
      <c r="N14474" s="1"/>
      <c r="O14474" s="4"/>
    </row>
    <row r="14475" spans="1:15" ht="12.75" customHeight="1" x14ac:dyDescent="0.2">
      <c r="A14475" s="1"/>
      <c r="B14475" s="1"/>
      <c r="C14475" s="1"/>
      <c r="D14475" s="1"/>
      <c r="E14475" s="1"/>
      <c r="F14475" s="1"/>
      <c r="G14475" s="1"/>
      <c r="H14475" s="1"/>
      <c r="I14475" s="1"/>
      <c r="J14475" s="1"/>
      <c r="K14475" s="1"/>
      <c r="L14475" s="1"/>
      <c r="M14475" s="1"/>
      <c r="N14475" s="1"/>
      <c r="O14475" s="4"/>
    </row>
    <row r="14476" spans="1:15" ht="12.75" customHeight="1" x14ac:dyDescent="0.2">
      <c r="A14476" s="1"/>
      <c r="B14476" s="1"/>
      <c r="C14476" s="1"/>
      <c r="D14476" s="1"/>
      <c r="E14476" s="1"/>
      <c r="F14476" s="1"/>
      <c r="G14476" s="1"/>
      <c r="H14476" s="1"/>
      <c r="I14476" s="1"/>
      <c r="J14476" s="1"/>
      <c r="K14476" s="1"/>
      <c r="L14476" s="1"/>
      <c r="M14476" s="1"/>
      <c r="N14476" s="1"/>
      <c r="O14476" s="4"/>
    </row>
    <row r="14477" spans="1:15" ht="12.75" customHeight="1" x14ac:dyDescent="0.2">
      <c r="A14477" s="1"/>
      <c r="B14477" s="1"/>
      <c r="C14477" s="1"/>
      <c r="D14477" s="1"/>
      <c r="E14477" s="1"/>
      <c r="F14477" s="1"/>
      <c r="G14477" s="1"/>
      <c r="H14477" s="1"/>
      <c r="I14477" s="1"/>
      <c r="J14477" s="1"/>
      <c r="K14477" s="1"/>
      <c r="L14477" s="1"/>
      <c r="M14477" s="1"/>
      <c r="N14477" s="1"/>
      <c r="O14477" s="4"/>
    </row>
    <row r="14478" spans="1:15" ht="12.75" customHeight="1" x14ac:dyDescent="0.2">
      <c r="A14478" s="1"/>
      <c r="B14478" s="1"/>
      <c r="C14478" s="1"/>
      <c r="D14478" s="1"/>
      <c r="E14478" s="1"/>
      <c r="F14478" s="1"/>
      <c r="G14478" s="1"/>
      <c r="H14478" s="1"/>
      <c r="I14478" s="1"/>
      <c r="J14478" s="1"/>
      <c r="K14478" s="1"/>
      <c r="L14478" s="1"/>
      <c r="M14478" s="1"/>
      <c r="N14478" s="1"/>
      <c r="O14478" s="4"/>
    </row>
    <row r="14479" spans="1:15" ht="12.75" customHeight="1" x14ac:dyDescent="0.2">
      <c r="A14479" s="1"/>
      <c r="B14479" s="1"/>
      <c r="C14479" s="1"/>
      <c r="D14479" s="1"/>
      <c r="E14479" s="1"/>
      <c r="F14479" s="1"/>
      <c r="G14479" s="1"/>
      <c r="H14479" s="1"/>
      <c r="I14479" s="1"/>
      <c r="J14479" s="1"/>
      <c r="K14479" s="1"/>
      <c r="L14479" s="1"/>
      <c r="M14479" s="1"/>
      <c r="N14479" s="1"/>
      <c r="O14479" s="4"/>
    </row>
    <row r="14480" spans="1:15" ht="12.75" customHeight="1" x14ac:dyDescent="0.2">
      <c r="A14480" s="1"/>
      <c r="B14480" s="1"/>
      <c r="C14480" s="1"/>
      <c r="D14480" s="1"/>
      <c r="E14480" s="1"/>
      <c r="F14480" s="1"/>
      <c r="G14480" s="1"/>
      <c r="H14480" s="1"/>
      <c r="I14480" s="1"/>
      <c r="J14480" s="1"/>
      <c r="K14480" s="1"/>
      <c r="L14480" s="1"/>
      <c r="M14480" s="1"/>
      <c r="N14480" s="1"/>
      <c r="O14480" s="4"/>
    </row>
    <row r="14481" spans="1:15" ht="12.75" customHeight="1" x14ac:dyDescent="0.2">
      <c r="A14481" s="1"/>
      <c r="B14481" s="1"/>
      <c r="C14481" s="1"/>
      <c r="D14481" s="1"/>
      <c r="E14481" s="1"/>
      <c r="F14481" s="1"/>
      <c r="G14481" s="1"/>
      <c r="H14481" s="1"/>
      <c r="I14481" s="1"/>
      <c r="J14481" s="1"/>
      <c r="K14481" s="1"/>
      <c r="L14481" s="1"/>
      <c r="M14481" s="1"/>
      <c r="N14481" s="1"/>
      <c r="O14481" s="4"/>
    </row>
    <row r="14482" spans="1:15" ht="12.75" customHeight="1" x14ac:dyDescent="0.2">
      <c r="A14482" s="1"/>
      <c r="B14482" s="1"/>
      <c r="C14482" s="1"/>
      <c r="D14482" s="1"/>
      <c r="E14482" s="1"/>
      <c r="F14482" s="1"/>
      <c r="G14482" s="1"/>
      <c r="H14482" s="1"/>
      <c r="I14482" s="1"/>
      <c r="J14482" s="1"/>
      <c r="K14482" s="1"/>
      <c r="L14482" s="1"/>
      <c r="M14482" s="1"/>
      <c r="N14482" s="1"/>
      <c r="O14482" s="4"/>
    </row>
    <row r="14483" spans="1:15" ht="12.75" customHeight="1" x14ac:dyDescent="0.2">
      <c r="A14483" s="1"/>
      <c r="B14483" s="1"/>
      <c r="C14483" s="1"/>
      <c r="D14483" s="1"/>
      <c r="E14483" s="1"/>
      <c r="F14483" s="1"/>
      <c r="G14483" s="1"/>
      <c r="H14483" s="1"/>
      <c r="I14483" s="1"/>
      <c r="J14483" s="1"/>
      <c r="K14483" s="1"/>
      <c r="L14483" s="1"/>
      <c r="M14483" s="1"/>
      <c r="N14483" s="1"/>
      <c r="O14483" s="4"/>
    </row>
    <row r="14484" spans="1:15" ht="12.75" customHeight="1" x14ac:dyDescent="0.2">
      <c r="A14484" s="1"/>
      <c r="B14484" s="1"/>
      <c r="C14484" s="1"/>
      <c r="D14484" s="1"/>
      <c r="E14484" s="1"/>
      <c r="F14484" s="1"/>
      <c r="G14484" s="1"/>
      <c r="H14484" s="1"/>
      <c r="I14484" s="1"/>
      <c r="J14484" s="1"/>
      <c r="K14484" s="1"/>
      <c r="L14484" s="1"/>
      <c r="M14484" s="1"/>
      <c r="N14484" s="1"/>
      <c r="O14484" s="4"/>
    </row>
    <row r="14485" spans="1:15" ht="12.75" customHeight="1" x14ac:dyDescent="0.2">
      <c r="A14485" s="1"/>
      <c r="B14485" s="1"/>
      <c r="C14485" s="1"/>
      <c r="D14485" s="1"/>
      <c r="E14485" s="1"/>
      <c r="F14485" s="1"/>
      <c r="G14485" s="1"/>
      <c r="H14485" s="1"/>
      <c r="I14485" s="1"/>
      <c r="J14485" s="1"/>
      <c r="K14485" s="1"/>
      <c r="L14485" s="1"/>
      <c r="M14485" s="1"/>
      <c r="N14485" s="1"/>
      <c r="O14485" s="4"/>
    </row>
    <row r="14486" spans="1:15" ht="12.75" customHeight="1" x14ac:dyDescent="0.2">
      <c r="A14486" s="1"/>
      <c r="B14486" s="1"/>
      <c r="C14486" s="1"/>
      <c r="D14486" s="1"/>
      <c r="E14486" s="1"/>
      <c r="F14486" s="1"/>
      <c r="G14486" s="1"/>
      <c r="H14486" s="1"/>
      <c r="I14486" s="1"/>
      <c r="J14486" s="1"/>
      <c r="K14486" s="1"/>
      <c r="L14486" s="1"/>
      <c r="M14486" s="1"/>
      <c r="N14486" s="1"/>
      <c r="O14486" s="4"/>
    </row>
    <row r="14487" spans="1:15" ht="12.75" customHeight="1" x14ac:dyDescent="0.2">
      <c r="A14487" s="1"/>
      <c r="B14487" s="1"/>
      <c r="C14487" s="1"/>
      <c r="D14487" s="1"/>
      <c r="E14487" s="1"/>
      <c r="F14487" s="1"/>
      <c r="G14487" s="1"/>
      <c r="H14487" s="1"/>
      <c r="I14487" s="1"/>
      <c r="J14487" s="1"/>
      <c r="K14487" s="1"/>
      <c r="L14487" s="1"/>
      <c r="M14487" s="1"/>
      <c r="N14487" s="1"/>
      <c r="O14487" s="4"/>
    </row>
    <row r="14488" spans="1:15" ht="12.75" customHeight="1" x14ac:dyDescent="0.2">
      <c r="A14488" s="1"/>
      <c r="B14488" s="1"/>
      <c r="C14488" s="1"/>
      <c r="D14488" s="1"/>
      <c r="E14488" s="1"/>
      <c r="F14488" s="1"/>
      <c r="G14488" s="1"/>
      <c r="H14488" s="1"/>
      <c r="I14488" s="1"/>
      <c r="J14488" s="1"/>
      <c r="K14488" s="1"/>
      <c r="L14488" s="1"/>
      <c r="M14488" s="1"/>
      <c r="N14488" s="1"/>
      <c r="O14488" s="4"/>
    </row>
    <row r="14489" spans="1:15" ht="12.75" customHeight="1" x14ac:dyDescent="0.2">
      <c r="A14489" s="1"/>
      <c r="B14489" s="1"/>
      <c r="C14489" s="1"/>
      <c r="D14489" s="1"/>
      <c r="E14489" s="1"/>
      <c r="F14489" s="1"/>
      <c r="G14489" s="1"/>
      <c r="H14489" s="1"/>
      <c r="I14489" s="1"/>
      <c r="J14489" s="1"/>
      <c r="K14489" s="1"/>
      <c r="L14489" s="1"/>
      <c r="M14489" s="1"/>
      <c r="N14489" s="1"/>
      <c r="O14489" s="4"/>
    </row>
    <row r="14490" spans="1:15" ht="12.75" customHeight="1" x14ac:dyDescent="0.2">
      <c r="A14490" s="1"/>
      <c r="B14490" s="1"/>
      <c r="C14490" s="1"/>
      <c r="D14490" s="1"/>
      <c r="E14490" s="1"/>
      <c r="F14490" s="1"/>
      <c r="G14490" s="1"/>
      <c r="H14490" s="1"/>
      <c r="I14490" s="1"/>
      <c r="J14490" s="1"/>
      <c r="K14490" s="1"/>
      <c r="L14490" s="1"/>
      <c r="M14490" s="1"/>
      <c r="N14490" s="1"/>
      <c r="O14490" s="4"/>
    </row>
    <row r="14491" spans="1:15" ht="12.75" customHeight="1" x14ac:dyDescent="0.2">
      <c r="A14491" s="1"/>
      <c r="B14491" s="1"/>
      <c r="C14491" s="1"/>
      <c r="D14491" s="1"/>
      <c r="E14491" s="1"/>
      <c r="F14491" s="1"/>
      <c r="G14491" s="1"/>
      <c r="H14491" s="1"/>
      <c r="I14491" s="1"/>
      <c r="J14491" s="1"/>
      <c r="K14491" s="1"/>
      <c r="L14491" s="1"/>
      <c r="M14491" s="1"/>
      <c r="N14491" s="1"/>
      <c r="O14491" s="4"/>
    </row>
    <row r="14492" spans="1:15" ht="12.75" customHeight="1" x14ac:dyDescent="0.2">
      <c r="A14492" s="1"/>
      <c r="B14492" s="1"/>
      <c r="C14492" s="1"/>
      <c r="D14492" s="1"/>
      <c r="E14492" s="1"/>
      <c r="F14492" s="1"/>
      <c r="G14492" s="1"/>
      <c r="H14492" s="1"/>
      <c r="I14492" s="1"/>
      <c r="J14492" s="1"/>
      <c r="K14492" s="1"/>
      <c r="L14492" s="1"/>
      <c r="M14492" s="1"/>
      <c r="N14492" s="1"/>
      <c r="O14492" s="4"/>
    </row>
    <row r="14493" spans="1:15" ht="12.75" customHeight="1" x14ac:dyDescent="0.2">
      <c r="A14493" s="1"/>
      <c r="B14493" s="1"/>
      <c r="C14493" s="1"/>
      <c r="D14493" s="1"/>
      <c r="E14493" s="1"/>
      <c r="F14493" s="1"/>
      <c r="G14493" s="1"/>
      <c r="H14493" s="1"/>
      <c r="I14493" s="1"/>
      <c r="J14493" s="1"/>
      <c r="K14493" s="1"/>
      <c r="L14493" s="1"/>
      <c r="M14493" s="1"/>
      <c r="N14493" s="1"/>
      <c r="O14493" s="4"/>
    </row>
    <row r="14494" spans="1:15" ht="12.75" customHeight="1" x14ac:dyDescent="0.2">
      <c r="A14494" s="1"/>
      <c r="B14494" s="1"/>
      <c r="C14494" s="1"/>
      <c r="D14494" s="1"/>
      <c r="E14494" s="1"/>
      <c r="F14494" s="1"/>
      <c r="G14494" s="1"/>
      <c r="H14494" s="1"/>
      <c r="I14494" s="1"/>
      <c r="J14494" s="1"/>
      <c r="K14494" s="1"/>
      <c r="L14494" s="1"/>
      <c r="M14494" s="1"/>
      <c r="N14494" s="1"/>
      <c r="O14494" s="4"/>
    </row>
    <row r="14495" spans="1:15" ht="12.75" customHeight="1" x14ac:dyDescent="0.2">
      <c r="A14495" s="1"/>
      <c r="B14495" s="1"/>
      <c r="C14495" s="1"/>
      <c r="D14495" s="1"/>
      <c r="E14495" s="1"/>
      <c r="F14495" s="1"/>
      <c r="G14495" s="1"/>
      <c r="H14495" s="1"/>
      <c r="I14495" s="1"/>
      <c r="J14495" s="1"/>
      <c r="K14495" s="1"/>
      <c r="L14495" s="1"/>
      <c r="M14495" s="1"/>
      <c r="N14495" s="1"/>
      <c r="O14495" s="4"/>
    </row>
    <row r="14496" spans="1:15" ht="12.75" customHeight="1" x14ac:dyDescent="0.2">
      <c r="A14496" s="1"/>
      <c r="B14496" s="1"/>
      <c r="C14496" s="1"/>
      <c r="D14496" s="1"/>
      <c r="E14496" s="1"/>
      <c r="F14496" s="1"/>
      <c r="G14496" s="1"/>
      <c r="H14496" s="1"/>
      <c r="I14496" s="1"/>
      <c r="J14496" s="1"/>
      <c r="K14496" s="1"/>
      <c r="L14496" s="1"/>
      <c r="M14496" s="1"/>
      <c r="N14496" s="1"/>
      <c r="O14496" s="4"/>
    </row>
    <row r="14497" spans="1:15" ht="12.75" customHeight="1" x14ac:dyDescent="0.2">
      <c r="A14497" s="1"/>
      <c r="B14497" s="1"/>
      <c r="C14497" s="1"/>
      <c r="D14497" s="1"/>
      <c r="E14497" s="1"/>
      <c r="F14497" s="1"/>
      <c r="G14497" s="1"/>
      <c r="H14497" s="1"/>
      <c r="I14497" s="1"/>
      <c r="J14497" s="1"/>
      <c r="K14497" s="1"/>
      <c r="L14497" s="1"/>
      <c r="M14497" s="1"/>
      <c r="N14497" s="1"/>
      <c r="O14497" s="4"/>
    </row>
    <row r="14498" spans="1:15" ht="12.75" customHeight="1" x14ac:dyDescent="0.2">
      <c r="A14498" s="1"/>
      <c r="B14498" s="1"/>
      <c r="C14498" s="1"/>
      <c r="D14498" s="1"/>
      <c r="E14498" s="1"/>
      <c r="F14498" s="1"/>
      <c r="G14498" s="1"/>
      <c r="H14498" s="1"/>
      <c r="I14498" s="1"/>
      <c r="J14498" s="1"/>
      <c r="K14498" s="1"/>
      <c r="L14498" s="1"/>
      <c r="M14498" s="1"/>
      <c r="N14498" s="1"/>
      <c r="O14498" s="4"/>
    </row>
    <row r="14499" spans="1:15" ht="12.75" customHeight="1" x14ac:dyDescent="0.2">
      <c r="A14499" s="1"/>
      <c r="B14499" s="1"/>
      <c r="C14499" s="1"/>
      <c r="D14499" s="1"/>
      <c r="E14499" s="1"/>
      <c r="F14499" s="1"/>
      <c r="G14499" s="1"/>
      <c r="H14499" s="1"/>
      <c r="I14499" s="1"/>
      <c r="J14499" s="1"/>
      <c r="K14499" s="1"/>
      <c r="L14499" s="1"/>
      <c r="M14499" s="1"/>
      <c r="N14499" s="1"/>
      <c r="O14499" s="4"/>
    </row>
    <row r="14500" spans="1:15" ht="12.75" customHeight="1" x14ac:dyDescent="0.2">
      <c r="A14500" s="1"/>
      <c r="B14500" s="1"/>
      <c r="C14500" s="1"/>
      <c r="D14500" s="1"/>
      <c r="E14500" s="1"/>
      <c r="F14500" s="1"/>
      <c r="G14500" s="1"/>
      <c r="H14500" s="1"/>
      <c r="I14500" s="1"/>
      <c r="J14500" s="1"/>
      <c r="K14500" s="1"/>
      <c r="L14500" s="1"/>
      <c r="M14500" s="1"/>
      <c r="N14500" s="1"/>
      <c r="O14500" s="4"/>
    </row>
    <row r="14501" spans="1:15" ht="12.75" customHeight="1" x14ac:dyDescent="0.2">
      <c r="A14501" s="1"/>
      <c r="B14501" s="1"/>
      <c r="C14501" s="1"/>
      <c r="D14501" s="1"/>
      <c r="E14501" s="1"/>
      <c r="F14501" s="1"/>
      <c r="G14501" s="1"/>
      <c r="H14501" s="1"/>
      <c r="I14501" s="1"/>
      <c r="J14501" s="1"/>
      <c r="K14501" s="1"/>
      <c r="L14501" s="1"/>
      <c r="M14501" s="1"/>
      <c r="N14501" s="1"/>
      <c r="O14501" s="4"/>
    </row>
    <row r="14502" spans="1:15" ht="12.75" customHeight="1" x14ac:dyDescent="0.2">
      <c r="A14502" s="1"/>
      <c r="B14502" s="1"/>
      <c r="C14502" s="1"/>
      <c r="D14502" s="1"/>
      <c r="E14502" s="1"/>
      <c r="F14502" s="1"/>
      <c r="G14502" s="1"/>
      <c r="H14502" s="1"/>
      <c r="I14502" s="1"/>
      <c r="J14502" s="1"/>
      <c r="K14502" s="1"/>
      <c r="L14502" s="1"/>
      <c r="M14502" s="1"/>
      <c r="N14502" s="1"/>
      <c r="O14502" s="4"/>
    </row>
    <row r="14503" spans="1:15" ht="12.75" customHeight="1" x14ac:dyDescent="0.2">
      <c r="A14503" s="1"/>
      <c r="B14503" s="1"/>
      <c r="C14503" s="1"/>
      <c r="D14503" s="1"/>
      <c r="E14503" s="1"/>
      <c r="F14503" s="1"/>
      <c r="G14503" s="1"/>
      <c r="H14503" s="1"/>
      <c r="I14503" s="1"/>
      <c r="J14503" s="1"/>
      <c r="K14503" s="1"/>
      <c r="L14503" s="1"/>
      <c r="M14503" s="1"/>
      <c r="N14503" s="1"/>
      <c r="O14503" s="4"/>
    </row>
    <row r="14504" spans="1:15" ht="12.75" customHeight="1" x14ac:dyDescent="0.2">
      <c r="A14504" s="1"/>
      <c r="B14504" s="1"/>
      <c r="C14504" s="1"/>
      <c r="D14504" s="1"/>
      <c r="E14504" s="1"/>
      <c r="F14504" s="1"/>
      <c r="G14504" s="1"/>
      <c r="H14504" s="1"/>
      <c r="I14504" s="1"/>
      <c r="J14504" s="1"/>
      <c r="K14504" s="1"/>
      <c r="L14504" s="1"/>
      <c r="M14504" s="1"/>
      <c r="N14504" s="1"/>
      <c r="O14504" s="4"/>
    </row>
    <row r="14505" spans="1:15" ht="12.75" customHeight="1" x14ac:dyDescent="0.2">
      <c r="A14505" s="1"/>
      <c r="B14505" s="1"/>
      <c r="C14505" s="1"/>
      <c r="D14505" s="1"/>
      <c r="E14505" s="1"/>
      <c r="F14505" s="1"/>
      <c r="G14505" s="1"/>
      <c r="H14505" s="1"/>
      <c r="I14505" s="1"/>
      <c r="J14505" s="1"/>
      <c r="K14505" s="1"/>
      <c r="L14505" s="1"/>
      <c r="M14505" s="1"/>
      <c r="N14505" s="1"/>
      <c r="O14505" s="4"/>
    </row>
    <row r="14506" spans="1:15" ht="12.75" customHeight="1" x14ac:dyDescent="0.2">
      <c r="A14506" s="1"/>
      <c r="B14506" s="1"/>
      <c r="C14506" s="1"/>
      <c r="D14506" s="1"/>
      <c r="E14506" s="1"/>
      <c r="F14506" s="1"/>
      <c r="G14506" s="1"/>
      <c r="H14506" s="1"/>
      <c r="I14506" s="1"/>
      <c r="J14506" s="1"/>
      <c r="K14506" s="1"/>
      <c r="L14506" s="1"/>
      <c r="M14506" s="1"/>
      <c r="N14506" s="1"/>
      <c r="O14506" s="4"/>
    </row>
    <row r="14507" spans="1:15" ht="12.75" customHeight="1" x14ac:dyDescent="0.2">
      <c r="A14507" s="1"/>
      <c r="B14507" s="1"/>
      <c r="C14507" s="1"/>
      <c r="D14507" s="1"/>
      <c r="E14507" s="1"/>
      <c r="F14507" s="1"/>
      <c r="G14507" s="1"/>
      <c r="H14507" s="1"/>
      <c r="I14507" s="1"/>
      <c r="J14507" s="1"/>
      <c r="K14507" s="1"/>
      <c r="L14507" s="1"/>
      <c r="M14507" s="1"/>
      <c r="N14507" s="1"/>
      <c r="O14507" s="4"/>
    </row>
    <row r="14508" spans="1:15" ht="12.75" customHeight="1" x14ac:dyDescent="0.2">
      <c r="A14508" s="1"/>
      <c r="B14508" s="1"/>
      <c r="C14508" s="1"/>
      <c r="D14508" s="1"/>
      <c r="E14508" s="1"/>
      <c r="F14508" s="1"/>
      <c r="G14508" s="1"/>
      <c r="H14508" s="1"/>
      <c r="I14508" s="1"/>
      <c r="J14508" s="1"/>
      <c r="K14508" s="1"/>
      <c r="L14508" s="1"/>
      <c r="M14508" s="1"/>
      <c r="N14508" s="1"/>
      <c r="O14508" s="4"/>
    </row>
    <row r="14509" spans="1:15" ht="12.75" customHeight="1" x14ac:dyDescent="0.2">
      <c r="A14509" s="1"/>
      <c r="B14509" s="1"/>
      <c r="C14509" s="1"/>
      <c r="D14509" s="1"/>
      <c r="E14509" s="1"/>
      <c r="F14509" s="1"/>
      <c r="G14509" s="1"/>
      <c r="H14509" s="1"/>
      <c r="I14509" s="1"/>
      <c r="J14509" s="1"/>
      <c r="K14509" s="1"/>
      <c r="L14509" s="1"/>
      <c r="M14509" s="1"/>
      <c r="N14509" s="1"/>
      <c r="O14509" s="4"/>
    </row>
    <row r="14510" spans="1:15" ht="12.75" customHeight="1" x14ac:dyDescent="0.2">
      <c r="A14510" s="1"/>
      <c r="B14510" s="1"/>
      <c r="C14510" s="1"/>
      <c r="D14510" s="1"/>
      <c r="E14510" s="1"/>
      <c r="F14510" s="1"/>
      <c r="G14510" s="1"/>
      <c r="H14510" s="1"/>
      <c r="I14510" s="1"/>
      <c r="J14510" s="1"/>
      <c r="K14510" s="1"/>
      <c r="L14510" s="1"/>
      <c r="M14510" s="1"/>
      <c r="N14510" s="1"/>
      <c r="O14510" s="4"/>
    </row>
    <row r="14511" spans="1:15" ht="12.75" customHeight="1" x14ac:dyDescent="0.2">
      <c r="A14511" s="1"/>
      <c r="B14511" s="1"/>
      <c r="C14511" s="1"/>
      <c r="D14511" s="1"/>
      <c r="E14511" s="1"/>
      <c r="F14511" s="1"/>
      <c r="G14511" s="1"/>
      <c r="H14511" s="1"/>
      <c r="I14511" s="1"/>
      <c r="J14511" s="1"/>
      <c r="K14511" s="1"/>
      <c r="L14511" s="1"/>
      <c r="M14511" s="1"/>
      <c r="N14511" s="1"/>
      <c r="O14511" s="4"/>
    </row>
    <row r="14512" spans="1:15" ht="12.75" customHeight="1" x14ac:dyDescent="0.2">
      <c r="A14512" s="1"/>
      <c r="B14512" s="1"/>
      <c r="C14512" s="1"/>
      <c r="D14512" s="1"/>
      <c r="E14512" s="1"/>
      <c r="F14512" s="1"/>
      <c r="G14512" s="1"/>
      <c r="H14512" s="1"/>
      <c r="I14512" s="1"/>
      <c r="J14512" s="1"/>
      <c r="K14512" s="1"/>
      <c r="L14512" s="1"/>
      <c r="M14512" s="1"/>
      <c r="N14512" s="1"/>
      <c r="O14512" s="4"/>
    </row>
    <row r="14513" spans="1:15" ht="12.75" customHeight="1" x14ac:dyDescent="0.2">
      <c r="A14513" s="1"/>
      <c r="B14513" s="1"/>
      <c r="C14513" s="1"/>
      <c r="D14513" s="1"/>
      <c r="E14513" s="1"/>
      <c r="F14513" s="1"/>
      <c r="G14513" s="1"/>
      <c r="H14513" s="1"/>
      <c r="I14513" s="1"/>
      <c r="J14513" s="1"/>
      <c r="K14513" s="1"/>
      <c r="L14513" s="1"/>
      <c r="M14513" s="1"/>
      <c r="N14513" s="1"/>
      <c r="O14513" s="4"/>
    </row>
    <row r="14514" spans="1:15" ht="12.75" customHeight="1" x14ac:dyDescent="0.2">
      <c r="A14514" s="1"/>
      <c r="B14514" s="1"/>
      <c r="C14514" s="1"/>
      <c r="D14514" s="1"/>
      <c r="E14514" s="1"/>
      <c r="F14514" s="1"/>
      <c r="G14514" s="1"/>
      <c r="H14514" s="1"/>
      <c r="I14514" s="1"/>
      <c r="J14514" s="1"/>
      <c r="K14514" s="1"/>
      <c r="L14514" s="1"/>
      <c r="M14514" s="1"/>
      <c r="N14514" s="1"/>
      <c r="O14514" s="4"/>
    </row>
    <row r="14515" spans="1:15" ht="12.75" customHeight="1" x14ac:dyDescent="0.2">
      <c r="A14515" s="1"/>
      <c r="B14515" s="1"/>
      <c r="C14515" s="1"/>
      <c r="D14515" s="1"/>
      <c r="E14515" s="1"/>
      <c r="F14515" s="1"/>
      <c r="G14515" s="1"/>
      <c r="H14515" s="1"/>
      <c r="I14515" s="1"/>
      <c r="J14515" s="1"/>
      <c r="K14515" s="1"/>
      <c r="L14515" s="1"/>
      <c r="M14515" s="1"/>
      <c r="N14515" s="1"/>
      <c r="O14515" s="4"/>
    </row>
    <row r="14516" spans="1:15" ht="12.75" customHeight="1" x14ac:dyDescent="0.2">
      <c r="A14516" s="1"/>
      <c r="B14516" s="1"/>
      <c r="C14516" s="1"/>
      <c r="D14516" s="1"/>
      <c r="E14516" s="1"/>
      <c r="F14516" s="1"/>
      <c r="G14516" s="1"/>
      <c r="H14516" s="1"/>
      <c r="I14516" s="1"/>
      <c r="J14516" s="1"/>
      <c r="K14516" s="1"/>
      <c r="L14516" s="1"/>
      <c r="M14516" s="1"/>
      <c r="N14516" s="1"/>
      <c r="O14516" s="4"/>
    </row>
    <row r="14517" spans="1:15" ht="12.75" customHeight="1" x14ac:dyDescent="0.2">
      <c r="A14517" s="1"/>
      <c r="B14517" s="1"/>
      <c r="C14517" s="1"/>
      <c r="D14517" s="1"/>
      <c r="E14517" s="1"/>
      <c r="F14517" s="1"/>
      <c r="G14517" s="1"/>
      <c r="H14517" s="1"/>
      <c r="I14517" s="1"/>
      <c r="J14517" s="1"/>
      <c r="K14517" s="1"/>
      <c r="L14517" s="1"/>
      <c r="M14517" s="1"/>
      <c r="N14517" s="1"/>
      <c r="O14517" s="4"/>
    </row>
    <row r="14518" spans="1:15" ht="12.75" customHeight="1" x14ac:dyDescent="0.2">
      <c r="A14518" s="1"/>
      <c r="B14518" s="1"/>
      <c r="C14518" s="1"/>
      <c r="D14518" s="1"/>
      <c r="E14518" s="1"/>
      <c r="F14518" s="1"/>
      <c r="G14518" s="1"/>
      <c r="H14518" s="1"/>
      <c r="I14518" s="1"/>
      <c r="J14518" s="1"/>
      <c r="K14518" s="1"/>
      <c r="L14518" s="1"/>
      <c r="M14518" s="1"/>
      <c r="N14518" s="1"/>
      <c r="O14518" s="4"/>
    </row>
    <row r="14519" spans="1:15" ht="12.75" customHeight="1" x14ac:dyDescent="0.2">
      <c r="A14519" s="1"/>
      <c r="B14519" s="1"/>
      <c r="C14519" s="1"/>
      <c r="D14519" s="1"/>
      <c r="E14519" s="1"/>
      <c r="F14519" s="1"/>
      <c r="G14519" s="1"/>
      <c r="H14519" s="1"/>
      <c r="I14519" s="1"/>
      <c r="J14519" s="1"/>
      <c r="K14519" s="1"/>
      <c r="L14519" s="1"/>
      <c r="M14519" s="1"/>
      <c r="N14519" s="1"/>
      <c r="O14519" s="4"/>
    </row>
    <row r="14520" spans="1:15" ht="12.75" customHeight="1" x14ac:dyDescent="0.2">
      <c r="A14520" s="1"/>
      <c r="B14520" s="1"/>
      <c r="C14520" s="1"/>
      <c r="D14520" s="1"/>
      <c r="E14520" s="1"/>
      <c r="F14520" s="1"/>
      <c r="G14520" s="1"/>
      <c r="H14520" s="1"/>
      <c r="I14520" s="1"/>
      <c r="J14520" s="1"/>
      <c r="K14520" s="1"/>
      <c r="L14520" s="1"/>
      <c r="M14520" s="1"/>
      <c r="N14520" s="1"/>
      <c r="O14520" s="4"/>
    </row>
    <row r="14521" spans="1:15" ht="12.75" customHeight="1" x14ac:dyDescent="0.2">
      <c r="A14521" s="1"/>
      <c r="B14521" s="1"/>
      <c r="C14521" s="1"/>
      <c r="D14521" s="1"/>
      <c r="E14521" s="1"/>
      <c r="F14521" s="1"/>
      <c r="G14521" s="1"/>
      <c r="H14521" s="1"/>
      <c r="I14521" s="1"/>
      <c r="J14521" s="1"/>
      <c r="K14521" s="1"/>
      <c r="L14521" s="1"/>
      <c r="M14521" s="1"/>
      <c r="N14521" s="1"/>
      <c r="O14521" s="4"/>
    </row>
    <row r="14522" spans="1:15" ht="12.75" customHeight="1" x14ac:dyDescent="0.2">
      <c r="A14522" s="1"/>
      <c r="B14522" s="1"/>
      <c r="C14522" s="1"/>
      <c r="D14522" s="1"/>
      <c r="E14522" s="1"/>
      <c r="F14522" s="1"/>
      <c r="G14522" s="1"/>
      <c r="H14522" s="1"/>
      <c r="I14522" s="1"/>
      <c r="J14522" s="1"/>
      <c r="K14522" s="1"/>
      <c r="L14522" s="1"/>
      <c r="M14522" s="1"/>
      <c r="N14522" s="1"/>
      <c r="O14522" s="4"/>
    </row>
    <row r="14523" spans="1:15" ht="12.75" customHeight="1" x14ac:dyDescent="0.2">
      <c r="A14523" s="1"/>
      <c r="B14523" s="1"/>
      <c r="C14523" s="1"/>
      <c r="D14523" s="1"/>
      <c r="E14523" s="1"/>
      <c r="F14523" s="1"/>
      <c r="G14523" s="1"/>
      <c r="H14523" s="1"/>
      <c r="I14523" s="1"/>
      <c r="J14523" s="1"/>
      <c r="K14523" s="1"/>
      <c r="L14523" s="1"/>
      <c r="M14523" s="1"/>
      <c r="N14523" s="1"/>
      <c r="O14523" s="4"/>
    </row>
    <row r="14524" spans="1:15" ht="12.75" customHeight="1" x14ac:dyDescent="0.2">
      <c r="A14524" s="1"/>
      <c r="B14524" s="1"/>
      <c r="C14524" s="1"/>
      <c r="D14524" s="1"/>
      <c r="E14524" s="1"/>
      <c r="F14524" s="1"/>
      <c r="G14524" s="1"/>
      <c r="H14524" s="1"/>
      <c r="I14524" s="1"/>
      <c r="J14524" s="1"/>
      <c r="K14524" s="1"/>
      <c r="L14524" s="1"/>
      <c r="M14524" s="1"/>
      <c r="N14524" s="1"/>
      <c r="O14524" s="4"/>
    </row>
    <row r="14525" spans="1:15" ht="12.75" customHeight="1" x14ac:dyDescent="0.2">
      <c r="A14525" s="1"/>
      <c r="B14525" s="1"/>
      <c r="C14525" s="1"/>
      <c r="D14525" s="1"/>
      <c r="E14525" s="1"/>
      <c r="F14525" s="1"/>
      <c r="G14525" s="1"/>
      <c r="H14525" s="1"/>
      <c r="I14525" s="1"/>
      <c r="J14525" s="1"/>
      <c r="K14525" s="1"/>
      <c r="L14525" s="1"/>
      <c r="M14525" s="1"/>
      <c r="N14525" s="1"/>
      <c r="O14525" s="4"/>
    </row>
    <row r="14526" spans="1:15" ht="12.75" customHeight="1" x14ac:dyDescent="0.2">
      <c r="A14526" s="1"/>
      <c r="B14526" s="1"/>
      <c r="C14526" s="1"/>
      <c r="D14526" s="1"/>
      <c r="E14526" s="1"/>
      <c r="F14526" s="1"/>
      <c r="G14526" s="1"/>
      <c r="H14526" s="1"/>
      <c r="I14526" s="1"/>
      <c r="J14526" s="1"/>
      <c r="K14526" s="1"/>
      <c r="L14526" s="1"/>
      <c r="M14526" s="1"/>
      <c r="N14526" s="1"/>
      <c r="O14526" s="4"/>
    </row>
    <row r="14527" spans="1:15" ht="12.75" customHeight="1" x14ac:dyDescent="0.2">
      <c r="A14527" s="1"/>
      <c r="B14527" s="1"/>
      <c r="C14527" s="1"/>
      <c r="D14527" s="1"/>
      <c r="E14527" s="1"/>
      <c r="F14527" s="1"/>
      <c r="G14527" s="1"/>
      <c r="H14527" s="1"/>
      <c r="I14527" s="1"/>
      <c r="J14527" s="1"/>
      <c r="K14527" s="1"/>
      <c r="L14527" s="1"/>
      <c r="M14527" s="1"/>
      <c r="N14527" s="1"/>
      <c r="O14527" s="4"/>
    </row>
    <row r="14528" spans="1:15" ht="12.75" customHeight="1" x14ac:dyDescent="0.2">
      <c r="A14528" s="1"/>
      <c r="B14528" s="1"/>
      <c r="C14528" s="1"/>
      <c r="D14528" s="1"/>
      <c r="E14528" s="1"/>
      <c r="F14528" s="1"/>
      <c r="G14528" s="1"/>
      <c r="H14528" s="1"/>
      <c r="I14528" s="1"/>
      <c r="J14528" s="1"/>
      <c r="K14528" s="1"/>
      <c r="L14528" s="1"/>
      <c r="M14528" s="1"/>
      <c r="N14528" s="1"/>
      <c r="O14528" s="4"/>
    </row>
    <row r="14529" spans="1:15" ht="12.75" customHeight="1" x14ac:dyDescent="0.2">
      <c r="A14529" s="1"/>
      <c r="B14529" s="1"/>
      <c r="C14529" s="1"/>
      <c r="D14529" s="1"/>
      <c r="E14529" s="1"/>
      <c r="F14529" s="1"/>
      <c r="G14529" s="1"/>
      <c r="H14529" s="1"/>
      <c r="I14529" s="1"/>
      <c r="J14529" s="1"/>
      <c r="K14529" s="1"/>
      <c r="L14529" s="1"/>
      <c r="M14529" s="1"/>
      <c r="N14529" s="1"/>
      <c r="O14529" s="4"/>
    </row>
    <row r="14530" spans="1:15" ht="12.75" customHeight="1" x14ac:dyDescent="0.2">
      <c r="A14530" s="1"/>
      <c r="B14530" s="1"/>
      <c r="C14530" s="1"/>
      <c r="D14530" s="1"/>
      <c r="E14530" s="1"/>
      <c r="F14530" s="1"/>
      <c r="G14530" s="1"/>
      <c r="H14530" s="1"/>
      <c r="I14530" s="1"/>
      <c r="J14530" s="1"/>
      <c r="K14530" s="1"/>
      <c r="L14530" s="1"/>
      <c r="M14530" s="1"/>
      <c r="N14530" s="1"/>
      <c r="O14530" s="4"/>
    </row>
    <row r="14531" spans="1:15" ht="12.75" customHeight="1" x14ac:dyDescent="0.2">
      <c r="A14531" s="1"/>
      <c r="B14531" s="1"/>
      <c r="C14531" s="1"/>
      <c r="D14531" s="1"/>
      <c r="E14531" s="1"/>
      <c r="F14531" s="1"/>
      <c r="G14531" s="1"/>
      <c r="H14531" s="1"/>
      <c r="I14531" s="1"/>
      <c r="J14531" s="1"/>
      <c r="K14531" s="1"/>
      <c r="L14531" s="1"/>
      <c r="M14531" s="1"/>
      <c r="N14531" s="1"/>
      <c r="O14531" s="4"/>
    </row>
    <row r="14532" spans="1:15" ht="12.75" customHeight="1" x14ac:dyDescent="0.2">
      <c r="A14532" s="1"/>
      <c r="B14532" s="1"/>
      <c r="C14532" s="1"/>
      <c r="D14532" s="1"/>
      <c r="E14532" s="1"/>
      <c r="F14532" s="1"/>
      <c r="G14532" s="1"/>
      <c r="H14532" s="1"/>
      <c r="I14532" s="1"/>
      <c r="J14532" s="1"/>
      <c r="K14532" s="1"/>
      <c r="L14532" s="1"/>
      <c r="M14532" s="1"/>
      <c r="N14532" s="1"/>
      <c r="O14532" s="4"/>
    </row>
    <row r="14533" spans="1:15" ht="12.75" customHeight="1" x14ac:dyDescent="0.2">
      <c r="A14533" s="1"/>
      <c r="B14533" s="1"/>
      <c r="C14533" s="1"/>
      <c r="D14533" s="1"/>
      <c r="E14533" s="1"/>
      <c r="F14533" s="1"/>
      <c r="G14533" s="1"/>
      <c r="H14533" s="1"/>
      <c r="I14533" s="1"/>
      <c r="J14533" s="1"/>
      <c r="K14533" s="1"/>
      <c r="L14533" s="1"/>
      <c r="M14533" s="1"/>
      <c r="N14533" s="1"/>
      <c r="O14533" s="4"/>
    </row>
    <row r="14534" spans="1:15" ht="12.75" customHeight="1" x14ac:dyDescent="0.2">
      <c r="A14534" s="1"/>
      <c r="B14534" s="1"/>
      <c r="C14534" s="1"/>
      <c r="D14534" s="1"/>
      <c r="E14534" s="1"/>
      <c r="F14534" s="1"/>
      <c r="G14534" s="1"/>
      <c r="H14534" s="1"/>
      <c r="I14534" s="1"/>
      <c r="J14534" s="1"/>
      <c r="K14534" s="1"/>
      <c r="L14534" s="1"/>
      <c r="M14534" s="1"/>
      <c r="N14534" s="1"/>
      <c r="O14534" s="4"/>
    </row>
    <row r="14535" spans="1:15" ht="12.75" customHeight="1" x14ac:dyDescent="0.2">
      <c r="A14535" s="1"/>
      <c r="B14535" s="1"/>
      <c r="C14535" s="1"/>
      <c r="D14535" s="1"/>
      <c r="E14535" s="1"/>
      <c r="F14535" s="1"/>
      <c r="G14535" s="1"/>
      <c r="H14535" s="1"/>
      <c r="I14535" s="1"/>
      <c r="J14535" s="1"/>
      <c r="K14535" s="1"/>
      <c r="L14535" s="1"/>
      <c r="M14535" s="1"/>
      <c r="N14535" s="1"/>
      <c r="O14535" s="4"/>
    </row>
    <row r="14536" spans="1:15" ht="12.75" customHeight="1" x14ac:dyDescent="0.2">
      <c r="A14536" s="1"/>
      <c r="B14536" s="1"/>
      <c r="C14536" s="1"/>
      <c r="D14536" s="1"/>
      <c r="E14536" s="1"/>
      <c r="F14536" s="1"/>
      <c r="G14536" s="1"/>
      <c r="H14536" s="1"/>
      <c r="I14536" s="1"/>
      <c r="J14536" s="1"/>
      <c r="K14536" s="1"/>
      <c r="L14536" s="1"/>
      <c r="M14536" s="1"/>
      <c r="N14536" s="1"/>
      <c r="O14536" s="4"/>
    </row>
    <row r="14537" spans="1:15" ht="12.75" customHeight="1" x14ac:dyDescent="0.2">
      <c r="A14537" s="1"/>
      <c r="B14537" s="1"/>
      <c r="C14537" s="1"/>
      <c r="D14537" s="1"/>
      <c r="E14537" s="1"/>
      <c r="F14537" s="1"/>
      <c r="G14537" s="1"/>
      <c r="H14537" s="1"/>
      <c r="I14537" s="1"/>
      <c r="J14537" s="1"/>
      <c r="K14537" s="1"/>
      <c r="L14537" s="1"/>
      <c r="M14537" s="1"/>
      <c r="N14537" s="1"/>
      <c r="O14537" s="4"/>
    </row>
    <row r="14538" spans="1:15" ht="12.75" customHeight="1" x14ac:dyDescent="0.2">
      <c r="A14538" s="1"/>
      <c r="B14538" s="1"/>
      <c r="C14538" s="1"/>
      <c r="D14538" s="1"/>
      <c r="E14538" s="1"/>
      <c r="F14538" s="1"/>
      <c r="G14538" s="1"/>
      <c r="H14538" s="1"/>
      <c r="I14538" s="1"/>
      <c r="J14538" s="1"/>
      <c r="K14538" s="1"/>
      <c r="L14538" s="1"/>
      <c r="M14538" s="1"/>
      <c r="N14538" s="1"/>
      <c r="O14538" s="4"/>
    </row>
    <row r="14539" spans="1:15" ht="12.75" customHeight="1" x14ac:dyDescent="0.2">
      <c r="A14539" s="1"/>
      <c r="B14539" s="1"/>
      <c r="C14539" s="1"/>
      <c r="D14539" s="1"/>
      <c r="E14539" s="1"/>
      <c r="F14539" s="1"/>
      <c r="G14539" s="1"/>
      <c r="H14539" s="1"/>
      <c r="I14539" s="1"/>
      <c r="J14539" s="1"/>
      <c r="K14539" s="1"/>
      <c r="L14539" s="1"/>
      <c r="M14539" s="1"/>
      <c r="N14539" s="1"/>
      <c r="O14539" s="4"/>
    </row>
    <row r="14540" spans="1:15" ht="12.75" customHeight="1" x14ac:dyDescent="0.2">
      <c r="A14540" s="1"/>
      <c r="B14540" s="1"/>
      <c r="C14540" s="1"/>
      <c r="D14540" s="1"/>
      <c r="E14540" s="1"/>
      <c r="F14540" s="1"/>
      <c r="G14540" s="1"/>
      <c r="H14540" s="1"/>
      <c r="I14540" s="1"/>
      <c r="J14540" s="1"/>
      <c r="K14540" s="1"/>
      <c r="L14540" s="1"/>
      <c r="M14540" s="1"/>
      <c r="N14540" s="1"/>
      <c r="O14540" s="4"/>
    </row>
    <row r="14541" spans="1:15" ht="12.75" customHeight="1" x14ac:dyDescent="0.2">
      <c r="A14541" s="1"/>
      <c r="B14541" s="1"/>
      <c r="C14541" s="1"/>
      <c r="D14541" s="1"/>
      <c r="E14541" s="1"/>
      <c r="F14541" s="1"/>
      <c r="G14541" s="1"/>
      <c r="H14541" s="1"/>
      <c r="I14541" s="1"/>
      <c r="J14541" s="1"/>
      <c r="K14541" s="1"/>
      <c r="L14541" s="1"/>
      <c r="M14541" s="1"/>
      <c r="N14541" s="1"/>
      <c r="O14541" s="4"/>
    </row>
    <row r="14542" spans="1:15" ht="12.75" customHeight="1" x14ac:dyDescent="0.2">
      <c r="A14542" s="1"/>
      <c r="B14542" s="1"/>
      <c r="C14542" s="1"/>
      <c r="D14542" s="1"/>
      <c r="E14542" s="1"/>
      <c r="F14542" s="1"/>
      <c r="G14542" s="1"/>
      <c r="H14542" s="1"/>
      <c r="I14542" s="1"/>
      <c r="J14542" s="1"/>
      <c r="K14542" s="1"/>
      <c r="L14542" s="1"/>
      <c r="M14542" s="1"/>
      <c r="N14542" s="1"/>
      <c r="O14542" s="4"/>
    </row>
    <row r="14543" spans="1:15" ht="12.75" customHeight="1" x14ac:dyDescent="0.2">
      <c r="A14543" s="1"/>
      <c r="B14543" s="1"/>
      <c r="C14543" s="1"/>
      <c r="D14543" s="1"/>
      <c r="E14543" s="1"/>
      <c r="F14543" s="1"/>
      <c r="G14543" s="1"/>
      <c r="H14543" s="1"/>
      <c r="I14543" s="1"/>
      <c r="J14543" s="1"/>
      <c r="K14543" s="1"/>
      <c r="L14543" s="1"/>
      <c r="M14543" s="1"/>
      <c r="N14543" s="1"/>
      <c r="O14543" s="4"/>
    </row>
    <row r="14544" spans="1:15" ht="12.75" customHeight="1" x14ac:dyDescent="0.2">
      <c r="A14544" s="1"/>
      <c r="B14544" s="1"/>
      <c r="C14544" s="1"/>
      <c r="D14544" s="1"/>
      <c r="E14544" s="1"/>
      <c r="F14544" s="1"/>
      <c r="G14544" s="1"/>
      <c r="H14544" s="1"/>
      <c r="I14544" s="1"/>
      <c r="J14544" s="1"/>
      <c r="K14544" s="1"/>
      <c r="L14544" s="1"/>
      <c r="M14544" s="1"/>
      <c r="N14544" s="1"/>
      <c r="O14544" s="4"/>
    </row>
    <row r="14545" spans="1:15" ht="12.75" customHeight="1" x14ac:dyDescent="0.2">
      <c r="A14545" s="1"/>
      <c r="B14545" s="1"/>
      <c r="C14545" s="1"/>
      <c r="D14545" s="1"/>
      <c r="E14545" s="1"/>
      <c r="F14545" s="1"/>
      <c r="G14545" s="1"/>
      <c r="H14545" s="1"/>
      <c r="I14545" s="1"/>
      <c r="J14545" s="1"/>
      <c r="K14545" s="1"/>
      <c r="L14545" s="1"/>
      <c r="M14545" s="1"/>
      <c r="N14545" s="1"/>
      <c r="O14545" s="4"/>
    </row>
    <row r="14546" spans="1:15" ht="12.75" customHeight="1" x14ac:dyDescent="0.2">
      <c r="A14546" s="1"/>
      <c r="B14546" s="1"/>
      <c r="C14546" s="1"/>
      <c r="D14546" s="1"/>
      <c r="E14546" s="1"/>
      <c r="F14546" s="1"/>
      <c r="G14546" s="1"/>
      <c r="H14546" s="1"/>
      <c r="I14546" s="1"/>
      <c r="J14546" s="1"/>
      <c r="K14546" s="1"/>
      <c r="L14546" s="1"/>
      <c r="M14546" s="1"/>
      <c r="N14546" s="1"/>
      <c r="O14546" s="4"/>
    </row>
    <row r="14547" spans="1:15" ht="12.75" customHeight="1" x14ac:dyDescent="0.2">
      <c r="A14547" s="1"/>
      <c r="B14547" s="1"/>
      <c r="C14547" s="1"/>
      <c r="D14547" s="1"/>
      <c r="E14547" s="1"/>
      <c r="F14547" s="1"/>
      <c r="G14547" s="1"/>
      <c r="H14547" s="1"/>
      <c r="I14547" s="1"/>
      <c r="J14547" s="1"/>
      <c r="K14547" s="1"/>
      <c r="L14547" s="1"/>
      <c r="M14547" s="1"/>
      <c r="N14547" s="1"/>
      <c r="O14547" s="4"/>
    </row>
    <row r="14548" spans="1:15" ht="12.75" customHeight="1" x14ac:dyDescent="0.2">
      <c r="A14548" s="1"/>
      <c r="B14548" s="1"/>
      <c r="C14548" s="1"/>
      <c r="D14548" s="1"/>
      <c r="E14548" s="1"/>
      <c r="F14548" s="1"/>
      <c r="G14548" s="1"/>
      <c r="H14548" s="1"/>
      <c r="I14548" s="1"/>
      <c r="J14548" s="1"/>
      <c r="K14548" s="1"/>
      <c r="L14548" s="1"/>
      <c r="M14548" s="1"/>
      <c r="N14548" s="1"/>
      <c r="O14548" s="4"/>
    </row>
    <row r="14549" spans="1:15" ht="12.75" customHeight="1" x14ac:dyDescent="0.2">
      <c r="A14549" s="1"/>
      <c r="B14549" s="1"/>
      <c r="C14549" s="1"/>
      <c r="D14549" s="1"/>
      <c r="E14549" s="1"/>
      <c r="F14549" s="1"/>
      <c r="G14549" s="1"/>
      <c r="H14549" s="1"/>
      <c r="I14549" s="1"/>
      <c r="J14549" s="1"/>
      <c r="K14549" s="1"/>
      <c r="L14549" s="1"/>
      <c r="M14549" s="1"/>
      <c r="N14549" s="1"/>
      <c r="O14549" s="4"/>
    </row>
    <row r="14550" spans="1:15" ht="12.75" customHeight="1" x14ac:dyDescent="0.2">
      <c r="A14550" s="1"/>
      <c r="B14550" s="1"/>
      <c r="C14550" s="1"/>
      <c r="D14550" s="1"/>
      <c r="E14550" s="1"/>
      <c r="F14550" s="1"/>
      <c r="G14550" s="1"/>
      <c r="H14550" s="1"/>
      <c r="I14550" s="1"/>
      <c r="J14550" s="1"/>
      <c r="K14550" s="1"/>
      <c r="L14550" s="1"/>
      <c r="M14550" s="1"/>
      <c r="N14550" s="1"/>
      <c r="O14550" s="4"/>
    </row>
    <row r="14551" spans="1:15" ht="12.75" customHeight="1" x14ac:dyDescent="0.2">
      <c r="A14551" s="1"/>
      <c r="B14551" s="1"/>
      <c r="C14551" s="1"/>
      <c r="D14551" s="1"/>
      <c r="E14551" s="1"/>
      <c r="F14551" s="1"/>
      <c r="G14551" s="1"/>
      <c r="H14551" s="1"/>
      <c r="I14551" s="1"/>
      <c r="J14551" s="1"/>
      <c r="K14551" s="1"/>
      <c r="L14551" s="1"/>
      <c r="M14551" s="1"/>
      <c r="N14551" s="1"/>
      <c r="O14551" s="4"/>
    </row>
    <row r="14552" spans="1:15" ht="12.75" customHeight="1" x14ac:dyDescent="0.2">
      <c r="A14552" s="1"/>
      <c r="B14552" s="1"/>
      <c r="C14552" s="1"/>
      <c r="D14552" s="1"/>
      <c r="E14552" s="1"/>
      <c r="F14552" s="1"/>
      <c r="G14552" s="1"/>
      <c r="H14552" s="1"/>
      <c r="I14552" s="1"/>
      <c r="J14552" s="1"/>
      <c r="K14552" s="1"/>
      <c r="L14552" s="1"/>
      <c r="M14552" s="1"/>
      <c r="N14552" s="1"/>
      <c r="O14552" s="4"/>
    </row>
    <row r="14553" spans="1:15" ht="12.75" customHeight="1" x14ac:dyDescent="0.2">
      <c r="A14553" s="1"/>
      <c r="B14553" s="1"/>
      <c r="C14553" s="1"/>
      <c r="D14553" s="1"/>
      <c r="E14553" s="1"/>
      <c r="F14553" s="1"/>
      <c r="G14553" s="1"/>
      <c r="H14553" s="1"/>
      <c r="I14553" s="1"/>
      <c r="J14553" s="1"/>
      <c r="K14553" s="1"/>
      <c r="L14553" s="1"/>
      <c r="M14553" s="1"/>
      <c r="N14553" s="1"/>
      <c r="O14553" s="4"/>
    </row>
    <row r="14554" spans="1:15" ht="12.75" customHeight="1" x14ac:dyDescent="0.2">
      <c r="A14554" s="1"/>
      <c r="B14554" s="1"/>
      <c r="C14554" s="1"/>
      <c r="D14554" s="1"/>
      <c r="E14554" s="1"/>
      <c r="F14554" s="1"/>
      <c r="G14554" s="1"/>
      <c r="H14554" s="1"/>
      <c r="I14554" s="1"/>
      <c r="J14554" s="1"/>
      <c r="K14554" s="1"/>
      <c r="L14554" s="1"/>
      <c r="M14554" s="1"/>
      <c r="N14554" s="1"/>
      <c r="O14554" s="4"/>
    </row>
    <row r="14555" spans="1:15" ht="12.75" customHeight="1" x14ac:dyDescent="0.2">
      <c r="A14555" s="1"/>
      <c r="B14555" s="1"/>
      <c r="C14555" s="1"/>
      <c r="D14555" s="1"/>
      <c r="E14555" s="1"/>
      <c r="F14555" s="1"/>
      <c r="G14555" s="1"/>
      <c r="H14555" s="1"/>
      <c r="I14555" s="1"/>
      <c r="J14555" s="1"/>
      <c r="K14555" s="1"/>
      <c r="L14555" s="1"/>
      <c r="M14555" s="1"/>
      <c r="N14555" s="1"/>
      <c r="O14555" s="4"/>
    </row>
    <row r="14556" spans="1:15" ht="12.75" customHeight="1" x14ac:dyDescent="0.2">
      <c r="A14556" s="1"/>
      <c r="B14556" s="1"/>
      <c r="C14556" s="1"/>
      <c r="D14556" s="1"/>
      <c r="E14556" s="1"/>
      <c r="F14556" s="1"/>
      <c r="G14556" s="1"/>
      <c r="H14556" s="1"/>
      <c r="I14556" s="1"/>
      <c r="J14556" s="1"/>
      <c r="K14556" s="1"/>
      <c r="L14556" s="1"/>
      <c r="M14556" s="1"/>
      <c r="N14556" s="1"/>
      <c r="O14556" s="4"/>
    </row>
    <row r="14557" spans="1:15" ht="12.75" customHeight="1" x14ac:dyDescent="0.2">
      <c r="A14557" s="1"/>
      <c r="B14557" s="1"/>
      <c r="C14557" s="1"/>
      <c r="D14557" s="1"/>
      <c r="E14557" s="1"/>
      <c r="F14557" s="1"/>
      <c r="G14557" s="1"/>
      <c r="H14557" s="1"/>
      <c r="I14557" s="1"/>
      <c r="J14557" s="1"/>
      <c r="K14557" s="1"/>
      <c r="L14557" s="1"/>
      <c r="M14557" s="1"/>
      <c r="N14557" s="1"/>
      <c r="O14557" s="4"/>
    </row>
    <row r="14558" spans="1:15" ht="12.75" customHeight="1" x14ac:dyDescent="0.2">
      <c r="A14558" s="1"/>
      <c r="B14558" s="1"/>
      <c r="C14558" s="1"/>
      <c r="D14558" s="1"/>
      <c r="E14558" s="1"/>
      <c r="F14558" s="1"/>
      <c r="G14558" s="1"/>
      <c r="H14558" s="1"/>
      <c r="I14558" s="1"/>
      <c r="J14558" s="1"/>
      <c r="K14558" s="1"/>
      <c r="L14558" s="1"/>
      <c r="M14558" s="1"/>
      <c r="N14558" s="1"/>
      <c r="O14558" s="4"/>
    </row>
    <row r="14559" spans="1:15" ht="12.75" customHeight="1" x14ac:dyDescent="0.2">
      <c r="A14559" s="1"/>
      <c r="B14559" s="1"/>
      <c r="C14559" s="1"/>
      <c r="D14559" s="1"/>
      <c r="E14559" s="1"/>
      <c r="F14559" s="1"/>
      <c r="G14559" s="1"/>
      <c r="H14559" s="1"/>
      <c r="I14559" s="1"/>
      <c r="J14559" s="1"/>
      <c r="K14559" s="1"/>
      <c r="L14559" s="1"/>
      <c r="M14559" s="1"/>
      <c r="N14559" s="1"/>
      <c r="O14559" s="4"/>
    </row>
    <row r="14560" spans="1:15" ht="12.75" customHeight="1" x14ac:dyDescent="0.2">
      <c r="A14560" s="1"/>
      <c r="B14560" s="1"/>
      <c r="C14560" s="1"/>
      <c r="D14560" s="1"/>
      <c r="E14560" s="1"/>
      <c r="F14560" s="1"/>
      <c r="G14560" s="1"/>
      <c r="H14560" s="1"/>
      <c r="I14560" s="1"/>
      <c r="J14560" s="1"/>
      <c r="K14560" s="1"/>
      <c r="L14560" s="1"/>
      <c r="M14560" s="1"/>
      <c r="N14560" s="1"/>
      <c r="O14560" s="4"/>
    </row>
    <row r="14561" spans="1:15" ht="12.75" customHeight="1" x14ac:dyDescent="0.2">
      <c r="A14561" s="1"/>
      <c r="B14561" s="1"/>
      <c r="C14561" s="1"/>
      <c r="D14561" s="1"/>
      <c r="E14561" s="1"/>
      <c r="F14561" s="1"/>
      <c r="G14561" s="1"/>
      <c r="H14561" s="1"/>
      <c r="I14561" s="1"/>
      <c r="J14561" s="1"/>
      <c r="K14561" s="1"/>
      <c r="L14561" s="1"/>
      <c r="M14561" s="1"/>
      <c r="N14561" s="1"/>
      <c r="O14561" s="4"/>
    </row>
    <row r="14562" spans="1:15" ht="12.75" customHeight="1" x14ac:dyDescent="0.2">
      <c r="A14562" s="1"/>
      <c r="B14562" s="1"/>
      <c r="C14562" s="1"/>
      <c r="D14562" s="1"/>
      <c r="E14562" s="1"/>
      <c r="F14562" s="1"/>
      <c r="G14562" s="1"/>
      <c r="H14562" s="1"/>
      <c r="I14562" s="1"/>
      <c r="J14562" s="1"/>
      <c r="K14562" s="1"/>
      <c r="L14562" s="1"/>
      <c r="M14562" s="1"/>
      <c r="N14562" s="1"/>
      <c r="O14562" s="4"/>
    </row>
    <row r="14563" spans="1:15" ht="12.75" customHeight="1" x14ac:dyDescent="0.2">
      <c r="A14563" s="1"/>
      <c r="B14563" s="1"/>
      <c r="C14563" s="1"/>
      <c r="D14563" s="1"/>
      <c r="E14563" s="1"/>
      <c r="F14563" s="1"/>
      <c r="G14563" s="1"/>
      <c r="H14563" s="1"/>
      <c r="I14563" s="1"/>
      <c r="J14563" s="1"/>
      <c r="K14563" s="1"/>
      <c r="L14563" s="1"/>
      <c r="M14563" s="1"/>
      <c r="N14563" s="1"/>
      <c r="O14563" s="4"/>
    </row>
    <row r="14564" spans="1:15" ht="12.75" customHeight="1" x14ac:dyDescent="0.2">
      <c r="A14564" s="1"/>
      <c r="B14564" s="1"/>
      <c r="C14564" s="1"/>
      <c r="D14564" s="1"/>
      <c r="E14564" s="1"/>
      <c r="F14564" s="1"/>
      <c r="G14564" s="1"/>
      <c r="H14564" s="1"/>
      <c r="I14564" s="1"/>
      <c r="J14564" s="1"/>
      <c r="K14564" s="1"/>
      <c r="L14564" s="1"/>
      <c r="M14564" s="1"/>
      <c r="N14564" s="1"/>
      <c r="O14564" s="4"/>
    </row>
    <row r="14565" spans="1:15" ht="12.75" customHeight="1" x14ac:dyDescent="0.2">
      <c r="A14565" s="1"/>
      <c r="B14565" s="1"/>
      <c r="C14565" s="1"/>
      <c r="D14565" s="1"/>
      <c r="E14565" s="1"/>
      <c r="F14565" s="1"/>
      <c r="G14565" s="1"/>
      <c r="H14565" s="1"/>
      <c r="I14565" s="1"/>
      <c r="J14565" s="1"/>
      <c r="K14565" s="1"/>
      <c r="L14565" s="1"/>
      <c r="M14565" s="1"/>
      <c r="N14565" s="1"/>
      <c r="O14565" s="4"/>
    </row>
    <row r="14566" spans="1:15" ht="12.75" customHeight="1" x14ac:dyDescent="0.2">
      <c r="A14566" s="1"/>
      <c r="B14566" s="1"/>
      <c r="C14566" s="1"/>
      <c r="D14566" s="1"/>
      <c r="E14566" s="1"/>
      <c r="F14566" s="1"/>
      <c r="G14566" s="1"/>
      <c r="H14566" s="1"/>
      <c r="I14566" s="1"/>
      <c r="J14566" s="1"/>
      <c r="K14566" s="1"/>
      <c r="L14566" s="1"/>
      <c r="M14566" s="1"/>
      <c r="N14566" s="1"/>
      <c r="O14566" s="4"/>
    </row>
    <row r="14567" spans="1:15" ht="12.75" customHeight="1" x14ac:dyDescent="0.2">
      <c r="A14567" s="1"/>
      <c r="B14567" s="1"/>
      <c r="C14567" s="1"/>
      <c r="D14567" s="1"/>
      <c r="E14567" s="1"/>
      <c r="F14567" s="1"/>
      <c r="G14567" s="1"/>
      <c r="H14567" s="1"/>
      <c r="I14567" s="1"/>
      <c r="J14567" s="1"/>
      <c r="K14567" s="1"/>
      <c r="L14567" s="1"/>
      <c r="M14567" s="1"/>
      <c r="N14567" s="1"/>
      <c r="O14567" s="4"/>
    </row>
    <row r="14568" spans="1:15" ht="12.75" customHeight="1" x14ac:dyDescent="0.2">
      <c r="A14568" s="1"/>
      <c r="B14568" s="1"/>
      <c r="C14568" s="1"/>
      <c r="D14568" s="1"/>
      <c r="E14568" s="1"/>
      <c r="F14568" s="1"/>
      <c r="G14568" s="1"/>
      <c r="H14568" s="1"/>
      <c r="I14568" s="1"/>
      <c r="J14568" s="1"/>
      <c r="K14568" s="1"/>
      <c r="L14568" s="1"/>
      <c r="M14568" s="1"/>
      <c r="N14568" s="1"/>
      <c r="O14568" s="4"/>
    </row>
    <row r="14569" spans="1:15" ht="12.75" customHeight="1" x14ac:dyDescent="0.2">
      <c r="A14569" s="1"/>
      <c r="B14569" s="1"/>
      <c r="C14569" s="1"/>
      <c r="D14569" s="1"/>
      <c r="E14569" s="1"/>
      <c r="F14569" s="1"/>
      <c r="G14569" s="1"/>
      <c r="H14569" s="1"/>
      <c r="I14569" s="1"/>
      <c r="J14569" s="1"/>
      <c r="K14569" s="1"/>
      <c r="L14569" s="1"/>
      <c r="M14569" s="1"/>
      <c r="N14569" s="1"/>
      <c r="O14569" s="4"/>
    </row>
    <row r="14570" spans="1:15" ht="12.75" customHeight="1" x14ac:dyDescent="0.2">
      <c r="A14570" s="1"/>
      <c r="B14570" s="1"/>
      <c r="C14570" s="1"/>
      <c r="D14570" s="1"/>
      <c r="E14570" s="1"/>
      <c r="F14570" s="1"/>
      <c r="G14570" s="1"/>
      <c r="H14570" s="1"/>
      <c r="I14570" s="1"/>
      <c r="J14570" s="1"/>
      <c r="K14570" s="1"/>
      <c r="L14570" s="1"/>
      <c r="M14570" s="1"/>
      <c r="N14570" s="1"/>
      <c r="O14570" s="4"/>
    </row>
    <row r="14571" spans="1:15" ht="12.75" customHeight="1" x14ac:dyDescent="0.2">
      <c r="A14571" s="1"/>
      <c r="B14571" s="1"/>
      <c r="C14571" s="1"/>
      <c r="D14571" s="1"/>
      <c r="E14571" s="1"/>
      <c r="F14571" s="1"/>
      <c r="G14571" s="1"/>
      <c r="H14571" s="1"/>
      <c r="I14571" s="1"/>
      <c r="J14571" s="1"/>
      <c r="K14571" s="1"/>
      <c r="L14571" s="1"/>
      <c r="M14571" s="1"/>
      <c r="N14571" s="1"/>
      <c r="O14571" s="4"/>
    </row>
    <row r="14572" spans="1:15" ht="12.75" customHeight="1" x14ac:dyDescent="0.2">
      <c r="A14572" s="1"/>
      <c r="B14572" s="1"/>
      <c r="C14572" s="1"/>
      <c r="D14572" s="1"/>
      <c r="E14572" s="1"/>
      <c r="F14572" s="1"/>
      <c r="G14572" s="1"/>
      <c r="H14572" s="1"/>
      <c r="I14572" s="1"/>
      <c r="J14572" s="1"/>
      <c r="K14572" s="1"/>
      <c r="L14572" s="1"/>
      <c r="M14572" s="1"/>
      <c r="N14572" s="1"/>
      <c r="O14572" s="4"/>
    </row>
    <row r="14573" spans="1:15" ht="12.75" customHeight="1" x14ac:dyDescent="0.2">
      <c r="A14573" s="1"/>
      <c r="B14573" s="1"/>
      <c r="C14573" s="1"/>
      <c r="D14573" s="1"/>
      <c r="E14573" s="1"/>
      <c r="F14573" s="1"/>
      <c r="G14573" s="1"/>
      <c r="H14573" s="1"/>
      <c r="I14573" s="1"/>
      <c r="J14573" s="1"/>
      <c r="K14573" s="1"/>
      <c r="L14573" s="1"/>
      <c r="M14573" s="1"/>
      <c r="N14573" s="1"/>
      <c r="O14573" s="4"/>
    </row>
    <row r="14574" spans="1:15" ht="12.75" customHeight="1" x14ac:dyDescent="0.2">
      <c r="A14574" s="1"/>
      <c r="B14574" s="1"/>
      <c r="C14574" s="1"/>
      <c r="D14574" s="1"/>
      <c r="E14574" s="1"/>
      <c r="F14574" s="1"/>
      <c r="G14574" s="1"/>
      <c r="H14574" s="1"/>
      <c r="I14574" s="1"/>
      <c r="J14574" s="1"/>
      <c r="K14574" s="1"/>
      <c r="L14574" s="1"/>
      <c r="M14574" s="1"/>
      <c r="N14574" s="1"/>
      <c r="O14574" s="4"/>
    </row>
    <row r="14575" spans="1:15" ht="12.75" customHeight="1" x14ac:dyDescent="0.2">
      <c r="A14575" s="1"/>
      <c r="B14575" s="1"/>
      <c r="C14575" s="1"/>
      <c r="D14575" s="1"/>
      <c r="E14575" s="1"/>
      <c r="F14575" s="1"/>
      <c r="G14575" s="1"/>
      <c r="H14575" s="1"/>
      <c r="I14575" s="1"/>
      <c r="J14575" s="1"/>
      <c r="K14575" s="1"/>
      <c r="L14575" s="1"/>
      <c r="M14575" s="1"/>
      <c r="N14575" s="1"/>
      <c r="O14575" s="4"/>
    </row>
    <row r="14576" spans="1:15" ht="12.75" customHeight="1" x14ac:dyDescent="0.2">
      <c r="A14576" s="1"/>
      <c r="B14576" s="1"/>
      <c r="C14576" s="1"/>
      <c r="D14576" s="1"/>
      <c r="E14576" s="1"/>
      <c r="F14576" s="1"/>
      <c r="G14576" s="1"/>
      <c r="H14576" s="1"/>
      <c r="I14576" s="1"/>
      <c r="J14576" s="1"/>
      <c r="K14576" s="1"/>
      <c r="L14576" s="1"/>
      <c r="M14576" s="1"/>
      <c r="N14576" s="1"/>
      <c r="O14576" s="4"/>
    </row>
    <row r="14577" spans="1:15" ht="12.75" customHeight="1" x14ac:dyDescent="0.2">
      <c r="A14577" s="1"/>
      <c r="B14577" s="1"/>
      <c r="C14577" s="1"/>
      <c r="D14577" s="1"/>
      <c r="E14577" s="1"/>
      <c r="F14577" s="1"/>
      <c r="G14577" s="1"/>
      <c r="H14577" s="1"/>
      <c r="I14577" s="1"/>
      <c r="J14577" s="1"/>
      <c r="K14577" s="1"/>
      <c r="L14577" s="1"/>
      <c r="M14577" s="1"/>
      <c r="N14577" s="1"/>
      <c r="O14577" s="4"/>
    </row>
    <row r="14578" spans="1:15" ht="12.75" customHeight="1" x14ac:dyDescent="0.2">
      <c r="A14578" s="1"/>
      <c r="B14578" s="1"/>
      <c r="C14578" s="1"/>
      <c r="D14578" s="1"/>
      <c r="E14578" s="1"/>
      <c r="F14578" s="1"/>
      <c r="G14578" s="1"/>
      <c r="H14578" s="1"/>
      <c r="I14578" s="1"/>
      <c r="J14578" s="1"/>
      <c r="K14578" s="1"/>
      <c r="L14578" s="1"/>
      <c r="M14578" s="1"/>
      <c r="N14578" s="1"/>
      <c r="O14578" s="4"/>
    </row>
    <row r="14579" spans="1:15" ht="12.75" customHeight="1" x14ac:dyDescent="0.2">
      <c r="A14579" s="1"/>
      <c r="B14579" s="1"/>
      <c r="C14579" s="1"/>
      <c r="D14579" s="1"/>
      <c r="E14579" s="1"/>
      <c r="F14579" s="1"/>
      <c r="G14579" s="1"/>
      <c r="H14579" s="1"/>
      <c r="I14579" s="1"/>
      <c r="J14579" s="1"/>
      <c r="K14579" s="1"/>
      <c r="L14579" s="1"/>
      <c r="M14579" s="1"/>
      <c r="N14579" s="1"/>
      <c r="O14579" s="4"/>
    </row>
    <row r="14580" spans="1:15" ht="12.75" customHeight="1" x14ac:dyDescent="0.2">
      <c r="A14580" s="1"/>
      <c r="B14580" s="1"/>
      <c r="C14580" s="1"/>
      <c r="D14580" s="1"/>
      <c r="E14580" s="1"/>
      <c r="F14580" s="1"/>
      <c r="G14580" s="1"/>
      <c r="H14580" s="1"/>
      <c r="I14580" s="1"/>
      <c r="J14580" s="1"/>
      <c r="K14580" s="1"/>
      <c r="L14580" s="1"/>
      <c r="M14580" s="1"/>
      <c r="N14580" s="1"/>
      <c r="O14580" s="4"/>
    </row>
    <row r="14581" spans="1:15" ht="12.75" customHeight="1" x14ac:dyDescent="0.2">
      <c r="A14581" s="1"/>
      <c r="B14581" s="1"/>
      <c r="C14581" s="1"/>
      <c r="D14581" s="1"/>
      <c r="E14581" s="1"/>
      <c r="F14581" s="1"/>
      <c r="G14581" s="1"/>
      <c r="H14581" s="1"/>
      <c r="I14581" s="1"/>
      <c r="J14581" s="1"/>
      <c r="K14581" s="1"/>
      <c r="L14581" s="1"/>
      <c r="M14581" s="1"/>
      <c r="N14581" s="1"/>
      <c r="O14581" s="4"/>
    </row>
    <row r="14582" spans="1:15" ht="12.75" customHeight="1" x14ac:dyDescent="0.2">
      <c r="A14582" s="1"/>
      <c r="B14582" s="1"/>
      <c r="C14582" s="1"/>
      <c r="D14582" s="1"/>
      <c r="E14582" s="1"/>
      <c r="F14582" s="1"/>
      <c r="G14582" s="1"/>
      <c r="H14582" s="1"/>
      <c r="I14582" s="1"/>
      <c r="J14582" s="1"/>
      <c r="K14582" s="1"/>
      <c r="L14582" s="1"/>
      <c r="M14582" s="1"/>
      <c r="N14582" s="1"/>
      <c r="O14582" s="4"/>
    </row>
    <row r="14583" spans="1:15" ht="12.75" customHeight="1" x14ac:dyDescent="0.2">
      <c r="A14583" s="1"/>
      <c r="B14583" s="1"/>
      <c r="C14583" s="1"/>
      <c r="D14583" s="1"/>
      <c r="E14583" s="1"/>
      <c r="F14583" s="1"/>
      <c r="G14583" s="1"/>
      <c r="H14583" s="1"/>
      <c r="I14583" s="1"/>
      <c r="J14583" s="1"/>
      <c r="K14583" s="1"/>
      <c r="L14583" s="1"/>
      <c r="M14583" s="1"/>
      <c r="N14583" s="1"/>
      <c r="O14583" s="4"/>
    </row>
    <row r="14584" spans="1:15" ht="12.75" customHeight="1" x14ac:dyDescent="0.2">
      <c r="A14584" s="1"/>
      <c r="B14584" s="1"/>
      <c r="C14584" s="1"/>
      <c r="D14584" s="1"/>
      <c r="E14584" s="1"/>
      <c r="F14584" s="1"/>
      <c r="G14584" s="1"/>
      <c r="H14584" s="1"/>
      <c r="I14584" s="1"/>
      <c r="J14584" s="1"/>
      <c r="K14584" s="1"/>
      <c r="L14584" s="1"/>
      <c r="M14584" s="1"/>
      <c r="N14584" s="1"/>
      <c r="O14584" s="4"/>
    </row>
    <row r="14585" spans="1:15" ht="12.75" customHeight="1" x14ac:dyDescent="0.2">
      <c r="A14585" s="1"/>
      <c r="B14585" s="1"/>
      <c r="C14585" s="1"/>
      <c r="D14585" s="1"/>
      <c r="E14585" s="1"/>
      <c r="F14585" s="1"/>
      <c r="G14585" s="1"/>
      <c r="H14585" s="1"/>
      <c r="I14585" s="1"/>
      <c r="J14585" s="1"/>
      <c r="K14585" s="1"/>
      <c r="L14585" s="1"/>
      <c r="M14585" s="1"/>
      <c r="N14585" s="1"/>
      <c r="O14585" s="4"/>
    </row>
    <row r="14586" spans="1:15" ht="12.75" customHeight="1" x14ac:dyDescent="0.2">
      <c r="A14586" s="1"/>
      <c r="B14586" s="1"/>
      <c r="C14586" s="1"/>
      <c r="D14586" s="1"/>
      <c r="E14586" s="1"/>
      <c r="F14586" s="1"/>
      <c r="G14586" s="1"/>
      <c r="H14586" s="1"/>
      <c r="I14586" s="1"/>
      <c r="J14586" s="1"/>
      <c r="K14586" s="1"/>
      <c r="L14586" s="1"/>
      <c r="M14586" s="1"/>
      <c r="N14586" s="1"/>
      <c r="O14586" s="4"/>
    </row>
    <row r="14587" spans="1:15" ht="12.75" customHeight="1" x14ac:dyDescent="0.2">
      <c r="A14587" s="1"/>
      <c r="B14587" s="1"/>
      <c r="C14587" s="1"/>
      <c r="D14587" s="1"/>
      <c r="E14587" s="1"/>
      <c r="F14587" s="1"/>
      <c r="G14587" s="1"/>
      <c r="H14587" s="1"/>
      <c r="I14587" s="1"/>
      <c r="J14587" s="1"/>
      <c r="K14587" s="1"/>
      <c r="L14587" s="1"/>
      <c r="M14587" s="1"/>
      <c r="N14587" s="1"/>
      <c r="O14587" s="4"/>
    </row>
    <row r="14588" spans="1:15" ht="12.75" customHeight="1" x14ac:dyDescent="0.2">
      <c r="A14588" s="1"/>
      <c r="B14588" s="1"/>
      <c r="C14588" s="1"/>
      <c r="D14588" s="1"/>
      <c r="E14588" s="1"/>
      <c r="F14588" s="1"/>
      <c r="G14588" s="1"/>
      <c r="H14588" s="1"/>
      <c r="I14588" s="1"/>
      <c r="J14588" s="1"/>
      <c r="K14588" s="1"/>
      <c r="L14588" s="1"/>
      <c r="M14588" s="1"/>
      <c r="N14588" s="1"/>
      <c r="O14588" s="4"/>
    </row>
    <row r="14589" spans="1:15" ht="12.75" customHeight="1" x14ac:dyDescent="0.2">
      <c r="A14589" s="1"/>
      <c r="B14589" s="1"/>
      <c r="C14589" s="1"/>
      <c r="D14589" s="1"/>
      <c r="E14589" s="1"/>
      <c r="F14589" s="1"/>
      <c r="G14589" s="1"/>
      <c r="H14589" s="1"/>
      <c r="I14589" s="1"/>
      <c r="J14589" s="1"/>
      <c r="K14589" s="1"/>
      <c r="L14589" s="1"/>
      <c r="M14589" s="1"/>
      <c r="N14589" s="1"/>
      <c r="O14589" s="4"/>
    </row>
    <row r="14590" spans="1:15" ht="12.75" customHeight="1" x14ac:dyDescent="0.2">
      <c r="A14590" s="1"/>
      <c r="B14590" s="1"/>
      <c r="C14590" s="1"/>
      <c r="D14590" s="1"/>
      <c r="E14590" s="1"/>
      <c r="F14590" s="1"/>
      <c r="G14590" s="1"/>
      <c r="H14590" s="1"/>
      <c r="I14590" s="1"/>
      <c r="J14590" s="1"/>
      <c r="K14590" s="1"/>
      <c r="L14590" s="1"/>
      <c r="M14590" s="1"/>
      <c r="N14590" s="1"/>
      <c r="O14590" s="4"/>
    </row>
    <row r="14591" spans="1:15" ht="12.75" customHeight="1" x14ac:dyDescent="0.2">
      <c r="A14591" s="1"/>
      <c r="B14591" s="1"/>
      <c r="C14591" s="1"/>
      <c r="D14591" s="1"/>
      <c r="E14591" s="1"/>
      <c r="F14591" s="1"/>
      <c r="G14591" s="1"/>
      <c r="H14591" s="1"/>
      <c r="I14591" s="1"/>
      <c r="J14591" s="1"/>
      <c r="K14591" s="1"/>
      <c r="L14591" s="1"/>
      <c r="M14591" s="1"/>
      <c r="N14591" s="1"/>
      <c r="O14591" s="4"/>
    </row>
    <row r="14592" spans="1:15" ht="12.75" customHeight="1" x14ac:dyDescent="0.2">
      <c r="A14592" s="1"/>
      <c r="B14592" s="1"/>
      <c r="C14592" s="1"/>
      <c r="D14592" s="1"/>
      <c r="E14592" s="1"/>
      <c r="F14592" s="1"/>
      <c r="G14592" s="1"/>
      <c r="H14592" s="1"/>
      <c r="I14592" s="1"/>
      <c r="J14592" s="1"/>
      <c r="K14592" s="1"/>
      <c r="L14592" s="1"/>
      <c r="M14592" s="1"/>
      <c r="N14592" s="1"/>
      <c r="O14592" s="4"/>
    </row>
    <row r="14593" spans="1:15" ht="12.75" customHeight="1" x14ac:dyDescent="0.2">
      <c r="A14593" s="1"/>
      <c r="B14593" s="1"/>
      <c r="C14593" s="1"/>
      <c r="D14593" s="1"/>
      <c r="E14593" s="1"/>
      <c r="F14593" s="1"/>
      <c r="G14593" s="1"/>
      <c r="H14593" s="1"/>
      <c r="I14593" s="1"/>
      <c r="J14593" s="1"/>
      <c r="K14593" s="1"/>
      <c r="L14593" s="1"/>
      <c r="M14593" s="1"/>
      <c r="N14593" s="1"/>
      <c r="O14593" s="4"/>
    </row>
    <row r="14594" spans="1:15" ht="12.75" customHeight="1" x14ac:dyDescent="0.2">
      <c r="A14594" s="1"/>
      <c r="B14594" s="1"/>
      <c r="C14594" s="1"/>
      <c r="D14594" s="1"/>
      <c r="E14594" s="1"/>
      <c r="F14594" s="1"/>
      <c r="G14594" s="1"/>
      <c r="H14594" s="1"/>
      <c r="I14594" s="1"/>
      <c r="J14594" s="1"/>
      <c r="K14594" s="1"/>
      <c r="L14594" s="1"/>
      <c r="M14594" s="1"/>
      <c r="N14594" s="1"/>
      <c r="O14594" s="4"/>
    </row>
    <row r="14595" spans="1:15" ht="12.75" customHeight="1" x14ac:dyDescent="0.2">
      <c r="A14595" s="1"/>
      <c r="B14595" s="1"/>
      <c r="C14595" s="1"/>
      <c r="D14595" s="1"/>
      <c r="E14595" s="1"/>
      <c r="F14595" s="1"/>
      <c r="G14595" s="1"/>
      <c r="H14595" s="1"/>
      <c r="I14595" s="1"/>
      <c r="J14595" s="1"/>
      <c r="K14595" s="1"/>
      <c r="L14595" s="1"/>
      <c r="M14595" s="1"/>
      <c r="N14595" s="1"/>
      <c r="O14595" s="4"/>
    </row>
    <row r="14596" spans="1:15" ht="12.75" customHeight="1" x14ac:dyDescent="0.2">
      <c r="A14596" s="1"/>
      <c r="B14596" s="1"/>
      <c r="C14596" s="1"/>
      <c r="D14596" s="1"/>
      <c r="E14596" s="1"/>
      <c r="F14596" s="1"/>
      <c r="G14596" s="1"/>
      <c r="H14596" s="1"/>
      <c r="I14596" s="1"/>
      <c r="J14596" s="1"/>
      <c r="K14596" s="1"/>
      <c r="L14596" s="1"/>
      <c r="M14596" s="1"/>
      <c r="N14596" s="1"/>
      <c r="O14596" s="4"/>
    </row>
    <row r="14597" spans="1:15" ht="12.75" customHeight="1" x14ac:dyDescent="0.2">
      <c r="A14597" s="1"/>
      <c r="B14597" s="1"/>
      <c r="C14597" s="1"/>
      <c r="D14597" s="1"/>
      <c r="E14597" s="1"/>
      <c r="F14597" s="1"/>
      <c r="G14597" s="1"/>
      <c r="H14597" s="1"/>
      <c r="I14597" s="1"/>
      <c r="J14597" s="1"/>
      <c r="K14597" s="1"/>
      <c r="L14597" s="1"/>
      <c r="M14597" s="1"/>
      <c r="N14597" s="1"/>
      <c r="O14597" s="4"/>
    </row>
    <row r="14598" spans="1:15" ht="12.75" customHeight="1" x14ac:dyDescent="0.2">
      <c r="A14598" s="1"/>
      <c r="B14598" s="1"/>
      <c r="C14598" s="1"/>
      <c r="D14598" s="1"/>
      <c r="E14598" s="1"/>
      <c r="F14598" s="1"/>
      <c r="G14598" s="1"/>
      <c r="H14598" s="1"/>
      <c r="I14598" s="1"/>
      <c r="J14598" s="1"/>
      <c r="K14598" s="1"/>
      <c r="L14598" s="1"/>
      <c r="M14598" s="1"/>
      <c r="N14598" s="1"/>
      <c r="O14598" s="4"/>
    </row>
    <row r="14599" spans="1:15" ht="12.75" customHeight="1" x14ac:dyDescent="0.2">
      <c r="A14599" s="1"/>
      <c r="B14599" s="1"/>
      <c r="C14599" s="1"/>
      <c r="D14599" s="1"/>
      <c r="E14599" s="1"/>
      <c r="F14599" s="1"/>
      <c r="G14599" s="1"/>
      <c r="H14599" s="1"/>
      <c r="I14599" s="1"/>
      <c r="J14599" s="1"/>
      <c r="K14599" s="1"/>
      <c r="L14599" s="1"/>
      <c r="M14599" s="1"/>
      <c r="N14599" s="1"/>
      <c r="O14599" s="4"/>
    </row>
    <row r="14600" spans="1:15" ht="12.75" customHeight="1" x14ac:dyDescent="0.2">
      <c r="A14600" s="1"/>
      <c r="B14600" s="1"/>
      <c r="C14600" s="1"/>
      <c r="D14600" s="1"/>
      <c r="E14600" s="1"/>
      <c r="F14600" s="1"/>
      <c r="G14600" s="1"/>
      <c r="H14600" s="1"/>
      <c r="I14600" s="1"/>
      <c r="J14600" s="1"/>
      <c r="K14600" s="1"/>
      <c r="L14600" s="1"/>
      <c r="M14600" s="1"/>
      <c r="N14600" s="1"/>
      <c r="O14600" s="4"/>
    </row>
    <row r="14601" spans="1:15" ht="12.75" customHeight="1" x14ac:dyDescent="0.2">
      <c r="A14601" s="1"/>
      <c r="B14601" s="1"/>
      <c r="C14601" s="1"/>
      <c r="D14601" s="1"/>
      <c r="E14601" s="1"/>
      <c r="F14601" s="1"/>
      <c r="G14601" s="1"/>
      <c r="H14601" s="1"/>
      <c r="I14601" s="1"/>
      <c r="J14601" s="1"/>
      <c r="K14601" s="1"/>
      <c r="L14601" s="1"/>
      <c r="M14601" s="1"/>
      <c r="N14601" s="1"/>
      <c r="O14601" s="4"/>
    </row>
    <row r="14602" spans="1:15" ht="12.75" customHeight="1" x14ac:dyDescent="0.2">
      <c r="A14602" s="1"/>
      <c r="B14602" s="1"/>
      <c r="C14602" s="1"/>
      <c r="D14602" s="1"/>
      <c r="E14602" s="1"/>
      <c r="F14602" s="1"/>
      <c r="G14602" s="1"/>
      <c r="H14602" s="1"/>
      <c r="I14602" s="1"/>
      <c r="J14602" s="1"/>
      <c r="K14602" s="1"/>
      <c r="L14602" s="1"/>
      <c r="M14602" s="1"/>
      <c r="N14602" s="1"/>
      <c r="O14602" s="4"/>
    </row>
    <row r="14603" spans="1:15" ht="12.75" customHeight="1" x14ac:dyDescent="0.2">
      <c r="A14603" s="1"/>
      <c r="B14603" s="1"/>
      <c r="C14603" s="1"/>
      <c r="D14603" s="1"/>
      <c r="E14603" s="1"/>
      <c r="F14603" s="1"/>
      <c r="G14603" s="1"/>
      <c r="H14603" s="1"/>
      <c r="I14603" s="1"/>
      <c r="J14603" s="1"/>
      <c r="K14603" s="1"/>
      <c r="L14603" s="1"/>
      <c r="M14603" s="1"/>
      <c r="N14603" s="1"/>
      <c r="O14603" s="4"/>
    </row>
    <row r="14604" spans="1:15" ht="12.75" customHeight="1" x14ac:dyDescent="0.2">
      <c r="A14604" s="1"/>
      <c r="B14604" s="1"/>
      <c r="C14604" s="1"/>
      <c r="D14604" s="1"/>
      <c r="E14604" s="1"/>
      <c r="F14604" s="1"/>
      <c r="G14604" s="1"/>
      <c r="H14604" s="1"/>
      <c r="I14604" s="1"/>
      <c r="J14604" s="1"/>
      <c r="K14604" s="1"/>
      <c r="L14604" s="1"/>
      <c r="M14604" s="1"/>
      <c r="N14604" s="1"/>
      <c r="O14604" s="4"/>
    </row>
    <row r="14605" spans="1:15" ht="12.75" customHeight="1" x14ac:dyDescent="0.2">
      <c r="A14605" s="1"/>
      <c r="B14605" s="1"/>
      <c r="C14605" s="1"/>
      <c r="D14605" s="1"/>
      <c r="E14605" s="1"/>
      <c r="F14605" s="1"/>
      <c r="G14605" s="1"/>
      <c r="H14605" s="1"/>
      <c r="I14605" s="1"/>
      <c r="J14605" s="1"/>
      <c r="K14605" s="1"/>
      <c r="L14605" s="1"/>
      <c r="M14605" s="1"/>
      <c r="N14605" s="1"/>
      <c r="O14605" s="4"/>
    </row>
    <row r="14606" spans="1:15" ht="12.75" customHeight="1" x14ac:dyDescent="0.2">
      <c r="A14606" s="1"/>
      <c r="B14606" s="1"/>
      <c r="C14606" s="1"/>
      <c r="D14606" s="1"/>
      <c r="E14606" s="1"/>
      <c r="F14606" s="1"/>
      <c r="G14606" s="1"/>
      <c r="H14606" s="1"/>
      <c r="I14606" s="1"/>
      <c r="J14606" s="1"/>
      <c r="K14606" s="1"/>
      <c r="L14606" s="1"/>
      <c r="M14606" s="1"/>
      <c r="N14606" s="1"/>
      <c r="O14606" s="4"/>
    </row>
    <row r="14607" spans="1:15" ht="12.75" customHeight="1" x14ac:dyDescent="0.2">
      <c r="A14607" s="1"/>
      <c r="B14607" s="1"/>
      <c r="C14607" s="1"/>
      <c r="D14607" s="1"/>
      <c r="E14607" s="1"/>
      <c r="F14607" s="1"/>
      <c r="G14607" s="1"/>
      <c r="H14607" s="1"/>
      <c r="I14607" s="1"/>
      <c r="J14607" s="1"/>
      <c r="K14607" s="1"/>
      <c r="L14607" s="1"/>
      <c r="M14607" s="1"/>
      <c r="N14607" s="1"/>
      <c r="O14607" s="4"/>
    </row>
    <row r="14608" spans="1:15" ht="12.75" customHeight="1" x14ac:dyDescent="0.2">
      <c r="A14608" s="1"/>
      <c r="B14608" s="1"/>
      <c r="C14608" s="1"/>
      <c r="D14608" s="1"/>
      <c r="E14608" s="1"/>
      <c r="F14608" s="1"/>
      <c r="G14608" s="1"/>
      <c r="H14608" s="1"/>
      <c r="I14608" s="1"/>
      <c r="J14608" s="1"/>
      <c r="K14608" s="1"/>
      <c r="L14608" s="1"/>
      <c r="M14608" s="1"/>
      <c r="N14608" s="1"/>
      <c r="O14608" s="4"/>
    </row>
    <row r="14609" spans="1:15" ht="12.75" customHeight="1" x14ac:dyDescent="0.2">
      <c r="A14609" s="1"/>
      <c r="B14609" s="1"/>
      <c r="C14609" s="1"/>
      <c r="D14609" s="1"/>
      <c r="E14609" s="1"/>
      <c r="F14609" s="1"/>
      <c r="G14609" s="1"/>
      <c r="H14609" s="1"/>
      <c r="I14609" s="1"/>
      <c r="J14609" s="1"/>
      <c r="K14609" s="1"/>
      <c r="L14609" s="1"/>
      <c r="M14609" s="1"/>
      <c r="N14609" s="1"/>
      <c r="O14609" s="4"/>
    </row>
    <row r="14610" spans="1:15" ht="12.75" customHeight="1" x14ac:dyDescent="0.2">
      <c r="A14610" s="1"/>
      <c r="B14610" s="1"/>
      <c r="C14610" s="1"/>
      <c r="D14610" s="1"/>
      <c r="E14610" s="1"/>
      <c r="F14610" s="1"/>
      <c r="G14610" s="1"/>
      <c r="H14610" s="1"/>
      <c r="I14610" s="1"/>
      <c r="J14610" s="1"/>
      <c r="K14610" s="1"/>
      <c r="L14610" s="1"/>
      <c r="M14610" s="1"/>
      <c r="N14610" s="1"/>
      <c r="O14610" s="4"/>
    </row>
    <row r="14611" spans="1:15" ht="12.75" customHeight="1" x14ac:dyDescent="0.2">
      <c r="A14611" s="1"/>
      <c r="B14611" s="1"/>
      <c r="C14611" s="1"/>
      <c r="D14611" s="1"/>
      <c r="E14611" s="1"/>
      <c r="F14611" s="1"/>
      <c r="G14611" s="1"/>
      <c r="H14611" s="1"/>
      <c r="I14611" s="1"/>
      <c r="J14611" s="1"/>
      <c r="K14611" s="1"/>
      <c r="L14611" s="1"/>
      <c r="M14611" s="1"/>
      <c r="N14611" s="1"/>
      <c r="O14611" s="4"/>
    </row>
    <row r="14612" spans="1:15" ht="12.75" customHeight="1" x14ac:dyDescent="0.2">
      <c r="A14612" s="1"/>
      <c r="B14612" s="1"/>
      <c r="C14612" s="1"/>
      <c r="D14612" s="1"/>
      <c r="E14612" s="1"/>
      <c r="F14612" s="1"/>
      <c r="G14612" s="1"/>
      <c r="H14612" s="1"/>
      <c r="I14612" s="1"/>
      <c r="J14612" s="1"/>
      <c r="K14612" s="1"/>
      <c r="L14612" s="1"/>
      <c r="M14612" s="1"/>
      <c r="N14612" s="1"/>
      <c r="O14612" s="4"/>
    </row>
    <row r="14613" spans="1:15" ht="12.75" customHeight="1" x14ac:dyDescent="0.2">
      <c r="A14613" s="1"/>
      <c r="B14613" s="1"/>
      <c r="C14613" s="1"/>
      <c r="D14613" s="1"/>
      <c r="E14613" s="1"/>
      <c r="F14613" s="1"/>
      <c r="G14613" s="1"/>
      <c r="H14613" s="1"/>
      <c r="I14613" s="1"/>
      <c r="J14613" s="1"/>
      <c r="K14613" s="1"/>
      <c r="L14613" s="1"/>
      <c r="M14613" s="1"/>
      <c r="N14613" s="1"/>
      <c r="O14613" s="4"/>
    </row>
    <row r="14614" spans="1:15" ht="12.75" customHeight="1" x14ac:dyDescent="0.2">
      <c r="A14614" s="1"/>
      <c r="B14614" s="1"/>
      <c r="C14614" s="1"/>
      <c r="D14614" s="1"/>
      <c r="E14614" s="1"/>
      <c r="F14614" s="1"/>
      <c r="G14614" s="1"/>
      <c r="H14614" s="1"/>
      <c r="I14614" s="1"/>
      <c r="J14614" s="1"/>
      <c r="K14614" s="1"/>
      <c r="L14614" s="1"/>
      <c r="M14614" s="1"/>
      <c r="N14614" s="1"/>
      <c r="O14614" s="4"/>
    </row>
    <row r="14615" spans="1:15" ht="12.75" customHeight="1" x14ac:dyDescent="0.2">
      <c r="A14615" s="1"/>
      <c r="B14615" s="1"/>
      <c r="C14615" s="1"/>
      <c r="D14615" s="1"/>
      <c r="E14615" s="1"/>
      <c r="F14615" s="1"/>
      <c r="G14615" s="1"/>
      <c r="H14615" s="1"/>
      <c r="I14615" s="1"/>
      <c r="J14615" s="1"/>
      <c r="K14615" s="1"/>
      <c r="L14615" s="1"/>
      <c r="M14615" s="1"/>
      <c r="N14615" s="1"/>
      <c r="O14615" s="4"/>
    </row>
    <row r="14616" spans="1:15" ht="12.75" customHeight="1" x14ac:dyDescent="0.2">
      <c r="A14616" s="1"/>
      <c r="B14616" s="1"/>
      <c r="C14616" s="1"/>
      <c r="D14616" s="1"/>
      <c r="E14616" s="1"/>
      <c r="F14616" s="1"/>
      <c r="G14616" s="1"/>
      <c r="H14616" s="1"/>
      <c r="I14616" s="1"/>
      <c r="J14616" s="1"/>
      <c r="K14616" s="1"/>
      <c r="L14616" s="1"/>
      <c r="M14616" s="1"/>
      <c r="N14616" s="1"/>
      <c r="O14616" s="4"/>
    </row>
    <row r="14617" spans="1:15" ht="12.75" customHeight="1" x14ac:dyDescent="0.2">
      <c r="A14617" s="1"/>
      <c r="B14617" s="1"/>
      <c r="C14617" s="1"/>
      <c r="D14617" s="1"/>
      <c r="E14617" s="1"/>
      <c r="F14617" s="1"/>
      <c r="G14617" s="1"/>
      <c r="H14617" s="1"/>
      <c r="I14617" s="1"/>
      <c r="J14617" s="1"/>
      <c r="K14617" s="1"/>
      <c r="L14617" s="1"/>
      <c r="M14617" s="1"/>
      <c r="N14617" s="1"/>
      <c r="O14617" s="4"/>
    </row>
    <row r="14618" spans="1:15" ht="12.75" customHeight="1" x14ac:dyDescent="0.2">
      <c r="A14618" s="1"/>
      <c r="B14618" s="1"/>
      <c r="C14618" s="1"/>
      <c r="D14618" s="1"/>
      <c r="E14618" s="1"/>
      <c r="F14618" s="1"/>
      <c r="G14618" s="1"/>
      <c r="H14618" s="1"/>
      <c r="I14618" s="1"/>
      <c r="J14618" s="1"/>
      <c r="K14618" s="1"/>
      <c r="L14618" s="1"/>
      <c r="M14618" s="1"/>
      <c r="N14618" s="1"/>
      <c r="O14618" s="4"/>
    </row>
    <row r="14619" spans="1:15" ht="12.75" customHeight="1" x14ac:dyDescent="0.2">
      <c r="A14619" s="1"/>
      <c r="B14619" s="1"/>
      <c r="C14619" s="1"/>
      <c r="D14619" s="1"/>
      <c r="E14619" s="1"/>
      <c r="F14619" s="1"/>
      <c r="G14619" s="1"/>
      <c r="H14619" s="1"/>
      <c r="I14619" s="1"/>
      <c r="J14619" s="1"/>
      <c r="K14619" s="1"/>
      <c r="L14619" s="1"/>
      <c r="M14619" s="1"/>
      <c r="N14619" s="1"/>
      <c r="O14619" s="4"/>
    </row>
    <row r="14620" spans="1:15" ht="12.75" customHeight="1" x14ac:dyDescent="0.2">
      <c r="A14620" s="1"/>
      <c r="B14620" s="1"/>
      <c r="C14620" s="1"/>
      <c r="D14620" s="1"/>
      <c r="E14620" s="1"/>
      <c r="F14620" s="1"/>
      <c r="G14620" s="1"/>
      <c r="H14620" s="1"/>
      <c r="I14620" s="1"/>
      <c r="J14620" s="1"/>
      <c r="K14620" s="1"/>
      <c r="L14620" s="1"/>
      <c r="M14620" s="1"/>
      <c r="N14620" s="1"/>
      <c r="O14620" s="4"/>
    </row>
    <row r="14621" spans="1:15" ht="12.75" customHeight="1" x14ac:dyDescent="0.2">
      <c r="A14621" s="1"/>
      <c r="B14621" s="1"/>
      <c r="C14621" s="1"/>
      <c r="D14621" s="1"/>
      <c r="E14621" s="1"/>
      <c r="F14621" s="1"/>
      <c r="G14621" s="1"/>
      <c r="H14621" s="1"/>
      <c r="I14621" s="1"/>
      <c r="J14621" s="1"/>
      <c r="K14621" s="1"/>
      <c r="L14621" s="1"/>
      <c r="M14621" s="1"/>
      <c r="N14621" s="1"/>
      <c r="O14621" s="4"/>
    </row>
    <row r="14622" spans="1:15" ht="12.75" customHeight="1" x14ac:dyDescent="0.2">
      <c r="A14622" s="1"/>
      <c r="B14622" s="1"/>
      <c r="C14622" s="1"/>
      <c r="D14622" s="1"/>
      <c r="E14622" s="1"/>
      <c r="F14622" s="1"/>
      <c r="G14622" s="1"/>
      <c r="H14622" s="1"/>
      <c r="I14622" s="1"/>
      <c r="J14622" s="1"/>
      <c r="K14622" s="1"/>
      <c r="L14622" s="1"/>
      <c r="M14622" s="1"/>
      <c r="N14622" s="1"/>
      <c r="O14622" s="4"/>
    </row>
    <row r="14623" spans="1:15" ht="12.75" customHeight="1" x14ac:dyDescent="0.2">
      <c r="A14623" s="1"/>
      <c r="B14623" s="1"/>
      <c r="C14623" s="1"/>
      <c r="D14623" s="1"/>
      <c r="E14623" s="1"/>
      <c r="F14623" s="1"/>
      <c r="G14623" s="1"/>
      <c r="H14623" s="1"/>
      <c r="I14623" s="1"/>
      <c r="J14623" s="1"/>
      <c r="K14623" s="1"/>
      <c r="L14623" s="1"/>
      <c r="M14623" s="1"/>
      <c r="N14623" s="1"/>
      <c r="O14623" s="4"/>
    </row>
    <row r="14624" spans="1:15" ht="12.75" customHeight="1" x14ac:dyDescent="0.2">
      <c r="A14624" s="1"/>
      <c r="B14624" s="1"/>
      <c r="C14624" s="1"/>
      <c r="D14624" s="1"/>
      <c r="E14624" s="1"/>
      <c r="F14624" s="1"/>
      <c r="G14624" s="1"/>
      <c r="H14624" s="1"/>
      <c r="I14624" s="1"/>
      <c r="J14624" s="1"/>
      <c r="K14624" s="1"/>
      <c r="L14624" s="1"/>
      <c r="M14624" s="1"/>
      <c r="N14624" s="1"/>
      <c r="O14624" s="4"/>
    </row>
    <row r="14625" spans="1:15" ht="12.75" customHeight="1" x14ac:dyDescent="0.2">
      <c r="A14625" s="1"/>
      <c r="B14625" s="1"/>
      <c r="C14625" s="1"/>
      <c r="D14625" s="1"/>
      <c r="E14625" s="1"/>
      <c r="F14625" s="1"/>
      <c r="G14625" s="1"/>
      <c r="H14625" s="1"/>
      <c r="I14625" s="1"/>
      <c r="J14625" s="1"/>
      <c r="K14625" s="1"/>
      <c r="L14625" s="1"/>
      <c r="M14625" s="1"/>
      <c r="N14625" s="1"/>
      <c r="O14625" s="4"/>
    </row>
    <row r="14626" spans="1:15" ht="12.75" customHeight="1" x14ac:dyDescent="0.2">
      <c r="A14626" s="1"/>
      <c r="B14626" s="1"/>
      <c r="C14626" s="1"/>
      <c r="D14626" s="1"/>
      <c r="E14626" s="1"/>
      <c r="F14626" s="1"/>
      <c r="G14626" s="1"/>
      <c r="H14626" s="1"/>
      <c r="I14626" s="1"/>
      <c r="J14626" s="1"/>
      <c r="K14626" s="1"/>
      <c r="L14626" s="1"/>
      <c r="M14626" s="1"/>
      <c r="N14626" s="1"/>
      <c r="O14626" s="4"/>
    </row>
    <row r="14627" spans="1:15" ht="12.75" customHeight="1" x14ac:dyDescent="0.2">
      <c r="A14627" s="1"/>
      <c r="B14627" s="1"/>
      <c r="C14627" s="1"/>
      <c r="D14627" s="1"/>
      <c r="E14627" s="1"/>
      <c r="F14627" s="1"/>
      <c r="G14627" s="1"/>
      <c r="H14627" s="1"/>
      <c r="I14627" s="1"/>
      <c r="J14627" s="1"/>
      <c r="K14627" s="1"/>
      <c r="L14627" s="1"/>
      <c r="M14627" s="1"/>
      <c r="N14627" s="1"/>
      <c r="O14627" s="4"/>
    </row>
    <row r="14628" spans="1:15" ht="12.75" customHeight="1" x14ac:dyDescent="0.2">
      <c r="A14628" s="1"/>
      <c r="B14628" s="1"/>
      <c r="C14628" s="1"/>
      <c r="D14628" s="1"/>
      <c r="E14628" s="1"/>
      <c r="F14628" s="1"/>
      <c r="G14628" s="1"/>
      <c r="H14628" s="1"/>
      <c r="I14628" s="1"/>
      <c r="J14628" s="1"/>
      <c r="K14628" s="1"/>
      <c r="L14628" s="1"/>
      <c r="M14628" s="1"/>
      <c r="N14628" s="1"/>
      <c r="O14628" s="4"/>
    </row>
    <row r="14629" spans="1:15" ht="12.75" customHeight="1" x14ac:dyDescent="0.2">
      <c r="A14629" s="1"/>
      <c r="B14629" s="1"/>
      <c r="C14629" s="1"/>
      <c r="D14629" s="1"/>
      <c r="E14629" s="1"/>
      <c r="F14629" s="1"/>
      <c r="G14629" s="1"/>
      <c r="H14629" s="1"/>
      <c r="I14629" s="1"/>
      <c r="J14629" s="1"/>
      <c r="K14629" s="1"/>
      <c r="L14629" s="1"/>
      <c r="M14629" s="1"/>
      <c r="N14629" s="1"/>
      <c r="O14629" s="4"/>
    </row>
    <row r="14630" spans="1:15" ht="12.75" customHeight="1" x14ac:dyDescent="0.2">
      <c r="A14630" s="1"/>
      <c r="B14630" s="1"/>
      <c r="C14630" s="1"/>
      <c r="D14630" s="1"/>
      <c r="E14630" s="1"/>
      <c r="F14630" s="1"/>
      <c r="G14630" s="1"/>
      <c r="H14630" s="1"/>
      <c r="I14630" s="1"/>
      <c r="J14630" s="1"/>
      <c r="K14630" s="1"/>
      <c r="L14630" s="1"/>
      <c r="M14630" s="1"/>
      <c r="N14630" s="1"/>
      <c r="O14630" s="4"/>
    </row>
    <row r="14631" spans="1:15" ht="12.75" customHeight="1" x14ac:dyDescent="0.2">
      <c r="A14631" s="1"/>
      <c r="B14631" s="1"/>
      <c r="C14631" s="1"/>
      <c r="D14631" s="1"/>
      <c r="E14631" s="1"/>
      <c r="F14631" s="1"/>
      <c r="G14631" s="1"/>
      <c r="H14631" s="1"/>
      <c r="I14631" s="1"/>
      <c r="J14631" s="1"/>
      <c r="K14631" s="1"/>
      <c r="L14631" s="1"/>
      <c r="M14631" s="1"/>
      <c r="N14631" s="1"/>
      <c r="O14631" s="4"/>
    </row>
    <row r="14632" spans="1:15" ht="12.75" customHeight="1" x14ac:dyDescent="0.2">
      <c r="A14632" s="1"/>
      <c r="B14632" s="1"/>
      <c r="C14632" s="1"/>
      <c r="D14632" s="1"/>
      <c r="E14632" s="1"/>
      <c r="F14632" s="1"/>
      <c r="G14632" s="1"/>
      <c r="H14632" s="1"/>
      <c r="I14632" s="1"/>
      <c r="J14632" s="1"/>
      <c r="K14632" s="1"/>
      <c r="L14632" s="1"/>
      <c r="M14632" s="1"/>
      <c r="N14632" s="1"/>
      <c r="O14632" s="4"/>
    </row>
    <row r="14633" spans="1:15" ht="12.75" customHeight="1" x14ac:dyDescent="0.2">
      <c r="A14633" s="1"/>
      <c r="B14633" s="1"/>
      <c r="C14633" s="1"/>
      <c r="D14633" s="1"/>
      <c r="E14633" s="1"/>
      <c r="F14633" s="1"/>
      <c r="G14633" s="1"/>
      <c r="H14633" s="1"/>
      <c r="I14633" s="1"/>
      <c r="J14633" s="1"/>
      <c r="K14633" s="1"/>
      <c r="L14633" s="1"/>
      <c r="M14633" s="1"/>
      <c r="N14633" s="1"/>
      <c r="O14633" s="4"/>
    </row>
    <row r="14634" spans="1:15" ht="12.75" customHeight="1" x14ac:dyDescent="0.2">
      <c r="A14634" s="1"/>
      <c r="B14634" s="1"/>
      <c r="C14634" s="1"/>
      <c r="D14634" s="1"/>
      <c r="E14634" s="1"/>
      <c r="F14634" s="1"/>
      <c r="G14634" s="1"/>
      <c r="H14634" s="1"/>
      <c r="I14634" s="1"/>
      <c r="J14634" s="1"/>
      <c r="K14634" s="1"/>
      <c r="L14634" s="1"/>
      <c r="M14634" s="1"/>
      <c r="N14634" s="1"/>
      <c r="O14634" s="4"/>
    </row>
    <row r="14635" spans="1:15" ht="12.75" customHeight="1" x14ac:dyDescent="0.2">
      <c r="A14635" s="1"/>
      <c r="B14635" s="1"/>
      <c r="C14635" s="1"/>
      <c r="D14635" s="1"/>
      <c r="E14635" s="1"/>
      <c r="F14635" s="1"/>
      <c r="G14635" s="1"/>
      <c r="H14635" s="1"/>
      <c r="I14635" s="1"/>
      <c r="J14635" s="1"/>
      <c r="K14635" s="1"/>
      <c r="L14635" s="1"/>
      <c r="M14635" s="1"/>
      <c r="N14635" s="1"/>
      <c r="O14635" s="4"/>
    </row>
    <row r="14636" spans="1:15" ht="12.75" customHeight="1" x14ac:dyDescent="0.2">
      <c r="A14636" s="1"/>
      <c r="B14636" s="1"/>
      <c r="C14636" s="1"/>
      <c r="D14636" s="1"/>
      <c r="E14636" s="1"/>
      <c r="F14636" s="1"/>
      <c r="G14636" s="1"/>
      <c r="H14636" s="1"/>
      <c r="I14636" s="1"/>
      <c r="J14636" s="1"/>
      <c r="K14636" s="1"/>
      <c r="L14636" s="1"/>
      <c r="M14636" s="1"/>
      <c r="N14636" s="1"/>
      <c r="O14636" s="4"/>
    </row>
    <row r="14637" spans="1:15" ht="12.75" customHeight="1" x14ac:dyDescent="0.2">
      <c r="A14637" s="1"/>
      <c r="B14637" s="1"/>
      <c r="C14637" s="1"/>
      <c r="D14637" s="1"/>
      <c r="E14637" s="1"/>
      <c r="F14637" s="1"/>
      <c r="G14637" s="1"/>
      <c r="H14637" s="1"/>
      <c r="I14637" s="1"/>
      <c r="J14637" s="1"/>
      <c r="K14637" s="1"/>
      <c r="L14637" s="1"/>
      <c r="M14637" s="1"/>
      <c r="N14637" s="1"/>
      <c r="O14637" s="4"/>
    </row>
    <row r="14638" spans="1:15" ht="12.75" customHeight="1" x14ac:dyDescent="0.2">
      <c r="A14638" s="1"/>
      <c r="B14638" s="1"/>
      <c r="C14638" s="1"/>
      <c r="D14638" s="1"/>
      <c r="E14638" s="1"/>
      <c r="F14638" s="1"/>
      <c r="G14638" s="1"/>
      <c r="H14638" s="1"/>
      <c r="I14638" s="1"/>
      <c r="J14638" s="1"/>
      <c r="K14638" s="1"/>
      <c r="L14638" s="1"/>
      <c r="M14638" s="1"/>
      <c r="N14638" s="1"/>
      <c r="O14638" s="4"/>
    </row>
    <row r="14639" spans="1:15" ht="12.75" customHeight="1" x14ac:dyDescent="0.2">
      <c r="A14639" s="1"/>
      <c r="B14639" s="1"/>
      <c r="C14639" s="1"/>
      <c r="D14639" s="1"/>
      <c r="E14639" s="1"/>
      <c r="F14639" s="1"/>
      <c r="G14639" s="1"/>
      <c r="H14639" s="1"/>
      <c r="I14639" s="1"/>
      <c r="J14639" s="1"/>
      <c r="K14639" s="1"/>
      <c r="L14639" s="1"/>
      <c r="M14639" s="1"/>
      <c r="N14639" s="1"/>
      <c r="O14639" s="4"/>
    </row>
    <row r="14640" spans="1:15" ht="12.75" customHeight="1" x14ac:dyDescent="0.2">
      <c r="A14640" s="1"/>
      <c r="B14640" s="1"/>
      <c r="C14640" s="1"/>
      <c r="D14640" s="1"/>
      <c r="E14640" s="1"/>
      <c r="F14640" s="1"/>
      <c r="G14640" s="1"/>
      <c r="H14640" s="1"/>
      <c r="I14640" s="1"/>
      <c r="J14640" s="1"/>
      <c r="K14640" s="1"/>
      <c r="L14640" s="1"/>
      <c r="M14640" s="1"/>
      <c r="N14640" s="1"/>
      <c r="O14640" s="4"/>
    </row>
    <row r="14641" spans="1:15" ht="12.75" customHeight="1" x14ac:dyDescent="0.2">
      <c r="A14641" s="1"/>
      <c r="B14641" s="1"/>
      <c r="C14641" s="1"/>
      <c r="D14641" s="1"/>
      <c r="E14641" s="1"/>
      <c r="F14641" s="1"/>
      <c r="G14641" s="1"/>
      <c r="H14641" s="1"/>
      <c r="I14641" s="1"/>
      <c r="J14641" s="1"/>
      <c r="K14641" s="1"/>
      <c r="L14641" s="1"/>
      <c r="M14641" s="1"/>
      <c r="N14641" s="1"/>
      <c r="O14641" s="4"/>
    </row>
    <row r="14642" spans="1:15" ht="12.75" customHeight="1" x14ac:dyDescent="0.2">
      <c r="A14642" s="1"/>
      <c r="B14642" s="1"/>
      <c r="C14642" s="1"/>
      <c r="D14642" s="1"/>
      <c r="E14642" s="1"/>
      <c r="F14642" s="1"/>
      <c r="G14642" s="1"/>
      <c r="H14642" s="1"/>
      <c r="I14642" s="1"/>
      <c r="J14642" s="1"/>
      <c r="K14642" s="1"/>
      <c r="L14642" s="1"/>
      <c r="M14642" s="1"/>
      <c r="N14642" s="1"/>
      <c r="O14642" s="4"/>
    </row>
    <row r="14643" spans="1:15" ht="12.75" customHeight="1" x14ac:dyDescent="0.2">
      <c r="A14643" s="1"/>
      <c r="B14643" s="1"/>
      <c r="C14643" s="1"/>
      <c r="D14643" s="1"/>
      <c r="E14643" s="1"/>
      <c r="F14643" s="1"/>
      <c r="G14643" s="1"/>
      <c r="H14643" s="1"/>
      <c r="I14643" s="1"/>
      <c r="J14643" s="1"/>
      <c r="K14643" s="1"/>
      <c r="L14643" s="1"/>
      <c r="M14643" s="1"/>
      <c r="N14643" s="1"/>
      <c r="O14643" s="4"/>
    </row>
    <row r="14644" spans="1:15" ht="12.75" customHeight="1" x14ac:dyDescent="0.2">
      <c r="A14644" s="1"/>
      <c r="B14644" s="1"/>
      <c r="C14644" s="1"/>
      <c r="D14644" s="1"/>
      <c r="E14644" s="1"/>
      <c r="F14644" s="1"/>
      <c r="G14644" s="1"/>
      <c r="H14644" s="1"/>
      <c r="I14644" s="1"/>
      <c r="J14644" s="1"/>
      <c r="K14644" s="1"/>
      <c r="L14644" s="1"/>
      <c r="M14644" s="1"/>
      <c r="N14644" s="1"/>
      <c r="O14644" s="4"/>
    </row>
    <row r="14645" spans="1:15" ht="12.75" customHeight="1" x14ac:dyDescent="0.2">
      <c r="A14645" s="1"/>
      <c r="B14645" s="1"/>
      <c r="C14645" s="1"/>
      <c r="D14645" s="1"/>
      <c r="E14645" s="1"/>
      <c r="F14645" s="1"/>
      <c r="G14645" s="1"/>
      <c r="H14645" s="1"/>
      <c r="I14645" s="1"/>
      <c r="J14645" s="1"/>
      <c r="K14645" s="1"/>
      <c r="L14645" s="1"/>
      <c r="M14645" s="1"/>
      <c r="N14645" s="1"/>
      <c r="O14645" s="4"/>
    </row>
    <row r="14646" spans="1:15" ht="12.75" customHeight="1" x14ac:dyDescent="0.2">
      <c r="A14646" s="1"/>
      <c r="B14646" s="1"/>
      <c r="C14646" s="1"/>
      <c r="D14646" s="1"/>
      <c r="E14646" s="1"/>
      <c r="F14646" s="1"/>
      <c r="G14646" s="1"/>
      <c r="H14646" s="1"/>
      <c r="I14646" s="1"/>
      <c r="J14646" s="1"/>
      <c r="K14646" s="1"/>
      <c r="L14646" s="1"/>
      <c r="M14646" s="1"/>
      <c r="N14646" s="1"/>
      <c r="O14646" s="4"/>
    </row>
    <row r="14647" spans="1:15" ht="12.75" customHeight="1" x14ac:dyDescent="0.2">
      <c r="A14647" s="1"/>
      <c r="B14647" s="1"/>
      <c r="C14647" s="1"/>
      <c r="D14647" s="1"/>
      <c r="E14647" s="1"/>
      <c r="F14647" s="1"/>
      <c r="G14647" s="1"/>
      <c r="H14647" s="1"/>
      <c r="I14647" s="1"/>
      <c r="J14647" s="1"/>
      <c r="K14647" s="1"/>
      <c r="L14647" s="1"/>
      <c r="M14647" s="1"/>
      <c r="N14647" s="1"/>
      <c r="O14647" s="4"/>
    </row>
    <row r="14648" spans="1:15" ht="12.75" customHeight="1" x14ac:dyDescent="0.2">
      <c r="A14648" s="1"/>
      <c r="B14648" s="1"/>
      <c r="C14648" s="1"/>
      <c r="D14648" s="1"/>
      <c r="E14648" s="1"/>
      <c r="F14648" s="1"/>
      <c r="G14648" s="1"/>
      <c r="H14648" s="1"/>
      <c r="I14648" s="1"/>
      <c r="J14648" s="1"/>
      <c r="K14648" s="1"/>
      <c r="L14648" s="1"/>
      <c r="M14648" s="1"/>
      <c r="N14648" s="1"/>
      <c r="O14648" s="4"/>
    </row>
    <row r="14649" spans="1:15" ht="12.75" customHeight="1" x14ac:dyDescent="0.2">
      <c r="A14649" s="1"/>
      <c r="B14649" s="1"/>
      <c r="C14649" s="1"/>
      <c r="D14649" s="1"/>
      <c r="E14649" s="1"/>
      <c r="F14649" s="1"/>
      <c r="G14649" s="1"/>
      <c r="H14649" s="1"/>
      <c r="I14649" s="1"/>
      <c r="J14649" s="1"/>
      <c r="K14649" s="1"/>
      <c r="L14649" s="1"/>
      <c r="M14649" s="1"/>
      <c r="N14649" s="1"/>
      <c r="O14649" s="4"/>
    </row>
    <row r="14650" spans="1:15" ht="12.75" customHeight="1" x14ac:dyDescent="0.2">
      <c r="A14650" s="1"/>
      <c r="B14650" s="1"/>
      <c r="C14650" s="1"/>
      <c r="D14650" s="1"/>
      <c r="E14650" s="1"/>
      <c r="F14650" s="1"/>
      <c r="G14650" s="1"/>
      <c r="H14650" s="1"/>
      <c r="I14650" s="1"/>
      <c r="J14650" s="1"/>
      <c r="K14650" s="1"/>
      <c r="L14650" s="1"/>
      <c r="M14650" s="1"/>
      <c r="N14650" s="1"/>
      <c r="O14650" s="4"/>
    </row>
    <row r="14651" spans="1:15" ht="12.75" customHeight="1" x14ac:dyDescent="0.2">
      <c r="A14651" s="1"/>
      <c r="B14651" s="1"/>
      <c r="C14651" s="1"/>
      <c r="D14651" s="1"/>
      <c r="E14651" s="1"/>
      <c r="F14651" s="1"/>
      <c r="G14651" s="1"/>
      <c r="H14651" s="1"/>
      <c r="I14651" s="1"/>
      <c r="J14651" s="1"/>
      <c r="K14651" s="1"/>
      <c r="L14651" s="1"/>
      <c r="M14651" s="1"/>
      <c r="N14651" s="1"/>
      <c r="O14651" s="4"/>
    </row>
    <row r="14652" spans="1:15" ht="12.75" customHeight="1" x14ac:dyDescent="0.2">
      <c r="A14652" s="1"/>
      <c r="B14652" s="1"/>
      <c r="C14652" s="1"/>
      <c r="D14652" s="1"/>
      <c r="E14652" s="1"/>
      <c r="F14652" s="1"/>
      <c r="G14652" s="1"/>
      <c r="H14652" s="1"/>
      <c r="I14652" s="1"/>
      <c r="J14652" s="1"/>
      <c r="K14652" s="1"/>
      <c r="L14652" s="1"/>
      <c r="M14652" s="1"/>
      <c r="N14652" s="1"/>
      <c r="O14652" s="4"/>
    </row>
    <row r="14653" spans="1:15" ht="12.75" customHeight="1" x14ac:dyDescent="0.2">
      <c r="A14653" s="1"/>
      <c r="B14653" s="1"/>
      <c r="C14653" s="1"/>
      <c r="D14653" s="1"/>
      <c r="E14653" s="1"/>
      <c r="F14653" s="1"/>
      <c r="G14653" s="1"/>
      <c r="H14653" s="1"/>
      <c r="I14653" s="1"/>
      <c r="J14653" s="1"/>
      <c r="K14653" s="1"/>
      <c r="L14653" s="1"/>
      <c r="M14653" s="1"/>
      <c r="N14653" s="1"/>
      <c r="O14653" s="4"/>
    </row>
    <row r="14654" spans="1:15" ht="12.75" customHeight="1" x14ac:dyDescent="0.2">
      <c r="A14654" s="1"/>
      <c r="B14654" s="1"/>
      <c r="C14654" s="1"/>
      <c r="D14654" s="1"/>
      <c r="E14654" s="1"/>
      <c r="F14654" s="1"/>
      <c r="G14654" s="1"/>
      <c r="H14654" s="1"/>
      <c r="I14654" s="1"/>
      <c r="J14654" s="1"/>
      <c r="K14654" s="1"/>
      <c r="L14654" s="1"/>
      <c r="M14654" s="1"/>
      <c r="N14654" s="1"/>
      <c r="O14654" s="4"/>
    </row>
    <row r="14655" spans="1:15" ht="12.75" customHeight="1" x14ac:dyDescent="0.2">
      <c r="A14655" s="1"/>
      <c r="B14655" s="1"/>
      <c r="C14655" s="1"/>
      <c r="D14655" s="1"/>
      <c r="E14655" s="1"/>
      <c r="F14655" s="1"/>
      <c r="G14655" s="1"/>
      <c r="H14655" s="1"/>
      <c r="I14655" s="1"/>
      <c r="J14655" s="1"/>
      <c r="K14655" s="1"/>
      <c r="L14655" s="1"/>
      <c r="M14655" s="1"/>
      <c r="N14655" s="1"/>
      <c r="O14655" s="4"/>
    </row>
    <row r="14656" spans="1:15" ht="12.75" customHeight="1" x14ac:dyDescent="0.2">
      <c r="A14656" s="1"/>
      <c r="B14656" s="1"/>
      <c r="C14656" s="1"/>
      <c r="D14656" s="1"/>
      <c r="E14656" s="1"/>
      <c r="F14656" s="1"/>
      <c r="G14656" s="1"/>
      <c r="H14656" s="1"/>
      <c r="I14656" s="1"/>
      <c r="J14656" s="1"/>
      <c r="K14656" s="1"/>
      <c r="L14656" s="1"/>
      <c r="M14656" s="1"/>
      <c r="N14656" s="1"/>
      <c r="O14656" s="4"/>
    </row>
    <row r="14657" spans="1:15" ht="12.75" customHeight="1" x14ac:dyDescent="0.2">
      <c r="A14657" s="1"/>
      <c r="B14657" s="1"/>
      <c r="C14657" s="1"/>
      <c r="D14657" s="1"/>
      <c r="E14657" s="1"/>
      <c r="F14657" s="1"/>
      <c r="G14657" s="1"/>
      <c r="H14657" s="1"/>
      <c r="I14657" s="1"/>
      <c r="J14657" s="1"/>
      <c r="K14657" s="1"/>
      <c r="L14657" s="1"/>
      <c r="M14657" s="1"/>
      <c r="N14657" s="1"/>
      <c r="O14657" s="4"/>
    </row>
    <row r="14658" spans="1:15" ht="12.75" customHeight="1" x14ac:dyDescent="0.2">
      <c r="A14658" s="1"/>
      <c r="B14658" s="1"/>
      <c r="C14658" s="1"/>
      <c r="D14658" s="1"/>
      <c r="E14658" s="1"/>
      <c r="F14658" s="1"/>
      <c r="G14658" s="1"/>
      <c r="H14658" s="1"/>
      <c r="I14658" s="1"/>
      <c r="J14658" s="1"/>
      <c r="K14658" s="1"/>
      <c r="L14658" s="1"/>
      <c r="M14658" s="1"/>
      <c r="N14658" s="1"/>
      <c r="O14658" s="4"/>
    </row>
    <row r="14659" spans="1:15" ht="12.75" customHeight="1" x14ac:dyDescent="0.2">
      <c r="A14659" s="1"/>
      <c r="B14659" s="1"/>
      <c r="C14659" s="1"/>
      <c r="D14659" s="1"/>
      <c r="E14659" s="1"/>
      <c r="F14659" s="1"/>
      <c r="G14659" s="1"/>
      <c r="H14659" s="1"/>
      <c r="I14659" s="1"/>
      <c r="J14659" s="1"/>
      <c r="K14659" s="1"/>
      <c r="L14659" s="1"/>
      <c r="M14659" s="1"/>
      <c r="N14659" s="1"/>
      <c r="O14659" s="4"/>
    </row>
    <row r="14660" spans="1:15" ht="12.75" customHeight="1" x14ac:dyDescent="0.2">
      <c r="A14660" s="1"/>
      <c r="B14660" s="1"/>
      <c r="C14660" s="1"/>
      <c r="D14660" s="1"/>
      <c r="E14660" s="1"/>
      <c r="F14660" s="1"/>
      <c r="G14660" s="1"/>
      <c r="H14660" s="1"/>
      <c r="I14660" s="1"/>
      <c r="J14660" s="1"/>
      <c r="K14660" s="1"/>
      <c r="L14660" s="1"/>
      <c r="M14660" s="1"/>
      <c r="N14660" s="1"/>
      <c r="O14660" s="4"/>
    </row>
    <row r="14661" spans="1:15" ht="12.75" customHeight="1" x14ac:dyDescent="0.2">
      <c r="A14661" s="1"/>
      <c r="B14661" s="1"/>
      <c r="C14661" s="1"/>
      <c r="D14661" s="1"/>
      <c r="E14661" s="1"/>
      <c r="F14661" s="1"/>
      <c r="G14661" s="1"/>
      <c r="H14661" s="1"/>
      <c r="I14661" s="1"/>
      <c r="J14661" s="1"/>
      <c r="K14661" s="1"/>
      <c r="L14661" s="1"/>
      <c r="M14661" s="1"/>
      <c r="N14661" s="1"/>
      <c r="O14661" s="4"/>
    </row>
    <row r="14662" spans="1:15" ht="12.75" customHeight="1" x14ac:dyDescent="0.2">
      <c r="A14662" s="1"/>
      <c r="B14662" s="1"/>
      <c r="C14662" s="1"/>
      <c r="D14662" s="1"/>
      <c r="E14662" s="1"/>
      <c r="F14662" s="1"/>
      <c r="G14662" s="1"/>
      <c r="H14662" s="1"/>
      <c r="I14662" s="1"/>
      <c r="J14662" s="1"/>
      <c r="K14662" s="1"/>
      <c r="L14662" s="1"/>
      <c r="M14662" s="1"/>
      <c r="N14662" s="1"/>
      <c r="O14662" s="4"/>
    </row>
    <row r="14663" spans="1:15" ht="12.75" customHeight="1" x14ac:dyDescent="0.2">
      <c r="A14663" s="1"/>
      <c r="B14663" s="1"/>
      <c r="C14663" s="1"/>
      <c r="D14663" s="1"/>
      <c r="E14663" s="1"/>
      <c r="F14663" s="1"/>
      <c r="G14663" s="1"/>
      <c r="H14663" s="1"/>
      <c r="I14663" s="1"/>
      <c r="J14663" s="1"/>
      <c r="K14663" s="1"/>
      <c r="L14663" s="1"/>
      <c r="M14663" s="1"/>
      <c r="N14663" s="1"/>
      <c r="O14663" s="4"/>
    </row>
    <row r="14664" spans="1:15" ht="12.75" customHeight="1" x14ac:dyDescent="0.2">
      <c r="A14664" s="1"/>
      <c r="B14664" s="1"/>
      <c r="C14664" s="1"/>
      <c r="D14664" s="1"/>
      <c r="E14664" s="1"/>
      <c r="F14664" s="1"/>
      <c r="G14664" s="1"/>
      <c r="H14664" s="1"/>
      <c r="I14664" s="1"/>
      <c r="J14664" s="1"/>
      <c r="K14664" s="1"/>
      <c r="L14664" s="1"/>
      <c r="M14664" s="1"/>
      <c r="N14664" s="1"/>
      <c r="O14664" s="4"/>
    </row>
    <row r="14665" spans="1:15" ht="12.75" customHeight="1" x14ac:dyDescent="0.2">
      <c r="A14665" s="1"/>
      <c r="B14665" s="1"/>
      <c r="C14665" s="1"/>
      <c r="D14665" s="1"/>
      <c r="E14665" s="1"/>
      <c r="F14665" s="1"/>
      <c r="G14665" s="1"/>
      <c r="H14665" s="1"/>
      <c r="I14665" s="1"/>
      <c r="J14665" s="1"/>
      <c r="K14665" s="1"/>
      <c r="L14665" s="1"/>
      <c r="M14665" s="1"/>
      <c r="N14665" s="1"/>
      <c r="O14665" s="4"/>
    </row>
    <row r="14666" spans="1:15" ht="12.75" customHeight="1" x14ac:dyDescent="0.2">
      <c r="A14666" s="1"/>
      <c r="B14666" s="1"/>
      <c r="C14666" s="1"/>
      <c r="D14666" s="1"/>
      <c r="E14666" s="1"/>
      <c r="F14666" s="1"/>
      <c r="G14666" s="1"/>
      <c r="H14666" s="1"/>
      <c r="I14666" s="1"/>
      <c r="J14666" s="1"/>
      <c r="K14666" s="1"/>
      <c r="L14666" s="1"/>
      <c r="M14666" s="1"/>
      <c r="N14666" s="1"/>
      <c r="O14666" s="4"/>
    </row>
    <row r="14667" spans="1:15" ht="12.75" customHeight="1" x14ac:dyDescent="0.2">
      <c r="A14667" s="1"/>
      <c r="B14667" s="1"/>
      <c r="C14667" s="1"/>
      <c r="D14667" s="1"/>
      <c r="E14667" s="1"/>
      <c r="F14667" s="1"/>
      <c r="G14667" s="1"/>
      <c r="H14667" s="1"/>
      <c r="I14667" s="1"/>
      <c r="J14667" s="1"/>
      <c r="K14667" s="1"/>
      <c r="L14667" s="1"/>
      <c r="M14667" s="1"/>
      <c r="N14667" s="1"/>
      <c r="O14667" s="4"/>
    </row>
    <row r="14668" spans="1:15" ht="12.75" customHeight="1" x14ac:dyDescent="0.2">
      <c r="A14668" s="1"/>
      <c r="B14668" s="1"/>
      <c r="C14668" s="1"/>
      <c r="D14668" s="1"/>
      <c r="E14668" s="1"/>
      <c r="F14668" s="1"/>
      <c r="G14668" s="1"/>
      <c r="H14668" s="1"/>
      <c r="I14668" s="1"/>
      <c r="J14668" s="1"/>
      <c r="K14668" s="1"/>
      <c r="L14668" s="1"/>
      <c r="M14668" s="1"/>
      <c r="N14668" s="1"/>
      <c r="O14668" s="4"/>
    </row>
    <row r="14669" spans="1:15" ht="12.75" customHeight="1" x14ac:dyDescent="0.2">
      <c r="A14669" s="1"/>
      <c r="B14669" s="1"/>
      <c r="C14669" s="1"/>
      <c r="D14669" s="1"/>
      <c r="E14669" s="1"/>
      <c r="F14669" s="1"/>
      <c r="G14669" s="1"/>
      <c r="H14669" s="1"/>
      <c r="I14669" s="1"/>
      <c r="J14669" s="1"/>
      <c r="K14669" s="1"/>
      <c r="L14669" s="1"/>
      <c r="M14669" s="1"/>
      <c r="N14669" s="1"/>
      <c r="O14669" s="4"/>
    </row>
    <row r="14670" spans="1:15" ht="12.75" customHeight="1" x14ac:dyDescent="0.2">
      <c r="A14670" s="1"/>
      <c r="B14670" s="1"/>
      <c r="C14670" s="1"/>
      <c r="D14670" s="1"/>
      <c r="E14670" s="1"/>
      <c r="F14670" s="1"/>
      <c r="G14670" s="1"/>
      <c r="H14670" s="1"/>
      <c r="I14670" s="1"/>
      <c r="J14670" s="1"/>
      <c r="K14670" s="1"/>
      <c r="L14670" s="1"/>
      <c r="M14670" s="1"/>
      <c r="N14670" s="1"/>
      <c r="O14670" s="4"/>
    </row>
    <row r="14671" spans="1:15" ht="12.75" customHeight="1" x14ac:dyDescent="0.2">
      <c r="A14671" s="1"/>
      <c r="B14671" s="1"/>
      <c r="C14671" s="1"/>
      <c r="D14671" s="1"/>
      <c r="E14671" s="1"/>
      <c r="F14671" s="1"/>
      <c r="G14671" s="1"/>
      <c r="H14671" s="1"/>
      <c r="I14671" s="1"/>
      <c r="J14671" s="1"/>
      <c r="K14671" s="1"/>
      <c r="L14671" s="1"/>
      <c r="M14671" s="1"/>
      <c r="N14671" s="1"/>
      <c r="O14671" s="4"/>
    </row>
    <row r="14672" spans="1:15" ht="12.75" customHeight="1" x14ac:dyDescent="0.2">
      <c r="A14672" s="1"/>
      <c r="B14672" s="1"/>
      <c r="C14672" s="1"/>
      <c r="D14672" s="1"/>
      <c r="E14672" s="1"/>
      <c r="F14672" s="1"/>
      <c r="G14672" s="1"/>
      <c r="H14672" s="1"/>
      <c r="I14672" s="1"/>
      <c r="J14672" s="1"/>
      <c r="K14672" s="1"/>
      <c r="L14672" s="1"/>
      <c r="M14672" s="1"/>
      <c r="N14672" s="1"/>
      <c r="O14672" s="4"/>
    </row>
    <row r="14673" spans="1:15" ht="12.75" customHeight="1" x14ac:dyDescent="0.2">
      <c r="A14673" s="1"/>
      <c r="B14673" s="1"/>
      <c r="C14673" s="1"/>
      <c r="D14673" s="1"/>
      <c r="E14673" s="1"/>
      <c r="F14673" s="1"/>
      <c r="G14673" s="1"/>
      <c r="H14673" s="1"/>
      <c r="I14673" s="1"/>
      <c r="J14673" s="1"/>
      <c r="K14673" s="1"/>
      <c r="L14673" s="1"/>
      <c r="M14673" s="1"/>
      <c r="N14673" s="1"/>
      <c r="O14673" s="4"/>
    </row>
    <row r="14674" spans="1:15" ht="12.75" customHeight="1" x14ac:dyDescent="0.2">
      <c r="A14674" s="1"/>
      <c r="B14674" s="1"/>
      <c r="C14674" s="1"/>
      <c r="D14674" s="1"/>
      <c r="E14674" s="1"/>
      <c r="F14674" s="1"/>
      <c r="G14674" s="1"/>
      <c r="H14674" s="1"/>
      <c r="I14674" s="1"/>
      <c r="J14674" s="1"/>
      <c r="K14674" s="1"/>
      <c r="L14674" s="1"/>
      <c r="M14674" s="1"/>
      <c r="N14674" s="1"/>
      <c r="O14674" s="4"/>
    </row>
    <row r="14675" spans="1:15" ht="12.75" customHeight="1" x14ac:dyDescent="0.2">
      <c r="A14675" s="1"/>
      <c r="B14675" s="1"/>
      <c r="C14675" s="1"/>
      <c r="D14675" s="1"/>
      <c r="E14675" s="1"/>
      <c r="F14675" s="1"/>
      <c r="G14675" s="1"/>
      <c r="H14675" s="1"/>
      <c r="I14675" s="1"/>
      <c r="J14675" s="1"/>
      <c r="K14675" s="1"/>
      <c r="L14675" s="1"/>
      <c r="M14675" s="1"/>
      <c r="N14675" s="1"/>
      <c r="O14675" s="4"/>
    </row>
    <row r="14676" spans="1:15" ht="12.75" customHeight="1" x14ac:dyDescent="0.2">
      <c r="A14676" s="1"/>
      <c r="B14676" s="1"/>
      <c r="C14676" s="1"/>
      <c r="D14676" s="1"/>
      <c r="E14676" s="1"/>
      <c r="F14676" s="1"/>
      <c r="G14676" s="1"/>
      <c r="H14676" s="1"/>
      <c r="I14676" s="1"/>
      <c r="J14676" s="1"/>
      <c r="K14676" s="1"/>
      <c r="L14676" s="1"/>
      <c r="M14676" s="1"/>
      <c r="N14676" s="1"/>
      <c r="O14676" s="4"/>
    </row>
    <row r="14677" spans="1:15" ht="12.75" customHeight="1" x14ac:dyDescent="0.2">
      <c r="A14677" s="1"/>
      <c r="B14677" s="1"/>
      <c r="C14677" s="1"/>
      <c r="D14677" s="1"/>
      <c r="E14677" s="1"/>
      <c r="F14677" s="1"/>
      <c r="G14677" s="1"/>
      <c r="H14677" s="1"/>
      <c r="I14677" s="1"/>
      <c r="J14677" s="1"/>
      <c r="K14677" s="1"/>
      <c r="L14677" s="1"/>
      <c r="M14677" s="1"/>
      <c r="N14677" s="1"/>
      <c r="O14677" s="4"/>
    </row>
    <row r="14678" spans="1:15" ht="12.75" customHeight="1" x14ac:dyDescent="0.2">
      <c r="A14678" s="1"/>
      <c r="B14678" s="1"/>
      <c r="C14678" s="1"/>
      <c r="D14678" s="1"/>
      <c r="E14678" s="1"/>
      <c r="F14678" s="1"/>
      <c r="G14678" s="1"/>
      <c r="H14678" s="1"/>
      <c r="I14678" s="1"/>
      <c r="J14678" s="1"/>
      <c r="K14678" s="1"/>
      <c r="L14678" s="1"/>
      <c r="M14678" s="1"/>
      <c r="N14678" s="1"/>
      <c r="O14678" s="4"/>
    </row>
    <row r="14679" spans="1:15" ht="12.75" customHeight="1" x14ac:dyDescent="0.2">
      <c r="A14679" s="1"/>
      <c r="B14679" s="1"/>
      <c r="C14679" s="1"/>
      <c r="D14679" s="1"/>
      <c r="E14679" s="1"/>
      <c r="F14679" s="1"/>
      <c r="G14679" s="1"/>
      <c r="H14679" s="1"/>
      <c r="I14679" s="1"/>
      <c r="J14679" s="1"/>
      <c r="K14679" s="1"/>
      <c r="L14679" s="1"/>
      <c r="M14679" s="1"/>
      <c r="N14679" s="1"/>
      <c r="O14679" s="4"/>
    </row>
    <row r="14680" spans="1:15" ht="12.75" customHeight="1" x14ac:dyDescent="0.2">
      <c r="A14680" s="1"/>
      <c r="B14680" s="1"/>
      <c r="C14680" s="1"/>
      <c r="D14680" s="1"/>
      <c r="E14680" s="1"/>
      <c r="F14680" s="1"/>
      <c r="G14680" s="1"/>
      <c r="H14680" s="1"/>
      <c r="I14680" s="1"/>
      <c r="J14680" s="1"/>
      <c r="K14680" s="1"/>
      <c r="L14680" s="1"/>
      <c r="M14680" s="1"/>
      <c r="N14680" s="1"/>
      <c r="O14680" s="4"/>
    </row>
    <row r="14681" spans="1:15" ht="12.75" customHeight="1" x14ac:dyDescent="0.2">
      <c r="A14681" s="1"/>
      <c r="B14681" s="1"/>
      <c r="C14681" s="1"/>
      <c r="D14681" s="1"/>
      <c r="E14681" s="1"/>
      <c r="F14681" s="1"/>
      <c r="G14681" s="1"/>
      <c r="H14681" s="1"/>
      <c r="I14681" s="1"/>
      <c r="J14681" s="1"/>
      <c r="K14681" s="1"/>
      <c r="L14681" s="1"/>
      <c r="M14681" s="1"/>
      <c r="N14681" s="1"/>
      <c r="O14681" s="4"/>
    </row>
    <row r="14682" spans="1:15" ht="12.75" customHeight="1" x14ac:dyDescent="0.2">
      <c r="A14682" s="1"/>
      <c r="B14682" s="1"/>
      <c r="C14682" s="1"/>
      <c r="D14682" s="1"/>
      <c r="E14682" s="1"/>
      <c r="F14682" s="1"/>
      <c r="G14682" s="1"/>
      <c r="H14682" s="1"/>
      <c r="I14682" s="1"/>
      <c r="J14682" s="1"/>
      <c r="K14682" s="1"/>
      <c r="L14682" s="1"/>
      <c r="M14682" s="1"/>
      <c r="N14682" s="1"/>
      <c r="O14682" s="4"/>
    </row>
    <row r="14683" spans="1:15" ht="12.75" customHeight="1" x14ac:dyDescent="0.2">
      <c r="A14683" s="1"/>
      <c r="B14683" s="1"/>
      <c r="C14683" s="1"/>
      <c r="D14683" s="1"/>
      <c r="E14683" s="1"/>
      <c r="F14683" s="1"/>
      <c r="G14683" s="1"/>
      <c r="H14683" s="1"/>
      <c r="I14683" s="1"/>
      <c r="J14683" s="1"/>
      <c r="K14683" s="1"/>
      <c r="L14683" s="1"/>
      <c r="M14683" s="1"/>
      <c r="N14683" s="1"/>
      <c r="O14683" s="4"/>
    </row>
    <row r="14684" spans="1:15" ht="12.75" customHeight="1" x14ac:dyDescent="0.2">
      <c r="A14684" s="1"/>
      <c r="B14684" s="1"/>
      <c r="C14684" s="1"/>
      <c r="D14684" s="1"/>
      <c r="E14684" s="1"/>
      <c r="F14684" s="1"/>
      <c r="G14684" s="1"/>
      <c r="H14684" s="1"/>
      <c r="I14684" s="1"/>
      <c r="J14684" s="1"/>
      <c r="K14684" s="1"/>
      <c r="L14684" s="1"/>
      <c r="M14684" s="1"/>
      <c r="N14684" s="1"/>
      <c r="O14684" s="4"/>
    </row>
    <row r="14685" spans="1:15" ht="12.75" customHeight="1" x14ac:dyDescent="0.2">
      <c r="A14685" s="1"/>
      <c r="B14685" s="1"/>
      <c r="C14685" s="1"/>
      <c r="D14685" s="1"/>
      <c r="E14685" s="1"/>
      <c r="F14685" s="1"/>
      <c r="G14685" s="1"/>
      <c r="H14685" s="1"/>
      <c r="I14685" s="1"/>
      <c r="J14685" s="1"/>
      <c r="K14685" s="1"/>
      <c r="L14685" s="1"/>
      <c r="M14685" s="1"/>
      <c r="N14685" s="1"/>
      <c r="O14685" s="4"/>
    </row>
    <row r="14686" spans="1:15" ht="12.75" customHeight="1" x14ac:dyDescent="0.2">
      <c r="A14686" s="1"/>
      <c r="B14686" s="1"/>
      <c r="C14686" s="1"/>
      <c r="D14686" s="1"/>
      <c r="E14686" s="1"/>
      <c r="F14686" s="1"/>
      <c r="G14686" s="1"/>
      <c r="H14686" s="1"/>
      <c r="I14686" s="1"/>
      <c r="J14686" s="1"/>
      <c r="K14686" s="1"/>
      <c r="L14686" s="1"/>
      <c r="M14686" s="1"/>
      <c r="N14686" s="1"/>
      <c r="O14686" s="4"/>
    </row>
    <row r="14687" spans="1:15" ht="12.75" customHeight="1" x14ac:dyDescent="0.2">
      <c r="A14687" s="1"/>
      <c r="B14687" s="1"/>
      <c r="C14687" s="1"/>
      <c r="D14687" s="1"/>
      <c r="E14687" s="1"/>
      <c r="F14687" s="1"/>
      <c r="G14687" s="1"/>
      <c r="H14687" s="1"/>
      <c r="I14687" s="1"/>
      <c r="J14687" s="1"/>
      <c r="K14687" s="1"/>
      <c r="L14687" s="1"/>
      <c r="M14687" s="1"/>
      <c r="N14687" s="1"/>
      <c r="O14687" s="4"/>
    </row>
    <row r="14688" spans="1:15" ht="12.75" customHeight="1" x14ac:dyDescent="0.2">
      <c r="A14688" s="1"/>
      <c r="B14688" s="1"/>
      <c r="C14688" s="1"/>
      <c r="D14688" s="1"/>
      <c r="E14688" s="1"/>
      <c r="F14688" s="1"/>
      <c r="G14688" s="1"/>
      <c r="H14688" s="1"/>
      <c r="I14688" s="1"/>
      <c r="J14688" s="1"/>
      <c r="K14688" s="1"/>
      <c r="L14688" s="1"/>
      <c r="M14688" s="1"/>
      <c r="N14688" s="1"/>
      <c r="O14688" s="4"/>
    </row>
    <row r="14689" spans="1:15" ht="12.75" customHeight="1" x14ac:dyDescent="0.2">
      <c r="A14689" s="1"/>
      <c r="B14689" s="1"/>
      <c r="C14689" s="1"/>
      <c r="D14689" s="1"/>
      <c r="E14689" s="1"/>
      <c r="F14689" s="1"/>
      <c r="G14689" s="1"/>
      <c r="H14689" s="1"/>
      <c r="I14689" s="1"/>
      <c r="J14689" s="1"/>
      <c r="K14689" s="1"/>
      <c r="L14689" s="1"/>
      <c r="M14689" s="1"/>
      <c r="N14689" s="1"/>
      <c r="O14689" s="4"/>
    </row>
    <row r="14690" spans="1:15" ht="12.75" customHeight="1" x14ac:dyDescent="0.2">
      <c r="A14690" s="1"/>
      <c r="B14690" s="1"/>
      <c r="C14690" s="1"/>
      <c r="D14690" s="1"/>
      <c r="E14690" s="1"/>
      <c r="F14690" s="1"/>
      <c r="G14690" s="1"/>
      <c r="H14690" s="1"/>
      <c r="I14690" s="1"/>
      <c r="J14690" s="1"/>
      <c r="K14690" s="1"/>
      <c r="L14690" s="1"/>
      <c r="M14690" s="1"/>
      <c r="N14690" s="1"/>
      <c r="O14690" s="4"/>
    </row>
    <row r="14691" spans="1:15" ht="12.75" customHeight="1" x14ac:dyDescent="0.2">
      <c r="A14691" s="1"/>
      <c r="B14691" s="1"/>
      <c r="C14691" s="1"/>
      <c r="D14691" s="1"/>
      <c r="E14691" s="1"/>
      <c r="F14691" s="1"/>
      <c r="G14691" s="1"/>
      <c r="H14691" s="1"/>
      <c r="I14691" s="1"/>
      <c r="J14691" s="1"/>
      <c r="K14691" s="1"/>
      <c r="L14691" s="1"/>
      <c r="M14691" s="1"/>
      <c r="N14691" s="1"/>
      <c r="O14691" s="4"/>
    </row>
    <row r="14692" spans="1:15" ht="12.75" customHeight="1" x14ac:dyDescent="0.2">
      <c r="A14692" s="1"/>
      <c r="B14692" s="1"/>
      <c r="C14692" s="1"/>
      <c r="D14692" s="1"/>
      <c r="E14692" s="1"/>
      <c r="F14692" s="1"/>
      <c r="G14692" s="1"/>
      <c r="H14692" s="1"/>
      <c r="I14692" s="1"/>
      <c r="J14692" s="1"/>
      <c r="K14692" s="1"/>
      <c r="L14692" s="1"/>
      <c r="M14692" s="1"/>
      <c r="N14692" s="1"/>
      <c r="O14692" s="4"/>
    </row>
    <row r="14693" spans="1:15" ht="12.75" customHeight="1" x14ac:dyDescent="0.2">
      <c r="A14693" s="1"/>
      <c r="B14693" s="1"/>
      <c r="C14693" s="1"/>
      <c r="D14693" s="1"/>
      <c r="E14693" s="1"/>
      <c r="F14693" s="1"/>
      <c r="G14693" s="1"/>
      <c r="H14693" s="1"/>
      <c r="I14693" s="1"/>
      <c r="J14693" s="1"/>
      <c r="K14693" s="1"/>
      <c r="L14693" s="1"/>
      <c r="M14693" s="1"/>
      <c r="N14693" s="1"/>
      <c r="O14693" s="4"/>
    </row>
    <row r="14694" spans="1:15" ht="12.75" customHeight="1" x14ac:dyDescent="0.2">
      <c r="A14694" s="1"/>
      <c r="B14694" s="1"/>
      <c r="C14694" s="1"/>
      <c r="D14694" s="1"/>
      <c r="E14694" s="1"/>
      <c r="F14694" s="1"/>
      <c r="G14694" s="1"/>
      <c r="H14694" s="1"/>
      <c r="I14694" s="1"/>
      <c r="J14694" s="1"/>
      <c r="K14694" s="1"/>
      <c r="L14694" s="1"/>
      <c r="M14694" s="1"/>
      <c r="N14694" s="1"/>
      <c r="O14694" s="4"/>
    </row>
    <row r="14695" spans="1:15" ht="12.75" customHeight="1" x14ac:dyDescent="0.2">
      <c r="A14695" s="1"/>
      <c r="B14695" s="1"/>
      <c r="C14695" s="1"/>
      <c r="D14695" s="1"/>
      <c r="E14695" s="1"/>
      <c r="F14695" s="1"/>
      <c r="G14695" s="1"/>
      <c r="H14695" s="1"/>
      <c r="I14695" s="1"/>
      <c r="J14695" s="1"/>
      <c r="K14695" s="1"/>
      <c r="L14695" s="1"/>
      <c r="M14695" s="1"/>
      <c r="N14695" s="1"/>
      <c r="O14695" s="4"/>
    </row>
    <row r="14696" spans="1:15" ht="12.75" customHeight="1" x14ac:dyDescent="0.2">
      <c r="A14696" s="1"/>
      <c r="B14696" s="1"/>
      <c r="C14696" s="1"/>
      <c r="D14696" s="1"/>
      <c r="E14696" s="1"/>
      <c r="F14696" s="1"/>
      <c r="G14696" s="1"/>
      <c r="H14696" s="1"/>
      <c r="I14696" s="1"/>
      <c r="J14696" s="1"/>
      <c r="K14696" s="1"/>
      <c r="L14696" s="1"/>
      <c r="M14696" s="1"/>
      <c r="N14696" s="1"/>
      <c r="O14696" s="4"/>
    </row>
    <row r="14697" spans="1:15" ht="12.75" customHeight="1" x14ac:dyDescent="0.2">
      <c r="A14697" s="1"/>
      <c r="B14697" s="1"/>
      <c r="C14697" s="1"/>
      <c r="D14697" s="1"/>
      <c r="E14697" s="1"/>
      <c r="F14697" s="1"/>
      <c r="G14697" s="1"/>
      <c r="H14697" s="1"/>
      <c r="I14697" s="1"/>
      <c r="J14697" s="1"/>
      <c r="K14697" s="1"/>
      <c r="L14697" s="1"/>
      <c r="M14697" s="1"/>
      <c r="N14697" s="1"/>
      <c r="O14697" s="4"/>
    </row>
    <row r="14698" spans="1:15" ht="12.75" customHeight="1" x14ac:dyDescent="0.2">
      <c r="A14698" s="1"/>
      <c r="B14698" s="1"/>
      <c r="C14698" s="1"/>
      <c r="D14698" s="1"/>
      <c r="E14698" s="1"/>
      <c r="F14698" s="1"/>
      <c r="G14698" s="1"/>
      <c r="H14698" s="1"/>
      <c r="I14698" s="1"/>
      <c r="J14698" s="1"/>
      <c r="K14698" s="1"/>
      <c r="L14698" s="1"/>
      <c r="M14698" s="1"/>
      <c r="N14698" s="1"/>
      <c r="O14698" s="4"/>
    </row>
    <row r="14699" spans="1:15" ht="12.75" customHeight="1" x14ac:dyDescent="0.2">
      <c r="A14699" s="1"/>
      <c r="B14699" s="1"/>
      <c r="C14699" s="1"/>
      <c r="D14699" s="1"/>
      <c r="E14699" s="1"/>
      <c r="F14699" s="1"/>
      <c r="G14699" s="1"/>
      <c r="H14699" s="1"/>
      <c r="I14699" s="1"/>
      <c r="J14699" s="1"/>
      <c r="K14699" s="1"/>
      <c r="L14699" s="1"/>
      <c r="M14699" s="1"/>
      <c r="N14699" s="1"/>
      <c r="O14699" s="4"/>
    </row>
    <row r="14700" spans="1:15" ht="12.75" customHeight="1" x14ac:dyDescent="0.2">
      <c r="A14700" s="1"/>
      <c r="B14700" s="1"/>
      <c r="C14700" s="1"/>
      <c r="D14700" s="1"/>
      <c r="E14700" s="1"/>
      <c r="F14700" s="1"/>
      <c r="G14700" s="1"/>
      <c r="H14700" s="1"/>
      <c r="I14700" s="1"/>
      <c r="J14700" s="1"/>
      <c r="K14700" s="1"/>
      <c r="L14700" s="1"/>
      <c r="M14700" s="1"/>
      <c r="N14700" s="1"/>
      <c r="O14700" s="4"/>
    </row>
    <row r="14701" spans="1:15" ht="12.75" customHeight="1" x14ac:dyDescent="0.2">
      <c r="A14701" s="1"/>
      <c r="B14701" s="1"/>
      <c r="C14701" s="1"/>
      <c r="D14701" s="1"/>
      <c r="E14701" s="1"/>
      <c r="F14701" s="1"/>
      <c r="G14701" s="1"/>
      <c r="H14701" s="1"/>
      <c r="I14701" s="1"/>
      <c r="J14701" s="1"/>
      <c r="K14701" s="1"/>
      <c r="L14701" s="1"/>
      <c r="M14701" s="1"/>
      <c r="N14701" s="1"/>
      <c r="O14701" s="4"/>
    </row>
    <row r="14702" spans="1:15" ht="12.75" customHeight="1" x14ac:dyDescent="0.2">
      <c r="A14702" s="1"/>
      <c r="B14702" s="1"/>
      <c r="C14702" s="1"/>
      <c r="D14702" s="1"/>
      <c r="E14702" s="1"/>
      <c r="F14702" s="1"/>
      <c r="G14702" s="1"/>
      <c r="H14702" s="1"/>
      <c r="I14702" s="1"/>
      <c r="J14702" s="1"/>
      <c r="K14702" s="1"/>
      <c r="L14702" s="1"/>
      <c r="M14702" s="1"/>
      <c r="N14702" s="1"/>
      <c r="O14702" s="4"/>
    </row>
    <row r="14703" spans="1:15" ht="12.75" customHeight="1" x14ac:dyDescent="0.2">
      <c r="A14703" s="1"/>
      <c r="B14703" s="1"/>
      <c r="C14703" s="1"/>
      <c r="D14703" s="1"/>
      <c r="E14703" s="1"/>
      <c r="F14703" s="1"/>
      <c r="G14703" s="1"/>
      <c r="H14703" s="1"/>
      <c r="I14703" s="1"/>
      <c r="J14703" s="1"/>
      <c r="K14703" s="1"/>
      <c r="L14703" s="1"/>
      <c r="M14703" s="1"/>
      <c r="N14703" s="1"/>
      <c r="O14703" s="4"/>
    </row>
    <row r="14704" spans="1:15" ht="12.75" customHeight="1" x14ac:dyDescent="0.2">
      <c r="A14704" s="1"/>
      <c r="B14704" s="1"/>
      <c r="C14704" s="1"/>
      <c r="D14704" s="1"/>
      <c r="E14704" s="1"/>
      <c r="F14704" s="1"/>
      <c r="G14704" s="1"/>
      <c r="H14704" s="1"/>
      <c r="I14704" s="1"/>
      <c r="J14704" s="1"/>
      <c r="K14704" s="1"/>
      <c r="L14704" s="1"/>
      <c r="M14704" s="1"/>
      <c r="N14704" s="1"/>
      <c r="O14704" s="4"/>
    </row>
    <row r="14705" spans="1:15" ht="12.75" customHeight="1" x14ac:dyDescent="0.2">
      <c r="A14705" s="1"/>
      <c r="B14705" s="1"/>
      <c r="C14705" s="1"/>
      <c r="D14705" s="1"/>
      <c r="E14705" s="1"/>
      <c r="F14705" s="1"/>
      <c r="G14705" s="1"/>
      <c r="H14705" s="1"/>
      <c r="I14705" s="1"/>
      <c r="J14705" s="1"/>
      <c r="K14705" s="1"/>
      <c r="L14705" s="1"/>
      <c r="M14705" s="1"/>
      <c r="N14705" s="1"/>
      <c r="O14705" s="4"/>
    </row>
    <row r="14706" spans="1:15" ht="12.75" customHeight="1" x14ac:dyDescent="0.2">
      <c r="A14706" s="1"/>
      <c r="B14706" s="1"/>
      <c r="C14706" s="1"/>
      <c r="D14706" s="1"/>
      <c r="E14706" s="1"/>
      <c r="F14706" s="1"/>
      <c r="G14706" s="1"/>
      <c r="H14706" s="1"/>
      <c r="I14706" s="1"/>
      <c r="J14706" s="1"/>
      <c r="K14706" s="1"/>
      <c r="L14706" s="1"/>
      <c r="M14706" s="1"/>
      <c r="N14706" s="1"/>
      <c r="O14706" s="4"/>
    </row>
    <row r="14707" spans="1:15" ht="12.75" customHeight="1" x14ac:dyDescent="0.2">
      <c r="A14707" s="1"/>
      <c r="B14707" s="1"/>
      <c r="C14707" s="1"/>
      <c r="D14707" s="1"/>
      <c r="E14707" s="1"/>
      <c r="F14707" s="1"/>
      <c r="G14707" s="1"/>
      <c r="H14707" s="1"/>
      <c r="I14707" s="1"/>
      <c r="J14707" s="1"/>
      <c r="K14707" s="1"/>
      <c r="L14707" s="1"/>
      <c r="M14707" s="1"/>
      <c r="N14707" s="1"/>
      <c r="O14707" s="4"/>
    </row>
    <row r="14708" spans="1:15" ht="12.75" customHeight="1" x14ac:dyDescent="0.2">
      <c r="A14708" s="1"/>
      <c r="B14708" s="1"/>
      <c r="C14708" s="1"/>
      <c r="D14708" s="1"/>
      <c r="E14708" s="1"/>
      <c r="F14708" s="1"/>
      <c r="G14708" s="1"/>
      <c r="H14708" s="1"/>
      <c r="I14708" s="1"/>
      <c r="J14708" s="1"/>
      <c r="K14708" s="1"/>
      <c r="L14708" s="1"/>
      <c r="M14708" s="1"/>
      <c r="N14708" s="1"/>
      <c r="O14708" s="4"/>
    </row>
    <row r="14709" spans="1:15" ht="12.75" customHeight="1" x14ac:dyDescent="0.2">
      <c r="A14709" s="1"/>
      <c r="B14709" s="1"/>
      <c r="C14709" s="1"/>
      <c r="D14709" s="1"/>
      <c r="E14709" s="1"/>
      <c r="F14709" s="1"/>
      <c r="G14709" s="1"/>
      <c r="H14709" s="1"/>
      <c r="I14709" s="1"/>
      <c r="J14709" s="1"/>
      <c r="K14709" s="1"/>
      <c r="L14709" s="1"/>
      <c r="M14709" s="1"/>
      <c r="N14709" s="1"/>
      <c r="O14709" s="4"/>
    </row>
    <row r="14710" spans="1:15" ht="12.75" customHeight="1" x14ac:dyDescent="0.2">
      <c r="A14710" s="1"/>
      <c r="B14710" s="1"/>
      <c r="C14710" s="1"/>
      <c r="D14710" s="1"/>
      <c r="E14710" s="1"/>
      <c r="F14710" s="1"/>
      <c r="G14710" s="1"/>
      <c r="H14710" s="1"/>
      <c r="I14710" s="1"/>
      <c r="J14710" s="1"/>
      <c r="K14710" s="1"/>
      <c r="L14710" s="1"/>
      <c r="M14710" s="1"/>
      <c r="N14710" s="1"/>
      <c r="O14710" s="4"/>
    </row>
    <row r="14711" spans="1:15" ht="12.75" customHeight="1" x14ac:dyDescent="0.2">
      <c r="A14711" s="1"/>
      <c r="B14711" s="1"/>
      <c r="C14711" s="1"/>
      <c r="D14711" s="1"/>
      <c r="E14711" s="1"/>
      <c r="F14711" s="1"/>
      <c r="G14711" s="1"/>
      <c r="H14711" s="1"/>
      <c r="I14711" s="1"/>
      <c r="J14711" s="1"/>
      <c r="K14711" s="1"/>
      <c r="L14711" s="1"/>
      <c r="M14711" s="1"/>
      <c r="N14711" s="1"/>
      <c r="O14711" s="4"/>
    </row>
    <row r="14712" spans="1:15" ht="12.75" customHeight="1" x14ac:dyDescent="0.2">
      <c r="A14712" s="1"/>
      <c r="B14712" s="1"/>
      <c r="C14712" s="1"/>
      <c r="D14712" s="1"/>
      <c r="E14712" s="1"/>
      <c r="F14712" s="1"/>
      <c r="G14712" s="1"/>
      <c r="H14712" s="1"/>
      <c r="I14712" s="1"/>
      <c r="J14712" s="1"/>
      <c r="K14712" s="1"/>
      <c r="L14712" s="1"/>
      <c r="M14712" s="1"/>
      <c r="N14712" s="1"/>
      <c r="O14712" s="4"/>
    </row>
    <row r="14713" spans="1:15" ht="12.75" customHeight="1" x14ac:dyDescent="0.2">
      <c r="A14713" s="1"/>
      <c r="B14713" s="1"/>
      <c r="C14713" s="1"/>
      <c r="D14713" s="1"/>
      <c r="E14713" s="1"/>
      <c r="F14713" s="1"/>
      <c r="G14713" s="1"/>
      <c r="H14713" s="1"/>
      <c r="I14713" s="1"/>
      <c r="J14713" s="1"/>
      <c r="K14713" s="1"/>
      <c r="L14713" s="1"/>
      <c r="M14713" s="1"/>
      <c r="N14713" s="1"/>
      <c r="O14713" s="4"/>
    </row>
    <row r="14714" spans="1:15" ht="12.75" customHeight="1" x14ac:dyDescent="0.2">
      <c r="A14714" s="1"/>
      <c r="B14714" s="1"/>
      <c r="C14714" s="1"/>
      <c r="D14714" s="1"/>
      <c r="E14714" s="1"/>
      <c r="F14714" s="1"/>
      <c r="G14714" s="1"/>
      <c r="H14714" s="1"/>
      <c r="I14714" s="1"/>
      <c r="J14714" s="1"/>
      <c r="K14714" s="1"/>
      <c r="L14714" s="1"/>
      <c r="M14714" s="1"/>
      <c r="N14714" s="1"/>
      <c r="O14714" s="4"/>
    </row>
    <row r="14715" spans="1:15" ht="12.75" customHeight="1" x14ac:dyDescent="0.2">
      <c r="A14715" s="1"/>
      <c r="B14715" s="1"/>
      <c r="C14715" s="1"/>
      <c r="D14715" s="1"/>
      <c r="E14715" s="1"/>
      <c r="F14715" s="1"/>
      <c r="G14715" s="1"/>
      <c r="H14715" s="1"/>
      <c r="I14715" s="1"/>
      <c r="J14715" s="1"/>
      <c r="K14715" s="1"/>
      <c r="L14715" s="1"/>
      <c r="M14715" s="1"/>
      <c r="N14715" s="1"/>
      <c r="O14715" s="4"/>
    </row>
    <row r="14716" spans="1:15" ht="12.75" customHeight="1" x14ac:dyDescent="0.2">
      <c r="A14716" s="1"/>
      <c r="B14716" s="1"/>
      <c r="C14716" s="1"/>
      <c r="D14716" s="1"/>
      <c r="E14716" s="1"/>
      <c r="F14716" s="1"/>
      <c r="G14716" s="1"/>
      <c r="H14716" s="1"/>
      <c r="I14716" s="1"/>
      <c r="J14716" s="1"/>
      <c r="K14716" s="1"/>
      <c r="L14716" s="1"/>
      <c r="M14716" s="1"/>
      <c r="N14716" s="1"/>
      <c r="O14716" s="4"/>
    </row>
    <row r="14717" spans="1:15" ht="12.75" customHeight="1" x14ac:dyDescent="0.2">
      <c r="A14717" s="1"/>
      <c r="B14717" s="1"/>
      <c r="C14717" s="1"/>
      <c r="D14717" s="1"/>
      <c r="E14717" s="1"/>
      <c r="F14717" s="1"/>
      <c r="G14717" s="1"/>
      <c r="H14717" s="1"/>
      <c r="I14717" s="1"/>
      <c r="J14717" s="1"/>
      <c r="K14717" s="1"/>
      <c r="L14717" s="1"/>
      <c r="M14717" s="1"/>
      <c r="N14717" s="1"/>
      <c r="O14717" s="4"/>
    </row>
    <row r="14718" spans="1:15" ht="12.75" customHeight="1" x14ac:dyDescent="0.2">
      <c r="A14718" s="1"/>
      <c r="B14718" s="1"/>
      <c r="C14718" s="1"/>
      <c r="D14718" s="1"/>
      <c r="E14718" s="1"/>
      <c r="F14718" s="1"/>
      <c r="G14718" s="1"/>
      <c r="H14718" s="1"/>
      <c r="I14718" s="1"/>
      <c r="J14718" s="1"/>
      <c r="K14718" s="1"/>
      <c r="L14718" s="1"/>
      <c r="M14718" s="1"/>
      <c r="N14718" s="1"/>
      <c r="O14718" s="4"/>
    </row>
    <row r="14719" spans="1:15" ht="12.75" customHeight="1" x14ac:dyDescent="0.2">
      <c r="A14719" s="1"/>
      <c r="B14719" s="1"/>
      <c r="C14719" s="1"/>
      <c r="D14719" s="1"/>
      <c r="E14719" s="1"/>
      <c r="F14719" s="1"/>
      <c r="G14719" s="1"/>
      <c r="H14719" s="1"/>
      <c r="I14719" s="1"/>
      <c r="J14719" s="1"/>
      <c r="K14719" s="1"/>
      <c r="L14719" s="1"/>
      <c r="M14719" s="1"/>
      <c r="N14719" s="1"/>
      <c r="O14719" s="4"/>
    </row>
    <row r="14720" spans="1:15" ht="12.75" customHeight="1" x14ac:dyDescent="0.2">
      <c r="A14720" s="1"/>
      <c r="B14720" s="1"/>
      <c r="C14720" s="1"/>
      <c r="D14720" s="1"/>
      <c r="E14720" s="1"/>
      <c r="F14720" s="1"/>
      <c r="G14720" s="1"/>
      <c r="H14720" s="1"/>
      <c r="I14720" s="1"/>
      <c r="J14720" s="1"/>
      <c r="K14720" s="1"/>
      <c r="L14720" s="1"/>
      <c r="M14720" s="1"/>
      <c r="N14720" s="1"/>
      <c r="O14720" s="4"/>
    </row>
    <row r="14721" spans="1:15" ht="12.75" customHeight="1" x14ac:dyDescent="0.2">
      <c r="A14721" s="1"/>
      <c r="B14721" s="1"/>
      <c r="C14721" s="1"/>
      <c r="D14721" s="1"/>
      <c r="E14721" s="1"/>
      <c r="F14721" s="1"/>
      <c r="G14721" s="1"/>
      <c r="H14721" s="1"/>
      <c r="I14721" s="1"/>
      <c r="J14721" s="1"/>
      <c r="K14721" s="1"/>
      <c r="L14721" s="1"/>
      <c r="M14721" s="1"/>
      <c r="N14721" s="1"/>
      <c r="O14721" s="4"/>
    </row>
    <row r="14722" spans="1:15" ht="12.75" customHeight="1" x14ac:dyDescent="0.2">
      <c r="A14722" s="1"/>
      <c r="B14722" s="1"/>
      <c r="C14722" s="1"/>
      <c r="D14722" s="1"/>
      <c r="E14722" s="1"/>
      <c r="F14722" s="1"/>
      <c r="G14722" s="1"/>
      <c r="H14722" s="1"/>
      <c r="I14722" s="1"/>
      <c r="J14722" s="1"/>
      <c r="K14722" s="1"/>
      <c r="L14722" s="1"/>
      <c r="M14722" s="1"/>
      <c r="N14722" s="1"/>
      <c r="O14722" s="4"/>
    </row>
    <row r="14723" spans="1:15" ht="12.75" customHeight="1" x14ac:dyDescent="0.2">
      <c r="A14723" s="1"/>
      <c r="B14723" s="1"/>
      <c r="C14723" s="1"/>
      <c r="D14723" s="1"/>
      <c r="E14723" s="1"/>
      <c r="F14723" s="1"/>
      <c r="G14723" s="1"/>
      <c r="H14723" s="1"/>
      <c r="I14723" s="1"/>
      <c r="J14723" s="1"/>
      <c r="K14723" s="1"/>
      <c r="L14723" s="1"/>
      <c r="M14723" s="1"/>
      <c r="N14723" s="1"/>
      <c r="O14723" s="4"/>
    </row>
    <row r="14724" spans="1:15" ht="12.75" customHeight="1" x14ac:dyDescent="0.2">
      <c r="A14724" s="1"/>
      <c r="B14724" s="1"/>
      <c r="C14724" s="1"/>
      <c r="D14724" s="1"/>
      <c r="E14724" s="1"/>
      <c r="F14724" s="1"/>
      <c r="G14724" s="1"/>
      <c r="H14724" s="1"/>
      <c r="I14724" s="1"/>
      <c r="J14724" s="1"/>
      <c r="K14724" s="1"/>
      <c r="L14724" s="1"/>
      <c r="M14724" s="1"/>
      <c r="N14724" s="1"/>
      <c r="O14724" s="4"/>
    </row>
    <row r="14725" spans="1:15" ht="12.75" customHeight="1" x14ac:dyDescent="0.2">
      <c r="A14725" s="1"/>
      <c r="B14725" s="1"/>
      <c r="C14725" s="1"/>
      <c r="D14725" s="1"/>
      <c r="E14725" s="1"/>
      <c r="F14725" s="1"/>
      <c r="G14725" s="1"/>
      <c r="H14725" s="1"/>
      <c r="I14725" s="1"/>
      <c r="J14725" s="1"/>
      <c r="K14725" s="1"/>
      <c r="L14725" s="1"/>
      <c r="M14725" s="1"/>
      <c r="N14725" s="1"/>
      <c r="O14725" s="4"/>
    </row>
    <row r="14726" spans="1:15" ht="12.75" customHeight="1" x14ac:dyDescent="0.2">
      <c r="A14726" s="1"/>
      <c r="B14726" s="1"/>
      <c r="C14726" s="1"/>
      <c r="D14726" s="1"/>
      <c r="E14726" s="1"/>
      <c r="F14726" s="1"/>
      <c r="G14726" s="1"/>
      <c r="H14726" s="1"/>
      <c r="I14726" s="1"/>
      <c r="J14726" s="1"/>
      <c r="K14726" s="1"/>
      <c r="L14726" s="1"/>
      <c r="M14726" s="1"/>
      <c r="N14726" s="1"/>
      <c r="O14726" s="4"/>
    </row>
    <row r="14727" spans="1:15" ht="12.75" customHeight="1" x14ac:dyDescent="0.2">
      <c r="A14727" s="1"/>
      <c r="B14727" s="1"/>
      <c r="C14727" s="1"/>
      <c r="D14727" s="1"/>
      <c r="E14727" s="1"/>
      <c r="F14727" s="1"/>
      <c r="G14727" s="1"/>
      <c r="H14727" s="1"/>
      <c r="I14727" s="1"/>
      <c r="J14727" s="1"/>
      <c r="K14727" s="1"/>
      <c r="L14727" s="1"/>
      <c r="M14727" s="1"/>
      <c r="N14727" s="1"/>
      <c r="O14727" s="4"/>
    </row>
    <row r="14728" spans="1:15" ht="12.75" customHeight="1" x14ac:dyDescent="0.2">
      <c r="A14728" s="1"/>
      <c r="B14728" s="1"/>
      <c r="C14728" s="1"/>
      <c r="D14728" s="1"/>
      <c r="E14728" s="1"/>
      <c r="F14728" s="1"/>
      <c r="G14728" s="1"/>
      <c r="H14728" s="1"/>
      <c r="I14728" s="1"/>
      <c r="J14728" s="1"/>
      <c r="K14728" s="1"/>
      <c r="L14728" s="1"/>
      <c r="M14728" s="1"/>
      <c r="N14728" s="1"/>
      <c r="O14728" s="4"/>
    </row>
    <row r="14729" spans="1:15" ht="12.75" customHeight="1" x14ac:dyDescent="0.2">
      <c r="A14729" s="1"/>
      <c r="B14729" s="1"/>
      <c r="C14729" s="1"/>
      <c r="D14729" s="1"/>
      <c r="E14729" s="1"/>
      <c r="F14729" s="1"/>
      <c r="G14729" s="1"/>
      <c r="H14729" s="1"/>
      <c r="I14729" s="1"/>
      <c r="J14729" s="1"/>
      <c r="K14729" s="1"/>
      <c r="L14729" s="1"/>
      <c r="M14729" s="1"/>
      <c r="N14729" s="1"/>
      <c r="O14729" s="4"/>
    </row>
    <row r="14730" spans="1:15" ht="12.75" customHeight="1" x14ac:dyDescent="0.2">
      <c r="A14730" s="1"/>
      <c r="B14730" s="1"/>
      <c r="C14730" s="1"/>
      <c r="D14730" s="1"/>
      <c r="E14730" s="1"/>
      <c r="F14730" s="1"/>
      <c r="G14730" s="1"/>
      <c r="H14730" s="1"/>
      <c r="I14730" s="1"/>
      <c r="J14730" s="1"/>
      <c r="K14730" s="1"/>
      <c r="L14730" s="1"/>
      <c r="M14730" s="1"/>
      <c r="N14730" s="1"/>
      <c r="O14730" s="4"/>
    </row>
    <row r="14731" spans="1:15" ht="12.75" customHeight="1" x14ac:dyDescent="0.2">
      <c r="A14731" s="1"/>
      <c r="B14731" s="1"/>
      <c r="C14731" s="1"/>
      <c r="D14731" s="1"/>
      <c r="E14731" s="1"/>
      <c r="F14731" s="1"/>
      <c r="G14731" s="1"/>
      <c r="H14731" s="1"/>
      <c r="I14731" s="1"/>
      <c r="J14731" s="1"/>
      <c r="K14731" s="1"/>
      <c r="L14731" s="1"/>
      <c r="M14731" s="1"/>
      <c r="N14731" s="1"/>
      <c r="O14731" s="4"/>
    </row>
    <row r="14732" spans="1:15" ht="12.75" customHeight="1" x14ac:dyDescent="0.2">
      <c r="A14732" s="1"/>
      <c r="B14732" s="1"/>
      <c r="C14732" s="1"/>
      <c r="D14732" s="1"/>
      <c r="E14732" s="1"/>
      <c r="F14732" s="1"/>
      <c r="G14732" s="1"/>
      <c r="H14732" s="1"/>
      <c r="I14732" s="1"/>
      <c r="J14732" s="1"/>
      <c r="K14732" s="1"/>
      <c r="L14732" s="1"/>
      <c r="M14732" s="1"/>
      <c r="N14732" s="1"/>
      <c r="O14732" s="4"/>
    </row>
    <row r="14733" spans="1:15" ht="12.75" customHeight="1" x14ac:dyDescent="0.2">
      <c r="A14733" s="1"/>
      <c r="B14733" s="1"/>
      <c r="C14733" s="1"/>
      <c r="D14733" s="1"/>
      <c r="E14733" s="1"/>
      <c r="F14733" s="1"/>
      <c r="G14733" s="1"/>
      <c r="H14733" s="1"/>
      <c r="I14733" s="1"/>
      <c r="J14733" s="1"/>
      <c r="K14733" s="1"/>
      <c r="L14733" s="1"/>
      <c r="M14733" s="1"/>
      <c r="N14733" s="1"/>
      <c r="O14733" s="4"/>
    </row>
    <row r="14734" spans="1:15" ht="12.75" customHeight="1" x14ac:dyDescent="0.2">
      <c r="A14734" s="1"/>
      <c r="B14734" s="1"/>
      <c r="C14734" s="1"/>
      <c r="D14734" s="1"/>
      <c r="E14734" s="1"/>
      <c r="F14734" s="1"/>
      <c r="G14734" s="1"/>
      <c r="H14734" s="1"/>
      <c r="I14734" s="1"/>
      <c r="J14734" s="1"/>
      <c r="K14734" s="1"/>
      <c r="L14734" s="1"/>
      <c r="M14734" s="1"/>
      <c r="N14734" s="1"/>
      <c r="O14734" s="4"/>
    </row>
    <row r="14735" spans="1:15" ht="12.75" customHeight="1" x14ac:dyDescent="0.2">
      <c r="A14735" s="1"/>
      <c r="B14735" s="1"/>
      <c r="C14735" s="1"/>
      <c r="D14735" s="1"/>
      <c r="E14735" s="1"/>
      <c r="F14735" s="1"/>
      <c r="G14735" s="1"/>
      <c r="H14735" s="1"/>
      <c r="I14735" s="1"/>
      <c r="J14735" s="1"/>
      <c r="K14735" s="1"/>
      <c r="L14735" s="1"/>
      <c r="M14735" s="1"/>
      <c r="N14735" s="1"/>
      <c r="O14735" s="4"/>
    </row>
    <row r="14736" spans="1:15" ht="12.75" customHeight="1" x14ac:dyDescent="0.2">
      <c r="A14736" s="1"/>
      <c r="B14736" s="1"/>
      <c r="C14736" s="1"/>
      <c r="D14736" s="1"/>
      <c r="E14736" s="1"/>
      <c r="F14736" s="1"/>
      <c r="G14736" s="1"/>
      <c r="H14736" s="1"/>
      <c r="I14736" s="1"/>
      <c r="J14736" s="1"/>
      <c r="K14736" s="1"/>
      <c r="L14736" s="1"/>
      <c r="M14736" s="1"/>
      <c r="N14736" s="1"/>
      <c r="O14736" s="4"/>
    </row>
    <row r="14737" spans="1:15" ht="12.75" customHeight="1" x14ac:dyDescent="0.2">
      <c r="A14737" s="1"/>
      <c r="B14737" s="1"/>
      <c r="C14737" s="1"/>
      <c r="D14737" s="1"/>
      <c r="E14737" s="1"/>
      <c r="F14737" s="1"/>
      <c r="G14737" s="1"/>
      <c r="H14737" s="1"/>
      <c r="I14737" s="1"/>
      <c r="J14737" s="1"/>
      <c r="K14737" s="1"/>
      <c r="L14737" s="1"/>
      <c r="M14737" s="1"/>
      <c r="N14737" s="1"/>
      <c r="O14737" s="4"/>
    </row>
    <row r="14738" spans="1:15" ht="12.75" customHeight="1" x14ac:dyDescent="0.2">
      <c r="A14738" s="1"/>
      <c r="B14738" s="1"/>
      <c r="C14738" s="1"/>
      <c r="D14738" s="1"/>
      <c r="E14738" s="1"/>
      <c r="F14738" s="1"/>
      <c r="G14738" s="1"/>
      <c r="H14738" s="1"/>
      <c r="I14738" s="1"/>
      <c r="J14738" s="1"/>
      <c r="K14738" s="1"/>
      <c r="L14738" s="1"/>
      <c r="M14738" s="1"/>
      <c r="N14738" s="1"/>
      <c r="O14738" s="4"/>
    </row>
    <row r="14739" spans="1:15" ht="12.75" customHeight="1" x14ac:dyDescent="0.2">
      <c r="A14739" s="1"/>
      <c r="B14739" s="1"/>
      <c r="C14739" s="1"/>
      <c r="D14739" s="1"/>
      <c r="E14739" s="1"/>
      <c r="F14739" s="1"/>
      <c r="G14739" s="1"/>
      <c r="H14739" s="1"/>
      <c r="I14739" s="1"/>
      <c r="J14739" s="1"/>
      <c r="K14739" s="1"/>
      <c r="L14739" s="1"/>
      <c r="M14739" s="1"/>
      <c r="N14739" s="1"/>
      <c r="O14739" s="4"/>
    </row>
    <row r="14740" spans="1:15" ht="12.75" customHeight="1" x14ac:dyDescent="0.2">
      <c r="A14740" s="1"/>
      <c r="B14740" s="1"/>
      <c r="C14740" s="1"/>
      <c r="D14740" s="1"/>
      <c r="E14740" s="1"/>
      <c r="F14740" s="1"/>
      <c r="G14740" s="1"/>
      <c r="H14740" s="1"/>
      <c r="I14740" s="1"/>
      <c r="J14740" s="1"/>
      <c r="K14740" s="1"/>
      <c r="L14740" s="1"/>
      <c r="M14740" s="1"/>
      <c r="N14740" s="1"/>
      <c r="O14740" s="4"/>
    </row>
    <row r="14741" spans="1:15" ht="12.75" customHeight="1" x14ac:dyDescent="0.2">
      <c r="A14741" s="1"/>
      <c r="B14741" s="1"/>
      <c r="C14741" s="1"/>
      <c r="D14741" s="1"/>
      <c r="E14741" s="1"/>
      <c r="F14741" s="1"/>
      <c r="G14741" s="1"/>
      <c r="H14741" s="1"/>
      <c r="I14741" s="1"/>
      <c r="J14741" s="1"/>
      <c r="K14741" s="1"/>
      <c r="L14741" s="1"/>
      <c r="M14741" s="1"/>
      <c r="N14741" s="1"/>
      <c r="O14741" s="4"/>
    </row>
    <row r="14742" spans="1:15" ht="12.75" customHeight="1" x14ac:dyDescent="0.2">
      <c r="A14742" s="1"/>
      <c r="B14742" s="1"/>
      <c r="C14742" s="1"/>
      <c r="D14742" s="1"/>
      <c r="E14742" s="1"/>
      <c r="F14742" s="1"/>
      <c r="G14742" s="1"/>
      <c r="H14742" s="1"/>
      <c r="I14742" s="1"/>
      <c r="J14742" s="1"/>
      <c r="K14742" s="1"/>
      <c r="L14742" s="1"/>
      <c r="M14742" s="1"/>
      <c r="N14742" s="1"/>
      <c r="O14742" s="4"/>
    </row>
    <row r="14743" spans="1:15" ht="12.75" customHeight="1" x14ac:dyDescent="0.2">
      <c r="A14743" s="1"/>
      <c r="B14743" s="1"/>
      <c r="C14743" s="1"/>
      <c r="D14743" s="1"/>
      <c r="E14743" s="1"/>
      <c r="F14743" s="1"/>
      <c r="G14743" s="1"/>
      <c r="H14743" s="1"/>
      <c r="I14743" s="1"/>
      <c r="J14743" s="1"/>
      <c r="K14743" s="1"/>
      <c r="L14743" s="1"/>
      <c r="M14743" s="1"/>
      <c r="N14743" s="1"/>
      <c r="O14743" s="4"/>
    </row>
    <row r="14744" spans="1:15" ht="12.75" customHeight="1" x14ac:dyDescent="0.2">
      <c r="A14744" s="1"/>
      <c r="B14744" s="1"/>
      <c r="C14744" s="1"/>
      <c r="D14744" s="1"/>
      <c r="E14744" s="1"/>
      <c r="F14744" s="1"/>
      <c r="G14744" s="1"/>
      <c r="H14744" s="1"/>
      <c r="I14744" s="1"/>
      <c r="J14744" s="1"/>
      <c r="K14744" s="1"/>
      <c r="L14744" s="1"/>
      <c r="M14744" s="1"/>
      <c r="N14744" s="1"/>
      <c r="O14744" s="4"/>
    </row>
    <row r="14745" spans="1:15" ht="12.75" customHeight="1" x14ac:dyDescent="0.2">
      <c r="A14745" s="1"/>
      <c r="B14745" s="1"/>
      <c r="C14745" s="1"/>
      <c r="D14745" s="1"/>
      <c r="E14745" s="1"/>
      <c r="F14745" s="1"/>
      <c r="G14745" s="1"/>
      <c r="H14745" s="1"/>
      <c r="I14745" s="1"/>
      <c r="J14745" s="1"/>
      <c r="K14745" s="1"/>
      <c r="L14745" s="1"/>
      <c r="M14745" s="1"/>
      <c r="N14745" s="1"/>
      <c r="O14745" s="4"/>
    </row>
    <row r="14746" spans="1:15" ht="12.75" customHeight="1" x14ac:dyDescent="0.2">
      <c r="A14746" s="1"/>
      <c r="B14746" s="1"/>
      <c r="C14746" s="1"/>
      <c r="D14746" s="1"/>
      <c r="E14746" s="1"/>
      <c r="F14746" s="1"/>
      <c r="G14746" s="1"/>
      <c r="H14746" s="1"/>
      <c r="I14746" s="1"/>
      <c r="J14746" s="1"/>
      <c r="K14746" s="1"/>
      <c r="L14746" s="1"/>
      <c r="M14746" s="1"/>
      <c r="N14746" s="1"/>
      <c r="O14746" s="4"/>
    </row>
    <row r="14747" spans="1:15" ht="12.75" customHeight="1" x14ac:dyDescent="0.2">
      <c r="A14747" s="1"/>
      <c r="B14747" s="1"/>
      <c r="C14747" s="1"/>
      <c r="D14747" s="1"/>
      <c r="E14747" s="1"/>
      <c r="F14747" s="1"/>
      <c r="G14747" s="1"/>
      <c r="H14747" s="1"/>
      <c r="I14747" s="1"/>
      <c r="J14747" s="1"/>
      <c r="K14747" s="1"/>
      <c r="L14747" s="1"/>
      <c r="M14747" s="1"/>
      <c r="N14747" s="1"/>
      <c r="O14747" s="4"/>
    </row>
    <row r="14748" spans="1:15" ht="12.75" customHeight="1" x14ac:dyDescent="0.2">
      <c r="A14748" s="1"/>
      <c r="B14748" s="1"/>
      <c r="C14748" s="1"/>
      <c r="D14748" s="1"/>
      <c r="E14748" s="1"/>
      <c r="F14748" s="1"/>
      <c r="G14748" s="1"/>
      <c r="H14748" s="1"/>
      <c r="I14748" s="1"/>
      <c r="J14748" s="1"/>
      <c r="K14748" s="1"/>
      <c r="L14748" s="1"/>
      <c r="M14748" s="1"/>
      <c r="N14748" s="1"/>
      <c r="O14748" s="4"/>
    </row>
    <row r="14749" spans="1:15" ht="12.75" customHeight="1" x14ac:dyDescent="0.2">
      <c r="A14749" s="1"/>
      <c r="B14749" s="1"/>
      <c r="C14749" s="1"/>
      <c r="D14749" s="1"/>
      <c r="E14749" s="1"/>
      <c r="F14749" s="1"/>
      <c r="G14749" s="1"/>
      <c r="H14749" s="1"/>
      <c r="I14749" s="1"/>
      <c r="J14749" s="1"/>
      <c r="K14749" s="1"/>
      <c r="L14749" s="1"/>
      <c r="M14749" s="1"/>
      <c r="N14749" s="1"/>
      <c r="O14749" s="4"/>
    </row>
    <row r="14750" spans="1:15" ht="12.75" customHeight="1" x14ac:dyDescent="0.2">
      <c r="A14750" s="1"/>
      <c r="B14750" s="1"/>
      <c r="C14750" s="1"/>
      <c r="D14750" s="1"/>
      <c r="E14750" s="1"/>
      <c r="F14750" s="1"/>
      <c r="G14750" s="1"/>
      <c r="H14750" s="1"/>
      <c r="I14750" s="1"/>
      <c r="J14750" s="1"/>
      <c r="K14750" s="1"/>
      <c r="L14750" s="1"/>
      <c r="M14750" s="1"/>
      <c r="N14750" s="1"/>
      <c r="O14750" s="4"/>
    </row>
    <row r="14751" spans="1:15" ht="12.75" customHeight="1" x14ac:dyDescent="0.2">
      <c r="A14751" s="1"/>
      <c r="B14751" s="1"/>
      <c r="C14751" s="1"/>
      <c r="D14751" s="1"/>
      <c r="E14751" s="1"/>
      <c r="F14751" s="1"/>
      <c r="G14751" s="1"/>
      <c r="H14751" s="1"/>
      <c r="I14751" s="1"/>
      <c r="J14751" s="1"/>
      <c r="K14751" s="1"/>
      <c r="L14751" s="1"/>
      <c r="M14751" s="1"/>
      <c r="N14751" s="1"/>
      <c r="O14751" s="4"/>
    </row>
    <row r="14752" spans="1:15" ht="12.75" customHeight="1" x14ac:dyDescent="0.2">
      <c r="A14752" s="1"/>
      <c r="B14752" s="1"/>
      <c r="C14752" s="1"/>
      <c r="D14752" s="1"/>
      <c r="E14752" s="1"/>
      <c r="F14752" s="1"/>
      <c r="G14752" s="1"/>
      <c r="H14752" s="1"/>
      <c r="I14752" s="1"/>
      <c r="J14752" s="1"/>
      <c r="K14752" s="1"/>
      <c r="L14752" s="1"/>
      <c r="M14752" s="1"/>
      <c r="N14752" s="1"/>
      <c r="O14752" s="4"/>
    </row>
    <row r="14753" spans="1:15" ht="12.75" customHeight="1" x14ac:dyDescent="0.2">
      <c r="A14753" s="1"/>
      <c r="B14753" s="1"/>
      <c r="C14753" s="1"/>
      <c r="D14753" s="1"/>
      <c r="E14753" s="1"/>
      <c r="F14753" s="1"/>
      <c r="G14753" s="1"/>
      <c r="H14753" s="1"/>
      <c r="I14753" s="1"/>
      <c r="J14753" s="1"/>
      <c r="K14753" s="1"/>
      <c r="L14753" s="1"/>
      <c r="M14753" s="1"/>
      <c r="N14753" s="1"/>
      <c r="O14753" s="4"/>
    </row>
    <row r="14754" spans="1:15" ht="12.75" customHeight="1" x14ac:dyDescent="0.2">
      <c r="A14754" s="1"/>
      <c r="B14754" s="1"/>
      <c r="C14754" s="1"/>
      <c r="D14754" s="1"/>
      <c r="E14754" s="1"/>
      <c r="F14754" s="1"/>
      <c r="G14754" s="1"/>
      <c r="H14754" s="1"/>
      <c r="I14754" s="1"/>
      <c r="J14754" s="1"/>
      <c r="K14754" s="1"/>
      <c r="L14754" s="1"/>
      <c r="M14754" s="1"/>
      <c r="N14754" s="1"/>
      <c r="O14754" s="4"/>
    </row>
    <row r="14755" spans="1:15" ht="12.75" customHeight="1" x14ac:dyDescent="0.2">
      <c r="A14755" s="1"/>
      <c r="B14755" s="1"/>
      <c r="C14755" s="1"/>
      <c r="D14755" s="1"/>
      <c r="E14755" s="1"/>
      <c r="F14755" s="1"/>
      <c r="G14755" s="1"/>
      <c r="H14755" s="1"/>
      <c r="I14755" s="1"/>
      <c r="J14755" s="1"/>
      <c r="K14755" s="1"/>
      <c r="L14755" s="1"/>
      <c r="M14755" s="1"/>
      <c r="N14755" s="1"/>
      <c r="O14755" s="4"/>
    </row>
    <row r="14756" spans="1:15" ht="12.75" customHeight="1" x14ac:dyDescent="0.2">
      <c r="A14756" s="1"/>
      <c r="B14756" s="1"/>
      <c r="C14756" s="1"/>
      <c r="D14756" s="1"/>
      <c r="E14756" s="1"/>
      <c r="F14756" s="1"/>
      <c r="G14756" s="1"/>
      <c r="H14756" s="1"/>
      <c r="I14756" s="1"/>
      <c r="J14756" s="1"/>
      <c r="K14756" s="1"/>
      <c r="L14756" s="1"/>
      <c r="M14756" s="1"/>
      <c r="N14756" s="1"/>
      <c r="O14756" s="4"/>
    </row>
    <row r="14757" spans="1:15" ht="12.75" customHeight="1" x14ac:dyDescent="0.2">
      <c r="A14757" s="1"/>
      <c r="B14757" s="1"/>
      <c r="C14757" s="1"/>
      <c r="D14757" s="1"/>
      <c r="E14757" s="1"/>
      <c r="F14757" s="1"/>
      <c r="G14757" s="1"/>
      <c r="H14757" s="1"/>
      <c r="I14757" s="1"/>
      <c r="J14757" s="1"/>
      <c r="K14757" s="1"/>
      <c r="L14757" s="1"/>
      <c r="M14757" s="1"/>
      <c r="N14757" s="1"/>
      <c r="O14757" s="4"/>
    </row>
    <row r="14758" spans="1:15" ht="12.75" customHeight="1" x14ac:dyDescent="0.2">
      <c r="A14758" s="1"/>
      <c r="B14758" s="1"/>
      <c r="C14758" s="1"/>
      <c r="D14758" s="1"/>
      <c r="E14758" s="1"/>
      <c r="F14758" s="1"/>
      <c r="G14758" s="1"/>
      <c r="H14758" s="1"/>
      <c r="I14758" s="1"/>
      <c r="J14758" s="1"/>
      <c r="K14758" s="1"/>
      <c r="L14758" s="1"/>
      <c r="M14758" s="1"/>
      <c r="N14758" s="1"/>
      <c r="O14758" s="4"/>
    </row>
    <row r="14759" spans="1:15" ht="12.75" customHeight="1" x14ac:dyDescent="0.2">
      <c r="A14759" s="1"/>
      <c r="B14759" s="1"/>
      <c r="C14759" s="1"/>
      <c r="D14759" s="1"/>
      <c r="E14759" s="1"/>
      <c r="F14759" s="1"/>
      <c r="G14759" s="1"/>
      <c r="H14759" s="1"/>
      <c r="I14759" s="1"/>
      <c r="J14759" s="1"/>
      <c r="K14759" s="1"/>
      <c r="L14759" s="1"/>
      <c r="M14759" s="1"/>
      <c r="N14759" s="1"/>
      <c r="O14759" s="4"/>
    </row>
    <row r="14760" spans="1:15" ht="12.75" customHeight="1" x14ac:dyDescent="0.2">
      <c r="A14760" s="1"/>
      <c r="B14760" s="1"/>
      <c r="C14760" s="1"/>
      <c r="D14760" s="1"/>
      <c r="E14760" s="1"/>
      <c r="F14760" s="1"/>
      <c r="G14760" s="1"/>
      <c r="H14760" s="1"/>
      <c r="I14760" s="1"/>
      <c r="J14760" s="1"/>
      <c r="K14760" s="1"/>
      <c r="L14760" s="1"/>
      <c r="M14760" s="1"/>
      <c r="N14760" s="1"/>
      <c r="O14760" s="4"/>
    </row>
    <row r="14761" spans="1:15" ht="12.75" customHeight="1" x14ac:dyDescent="0.2">
      <c r="A14761" s="1"/>
      <c r="B14761" s="1"/>
      <c r="C14761" s="1"/>
      <c r="D14761" s="1"/>
      <c r="E14761" s="1"/>
      <c r="F14761" s="1"/>
      <c r="G14761" s="1"/>
      <c r="H14761" s="1"/>
      <c r="I14761" s="1"/>
      <c r="J14761" s="1"/>
      <c r="K14761" s="1"/>
      <c r="L14761" s="1"/>
      <c r="M14761" s="1"/>
      <c r="N14761" s="1"/>
      <c r="O14761" s="4"/>
    </row>
    <row r="14762" spans="1:15" ht="12.75" customHeight="1" x14ac:dyDescent="0.2">
      <c r="A14762" s="1"/>
      <c r="B14762" s="1"/>
      <c r="C14762" s="1"/>
      <c r="D14762" s="1"/>
      <c r="E14762" s="1"/>
      <c r="F14762" s="1"/>
      <c r="G14762" s="1"/>
      <c r="H14762" s="1"/>
      <c r="I14762" s="1"/>
      <c r="J14762" s="1"/>
      <c r="K14762" s="1"/>
      <c r="L14762" s="1"/>
      <c r="M14762" s="1"/>
      <c r="N14762" s="1"/>
      <c r="O14762" s="4"/>
    </row>
    <row r="14763" spans="1:15" ht="12.75" customHeight="1" x14ac:dyDescent="0.2">
      <c r="A14763" s="1"/>
      <c r="B14763" s="1"/>
      <c r="C14763" s="1"/>
      <c r="D14763" s="1"/>
      <c r="E14763" s="1"/>
      <c r="F14763" s="1"/>
      <c r="G14763" s="1"/>
      <c r="H14763" s="1"/>
      <c r="I14763" s="1"/>
      <c r="J14763" s="1"/>
      <c r="K14763" s="1"/>
      <c r="L14763" s="1"/>
      <c r="M14763" s="1"/>
      <c r="N14763" s="1"/>
      <c r="O14763" s="4"/>
    </row>
    <row r="14764" spans="1:15" ht="12.75" customHeight="1" x14ac:dyDescent="0.2">
      <c r="A14764" s="1"/>
      <c r="B14764" s="1"/>
      <c r="C14764" s="1"/>
      <c r="D14764" s="1"/>
      <c r="E14764" s="1"/>
      <c r="F14764" s="1"/>
      <c r="G14764" s="1"/>
      <c r="H14764" s="1"/>
      <c r="I14764" s="1"/>
      <c r="J14764" s="1"/>
      <c r="K14764" s="1"/>
      <c r="L14764" s="1"/>
      <c r="M14764" s="1"/>
      <c r="N14764" s="1"/>
      <c r="O14764" s="4"/>
    </row>
    <row r="14765" spans="1:15" ht="12.75" customHeight="1" x14ac:dyDescent="0.2">
      <c r="A14765" s="1"/>
      <c r="B14765" s="1"/>
      <c r="C14765" s="1"/>
      <c r="D14765" s="1"/>
      <c r="E14765" s="1"/>
      <c r="F14765" s="1"/>
      <c r="G14765" s="1"/>
      <c r="H14765" s="1"/>
      <c r="I14765" s="1"/>
      <c r="J14765" s="1"/>
      <c r="K14765" s="1"/>
      <c r="L14765" s="1"/>
      <c r="M14765" s="1"/>
      <c r="N14765" s="1"/>
      <c r="O14765" s="4"/>
    </row>
    <row r="14766" spans="1:15" ht="12.75" customHeight="1" x14ac:dyDescent="0.2">
      <c r="A14766" s="1"/>
      <c r="B14766" s="1"/>
      <c r="C14766" s="1"/>
      <c r="D14766" s="1"/>
      <c r="E14766" s="1"/>
      <c r="F14766" s="1"/>
      <c r="G14766" s="1"/>
      <c r="H14766" s="1"/>
      <c r="I14766" s="1"/>
      <c r="J14766" s="1"/>
      <c r="K14766" s="1"/>
      <c r="L14766" s="1"/>
      <c r="M14766" s="1"/>
      <c r="N14766" s="1"/>
      <c r="O14766" s="4"/>
    </row>
    <row r="14767" spans="1:15" ht="12.75" customHeight="1" x14ac:dyDescent="0.2">
      <c r="A14767" s="1"/>
      <c r="B14767" s="1"/>
      <c r="C14767" s="1"/>
      <c r="D14767" s="1"/>
      <c r="E14767" s="1"/>
      <c r="F14767" s="1"/>
      <c r="G14767" s="1"/>
      <c r="H14767" s="1"/>
      <c r="I14767" s="1"/>
      <c r="J14767" s="1"/>
      <c r="K14767" s="1"/>
      <c r="L14767" s="1"/>
      <c r="M14767" s="1"/>
      <c r="N14767" s="1"/>
      <c r="O14767" s="4"/>
    </row>
    <row r="14768" spans="1:15" ht="12.75" customHeight="1" x14ac:dyDescent="0.2">
      <c r="A14768" s="1"/>
      <c r="B14768" s="1"/>
      <c r="C14768" s="1"/>
      <c r="D14768" s="1"/>
      <c r="E14768" s="1"/>
      <c r="F14768" s="1"/>
      <c r="G14768" s="1"/>
      <c r="H14768" s="1"/>
      <c r="I14768" s="1"/>
      <c r="J14768" s="1"/>
      <c r="K14768" s="1"/>
      <c r="L14768" s="1"/>
      <c r="M14768" s="1"/>
      <c r="N14768" s="1"/>
      <c r="O14768" s="4"/>
    </row>
    <row r="14769" spans="1:15" ht="12.75" customHeight="1" x14ac:dyDescent="0.2">
      <c r="A14769" s="1"/>
      <c r="B14769" s="1"/>
      <c r="C14769" s="1"/>
      <c r="D14769" s="1"/>
      <c r="E14769" s="1"/>
      <c r="F14769" s="1"/>
      <c r="G14769" s="1"/>
      <c r="H14769" s="1"/>
      <c r="I14769" s="1"/>
      <c r="J14769" s="1"/>
      <c r="K14769" s="1"/>
      <c r="L14769" s="1"/>
      <c r="M14769" s="1"/>
      <c r="N14769" s="1"/>
      <c r="O14769" s="4"/>
    </row>
    <row r="14770" spans="1:15" ht="12.75" customHeight="1" x14ac:dyDescent="0.2">
      <c r="A14770" s="1"/>
      <c r="B14770" s="1"/>
      <c r="C14770" s="1"/>
      <c r="D14770" s="1"/>
      <c r="E14770" s="1"/>
      <c r="F14770" s="1"/>
      <c r="G14770" s="1"/>
      <c r="H14770" s="1"/>
      <c r="I14770" s="1"/>
      <c r="J14770" s="1"/>
      <c r="K14770" s="1"/>
      <c r="L14770" s="1"/>
      <c r="M14770" s="1"/>
      <c r="N14770" s="1"/>
      <c r="O14770" s="4"/>
    </row>
    <row r="14771" spans="1:15" ht="12.75" customHeight="1" x14ac:dyDescent="0.2">
      <c r="A14771" s="1"/>
      <c r="B14771" s="1"/>
      <c r="C14771" s="1"/>
      <c r="D14771" s="1"/>
      <c r="E14771" s="1"/>
      <c r="F14771" s="1"/>
      <c r="G14771" s="1"/>
      <c r="H14771" s="1"/>
      <c r="I14771" s="1"/>
      <c r="J14771" s="1"/>
      <c r="K14771" s="1"/>
      <c r="L14771" s="1"/>
      <c r="M14771" s="1"/>
      <c r="N14771" s="1"/>
      <c r="O14771" s="4"/>
    </row>
    <row r="14772" spans="1:15" ht="12.75" customHeight="1" x14ac:dyDescent="0.2">
      <c r="A14772" s="1"/>
      <c r="B14772" s="1"/>
      <c r="C14772" s="1"/>
      <c r="D14772" s="1"/>
      <c r="E14772" s="1"/>
      <c r="F14772" s="1"/>
      <c r="G14772" s="1"/>
      <c r="H14772" s="1"/>
      <c r="I14772" s="1"/>
      <c r="J14772" s="1"/>
      <c r="K14772" s="1"/>
      <c r="L14772" s="1"/>
      <c r="M14772" s="1"/>
      <c r="N14772" s="1"/>
      <c r="O14772" s="4"/>
    </row>
    <row r="14773" spans="1:15" ht="12.75" customHeight="1" x14ac:dyDescent="0.2">
      <c r="A14773" s="1"/>
      <c r="B14773" s="1"/>
      <c r="C14773" s="1"/>
      <c r="D14773" s="1"/>
      <c r="E14773" s="1"/>
      <c r="F14773" s="1"/>
      <c r="G14773" s="1"/>
      <c r="H14773" s="1"/>
      <c r="I14773" s="1"/>
      <c r="J14773" s="1"/>
      <c r="K14773" s="1"/>
      <c r="L14773" s="1"/>
      <c r="M14773" s="1"/>
      <c r="N14773" s="1"/>
      <c r="O14773" s="4"/>
    </row>
    <row r="14774" spans="1:15" ht="12.75" customHeight="1" x14ac:dyDescent="0.2">
      <c r="A14774" s="1"/>
      <c r="B14774" s="1"/>
      <c r="C14774" s="1"/>
      <c r="D14774" s="1"/>
      <c r="E14774" s="1"/>
      <c r="F14774" s="1"/>
      <c r="G14774" s="1"/>
      <c r="H14774" s="1"/>
      <c r="I14774" s="1"/>
      <c r="J14774" s="1"/>
      <c r="K14774" s="1"/>
      <c r="L14774" s="1"/>
      <c r="M14774" s="1"/>
      <c r="N14774" s="1"/>
      <c r="O14774" s="4"/>
    </row>
    <row r="14775" spans="1:15" ht="12.75" customHeight="1" x14ac:dyDescent="0.2">
      <c r="A14775" s="1"/>
      <c r="B14775" s="1"/>
      <c r="C14775" s="1"/>
      <c r="D14775" s="1"/>
      <c r="E14775" s="1"/>
      <c r="F14775" s="1"/>
      <c r="G14775" s="1"/>
      <c r="H14775" s="1"/>
      <c r="I14775" s="1"/>
      <c r="J14775" s="1"/>
      <c r="K14775" s="1"/>
      <c r="L14775" s="1"/>
      <c r="M14775" s="1"/>
      <c r="N14775" s="1"/>
      <c r="O14775" s="4"/>
    </row>
    <row r="14776" spans="1:15" ht="12.75" customHeight="1" x14ac:dyDescent="0.2">
      <c r="A14776" s="1"/>
      <c r="B14776" s="1"/>
      <c r="C14776" s="1"/>
      <c r="D14776" s="1"/>
      <c r="E14776" s="1"/>
      <c r="F14776" s="1"/>
      <c r="G14776" s="1"/>
      <c r="H14776" s="1"/>
      <c r="I14776" s="1"/>
      <c r="J14776" s="1"/>
      <c r="K14776" s="1"/>
      <c r="L14776" s="1"/>
      <c r="M14776" s="1"/>
      <c r="N14776" s="1"/>
      <c r="O14776" s="4"/>
    </row>
    <row r="14777" spans="1:15" ht="12.75" customHeight="1" x14ac:dyDescent="0.2">
      <c r="A14777" s="1"/>
      <c r="B14777" s="1"/>
      <c r="C14777" s="1"/>
      <c r="D14777" s="1"/>
      <c r="E14777" s="1"/>
      <c r="F14777" s="1"/>
      <c r="G14777" s="1"/>
      <c r="H14777" s="1"/>
      <c r="I14777" s="1"/>
      <c r="J14777" s="1"/>
      <c r="K14777" s="1"/>
      <c r="L14777" s="1"/>
      <c r="M14777" s="1"/>
      <c r="N14777" s="1"/>
      <c r="O14777" s="4"/>
    </row>
    <row r="14778" spans="1:15" ht="12.75" customHeight="1" x14ac:dyDescent="0.2">
      <c r="A14778" s="1"/>
      <c r="B14778" s="1"/>
      <c r="C14778" s="1"/>
      <c r="D14778" s="1"/>
      <c r="E14778" s="1"/>
      <c r="F14778" s="1"/>
      <c r="G14778" s="1"/>
      <c r="H14778" s="1"/>
      <c r="I14778" s="1"/>
      <c r="J14778" s="1"/>
      <c r="K14778" s="1"/>
      <c r="L14778" s="1"/>
      <c r="M14778" s="1"/>
      <c r="N14778" s="1"/>
      <c r="O14778" s="4"/>
    </row>
    <row r="14779" spans="1:15" ht="12.75" customHeight="1" x14ac:dyDescent="0.2">
      <c r="A14779" s="1"/>
      <c r="B14779" s="1"/>
      <c r="C14779" s="1"/>
      <c r="D14779" s="1"/>
      <c r="E14779" s="1"/>
      <c r="F14779" s="1"/>
      <c r="G14779" s="1"/>
      <c r="H14779" s="1"/>
      <c r="I14779" s="1"/>
      <c r="J14779" s="1"/>
      <c r="K14779" s="1"/>
      <c r="L14779" s="1"/>
      <c r="M14779" s="1"/>
      <c r="N14779" s="1"/>
      <c r="O14779" s="4"/>
    </row>
    <row r="14780" spans="1:15" ht="12.75" customHeight="1" x14ac:dyDescent="0.2">
      <c r="A14780" s="1"/>
      <c r="B14780" s="1"/>
      <c r="C14780" s="1"/>
      <c r="D14780" s="1"/>
      <c r="E14780" s="1"/>
      <c r="F14780" s="1"/>
      <c r="G14780" s="1"/>
      <c r="H14780" s="1"/>
      <c r="I14780" s="1"/>
      <c r="J14780" s="1"/>
      <c r="K14780" s="1"/>
      <c r="L14780" s="1"/>
      <c r="M14780" s="1"/>
      <c r="N14780" s="1"/>
      <c r="O14780" s="4"/>
    </row>
    <row r="14781" spans="1:15" ht="12.75" customHeight="1" x14ac:dyDescent="0.2">
      <c r="A14781" s="1"/>
      <c r="B14781" s="1"/>
      <c r="C14781" s="1"/>
      <c r="D14781" s="1"/>
      <c r="E14781" s="1"/>
      <c r="F14781" s="1"/>
      <c r="G14781" s="1"/>
      <c r="H14781" s="1"/>
      <c r="I14781" s="1"/>
      <c r="J14781" s="1"/>
      <c r="K14781" s="1"/>
      <c r="L14781" s="1"/>
      <c r="M14781" s="1"/>
      <c r="N14781" s="1"/>
      <c r="O14781" s="4"/>
    </row>
    <row r="14782" spans="1:15" ht="12.75" customHeight="1" x14ac:dyDescent="0.2">
      <c r="A14782" s="1"/>
      <c r="B14782" s="1"/>
      <c r="C14782" s="1"/>
      <c r="D14782" s="1"/>
      <c r="E14782" s="1"/>
      <c r="F14782" s="1"/>
      <c r="G14782" s="1"/>
      <c r="H14782" s="1"/>
      <c r="I14782" s="1"/>
      <c r="J14782" s="1"/>
      <c r="K14782" s="1"/>
      <c r="L14782" s="1"/>
      <c r="M14782" s="1"/>
      <c r="N14782" s="1"/>
      <c r="O14782" s="4"/>
    </row>
    <row r="14783" spans="1:15" ht="12.75" customHeight="1" x14ac:dyDescent="0.2">
      <c r="A14783" s="1"/>
      <c r="B14783" s="1"/>
      <c r="C14783" s="1"/>
      <c r="D14783" s="1"/>
      <c r="E14783" s="1"/>
      <c r="F14783" s="1"/>
      <c r="G14783" s="1"/>
      <c r="H14783" s="1"/>
      <c r="I14783" s="1"/>
      <c r="J14783" s="1"/>
      <c r="K14783" s="1"/>
      <c r="L14783" s="1"/>
      <c r="M14783" s="1"/>
      <c r="N14783" s="1"/>
      <c r="O14783" s="4"/>
    </row>
    <row r="14784" spans="1:15" ht="12.75" customHeight="1" x14ac:dyDescent="0.2">
      <c r="A14784" s="1"/>
      <c r="B14784" s="1"/>
      <c r="C14784" s="1"/>
      <c r="D14784" s="1"/>
      <c r="E14784" s="1"/>
      <c r="F14784" s="1"/>
      <c r="G14784" s="1"/>
      <c r="H14784" s="1"/>
      <c r="I14784" s="1"/>
      <c r="J14784" s="1"/>
      <c r="K14784" s="1"/>
      <c r="L14784" s="1"/>
      <c r="M14784" s="1"/>
      <c r="N14784" s="1"/>
      <c r="O14784" s="4"/>
    </row>
    <row r="14785" spans="1:15" ht="12.75" customHeight="1" x14ac:dyDescent="0.2">
      <c r="A14785" s="1"/>
      <c r="B14785" s="1"/>
      <c r="C14785" s="1"/>
      <c r="D14785" s="1"/>
      <c r="E14785" s="1"/>
      <c r="F14785" s="1"/>
      <c r="G14785" s="1"/>
      <c r="H14785" s="1"/>
      <c r="I14785" s="1"/>
      <c r="J14785" s="1"/>
      <c r="K14785" s="1"/>
      <c r="L14785" s="1"/>
      <c r="M14785" s="1"/>
      <c r="N14785" s="1"/>
      <c r="O14785" s="4"/>
    </row>
    <row r="14786" spans="1:15" ht="12.75" customHeight="1" x14ac:dyDescent="0.2">
      <c r="A14786" s="1"/>
      <c r="B14786" s="1"/>
      <c r="C14786" s="1"/>
      <c r="D14786" s="1"/>
      <c r="E14786" s="1"/>
      <c r="F14786" s="1"/>
      <c r="G14786" s="1"/>
      <c r="H14786" s="1"/>
      <c r="I14786" s="1"/>
      <c r="J14786" s="1"/>
      <c r="K14786" s="1"/>
      <c r="L14786" s="1"/>
      <c r="M14786" s="1"/>
      <c r="N14786" s="1"/>
      <c r="O14786" s="4"/>
    </row>
    <row r="14787" spans="1:15" ht="12.75" customHeight="1" x14ac:dyDescent="0.2">
      <c r="A14787" s="1"/>
      <c r="B14787" s="1"/>
      <c r="C14787" s="1"/>
      <c r="D14787" s="1"/>
      <c r="E14787" s="1"/>
      <c r="F14787" s="1"/>
      <c r="G14787" s="1"/>
      <c r="H14787" s="1"/>
      <c r="I14787" s="1"/>
      <c r="J14787" s="1"/>
      <c r="K14787" s="1"/>
      <c r="L14787" s="1"/>
      <c r="M14787" s="1"/>
      <c r="N14787" s="1"/>
      <c r="O14787" s="4"/>
    </row>
    <row r="14788" spans="1:15" ht="12.75" customHeight="1" x14ac:dyDescent="0.2">
      <c r="A14788" s="1"/>
      <c r="B14788" s="1"/>
      <c r="C14788" s="1"/>
      <c r="D14788" s="1"/>
      <c r="E14788" s="1"/>
      <c r="F14788" s="1"/>
      <c r="G14788" s="1"/>
      <c r="H14788" s="1"/>
      <c r="I14788" s="1"/>
      <c r="J14788" s="1"/>
      <c r="K14788" s="1"/>
      <c r="L14788" s="1"/>
      <c r="M14788" s="1"/>
      <c r="N14788" s="1"/>
      <c r="O14788" s="4"/>
    </row>
    <row r="14789" spans="1:15" ht="12.75" customHeight="1" x14ac:dyDescent="0.2">
      <c r="A14789" s="1"/>
      <c r="B14789" s="1"/>
      <c r="C14789" s="1"/>
      <c r="D14789" s="1"/>
      <c r="E14789" s="1"/>
      <c r="F14789" s="1"/>
      <c r="G14789" s="1"/>
      <c r="H14789" s="1"/>
      <c r="I14789" s="1"/>
      <c r="J14789" s="1"/>
      <c r="K14789" s="1"/>
      <c r="L14789" s="1"/>
      <c r="M14789" s="1"/>
      <c r="N14789" s="1"/>
      <c r="O14789" s="4"/>
    </row>
    <row r="14790" spans="1:15" ht="12.75" customHeight="1" x14ac:dyDescent="0.2">
      <c r="A14790" s="1"/>
      <c r="B14790" s="1"/>
      <c r="C14790" s="1"/>
      <c r="D14790" s="1"/>
      <c r="E14790" s="1"/>
      <c r="F14790" s="1"/>
      <c r="G14790" s="1"/>
      <c r="H14790" s="1"/>
      <c r="I14790" s="1"/>
      <c r="J14790" s="1"/>
      <c r="K14790" s="1"/>
      <c r="L14790" s="1"/>
      <c r="M14790" s="1"/>
      <c r="N14790" s="1"/>
      <c r="O14790" s="4"/>
    </row>
    <row r="14791" spans="1:15" ht="12.75" customHeight="1" x14ac:dyDescent="0.2">
      <c r="A14791" s="1"/>
      <c r="B14791" s="1"/>
      <c r="C14791" s="1"/>
      <c r="D14791" s="1"/>
      <c r="E14791" s="1"/>
      <c r="F14791" s="1"/>
      <c r="G14791" s="1"/>
      <c r="H14791" s="1"/>
      <c r="I14791" s="1"/>
      <c r="J14791" s="1"/>
      <c r="K14791" s="1"/>
      <c r="L14791" s="1"/>
      <c r="M14791" s="1"/>
      <c r="N14791" s="1"/>
      <c r="O14791" s="4"/>
    </row>
    <row r="14792" spans="1:15" ht="12.75" customHeight="1" x14ac:dyDescent="0.2">
      <c r="A14792" s="1"/>
      <c r="B14792" s="1"/>
      <c r="C14792" s="1"/>
      <c r="D14792" s="1"/>
      <c r="E14792" s="1"/>
      <c r="F14792" s="1"/>
      <c r="G14792" s="1"/>
      <c r="H14792" s="1"/>
      <c r="I14792" s="1"/>
      <c r="J14792" s="1"/>
      <c r="K14792" s="1"/>
      <c r="L14792" s="1"/>
      <c r="M14792" s="1"/>
      <c r="N14792" s="1"/>
      <c r="O14792" s="4"/>
    </row>
    <row r="14793" spans="1:15" ht="12.75" customHeight="1" x14ac:dyDescent="0.2">
      <c r="A14793" s="1"/>
      <c r="B14793" s="1"/>
      <c r="C14793" s="1"/>
      <c r="D14793" s="1"/>
      <c r="E14793" s="1"/>
      <c r="F14793" s="1"/>
      <c r="G14793" s="1"/>
      <c r="H14793" s="1"/>
      <c r="I14793" s="1"/>
      <c r="J14793" s="1"/>
      <c r="K14793" s="1"/>
      <c r="L14793" s="1"/>
      <c r="M14793" s="1"/>
      <c r="N14793" s="1"/>
      <c r="O14793" s="4"/>
    </row>
    <row r="14794" spans="1:15" ht="12.75" customHeight="1" x14ac:dyDescent="0.2">
      <c r="A14794" s="1"/>
      <c r="B14794" s="1"/>
      <c r="C14794" s="1"/>
      <c r="D14794" s="1"/>
      <c r="E14794" s="1"/>
      <c r="F14794" s="1"/>
      <c r="G14794" s="1"/>
      <c r="H14794" s="1"/>
      <c r="I14794" s="1"/>
      <c r="J14794" s="1"/>
      <c r="K14794" s="1"/>
      <c r="L14794" s="1"/>
      <c r="M14794" s="1"/>
      <c r="N14794" s="1"/>
      <c r="O14794" s="4"/>
    </row>
    <row r="14795" spans="1:15" ht="12.75" customHeight="1" x14ac:dyDescent="0.2">
      <c r="A14795" s="1"/>
      <c r="B14795" s="1"/>
      <c r="C14795" s="1"/>
      <c r="D14795" s="1"/>
      <c r="E14795" s="1"/>
      <c r="F14795" s="1"/>
      <c r="G14795" s="1"/>
      <c r="H14795" s="1"/>
      <c r="I14795" s="1"/>
      <c r="J14795" s="1"/>
      <c r="K14795" s="1"/>
      <c r="L14795" s="1"/>
      <c r="M14795" s="1"/>
      <c r="N14795" s="1"/>
      <c r="O14795" s="4"/>
    </row>
    <row r="14796" spans="1:15" ht="12.75" customHeight="1" x14ac:dyDescent="0.2">
      <c r="A14796" s="1"/>
      <c r="B14796" s="1"/>
      <c r="C14796" s="1"/>
      <c r="D14796" s="1"/>
      <c r="E14796" s="1"/>
      <c r="F14796" s="1"/>
      <c r="G14796" s="1"/>
      <c r="H14796" s="1"/>
      <c r="I14796" s="1"/>
      <c r="J14796" s="1"/>
      <c r="K14796" s="1"/>
      <c r="L14796" s="1"/>
      <c r="M14796" s="1"/>
      <c r="N14796" s="1"/>
      <c r="O14796" s="4"/>
    </row>
    <row r="14797" spans="1:15" ht="12.75" customHeight="1" x14ac:dyDescent="0.2">
      <c r="A14797" s="1"/>
      <c r="B14797" s="1"/>
      <c r="C14797" s="1"/>
      <c r="D14797" s="1"/>
      <c r="E14797" s="1"/>
      <c r="F14797" s="1"/>
      <c r="G14797" s="1"/>
      <c r="H14797" s="1"/>
      <c r="I14797" s="1"/>
      <c r="J14797" s="1"/>
      <c r="K14797" s="1"/>
      <c r="L14797" s="1"/>
      <c r="M14797" s="1"/>
      <c r="N14797" s="1"/>
      <c r="O14797" s="4"/>
    </row>
    <row r="14798" spans="1:15" ht="12.75" customHeight="1" x14ac:dyDescent="0.2">
      <c r="A14798" s="1"/>
      <c r="B14798" s="1"/>
      <c r="C14798" s="1"/>
      <c r="D14798" s="1"/>
      <c r="E14798" s="1"/>
      <c r="F14798" s="1"/>
      <c r="G14798" s="1"/>
      <c r="H14798" s="1"/>
      <c r="I14798" s="1"/>
      <c r="J14798" s="1"/>
      <c r="K14798" s="1"/>
      <c r="L14798" s="1"/>
      <c r="M14798" s="1"/>
      <c r="N14798" s="1"/>
      <c r="O14798" s="4"/>
    </row>
    <row r="14799" spans="1:15" ht="12.75" customHeight="1" x14ac:dyDescent="0.2">
      <c r="A14799" s="1"/>
      <c r="B14799" s="1"/>
      <c r="C14799" s="1"/>
      <c r="D14799" s="1"/>
      <c r="E14799" s="1"/>
      <c r="F14799" s="1"/>
      <c r="G14799" s="1"/>
      <c r="H14799" s="1"/>
      <c r="I14799" s="1"/>
      <c r="J14799" s="1"/>
      <c r="K14799" s="1"/>
      <c r="L14799" s="1"/>
      <c r="M14799" s="1"/>
      <c r="N14799" s="1"/>
      <c r="O14799" s="4"/>
    </row>
    <row r="14800" spans="1:15" ht="12.75" customHeight="1" x14ac:dyDescent="0.2">
      <c r="A14800" s="1"/>
      <c r="B14800" s="1"/>
      <c r="C14800" s="1"/>
      <c r="D14800" s="1"/>
      <c r="E14800" s="1"/>
      <c r="F14800" s="1"/>
      <c r="G14800" s="1"/>
      <c r="H14800" s="1"/>
      <c r="I14800" s="1"/>
      <c r="J14800" s="1"/>
      <c r="K14800" s="1"/>
      <c r="L14800" s="1"/>
      <c r="M14800" s="1"/>
      <c r="N14800" s="1"/>
      <c r="O14800" s="4"/>
    </row>
    <row r="14801" spans="1:15" ht="12.75" customHeight="1" x14ac:dyDescent="0.2">
      <c r="A14801" s="1"/>
      <c r="B14801" s="1"/>
      <c r="C14801" s="1"/>
      <c r="D14801" s="1"/>
      <c r="E14801" s="1"/>
      <c r="F14801" s="1"/>
      <c r="G14801" s="1"/>
      <c r="H14801" s="1"/>
      <c r="I14801" s="1"/>
      <c r="J14801" s="1"/>
      <c r="K14801" s="1"/>
      <c r="L14801" s="1"/>
      <c r="M14801" s="1"/>
      <c r="N14801" s="1"/>
      <c r="O14801" s="4"/>
    </row>
    <row r="14802" spans="1:15" ht="12.75" customHeight="1" x14ac:dyDescent="0.2">
      <c r="A14802" s="1"/>
      <c r="B14802" s="1"/>
      <c r="C14802" s="1"/>
      <c r="D14802" s="1"/>
      <c r="E14802" s="1"/>
      <c r="F14802" s="1"/>
      <c r="G14802" s="1"/>
      <c r="H14802" s="1"/>
      <c r="I14802" s="1"/>
      <c r="J14802" s="1"/>
      <c r="K14802" s="1"/>
      <c r="L14802" s="1"/>
      <c r="M14802" s="1"/>
      <c r="N14802" s="1"/>
      <c r="O14802" s="4"/>
    </row>
    <row r="14803" spans="1:15" ht="12.75" customHeight="1" x14ac:dyDescent="0.2">
      <c r="A14803" s="1"/>
      <c r="B14803" s="1"/>
      <c r="C14803" s="1"/>
      <c r="D14803" s="1"/>
      <c r="E14803" s="1"/>
      <c r="F14803" s="1"/>
      <c r="G14803" s="1"/>
      <c r="H14803" s="1"/>
      <c r="I14803" s="1"/>
      <c r="J14803" s="1"/>
      <c r="K14803" s="1"/>
      <c r="L14803" s="1"/>
      <c r="M14803" s="1"/>
      <c r="N14803" s="1"/>
      <c r="O14803" s="4"/>
    </row>
    <row r="14804" spans="1:15" ht="12.75" customHeight="1" x14ac:dyDescent="0.2">
      <c r="A14804" s="1"/>
      <c r="B14804" s="1"/>
      <c r="C14804" s="1"/>
      <c r="D14804" s="1"/>
      <c r="E14804" s="1"/>
      <c r="F14804" s="1"/>
      <c r="G14804" s="1"/>
      <c r="H14804" s="1"/>
      <c r="I14804" s="1"/>
      <c r="J14804" s="1"/>
      <c r="K14804" s="1"/>
      <c r="L14804" s="1"/>
      <c r="M14804" s="1"/>
      <c r="N14804" s="1"/>
      <c r="O14804" s="4"/>
    </row>
    <row r="14805" spans="1:15" ht="12.75" customHeight="1" x14ac:dyDescent="0.2">
      <c r="A14805" s="1"/>
      <c r="B14805" s="1"/>
      <c r="C14805" s="1"/>
      <c r="D14805" s="1"/>
      <c r="E14805" s="1"/>
      <c r="F14805" s="1"/>
      <c r="G14805" s="1"/>
      <c r="H14805" s="1"/>
      <c r="I14805" s="1"/>
      <c r="J14805" s="1"/>
      <c r="K14805" s="1"/>
      <c r="L14805" s="1"/>
      <c r="M14805" s="1"/>
      <c r="N14805" s="1"/>
      <c r="O14805" s="4"/>
    </row>
    <row r="14806" spans="1:15" ht="12.75" customHeight="1" x14ac:dyDescent="0.2">
      <c r="A14806" s="1"/>
      <c r="B14806" s="1"/>
      <c r="C14806" s="1"/>
      <c r="D14806" s="1"/>
      <c r="E14806" s="1"/>
      <c r="F14806" s="1"/>
      <c r="G14806" s="1"/>
      <c r="H14806" s="1"/>
      <c r="I14806" s="1"/>
      <c r="J14806" s="1"/>
      <c r="K14806" s="1"/>
      <c r="L14806" s="1"/>
      <c r="M14806" s="1"/>
      <c r="N14806" s="1"/>
      <c r="O14806" s="4"/>
    </row>
    <row r="14807" spans="1:15" ht="12.75" customHeight="1" x14ac:dyDescent="0.2">
      <c r="A14807" s="1"/>
      <c r="B14807" s="1"/>
      <c r="C14807" s="1"/>
      <c r="D14807" s="1"/>
      <c r="E14807" s="1"/>
      <c r="F14807" s="1"/>
      <c r="G14807" s="1"/>
      <c r="H14807" s="1"/>
      <c r="I14807" s="1"/>
      <c r="J14807" s="1"/>
      <c r="K14807" s="1"/>
      <c r="L14807" s="1"/>
      <c r="M14807" s="1"/>
      <c r="N14807" s="1"/>
      <c r="O14807" s="4"/>
    </row>
    <row r="14808" spans="1:15" ht="12.75" customHeight="1" x14ac:dyDescent="0.2">
      <c r="A14808" s="1"/>
      <c r="B14808" s="1"/>
      <c r="C14808" s="1"/>
      <c r="D14808" s="1"/>
      <c r="E14808" s="1"/>
      <c r="F14808" s="1"/>
      <c r="G14808" s="1"/>
      <c r="H14808" s="1"/>
      <c r="I14808" s="1"/>
      <c r="J14808" s="1"/>
      <c r="K14808" s="1"/>
      <c r="L14808" s="1"/>
      <c r="M14808" s="1"/>
      <c r="N14808" s="1"/>
      <c r="O14808" s="4"/>
    </row>
    <row r="14809" spans="1:15" ht="12.75" customHeight="1" x14ac:dyDescent="0.2">
      <c r="A14809" s="1"/>
      <c r="B14809" s="1"/>
      <c r="C14809" s="1"/>
      <c r="D14809" s="1"/>
      <c r="E14809" s="1"/>
      <c r="F14809" s="1"/>
      <c r="G14809" s="1"/>
      <c r="H14809" s="1"/>
      <c r="I14809" s="1"/>
      <c r="J14809" s="1"/>
      <c r="K14809" s="1"/>
      <c r="L14809" s="1"/>
      <c r="M14809" s="1"/>
      <c r="N14809" s="1"/>
      <c r="O14809" s="4"/>
    </row>
    <row r="14810" spans="1:15" ht="12.75" customHeight="1" x14ac:dyDescent="0.2">
      <c r="A14810" s="1"/>
      <c r="B14810" s="1"/>
      <c r="C14810" s="1"/>
      <c r="D14810" s="1"/>
      <c r="E14810" s="1"/>
      <c r="F14810" s="1"/>
      <c r="G14810" s="1"/>
      <c r="H14810" s="1"/>
      <c r="I14810" s="1"/>
      <c r="J14810" s="1"/>
      <c r="K14810" s="1"/>
      <c r="L14810" s="1"/>
      <c r="M14810" s="1"/>
      <c r="N14810" s="1"/>
      <c r="O14810" s="4"/>
    </row>
    <row r="14811" spans="1:15" ht="12.75" customHeight="1" x14ac:dyDescent="0.2">
      <c r="A14811" s="1"/>
      <c r="B14811" s="1"/>
      <c r="C14811" s="1"/>
      <c r="D14811" s="1"/>
      <c r="E14811" s="1"/>
      <c r="F14811" s="1"/>
      <c r="G14811" s="1"/>
      <c r="H14811" s="1"/>
      <c r="I14811" s="1"/>
      <c r="J14811" s="1"/>
      <c r="K14811" s="1"/>
      <c r="L14811" s="1"/>
      <c r="M14811" s="1"/>
      <c r="N14811" s="1"/>
      <c r="O14811" s="4"/>
    </row>
    <row r="14812" spans="1:15" ht="12.75" customHeight="1" x14ac:dyDescent="0.2">
      <c r="A14812" s="1"/>
      <c r="B14812" s="1"/>
      <c r="C14812" s="1"/>
      <c r="D14812" s="1"/>
      <c r="E14812" s="1"/>
      <c r="F14812" s="1"/>
      <c r="G14812" s="1"/>
      <c r="H14812" s="1"/>
      <c r="I14812" s="1"/>
      <c r="J14812" s="1"/>
      <c r="K14812" s="1"/>
      <c r="L14812" s="1"/>
      <c r="M14812" s="1"/>
      <c r="N14812" s="1"/>
      <c r="O14812" s="4"/>
    </row>
    <row r="14813" spans="1:15" ht="12.75" customHeight="1" x14ac:dyDescent="0.2">
      <c r="A14813" s="1"/>
      <c r="B14813" s="1"/>
      <c r="C14813" s="1"/>
      <c r="D14813" s="1"/>
      <c r="E14813" s="1"/>
      <c r="F14813" s="1"/>
      <c r="G14813" s="1"/>
      <c r="H14813" s="1"/>
      <c r="I14813" s="1"/>
      <c r="J14813" s="1"/>
      <c r="K14813" s="1"/>
      <c r="L14813" s="1"/>
      <c r="M14813" s="1"/>
      <c r="N14813" s="1"/>
      <c r="O14813" s="4"/>
    </row>
    <row r="14814" spans="1:15" ht="12.75" customHeight="1" x14ac:dyDescent="0.2">
      <c r="A14814" s="1"/>
      <c r="B14814" s="1"/>
      <c r="C14814" s="1"/>
      <c r="D14814" s="1"/>
      <c r="E14814" s="1"/>
      <c r="F14814" s="1"/>
      <c r="G14814" s="1"/>
      <c r="H14814" s="1"/>
      <c r="I14814" s="1"/>
      <c r="J14814" s="1"/>
      <c r="K14814" s="1"/>
      <c r="L14814" s="1"/>
      <c r="M14814" s="1"/>
      <c r="N14814" s="1"/>
      <c r="O14814" s="4"/>
    </row>
    <row r="14815" spans="1:15" ht="12.75" customHeight="1" x14ac:dyDescent="0.2">
      <c r="A14815" s="1"/>
      <c r="B14815" s="1"/>
      <c r="C14815" s="1"/>
      <c r="D14815" s="1"/>
      <c r="E14815" s="1"/>
      <c r="F14815" s="1"/>
      <c r="G14815" s="1"/>
      <c r="H14815" s="1"/>
      <c r="I14815" s="1"/>
      <c r="J14815" s="1"/>
      <c r="K14815" s="1"/>
      <c r="L14815" s="1"/>
      <c r="M14815" s="1"/>
      <c r="N14815" s="1"/>
      <c r="O14815" s="4"/>
    </row>
    <row r="14816" spans="1:15" ht="12.75" customHeight="1" x14ac:dyDescent="0.2">
      <c r="A14816" s="1"/>
      <c r="B14816" s="1"/>
      <c r="C14816" s="1"/>
      <c r="D14816" s="1"/>
      <c r="E14816" s="1"/>
      <c r="F14816" s="1"/>
      <c r="G14816" s="1"/>
      <c r="H14816" s="1"/>
      <c r="I14816" s="1"/>
      <c r="J14816" s="1"/>
      <c r="K14816" s="1"/>
      <c r="L14816" s="1"/>
      <c r="M14816" s="1"/>
      <c r="N14816" s="1"/>
      <c r="O14816" s="4"/>
    </row>
    <row r="14817" spans="1:15" ht="12.75" customHeight="1" x14ac:dyDescent="0.2">
      <c r="A14817" s="1"/>
      <c r="B14817" s="1"/>
      <c r="C14817" s="1"/>
      <c r="D14817" s="1"/>
      <c r="E14817" s="1"/>
      <c r="F14817" s="1"/>
      <c r="G14817" s="1"/>
      <c r="H14817" s="1"/>
      <c r="I14817" s="1"/>
      <c r="J14817" s="1"/>
      <c r="K14817" s="1"/>
      <c r="L14817" s="1"/>
      <c r="M14817" s="1"/>
      <c r="N14817" s="1"/>
      <c r="O14817" s="4"/>
    </row>
    <row r="14818" spans="1:15" ht="12.75" customHeight="1" x14ac:dyDescent="0.2">
      <c r="A14818" s="1"/>
      <c r="B14818" s="1"/>
      <c r="C14818" s="1"/>
      <c r="D14818" s="1"/>
      <c r="E14818" s="1"/>
      <c r="F14818" s="1"/>
      <c r="G14818" s="1"/>
      <c r="H14818" s="1"/>
      <c r="I14818" s="1"/>
      <c r="J14818" s="1"/>
      <c r="K14818" s="1"/>
      <c r="L14818" s="1"/>
      <c r="M14818" s="1"/>
      <c r="N14818" s="1"/>
      <c r="O14818" s="4"/>
    </row>
    <row r="14819" spans="1:15" ht="12.75" customHeight="1" x14ac:dyDescent="0.2">
      <c r="A14819" s="1"/>
      <c r="B14819" s="1"/>
      <c r="C14819" s="1"/>
      <c r="D14819" s="1"/>
      <c r="E14819" s="1"/>
      <c r="F14819" s="1"/>
      <c r="G14819" s="1"/>
      <c r="H14819" s="1"/>
      <c r="I14819" s="1"/>
      <c r="J14819" s="1"/>
      <c r="K14819" s="1"/>
      <c r="L14819" s="1"/>
      <c r="M14819" s="1"/>
      <c r="N14819" s="1"/>
      <c r="O14819" s="4"/>
    </row>
    <row r="14820" spans="1:15" ht="12.75" customHeight="1" x14ac:dyDescent="0.2">
      <c r="A14820" s="1"/>
      <c r="B14820" s="1"/>
      <c r="C14820" s="1"/>
      <c r="D14820" s="1"/>
      <c r="E14820" s="1"/>
      <c r="F14820" s="1"/>
      <c r="G14820" s="1"/>
      <c r="H14820" s="1"/>
      <c r="I14820" s="1"/>
      <c r="J14820" s="1"/>
      <c r="K14820" s="1"/>
      <c r="L14820" s="1"/>
      <c r="M14820" s="1"/>
      <c r="N14820" s="1"/>
      <c r="O14820" s="4"/>
    </row>
    <row r="14821" spans="1:15" ht="12.75" customHeight="1" x14ac:dyDescent="0.2">
      <c r="A14821" s="1"/>
      <c r="B14821" s="1"/>
      <c r="C14821" s="1"/>
      <c r="D14821" s="1"/>
      <c r="E14821" s="1"/>
      <c r="F14821" s="1"/>
      <c r="G14821" s="1"/>
      <c r="H14821" s="1"/>
      <c r="I14821" s="1"/>
      <c r="J14821" s="1"/>
      <c r="K14821" s="1"/>
      <c r="L14821" s="1"/>
      <c r="M14821" s="1"/>
      <c r="N14821" s="1"/>
      <c r="O14821" s="4"/>
    </row>
    <row r="14822" spans="1:15" ht="12.75" customHeight="1" x14ac:dyDescent="0.2">
      <c r="A14822" s="1"/>
      <c r="B14822" s="1"/>
      <c r="C14822" s="1"/>
      <c r="D14822" s="1"/>
      <c r="E14822" s="1"/>
      <c r="F14822" s="1"/>
      <c r="G14822" s="1"/>
      <c r="H14822" s="1"/>
      <c r="I14822" s="1"/>
      <c r="J14822" s="1"/>
      <c r="K14822" s="1"/>
      <c r="L14822" s="1"/>
      <c r="M14822" s="1"/>
      <c r="N14822" s="1"/>
      <c r="O14822" s="4"/>
    </row>
    <row r="14823" spans="1:15" ht="12.75" customHeight="1" x14ac:dyDescent="0.2">
      <c r="A14823" s="1"/>
      <c r="B14823" s="1"/>
      <c r="C14823" s="1"/>
      <c r="D14823" s="1"/>
      <c r="E14823" s="1"/>
      <c r="F14823" s="1"/>
      <c r="G14823" s="1"/>
      <c r="H14823" s="1"/>
      <c r="I14823" s="1"/>
      <c r="J14823" s="1"/>
      <c r="K14823" s="1"/>
      <c r="L14823" s="1"/>
      <c r="M14823" s="1"/>
      <c r="N14823" s="1"/>
      <c r="O14823" s="4"/>
    </row>
    <row r="14824" spans="1:15" ht="12.75" customHeight="1" x14ac:dyDescent="0.2">
      <c r="A14824" s="1"/>
      <c r="B14824" s="1"/>
      <c r="C14824" s="1"/>
      <c r="D14824" s="1"/>
      <c r="E14824" s="1"/>
      <c r="F14824" s="1"/>
      <c r="G14824" s="1"/>
      <c r="H14824" s="1"/>
      <c r="I14824" s="1"/>
      <c r="J14824" s="1"/>
      <c r="K14824" s="1"/>
      <c r="L14824" s="1"/>
      <c r="M14824" s="1"/>
      <c r="N14824" s="1"/>
      <c r="O14824" s="4"/>
    </row>
    <row r="14825" spans="1:15" ht="12.75" customHeight="1" x14ac:dyDescent="0.2">
      <c r="A14825" s="1"/>
      <c r="B14825" s="1"/>
      <c r="C14825" s="1"/>
      <c r="D14825" s="1"/>
      <c r="E14825" s="1"/>
      <c r="F14825" s="1"/>
      <c r="G14825" s="1"/>
      <c r="H14825" s="1"/>
      <c r="I14825" s="1"/>
      <c r="J14825" s="1"/>
      <c r="K14825" s="1"/>
      <c r="L14825" s="1"/>
      <c r="M14825" s="1"/>
      <c r="N14825" s="1"/>
      <c r="O14825" s="4"/>
    </row>
    <row r="14826" spans="1:15" ht="12.75" customHeight="1" x14ac:dyDescent="0.2">
      <c r="A14826" s="1"/>
      <c r="B14826" s="1"/>
      <c r="C14826" s="1"/>
      <c r="D14826" s="1"/>
      <c r="E14826" s="1"/>
      <c r="F14826" s="1"/>
      <c r="G14826" s="1"/>
      <c r="H14826" s="1"/>
      <c r="I14826" s="1"/>
      <c r="J14826" s="1"/>
      <c r="K14826" s="1"/>
      <c r="L14826" s="1"/>
      <c r="M14826" s="1"/>
      <c r="N14826" s="1"/>
      <c r="O14826" s="4"/>
    </row>
    <row r="14827" spans="1:15" ht="12.75" customHeight="1" x14ac:dyDescent="0.2">
      <c r="A14827" s="1"/>
      <c r="B14827" s="1"/>
      <c r="C14827" s="1"/>
      <c r="D14827" s="1"/>
      <c r="E14827" s="1"/>
      <c r="F14827" s="1"/>
      <c r="G14827" s="1"/>
      <c r="H14827" s="1"/>
      <c r="I14827" s="1"/>
      <c r="J14827" s="1"/>
      <c r="K14827" s="1"/>
      <c r="L14827" s="1"/>
      <c r="M14827" s="1"/>
      <c r="N14827" s="1"/>
      <c r="O14827" s="4"/>
    </row>
    <row r="14828" spans="1:15" ht="12.75" customHeight="1" x14ac:dyDescent="0.2">
      <c r="A14828" s="1"/>
      <c r="B14828" s="1"/>
      <c r="C14828" s="1"/>
      <c r="D14828" s="1"/>
      <c r="E14828" s="1"/>
      <c r="F14828" s="1"/>
      <c r="G14828" s="1"/>
      <c r="H14828" s="1"/>
      <c r="I14828" s="1"/>
      <c r="J14828" s="1"/>
      <c r="K14828" s="1"/>
      <c r="L14828" s="1"/>
      <c r="M14828" s="1"/>
      <c r="N14828" s="1"/>
      <c r="O14828" s="4"/>
    </row>
    <row r="14829" spans="1:15" ht="12.75" customHeight="1" x14ac:dyDescent="0.2">
      <c r="A14829" s="1"/>
      <c r="B14829" s="1"/>
      <c r="C14829" s="1"/>
      <c r="D14829" s="1"/>
      <c r="E14829" s="1"/>
      <c r="F14829" s="1"/>
      <c r="G14829" s="1"/>
      <c r="H14829" s="1"/>
      <c r="I14829" s="1"/>
      <c r="J14829" s="1"/>
      <c r="K14829" s="1"/>
      <c r="L14829" s="1"/>
      <c r="M14829" s="1"/>
      <c r="N14829" s="1"/>
      <c r="O14829" s="4"/>
    </row>
    <row r="14830" spans="1:15" ht="12.75" customHeight="1" x14ac:dyDescent="0.2">
      <c r="A14830" s="1"/>
      <c r="B14830" s="1"/>
      <c r="C14830" s="1"/>
      <c r="D14830" s="1"/>
      <c r="E14830" s="1"/>
      <c r="F14830" s="1"/>
      <c r="G14830" s="1"/>
      <c r="H14830" s="1"/>
      <c r="I14830" s="1"/>
      <c r="J14830" s="1"/>
      <c r="K14830" s="1"/>
      <c r="L14830" s="1"/>
      <c r="M14830" s="1"/>
      <c r="N14830" s="1"/>
      <c r="O14830" s="4"/>
    </row>
    <row r="14831" spans="1:15" ht="12.75" customHeight="1" x14ac:dyDescent="0.2">
      <c r="A14831" s="1"/>
      <c r="B14831" s="1"/>
      <c r="C14831" s="1"/>
      <c r="D14831" s="1"/>
      <c r="E14831" s="1"/>
      <c r="F14831" s="1"/>
      <c r="G14831" s="1"/>
      <c r="H14831" s="1"/>
      <c r="I14831" s="1"/>
      <c r="J14831" s="1"/>
      <c r="K14831" s="1"/>
      <c r="L14831" s="1"/>
      <c r="M14831" s="1"/>
      <c r="N14831" s="1"/>
      <c r="O14831" s="4"/>
    </row>
    <row r="14832" spans="1:15" ht="12.75" customHeight="1" x14ac:dyDescent="0.2">
      <c r="A14832" s="1"/>
      <c r="B14832" s="1"/>
      <c r="C14832" s="1"/>
      <c r="D14832" s="1"/>
      <c r="E14832" s="1"/>
      <c r="F14832" s="1"/>
      <c r="G14832" s="1"/>
      <c r="H14832" s="1"/>
      <c r="I14832" s="1"/>
      <c r="J14832" s="1"/>
      <c r="K14832" s="1"/>
      <c r="L14832" s="1"/>
      <c r="M14832" s="1"/>
      <c r="N14832" s="1"/>
      <c r="O14832" s="4"/>
    </row>
    <row r="14833" spans="1:15" ht="12.75" customHeight="1" x14ac:dyDescent="0.2">
      <c r="A14833" s="1"/>
      <c r="B14833" s="1"/>
      <c r="C14833" s="1"/>
      <c r="D14833" s="1"/>
      <c r="E14833" s="1"/>
      <c r="F14833" s="1"/>
      <c r="G14833" s="1"/>
      <c r="H14833" s="1"/>
      <c r="I14833" s="1"/>
      <c r="J14833" s="1"/>
      <c r="K14833" s="1"/>
      <c r="L14833" s="1"/>
      <c r="M14833" s="1"/>
      <c r="N14833" s="1"/>
      <c r="O14833" s="4"/>
    </row>
    <row r="14834" spans="1:15" ht="12.75" customHeight="1" x14ac:dyDescent="0.2">
      <c r="A14834" s="1"/>
      <c r="B14834" s="1"/>
      <c r="C14834" s="1"/>
      <c r="D14834" s="1"/>
      <c r="E14834" s="1"/>
      <c r="F14834" s="1"/>
      <c r="G14834" s="1"/>
      <c r="H14834" s="1"/>
      <c r="I14834" s="1"/>
      <c r="J14834" s="1"/>
      <c r="K14834" s="1"/>
      <c r="L14834" s="1"/>
      <c r="M14834" s="1"/>
      <c r="N14834" s="1"/>
      <c r="O14834" s="4"/>
    </row>
    <row r="14835" spans="1:15" ht="12.75" customHeight="1" x14ac:dyDescent="0.2">
      <c r="A14835" s="1"/>
      <c r="B14835" s="1"/>
      <c r="C14835" s="1"/>
      <c r="D14835" s="1"/>
      <c r="E14835" s="1"/>
      <c r="F14835" s="1"/>
      <c r="G14835" s="1"/>
      <c r="H14835" s="1"/>
      <c r="I14835" s="1"/>
      <c r="J14835" s="1"/>
      <c r="K14835" s="1"/>
      <c r="L14835" s="1"/>
      <c r="M14835" s="1"/>
      <c r="N14835" s="1"/>
      <c r="O14835" s="4"/>
    </row>
    <row r="14836" spans="1:15" ht="12.75" customHeight="1" x14ac:dyDescent="0.2">
      <c r="A14836" s="1"/>
      <c r="B14836" s="1"/>
      <c r="C14836" s="1"/>
      <c r="D14836" s="1"/>
      <c r="E14836" s="1"/>
      <c r="F14836" s="1"/>
      <c r="G14836" s="1"/>
      <c r="H14836" s="1"/>
      <c r="I14836" s="1"/>
      <c r="J14836" s="1"/>
      <c r="K14836" s="1"/>
      <c r="L14836" s="1"/>
      <c r="M14836" s="1"/>
      <c r="N14836" s="1"/>
      <c r="O14836" s="4"/>
    </row>
    <row r="14837" spans="1:15" ht="12.75" customHeight="1" x14ac:dyDescent="0.2">
      <c r="A14837" s="1"/>
      <c r="B14837" s="1"/>
      <c r="C14837" s="1"/>
      <c r="D14837" s="1"/>
      <c r="E14837" s="1"/>
      <c r="F14837" s="1"/>
      <c r="G14837" s="1"/>
      <c r="H14837" s="1"/>
      <c r="I14837" s="1"/>
      <c r="J14837" s="1"/>
      <c r="K14837" s="1"/>
      <c r="L14837" s="1"/>
      <c r="M14837" s="1"/>
      <c r="N14837" s="1"/>
      <c r="O14837" s="4"/>
    </row>
    <row r="14838" spans="1:15" ht="12.75" customHeight="1" x14ac:dyDescent="0.2">
      <c r="A14838" s="1"/>
      <c r="B14838" s="1"/>
      <c r="C14838" s="1"/>
      <c r="D14838" s="1"/>
      <c r="E14838" s="1"/>
      <c r="F14838" s="1"/>
      <c r="G14838" s="1"/>
      <c r="H14838" s="1"/>
      <c r="I14838" s="1"/>
      <c r="J14838" s="1"/>
      <c r="K14838" s="1"/>
      <c r="L14838" s="1"/>
      <c r="M14838" s="1"/>
      <c r="N14838" s="1"/>
      <c r="O14838" s="4"/>
    </row>
    <row r="14839" spans="1:15" ht="12.75" customHeight="1" x14ac:dyDescent="0.2">
      <c r="A14839" s="1"/>
      <c r="B14839" s="1"/>
      <c r="C14839" s="1"/>
      <c r="D14839" s="1"/>
      <c r="E14839" s="1"/>
      <c r="F14839" s="1"/>
      <c r="G14839" s="1"/>
      <c r="H14839" s="1"/>
      <c r="I14839" s="1"/>
      <c r="J14839" s="1"/>
      <c r="K14839" s="1"/>
      <c r="L14839" s="1"/>
      <c r="M14839" s="1"/>
      <c r="N14839" s="1"/>
      <c r="O14839" s="4"/>
    </row>
    <row r="14840" spans="1:15" ht="12.75" customHeight="1" x14ac:dyDescent="0.2">
      <c r="A14840" s="1"/>
      <c r="B14840" s="1"/>
      <c r="C14840" s="1"/>
      <c r="D14840" s="1"/>
      <c r="E14840" s="1"/>
      <c r="F14840" s="1"/>
      <c r="G14840" s="1"/>
      <c r="H14840" s="1"/>
      <c r="I14840" s="1"/>
      <c r="J14840" s="1"/>
      <c r="K14840" s="1"/>
      <c r="L14840" s="1"/>
      <c r="M14840" s="1"/>
      <c r="N14840" s="1"/>
      <c r="O14840" s="4"/>
    </row>
    <row r="14841" spans="1:15" ht="12.75" customHeight="1" x14ac:dyDescent="0.2">
      <c r="A14841" s="1"/>
      <c r="B14841" s="1"/>
      <c r="C14841" s="1"/>
      <c r="D14841" s="1"/>
      <c r="E14841" s="1"/>
      <c r="F14841" s="1"/>
      <c r="G14841" s="1"/>
      <c r="H14841" s="1"/>
      <c r="I14841" s="1"/>
      <c r="J14841" s="1"/>
      <c r="K14841" s="1"/>
      <c r="L14841" s="1"/>
      <c r="M14841" s="1"/>
      <c r="N14841" s="1"/>
      <c r="O14841" s="4"/>
    </row>
    <row r="14842" spans="1:15" ht="12.75" customHeight="1" x14ac:dyDescent="0.2">
      <c r="A14842" s="1"/>
      <c r="B14842" s="1"/>
      <c r="C14842" s="1"/>
      <c r="D14842" s="1"/>
      <c r="E14842" s="1"/>
      <c r="F14842" s="1"/>
      <c r="G14842" s="1"/>
      <c r="H14842" s="1"/>
      <c r="I14842" s="1"/>
      <c r="J14842" s="1"/>
      <c r="K14842" s="1"/>
      <c r="L14842" s="1"/>
      <c r="M14842" s="1"/>
      <c r="N14842" s="1"/>
      <c r="O14842" s="4"/>
    </row>
    <row r="14843" spans="1:15" ht="12.75" customHeight="1" x14ac:dyDescent="0.2">
      <c r="A14843" s="1"/>
      <c r="B14843" s="1"/>
      <c r="C14843" s="1"/>
      <c r="D14843" s="1"/>
      <c r="E14843" s="1"/>
      <c r="F14843" s="1"/>
      <c r="G14843" s="1"/>
      <c r="H14843" s="1"/>
      <c r="I14843" s="1"/>
      <c r="J14843" s="1"/>
      <c r="K14843" s="1"/>
      <c r="L14843" s="1"/>
      <c r="M14843" s="1"/>
      <c r="N14843" s="1"/>
      <c r="O14843" s="4"/>
    </row>
    <row r="14844" spans="1:15" ht="12.75" customHeight="1" x14ac:dyDescent="0.2">
      <c r="A14844" s="1"/>
      <c r="B14844" s="1"/>
      <c r="C14844" s="1"/>
      <c r="D14844" s="1"/>
      <c r="E14844" s="1"/>
      <c r="F14844" s="1"/>
      <c r="G14844" s="1"/>
      <c r="H14844" s="1"/>
      <c r="I14844" s="1"/>
      <c r="J14844" s="1"/>
      <c r="K14844" s="1"/>
      <c r="L14844" s="1"/>
      <c r="M14844" s="1"/>
      <c r="N14844" s="1"/>
      <c r="O14844" s="4"/>
    </row>
    <row r="14845" spans="1:15" ht="12.75" customHeight="1" x14ac:dyDescent="0.2">
      <c r="A14845" s="1"/>
      <c r="B14845" s="1"/>
      <c r="C14845" s="1"/>
      <c r="D14845" s="1"/>
      <c r="E14845" s="1"/>
      <c r="F14845" s="1"/>
      <c r="G14845" s="1"/>
      <c r="H14845" s="1"/>
      <c r="I14845" s="1"/>
      <c r="J14845" s="1"/>
      <c r="K14845" s="1"/>
      <c r="L14845" s="1"/>
      <c r="M14845" s="1"/>
      <c r="N14845" s="1"/>
      <c r="O14845" s="4"/>
    </row>
    <row r="14846" spans="1:15" ht="12.75" customHeight="1" x14ac:dyDescent="0.2">
      <c r="A14846" s="1"/>
      <c r="B14846" s="1"/>
      <c r="C14846" s="1"/>
      <c r="D14846" s="1"/>
      <c r="E14846" s="1"/>
      <c r="F14846" s="1"/>
      <c r="G14846" s="1"/>
      <c r="H14846" s="1"/>
      <c r="I14846" s="1"/>
      <c r="J14846" s="1"/>
      <c r="K14846" s="1"/>
      <c r="L14846" s="1"/>
      <c r="M14846" s="1"/>
      <c r="N14846" s="1"/>
      <c r="O14846" s="4"/>
    </row>
    <row r="14847" spans="1:15" ht="12.75" customHeight="1" x14ac:dyDescent="0.2">
      <c r="A14847" s="1"/>
      <c r="B14847" s="1"/>
      <c r="C14847" s="1"/>
      <c r="D14847" s="1"/>
      <c r="E14847" s="1"/>
      <c r="F14847" s="1"/>
      <c r="G14847" s="1"/>
      <c r="H14847" s="1"/>
      <c r="I14847" s="1"/>
      <c r="J14847" s="1"/>
      <c r="K14847" s="1"/>
      <c r="L14847" s="1"/>
      <c r="M14847" s="1"/>
      <c r="N14847" s="1"/>
      <c r="O14847" s="4"/>
    </row>
    <row r="14848" spans="1:15" ht="12.75" customHeight="1" x14ac:dyDescent="0.2">
      <c r="A14848" s="1"/>
      <c r="B14848" s="1"/>
      <c r="C14848" s="1"/>
      <c r="D14848" s="1"/>
      <c r="E14848" s="1"/>
      <c r="F14848" s="1"/>
      <c r="G14848" s="1"/>
      <c r="H14848" s="1"/>
      <c r="I14848" s="1"/>
      <c r="J14848" s="1"/>
      <c r="K14848" s="1"/>
      <c r="L14848" s="1"/>
      <c r="M14848" s="1"/>
      <c r="N14848" s="1"/>
      <c r="O14848" s="4"/>
    </row>
    <row r="14849" spans="1:15" ht="12.75" customHeight="1" x14ac:dyDescent="0.2">
      <c r="A14849" s="1"/>
      <c r="B14849" s="1"/>
      <c r="C14849" s="1"/>
      <c r="D14849" s="1"/>
      <c r="E14849" s="1"/>
      <c r="F14849" s="1"/>
      <c r="G14849" s="1"/>
      <c r="H14849" s="1"/>
      <c r="I14849" s="1"/>
      <c r="J14849" s="1"/>
      <c r="K14849" s="1"/>
      <c r="L14849" s="1"/>
      <c r="M14849" s="1"/>
      <c r="N14849" s="1"/>
      <c r="O14849" s="4"/>
    </row>
    <row r="14850" spans="1:15" ht="12.75" customHeight="1" x14ac:dyDescent="0.2">
      <c r="A14850" s="1"/>
      <c r="B14850" s="1"/>
      <c r="C14850" s="1"/>
      <c r="D14850" s="1"/>
      <c r="E14850" s="1"/>
      <c r="F14850" s="1"/>
      <c r="G14850" s="1"/>
      <c r="H14850" s="1"/>
      <c r="I14850" s="1"/>
      <c r="J14850" s="1"/>
      <c r="K14850" s="1"/>
      <c r="L14850" s="1"/>
      <c r="M14850" s="1"/>
      <c r="N14850" s="1"/>
      <c r="O14850" s="4"/>
    </row>
    <row r="14851" spans="1:15" ht="12.75" customHeight="1" x14ac:dyDescent="0.2">
      <c r="A14851" s="1"/>
      <c r="B14851" s="1"/>
      <c r="C14851" s="1"/>
      <c r="D14851" s="1"/>
      <c r="E14851" s="1"/>
      <c r="F14851" s="1"/>
      <c r="G14851" s="1"/>
      <c r="H14851" s="1"/>
      <c r="I14851" s="1"/>
      <c r="J14851" s="1"/>
      <c r="K14851" s="1"/>
      <c r="L14851" s="1"/>
      <c r="M14851" s="1"/>
      <c r="N14851" s="1"/>
      <c r="O14851" s="4"/>
    </row>
    <row r="14852" spans="1:15" ht="12.75" customHeight="1" x14ac:dyDescent="0.2">
      <c r="A14852" s="1"/>
      <c r="B14852" s="1"/>
      <c r="C14852" s="1"/>
      <c r="D14852" s="1"/>
      <c r="E14852" s="1"/>
      <c r="F14852" s="1"/>
      <c r="G14852" s="1"/>
      <c r="H14852" s="1"/>
      <c r="I14852" s="1"/>
      <c r="J14852" s="1"/>
      <c r="K14852" s="1"/>
      <c r="L14852" s="1"/>
      <c r="M14852" s="1"/>
      <c r="N14852" s="1"/>
      <c r="O14852" s="4"/>
    </row>
    <row r="14853" spans="1:15" ht="12.75" customHeight="1" x14ac:dyDescent="0.2">
      <c r="A14853" s="1"/>
      <c r="B14853" s="1"/>
      <c r="C14853" s="1"/>
      <c r="D14853" s="1"/>
      <c r="E14853" s="1"/>
      <c r="F14853" s="1"/>
      <c r="G14853" s="1"/>
      <c r="H14853" s="1"/>
      <c r="I14853" s="1"/>
      <c r="J14853" s="1"/>
      <c r="K14853" s="1"/>
      <c r="L14853" s="1"/>
      <c r="M14853" s="1"/>
      <c r="N14853" s="1"/>
      <c r="O14853" s="4"/>
    </row>
    <row r="14854" spans="1:15" ht="12.75" customHeight="1" x14ac:dyDescent="0.2">
      <c r="A14854" s="1"/>
      <c r="B14854" s="1"/>
      <c r="C14854" s="1"/>
      <c r="D14854" s="1"/>
      <c r="E14854" s="1"/>
      <c r="F14854" s="1"/>
      <c r="G14854" s="1"/>
      <c r="H14854" s="1"/>
      <c r="I14854" s="1"/>
      <c r="J14854" s="1"/>
      <c r="K14854" s="1"/>
      <c r="L14854" s="1"/>
      <c r="M14854" s="1"/>
      <c r="N14854" s="1"/>
      <c r="O14854" s="4"/>
    </row>
    <row r="14855" spans="1:15" ht="12.75" customHeight="1" x14ac:dyDescent="0.2">
      <c r="A14855" s="1"/>
      <c r="B14855" s="1"/>
      <c r="C14855" s="1"/>
      <c r="D14855" s="1"/>
      <c r="E14855" s="1"/>
      <c r="F14855" s="1"/>
      <c r="G14855" s="1"/>
      <c r="H14855" s="1"/>
      <c r="I14855" s="1"/>
      <c r="J14855" s="1"/>
      <c r="K14855" s="1"/>
      <c r="L14855" s="1"/>
      <c r="M14855" s="1"/>
      <c r="N14855" s="1"/>
      <c r="O14855" s="4"/>
    </row>
    <row r="14856" spans="1:15" ht="12.75" customHeight="1" x14ac:dyDescent="0.2">
      <c r="A14856" s="1"/>
      <c r="B14856" s="1"/>
      <c r="C14856" s="1"/>
      <c r="D14856" s="1"/>
      <c r="E14856" s="1"/>
      <c r="F14856" s="1"/>
      <c r="G14856" s="1"/>
      <c r="H14856" s="1"/>
      <c r="I14856" s="1"/>
      <c r="J14856" s="1"/>
      <c r="K14856" s="1"/>
      <c r="L14856" s="1"/>
      <c r="M14856" s="1"/>
      <c r="N14856" s="1"/>
      <c r="O14856" s="4"/>
    </row>
    <row r="14857" spans="1:15" ht="12.75" customHeight="1" x14ac:dyDescent="0.2">
      <c r="A14857" s="1"/>
      <c r="B14857" s="1"/>
      <c r="C14857" s="1"/>
      <c r="D14857" s="1"/>
      <c r="E14857" s="1"/>
      <c r="F14857" s="1"/>
      <c r="G14857" s="1"/>
      <c r="H14857" s="1"/>
      <c r="I14857" s="1"/>
      <c r="J14857" s="1"/>
      <c r="K14857" s="1"/>
      <c r="L14857" s="1"/>
      <c r="M14857" s="1"/>
      <c r="N14857" s="1"/>
      <c r="O14857" s="4"/>
    </row>
    <row r="14858" spans="1:15" ht="12.75" customHeight="1" x14ac:dyDescent="0.2">
      <c r="A14858" s="1"/>
      <c r="B14858" s="1"/>
      <c r="C14858" s="1"/>
      <c r="D14858" s="1"/>
      <c r="E14858" s="1"/>
      <c r="F14858" s="1"/>
      <c r="G14858" s="1"/>
      <c r="H14858" s="1"/>
      <c r="I14858" s="1"/>
      <c r="J14858" s="1"/>
      <c r="K14858" s="1"/>
      <c r="L14858" s="1"/>
      <c r="M14858" s="1"/>
      <c r="N14858" s="1"/>
      <c r="O14858" s="4"/>
    </row>
    <row r="14859" spans="1:15" ht="12.75" customHeight="1" x14ac:dyDescent="0.2">
      <c r="A14859" s="1"/>
      <c r="B14859" s="1"/>
      <c r="C14859" s="1"/>
      <c r="D14859" s="1"/>
      <c r="E14859" s="1"/>
      <c r="F14859" s="1"/>
      <c r="G14859" s="1"/>
      <c r="H14859" s="1"/>
      <c r="I14859" s="1"/>
      <c r="J14859" s="1"/>
      <c r="K14859" s="1"/>
      <c r="L14859" s="1"/>
      <c r="M14859" s="1"/>
      <c r="N14859" s="1"/>
      <c r="O14859" s="4"/>
    </row>
    <row r="14860" spans="1:15" ht="12.75" customHeight="1" x14ac:dyDescent="0.2">
      <c r="A14860" s="1"/>
      <c r="B14860" s="1"/>
      <c r="C14860" s="1"/>
      <c r="D14860" s="1"/>
      <c r="E14860" s="1"/>
      <c r="F14860" s="1"/>
      <c r="G14860" s="1"/>
      <c r="H14860" s="1"/>
      <c r="I14860" s="1"/>
      <c r="J14860" s="1"/>
      <c r="K14860" s="1"/>
      <c r="L14860" s="1"/>
      <c r="M14860" s="1"/>
      <c r="N14860" s="1"/>
      <c r="O14860" s="4"/>
    </row>
    <row r="14861" spans="1:15" ht="12.75" customHeight="1" x14ac:dyDescent="0.2">
      <c r="A14861" s="1"/>
      <c r="B14861" s="1"/>
      <c r="C14861" s="1"/>
      <c r="D14861" s="1"/>
      <c r="E14861" s="1"/>
      <c r="F14861" s="1"/>
      <c r="G14861" s="1"/>
      <c r="H14861" s="1"/>
      <c r="I14861" s="1"/>
      <c r="J14861" s="1"/>
      <c r="K14861" s="1"/>
      <c r="L14861" s="1"/>
      <c r="M14861" s="1"/>
      <c r="N14861" s="1"/>
      <c r="O14861" s="4"/>
    </row>
    <row r="14862" spans="1:15" ht="12.75" customHeight="1" x14ac:dyDescent="0.2">
      <c r="A14862" s="1"/>
      <c r="B14862" s="1"/>
      <c r="C14862" s="1"/>
      <c r="D14862" s="1"/>
      <c r="E14862" s="1"/>
      <c r="F14862" s="1"/>
      <c r="G14862" s="1"/>
      <c r="H14862" s="1"/>
      <c r="I14862" s="1"/>
      <c r="J14862" s="1"/>
      <c r="K14862" s="1"/>
      <c r="L14862" s="1"/>
      <c r="M14862" s="1"/>
      <c r="N14862" s="1"/>
      <c r="O14862" s="4"/>
    </row>
    <row r="14863" spans="1:15" ht="12.75" customHeight="1" x14ac:dyDescent="0.2">
      <c r="A14863" s="1"/>
      <c r="B14863" s="1"/>
      <c r="C14863" s="1"/>
      <c r="D14863" s="1"/>
      <c r="E14863" s="1"/>
      <c r="F14863" s="1"/>
      <c r="G14863" s="1"/>
      <c r="H14863" s="1"/>
      <c r="I14863" s="1"/>
      <c r="J14863" s="1"/>
      <c r="K14863" s="1"/>
      <c r="L14863" s="1"/>
      <c r="M14863" s="1"/>
      <c r="N14863" s="1"/>
      <c r="O14863" s="4"/>
    </row>
    <row r="14864" spans="1:15" ht="12.75" customHeight="1" x14ac:dyDescent="0.2">
      <c r="A14864" s="1"/>
      <c r="B14864" s="1"/>
      <c r="C14864" s="1"/>
      <c r="D14864" s="1"/>
      <c r="E14864" s="1"/>
      <c r="F14864" s="1"/>
      <c r="G14864" s="1"/>
      <c r="H14864" s="1"/>
      <c r="I14864" s="1"/>
      <c r="J14864" s="1"/>
      <c r="K14864" s="1"/>
      <c r="L14864" s="1"/>
      <c r="M14864" s="1"/>
      <c r="N14864" s="1"/>
      <c r="O14864" s="4"/>
    </row>
    <row r="14865" spans="1:15" ht="12.75" customHeight="1" x14ac:dyDescent="0.2">
      <c r="A14865" s="1"/>
      <c r="B14865" s="1"/>
      <c r="C14865" s="1"/>
      <c r="D14865" s="1"/>
      <c r="E14865" s="1"/>
      <c r="F14865" s="1"/>
      <c r="G14865" s="1"/>
      <c r="H14865" s="1"/>
      <c r="I14865" s="1"/>
      <c r="J14865" s="1"/>
      <c r="K14865" s="1"/>
      <c r="L14865" s="1"/>
      <c r="M14865" s="1"/>
      <c r="N14865" s="1"/>
      <c r="O14865" s="4"/>
    </row>
    <row r="14866" spans="1:15" ht="12.75" customHeight="1" x14ac:dyDescent="0.2">
      <c r="A14866" s="1"/>
      <c r="B14866" s="1"/>
      <c r="C14866" s="1"/>
      <c r="D14866" s="1"/>
      <c r="E14866" s="1"/>
      <c r="F14866" s="1"/>
      <c r="G14866" s="1"/>
      <c r="H14866" s="1"/>
      <c r="I14866" s="1"/>
      <c r="J14866" s="1"/>
      <c r="K14866" s="1"/>
      <c r="L14866" s="1"/>
      <c r="M14866" s="1"/>
      <c r="N14866" s="1"/>
      <c r="O14866" s="4"/>
    </row>
    <row r="14867" spans="1:15" ht="12.75" customHeight="1" x14ac:dyDescent="0.2">
      <c r="A14867" s="1"/>
      <c r="B14867" s="1"/>
      <c r="C14867" s="1"/>
      <c r="D14867" s="1"/>
      <c r="E14867" s="1"/>
      <c r="F14867" s="1"/>
      <c r="G14867" s="1"/>
      <c r="H14867" s="1"/>
      <c r="I14867" s="1"/>
      <c r="J14867" s="1"/>
      <c r="K14867" s="1"/>
      <c r="L14867" s="1"/>
      <c r="M14867" s="1"/>
      <c r="N14867" s="1"/>
      <c r="O14867" s="4"/>
    </row>
    <row r="14868" spans="1:15" ht="12.75" customHeight="1" x14ac:dyDescent="0.2">
      <c r="A14868" s="1"/>
      <c r="B14868" s="1"/>
      <c r="C14868" s="1"/>
      <c r="D14868" s="1"/>
      <c r="E14868" s="1"/>
      <c r="F14868" s="1"/>
      <c r="G14868" s="1"/>
      <c r="H14868" s="1"/>
      <c r="I14868" s="1"/>
      <c r="J14868" s="1"/>
      <c r="K14868" s="1"/>
      <c r="L14868" s="1"/>
      <c r="M14868" s="1"/>
      <c r="N14868" s="1"/>
      <c r="O14868" s="4"/>
    </row>
    <row r="14869" spans="1:15" ht="12.75" customHeight="1" x14ac:dyDescent="0.2">
      <c r="A14869" s="1"/>
      <c r="B14869" s="1"/>
      <c r="C14869" s="1"/>
      <c r="D14869" s="1"/>
      <c r="E14869" s="1"/>
      <c r="F14869" s="1"/>
      <c r="G14869" s="1"/>
      <c r="H14869" s="1"/>
      <c r="I14869" s="1"/>
      <c r="J14869" s="1"/>
      <c r="K14869" s="1"/>
      <c r="L14869" s="1"/>
      <c r="M14869" s="1"/>
      <c r="N14869" s="1"/>
      <c r="O14869" s="4"/>
    </row>
    <row r="14870" spans="1:15" ht="12.75" customHeight="1" x14ac:dyDescent="0.2">
      <c r="A14870" s="1"/>
      <c r="B14870" s="1"/>
      <c r="C14870" s="1"/>
      <c r="D14870" s="1"/>
      <c r="E14870" s="1"/>
      <c r="F14870" s="1"/>
      <c r="G14870" s="1"/>
      <c r="H14870" s="1"/>
      <c r="I14870" s="1"/>
      <c r="J14870" s="1"/>
      <c r="K14870" s="1"/>
      <c r="L14870" s="1"/>
      <c r="M14870" s="1"/>
      <c r="N14870" s="1"/>
      <c r="O14870" s="4"/>
    </row>
    <row r="14871" spans="1:15" ht="12.75" customHeight="1" x14ac:dyDescent="0.2">
      <c r="A14871" s="1"/>
      <c r="B14871" s="1"/>
      <c r="C14871" s="1"/>
      <c r="D14871" s="1"/>
      <c r="E14871" s="1"/>
      <c r="F14871" s="1"/>
      <c r="G14871" s="1"/>
      <c r="H14871" s="1"/>
      <c r="I14871" s="1"/>
      <c r="J14871" s="1"/>
      <c r="K14871" s="1"/>
      <c r="L14871" s="1"/>
      <c r="M14871" s="1"/>
      <c r="N14871" s="1"/>
      <c r="O14871" s="4"/>
    </row>
    <row r="14872" spans="1:15" ht="12.75" customHeight="1" x14ac:dyDescent="0.2">
      <c r="A14872" s="1"/>
      <c r="B14872" s="1"/>
      <c r="C14872" s="1"/>
      <c r="D14872" s="1"/>
      <c r="E14872" s="1"/>
      <c r="F14872" s="1"/>
      <c r="G14872" s="1"/>
      <c r="H14872" s="1"/>
      <c r="I14872" s="1"/>
      <c r="J14872" s="1"/>
      <c r="K14872" s="1"/>
      <c r="L14872" s="1"/>
      <c r="M14872" s="1"/>
      <c r="N14872" s="1"/>
      <c r="O14872" s="4"/>
    </row>
    <row r="14873" spans="1:15" ht="12.75" customHeight="1" x14ac:dyDescent="0.2">
      <c r="A14873" s="1"/>
      <c r="B14873" s="1"/>
      <c r="C14873" s="1"/>
      <c r="D14873" s="1"/>
      <c r="E14873" s="1"/>
      <c r="F14873" s="1"/>
      <c r="G14873" s="1"/>
      <c r="H14873" s="1"/>
      <c r="I14873" s="1"/>
      <c r="J14873" s="1"/>
      <c r="K14873" s="1"/>
      <c r="L14873" s="1"/>
      <c r="M14873" s="1"/>
      <c r="N14873" s="1"/>
      <c r="O14873" s="4"/>
    </row>
    <row r="14874" spans="1:15" ht="12.75" customHeight="1" x14ac:dyDescent="0.2">
      <c r="A14874" s="1"/>
      <c r="B14874" s="1"/>
      <c r="C14874" s="1"/>
      <c r="D14874" s="1"/>
      <c r="E14874" s="1"/>
      <c r="F14874" s="1"/>
      <c r="G14874" s="1"/>
      <c r="H14874" s="1"/>
      <c r="I14874" s="1"/>
      <c r="J14874" s="1"/>
      <c r="K14874" s="1"/>
      <c r="L14874" s="1"/>
      <c r="M14874" s="1"/>
      <c r="N14874" s="1"/>
      <c r="O14874" s="4"/>
    </row>
    <row r="14875" spans="1:15" ht="12.75" customHeight="1" x14ac:dyDescent="0.2">
      <c r="A14875" s="1"/>
      <c r="B14875" s="1"/>
      <c r="C14875" s="1"/>
      <c r="D14875" s="1"/>
      <c r="E14875" s="1"/>
      <c r="F14875" s="1"/>
      <c r="G14875" s="1"/>
      <c r="H14875" s="1"/>
      <c r="I14875" s="1"/>
      <c r="J14875" s="1"/>
      <c r="K14875" s="1"/>
      <c r="L14875" s="1"/>
      <c r="M14875" s="1"/>
      <c r="N14875" s="1"/>
      <c r="O14875" s="4"/>
    </row>
    <row r="14876" spans="1:15" ht="12.75" customHeight="1" x14ac:dyDescent="0.2">
      <c r="A14876" s="1"/>
      <c r="B14876" s="1"/>
      <c r="C14876" s="1"/>
      <c r="D14876" s="1"/>
      <c r="E14876" s="1"/>
      <c r="F14876" s="1"/>
      <c r="G14876" s="1"/>
      <c r="H14876" s="1"/>
      <c r="I14876" s="1"/>
      <c r="J14876" s="1"/>
      <c r="K14876" s="1"/>
      <c r="L14876" s="1"/>
      <c r="M14876" s="1"/>
      <c r="N14876" s="1"/>
      <c r="O14876" s="4"/>
    </row>
    <row r="14877" spans="1:15" ht="12.75" customHeight="1" x14ac:dyDescent="0.2">
      <c r="A14877" s="1"/>
      <c r="B14877" s="1"/>
      <c r="C14877" s="1"/>
      <c r="D14877" s="1"/>
      <c r="E14877" s="1"/>
      <c r="F14877" s="1"/>
      <c r="G14877" s="1"/>
      <c r="H14877" s="1"/>
      <c r="I14877" s="1"/>
      <c r="J14877" s="1"/>
      <c r="K14877" s="1"/>
      <c r="L14877" s="1"/>
      <c r="M14877" s="1"/>
      <c r="N14877" s="1"/>
      <c r="O14877" s="4"/>
    </row>
    <row r="14878" spans="1:15" ht="12.75" customHeight="1" x14ac:dyDescent="0.2">
      <c r="A14878" s="1"/>
      <c r="B14878" s="1"/>
      <c r="C14878" s="1"/>
      <c r="D14878" s="1"/>
      <c r="E14878" s="1"/>
      <c r="F14878" s="1"/>
      <c r="G14878" s="1"/>
      <c r="H14878" s="1"/>
      <c r="I14878" s="1"/>
      <c r="J14878" s="1"/>
      <c r="K14878" s="1"/>
      <c r="L14878" s="1"/>
      <c r="M14878" s="1"/>
      <c r="N14878" s="1"/>
      <c r="O14878" s="4"/>
    </row>
    <row r="14879" spans="1:15" ht="12.75" customHeight="1" x14ac:dyDescent="0.2">
      <c r="A14879" s="1"/>
      <c r="B14879" s="1"/>
      <c r="C14879" s="1"/>
      <c r="D14879" s="1"/>
      <c r="E14879" s="1"/>
      <c r="F14879" s="1"/>
      <c r="G14879" s="1"/>
      <c r="H14879" s="1"/>
      <c r="I14879" s="1"/>
      <c r="J14879" s="1"/>
      <c r="K14879" s="1"/>
      <c r="L14879" s="1"/>
      <c r="M14879" s="1"/>
      <c r="N14879" s="1"/>
      <c r="O14879" s="4"/>
    </row>
    <row r="14880" spans="1:15" ht="12.75" customHeight="1" x14ac:dyDescent="0.2">
      <c r="A14880" s="1"/>
      <c r="B14880" s="1"/>
      <c r="C14880" s="1"/>
      <c r="D14880" s="1"/>
      <c r="E14880" s="1"/>
      <c r="F14880" s="1"/>
      <c r="G14880" s="1"/>
      <c r="H14880" s="1"/>
      <c r="I14880" s="1"/>
      <c r="J14880" s="1"/>
      <c r="K14880" s="1"/>
      <c r="L14880" s="1"/>
      <c r="M14880" s="1"/>
      <c r="N14880" s="1"/>
      <c r="O14880" s="4"/>
    </row>
    <row r="14881" spans="1:15" ht="12.75" customHeight="1" x14ac:dyDescent="0.2">
      <c r="A14881" s="1"/>
      <c r="B14881" s="1"/>
      <c r="C14881" s="1"/>
      <c r="D14881" s="1"/>
      <c r="E14881" s="1"/>
      <c r="F14881" s="1"/>
      <c r="G14881" s="1"/>
      <c r="H14881" s="1"/>
      <c r="I14881" s="1"/>
      <c r="J14881" s="1"/>
      <c r="K14881" s="1"/>
      <c r="L14881" s="1"/>
      <c r="M14881" s="1"/>
      <c r="N14881" s="1"/>
      <c r="O14881" s="4"/>
    </row>
    <row r="14882" spans="1:15" ht="12.75" customHeight="1" x14ac:dyDescent="0.2">
      <c r="A14882" s="1"/>
      <c r="B14882" s="1"/>
      <c r="C14882" s="1"/>
      <c r="D14882" s="1"/>
      <c r="E14882" s="1"/>
      <c r="F14882" s="1"/>
      <c r="G14882" s="1"/>
      <c r="H14882" s="1"/>
      <c r="I14882" s="1"/>
      <c r="J14882" s="1"/>
      <c r="K14882" s="1"/>
      <c r="L14882" s="1"/>
      <c r="M14882" s="1"/>
      <c r="N14882" s="1"/>
      <c r="O14882" s="4"/>
    </row>
    <row r="14883" spans="1:15" ht="12.75" customHeight="1" x14ac:dyDescent="0.2">
      <c r="A14883" s="1"/>
      <c r="B14883" s="1"/>
      <c r="C14883" s="1"/>
      <c r="D14883" s="1"/>
      <c r="E14883" s="1"/>
      <c r="F14883" s="1"/>
      <c r="G14883" s="1"/>
      <c r="H14883" s="1"/>
      <c r="I14883" s="1"/>
      <c r="J14883" s="1"/>
      <c r="K14883" s="1"/>
      <c r="L14883" s="1"/>
      <c r="M14883" s="1"/>
      <c r="N14883" s="1"/>
      <c r="O14883" s="4"/>
    </row>
    <row r="14884" spans="1:15" ht="12.75" customHeight="1" x14ac:dyDescent="0.2">
      <c r="A14884" s="1"/>
      <c r="B14884" s="1"/>
      <c r="C14884" s="1"/>
      <c r="D14884" s="1"/>
      <c r="E14884" s="1"/>
      <c r="F14884" s="1"/>
      <c r="G14884" s="1"/>
      <c r="H14884" s="1"/>
      <c r="I14884" s="1"/>
      <c r="J14884" s="1"/>
      <c r="K14884" s="1"/>
      <c r="L14884" s="1"/>
      <c r="M14884" s="1"/>
      <c r="N14884" s="1"/>
      <c r="O14884" s="4"/>
    </row>
    <row r="14885" spans="1:15" ht="12.75" customHeight="1" x14ac:dyDescent="0.2">
      <c r="A14885" s="1"/>
      <c r="B14885" s="1"/>
      <c r="C14885" s="1"/>
      <c r="D14885" s="1"/>
      <c r="E14885" s="1"/>
      <c r="F14885" s="1"/>
      <c r="G14885" s="1"/>
      <c r="H14885" s="1"/>
      <c r="I14885" s="1"/>
      <c r="J14885" s="1"/>
      <c r="K14885" s="1"/>
      <c r="L14885" s="1"/>
      <c r="M14885" s="1"/>
      <c r="N14885" s="1"/>
      <c r="O14885" s="4"/>
    </row>
    <row r="14886" spans="1:15" ht="12.75" customHeight="1" x14ac:dyDescent="0.2">
      <c r="A14886" s="1"/>
      <c r="B14886" s="1"/>
      <c r="C14886" s="1"/>
      <c r="D14886" s="1"/>
      <c r="E14886" s="1"/>
      <c r="F14886" s="1"/>
      <c r="G14886" s="1"/>
      <c r="H14886" s="1"/>
      <c r="I14886" s="1"/>
      <c r="J14886" s="1"/>
      <c r="K14886" s="1"/>
      <c r="L14886" s="1"/>
      <c r="M14886" s="1"/>
      <c r="N14886" s="1"/>
      <c r="O14886" s="4"/>
    </row>
    <row r="14887" spans="1:15" ht="12.75" customHeight="1" x14ac:dyDescent="0.2">
      <c r="A14887" s="1"/>
      <c r="B14887" s="1"/>
      <c r="C14887" s="1"/>
      <c r="D14887" s="1"/>
      <c r="E14887" s="1"/>
      <c r="F14887" s="1"/>
      <c r="G14887" s="1"/>
      <c r="H14887" s="1"/>
      <c r="I14887" s="1"/>
      <c r="J14887" s="1"/>
      <c r="K14887" s="1"/>
      <c r="L14887" s="1"/>
      <c r="M14887" s="1"/>
      <c r="N14887" s="1"/>
      <c r="O14887" s="4"/>
    </row>
    <row r="14888" spans="1:15" ht="12.75" customHeight="1" x14ac:dyDescent="0.2">
      <c r="A14888" s="1"/>
      <c r="B14888" s="1"/>
      <c r="C14888" s="1"/>
      <c r="D14888" s="1"/>
      <c r="E14888" s="1"/>
      <c r="F14888" s="1"/>
      <c r="G14888" s="1"/>
      <c r="H14888" s="1"/>
      <c r="I14888" s="1"/>
      <c r="J14888" s="1"/>
      <c r="K14888" s="1"/>
      <c r="L14888" s="1"/>
      <c r="M14888" s="1"/>
      <c r="N14888" s="1"/>
      <c r="O14888" s="4"/>
    </row>
    <row r="14889" spans="1:15" ht="12.75" customHeight="1" x14ac:dyDescent="0.2">
      <c r="A14889" s="1"/>
      <c r="B14889" s="1"/>
      <c r="C14889" s="1"/>
      <c r="D14889" s="1"/>
      <c r="E14889" s="1"/>
      <c r="F14889" s="1"/>
      <c r="G14889" s="1"/>
      <c r="H14889" s="1"/>
      <c r="I14889" s="1"/>
      <c r="J14889" s="1"/>
      <c r="K14889" s="1"/>
      <c r="L14889" s="1"/>
      <c r="M14889" s="1"/>
      <c r="N14889" s="1"/>
      <c r="O14889" s="4"/>
    </row>
    <row r="14890" spans="1:15" ht="12.75" customHeight="1" x14ac:dyDescent="0.2">
      <c r="A14890" s="1"/>
      <c r="B14890" s="1"/>
      <c r="C14890" s="1"/>
      <c r="D14890" s="1"/>
      <c r="E14890" s="1"/>
      <c r="F14890" s="1"/>
      <c r="G14890" s="1"/>
      <c r="H14890" s="1"/>
      <c r="I14890" s="1"/>
      <c r="J14890" s="1"/>
      <c r="K14890" s="1"/>
      <c r="L14890" s="1"/>
      <c r="M14890" s="1"/>
      <c r="N14890" s="1"/>
      <c r="O14890" s="4"/>
    </row>
    <row r="14891" spans="1:15" ht="12.75" customHeight="1" x14ac:dyDescent="0.2">
      <c r="A14891" s="1"/>
      <c r="B14891" s="1"/>
      <c r="C14891" s="1"/>
      <c r="D14891" s="1"/>
      <c r="E14891" s="1"/>
      <c r="F14891" s="1"/>
      <c r="G14891" s="1"/>
      <c r="H14891" s="1"/>
      <c r="I14891" s="1"/>
      <c r="J14891" s="1"/>
      <c r="K14891" s="1"/>
      <c r="L14891" s="1"/>
      <c r="M14891" s="1"/>
      <c r="N14891" s="1"/>
      <c r="O14891" s="4"/>
    </row>
    <row r="14892" spans="1:15" ht="12.75" customHeight="1" x14ac:dyDescent="0.2">
      <c r="A14892" s="1"/>
      <c r="B14892" s="1"/>
      <c r="C14892" s="1"/>
      <c r="D14892" s="1"/>
      <c r="E14892" s="1"/>
      <c r="F14892" s="1"/>
      <c r="G14892" s="1"/>
      <c r="H14892" s="1"/>
      <c r="I14892" s="1"/>
      <c r="J14892" s="1"/>
      <c r="K14892" s="1"/>
      <c r="L14892" s="1"/>
      <c r="M14892" s="1"/>
      <c r="N14892" s="1"/>
      <c r="O14892" s="4"/>
    </row>
    <row r="14893" spans="1:15" ht="12.75" customHeight="1" x14ac:dyDescent="0.2">
      <c r="A14893" s="1"/>
      <c r="B14893" s="1"/>
      <c r="C14893" s="1"/>
      <c r="D14893" s="1"/>
      <c r="E14893" s="1"/>
      <c r="F14893" s="1"/>
      <c r="G14893" s="1"/>
      <c r="H14893" s="1"/>
      <c r="I14893" s="1"/>
      <c r="J14893" s="1"/>
      <c r="K14893" s="1"/>
      <c r="L14893" s="1"/>
      <c r="M14893" s="1"/>
      <c r="N14893" s="1"/>
      <c r="O14893" s="4"/>
    </row>
    <row r="14894" spans="1:15" ht="12.75" customHeight="1" x14ac:dyDescent="0.2">
      <c r="A14894" s="1"/>
      <c r="B14894" s="1"/>
      <c r="C14894" s="1"/>
      <c r="D14894" s="1"/>
      <c r="E14894" s="1"/>
      <c r="F14894" s="1"/>
      <c r="G14894" s="1"/>
      <c r="H14894" s="1"/>
      <c r="I14894" s="1"/>
      <c r="J14894" s="1"/>
      <c r="K14894" s="1"/>
      <c r="L14894" s="1"/>
      <c r="M14894" s="1"/>
      <c r="N14894" s="1"/>
      <c r="O14894" s="4"/>
    </row>
    <row r="14895" spans="1:15" ht="12.75" customHeight="1" x14ac:dyDescent="0.2">
      <c r="A14895" s="1"/>
      <c r="B14895" s="1"/>
      <c r="C14895" s="1"/>
      <c r="D14895" s="1"/>
      <c r="E14895" s="1"/>
      <c r="F14895" s="1"/>
      <c r="G14895" s="1"/>
      <c r="H14895" s="1"/>
      <c r="I14895" s="1"/>
      <c r="J14895" s="1"/>
      <c r="K14895" s="1"/>
      <c r="L14895" s="1"/>
      <c r="M14895" s="1"/>
      <c r="N14895" s="1"/>
      <c r="O14895" s="4"/>
    </row>
    <row r="14896" spans="1:15" ht="12.75" customHeight="1" x14ac:dyDescent="0.2">
      <c r="A14896" s="1"/>
      <c r="B14896" s="1"/>
      <c r="C14896" s="1"/>
      <c r="D14896" s="1"/>
      <c r="E14896" s="1"/>
      <c r="F14896" s="1"/>
      <c r="G14896" s="1"/>
      <c r="H14896" s="1"/>
      <c r="I14896" s="1"/>
      <c r="J14896" s="1"/>
      <c r="K14896" s="1"/>
      <c r="L14896" s="1"/>
      <c r="M14896" s="1"/>
      <c r="N14896" s="1"/>
      <c r="O14896" s="4"/>
    </row>
    <row r="14897" spans="1:15" ht="12.75" customHeight="1" x14ac:dyDescent="0.2">
      <c r="A14897" s="1"/>
      <c r="B14897" s="1"/>
      <c r="C14897" s="1"/>
      <c r="D14897" s="1"/>
      <c r="E14897" s="1"/>
      <c r="F14897" s="1"/>
      <c r="G14897" s="1"/>
      <c r="H14897" s="1"/>
      <c r="I14897" s="1"/>
      <c r="J14897" s="1"/>
      <c r="K14897" s="1"/>
      <c r="L14897" s="1"/>
      <c r="M14897" s="1"/>
      <c r="N14897" s="1"/>
      <c r="O14897" s="4"/>
    </row>
    <row r="14898" spans="1:15" ht="12.75" customHeight="1" x14ac:dyDescent="0.2">
      <c r="A14898" s="1"/>
      <c r="B14898" s="1"/>
      <c r="C14898" s="1"/>
      <c r="D14898" s="1"/>
      <c r="E14898" s="1"/>
      <c r="F14898" s="1"/>
      <c r="G14898" s="1"/>
      <c r="H14898" s="1"/>
      <c r="I14898" s="1"/>
      <c r="J14898" s="1"/>
      <c r="K14898" s="1"/>
      <c r="L14898" s="1"/>
      <c r="M14898" s="1"/>
      <c r="N14898" s="1"/>
      <c r="O14898" s="4"/>
    </row>
    <row r="14899" spans="1:15" ht="12.75" customHeight="1" x14ac:dyDescent="0.2">
      <c r="A14899" s="1"/>
      <c r="B14899" s="1"/>
      <c r="C14899" s="1"/>
      <c r="D14899" s="1"/>
      <c r="E14899" s="1"/>
      <c r="F14899" s="1"/>
      <c r="G14899" s="1"/>
      <c r="H14899" s="1"/>
      <c r="I14899" s="1"/>
      <c r="J14899" s="1"/>
      <c r="K14899" s="1"/>
      <c r="L14899" s="1"/>
      <c r="M14899" s="1"/>
      <c r="N14899" s="1"/>
      <c r="O14899" s="4"/>
    </row>
    <row r="14900" spans="1:15" ht="12.75" customHeight="1" x14ac:dyDescent="0.2">
      <c r="A14900" s="1"/>
      <c r="B14900" s="1"/>
      <c r="C14900" s="1"/>
      <c r="D14900" s="1"/>
      <c r="E14900" s="1"/>
      <c r="F14900" s="1"/>
      <c r="G14900" s="1"/>
      <c r="H14900" s="1"/>
      <c r="I14900" s="1"/>
      <c r="J14900" s="1"/>
      <c r="K14900" s="1"/>
      <c r="L14900" s="1"/>
      <c r="M14900" s="1"/>
      <c r="N14900" s="1"/>
      <c r="O14900" s="4"/>
    </row>
    <row r="14901" spans="1:15" ht="12.75" customHeight="1" x14ac:dyDescent="0.2">
      <c r="A14901" s="1"/>
      <c r="B14901" s="1"/>
      <c r="C14901" s="1"/>
      <c r="D14901" s="1"/>
      <c r="E14901" s="1"/>
      <c r="F14901" s="1"/>
      <c r="G14901" s="1"/>
      <c r="H14901" s="1"/>
      <c r="I14901" s="1"/>
      <c r="J14901" s="1"/>
      <c r="K14901" s="1"/>
      <c r="L14901" s="1"/>
      <c r="M14901" s="1"/>
      <c r="N14901" s="1"/>
      <c r="O14901" s="4"/>
    </row>
    <row r="14902" spans="1:15" ht="12.75" customHeight="1" x14ac:dyDescent="0.2">
      <c r="A14902" s="1"/>
      <c r="B14902" s="1"/>
      <c r="C14902" s="1"/>
      <c r="D14902" s="1"/>
      <c r="E14902" s="1"/>
      <c r="F14902" s="1"/>
      <c r="G14902" s="1"/>
      <c r="H14902" s="1"/>
      <c r="I14902" s="1"/>
      <c r="J14902" s="1"/>
      <c r="K14902" s="1"/>
      <c r="L14902" s="1"/>
      <c r="M14902" s="1"/>
      <c r="N14902" s="1"/>
      <c r="O14902" s="4"/>
    </row>
    <row r="14903" spans="1:15" ht="12.75" customHeight="1" x14ac:dyDescent="0.2">
      <c r="A14903" s="1"/>
      <c r="B14903" s="1"/>
      <c r="C14903" s="1"/>
      <c r="D14903" s="1"/>
      <c r="E14903" s="1"/>
      <c r="F14903" s="1"/>
      <c r="G14903" s="1"/>
      <c r="H14903" s="1"/>
      <c r="I14903" s="1"/>
      <c r="J14903" s="1"/>
      <c r="K14903" s="1"/>
      <c r="L14903" s="1"/>
      <c r="M14903" s="1"/>
      <c r="N14903" s="1"/>
      <c r="O14903" s="4"/>
    </row>
    <row r="14904" spans="1:15" ht="12.75" customHeight="1" x14ac:dyDescent="0.2">
      <c r="A14904" s="1"/>
      <c r="B14904" s="1"/>
      <c r="C14904" s="1"/>
      <c r="D14904" s="1"/>
      <c r="E14904" s="1"/>
      <c r="F14904" s="1"/>
      <c r="G14904" s="1"/>
      <c r="H14904" s="1"/>
      <c r="I14904" s="1"/>
      <c r="J14904" s="1"/>
      <c r="K14904" s="1"/>
      <c r="L14904" s="1"/>
      <c r="M14904" s="1"/>
      <c r="N14904" s="1"/>
      <c r="O14904" s="4"/>
    </row>
    <row r="14905" spans="1:15" ht="12.75" customHeight="1" x14ac:dyDescent="0.2">
      <c r="A14905" s="1"/>
      <c r="B14905" s="1"/>
      <c r="C14905" s="1"/>
      <c r="D14905" s="1"/>
      <c r="E14905" s="1"/>
      <c r="F14905" s="1"/>
      <c r="G14905" s="1"/>
      <c r="H14905" s="1"/>
      <c r="I14905" s="1"/>
      <c r="J14905" s="1"/>
      <c r="K14905" s="1"/>
      <c r="L14905" s="1"/>
      <c r="M14905" s="1"/>
      <c r="N14905" s="1"/>
      <c r="O14905" s="4"/>
    </row>
    <row r="14906" spans="1:15" ht="12.75" customHeight="1" x14ac:dyDescent="0.2">
      <c r="A14906" s="1"/>
      <c r="B14906" s="1"/>
      <c r="C14906" s="1"/>
      <c r="D14906" s="1"/>
      <c r="E14906" s="1"/>
      <c r="F14906" s="1"/>
      <c r="G14906" s="1"/>
      <c r="H14906" s="1"/>
      <c r="I14906" s="1"/>
      <c r="J14906" s="1"/>
      <c r="K14906" s="1"/>
      <c r="L14906" s="1"/>
      <c r="M14906" s="1"/>
      <c r="N14906" s="1"/>
      <c r="O14906" s="4"/>
    </row>
    <row r="14907" spans="1:15" ht="12.75" customHeight="1" x14ac:dyDescent="0.2">
      <c r="A14907" s="1"/>
      <c r="B14907" s="1"/>
      <c r="C14907" s="1"/>
      <c r="D14907" s="1"/>
      <c r="E14907" s="1"/>
      <c r="F14907" s="1"/>
      <c r="G14907" s="1"/>
      <c r="H14907" s="1"/>
      <c r="I14907" s="1"/>
      <c r="J14907" s="1"/>
      <c r="K14907" s="1"/>
      <c r="L14907" s="1"/>
      <c r="M14907" s="1"/>
      <c r="N14907" s="1"/>
      <c r="O14907" s="4"/>
    </row>
    <row r="14908" spans="1:15" ht="12.75" customHeight="1" x14ac:dyDescent="0.2">
      <c r="A14908" s="1"/>
      <c r="B14908" s="1"/>
      <c r="C14908" s="1"/>
      <c r="D14908" s="1"/>
      <c r="E14908" s="1"/>
      <c r="F14908" s="1"/>
      <c r="G14908" s="1"/>
      <c r="H14908" s="1"/>
      <c r="I14908" s="1"/>
      <c r="J14908" s="1"/>
      <c r="K14908" s="1"/>
      <c r="L14908" s="1"/>
      <c r="M14908" s="1"/>
      <c r="N14908" s="1"/>
      <c r="O14908" s="4"/>
    </row>
    <row r="14909" spans="1:15" ht="12.75" customHeight="1" x14ac:dyDescent="0.2">
      <c r="A14909" s="1"/>
      <c r="B14909" s="1"/>
      <c r="C14909" s="1"/>
      <c r="D14909" s="1"/>
      <c r="E14909" s="1"/>
      <c r="F14909" s="1"/>
      <c r="G14909" s="1"/>
      <c r="H14909" s="1"/>
      <c r="I14909" s="1"/>
      <c r="J14909" s="1"/>
      <c r="K14909" s="1"/>
      <c r="L14909" s="1"/>
      <c r="M14909" s="1"/>
      <c r="N14909" s="1"/>
      <c r="O14909" s="4"/>
    </row>
    <row r="14910" spans="1:15" ht="12.75" customHeight="1" x14ac:dyDescent="0.2">
      <c r="A14910" s="1"/>
      <c r="B14910" s="1"/>
      <c r="C14910" s="1"/>
      <c r="D14910" s="1"/>
      <c r="E14910" s="1"/>
      <c r="F14910" s="1"/>
      <c r="G14910" s="1"/>
      <c r="H14910" s="1"/>
      <c r="I14910" s="1"/>
      <c r="J14910" s="1"/>
      <c r="K14910" s="1"/>
      <c r="L14910" s="1"/>
      <c r="M14910" s="1"/>
      <c r="N14910" s="1"/>
      <c r="O14910" s="4"/>
    </row>
    <row r="14911" spans="1:15" ht="12.75" customHeight="1" x14ac:dyDescent="0.2">
      <c r="A14911" s="1"/>
      <c r="B14911" s="1"/>
      <c r="C14911" s="1"/>
      <c r="D14911" s="1"/>
      <c r="E14911" s="1"/>
      <c r="F14911" s="1"/>
      <c r="G14911" s="1"/>
      <c r="H14911" s="1"/>
      <c r="I14911" s="1"/>
      <c r="J14911" s="1"/>
      <c r="K14911" s="1"/>
      <c r="L14911" s="1"/>
      <c r="M14911" s="1"/>
      <c r="N14911" s="1"/>
      <c r="O14911" s="4"/>
    </row>
    <row r="14912" spans="1:15" ht="12.75" customHeight="1" x14ac:dyDescent="0.2">
      <c r="A14912" s="1"/>
      <c r="B14912" s="1"/>
      <c r="C14912" s="1"/>
      <c r="D14912" s="1"/>
      <c r="E14912" s="1"/>
      <c r="F14912" s="1"/>
      <c r="G14912" s="1"/>
      <c r="H14912" s="1"/>
      <c r="I14912" s="1"/>
      <c r="J14912" s="1"/>
      <c r="K14912" s="1"/>
      <c r="L14912" s="1"/>
      <c r="M14912" s="1"/>
      <c r="N14912" s="1"/>
      <c r="O14912" s="4"/>
    </row>
    <row r="14913" spans="1:15" ht="12.75" customHeight="1" x14ac:dyDescent="0.2">
      <c r="A14913" s="1"/>
      <c r="B14913" s="1"/>
      <c r="C14913" s="1"/>
      <c r="D14913" s="1"/>
      <c r="E14913" s="1"/>
      <c r="F14913" s="1"/>
      <c r="G14913" s="1"/>
      <c r="H14913" s="1"/>
      <c r="I14913" s="1"/>
      <c r="J14913" s="1"/>
      <c r="K14913" s="1"/>
      <c r="L14913" s="1"/>
      <c r="M14913" s="1"/>
      <c r="N14913" s="1"/>
      <c r="O14913" s="4"/>
    </row>
    <row r="14914" spans="1:15" ht="12.75" customHeight="1" x14ac:dyDescent="0.2">
      <c r="A14914" s="1"/>
      <c r="B14914" s="1"/>
      <c r="C14914" s="1"/>
      <c r="D14914" s="1"/>
      <c r="E14914" s="1"/>
      <c r="F14914" s="1"/>
      <c r="G14914" s="1"/>
      <c r="H14914" s="1"/>
      <c r="I14914" s="1"/>
      <c r="J14914" s="1"/>
      <c r="K14914" s="1"/>
      <c r="L14914" s="1"/>
      <c r="M14914" s="1"/>
      <c r="N14914" s="1"/>
      <c r="O14914" s="4"/>
    </row>
    <row r="14915" spans="1:15" ht="12.75" customHeight="1" x14ac:dyDescent="0.2">
      <c r="A14915" s="1"/>
      <c r="B14915" s="1"/>
      <c r="C14915" s="1"/>
      <c r="D14915" s="1"/>
      <c r="E14915" s="1"/>
      <c r="F14915" s="1"/>
      <c r="G14915" s="1"/>
      <c r="H14915" s="1"/>
      <c r="I14915" s="1"/>
      <c r="J14915" s="1"/>
      <c r="K14915" s="1"/>
      <c r="L14915" s="1"/>
      <c r="M14915" s="1"/>
      <c r="N14915" s="1"/>
      <c r="O14915" s="4"/>
    </row>
    <row r="14916" spans="1:15" ht="12.75" customHeight="1" x14ac:dyDescent="0.2">
      <c r="A14916" s="1"/>
      <c r="B14916" s="1"/>
      <c r="C14916" s="1"/>
      <c r="D14916" s="1"/>
      <c r="E14916" s="1"/>
      <c r="F14916" s="1"/>
      <c r="G14916" s="1"/>
      <c r="H14916" s="1"/>
      <c r="I14916" s="1"/>
      <c r="J14916" s="1"/>
      <c r="K14916" s="1"/>
      <c r="L14916" s="1"/>
      <c r="M14916" s="1"/>
      <c r="N14916" s="1"/>
      <c r="O14916" s="4"/>
    </row>
    <row r="14917" spans="1:15" ht="12.75" customHeight="1" x14ac:dyDescent="0.2">
      <c r="A14917" s="1"/>
      <c r="B14917" s="1"/>
      <c r="C14917" s="1"/>
      <c r="D14917" s="1"/>
      <c r="E14917" s="1"/>
      <c r="F14917" s="1"/>
      <c r="G14917" s="1"/>
      <c r="H14917" s="1"/>
      <c r="I14917" s="1"/>
      <c r="J14917" s="1"/>
      <c r="K14917" s="1"/>
      <c r="L14917" s="1"/>
      <c r="M14917" s="1"/>
      <c r="N14917" s="1"/>
      <c r="O14917" s="4"/>
    </row>
    <row r="14918" spans="1:15" ht="12.75" customHeight="1" x14ac:dyDescent="0.2">
      <c r="A14918" s="1"/>
      <c r="B14918" s="1"/>
      <c r="C14918" s="1"/>
      <c r="D14918" s="1"/>
      <c r="E14918" s="1"/>
      <c r="F14918" s="1"/>
      <c r="G14918" s="1"/>
      <c r="H14918" s="1"/>
      <c r="I14918" s="1"/>
      <c r="J14918" s="1"/>
      <c r="K14918" s="1"/>
      <c r="L14918" s="1"/>
      <c r="M14918" s="1"/>
      <c r="N14918" s="1"/>
      <c r="O14918" s="4"/>
    </row>
    <row r="14919" spans="1:15" ht="12.75" customHeight="1" x14ac:dyDescent="0.2">
      <c r="A14919" s="1"/>
      <c r="B14919" s="1"/>
      <c r="C14919" s="1"/>
      <c r="D14919" s="1"/>
      <c r="E14919" s="1"/>
      <c r="F14919" s="1"/>
      <c r="G14919" s="1"/>
      <c r="H14919" s="1"/>
      <c r="I14919" s="1"/>
      <c r="J14919" s="1"/>
      <c r="K14919" s="1"/>
      <c r="L14919" s="1"/>
      <c r="M14919" s="1"/>
      <c r="N14919" s="1"/>
      <c r="O14919" s="4"/>
    </row>
    <row r="14920" spans="1:15" ht="12.75" customHeight="1" x14ac:dyDescent="0.2">
      <c r="A14920" s="1"/>
      <c r="B14920" s="1"/>
      <c r="C14920" s="1"/>
      <c r="D14920" s="1"/>
      <c r="E14920" s="1"/>
      <c r="F14920" s="1"/>
      <c r="G14920" s="1"/>
      <c r="H14920" s="1"/>
      <c r="I14920" s="1"/>
      <c r="J14920" s="1"/>
      <c r="K14920" s="1"/>
      <c r="L14920" s="1"/>
      <c r="M14920" s="1"/>
      <c r="N14920" s="1"/>
      <c r="O14920" s="4"/>
    </row>
    <row r="14921" spans="1:15" ht="12.75" customHeight="1" x14ac:dyDescent="0.2">
      <c r="A14921" s="1"/>
      <c r="B14921" s="1"/>
      <c r="C14921" s="1"/>
      <c r="D14921" s="1"/>
      <c r="E14921" s="1"/>
      <c r="F14921" s="1"/>
      <c r="G14921" s="1"/>
      <c r="H14921" s="1"/>
      <c r="I14921" s="1"/>
      <c r="J14921" s="1"/>
      <c r="K14921" s="1"/>
      <c r="L14921" s="1"/>
      <c r="M14921" s="1"/>
      <c r="N14921" s="1"/>
      <c r="O14921" s="4"/>
    </row>
    <row r="14922" spans="1:15" ht="12.75" customHeight="1" x14ac:dyDescent="0.2">
      <c r="A14922" s="1"/>
      <c r="B14922" s="1"/>
      <c r="C14922" s="1"/>
      <c r="D14922" s="1"/>
      <c r="E14922" s="1"/>
      <c r="F14922" s="1"/>
      <c r="G14922" s="1"/>
      <c r="H14922" s="1"/>
      <c r="I14922" s="1"/>
      <c r="J14922" s="1"/>
      <c r="K14922" s="1"/>
      <c r="L14922" s="1"/>
      <c r="M14922" s="1"/>
      <c r="N14922" s="1"/>
      <c r="O14922" s="4"/>
    </row>
    <row r="14923" spans="1:15" ht="12.75" customHeight="1" x14ac:dyDescent="0.2">
      <c r="A14923" s="1"/>
      <c r="B14923" s="1"/>
      <c r="C14923" s="1"/>
      <c r="D14923" s="1"/>
      <c r="E14923" s="1"/>
      <c r="F14923" s="1"/>
      <c r="G14923" s="1"/>
      <c r="H14923" s="1"/>
      <c r="I14923" s="1"/>
      <c r="J14923" s="1"/>
      <c r="K14923" s="1"/>
      <c r="L14923" s="1"/>
      <c r="M14923" s="1"/>
      <c r="N14923" s="1"/>
      <c r="O14923" s="4"/>
    </row>
    <row r="14924" spans="1:15" ht="12.75" customHeight="1" x14ac:dyDescent="0.2">
      <c r="A14924" s="1"/>
      <c r="B14924" s="1"/>
      <c r="C14924" s="1"/>
      <c r="D14924" s="1"/>
      <c r="E14924" s="1"/>
      <c r="F14924" s="1"/>
      <c r="G14924" s="1"/>
      <c r="H14924" s="1"/>
      <c r="I14924" s="1"/>
      <c r="J14924" s="1"/>
      <c r="K14924" s="1"/>
      <c r="L14924" s="1"/>
      <c r="M14924" s="1"/>
      <c r="N14924" s="1"/>
      <c r="O14924" s="4"/>
    </row>
    <row r="14925" spans="1:15" ht="12.75" customHeight="1" x14ac:dyDescent="0.2">
      <c r="A14925" s="1"/>
      <c r="B14925" s="1"/>
      <c r="C14925" s="1"/>
      <c r="D14925" s="1"/>
      <c r="E14925" s="1"/>
      <c r="F14925" s="1"/>
      <c r="G14925" s="1"/>
      <c r="H14925" s="1"/>
      <c r="I14925" s="1"/>
      <c r="J14925" s="1"/>
      <c r="K14925" s="1"/>
      <c r="L14925" s="1"/>
      <c r="M14925" s="1"/>
      <c r="N14925" s="1"/>
      <c r="O14925" s="4"/>
    </row>
    <row r="14926" spans="1:15" ht="12.75" customHeight="1" x14ac:dyDescent="0.2">
      <c r="A14926" s="1"/>
      <c r="B14926" s="1"/>
      <c r="C14926" s="1"/>
      <c r="D14926" s="1"/>
      <c r="E14926" s="1"/>
      <c r="F14926" s="1"/>
      <c r="G14926" s="1"/>
      <c r="H14926" s="1"/>
      <c r="I14926" s="1"/>
      <c r="J14926" s="1"/>
      <c r="K14926" s="1"/>
      <c r="L14926" s="1"/>
      <c r="M14926" s="1"/>
      <c r="N14926" s="1"/>
      <c r="O14926" s="4"/>
    </row>
    <row r="14927" spans="1:15" ht="12.75" customHeight="1" x14ac:dyDescent="0.2">
      <c r="A14927" s="1"/>
      <c r="B14927" s="1"/>
      <c r="C14927" s="1"/>
      <c r="D14927" s="1"/>
      <c r="E14927" s="1"/>
      <c r="F14927" s="1"/>
      <c r="G14927" s="1"/>
      <c r="H14927" s="1"/>
      <c r="I14927" s="1"/>
      <c r="J14927" s="1"/>
      <c r="K14927" s="1"/>
      <c r="L14927" s="1"/>
      <c r="M14927" s="1"/>
      <c r="N14927" s="1"/>
      <c r="O14927" s="4"/>
    </row>
    <row r="14928" spans="1:15" ht="12.75" customHeight="1" x14ac:dyDescent="0.2">
      <c r="A14928" s="1"/>
      <c r="B14928" s="1"/>
      <c r="C14928" s="1"/>
      <c r="D14928" s="1"/>
      <c r="E14928" s="1"/>
      <c r="F14928" s="1"/>
      <c r="G14928" s="1"/>
      <c r="H14928" s="1"/>
      <c r="I14928" s="1"/>
      <c r="J14928" s="1"/>
      <c r="K14928" s="1"/>
      <c r="L14928" s="1"/>
      <c r="M14928" s="1"/>
      <c r="N14928" s="1"/>
      <c r="O14928" s="4"/>
    </row>
    <row r="14929" spans="1:15" ht="12.75" customHeight="1" x14ac:dyDescent="0.2">
      <c r="A14929" s="1"/>
      <c r="B14929" s="1"/>
      <c r="C14929" s="1"/>
      <c r="D14929" s="1"/>
      <c r="E14929" s="1"/>
      <c r="F14929" s="1"/>
      <c r="G14929" s="1"/>
      <c r="H14929" s="1"/>
      <c r="I14929" s="1"/>
      <c r="J14929" s="1"/>
      <c r="K14929" s="1"/>
      <c r="L14929" s="1"/>
      <c r="M14929" s="1"/>
      <c r="N14929" s="1"/>
      <c r="O14929" s="4"/>
    </row>
    <row r="14930" spans="1:15" ht="12.75" customHeight="1" x14ac:dyDescent="0.2">
      <c r="A14930" s="1"/>
      <c r="B14930" s="1"/>
      <c r="C14930" s="1"/>
      <c r="D14930" s="1"/>
      <c r="E14930" s="1"/>
      <c r="F14930" s="1"/>
      <c r="G14930" s="1"/>
      <c r="H14930" s="1"/>
      <c r="I14930" s="1"/>
      <c r="J14930" s="1"/>
      <c r="K14930" s="1"/>
      <c r="L14930" s="1"/>
      <c r="M14930" s="1"/>
      <c r="N14930" s="1"/>
      <c r="O14930" s="4"/>
    </row>
    <row r="14931" spans="1:15" ht="12.75" customHeight="1" x14ac:dyDescent="0.2">
      <c r="A14931" s="1"/>
      <c r="B14931" s="1"/>
      <c r="C14931" s="1"/>
      <c r="D14931" s="1"/>
      <c r="E14931" s="1"/>
      <c r="F14931" s="1"/>
      <c r="G14931" s="1"/>
      <c r="H14931" s="1"/>
      <c r="I14931" s="1"/>
      <c r="J14931" s="1"/>
      <c r="K14931" s="1"/>
      <c r="L14931" s="1"/>
      <c r="M14931" s="1"/>
      <c r="N14931" s="1"/>
      <c r="O14931" s="4"/>
    </row>
    <row r="14932" spans="1:15" ht="12.75" customHeight="1" x14ac:dyDescent="0.2">
      <c r="A14932" s="1"/>
      <c r="B14932" s="1"/>
      <c r="C14932" s="1"/>
      <c r="D14932" s="1"/>
      <c r="E14932" s="1"/>
      <c r="F14932" s="1"/>
      <c r="G14932" s="1"/>
      <c r="H14932" s="1"/>
      <c r="I14932" s="1"/>
      <c r="J14932" s="1"/>
      <c r="K14932" s="1"/>
      <c r="L14932" s="1"/>
      <c r="M14932" s="1"/>
      <c r="N14932" s="1"/>
      <c r="O14932" s="4"/>
    </row>
    <row r="14933" spans="1:15" ht="12.75" customHeight="1" x14ac:dyDescent="0.2">
      <c r="A14933" s="1"/>
      <c r="B14933" s="1"/>
      <c r="C14933" s="1"/>
      <c r="D14933" s="1"/>
      <c r="E14933" s="1"/>
      <c r="F14933" s="1"/>
      <c r="G14933" s="1"/>
      <c r="H14933" s="1"/>
      <c r="I14933" s="1"/>
      <c r="J14933" s="1"/>
      <c r="K14933" s="1"/>
      <c r="L14933" s="1"/>
      <c r="M14933" s="1"/>
      <c r="N14933" s="1"/>
      <c r="O14933" s="4"/>
    </row>
    <row r="14934" spans="1:15" ht="12.75" customHeight="1" x14ac:dyDescent="0.2">
      <c r="A14934" s="1"/>
      <c r="B14934" s="1"/>
      <c r="C14934" s="1"/>
      <c r="D14934" s="1"/>
      <c r="E14934" s="1"/>
      <c r="F14934" s="1"/>
      <c r="G14934" s="1"/>
      <c r="H14934" s="1"/>
      <c r="I14934" s="1"/>
      <c r="J14934" s="1"/>
      <c r="K14934" s="1"/>
      <c r="L14934" s="1"/>
      <c r="M14934" s="1"/>
      <c r="N14934" s="1"/>
      <c r="O14934" s="4"/>
    </row>
    <row r="14935" spans="1:15" ht="12.75" customHeight="1" x14ac:dyDescent="0.2">
      <c r="A14935" s="1"/>
      <c r="B14935" s="1"/>
      <c r="C14935" s="1"/>
      <c r="D14935" s="1"/>
      <c r="E14935" s="1"/>
      <c r="F14935" s="1"/>
      <c r="G14935" s="1"/>
      <c r="H14935" s="1"/>
      <c r="I14935" s="1"/>
      <c r="J14935" s="1"/>
      <c r="K14935" s="1"/>
      <c r="L14935" s="1"/>
      <c r="M14935" s="1"/>
      <c r="N14935" s="1"/>
      <c r="O14935" s="4"/>
    </row>
    <row r="14936" spans="1:15" ht="12.75" customHeight="1" x14ac:dyDescent="0.2">
      <c r="A14936" s="1"/>
      <c r="B14936" s="1"/>
      <c r="C14936" s="1"/>
      <c r="D14936" s="1"/>
      <c r="E14936" s="1"/>
      <c r="F14936" s="1"/>
      <c r="G14936" s="1"/>
      <c r="H14936" s="1"/>
      <c r="I14936" s="1"/>
      <c r="J14936" s="1"/>
      <c r="K14936" s="1"/>
      <c r="L14936" s="1"/>
      <c r="M14936" s="1"/>
      <c r="N14936" s="1"/>
      <c r="O14936" s="4"/>
    </row>
    <row r="14937" spans="1:15" ht="12.75" customHeight="1" x14ac:dyDescent="0.2">
      <c r="A14937" s="1"/>
      <c r="B14937" s="1"/>
      <c r="C14937" s="1"/>
      <c r="D14937" s="1"/>
      <c r="E14937" s="1"/>
      <c r="F14937" s="1"/>
      <c r="G14937" s="1"/>
      <c r="H14937" s="1"/>
      <c r="I14937" s="1"/>
      <c r="J14937" s="1"/>
      <c r="K14937" s="1"/>
      <c r="L14937" s="1"/>
      <c r="M14937" s="1"/>
      <c r="N14937" s="1"/>
      <c r="O14937" s="4"/>
    </row>
    <row r="14938" spans="1:15" ht="12.75" customHeight="1" x14ac:dyDescent="0.2">
      <c r="A14938" s="1"/>
      <c r="B14938" s="1"/>
      <c r="C14938" s="1"/>
      <c r="D14938" s="1"/>
      <c r="E14938" s="1"/>
      <c r="F14938" s="1"/>
      <c r="G14938" s="1"/>
      <c r="H14938" s="1"/>
      <c r="I14938" s="1"/>
      <c r="J14938" s="1"/>
      <c r="K14938" s="1"/>
      <c r="L14938" s="1"/>
      <c r="M14938" s="1"/>
      <c r="N14938" s="1"/>
      <c r="O14938" s="4"/>
    </row>
    <row r="14939" spans="1:15" ht="12.75" customHeight="1" x14ac:dyDescent="0.2">
      <c r="A14939" s="1"/>
      <c r="B14939" s="1"/>
      <c r="C14939" s="1"/>
      <c r="D14939" s="1"/>
      <c r="E14939" s="1"/>
      <c r="F14939" s="1"/>
      <c r="G14939" s="1"/>
      <c r="H14939" s="1"/>
      <c r="I14939" s="1"/>
      <c r="J14939" s="1"/>
      <c r="K14939" s="1"/>
      <c r="L14939" s="1"/>
      <c r="M14939" s="1"/>
      <c r="N14939" s="1"/>
      <c r="O14939" s="4"/>
    </row>
    <row r="14940" spans="1:15" ht="12.75" customHeight="1" x14ac:dyDescent="0.2">
      <c r="A14940" s="1"/>
      <c r="B14940" s="1"/>
      <c r="C14940" s="1"/>
      <c r="D14940" s="1"/>
      <c r="E14940" s="1"/>
      <c r="F14940" s="1"/>
      <c r="G14940" s="1"/>
      <c r="H14940" s="1"/>
      <c r="I14940" s="1"/>
      <c r="J14940" s="1"/>
      <c r="K14940" s="1"/>
      <c r="L14940" s="1"/>
      <c r="M14940" s="1"/>
      <c r="N14940" s="1"/>
      <c r="O14940" s="4"/>
    </row>
    <row r="14941" spans="1:15" ht="12.75" customHeight="1" x14ac:dyDescent="0.2">
      <c r="A14941" s="1"/>
      <c r="B14941" s="1"/>
      <c r="C14941" s="1"/>
      <c r="D14941" s="1"/>
      <c r="E14941" s="1"/>
      <c r="F14941" s="1"/>
      <c r="G14941" s="1"/>
      <c r="H14941" s="1"/>
      <c r="I14941" s="1"/>
      <c r="J14941" s="1"/>
      <c r="K14941" s="1"/>
      <c r="L14941" s="1"/>
      <c r="M14941" s="1"/>
      <c r="N14941" s="1"/>
      <c r="O14941" s="4"/>
    </row>
    <row r="14942" spans="1:15" ht="12.75" customHeight="1" x14ac:dyDescent="0.2">
      <c r="A14942" s="1"/>
      <c r="B14942" s="1"/>
      <c r="C14942" s="1"/>
      <c r="D14942" s="1"/>
      <c r="E14942" s="1"/>
      <c r="F14942" s="1"/>
      <c r="G14942" s="1"/>
      <c r="H14942" s="1"/>
      <c r="I14942" s="1"/>
      <c r="J14942" s="1"/>
      <c r="K14942" s="1"/>
      <c r="L14942" s="1"/>
      <c r="M14942" s="1"/>
      <c r="N14942" s="1"/>
      <c r="O14942" s="4"/>
    </row>
    <row r="14943" spans="1:15" ht="12.75" customHeight="1" x14ac:dyDescent="0.2">
      <c r="A14943" s="1"/>
      <c r="B14943" s="1"/>
      <c r="C14943" s="1"/>
      <c r="D14943" s="1"/>
      <c r="E14943" s="1"/>
      <c r="F14943" s="1"/>
      <c r="G14943" s="1"/>
      <c r="H14943" s="1"/>
      <c r="I14943" s="1"/>
      <c r="J14943" s="1"/>
      <c r="K14943" s="1"/>
      <c r="L14943" s="1"/>
      <c r="M14943" s="1"/>
      <c r="N14943" s="1"/>
      <c r="O14943" s="4"/>
    </row>
    <row r="14944" spans="1:15" ht="12.75" customHeight="1" x14ac:dyDescent="0.2">
      <c r="A14944" s="1"/>
      <c r="B14944" s="1"/>
      <c r="C14944" s="1"/>
      <c r="D14944" s="1"/>
      <c r="E14944" s="1"/>
      <c r="F14944" s="1"/>
      <c r="G14944" s="1"/>
      <c r="H14944" s="1"/>
      <c r="I14944" s="1"/>
      <c r="J14944" s="1"/>
      <c r="K14944" s="1"/>
      <c r="L14944" s="1"/>
      <c r="M14944" s="1"/>
      <c r="N14944" s="1"/>
      <c r="O14944" s="4"/>
    </row>
    <row r="14945" spans="1:15" ht="12.75" customHeight="1" x14ac:dyDescent="0.2">
      <c r="A14945" s="1"/>
      <c r="B14945" s="1"/>
      <c r="C14945" s="1"/>
      <c r="D14945" s="1"/>
      <c r="E14945" s="1"/>
      <c r="F14945" s="1"/>
      <c r="G14945" s="1"/>
      <c r="H14945" s="1"/>
      <c r="I14945" s="1"/>
      <c r="J14945" s="1"/>
      <c r="K14945" s="1"/>
      <c r="L14945" s="1"/>
      <c r="M14945" s="1"/>
      <c r="N14945" s="1"/>
      <c r="O14945" s="4"/>
    </row>
    <row r="14946" spans="1:15" ht="12.75" customHeight="1" x14ac:dyDescent="0.2">
      <c r="A14946" s="1"/>
      <c r="B14946" s="1"/>
      <c r="C14946" s="1"/>
      <c r="D14946" s="1"/>
      <c r="E14946" s="1"/>
      <c r="F14946" s="1"/>
      <c r="G14946" s="1"/>
      <c r="H14946" s="1"/>
      <c r="I14946" s="1"/>
      <c r="J14946" s="1"/>
      <c r="K14946" s="1"/>
      <c r="L14946" s="1"/>
      <c r="M14946" s="1"/>
      <c r="N14946" s="1"/>
      <c r="O14946" s="4"/>
    </row>
    <row r="14947" spans="1:15" ht="12.75" customHeight="1" x14ac:dyDescent="0.2">
      <c r="A14947" s="1"/>
      <c r="B14947" s="1"/>
      <c r="C14947" s="1"/>
      <c r="D14947" s="1"/>
      <c r="E14947" s="1"/>
      <c r="F14947" s="1"/>
      <c r="G14947" s="1"/>
      <c r="H14947" s="1"/>
      <c r="I14947" s="1"/>
      <c r="J14947" s="1"/>
      <c r="K14947" s="1"/>
      <c r="L14947" s="1"/>
      <c r="M14947" s="1"/>
      <c r="N14947" s="1"/>
      <c r="O14947" s="4"/>
    </row>
    <row r="14948" spans="1:15" ht="12.75" customHeight="1" x14ac:dyDescent="0.2">
      <c r="A14948" s="1"/>
      <c r="B14948" s="1"/>
      <c r="C14948" s="1"/>
      <c r="D14948" s="1"/>
      <c r="E14948" s="1"/>
      <c r="F14948" s="1"/>
      <c r="G14948" s="1"/>
      <c r="H14948" s="1"/>
      <c r="I14948" s="1"/>
      <c r="J14948" s="1"/>
      <c r="K14948" s="1"/>
      <c r="L14948" s="1"/>
      <c r="M14948" s="1"/>
      <c r="N14948" s="1"/>
      <c r="O14948" s="4"/>
    </row>
    <row r="14949" spans="1:15" ht="12.75" customHeight="1" x14ac:dyDescent="0.2">
      <c r="A14949" s="1"/>
      <c r="B14949" s="1"/>
      <c r="C14949" s="1"/>
      <c r="D14949" s="1"/>
      <c r="E14949" s="1"/>
      <c r="F14949" s="1"/>
      <c r="G14949" s="1"/>
      <c r="H14949" s="1"/>
      <c r="I14949" s="1"/>
      <c r="J14949" s="1"/>
      <c r="K14949" s="1"/>
      <c r="L14949" s="1"/>
      <c r="M14949" s="1"/>
      <c r="N14949" s="1"/>
      <c r="O14949" s="4"/>
    </row>
    <row r="14950" spans="1:15" ht="12.75" customHeight="1" x14ac:dyDescent="0.2">
      <c r="A14950" s="1"/>
      <c r="B14950" s="1"/>
      <c r="C14950" s="1"/>
      <c r="D14950" s="1"/>
      <c r="E14950" s="1"/>
      <c r="F14950" s="1"/>
      <c r="G14950" s="1"/>
      <c r="H14950" s="1"/>
      <c r="I14950" s="1"/>
      <c r="J14950" s="1"/>
      <c r="K14950" s="1"/>
      <c r="L14950" s="1"/>
      <c r="M14950" s="1"/>
      <c r="N14950" s="1"/>
      <c r="O14950" s="4"/>
    </row>
    <row r="14951" spans="1:15" ht="12.75" customHeight="1" x14ac:dyDescent="0.2">
      <c r="A14951" s="1"/>
      <c r="B14951" s="1"/>
      <c r="C14951" s="1"/>
      <c r="D14951" s="1"/>
      <c r="E14951" s="1"/>
      <c r="F14951" s="1"/>
      <c r="G14951" s="1"/>
      <c r="H14951" s="1"/>
      <c r="I14951" s="1"/>
      <c r="J14951" s="1"/>
      <c r="K14951" s="1"/>
      <c r="L14951" s="1"/>
      <c r="M14951" s="1"/>
      <c r="N14951" s="1"/>
      <c r="O14951" s="4"/>
    </row>
    <row r="14952" spans="1:15" ht="12.75" customHeight="1" x14ac:dyDescent="0.2">
      <c r="A14952" s="1"/>
      <c r="B14952" s="1"/>
      <c r="C14952" s="1"/>
      <c r="D14952" s="1"/>
      <c r="E14952" s="1"/>
      <c r="F14952" s="1"/>
      <c r="G14952" s="1"/>
      <c r="H14952" s="1"/>
      <c r="I14952" s="1"/>
      <c r="J14952" s="1"/>
      <c r="K14952" s="1"/>
      <c r="L14952" s="1"/>
      <c r="M14952" s="1"/>
      <c r="N14952" s="1"/>
      <c r="O14952" s="4"/>
    </row>
    <row r="14953" spans="1:15" ht="12.75" customHeight="1" x14ac:dyDescent="0.2">
      <c r="A14953" s="1"/>
      <c r="B14953" s="1"/>
      <c r="C14953" s="1"/>
      <c r="D14953" s="1"/>
      <c r="E14953" s="1"/>
      <c r="F14953" s="1"/>
      <c r="G14953" s="1"/>
      <c r="H14953" s="1"/>
      <c r="I14953" s="1"/>
      <c r="J14953" s="1"/>
      <c r="K14953" s="1"/>
      <c r="L14953" s="1"/>
      <c r="M14953" s="1"/>
      <c r="N14953" s="1"/>
      <c r="O14953" s="4"/>
    </row>
    <row r="14954" spans="1:15" ht="12.75" customHeight="1" x14ac:dyDescent="0.2">
      <c r="A14954" s="1"/>
      <c r="B14954" s="1"/>
      <c r="C14954" s="1"/>
      <c r="D14954" s="1"/>
      <c r="E14954" s="1"/>
      <c r="F14954" s="1"/>
      <c r="G14954" s="1"/>
      <c r="H14954" s="1"/>
      <c r="I14954" s="1"/>
      <c r="J14954" s="1"/>
      <c r="K14954" s="1"/>
      <c r="L14954" s="1"/>
      <c r="M14954" s="1"/>
      <c r="N14954" s="1"/>
      <c r="O14954" s="4"/>
    </row>
    <row r="14955" spans="1:15" ht="12.75" customHeight="1" x14ac:dyDescent="0.2">
      <c r="A14955" s="1"/>
      <c r="B14955" s="1"/>
      <c r="C14955" s="1"/>
      <c r="D14955" s="1"/>
      <c r="E14955" s="1"/>
      <c r="F14955" s="1"/>
      <c r="G14955" s="1"/>
      <c r="H14955" s="1"/>
      <c r="I14955" s="1"/>
      <c r="J14955" s="1"/>
      <c r="K14955" s="1"/>
      <c r="L14955" s="1"/>
      <c r="M14955" s="1"/>
      <c r="N14955" s="1"/>
      <c r="O14955" s="4"/>
    </row>
    <row r="14956" spans="1:15" ht="12.75" customHeight="1" x14ac:dyDescent="0.2">
      <c r="A14956" s="1"/>
      <c r="B14956" s="1"/>
      <c r="C14956" s="1"/>
      <c r="D14956" s="1"/>
      <c r="E14956" s="1"/>
      <c r="F14956" s="1"/>
      <c r="G14956" s="1"/>
      <c r="H14956" s="1"/>
      <c r="I14956" s="1"/>
      <c r="J14956" s="1"/>
      <c r="K14956" s="1"/>
      <c r="L14956" s="1"/>
      <c r="M14956" s="1"/>
      <c r="N14956" s="1"/>
      <c r="O14956" s="4"/>
    </row>
    <row r="14957" spans="1:15" ht="12.75" customHeight="1" x14ac:dyDescent="0.2">
      <c r="A14957" s="1"/>
      <c r="B14957" s="1"/>
      <c r="C14957" s="1"/>
      <c r="D14957" s="1"/>
      <c r="E14957" s="1"/>
      <c r="F14957" s="1"/>
      <c r="G14957" s="1"/>
      <c r="H14957" s="1"/>
      <c r="I14957" s="1"/>
      <c r="J14957" s="1"/>
      <c r="K14957" s="1"/>
      <c r="L14957" s="1"/>
      <c r="M14957" s="1"/>
      <c r="N14957" s="1"/>
      <c r="O14957" s="4"/>
    </row>
    <row r="14958" spans="1:15" ht="12.75" customHeight="1" x14ac:dyDescent="0.2">
      <c r="A14958" s="1"/>
      <c r="B14958" s="1"/>
      <c r="C14958" s="1"/>
      <c r="D14958" s="1"/>
      <c r="E14958" s="1"/>
      <c r="F14958" s="1"/>
      <c r="G14958" s="1"/>
      <c r="H14958" s="1"/>
      <c r="I14958" s="1"/>
      <c r="J14958" s="1"/>
      <c r="K14958" s="1"/>
      <c r="L14958" s="1"/>
      <c r="M14958" s="1"/>
      <c r="N14958" s="1"/>
      <c r="O14958" s="4"/>
    </row>
    <row r="14959" spans="1:15" ht="12.75" customHeight="1" x14ac:dyDescent="0.2">
      <c r="A14959" s="1"/>
      <c r="B14959" s="1"/>
      <c r="C14959" s="1"/>
      <c r="D14959" s="1"/>
      <c r="E14959" s="1"/>
      <c r="F14959" s="1"/>
      <c r="G14959" s="1"/>
      <c r="H14959" s="1"/>
      <c r="I14959" s="1"/>
      <c r="J14959" s="1"/>
      <c r="K14959" s="1"/>
      <c r="L14959" s="1"/>
      <c r="M14959" s="1"/>
      <c r="N14959" s="1"/>
      <c r="O14959" s="4"/>
    </row>
    <row r="14960" spans="1:15" ht="12.75" customHeight="1" x14ac:dyDescent="0.2">
      <c r="A14960" s="1"/>
      <c r="B14960" s="1"/>
      <c r="C14960" s="1"/>
      <c r="D14960" s="1"/>
      <c r="E14960" s="1"/>
      <c r="F14960" s="1"/>
      <c r="G14960" s="1"/>
      <c r="H14960" s="1"/>
      <c r="I14960" s="1"/>
      <c r="J14960" s="1"/>
      <c r="K14960" s="1"/>
      <c r="L14960" s="1"/>
      <c r="M14960" s="1"/>
      <c r="N14960" s="1"/>
      <c r="O14960" s="4"/>
    </row>
    <row r="14961" spans="1:15" ht="12.75" customHeight="1" x14ac:dyDescent="0.2">
      <c r="A14961" s="1"/>
      <c r="B14961" s="1"/>
      <c r="C14961" s="1"/>
      <c r="D14961" s="1"/>
      <c r="E14961" s="1"/>
      <c r="F14961" s="1"/>
      <c r="G14961" s="1"/>
      <c r="H14961" s="1"/>
      <c r="I14961" s="1"/>
      <c r="J14961" s="1"/>
      <c r="K14961" s="1"/>
      <c r="L14961" s="1"/>
      <c r="M14961" s="1"/>
      <c r="N14961" s="1"/>
      <c r="O14961" s="4"/>
    </row>
    <row r="14962" spans="1:15" ht="12.75" customHeight="1" x14ac:dyDescent="0.2">
      <c r="A14962" s="1"/>
      <c r="B14962" s="1"/>
      <c r="C14962" s="1"/>
      <c r="D14962" s="1"/>
      <c r="E14962" s="1"/>
      <c r="F14962" s="1"/>
      <c r="G14962" s="1"/>
      <c r="H14962" s="1"/>
      <c r="I14962" s="1"/>
      <c r="J14962" s="1"/>
      <c r="K14962" s="1"/>
      <c r="L14962" s="1"/>
      <c r="M14962" s="1"/>
      <c r="N14962" s="1"/>
      <c r="O14962" s="4"/>
    </row>
    <row r="14963" spans="1:15" ht="12.75" customHeight="1" x14ac:dyDescent="0.2">
      <c r="A14963" s="1"/>
      <c r="B14963" s="1"/>
      <c r="C14963" s="1"/>
      <c r="D14963" s="1"/>
      <c r="E14963" s="1"/>
      <c r="F14963" s="1"/>
      <c r="G14963" s="1"/>
      <c r="H14963" s="1"/>
      <c r="I14963" s="1"/>
      <c r="J14963" s="1"/>
      <c r="K14963" s="1"/>
      <c r="L14963" s="1"/>
      <c r="M14963" s="1"/>
      <c r="N14963" s="1"/>
      <c r="O14963" s="4"/>
    </row>
    <row r="14964" spans="1:15" ht="12.75" customHeight="1" x14ac:dyDescent="0.2">
      <c r="A14964" s="1"/>
      <c r="B14964" s="1"/>
      <c r="C14964" s="1"/>
      <c r="D14964" s="1"/>
      <c r="E14964" s="1"/>
      <c r="F14964" s="1"/>
      <c r="G14964" s="1"/>
      <c r="H14964" s="1"/>
      <c r="I14964" s="1"/>
      <c r="J14964" s="1"/>
      <c r="K14964" s="1"/>
      <c r="L14964" s="1"/>
      <c r="M14964" s="1"/>
      <c r="N14964" s="1"/>
      <c r="O14964" s="4"/>
    </row>
    <row r="14965" spans="1:15" ht="12.75" customHeight="1" x14ac:dyDescent="0.2">
      <c r="A14965" s="1"/>
      <c r="B14965" s="1"/>
      <c r="C14965" s="1"/>
      <c r="D14965" s="1"/>
      <c r="E14965" s="1"/>
      <c r="F14965" s="1"/>
      <c r="G14965" s="1"/>
      <c r="H14965" s="1"/>
      <c r="I14965" s="1"/>
      <c r="J14965" s="1"/>
      <c r="K14965" s="1"/>
      <c r="L14965" s="1"/>
      <c r="M14965" s="1"/>
      <c r="N14965" s="1"/>
      <c r="O14965" s="4"/>
    </row>
    <row r="14966" spans="1:15" ht="12.75" customHeight="1" x14ac:dyDescent="0.2">
      <c r="A14966" s="1"/>
      <c r="B14966" s="1"/>
      <c r="C14966" s="1"/>
      <c r="D14966" s="1"/>
      <c r="E14966" s="1"/>
      <c r="F14966" s="1"/>
      <c r="G14966" s="1"/>
      <c r="H14966" s="1"/>
      <c r="I14966" s="1"/>
      <c r="J14966" s="1"/>
      <c r="K14966" s="1"/>
      <c r="L14966" s="1"/>
      <c r="M14966" s="1"/>
      <c r="N14966" s="1"/>
      <c r="O14966" s="4"/>
    </row>
    <row r="14967" spans="1:15" ht="12.75" customHeight="1" x14ac:dyDescent="0.2">
      <c r="A14967" s="1"/>
      <c r="B14967" s="1"/>
      <c r="C14967" s="1"/>
      <c r="D14967" s="1"/>
      <c r="E14967" s="1"/>
      <c r="F14967" s="1"/>
      <c r="G14967" s="1"/>
      <c r="H14967" s="1"/>
      <c r="I14967" s="1"/>
      <c r="J14967" s="1"/>
      <c r="K14967" s="1"/>
      <c r="L14967" s="1"/>
      <c r="M14967" s="1"/>
      <c r="N14967" s="1"/>
      <c r="O14967" s="4"/>
    </row>
    <row r="14968" spans="1:15" ht="12.75" customHeight="1" x14ac:dyDescent="0.2">
      <c r="A14968" s="1"/>
      <c r="B14968" s="1"/>
      <c r="C14968" s="1"/>
      <c r="D14968" s="1"/>
      <c r="E14968" s="1"/>
      <c r="F14968" s="1"/>
      <c r="G14968" s="1"/>
      <c r="H14968" s="1"/>
      <c r="I14968" s="1"/>
      <c r="J14968" s="1"/>
      <c r="K14968" s="1"/>
      <c r="L14968" s="1"/>
      <c r="M14968" s="1"/>
      <c r="N14968" s="1"/>
      <c r="O14968" s="4"/>
    </row>
    <row r="14969" spans="1:15" ht="12.75" customHeight="1" x14ac:dyDescent="0.2">
      <c r="A14969" s="1"/>
      <c r="B14969" s="1"/>
      <c r="C14969" s="1"/>
      <c r="D14969" s="1"/>
      <c r="E14969" s="1"/>
      <c r="F14969" s="1"/>
      <c r="G14969" s="1"/>
      <c r="H14969" s="1"/>
      <c r="I14969" s="1"/>
      <c r="J14969" s="1"/>
      <c r="K14969" s="1"/>
      <c r="L14969" s="1"/>
      <c r="M14969" s="1"/>
      <c r="N14969" s="1"/>
      <c r="O14969" s="4"/>
    </row>
    <row r="14970" spans="1:15" ht="12.75" customHeight="1" x14ac:dyDescent="0.2">
      <c r="A14970" s="1"/>
      <c r="B14970" s="1"/>
      <c r="C14970" s="1"/>
      <c r="D14970" s="1"/>
      <c r="E14970" s="1"/>
      <c r="F14970" s="1"/>
      <c r="G14970" s="1"/>
      <c r="H14970" s="1"/>
      <c r="I14970" s="1"/>
      <c r="J14970" s="1"/>
      <c r="K14970" s="1"/>
      <c r="L14970" s="1"/>
      <c r="M14970" s="1"/>
      <c r="N14970" s="1"/>
      <c r="O14970" s="4"/>
    </row>
    <row r="14971" spans="1:15" ht="12.75" customHeight="1" x14ac:dyDescent="0.2">
      <c r="A14971" s="1"/>
      <c r="B14971" s="1"/>
      <c r="C14971" s="1"/>
      <c r="D14971" s="1"/>
      <c r="E14971" s="1"/>
      <c r="F14971" s="1"/>
      <c r="G14971" s="1"/>
      <c r="H14971" s="1"/>
      <c r="I14971" s="1"/>
      <c r="J14971" s="1"/>
      <c r="K14971" s="1"/>
      <c r="L14971" s="1"/>
      <c r="M14971" s="1"/>
      <c r="N14971" s="1"/>
      <c r="O14971" s="4"/>
    </row>
    <row r="14972" spans="1:15" ht="12.75" customHeight="1" x14ac:dyDescent="0.2">
      <c r="A14972" s="1"/>
      <c r="B14972" s="1"/>
      <c r="C14972" s="1"/>
      <c r="D14972" s="1"/>
      <c r="E14972" s="1"/>
      <c r="F14972" s="1"/>
      <c r="G14972" s="1"/>
      <c r="H14972" s="1"/>
      <c r="I14972" s="1"/>
      <c r="J14972" s="1"/>
      <c r="K14972" s="1"/>
      <c r="L14972" s="1"/>
      <c r="M14972" s="1"/>
      <c r="N14972" s="1"/>
      <c r="O14972" s="4"/>
    </row>
    <row r="14973" spans="1:15" ht="12.75" customHeight="1" x14ac:dyDescent="0.2">
      <c r="A14973" s="1"/>
      <c r="B14973" s="1"/>
      <c r="C14973" s="1"/>
      <c r="D14973" s="1"/>
      <c r="E14973" s="1"/>
      <c r="F14973" s="1"/>
      <c r="G14973" s="1"/>
      <c r="H14973" s="1"/>
      <c r="I14973" s="1"/>
      <c r="J14973" s="1"/>
      <c r="K14973" s="1"/>
      <c r="L14973" s="1"/>
      <c r="M14973" s="1"/>
      <c r="N14973" s="1"/>
      <c r="O14973" s="4"/>
    </row>
    <row r="14974" spans="1:15" ht="12.75" customHeight="1" x14ac:dyDescent="0.2">
      <c r="A14974" s="1"/>
      <c r="B14974" s="1"/>
      <c r="C14974" s="1"/>
      <c r="D14974" s="1"/>
      <c r="E14974" s="1"/>
      <c r="F14974" s="1"/>
      <c r="G14974" s="1"/>
      <c r="H14974" s="1"/>
      <c r="I14974" s="1"/>
      <c r="J14974" s="1"/>
      <c r="K14974" s="1"/>
      <c r="L14974" s="1"/>
      <c r="M14974" s="1"/>
      <c r="N14974" s="1"/>
      <c r="O14974" s="4"/>
    </row>
    <row r="14975" spans="1:15" ht="12.75" customHeight="1" x14ac:dyDescent="0.2">
      <c r="A14975" s="1"/>
      <c r="B14975" s="1"/>
      <c r="C14975" s="1"/>
      <c r="D14975" s="1"/>
      <c r="E14975" s="1"/>
      <c r="F14975" s="1"/>
      <c r="G14975" s="1"/>
      <c r="H14975" s="1"/>
      <c r="I14975" s="1"/>
      <c r="J14975" s="1"/>
      <c r="K14975" s="1"/>
      <c r="L14975" s="1"/>
      <c r="M14975" s="1"/>
      <c r="N14975" s="1"/>
      <c r="O14975" s="4"/>
    </row>
    <row r="14976" spans="1:15" ht="12.75" customHeight="1" x14ac:dyDescent="0.2">
      <c r="A14976" s="1"/>
      <c r="B14976" s="1"/>
      <c r="C14976" s="1"/>
      <c r="D14976" s="1"/>
      <c r="E14976" s="1"/>
      <c r="F14976" s="1"/>
      <c r="G14976" s="1"/>
      <c r="H14976" s="1"/>
      <c r="I14976" s="1"/>
      <c r="J14976" s="1"/>
      <c r="K14976" s="1"/>
      <c r="L14976" s="1"/>
      <c r="M14976" s="1"/>
      <c r="N14976" s="1"/>
      <c r="O14976" s="4"/>
    </row>
    <row r="14977" spans="1:15" ht="12.75" customHeight="1" x14ac:dyDescent="0.2">
      <c r="A14977" s="1"/>
      <c r="B14977" s="1"/>
      <c r="C14977" s="1"/>
      <c r="D14977" s="1"/>
      <c r="E14977" s="1"/>
      <c r="F14977" s="1"/>
      <c r="G14977" s="1"/>
      <c r="H14977" s="1"/>
      <c r="I14977" s="1"/>
      <c r="J14977" s="1"/>
      <c r="K14977" s="1"/>
      <c r="L14977" s="1"/>
      <c r="M14977" s="1"/>
      <c r="N14977" s="1"/>
      <c r="O14977" s="4"/>
    </row>
    <row r="14978" spans="1:15" ht="12.75" customHeight="1" x14ac:dyDescent="0.2">
      <c r="A14978" s="1"/>
      <c r="B14978" s="1"/>
      <c r="C14978" s="1"/>
      <c r="D14978" s="1"/>
      <c r="E14978" s="1"/>
      <c r="F14978" s="1"/>
      <c r="G14978" s="1"/>
      <c r="H14978" s="1"/>
      <c r="I14978" s="1"/>
      <c r="J14978" s="1"/>
      <c r="K14978" s="1"/>
      <c r="L14978" s="1"/>
      <c r="M14978" s="1"/>
      <c r="N14978" s="1"/>
      <c r="O14978" s="4"/>
    </row>
    <row r="14979" spans="1:15" ht="12.75" customHeight="1" x14ac:dyDescent="0.2">
      <c r="A14979" s="1"/>
      <c r="B14979" s="1"/>
      <c r="C14979" s="1"/>
      <c r="D14979" s="1"/>
      <c r="E14979" s="1"/>
      <c r="F14979" s="1"/>
      <c r="G14979" s="1"/>
      <c r="H14979" s="1"/>
      <c r="I14979" s="1"/>
      <c r="J14979" s="1"/>
      <c r="K14979" s="1"/>
      <c r="L14979" s="1"/>
      <c r="M14979" s="1"/>
      <c r="N14979" s="1"/>
      <c r="O14979" s="4"/>
    </row>
    <row r="14980" spans="1:15" ht="12.75" customHeight="1" x14ac:dyDescent="0.2">
      <c r="A14980" s="1"/>
      <c r="B14980" s="1"/>
      <c r="C14980" s="1"/>
      <c r="D14980" s="1"/>
      <c r="E14980" s="1"/>
      <c r="F14980" s="1"/>
      <c r="G14980" s="1"/>
      <c r="H14980" s="1"/>
      <c r="I14980" s="1"/>
      <c r="J14980" s="1"/>
      <c r="K14980" s="1"/>
      <c r="L14980" s="1"/>
      <c r="M14980" s="1"/>
      <c r="N14980" s="1"/>
      <c r="O14980" s="4"/>
    </row>
    <row r="14981" spans="1:15" ht="12.75" customHeight="1" x14ac:dyDescent="0.2">
      <c r="A14981" s="1"/>
      <c r="B14981" s="1"/>
      <c r="C14981" s="1"/>
      <c r="D14981" s="1"/>
      <c r="E14981" s="1"/>
      <c r="F14981" s="1"/>
      <c r="G14981" s="1"/>
      <c r="H14981" s="1"/>
      <c r="I14981" s="1"/>
      <c r="J14981" s="1"/>
      <c r="K14981" s="1"/>
      <c r="L14981" s="1"/>
      <c r="M14981" s="1"/>
      <c r="N14981" s="1"/>
      <c r="O14981" s="4"/>
    </row>
    <row r="14982" spans="1:15" ht="12.75" customHeight="1" x14ac:dyDescent="0.2">
      <c r="A14982" s="1"/>
      <c r="B14982" s="1"/>
      <c r="C14982" s="1"/>
      <c r="D14982" s="1"/>
      <c r="E14982" s="1"/>
      <c r="F14982" s="1"/>
      <c r="G14982" s="1"/>
      <c r="H14982" s="1"/>
      <c r="I14982" s="1"/>
      <c r="J14982" s="1"/>
      <c r="K14982" s="1"/>
      <c r="L14982" s="1"/>
      <c r="M14982" s="1"/>
      <c r="N14982" s="1"/>
      <c r="O14982" s="4"/>
    </row>
    <row r="14983" spans="1:15" ht="12.75" customHeight="1" x14ac:dyDescent="0.2">
      <c r="A14983" s="1"/>
      <c r="B14983" s="1"/>
      <c r="C14983" s="1"/>
      <c r="D14983" s="1"/>
      <c r="E14983" s="1"/>
      <c r="F14983" s="1"/>
      <c r="G14983" s="1"/>
      <c r="H14983" s="1"/>
      <c r="I14983" s="1"/>
      <c r="J14983" s="1"/>
      <c r="K14983" s="1"/>
      <c r="L14983" s="1"/>
      <c r="M14983" s="1"/>
      <c r="N14983" s="1"/>
      <c r="O14983" s="4"/>
    </row>
    <row r="14984" spans="1:15" ht="12.75" customHeight="1" x14ac:dyDescent="0.2">
      <c r="A14984" s="1"/>
      <c r="B14984" s="1"/>
      <c r="C14984" s="1"/>
      <c r="D14984" s="1"/>
      <c r="E14984" s="1"/>
      <c r="F14984" s="1"/>
      <c r="G14984" s="1"/>
      <c r="H14984" s="1"/>
      <c r="I14984" s="1"/>
      <c r="J14984" s="1"/>
      <c r="K14984" s="1"/>
      <c r="L14984" s="1"/>
      <c r="M14984" s="1"/>
      <c r="N14984" s="1"/>
      <c r="O14984" s="4"/>
    </row>
    <row r="14985" spans="1:15" ht="12.75" customHeight="1" x14ac:dyDescent="0.2">
      <c r="A14985" s="1"/>
      <c r="B14985" s="1"/>
      <c r="C14985" s="1"/>
      <c r="D14985" s="1"/>
      <c r="E14985" s="1"/>
      <c r="F14985" s="1"/>
      <c r="G14985" s="1"/>
      <c r="H14985" s="1"/>
      <c r="I14985" s="1"/>
      <c r="J14985" s="1"/>
      <c r="K14985" s="1"/>
      <c r="L14985" s="1"/>
      <c r="M14985" s="1"/>
      <c r="N14985" s="1"/>
      <c r="O14985" s="4"/>
    </row>
    <row r="14986" spans="1:15" ht="12.75" customHeight="1" x14ac:dyDescent="0.2">
      <c r="A14986" s="1"/>
      <c r="B14986" s="1"/>
      <c r="C14986" s="1"/>
      <c r="D14986" s="1"/>
      <c r="E14986" s="1"/>
      <c r="F14986" s="1"/>
      <c r="G14986" s="1"/>
      <c r="H14986" s="1"/>
      <c r="I14986" s="1"/>
      <c r="J14986" s="1"/>
      <c r="K14986" s="1"/>
      <c r="L14986" s="1"/>
      <c r="M14986" s="1"/>
      <c r="N14986" s="1"/>
      <c r="O14986" s="4"/>
    </row>
    <row r="14987" spans="1:15" ht="12.75" customHeight="1" x14ac:dyDescent="0.2">
      <c r="A14987" s="1"/>
      <c r="B14987" s="1"/>
      <c r="C14987" s="1"/>
      <c r="D14987" s="1"/>
      <c r="E14987" s="1"/>
      <c r="F14987" s="1"/>
      <c r="G14987" s="1"/>
      <c r="H14987" s="1"/>
      <c r="I14987" s="1"/>
      <c r="J14987" s="1"/>
      <c r="K14987" s="1"/>
      <c r="L14987" s="1"/>
      <c r="M14987" s="1"/>
      <c r="N14987" s="1"/>
      <c r="O14987" s="4"/>
    </row>
    <row r="14988" spans="1:15" ht="12.75" customHeight="1" x14ac:dyDescent="0.2">
      <c r="A14988" s="1"/>
      <c r="B14988" s="1"/>
      <c r="C14988" s="1"/>
      <c r="D14988" s="1"/>
      <c r="E14988" s="1"/>
      <c r="F14988" s="1"/>
      <c r="G14988" s="1"/>
      <c r="H14988" s="1"/>
      <c r="I14988" s="1"/>
      <c r="J14988" s="1"/>
      <c r="K14988" s="1"/>
      <c r="L14988" s="1"/>
      <c r="M14988" s="1"/>
      <c r="N14988" s="1"/>
      <c r="O14988" s="4"/>
    </row>
    <row r="14989" spans="1:15" ht="12.75" customHeight="1" x14ac:dyDescent="0.2">
      <c r="A14989" s="1"/>
      <c r="B14989" s="1"/>
      <c r="C14989" s="1"/>
      <c r="D14989" s="1"/>
      <c r="E14989" s="1"/>
      <c r="F14989" s="1"/>
      <c r="G14989" s="1"/>
      <c r="H14989" s="1"/>
      <c r="I14989" s="1"/>
      <c r="J14989" s="1"/>
      <c r="K14989" s="1"/>
      <c r="L14989" s="1"/>
      <c r="M14989" s="1"/>
      <c r="N14989" s="1"/>
      <c r="O14989" s="4"/>
    </row>
    <row r="14990" spans="1:15" ht="12.75" customHeight="1" x14ac:dyDescent="0.2">
      <c r="A14990" s="1"/>
      <c r="B14990" s="1"/>
      <c r="C14990" s="1"/>
      <c r="D14990" s="1"/>
      <c r="E14990" s="1"/>
      <c r="F14990" s="1"/>
      <c r="G14990" s="1"/>
      <c r="H14990" s="1"/>
      <c r="I14990" s="1"/>
      <c r="J14990" s="1"/>
      <c r="K14990" s="1"/>
      <c r="L14990" s="1"/>
      <c r="M14990" s="1"/>
      <c r="N14990" s="1"/>
      <c r="O14990" s="4"/>
    </row>
    <row r="14991" spans="1:15" ht="12.75" customHeight="1" x14ac:dyDescent="0.2">
      <c r="A14991" s="1"/>
      <c r="B14991" s="1"/>
      <c r="C14991" s="1"/>
      <c r="D14991" s="1"/>
      <c r="E14991" s="1"/>
      <c r="F14991" s="1"/>
      <c r="G14991" s="1"/>
      <c r="H14991" s="1"/>
      <c r="I14991" s="1"/>
      <c r="J14991" s="1"/>
      <c r="K14991" s="1"/>
      <c r="L14991" s="1"/>
      <c r="M14991" s="1"/>
      <c r="N14991" s="1"/>
      <c r="O14991" s="4"/>
    </row>
    <row r="14992" spans="1:15" ht="12.75" customHeight="1" x14ac:dyDescent="0.2">
      <c r="A14992" s="1"/>
      <c r="B14992" s="1"/>
      <c r="C14992" s="1"/>
      <c r="D14992" s="1"/>
      <c r="E14992" s="1"/>
      <c r="F14992" s="1"/>
      <c r="G14992" s="1"/>
      <c r="H14992" s="1"/>
      <c r="I14992" s="1"/>
      <c r="J14992" s="1"/>
      <c r="K14992" s="1"/>
      <c r="L14992" s="1"/>
      <c r="M14992" s="1"/>
      <c r="N14992" s="1"/>
      <c r="O14992" s="4"/>
    </row>
    <row r="14993" spans="1:15" ht="12.75" customHeight="1" x14ac:dyDescent="0.2">
      <c r="A14993" s="1"/>
      <c r="B14993" s="1"/>
      <c r="C14993" s="1"/>
      <c r="D14993" s="1"/>
      <c r="E14993" s="1"/>
      <c r="F14993" s="1"/>
      <c r="G14993" s="1"/>
      <c r="H14993" s="1"/>
      <c r="I14993" s="1"/>
      <c r="J14993" s="1"/>
      <c r="K14993" s="1"/>
      <c r="L14993" s="1"/>
      <c r="M14993" s="1"/>
      <c r="N14993" s="1"/>
      <c r="O14993" s="4"/>
    </row>
    <row r="14994" spans="1:15" ht="12.75" customHeight="1" x14ac:dyDescent="0.2">
      <c r="A14994" s="1"/>
      <c r="B14994" s="1"/>
      <c r="C14994" s="1"/>
      <c r="D14994" s="1"/>
      <c r="E14994" s="1"/>
      <c r="F14994" s="1"/>
      <c r="G14994" s="1"/>
      <c r="H14994" s="1"/>
      <c r="I14994" s="1"/>
      <c r="J14994" s="1"/>
      <c r="K14994" s="1"/>
      <c r="L14994" s="1"/>
      <c r="M14994" s="1"/>
      <c r="N14994" s="1"/>
      <c r="O14994" s="4"/>
    </row>
    <row r="14995" spans="1:15" ht="12.75" customHeight="1" x14ac:dyDescent="0.2">
      <c r="A14995" s="1"/>
      <c r="B14995" s="1"/>
      <c r="C14995" s="1"/>
      <c r="D14995" s="1"/>
      <c r="E14995" s="1"/>
      <c r="F14995" s="1"/>
      <c r="G14995" s="1"/>
      <c r="H14995" s="1"/>
      <c r="I14995" s="1"/>
      <c r="J14995" s="1"/>
      <c r="K14995" s="1"/>
      <c r="L14995" s="1"/>
      <c r="M14995" s="1"/>
      <c r="N14995" s="1"/>
      <c r="O14995" s="4"/>
    </row>
    <row r="14996" spans="1:15" ht="12.75" customHeight="1" x14ac:dyDescent="0.2">
      <c r="A14996" s="1"/>
      <c r="B14996" s="1"/>
      <c r="C14996" s="1"/>
      <c r="D14996" s="1"/>
      <c r="E14996" s="1"/>
      <c r="F14996" s="1"/>
      <c r="G14996" s="1"/>
      <c r="H14996" s="1"/>
      <c r="I14996" s="1"/>
      <c r="J14996" s="1"/>
      <c r="K14996" s="1"/>
      <c r="L14996" s="1"/>
      <c r="M14996" s="1"/>
      <c r="N14996" s="1"/>
      <c r="O14996" s="4"/>
    </row>
    <row r="14997" spans="1:15" ht="12.75" customHeight="1" x14ac:dyDescent="0.2">
      <c r="A14997" s="1"/>
      <c r="B14997" s="1"/>
      <c r="C14997" s="1"/>
      <c r="D14997" s="1"/>
      <c r="E14997" s="1"/>
      <c r="F14997" s="1"/>
      <c r="G14997" s="1"/>
      <c r="H14997" s="1"/>
      <c r="I14997" s="1"/>
      <c r="J14997" s="1"/>
      <c r="K14997" s="1"/>
      <c r="L14997" s="1"/>
      <c r="M14997" s="1"/>
      <c r="N14997" s="1"/>
      <c r="O14997" s="4"/>
    </row>
    <row r="14998" spans="1:15" ht="12.75" customHeight="1" x14ac:dyDescent="0.2">
      <c r="A14998" s="1"/>
      <c r="B14998" s="1"/>
      <c r="C14998" s="1"/>
      <c r="D14998" s="1"/>
      <c r="E14998" s="1"/>
      <c r="F14998" s="1"/>
      <c r="G14998" s="1"/>
      <c r="H14998" s="1"/>
      <c r="I14998" s="1"/>
      <c r="J14998" s="1"/>
      <c r="K14998" s="1"/>
      <c r="L14998" s="1"/>
      <c r="M14998" s="1"/>
      <c r="N14998" s="1"/>
      <c r="O14998" s="4"/>
    </row>
    <row r="14999" spans="1:15" ht="12.75" customHeight="1" x14ac:dyDescent="0.2">
      <c r="A14999" s="1"/>
      <c r="B14999" s="1"/>
      <c r="C14999" s="1"/>
      <c r="D14999" s="1"/>
      <c r="E14999" s="1"/>
      <c r="F14999" s="1"/>
      <c r="G14999" s="1"/>
      <c r="H14999" s="1"/>
      <c r="I14999" s="1"/>
      <c r="J14999" s="1"/>
      <c r="K14999" s="1"/>
      <c r="L14999" s="1"/>
      <c r="M14999" s="1"/>
      <c r="N14999" s="1"/>
      <c r="O14999" s="4"/>
    </row>
    <row r="15000" spans="1:15" ht="12.75" customHeight="1" x14ac:dyDescent="0.2">
      <c r="A15000" s="1"/>
      <c r="B15000" s="1"/>
      <c r="C15000" s="1"/>
      <c r="D15000" s="1"/>
      <c r="E15000" s="1"/>
      <c r="F15000" s="1"/>
      <c r="G15000" s="1"/>
      <c r="H15000" s="1"/>
      <c r="I15000" s="1"/>
      <c r="J15000" s="1"/>
      <c r="K15000" s="1"/>
      <c r="L15000" s="1"/>
      <c r="M15000" s="1"/>
      <c r="N15000" s="1"/>
      <c r="O15000" s="4"/>
    </row>
    <row r="15001" spans="1:15" ht="12.75" customHeight="1" x14ac:dyDescent="0.2">
      <c r="A15001" s="1"/>
      <c r="B15001" s="1"/>
      <c r="C15001" s="1"/>
      <c r="D15001" s="1"/>
      <c r="E15001" s="1"/>
      <c r="F15001" s="1"/>
      <c r="G15001" s="1"/>
      <c r="H15001" s="1"/>
      <c r="I15001" s="1"/>
      <c r="J15001" s="1"/>
      <c r="K15001" s="1"/>
      <c r="L15001" s="1"/>
      <c r="M15001" s="1"/>
      <c r="N15001" s="1"/>
      <c r="O15001" s="4"/>
    </row>
    <row r="15002" spans="1:15" ht="12.75" customHeight="1" x14ac:dyDescent="0.2">
      <c r="A15002" s="1"/>
      <c r="B15002" s="1"/>
      <c r="C15002" s="1"/>
      <c r="D15002" s="1"/>
      <c r="E15002" s="1"/>
      <c r="F15002" s="1"/>
      <c r="G15002" s="1"/>
      <c r="H15002" s="1"/>
      <c r="I15002" s="1"/>
      <c r="J15002" s="1"/>
      <c r="K15002" s="1"/>
      <c r="L15002" s="1"/>
      <c r="M15002" s="1"/>
      <c r="N15002" s="1"/>
      <c r="O15002" s="4"/>
    </row>
    <row r="15003" spans="1:15" ht="12.75" customHeight="1" x14ac:dyDescent="0.2">
      <c r="A15003" s="1"/>
      <c r="B15003" s="1"/>
      <c r="C15003" s="1"/>
      <c r="D15003" s="1"/>
      <c r="E15003" s="1"/>
      <c r="F15003" s="1"/>
      <c r="G15003" s="1"/>
      <c r="H15003" s="1"/>
      <c r="I15003" s="1"/>
      <c r="J15003" s="1"/>
      <c r="K15003" s="1"/>
      <c r="L15003" s="1"/>
      <c r="M15003" s="1"/>
      <c r="N15003" s="1"/>
      <c r="O15003" s="4"/>
    </row>
    <row r="15004" spans="1:15" ht="12.75" customHeight="1" x14ac:dyDescent="0.2">
      <c r="A15004" s="1"/>
      <c r="B15004" s="1"/>
      <c r="C15004" s="1"/>
      <c r="D15004" s="1"/>
      <c r="E15004" s="1"/>
      <c r="F15004" s="1"/>
      <c r="G15004" s="1"/>
      <c r="H15004" s="1"/>
      <c r="I15004" s="1"/>
      <c r="J15004" s="1"/>
      <c r="K15004" s="1"/>
      <c r="L15004" s="1"/>
      <c r="M15004" s="1"/>
      <c r="N15004" s="1"/>
      <c r="O15004" s="4"/>
    </row>
    <row r="15005" spans="1:15" ht="12.75" customHeight="1" x14ac:dyDescent="0.2">
      <c r="A15005" s="1"/>
      <c r="B15005" s="1"/>
      <c r="C15005" s="1"/>
      <c r="D15005" s="1"/>
      <c r="E15005" s="1"/>
      <c r="F15005" s="1"/>
      <c r="G15005" s="1"/>
      <c r="H15005" s="1"/>
      <c r="I15005" s="1"/>
      <c r="J15005" s="1"/>
      <c r="K15005" s="1"/>
      <c r="L15005" s="1"/>
      <c r="M15005" s="1"/>
      <c r="N15005" s="1"/>
      <c r="O15005" s="4"/>
    </row>
    <row r="15006" spans="1:15" ht="12.75" customHeight="1" x14ac:dyDescent="0.2">
      <c r="A15006" s="1"/>
      <c r="B15006" s="1"/>
      <c r="C15006" s="1"/>
      <c r="D15006" s="1"/>
      <c r="E15006" s="1"/>
      <c r="F15006" s="1"/>
      <c r="G15006" s="1"/>
      <c r="H15006" s="1"/>
      <c r="I15006" s="1"/>
      <c r="J15006" s="1"/>
      <c r="K15006" s="1"/>
      <c r="L15006" s="1"/>
      <c r="M15006" s="1"/>
      <c r="N15006" s="1"/>
      <c r="O15006" s="4"/>
    </row>
    <row r="15007" spans="1:15" ht="12.75" customHeight="1" x14ac:dyDescent="0.2">
      <c r="A15007" s="1"/>
      <c r="B15007" s="1"/>
      <c r="C15007" s="1"/>
      <c r="D15007" s="1"/>
      <c r="E15007" s="1"/>
      <c r="F15007" s="1"/>
      <c r="G15007" s="1"/>
      <c r="H15007" s="1"/>
      <c r="I15007" s="1"/>
      <c r="J15007" s="1"/>
      <c r="K15007" s="1"/>
      <c r="L15007" s="1"/>
      <c r="M15007" s="1"/>
      <c r="N15007" s="1"/>
      <c r="O15007" s="4"/>
    </row>
    <row r="15008" spans="1:15" ht="12.75" customHeight="1" x14ac:dyDescent="0.2">
      <c r="A15008" s="1"/>
      <c r="B15008" s="1"/>
      <c r="C15008" s="1"/>
      <c r="D15008" s="1"/>
      <c r="E15008" s="1"/>
      <c r="F15008" s="1"/>
      <c r="G15008" s="1"/>
      <c r="H15008" s="1"/>
      <c r="I15008" s="1"/>
      <c r="J15008" s="1"/>
      <c r="K15008" s="1"/>
      <c r="L15008" s="1"/>
      <c r="M15008" s="1"/>
      <c r="N15008" s="1"/>
      <c r="O15008" s="4"/>
    </row>
    <row r="15009" spans="1:15" ht="12.75" customHeight="1" x14ac:dyDescent="0.2">
      <c r="A15009" s="1"/>
      <c r="B15009" s="1"/>
      <c r="C15009" s="1"/>
      <c r="D15009" s="1"/>
      <c r="E15009" s="1"/>
      <c r="F15009" s="1"/>
      <c r="G15009" s="1"/>
      <c r="H15009" s="1"/>
      <c r="I15009" s="1"/>
      <c r="J15009" s="1"/>
      <c r="K15009" s="1"/>
      <c r="L15009" s="1"/>
      <c r="M15009" s="1"/>
      <c r="N15009" s="1"/>
      <c r="O15009" s="4"/>
    </row>
    <row r="15010" spans="1:15" ht="12.75" customHeight="1" x14ac:dyDescent="0.2">
      <c r="A15010" s="1"/>
      <c r="B15010" s="1"/>
      <c r="C15010" s="1"/>
      <c r="D15010" s="1"/>
      <c r="E15010" s="1"/>
      <c r="F15010" s="1"/>
      <c r="G15010" s="1"/>
      <c r="H15010" s="1"/>
      <c r="I15010" s="1"/>
      <c r="J15010" s="1"/>
      <c r="K15010" s="1"/>
      <c r="L15010" s="1"/>
      <c r="M15010" s="1"/>
      <c r="N15010" s="1"/>
      <c r="O15010" s="4"/>
    </row>
    <row r="15011" spans="1:15" ht="12.75" customHeight="1" x14ac:dyDescent="0.2">
      <c r="A15011" s="1"/>
      <c r="B15011" s="1"/>
      <c r="C15011" s="1"/>
      <c r="D15011" s="1"/>
      <c r="E15011" s="1"/>
      <c r="F15011" s="1"/>
      <c r="G15011" s="1"/>
      <c r="H15011" s="1"/>
      <c r="I15011" s="1"/>
      <c r="J15011" s="1"/>
      <c r="K15011" s="1"/>
      <c r="L15011" s="1"/>
      <c r="M15011" s="1"/>
      <c r="N15011" s="1"/>
      <c r="O15011" s="4"/>
    </row>
    <row r="15012" spans="1:15" ht="12.75" customHeight="1" x14ac:dyDescent="0.2">
      <c r="A15012" s="1"/>
      <c r="B15012" s="1"/>
      <c r="C15012" s="1"/>
      <c r="D15012" s="1"/>
      <c r="E15012" s="1"/>
      <c r="F15012" s="1"/>
      <c r="G15012" s="1"/>
      <c r="H15012" s="1"/>
      <c r="I15012" s="1"/>
      <c r="J15012" s="1"/>
      <c r="K15012" s="1"/>
      <c r="L15012" s="1"/>
      <c r="M15012" s="1"/>
      <c r="N15012" s="1"/>
      <c r="O15012" s="4"/>
    </row>
    <row r="15013" spans="1:15" ht="12.75" customHeight="1" x14ac:dyDescent="0.2">
      <c r="A15013" s="1"/>
      <c r="B15013" s="1"/>
      <c r="C15013" s="1"/>
      <c r="D15013" s="1"/>
      <c r="E15013" s="1"/>
      <c r="F15013" s="1"/>
      <c r="G15013" s="1"/>
      <c r="H15013" s="1"/>
      <c r="I15013" s="1"/>
      <c r="J15013" s="1"/>
      <c r="K15013" s="1"/>
      <c r="L15013" s="1"/>
      <c r="M15013" s="1"/>
      <c r="N15013" s="1"/>
      <c r="O15013" s="4"/>
    </row>
    <row r="15014" spans="1:15" ht="12.75" customHeight="1" x14ac:dyDescent="0.2">
      <c r="A15014" s="1"/>
      <c r="B15014" s="1"/>
      <c r="C15014" s="1"/>
      <c r="D15014" s="1"/>
      <c r="E15014" s="1"/>
      <c r="F15014" s="1"/>
      <c r="G15014" s="1"/>
      <c r="H15014" s="1"/>
      <c r="I15014" s="1"/>
      <c r="J15014" s="1"/>
      <c r="K15014" s="1"/>
      <c r="L15014" s="1"/>
      <c r="M15014" s="1"/>
      <c r="N15014" s="1"/>
      <c r="O15014" s="4"/>
    </row>
    <row r="15015" spans="1:15" ht="12.75" customHeight="1" x14ac:dyDescent="0.2">
      <c r="A15015" s="1"/>
      <c r="B15015" s="1"/>
      <c r="C15015" s="1"/>
      <c r="D15015" s="1"/>
      <c r="E15015" s="1"/>
      <c r="F15015" s="1"/>
      <c r="G15015" s="1"/>
      <c r="H15015" s="1"/>
      <c r="I15015" s="1"/>
      <c r="J15015" s="1"/>
      <c r="K15015" s="1"/>
      <c r="L15015" s="1"/>
      <c r="M15015" s="1"/>
      <c r="N15015" s="1"/>
      <c r="O15015" s="4"/>
    </row>
    <row r="15016" spans="1:15" ht="12.75" customHeight="1" x14ac:dyDescent="0.2">
      <c r="A15016" s="1"/>
      <c r="B15016" s="1"/>
      <c r="C15016" s="1"/>
      <c r="D15016" s="1"/>
      <c r="E15016" s="1"/>
      <c r="F15016" s="1"/>
      <c r="G15016" s="1"/>
      <c r="H15016" s="1"/>
      <c r="I15016" s="1"/>
      <c r="J15016" s="1"/>
      <c r="K15016" s="1"/>
      <c r="L15016" s="1"/>
      <c r="M15016" s="1"/>
      <c r="N15016" s="1"/>
      <c r="O15016" s="4"/>
    </row>
    <row r="15017" spans="1:15" ht="12.75" customHeight="1" x14ac:dyDescent="0.2">
      <c r="A15017" s="1"/>
      <c r="B15017" s="1"/>
      <c r="C15017" s="1"/>
      <c r="D15017" s="1"/>
      <c r="E15017" s="1"/>
      <c r="F15017" s="1"/>
      <c r="G15017" s="1"/>
      <c r="H15017" s="1"/>
      <c r="I15017" s="1"/>
      <c r="J15017" s="1"/>
      <c r="K15017" s="1"/>
      <c r="L15017" s="1"/>
      <c r="M15017" s="1"/>
      <c r="N15017" s="1"/>
      <c r="O15017" s="4"/>
    </row>
    <row r="15018" spans="1:15" ht="12.75" customHeight="1" x14ac:dyDescent="0.2">
      <c r="A15018" s="1"/>
      <c r="B15018" s="1"/>
      <c r="C15018" s="1"/>
      <c r="D15018" s="1"/>
      <c r="E15018" s="1"/>
      <c r="F15018" s="1"/>
      <c r="G15018" s="1"/>
      <c r="H15018" s="1"/>
      <c r="I15018" s="1"/>
      <c r="J15018" s="1"/>
      <c r="K15018" s="1"/>
      <c r="L15018" s="1"/>
      <c r="M15018" s="1"/>
      <c r="N15018" s="1"/>
      <c r="O15018" s="4"/>
    </row>
    <row r="15019" spans="1:15" ht="12.75" customHeight="1" x14ac:dyDescent="0.2">
      <c r="A15019" s="1"/>
      <c r="B15019" s="1"/>
      <c r="C15019" s="1"/>
      <c r="D15019" s="1"/>
      <c r="E15019" s="1"/>
      <c r="F15019" s="1"/>
      <c r="G15019" s="1"/>
      <c r="H15019" s="1"/>
      <c r="I15019" s="1"/>
      <c r="J15019" s="1"/>
      <c r="K15019" s="1"/>
      <c r="L15019" s="1"/>
      <c r="M15019" s="1"/>
      <c r="N15019" s="1"/>
      <c r="O15019" s="4"/>
    </row>
    <row r="15020" spans="1:15" ht="12.75" customHeight="1" x14ac:dyDescent="0.2">
      <c r="A15020" s="1"/>
      <c r="B15020" s="1"/>
      <c r="C15020" s="1"/>
      <c r="D15020" s="1"/>
      <c r="E15020" s="1"/>
      <c r="F15020" s="1"/>
      <c r="G15020" s="1"/>
      <c r="H15020" s="1"/>
      <c r="I15020" s="1"/>
      <c r="J15020" s="1"/>
      <c r="K15020" s="1"/>
      <c r="L15020" s="1"/>
      <c r="M15020" s="1"/>
      <c r="N15020" s="1"/>
      <c r="O15020" s="4"/>
    </row>
    <row r="15021" spans="1:15" ht="12.75" customHeight="1" x14ac:dyDescent="0.2">
      <c r="A15021" s="1"/>
      <c r="B15021" s="1"/>
      <c r="C15021" s="1"/>
      <c r="D15021" s="1"/>
      <c r="E15021" s="1"/>
      <c r="F15021" s="1"/>
      <c r="G15021" s="1"/>
      <c r="H15021" s="1"/>
      <c r="I15021" s="1"/>
      <c r="J15021" s="1"/>
      <c r="K15021" s="1"/>
      <c r="L15021" s="1"/>
      <c r="M15021" s="1"/>
      <c r="N15021" s="1"/>
      <c r="O15021" s="4"/>
    </row>
    <row r="15022" spans="1:15" ht="12.75" customHeight="1" x14ac:dyDescent="0.2">
      <c r="A15022" s="1"/>
      <c r="B15022" s="1"/>
      <c r="C15022" s="1"/>
      <c r="D15022" s="1"/>
      <c r="E15022" s="1"/>
      <c r="F15022" s="1"/>
      <c r="G15022" s="1"/>
      <c r="H15022" s="1"/>
      <c r="I15022" s="1"/>
      <c r="J15022" s="1"/>
      <c r="K15022" s="1"/>
      <c r="L15022" s="1"/>
      <c r="M15022" s="1"/>
      <c r="N15022" s="1"/>
      <c r="O15022" s="4"/>
    </row>
    <row r="15023" spans="1:15" ht="12.75" customHeight="1" x14ac:dyDescent="0.2">
      <c r="A15023" s="1"/>
      <c r="B15023" s="1"/>
      <c r="C15023" s="1"/>
      <c r="D15023" s="1"/>
      <c r="E15023" s="1"/>
      <c r="F15023" s="1"/>
      <c r="G15023" s="1"/>
      <c r="H15023" s="1"/>
      <c r="I15023" s="1"/>
      <c r="J15023" s="1"/>
      <c r="K15023" s="1"/>
      <c r="L15023" s="1"/>
      <c r="M15023" s="1"/>
      <c r="N15023" s="1"/>
      <c r="O15023" s="4"/>
    </row>
    <row r="15024" spans="1:15" ht="12.75" customHeight="1" x14ac:dyDescent="0.2">
      <c r="A15024" s="1"/>
      <c r="B15024" s="1"/>
      <c r="C15024" s="1"/>
      <c r="D15024" s="1"/>
      <c r="E15024" s="1"/>
      <c r="F15024" s="1"/>
      <c r="G15024" s="1"/>
      <c r="H15024" s="1"/>
      <c r="I15024" s="1"/>
      <c r="J15024" s="1"/>
      <c r="K15024" s="1"/>
      <c r="L15024" s="1"/>
      <c r="M15024" s="1"/>
      <c r="N15024" s="1"/>
      <c r="O15024" s="4"/>
    </row>
    <row r="15025" spans="1:15" ht="12.75" customHeight="1" x14ac:dyDescent="0.2">
      <c r="A15025" s="1"/>
      <c r="B15025" s="1"/>
      <c r="C15025" s="1"/>
      <c r="D15025" s="1"/>
      <c r="E15025" s="1"/>
      <c r="F15025" s="1"/>
      <c r="G15025" s="1"/>
      <c r="H15025" s="1"/>
      <c r="I15025" s="1"/>
      <c r="J15025" s="1"/>
      <c r="K15025" s="1"/>
      <c r="L15025" s="1"/>
      <c r="M15025" s="1"/>
      <c r="N15025" s="1"/>
      <c r="O15025" s="4"/>
    </row>
    <row r="15026" spans="1:15" ht="12.75" customHeight="1" x14ac:dyDescent="0.2">
      <c r="A15026" s="1"/>
      <c r="B15026" s="1"/>
      <c r="C15026" s="1"/>
      <c r="D15026" s="1"/>
      <c r="E15026" s="1"/>
      <c r="F15026" s="1"/>
      <c r="G15026" s="1"/>
      <c r="H15026" s="1"/>
      <c r="I15026" s="1"/>
      <c r="J15026" s="1"/>
      <c r="K15026" s="1"/>
      <c r="L15026" s="1"/>
      <c r="M15026" s="1"/>
      <c r="N15026" s="1"/>
      <c r="O15026" s="4"/>
    </row>
    <row r="15027" spans="1:15" ht="12.75" customHeight="1" x14ac:dyDescent="0.2">
      <c r="A15027" s="1"/>
      <c r="B15027" s="1"/>
      <c r="C15027" s="1"/>
      <c r="D15027" s="1"/>
      <c r="E15027" s="1"/>
      <c r="F15027" s="1"/>
      <c r="G15027" s="1"/>
      <c r="H15027" s="1"/>
      <c r="I15027" s="1"/>
      <c r="J15027" s="1"/>
      <c r="K15027" s="1"/>
      <c r="L15027" s="1"/>
      <c r="M15027" s="1"/>
      <c r="N15027" s="1"/>
      <c r="O15027" s="4"/>
    </row>
    <row r="15028" spans="1:15" ht="12.75" customHeight="1" x14ac:dyDescent="0.2">
      <c r="A15028" s="1"/>
      <c r="B15028" s="1"/>
      <c r="C15028" s="1"/>
      <c r="D15028" s="1"/>
      <c r="E15028" s="1"/>
      <c r="F15028" s="1"/>
      <c r="G15028" s="1"/>
      <c r="H15028" s="1"/>
      <c r="I15028" s="1"/>
      <c r="J15028" s="1"/>
      <c r="K15028" s="1"/>
      <c r="L15028" s="1"/>
      <c r="M15028" s="1"/>
      <c r="N15028" s="1"/>
      <c r="O15028" s="4"/>
    </row>
    <row r="15029" spans="1:15" ht="12.75" customHeight="1" x14ac:dyDescent="0.2">
      <c r="A15029" s="1"/>
      <c r="B15029" s="1"/>
      <c r="C15029" s="1"/>
      <c r="D15029" s="1"/>
      <c r="E15029" s="1"/>
      <c r="F15029" s="1"/>
      <c r="G15029" s="1"/>
      <c r="H15029" s="1"/>
      <c r="I15029" s="1"/>
      <c r="J15029" s="1"/>
      <c r="K15029" s="1"/>
      <c r="L15029" s="1"/>
      <c r="M15029" s="1"/>
      <c r="N15029" s="1"/>
      <c r="O15029" s="4"/>
    </row>
    <row r="15030" spans="1:15" ht="12.75" customHeight="1" x14ac:dyDescent="0.2">
      <c r="A15030" s="1"/>
      <c r="B15030" s="1"/>
      <c r="C15030" s="1"/>
      <c r="D15030" s="1"/>
      <c r="E15030" s="1"/>
      <c r="F15030" s="1"/>
      <c r="G15030" s="1"/>
      <c r="H15030" s="1"/>
      <c r="I15030" s="1"/>
      <c r="J15030" s="1"/>
      <c r="K15030" s="1"/>
      <c r="L15030" s="1"/>
      <c r="M15030" s="1"/>
      <c r="N15030" s="1"/>
      <c r="O15030" s="4"/>
    </row>
    <row r="15031" spans="1:15" ht="12.75" customHeight="1" x14ac:dyDescent="0.2">
      <c r="A15031" s="1"/>
      <c r="B15031" s="1"/>
      <c r="C15031" s="1"/>
      <c r="D15031" s="1"/>
      <c r="E15031" s="1"/>
      <c r="F15031" s="1"/>
      <c r="G15031" s="1"/>
      <c r="H15031" s="1"/>
      <c r="I15031" s="1"/>
      <c r="J15031" s="1"/>
      <c r="K15031" s="1"/>
      <c r="L15031" s="1"/>
      <c r="M15031" s="1"/>
      <c r="N15031" s="1"/>
      <c r="O15031" s="4"/>
    </row>
    <row r="15032" spans="1:15" ht="12.75" customHeight="1" x14ac:dyDescent="0.2">
      <c r="A15032" s="1"/>
      <c r="B15032" s="1"/>
      <c r="C15032" s="1"/>
      <c r="D15032" s="1"/>
      <c r="E15032" s="1"/>
      <c r="F15032" s="1"/>
      <c r="G15032" s="1"/>
      <c r="H15032" s="1"/>
      <c r="I15032" s="1"/>
      <c r="J15032" s="1"/>
      <c r="K15032" s="1"/>
      <c r="L15032" s="1"/>
      <c r="M15032" s="1"/>
      <c r="N15032" s="1"/>
      <c r="O15032" s="4"/>
    </row>
    <row r="15033" spans="1:15" ht="12.75" customHeight="1" x14ac:dyDescent="0.2">
      <c r="A15033" s="1"/>
      <c r="B15033" s="1"/>
      <c r="C15033" s="1"/>
      <c r="D15033" s="1"/>
      <c r="E15033" s="1"/>
      <c r="F15033" s="1"/>
      <c r="G15033" s="1"/>
      <c r="H15033" s="1"/>
      <c r="I15033" s="1"/>
      <c r="J15033" s="1"/>
      <c r="K15033" s="1"/>
      <c r="L15033" s="1"/>
      <c r="M15033" s="1"/>
      <c r="N15033" s="1"/>
      <c r="O15033" s="4"/>
    </row>
    <row r="15034" spans="1:15" ht="12.75" customHeight="1" x14ac:dyDescent="0.2">
      <c r="A15034" s="1"/>
      <c r="B15034" s="1"/>
      <c r="C15034" s="1"/>
      <c r="D15034" s="1"/>
      <c r="E15034" s="1"/>
      <c r="F15034" s="1"/>
      <c r="G15034" s="1"/>
      <c r="H15034" s="1"/>
      <c r="I15034" s="1"/>
      <c r="J15034" s="1"/>
      <c r="K15034" s="1"/>
      <c r="L15034" s="1"/>
      <c r="M15034" s="1"/>
      <c r="N15034" s="1"/>
      <c r="O15034" s="4"/>
    </row>
    <row r="15035" spans="1:15" ht="12.75" customHeight="1" x14ac:dyDescent="0.2">
      <c r="A15035" s="1"/>
      <c r="B15035" s="1"/>
      <c r="C15035" s="1"/>
      <c r="D15035" s="1"/>
      <c r="E15035" s="1"/>
      <c r="F15035" s="1"/>
      <c r="G15035" s="1"/>
      <c r="H15035" s="1"/>
      <c r="I15035" s="1"/>
      <c r="J15035" s="1"/>
      <c r="K15035" s="1"/>
      <c r="L15035" s="1"/>
      <c r="M15035" s="1"/>
      <c r="N15035" s="1"/>
      <c r="O15035" s="4"/>
    </row>
    <row r="15036" spans="1:15" ht="12.75" customHeight="1" x14ac:dyDescent="0.2">
      <c r="A15036" s="1"/>
      <c r="B15036" s="1"/>
      <c r="C15036" s="1"/>
      <c r="D15036" s="1"/>
      <c r="E15036" s="1"/>
      <c r="F15036" s="1"/>
      <c r="G15036" s="1"/>
      <c r="H15036" s="1"/>
      <c r="I15036" s="1"/>
      <c r="J15036" s="1"/>
      <c r="K15036" s="1"/>
      <c r="L15036" s="1"/>
      <c r="M15036" s="1"/>
      <c r="N15036" s="1"/>
      <c r="O15036" s="4"/>
    </row>
    <row r="15037" spans="1:15" ht="12.75" customHeight="1" x14ac:dyDescent="0.2">
      <c r="A15037" s="1"/>
      <c r="B15037" s="1"/>
      <c r="C15037" s="1"/>
      <c r="D15037" s="1"/>
      <c r="E15037" s="1"/>
      <c r="F15037" s="1"/>
      <c r="G15037" s="1"/>
      <c r="H15037" s="1"/>
      <c r="I15037" s="1"/>
      <c r="J15037" s="1"/>
      <c r="K15037" s="1"/>
      <c r="L15037" s="1"/>
      <c r="M15037" s="1"/>
      <c r="N15037" s="1"/>
      <c r="O15037" s="4"/>
    </row>
    <row r="15038" spans="1:15" ht="12.75" customHeight="1" x14ac:dyDescent="0.2">
      <c r="A15038" s="1"/>
      <c r="B15038" s="1"/>
      <c r="C15038" s="1"/>
      <c r="D15038" s="1"/>
      <c r="E15038" s="1"/>
      <c r="F15038" s="1"/>
      <c r="G15038" s="1"/>
      <c r="H15038" s="1"/>
      <c r="I15038" s="1"/>
      <c r="J15038" s="1"/>
      <c r="K15038" s="1"/>
      <c r="L15038" s="1"/>
      <c r="M15038" s="1"/>
      <c r="N15038" s="1"/>
      <c r="O15038" s="4"/>
    </row>
    <row r="15039" spans="1:15" ht="12.75" customHeight="1" x14ac:dyDescent="0.2">
      <c r="A15039" s="1"/>
      <c r="B15039" s="1"/>
      <c r="C15039" s="1"/>
      <c r="D15039" s="1"/>
      <c r="E15039" s="1"/>
      <c r="F15039" s="1"/>
      <c r="G15039" s="1"/>
      <c r="H15039" s="1"/>
      <c r="I15039" s="1"/>
      <c r="J15039" s="1"/>
      <c r="K15039" s="1"/>
      <c r="L15039" s="1"/>
      <c r="M15039" s="1"/>
      <c r="N15039" s="1"/>
      <c r="O15039" s="4"/>
    </row>
    <row r="15040" spans="1:15" ht="12.75" customHeight="1" x14ac:dyDescent="0.2">
      <c r="A15040" s="1"/>
      <c r="B15040" s="1"/>
      <c r="C15040" s="1"/>
      <c r="D15040" s="1"/>
      <c r="E15040" s="1"/>
      <c r="F15040" s="1"/>
      <c r="G15040" s="1"/>
      <c r="H15040" s="1"/>
      <c r="I15040" s="1"/>
      <c r="J15040" s="1"/>
      <c r="K15040" s="1"/>
      <c r="L15040" s="1"/>
      <c r="M15040" s="1"/>
      <c r="N15040" s="1"/>
      <c r="O15040" s="4"/>
    </row>
    <row r="15041" spans="1:15" ht="12.75" customHeight="1" x14ac:dyDescent="0.2">
      <c r="A15041" s="1"/>
      <c r="B15041" s="1"/>
      <c r="C15041" s="1"/>
      <c r="D15041" s="1"/>
      <c r="E15041" s="1"/>
      <c r="F15041" s="1"/>
      <c r="G15041" s="1"/>
      <c r="H15041" s="1"/>
      <c r="I15041" s="1"/>
      <c r="J15041" s="1"/>
      <c r="K15041" s="1"/>
      <c r="L15041" s="1"/>
      <c r="M15041" s="1"/>
      <c r="N15041" s="1"/>
      <c r="O15041" s="4"/>
    </row>
    <row r="15042" spans="1:15" ht="12.75" customHeight="1" x14ac:dyDescent="0.2">
      <c r="A15042" s="1"/>
      <c r="B15042" s="1"/>
      <c r="C15042" s="1"/>
      <c r="D15042" s="1"/>
      <c r="E15042" s="1"/>
      <c r="F15042" s="1"/>
      <c r="G15042" s="1"/>
      <c r="H15042" s="1"/>
      <c r="I15042" s="1"/>
      <c r="J15042" s="1"/>
      <c r="K15042" s="1"/>
      <c r="L15042" s="1"/>
      <c r="M15042" s="1"/>
      <c r="N15042" s="1"/>
      <c r="O15042" s="4"/>
    </row>
    <row r="15043" spans="1:15" ht="12.75" customHeight="1" x14ac:dyDescent="0.2">
      <c r="A15043" s="1"/>
      <c r="B15043" s="1"/>
      <c r="C15043" s="1"/>
      <c r="D15043" s="1"/>
      <c r="E15043" s="1"/>
      <c r="F15043" s="1"/>
      <c r="G15043" s="1"/>
      <c r="H15043" s="1"/>
      <c r="I15043" s="1"/>
      <c r="J15043" s="1"/>
      <c r="K15043" s="1"/>
      <c r="L15043" s="1"/>
      <c r="M15043" s="1"/>
      <c r="N15043" s="1"/>
      <c r="O15043" s="4"/>
    </row>
    <row r="15044" spans="1:15" ht="12.75" customHeight="1" x14ac:dyDescent="0.2">
      <c r="A15044" s="1"/>
      <c r="B15044" s="1"/>
      <c r="C15044" s="1"/>
      <c r="D15044" s="1"/>
      <c r="E15044" s="1"/>
      <c r="F15044" s="1"/>
      <c r="G15044" s="1"/>
      <c r="H15044" s="1"/>
      <c r="I15044" s="1"/>
      <c r="J15044" s="1"/>
      <c r="K15044" s="1"/>
      <c r="L15044" s="1"/>
      <c r="M15044" s="1"/>
      <c r="N15044" s="1"/>
      <c r="O15044" s="4"/>
    </row>
    <row r="15045" spans="1:15" ht="12.75" customHeight="1" x14ac:dyDescent="0.2">
      <c r="A15045" s="1"/>
      <c r="B15045" s="1"/>
      <c r="C15045" s="1"/>
      <c r="D15045" s="1"/>
      <c r="E15045" s="1"/>
      <c r="F15045" s="1"/>
      <c r="G15045" s="1"/>
      <c r="H15045" s="1"/>
      <c r="I15045" s="1"/>
      <c r="J15045" s="1"/>
      <c r="K15045" s="1"/>
      <c r="L15045" s="1"/>
      <c r="M15045" s="1"/>
      <c r="N15045" s="1"/>
      <c r="O15045" s="4"/>
    </row>
    <row r="15046" spans="1:15" ht="12.75" customHeight="1" x14ac:dyDescent="0.2">
      <c r="A15046" s="1"/>
      <c r="B15046" s="1"/>
      <c r="C15046" s="1"/>
      <c r="D15046" s="1"/>
      <c r="E15046" s="1"/>
      <c r="F15046" s="1"/>
      <c r="G15046" s="1"/>
      <c r="H15046" s="1"/>
      <c r="I15046" s="1"/>
      <c r="J15046" s="1"/>
      <c r="K15046" s="1"/>
      <c r="L15046" s="1"/>
      <c r="M15046" s="1"/>
      <c r="N15046" s="1"/>
      <c r="O15046" s="4"/>
    </row>
    <row r="15047" spans="1:15" ht="12.75" customHeight="1" x14ac:dyDescent="0.2">
      <c r="A15047" s="1"/>
      <c r="B15047" s="1"/>
      <c r="C15047" s="1"/>
      <c r="D15047" s="1"/>
      <c r="E15047" s="1"/>
      <c r="F15047" s="1"/>
      <c r="G15047" s="1"/>
      <c r="H15047" s="1"/>
      <c r="I15047" s="1"/>
      <c r="J15047" s="1"/>
      <c r="K15047" s="1"/>
      <c r="L15047" s="1"/>
      <c r="M15047" s="1"/>
      <c r="N15047" s="1"/>
      <c r="O15047" s="4"/>
    </row>
    <row r="15048" spans="1:15" ht="12.75" customHeight="1" x14ac:dyDescent="0.2">
      <c r="A15048" s="1"/>
      <c r="B15048" s="1"/>
      <c r="C15048" s="1"/>
      <c r="D15048" s="1"/>
      <c r="E15048" s="1"/>
      <c r="F15048" s="1"/>
      <c r="G15048" s="1"/>
      <c r="H15048" s="1"/>
      <c r="I15048" s="1"/>
      <c r="J15048" s="1"/>
      <c r="K15048" s="1"/>
      <c r="L15048" s="1"/>
      <c r="M15048" s="1"/>
      <c r="N15048" s="1"/>
      <c r="O15048" s="4"/>
    </row>
    <row r="15049" spans="1:15" ht="12.75" customHeight="1" x14ac:dyDescent="0.2">
      <c r="A15049" s="1"/>
      <c r="B15049" s="1"/>
      <c r="C15049" s="1"/>
      <c r="D15049" s="1"/>
      <c r="E15049" s="1"/>
      <c r="F15049" s="1"/>
      <c r="G15049" s="1"/>
      <c r="H15049" s="1"/>
      <c r="I15049" s="1"/>
      <c r="J15049" s="1"/>
      <c r="K15049" s="1"/>
      <c r="L15049" s="1"/>
      <c r="M15049" s="1"/>
      <c r="N15049" s="1"/>
      <c r="O15049" s="4"/>
    </row>
    <row r="15050" spans="1:15" ht="12.75" customHeight="1" x14ac:dyDescent="0.2">
      <c r="A15050" s="1"/>
      <c r="B15050" s="1"/>
      <c r="C15050" s="1"/>
      <c r="D15050" s="1"/>
      <c r="E15050" s="1"/>
      <c r="F15050" s="1"/>
      <c r="G15050" s="1"/>
      <c r="H15050" s="1"/>
      <c r="I15050" s="1"/>
      <c r="J15050" s="1"/>
      <c r="K15050" s="1"/>
      <c r="L15050" s="1"/>
      <c r="M15050" s="1"/>
      <c r="N15050" s="1"/>
      <c r="O15050" s="4"/>
    </row>
    <row r="15051" spans="1:15" ht="12.75" customHeight="1" x14ac:dyDescent="0.2">
      <c r="A15051" s="1"/>
      <c r="B15051" s="1"/>
      <c r="C15051" s="1"/>
      <c r="D15051" s="1"/>
      <c r="E15051" s="1"/>
      <c r="F15051" s="1"/>
      <c r="G15051" s="1"/>
      <c r="H15051" s="1"/>
      <c r="I15051" s="1"/>
      <c r="J15051" s="1"/>
      <c r="K15051" s="1"/>
      <c r="L15051" s="1"/>
      <c r="M15051" s="1"/>
      <c r="N15051" s="1"/>
      <c r="O15051" s="4"/>
    </row>
    <row r="15052" spans="1:15" ht="12.75" customHeight="1" x14ac:dyDescent="0.2">
      <c r="A15052" s="1"/>
      <c r="B15052" s="1"/>
      <c r="C15052" s="1"/>
      <c r="D15052" s="1"/>
      <c r="E15052" s="1"/>
      <c r="F15052" s="1"/>
      <c r="G15052" s="1"/>
      <c r="H15052" s="1"/>
      <c r="I15052" s="1"/>
      <c r="J15052" s="1"/>
      <c r="K15052" s="1"/>
      <c r="L15052" s="1"/>
      <c r="M15052" s="1"/>
      <c r="N15052" s="1"/>
      <c r="O15052" s="4"/>
    </row>
    <row r="15053" spans="1:15" ht="12.75" customHeight="1" x14ac:dyDescent="0.2">
      <c r="A15053" s="1"/>
      <c r="B15053" s="1"/>
      <c r="C15053" s="1"/>
      <c r="D15053" s="1"/>
      <c r="E15053" s="1"/>
      <c r="F15053" s="1"/>
      <c r="G15053" s="1"/>
      <c r="H15053" s="1"/>
      <c r="I15053" s="1"/>
      <c r="J15053" s="1"/>
      <c r="K15053" s="1"/>
      <c r="L15053" s="1"/>
      <c r="M15053" s="1"/>
      <c r="N15053" s="1"/>
      <c r="O15053" s="4"/>
    </row>
    <row r="15054" spans="1:15" ht="12.75" customHeight="1" x14ac:dyDescent="0.2">
      <c r="A15054" s="1"/>
      <c r="B15054" s="1"/>
      <c r="C15054" s="1"/>
      <c r="D15054" s="1"/>
      <c r="E15054" s="1"/>
      <c r="F15054" s="1"/>
      <c r="G15054" s="1"/>
      <c r="H15054" s="1"/>
      <c r="I15054" s="1"/>
      <c r="J15054" s="1"/>
      <c r="K15054" s="1"/>
      <c r="L15054" s="1"/>
      <c r="M15054" s="1"/>
      <c r="N15054" s="1"/>
      <c r="O15054" s="4"/>
    </row>
    <row r="15055" spans="1:15" ht="12.75" customHeight="1" x14ac:dyDescent="0.2">
      <c r="A15055" s="1"/>
      <c r="B15055" s="1"/>
      <c r="C15055" s="1"/>
      <c r="D15055" s="1"/>
      <c r="E15055" s="1"/>
      <c r="F15055" s="1"/>
      <c r="G15055" s="1"/>
      <c r="H15055" s="1"/>
      <c r="I15055" s="1"/>
      <c r="J15055" s="1"/>
      <c r="K15055" s="1"/>
      <c r="L15055" s="1"/>
      <c r="M15055" s="1"/>
      <c r="N15055" s="1"/>
      <c r="O15055" s="4"/>
    </row>
    <row r="15056" spans="1:15" ht="12.75" customHeight="1" x14ac:dyDescent="0.2">
      <c r="A15056" s="1"/>
      <c r="B15056" s="1"/>
      <c r="C15056" s="1"/>
      <c r="D15056" s="1"/>
      <c r="E15056" s="1"/>
      <c r="F15056" s="1"/>
      <c r="G15056" s="1"/>
      <c r="H15056" s="1"/>
      <c r="I15056" s="1"/>
      <c r="J15056" s="1"/>
      <c r="K15056" s="1"/>
      <c r="L15056" s="1"/>
      <c r="M15056" s="1"/>
      <c r="N15056" s="1"/>
      <c r="O15056" s="4"/>
    </row>
    <row r="15057" spans="1:15" ht="12.75" customHeight="1" x14ac:dyDescent="0.2">
      <c r="A15057" s="1"/>
      <c r="B15057" s="1"/>
      <c r="C15057" s="1"/>
      <c r="D15057" s="1"/>
      <c r="E15057" s="1"/>
      <c r="F15057" s="1"/>
      <c r="G15057" s="1"/>
      <c r="H15057" s="1"/>
      <c r="I15057" s="1"/>
      <c r="J15057" s="1"/>
      <c r="K15057" s="1"/>
      <c r="L15057" s="1"/>
      <c r="M15057" s="1"/>
      <c r="N15057" s="1"/>
      <c r="O15057" s="4"/>
    </row>
    <row r="15058" spans="1:15" ht="12.75" customHeight="1" x14ac:dyDescent="0.2">
      <c r="A15058" s="1"/>
      <c r="B15058" s="1"/>
      <c r="C15058" s="1"/>
      <c r="D15058" s="1"/>
      <c r="E15058" s="1"/>
      <c r="F15058" s="1"/>
      <c r="G15058" s="1"/>
      <c r="H15058" s="1"/>
      <c r="I15058" s="1"/>
      <c r="J15058" s="1"/>
      <c r="K15058" s="1"/>
      <c r="L15058" s="1"/>
      <c r="M15058" s="1"/>
      <c r="N15058" s="1"/>
      <c r="O15058" s="4"/>
    </row>
    <row r="15059" spans="1:15" ht="12.75" customHeight="1" x14ac:dyDescent="0.2">
      <c r="A15059" s="1"/>
      <c r="B15059" s="1"/>
      <c r="C15059" s="1"/>
      <c r="D15059" s="1"/>
      <c r="E15059" s="1"/>
      <c r="F15059" s="1"/>
      <c r="G15059" s="1"/>
      <c r="H15059" s="1"/>
      <c r="I15059" s="1"/>
      <c r="J15059" s="1"/>
      <c r="K15059" s="1"/>
      <c r="L15059" s="1"/>
      <c r="M15059" s="1"/>
      <c r="N15059" s="1"/>
      <c r="O15059" s="4"/>
    </row>
    <row r="15060" spans="1:15" ht="12.75" customHeight="1" x14ac:dyDescent="0.2">
      <c r="A15060" s="1"/>
      <c r="B15060" s="1"/>
      <c r="C15060" s="1"/>
      <c r="D15060" s="1"/>
      <c r="E15060" s="1"/>
      <c r="F15060" s="1"/>
      <c r="G15060" s="1"/>
      <c r="H15060" s="1"/>
      <c r="I15060" s="1"/>
      <c r="J15060" s="1"/>
      <c r="K15060" s="1"/>
      <c r="L15060" s="1"/>
      <c r="M15060" s="1"/>
      <c r="N15060" s="1"/>
      <c r="O15060" s="4"/>
    </row>
    <row r="15061" spans="1:15" ht="12.75" customHeight="1" x14ac:dyDescent="0.2">
      <c r="A15061" s="1"/>
      <c r="B15061" s="1"/>
      <c r="C15061" s="1"/>
      <c r="D15061" s="1"/>
      <c r="E15061" s="1"/>
      <c r="F15061" s="1"/>
      <c r="G15061" s="1"/>
      <c r="H15061" s="1"/>
      <c r="I15061" s="1"/>
      <c r="J15061" s="1"/>
      <c r="K15061" s="1"/>
      <c r="L15061" s="1"/>
      <c r="M15061" s="1"/>
      <c r="N15061" s="1"/>
      <c r="O15061" s="4"/>
    </row>
    <row r="15062" spans="1:15" ht="12.75" customHeight="1" x14ac:dyDescent="0.2">
      <c r="A15062" s="1"/>
      <c r="B15062" s="1"/>
      <c r="C15062" s="1"/>
      <c r="D15062" s="1"/>
      <c r="E15062" s="1"/>
      <c r="F15062" s="1"/>
      <c r="G15062" s="1"/>
      <c r="H15062" s="1"/>
      <c r="I15062" s="1"/>
      <c r="J15062" s="1"/>
      <c r="K15062" s="1"/>
      <c r="L15062" s="1"/>
      <c r="M15062" s="1"/>
      <c r="N15062" s="1"/>
      <c r="O15062" s="4"/>
    </row>
    <row r="15063" spans="1:15" ht="12.75" customHeight="1" x14ac:dyDescent="0.2">
      <c r="A15063" s="1"/>
      <c r="B15063" s="1"/>
      <c r="C15063" s="1"/>
      <c r="D15063" s="1"/>
      <c r="E15063" s="1"/>
      <c r="F15063" s="1"/>
      <c r="G15063" s="1"/>
      <c r="H15063" s="1"/>
      <c r="I15063" s="1"/>
      <c r="J15063" s="1"/>
      <c r="K15063" s="1"/>
      <c r="L15063" s="1"/>
      <c r="M15063" s="1"/>
      <c r="N15063" s="1"/>
      <c r="O15063" s="4"/>
    </row>
    <row r="15064" spans="1:15" ht="12.75" customHeight="1" x14ac:dyDescent="0.2">
      <c r="A15064" s="1"/>
      <c r="B15064" s="1"/>
      <c r="C15064" s="1"/>
      <c r="D15064" s="1"/>
      <c r="E15064" s="1"/>
      <c r="F15064" s="1"/>
      <c r="G15064" s="1"/>
      <c r="H15064" s="1"/>
      <c r="I15064" s="1"/>
      <c r="J15064" s="1"/>
      <c r="K15064" s="1"/>
      <c r="L15064" s="1"/>
      <c r="M15064" s="1"/>
      <c r="N15064" s="1"/>
      <c r="O15064" s="4"/>
    </row>
    <row r="15065" spans="1:15" ht="12.75" customHeight="1" x14ac:dyDescent="0.2">
      <c r="A15065" s="1"/>
      <c r="B15065" s="1"/>
      <c r="C15065" s="1"/>
      <c r="D15065" s="1"/>
      <c r="E15065" s="1"/>
      <c r="F15065" s="1"/>
      <c r="G15065" s="1"/>
      <c r="H15065" s="1"/>
      <c r="I15065" s="1"/>
      <c r="J15065" s="1"/>
      <c r="K15065" s="1"/>
      <c r="L15065" s="1"/>
      <c r="M15065" s="1"/>
      <c r="N15065" s="1"/>
      <c r="O15065" s="4"/>
    </row>
    <row r="15066" spans="1:15" ht="12.75" customHeight="1" x14ac:dyDescent="0.2">
      <c r="A15066" s="1"/>
      <c r="B15066" s="1"/>
      <c r="C15066" s="1"/>
      <c r="D15066" s="1"/>
      <c r="E15066" s="1"/>
      <c r="F15066" s="1"/>
      <c r="G15066" s="1"/>
      <c r="H15066" s="1"/>
      <c r="I15066" s="1"/>
      <c r="J15066" s="1"/>
      <c r="K15066" s="1"/>
      <c r="L15066" s="1"/>
      <c r="M15066" s="1"/>
      <c r="N15066" s="1"/>
      <c r="O15066" s="4"/>
    </row>
    <row r="15067" spans="1:15" ht="12.75" customHeight="1" x14ac:dyDescent="0.2">
      <c r="A15067" s="1"/>
      <c r="B15067" s="1"/>
      <c r="C15067" s="1"/>
      <c r="D15067" s="1"/>
      <c r="E15067" s="1"/>
      <c r="F15067" s="1"/>
      <c r="G15067" s="1"/>
      <c r="H15067" s="1"/>
      <c r="I15067" s="1"/>
      <c r="J15067" s="1"/>
      <c r="K15067" s="1"/>
      <c r="L15067" s="1"/>
      <c r="M15067" s="1"/>
      <c r="N15067" s="1"/>
      <c r="O15067" s="4"/>
    </row>
    <row r="15068" spans="1:15" ht="12.75" customHeight="1" x14ac:dyDescent="0.2">
      <c r="A15068" s="1"/>
      <c r="B15068" s="1"/>
      <c r="C15068" s="1"/>
      <c r="D15068" s="1"/>
      <c r="E15068" s="1"/>
      <c r="F15068" s="1"/>
      <c r="G15068" s="1"/>
      <c r="H15068" s="1"/>
      <c r="I15068" s="1"/>
      <c r="J15068" s="1"/>
      <c r="K15068" s="1"/>
      <c r="L15068" s="1"/>
      <c r="M15068" s="1"/>
      <c r="N15068" s="1"/>
      <c r="O15068" s="4"/>
    </row>
    <row r="15069" spans="1:15" ht="12.75" customHeight="1" x14ac:dyDescent="0.2">
      <c r="A15069" s="1"/>
      <c r="B15069" s="1"/>
      <c r="C15069" s="1"/>
      <c r="D15069" s="1"/>
      <c r="E15069" s="1"/>
      <c r="F15069" s="1"/>
      <c r="G15069" s="1"/>
      <c r="H15069" s="1"/>
      <c r="I15069" s="1"/>
      <c r="J15069" s="1"/>
      <c r="K15069" s="1"/>
      <c r="L15069" s="1"/>
      <c r="M15069" s="1"/>
      <c r="N15069" s="1"/>
      <c r="O15069" s="4"/>
    </row>
    <row r="15070" spans="1:15" ht="12.75" customHeight="1" x14ac:dyDescent="0.2">
      <c r="A15070" s="1"/>
      <c r="B15070" s="1"/>
      <c r="C15070" s="1"/>
      <c r="D15070" s="1"/>
      <c r="E15070" s="1"/>
      <c r="F15070" s="1"/>
      <c r="G15070" s="1"/>
      <c r="H15070" s="1"/>
      <c r="I15070" s="1"/>
      <c r="J15070" s="1"/>
      <c r="K15070" s="1"/>
      <c r="L15070" s="1"/>
      <c r="M15070" s="1"/>
      <c r="N15070" s="1"/>
      <c r="O15070" s="4"/>
    </row>
    <row r="15071" spans="1:15" ht="12.75" customHeight="1" x14ac:dyDescent="0.2">
      <c r="A15071" s="1"/>
      <c r="B15071" s="1"/>
      <c r="C15071" s="1"/>
      <c r="D15071" s="1"/>
      <c r="E15071" s="1"/>
      <c r="F15071" s="1"/>
      <c r="G15071" s="1"/>
      <c r="H15071" s="1"/>
      <c r="I15071" s="1"/>
      <c r="J15071" s="1"/>
      <c r="K15071" s="1"/>
      <c r="L15071" s="1"/>
      <c r="M15071" s="1"/>
      <c r="N15071" s="1"/>
      <c r="O15071" s="4"/>
    </row>
    <row r="15072" spans="1:15" ht="12.75" customHeight="1" x14ac:dyDescent="0.2">
      <c r="A15072" s="1"/>
      <c r="B15072" s="1"/>
      <c r="C15072" s="1"/>
      <c r="D15072" s="1"/>
      <c r="E15072" s="1"/>
      <c r="F15072" s="1"/>
      <c r="G15072" s="1"/>
      <c r="H15072" s="1"/>
      <c r="I15072" s="1"/>
      <c r="J15072" s="1"/>
      <c r="K15072" s="1"/>
      <c r="L15072" s="1"/>
      <c r="M15072" s="1"/>
      <c r="N15072" s="1"/>
      <c r="O15072" s="4"/>
    </row>
    <row r="15073" spans="1:15" ht="12.75" customHeight="1" x14ac:dyDescent="0.2">
      <c r="A15073" s="1"/>
      <c r="B15073" s="1"/>
      <c r="C15073" s="1"/>
      <c r="D15073" s="1"/>
      <c r="E15073" s="1"/>
      <c r="F15073" s="1"/>
      <c r="G15073" s="1"/>
      <c r="H15073" s="1"/>
      <c r="I15073" s="1"/>
      <c r="J15073" s="1"/>
      <c r="K15073" s="1"/>
      <c r="L15073" s="1"/>
      <c r="M15073" s="1"/>
      <c r="N15073" s="1"/>
      <c r="O15073" s="4"/>
    </row>
    <row r="15074" spans="1:15" ht="12.75" customHeight="1" x14ac:dyDescent="0.2">
      <c r="A15074" s="1"/>
      <c r="B15074" s="1"/>
      <c r="C15074" s="1"/>
      <c r="D15074" s="1"/>
      <c r="E15074" s="1"/>
      <c r="F15074" s="1"/>
      <c r="G15074" s="1"/>
      <c r="H15074" s="1"/>
      <c r="I15074" s="1"/>
      <c r="J15074" s="1"/>
      <c r="K15074" s="1"/>
      <c r="L15074" s="1"/>
      <c r="M15074" s="1"/>
      <c r="N15074" s="1"/>
      <c r="O15074" s="4"/>
    </row>
    <row r="15075" spans="1:15" ht="12.75" customHeight="1" x14ac:dyDescent="0.2">
      <c r="A15075" s="1"/>
      <c r="B15075" s="1"/>
      <c r="C15075" s="1"/>
      <c r="D15075" s="1"/>
      <c r="E15075" s="1"/>
      <c r="F15075" s="1"/>
      <c r="G15075" s="1"/>
      <c r="H15075" s="1"/>
      <c r="I15075" s="1"/>
      <c r="J15075" s="1"/>
      <c r="K15075" s="1"/>
      <c r="L15075" s="1"/>
      <c r="M15075" s="1"/>
      <c r="N15075" s="1"/>
      <c r="O15075" s="4"/>
    </row>
    <row r="15076" spans="1:15" ht="12.75" customHeight="1" x14ac:dyDescent="0.2">
      <c r="A15076" s="1"/>
      <c r="B15076" s="1"/>
      <c r="C15076" s="1"/>
      <c r="D15076" s="1"/>
      <c r="E15076" s="1"/>
      <c r="F15076" s="1"/>
      <c r="G15076" s="1"/>
      <c r="H15076" s="1"/>
      <c r="I15076" s="1"/>
      <c r="J15076" s="1"/>
      <c r="K15076" s="1"/>
      <c r="L15076" s="1"/>
      <c r="M15076" s="1"/>
      <c r="N15076" s="1"/>
      <c r="O15076" s="4"/>
    </row>
    <row r="15077" spans="1:15" ht="12.75" customHeight="1" x14ac:dyDescent="0.2">
      <c r="A15077" s="1"/>
      <c r="B15077" s="1"/>
      <c r="C15077" s="1"/>
      <c r="D15077" s="1"/>
      <c r="E15077" s="1"/>
      <c r="F15077" s="1"/>
      <c r="G15077" s="1"/>
      <c r="H15077" s="1"/>
      <c r="I15077" s="1"/>
      <c r="J15077" s="1"/>
      <c r="K15077" s="1"/>
      <c r="L15077" s="1"/>
      <c r="M15077" s="1"/>
      <c r="N15077" s="1"/>
      <c r="O15077" s="4"/>
    </row>
    <row r="15078" spans="1:15" ht="12.75" customHeight="1" x14ac:dyDescent="0.2">
      <c r="A15078" s="1"/>
      <c r="B15078" s="1"/>
      <c r="C15078" s="1"/>
      <c r="D15078" s="1"/>
      <c r="E15078" s="1"/>
      <c r="F15078" s="1"/>
      <c r="G15078" s="1"/>
      <c r="H15078" s="1"/>
      <c r="I15078" s="1"/>
      <c r="J15078" s="1"/>
      <c r="K15078" s="1"/>
      <c r="L15078" s="1"/>
      <c r="M15078" s="1"/>
      <c r="N15078" s="1"/>
      <c r="O15078" s="4"/>
    </row>
    <row r="15079" spans="1:15" ht="12.75" customHeight="1" x14ac:dyDescent="0.2">
      <c r="A15079" s="1"/>
      <c r="B15079" s="1"/>
      <c r="C15079" s="1"/>
      <c r="D15079" s="1"/>
      <c r="E15079" s="1"/>
      <c r="F15079" s="1"/>
      <c r="G15079" s="1"/>
      <c r="H15079" s="1"/>
      <c r="I15079" s="1"/>
      <c r="J15079" s="1"/>
      <c r="K15079" s="1"/>
      <c r="L15079" s="1"/>
      <c r="M15079" s="1"/>
      <c r="N15079" s="1"/>
      <c r="O15079" s="4"/>
    </row>
    <row r="15080" spans="1:15" ht="12.75" customHeight="1" x14ac:dyDescent="0.2">
      <c r="A15080" s="1"/>
      <c r="B15080" s="1"/>
      <c r="C15080" s="1"/>
      <c r="D15080" s="1"/>
      <c r="E15080" s="1"/>
      <c r="F15080" s="1"/>
      <c r="G15080" s="1"/>
      <c r="H15080" s="1"/>
      <c r="I15080" s="1"/>
      <c r="J15080" s="1"/>
      <c r="K15080" s="1"/>
      <c r="L15080" s="1"/>
      <c r="M15080" s="1"/>
      <c r="N15080" s="1"/>
      <c r="O15080" s="4"/>
    </row>
    <row r="15081" spans="1:15" ht="12.75" customHeight="1" x14ac:dyDescent="0.2">
      <c r="A15081" s="1"/>
      <c r="B15081" s="1"/>
      <c r="C15081" s="1"/>
      <c r="D15081" s="1"/>
      <c r="E15081" s="1"/>
      <c r="F15081" s="1"/>
      <c r="G15081" s="1"/>
      <c r="H15081" s="1"/>
      <c r="I15081" s="1"/>
      <c r="J15081" s="1"/>
      <c r="K15081" s="1"/>
      <c r="L15081" s="1"/>
      <c r="M15081" s="1"/>
      <c r="N15081" s="1"/>
      <c r="O15081" s="4"/>
    </row>
    <row r="15082" spans="1:15" ht="12.75" customHeight="1" x14ac:dyDescent="0.2">
      <c r="A15082" s="1"/>
      <c r="B15082" s="1"/>
      <c r="C15082" s="1"/>
      <c r="D15082" s="1"/>
      <c r="E15082" s="1"/>
      <c r="F15082" s="1"/>
      <c r="G15082" s="1"/>
      <c r="H15082" s="1"/>
      <c r="I15082" s="1"/>
      <c r="J15082" s="1"/>
      <c r="K15082" s="1"/>
      <c r="L15082" s="1"/>
      <c r="M15082" s="1"/>
      <c r="N15082" s="1"/>
      <c r="O15082" s="4"/>
    </row>
    <row r="15083" spans="1:15" ht="12.75" customHeight="1" x14ac:dyDescent="0.2">
      <c r="A15083" s="1"/>
      <c r="B15083" s="1"/>
      <c r="C15083" s="1"/>
      <c r="D15083" s="1"/>
      <c r="E15083" s="1"/>
      <c r="F15083" s="1"/>
      <c r="G15083" s="1"/>
      <c r="H15083" s="1"/>
      <c r="I15083" s="1"/>
      <c r="J15083" s="1"/>
      <c r="K15083" s="1"/>
      <c r="L15083" s="1"/>
      <c r="M15083" s="1"/>
      <c r="N15083" s="1"/>
      <c r="O15083" s="4"/>
    </row>
    <row r="15084" spans="1:15" ht="12.75" customHeight="1" x14ac:dyDescent="0.2">
      <c r="A15084" s="1"/>
      <c r="B15084" s="1"/>
      <c r="C15084" s="1"/>
      <c r="D15084" s="1"/>
      <c r="E15084" s="1"/>
      <c r="F15084" s="1"/>
      <c r="G15084" s="1"/>
      <c r="H15084" s="1"/>
      <c r="I15084" s="1"/>
      <c r="J15084" s="1"/>
      <c r="K15084" s="1"/>
      <c r="L15084" s="1"/>
      <c r="M15084" s="1"/>
      <c r="N15084" s="1"/>
      <c r="O15084" s="4"/>
    </row>
    <row r="15085" spans="1:15" ht="12.75" customHeight="1" x14ac:dyDescent="0.2">
      <c r="A15085" s="1"/>
      <c r="B15085" s="1"/>
      <c r="C15085" s="1"/>
      <c r="D15085" s="1"/>
      <c r="E15085" s="1"/>
      <c r="F15085" s="1"/>
      <c r="G15085" s="1"/>
      <c r="H15085" s="1"/>
      <c r="I15085" s="1"/>
      <c r="J15085" s="1"/>
      <c r="K15085" s="1"/>
      <c r="L15085" s="1"/>
      <c r="M15085" s="1"/>
      <c r="N15085" s="1"/>
      <c r="O15085" s="4"/>
    </row>
    <row r="15086" spans="1:15" ht="12.75" customHeight="1" x14ac:dyDescent="0.2">
      <c r="A15086" s="1"/>
      <c r="B15086" s="1"/>
      <c r="C15086" s="1"/>
      <c r="D15086" s="1"/>
      <c r="E15086" s="1"/>
      <c r="F15086" s="1"/>
      <c r="G15086" s="1"/>
      <c r="H15086" s="1"/>
      <c r="I15086" s="1"/>
      <c r="J15086" s="1"/>
      <c r="K15086" s="1"/>
      <c r="L15086" s="1"/>
      <c r="M15086" s="1"/>
      <c r="N15086" s="1"/>
      <c r="O15086" s="4"/>
    </row>
    <row r="15087" spans="1:15" ht="12.75" customHeight="1" x14ac:dyDescent="0.2">
      <c r="A15087" s="1"/>
      <c r="B15087" s="1"/>
      <c r="C15087" s="1"/>
      <c r="D15087" s="1"/>
      <c r="E15087" s="1"/>
      <c r="F15087" s="1"/>
      <c r="G15087" s="1"/>
      <c r="H15087" s="1"/>
      <c r="I15087" s="1"/>
      <c r="J15087" s="1"/>
      <c r="K15087" s="1"/>
      <c r="L15087" s="1"/>
      <c r="M15087" s="1"/>
      <c r="N15087" s="1"/>
      <c r="O15087" s="4"/>
    </row>
    <row r="15088" spans="1:15" ht="12.75" customHeight="1" x14ac:dyDescent="0.2">
      <c r="A15088" s="1"/>
      <c r="B15088" s="1"/>
      <c r="C15088" s="1"/>
      <c r="D15088" s="1"/>
      <c r="E15088" s="1"/>
      <c r="F15088" s="1"/>
      <c r="G15088" s="1"/>
      <c r="H15088" s="1"/>
      <c r="I15088" s="1"/>
      <c r="J15088" s="1"/>
      <c r="K15088" s="1"/>
      <c r="L15088" s="1"/>
      <c r="M15088" s="1"/>
      <c r="N15088" s="1"/>
      <c r="O15088" s="4"/>
    </row>
    <row r="15089" spans="1:15" ht="12.75" customHeight="1" x14ac:dyDescent="0.2">
      <c r="A15089" s="1"/>
      <c r="B15089" s="1"/>
      <c r="C15089" s="1"/>
      <c r="D15089" s="1"/>
      <c r="E15089" s="1"/>
      <c r="F15089" s="1"/>
      <c r="G15089" s="1"/>
      <c r="H15089" s="1"/>
      <c r="I15089" s="1"/>
      <c r="J15089" s="1"/>
      <c r="K15089" s="1"/>
      <c r="L15089" s="1"/>
      <c r="M15089" s="1"/>
      <c r="N15089" s="1"/>
      <c r="O15089" s="4"/>
    </row>
    <row r="15090" spans="1:15" ht="12.75" customHeight="1" x14ac:dyDescent="0.2">
      <c r="A15090" s="1"/>
      <c r="B15090" s="1"/>
      <c r="C15090" s="1"/>
      <c r="D15090" s="1"/>
      <c r="E15090" s="1"/>
      <c r="F15090" s="1"/>
      <c r="G15090" s="1"/>
      <c r="H15090" s="1"/>
      <c r="I15090" s="1"/>
      <c r="J15090" s="1"/>
      <c r="K15090" s="1"/>
      <c r="L15090" s="1"/>
      <c r="M15090" s="1"/>
      <c r="N15090" s="1"/>
      <c r="O15090" s="4"/>
    </row>
    <row r="15091" spans="1:15" ht="12.75" customHeight="1" x14ac:dyDescent="0.2">
      <c r="A15091" s="1"/>
      <c r="B15091" s="1"/>
      <c r="C15091" s="1"/>
      <c r="D15091" s="1"/>
      <c r="E15091" s="1"/>
      <c r="F15091" s="1"/>
      <c r="G15091" s="1"/>
      <c r="H15091" s="1"/>
      <c r="I15091" s="1"/>
      <c r="J15091" s="1"/>
      <c r="K15091" s="1"/>
      <c r="L15091" s="1"/>
      <c r="M15091" s="1"/>
      <c r="N15091" s="1"/>
      <c r="O15091" s="4"/>
    </row>
    <row r="15092" spans="1:15" ht="12.75" customHeight="1" x14ac:dyDescent="0.2">
      <c r="A15092" s="1"/>
      <c r="B15092" s="1"/>
      <c r="C15092" s="1"/>
      <c r="D15092" s="1"/>
      <c r="E15092" s="1"/>
      <c r="F15092" s="1"/>
      <c r="G15092" s="1"/>
      <c r="H15092" s="1"/>
      <c r="I15092" s="1"/>
      <c r="J15092" s="1"/>
      <c r="K15092" s="1"/>
      <c r="L15092" s="1"/>
      <c r="M15092" s="1"/>
      <c r="N15092" s="1"/>
      <c r="O15092" s="4"/>
    </row>
    <row r="15093" spans="1:15" ht="12.75" customHeight="1" x14ac:dyDescent="0.2">
      <c r="A15093" s="1"/>
      <c r="B15093" s="1"/>
      <c r="C15093" s="1"/>
      <c r="D15093" s="1"/>
      <c r="E15093" s="1"/>
      <c r="F15093" s="1"/>
      <c r="G15093" s="1"/>
      <c r="H15093" s="1"/>
      <c r="I15093" s="1"/>
      <c r="J15093" s="1"/>
      <c r="K15093" s="1"/>
      <c r="L15093" s="1"/>
      <c r="M15093" s="1"/>
      <c r="N15093" s="1"/>
      <c r="O15093" s="4"/>
    </row>
    <row r="15094" spans="1:15" ht="12.75" customHeight="1" x14ac:dyDescent="0.2">
      <c r="A15094" s="1"/>
      <c r="B15094" s="1"/>
      <c r="C15094" s="1"/>
      <c r="D15094" s="1"/>
      <c r="E15094" s="1"/>
      <c r="F15094" s="1"/>
      <c r="G15094" s="1"/>
      <c r="H15094" s="1"/>
      <c r="I15094" s="1"/>
      <c r="J15094" s="1"/>
      <c r="K15094" s="1"/>
      <c r="L15094" s="1"/>
      <c r="M15094" s="1"/>
      <c r="N15094" s="1"/>
      <c r="O15094" s="4"/>
    </row>
    <row r="15095" spans="1:15" ht="12.75" customHeight="1" x14ac:dyDescent="0.2">
      <c r="A15095" s="1"/>
      <c r="B15095" s="1"/>
      <c r="C15095" s="1"/>
      <c r="D15095" s="1"/>
      <c r="E15095" s="1"/>
      <c r="F15095" s="1"/>
      <c r="G15095" s="1"/>
      <c r="H15095" s="1"/>
      <c r="I15095" s="1"/>
      <c r="J15095" s="1"/>
      <c r="K15095" s="1"/>
      <c r="L15095" s="1"/>
      <c r="M15095" s="1"/>
      <c r="N15095" s="1"/>
      <c r="O15095" s="4"/>
    </row>
    <row r="15096" spans="1:15" ht="12.75" customHeight="1" x14ac:dyDescent="0.2">
      <c r="A15096" s="1"/>
      <c r="B15096" s="1"/>
      <c r="C15096" s="1"/>
      <c r="D15096" s="1"/>
      <c r="E15096" s="1"/>
      <c r="F15096" s="1"/>
      <c r="G15096" s="1"/>
      <c r="H15096" s="1"/>
      <c r="I15096" s="1"/>
      <c r="J15096" s="1"/>
      <c r="K15096" s="1"/>
      <c r="L15096" s="1"/>
      <c r="M15096" s="1"/>
      <c r="N15096" s="1"/>
      <c r="O15096" s="4"/>
    </row>
    <row r="15097" spans="1:15" ht="12.75" customHeight="1" x14ac:dyDescent="0.2">
      <c r="A15097" s="1"/>
      <c r="B15097" s="1"/>
      <c r="C15097" s="1"/>
      <c r="D15097" s="1"/>
      <c r="E15097" s="1"/>
      <c r="F15097" s="1"/>
      <c r="G15097" s="1"/>
      <c r="H15097" s="1"/>
      <c r="I15097" s="1"/>
      <c r="J15097" s="1"/>
      <c r="K15097" s="1"/>
      <c r="L15097" s="1"/>
      <c r="M15097" s="1"/>
      <c r="N15097" s="1"/>
      <c r="O15097" s="4"/>
    </row>
    <row r="15098" spans="1:15" ht="12.75" customHeight="1" x14ac:dyDescent="0.2">
      <c r="A15098" s="1"/>
      <c r="B15098" s="1"/>
      <c r="C15098" s="1"/>
      <c r="D15098" s="1"/>
      <c r="E15098" s="1"/>
      <c r="F15098" s="1"/>
      <c r="G15098" s="1"/>
      <c r="H15098" s="1"/>
      <c r="I15098" s="1"/>
      <c r="J15098" s="1"/>
      <c r="K15098" s="1"/>
      <c r="L15098" s="1"/>
      <c r="M15098" s="1"/>
      <c r="N15098" s="1"/>
      <c r="O15098" s="4"/>
    </row>
    <row r="15099" spans="1:15" ht="12.75" customHeight="1" x14ac:dyDescent="0.2">
      <c r="A15099" s="1"/>
      <c r="B15099" s="1"/>
      <c r="C15099" s="1"/>
      <c r="D15099" s="1"/>
      <c r="E15099" s="1"/>
      <c r="F15099" s="1"/>
      <c r="G15099" s="1"/>
      <c r="H15099" s="1"/>
      <c r="I15099" s="1"/>
      <c r="J15099" s="1"/>
      <c r="K15099" s="1"/>
      <c r="L15099" s="1"/>
      <c r="M15099" s="1"/>
      <c r="N15099" s="1"/>
      <c r="O15099" s="4"/>
    </row>
    <row r="15100" spans="1:15" ht="12.75" customHeight="1" x14ac:dyDescent="0.2">
      <c r="A15100" s="1"/>
      <c r="B15100" s="1"/>
      <c r="C15100" s="1"/>
      <c r="D15100" s="1"/>
      <c r="E15100" s="1"/>
      <c r="F15100" s="1"/>
      <c r="G15100" s="1"/>
      <c r="H15100" s="1"/>
      <c r="I15100" s="1"/>
      <c r="J15100" s="1"/>
      <c r="K15100" s="1"/>
      <c r="L15100" s="1"/>
      <c r="M15100" s="1"/>
      <c r="N15100" s="1"/>
      <c r="O15100" s="4"/>
    </row>
    <row r="15101" spans="1:15" ht="12.75" customHeight="1" x14ac:dyDescent="0.2">
      <c r="A15101" s="1"/>
      <c r="B15101" s="1"/>
      <c r="C15101" s="1"/>
      <c r="D15101" s="1"/>
      <c r="E15101" s="1"/>
      <c r="F15101" s="1"/>
      <c r="G15101" s="1"/>
      <c r="H15101" s="1"/>
      <c r="I15101" s="1"/>
      <c r="J15101" s="1"/>
      <c r="K15101" s="1"/>
      <c r="L15101" s="1"/>
      <c r="M15101" s="1"/>
      <c r="N15101" s="1"/>
      <c r="O15101" s="4"/>
    </row>
    <row r="15102" spans="1:15" ht="12.75" customHeight="1" x14ac:dyDescent="0.2">
      <c r="A15102" s="1"/>
      <c r="B15102" s="1"/>
      <c r="C15102" s="1"/>
      <c r="D15102" s="1"/>
      <c r="E15102" s="1"/>
      <c r="F15102" s="1"/>
      <c r="G15102" s="1"/>
      <c r="H15102" s="1"/>
      <c r="I15102" s="1"/>
      <c r="J15102" s="1"/>
      <c r="K15102" s="1"/>
      <c r="L15102" s="1"/>
      <c r="M15102" s="1"/>
      <c r="N15102" s="1"/>
      <c r="O15102" s="4"/>
    </row>
    <row r="15103" spans="1:15" ht="12.75" customHeight="1" x14ac:dyDescent="0.2">
      <c r="A15103" s="1"/>
      <c r="B15103" s="1"/>
      <c r="C15103" s="1"/>
      <c r="D15103" s="1"/>
      <c r="E15103" s="1"/>
      <c r="F15103" s="1"/>
      <c r="G15103" s="1"/>
      <c r="H15103" s="1"/>
      <c r="I15103" s="1"/>
      <c r="J15103" s="1"/>
      <c r="K15103" s="1"/>
      <c r="L15103" s="1"/>
      <c r="M15103" s="1"/>
      <c r="N15103" s="1"/>
      <c r="O15103" s="4"/>
    </row>
    <row r="15104" spans="1:15" ht="12.75" customHeight="1" x14ac:dyDescent="0.2">
      <c r="A15104" s="1"/>
      <c r="B15104" s="1"/>
      <c r="C15104" s="1"/>
      <c r="D15104" s="1"/>
      <c r="E15104" s="1"/>
      <c r="F15104" s="1"/>
      <c r="G15104" s="1"/>
      <c r="H15104" s="1"/>
      <c r="I15104" s="1"/>
      <c r="J15104" s="1"/>
      <c r="K15104" s="1"/>
      <c r="L15104" s="1"/>
      <c r="M15104" s="1"/>
      <c r="N15104" s="1"/>
      <c r="O15104" s="4"/>
    </row>
    <row r="15105" spans="1:15" ht="12.75" customHeight="1" x14ac:dyDescent="0.2">
      <c r="A15105" s="1"/>
      <c r="B15105" s="1"/>
      <c r="C15105" s="1"/>
      <c r="D15105" s="1"/>
      <c r="E15105" s="1"/>
      <c r="F15105" s="1"/>
      <c r="G15105" s="1"/>
      <c r="H15105" s="1"/>
      <c r="I15105" s="1"/>
      <c r="J15105" s="1"/>
      <c r="K15105" s="1"/>
      <c r="L15105" s="1"/>
      <c r="M15105" s="1"/>
      <c r="N15105" s="1"/>
      <c r="O15105" s="4"/>
    </row>
    <row r="15106" spans="1:15" ht="12.75" customHeight="1" x14ac:dyDescent="0.2">
      <c r="A15106" s="1"/>
      <c r="B15106" s="1"/>
      <c r="C15106" s="1"/>
      <c r="D15106" s="1"/>
      <c r="E15106" s="1"/>
      <c r="F15106" s="1"/>
      <c r="G15106" s="1"/>
      <c r="H15106" s="1"/>
      <c r="I15106" s="1"/>
      <c r="J15106" s="1"/>
      <c r="K15106" s="1"/>
      <c r="L15106" s="1"/>
      <c r="M15106" s="1"/>
      <c r="N15106" s="1"/>
      <c r="O15106" s="4"/>
    </row>
    <row r="15107" spans="1:15" ht="12.75" customHeight="1" x14ac:dyDescent="0.2">
      <c r="A15107" s="1"/>
      <c r="B15107" s="1"/>
      <c r="C15107" s="1"/>
      <c r="D15107" s="1"/>
      <c r="E15107" s="1"/>
      <c r="F15107" s="1"/>
      <c r="G15107" s="1"/>
      <c r="H15107" s="1"/>
      <c r="I15107" s="1"/>
      <c r="J15107" s="1"/>
      <c r="K15107" s="1"/>
      <c r="L15107" s="1"/>
      <c r="M15107" s="1"/>
      <c r="N15107" s="1"/>
      <c r="O15107" s="4"/>
    </row>
    <row r="15108" spans="1:15" ht="12.75" customHeight="1" x14ac:dyDescent="0.2">
      <c r="A15108" s="1"/>
      <c r="B15108" s="1"/>
      <c r="C15108" s="1"/>
      <c r="D15108" s="1"/>
      <c r="E15108" s="1"/>
      <c r="F15108" s="1"/>
      <c r="G15108" s="1"/>
      <c r="H15108" s="1"/>
      <c r="I15108" s="1"/>
      <c r="J15108" s="1"/>
      <c r="K15108" s="1"/>
      <c r="L15108" s="1"/>
      <c r="M15108" s="1"/>
      <c r="N15108" s="1"/>
      <c r="O15108" s="4"/>
    </row>
    <row r="15109" spans="1:15" ht="12.75" customHeight="1" x14ac:dyDescent="0.2">
      <c r="A15109" s="1"/>
      <c r="B15109" s="1"/>
      <c r="C15109" s="1"/>
      <c r="D15109" s="1"/>
      <c r="E15109" s="1"/>
      <c r="F15109" s="1"/>
      <c r="G15109" s="1"/>
      <c r="H15109" s="1"/>
      <c r="I15109" s="1"/>
      <c r="J15109" s="1"/>
      <c r="K15109" s="1"/>
      <c r="L15109" s="1"/>
      <c r="M15109" s="1"/>
      <c r="N15109" s="1"/>
      <c r="O15109" s="4"/>
    </row>
    <row r="15110" spans="1:15" ht="12.75" customHeight="1" x14ac:dyDescent="0.2">
      <c r="A15110" s="1"/>
      <c r="B15110" s="1"/>
      <c r="C15110" s="1"/>
      <c r="D15110" s="1"/>
      <c r="E15110" s="1"/>
      <c r="F15110" s="1"/>
      <c r="G15110" s="1"/>
      <c r="H15110" s="1"/>
      <c r="I15110" s="1"/>
      <c r="J15110" s="1"/>
      <c r="K15110" s="1"/>
      <c r="L15110" s="1"/>
      <c r="M15110" s="1"/>
      <c r="N15110" s="1"/>
      <c r="O15110" s="4"/>
    </row>
    <row r="15111" spans="1:15" ht="12.75" customHeight="1" x14ac:dyDescent="0.2">
      <c r="A15111" s="1"/>
      <c r="B15111" s="1"/>
      <c r="C15111" s="1"/>
      <c r="D15111" s="1"/>
      <c r="E15111" s="1"/>
      <c r="F15111" s="1"/>
      <c r="G15111" s="1"/>
      <c r="H15111" s="1"/>
      <c r="I15111" s="1"/>
      <c r="J15111" s="1"/>
      <c r="K15111" s="1"/>
      <c r="L15111" s="1"/>
      <c r="M15111" s="1"/>
      <c r="N15111" s="1"/>
      <c r="O15111" s="4"/>
    </row>
    <row r="15112" spans="1:15" ht="12.75" customHeight="1" x14ac:dyDescent="0.2">
      <c r="A15112" s="1"/>
      <c r="B15112" s="1"/>
      <c r="C15112" s="1"/>
      <c r="D15112" s="1"/>
      <c r="E15112" s="1"/>
      <c r="F15112" s="1"/>
      <c r="G15112" s="1"/>
      <c r="H15112" s="1"/>
      <c r="I15112" s="1"/>
      <c r="J15112" s="1"/>
      <c r="K15112" s="1"/>
      <c r="L15112" s="1"/>
      <c r="M15112" s="1"/>
      <c r="N15112" s="1"/>
      <c r="O15112" s="4"/>
    </row>
    <row r="15113" spans="1:15" ht="12.75" customHeight="1" x14ac:dyDescent="0.2">
      <c r="A15113" s="1"/>
      <c r="B15113" s="1"/>
      <c r="C15113" s="1"/>
      <c r="D15113" s="1"/>
      <c r="E15113" s="1"/>
      <c r="F15113" s="1"/>
      <c r="G15113" s="1"/>
      <c r="H15113" s="1"/>
      <c r="I15113" s="1"/>
      <c r="J15113" s="1"/>
      <c r="K15113" s="1"/>
      <c r="L15113" s="1"/>
      <c r="M15113" s="1"/>
      <c r="N15113" s="1"/>
      <c r="O15113" s="4"/>
    </row>
    <row r="15114" spans="1:15" ht="12.75" customHeight="1" x14ac:dyDescent="0.2">
      <c r="A15114" s="1"/>
      <c r="B15114" s="1"/>
      <c r="C15114" s="1"/>
      <c r="D15114" s="1"/>
      <c r="E15114" s="1"/>
      <c r="F15114" s="1"/>
      <c r="G15114" s="1"/>
      <c r="H15114" s="1"/>
      <c r="I15114" s="1"/>
      <c r="J15114" s="1"/>
      <c r="K15114" s="1"/>
      <c r="L15114" s="1"/>
      <c r="M15114" s="1"/>
      <c r="N15114" s="1"/>
      <c r="O15114" s="4"/>
    </row>
    <row r="15115" spans="1:15" ht="12.75" customHeight="1" x14ac:dyDescent="0.2">
      <c r="A15115" s="1"/>
      <c r="B15115" s="1"/>
      <c r="C15115" s="1"/>
      <c r="D15115" s="1"/>
      <c r="E15115" s="1"/>
      <c r="F15115" s="1"/>
      <c r="G15115" s="1"/>
      <c r="H15115" s="1"/>
      <c r="I15115" s="1"/>
      <c r="J15115" s="1"/>
      <c r="K15115" s="1"/>
      <c r="L15115" s="1"/>
      <c r="M15115" s="1"/>
      <c r="N15115" s="1"/>
      <c r="O15115" s="4"/>
    </row>
    <row r="15116" spans="1:15" ht="12.75" customHeight="1" x14ac:dyDescent="0.2">
      <c r="A15116" s="1"/>
      <c r="B15116" s="1"/>
      <c r="C15116" s="1"/>
      <c r="D15116" s="1"/>
      <c r="E15116" s="1"/>
      <c r="F15116" s="1"/>
      <c r="G15116" s="1"/>
      <c r="H15116" s="1"/>
      <c r="I15116" s="1"/>
      <c r="J15116" s="1"/>
      <c r="K15116" s="1"/>
      <c r="L15116" s="1"/>
      <c r="M15116" s="1"/>
      <c r="N15116" s="1"/>
      <c r="O15116" s="4"/>
    </row>
    <row r="15117" spans="1:15" ht="12.75" customHeight="1" x14ac:dyDescent="0.2">
      <c r="A15117" s="1"/>
      <c r="B15117" s="1"/>
      <c r="C15117" s="1"/>
      <c r="D15117" s="1"/>
      <c r="E15117" s="1"/>
      <c r="F15117" s="1"/>
      <c r="G15117" s="1"/>
      <c r="H15117" s="1"/>
      <c r="I15117" s="1"/>
      <c r="J15117" s="1"/>
      <c r="K15117" s="1"/>
      <c r="L15117" s="1"/>
      <c r="M15117" s="1"/>
      <c r="N15117" s="1"/>
      <c r="O15117" s="4"/>
    </row>
    <row r="15118" spans="1:15" ht="12.75" customHeight="1" x14ac:dyDescent="0.2">
      <c r="A15118" s="1"/>
      <c r="B15118" s="1"/>
      <c r="C15118" s="1"/>
      <c r="D15118" s="1"/>
      <c r="E15118" s="1"/>
      <c r="F15118" s="1"/>
      <c r="G15118" s="1"/>
      <c r="H15118" s="1"/>
      <c r="I15118" s="1"/>
      <c r="J15118" s="1"/>
      <c r="K15118" s="1"/>
      <c r="L15118" s="1"/>
      <c r="M15118" s="1"/>
      <c r="N15118" s="1"/>
      <c r="O15118" s="4"/>
    </row>
    <row r="15119" spans="1:15" ht="12.75" customHeight="1" x14ac:dyDescent="0.2">
      <c r="A15119" s="1"/>
      <c r="B15119" s="1"/>
      <c r="C15119" s="1"/>
      <c r="D15119" s="1"/>
      <c r="E15119" s="1"/>
      <c r="F15119" s="1"/>
      <c r="G15119" s="1"/>
      <c r="H15119" s="1"/>
      <c r="I15119" s="1"/>
      <c r="J15119" s="1"/>
      <c r="K15119" s="1"/>
      <c r="L15119" s="1"/>
      <c r="M15119" s="1"/>
      <c r="N15119" s="1"/>
      <c r="O15119" s="4"/>
    </row>
    <row r="15120" spans="1:15" ht="12.75" customHeight="1" x14ac:dyDescent="0.2">
      <c r="A15120" s="1"/>
      <c r="B15120" s="1"/>
      <c r="C15120" s="1"/>
      <c r="D15120" s="1"/>
      <c r="E15120" s="1"/>
      <c r="F15120" s="1"/>
      <c r="G15120" s="1"/>
      <c r="H15120" s="1"/>
      <c r="I15120" s="1"/>
      <c r="J15120" s="1"/>
      <c r="K15120" s="1"/>
      <c r="L15120" s="1"/>
      <c r="M15120" s="1"/>
      <c r="N15120" s="1"/>
      <c r="O15120" s="4"/>
    </row>
    <row r="15121" spans="1:15" ht="12.75" customHeight="1" x14ac:dyDescent="0.2">
      <c r="A15121" s="1"/>
      <c r="B15121" s="1"/>
      <c r="C15121" s="1"/>
      <c r="D15121" s="1"/>
      <c r="E15121" s="1"/>
      <c r="F15121" s="1"/>
      <c r="G15121" s="1"/>
      <c r="H15121" s="1"/>
      <c r="I15121" s="1"/>
      <c r="J15121" s="1"/>
      <c r="K15121" s="1"/>
      <c r="L15121" s="1"/>
      <c r="M15121" s="1"/>
      <c r="N15121" s="1"/>
      <c r="O15121" s="4"/>
    </row>
    <row r="15122" spans="1:15" ht="12.75" customHeight="1" x14ac:dyDescent="0.2">
      <c r="A15122" s="1"/>
      <c r="B15122" s="1"/>
      <c r="C15122" s="1"/>
      <c r="D15122" s="1"/>
      <c r="E15122" s="1"/>
      <c r="F15122" s="1"/>
      <c r="G15122" s="1"/>
      <c r="H15122" s="1"/>
      <c r="I15122" s="1"/>
      <c r="J15122" s="1"/>
      <c r="K15122" s="1"/>
      <c r="L15122" s="1"/>
      <c r="M15122" s="1"/>
      <c r="N15122" s="1"/>
      <c r="O15122" s="4"/>
    </row>
    <row r="15123" spans="1:15" ht="12.75" customHeight="1" x14ac:dyDescent="0.2">
      <c r="A15123" s="1"/>
      <c r="B15123" s="1"/>
      <c r="C15123" s="1"/>
      <c r="D15123" s="1"/>
      <c r="E15123" s="1"/>
      <c r="F15123" s="1"/>
      <c r="G15123" s="1"/>
      <c r="H15123" s="1"/>
      <c r="I15123" s="1"/>
      <c r="J15123" s="1"/>
      <c r="K15123" s="1"/>
      <c r="L15123" s="1"/>
      <c r="M15123" s="1"/>
      <c r="N15123" s="1"/>
      <c r="O15123" s="4"/>
    </row>
    <row r="15124" spans="1:15" ht="12.75" customHeight="1" x14ac:dyDescent="0.2">
      <c r="A15124" s="1"/>
      <c r="B15124" s="1"/>
      <c r="C15124" s="1"/>
      <c r="D15124" s="1"/>
      <c r="E15124" s="1"/>
      <c r="F15124" s="1"/>
      <c r="G15124" s="1"/>
      <c r="H15124" s="1"/>
      <c r="I15124" s="1"/>
      <c r="J15124" s="1"/>
      <c r="K15124" s="1"/>
      <c r="L15124" s="1"/>
      <c r="M15124" s="1"/>
      <c r="N15124" s="1"/>
      <c r="O15124" s="4"/>
    </row>
    <row r="15125" spans="1:15" ht="12.75" customHeight="1" x14ac:dyDescent="0.2">
      <c r="A15125" s="1"/>
      <c r="B15125" s="1"/>
      <c r="C15125" s="1"/>
      <c r="D15125" s="1"/>
      <c r="E15125" s="1"/>
      <c r="F15125" s="1"/>
      <c r="G15125" s="1"/>
      <c r="H15125" s="1"/>
      <c r="I15125" s="1"/>
      <c r="J15125" s="1"/>
      <c r="K15125" s="1"/>
      <c r="L15125" s="1"/>
      <c r="M15125" s="1"/>
      <c r="N15125" s="1"/>
      <c r="O15125" s="4"/>
    </row>
    <row r="15126" spans="1:15" ht="12.75" customHeight="1" x14ac:dyDescent="0.2">
      <c r="A15126" s="1"/>
      <c r="B15126" s="1"/>
      <c r="C15126" s="1"/>
      <c r="D15126" s="1"/>
      <c r="E15126" s="1"/>
      <c r="F15126" s="1"/>
      <c r="G15126" s="1"/>
      <c r="H15126" s="1"/>
      <c r="I15126" s="1"/>
      <c r="J15126" s="1"/>
      <c r="K15126" s="1"/>
      <c r="L15126" s="1"/>
      <c r="M15126" s="1"/>
      <c r="N15126" s="1"/>
      <c r="O15126" s="4"/>
    </row>
    <row r="15127" spans="1:15" ht="12.75" customHeight="1" x14ac:dyDescent="0.2">
      <c r="A15127" s="1"/>
      <c r="B15127" s="1"/>
      <c r="C15127" s="1"/>
      <c r="D15127" s="1"/>
      <c r="E15127" s="1"/>
      <c r="F15127" s="1"/>
      <c r="G15127" s="1"/>
      <c r="H15127" s="1"/>
      <c r="I15127" s="1"/>
      <c r="J15127" s="1"/>
      <c r="K15127" s="1"/>
      <c r="L15127" s="1"/>
      <c r="M15127" s="1"/>
      <c r="N15127" s="1"/>
      <c r="O15127" s="4"/>
    </row>
    <row r="15128" spans="1:15" ht="12.75" customHeight="1" x14ac:dyDescent="0.2">
      <c r="A15128" s="1"/>
      <c r="B15128" s="1"/>
      <c r="C15128" s="1"/>
      <c r="D15128" s="1"/>
      <c r="E15128" s="1"/>
      <c r="F15128" s="1"/>
      <c r="G15128" s="1"/>
      <c r="H15128" s="1"/>
      <c r="I15128" s="1"/>
      <c r="J15128" s="1"/>
      <c r="K15128" s="1"/>
      <c r="L15128" s="1"/>
      <c r="M15128" s="1"/>
      <c r="N15128" s="1"/>
      <c r="O15128" s="4"/>
    </row>
    <row r="15129" spans="1:15" ht="12.75" customHeight="1" x14ac:dyDescent="0.2">
      <c r="A15129" s="1"/>
      <c r="B15129" s="1"/>
      <c r="C15129" s="1"/>
      <c r="D15129" s="1"/>
      <c r="E15129" s="1"/>
      <c r="F15129" s="1"/>
      <c r="G15129" s="1"/>
      <c r="H15129" s="1"/>
      <c r="I15129" s="1"/>
      <c r="J15129" s="1"/>
      <c r="K15129" s="1"/>
      <c r="L15129" s="1"/>
      <c r="M15129" s="1"/>
      <c r="N15129" s="1"/>
      <c r="O15129" s="4"/>
    </row>
    <row r="15130" spans="1:15" ht="12.75" customHeight="1" x14ac:dyDescent="0.2">
      <c r="A15130" s="1"/>
      <c r="B15130" s="1"/>
      <c r="C15130" s="1"/>
      <c r="D15130" s="1"/>
      <c r="E15130" s="1"/>
      <c r="F15130" s="1"/>
      <c r="G15130" s="1"/>
      <c r="H15130" s="1"/>
      <c r="I15130" s="1"/>
      <c r="J15130" s="1"/>
      <c r="K15130" s="1"/>
      <c r="L15130" s="1"/>
      <c r="M15130" s="1"/>
      <c r="N15130" s="1"/>
      <c r="O15130" s="4"/>
    </row>
    <row r="15131" spans="1:15" ht="12.75" customHeight="1" x14ac:dyDescent="0.2">
      <c r="A15131" s="1"/>
      <c r="B15131" s="1"/>
      <c r="C15131" s="1"/>
      <c r="D15131" s="1"/>
      <c r="E15131" s="1"/>
      <c r="F15131" s="1"/>
      <c r="G15131" s="1"/>
      <c r="H15131" s="1"/>
      <c r="I15131" s="1"/>
      <c r="J15131" s="1"/>
      <c r="K15131" s="1"/>
      <c r="L15131" s="1"/>
      <c r="M15131" s="1"/>
      <c r="N15131" s="1"/>
      <c r="O15131" s="4"/>
    </row>
    <row r="15132" spans="1:15" ht="12.75" customHeight="1" x14ac:dyDescent="0.2">
      <c r="A15132" s="1"/>
      <c r="B15132" s="1"/>
      <c r="C15132" s="1"/>
      <c r="D15132" s="1"/>
      <c r="E15132" s="1"/>
      <c r="F15132" s="1"/>
      <c r="G15132" s="1"/>
      <c r="H15132" s="1"/>
      <c r="I15132" s="1"/>
      <c r="J15132" s="1"/>
      <c r="K15132" s="1"/>
      <c r="L15132" s="1"/>
      <c r="M15132" s="1"/>
      <c r="N15132" s="1"/>
      <c r="O15132" s="4"/>
    </row>
    <row r="15133" spans="1:15" ht="12.75" customHeight="1" x14ac:dyDescent="0.2">
      <c r="A15133" s="1"/>
      <c r="B15133" s="1"/>
      <c r="C15133" s="1"/>
      <c r="D15133" s="1"/>
      <c r="E15133" s="1"/>
      <c r="F15133" s="1"/>
      <c r="G15133" s="1"/>
      <c r="H15133" s="1"/>
      <c r="I15133" s="1"/>
      <c r="J15133" s="1"/>
      <c r="K15133" s="1"/>
      <c r="L15133" s="1"/>
      <c r="M15133" s="1"/>
      <c r="N15133" s="1"/>
      <c r="O15133" s="4"/>
    </row>
    <row r="15134" spans="1:15" ht="12.75" customHeight="1" x14ac:dyDescent="0.2">
      <c r="A15134" s="1"/>
      <c r="B15134" s="1"/>
      <c r="C15134" s="1"/>
      <c r="D15134" s="1"/>
      <c r="E15134" s="1"/>
      <c r="F15134" s="1"/>
      <c r="G15134" s="1"/>
      <c r="H15134" s="1"/>
      <c r="I15134" s="1"/>
      <c r="J15134" s="1"/>
      <c r="K15134" s="1"/>
      <c r="L15134" s="1"/>
      <c r="M15134" s="1"/>
      <c r="N15134" s="1"/>
      <c r="O15134" s="4"/>
    </row>
    <row r="15135" spans="1:15" ht="12.75" customHeight="1" x14ac:dyDescent="0.2">
      <c r="A15135" s="1"/>
      <c r="B15135" s="1"/>
      <c r="C15135" s="1"/>
      <c r="D15135" s="1"/>
      <c r="E15135" s="1"/>
      <c r="F15135" s="1"/>
      <c r="G15135" s="1"/>
      <c r="H15135" s="1"/>
      <c r="I15135" s="1"/>
      <c r="J15135" s="1"/>
      <c r="K15135" s="1"/>
      <c r="L15135" s="1"/>
      <c r="M15135" s="1"/>
      <c r="N15135" s="1"/>
      <c r="O15135" s="4"/>
    </row>
    <row r="15136" spans="1:15" ht="12.75" customHeight="1" x14ac:dyDescent="0.2">
      <c r="A15136" s="1"/>
      <c r="B15136" s="1"/>
      <c r="C15136" s="1"/>
      <c r="D15136" s="1"/>
      <c r="E15136" s="1"/>
      <c r="F15136" s="1"/>
      <c r="G15136" s="1"/>
      <c r="H15136" s="1"/>
      <c r="I15136" s="1"/>
      <c r="J15136" s="1"/>
      <c r="K15136" s="1"/>
      <c r="L15136" s="1"/>
      <c r="M15136" s="1"/>
      <c r="N15136" s="1"/>
      <c r="O15136" s="4"/>
    </row>
    <row r="15137" spans="1:15" ht="12.75" customHeight="1" x14ac:dyDescent="0.2">
      <c r="A15137" s="1"/>
      <c r="B15137" s="1"/>
      <c r="C15137" s="1"/>
      <c r="D15137" s="1"/>
      <c r="E15137" s="1"/>
      <c r="F15137" s="1"/>
      <c r="G15137" s="1"/>
      <c r="H15137" s="1"/>
      <c r="I15137" s="1"/>
      <c r="J15137" s="1"/>
      <c r="K15137" s="1"/>
      <c r="L15137" s="1"/>
      <c r="M15137" s="1"/>
      <c r="N15137" s="1"/>
      <c r="O15137" s="4"/>
    </row>
    <row r="15138" spans="1:15" ht="12.75" customHeight="1" x14ac:dyDescent="0.2">
      <c r="A15138" s="1"/>
      <c r="B15138" s="1"/>
      <c r="C15138" s="1"/>
      <c r="D15138" s="1"/>
      <c r="E15138" s="1"/>
      <c r="F15138" s="1"/>
      <c r="G15138" s="1"/>
      <c r="H15138" s="1"/>
      <c r="I15138" s="1"/>
      <c r="J15138" s="1"/>
      <c r="K15138" s="1"/>
      <c r="L15138" s="1"/>
      <c r="M15138" s="1"/>
      <c r="N15138" s="1"/>
      <c r="O15138" s="4"/>
    </row>
    <row r="15139" spans="1:15" ht="12.75" customHeight="1" x14ac:dyDescent="0.2">
      <c r="A15139" s="1"/>
      <c r="B15139" s="1"/>
      <c r="C15139" s="1"/>
      <c r="D15139" s="1"/>
      <c r="E15139" s="1"/>
      <c r="F15139" s="1"/>
      <c r="G15139" s="1"/>
      <c r="H15139" s="1"/>
      <c r="I15139" s="1"/>
      <c r="J15139" s="1"/>
      <c r="K15139" s="1"/>
      <c r="L15139" s="1"/>
      <c r="M15139" s="1"/>
      <c r="N15139" s="1"/>
      <c r="O15139" s="4"/>
    </row>
    <row r="15140" spans="1:15" ht="12.75" customHeight="1" x14ac:dyDescent="0.2">
      <c r="A15140" s="1"/>
      <c r="B15140" s="1"/>
      <c r="C15140" s="1"/>
      <c r="D15140" s="1"/>
      <c r="E15140" s="1"/>
      <c r="F15140" s="1"/>
      <c r="G15140" s="1"/>
      <c r="H15140" s="1"/>
      <c r="I15140" s="1"/>
      <c r="J15140" s="1"/>
      <c r="K15140" s="1"/>
      <c r="L15140" s="1"/>
      <c r="M15140" s="1"/>
      <c r="N15140" s="1"/>
      <c r="O15140" s="4"/>
    </row>
    <row r="15141" spans="1:15" ht="12.75" customHeight="1" x14ac:dyDescent="0.2">
      <c r="A15141" s="1"/>
      <c r="B15141" s="1"/>
      <c r="C15141" s="1"/>
      <c r="D15141" s="1"/>
      <c r="E15141" s="1"/>
      <c r="F15141" s="1"/>
      <c r="G15141" s="1"/>
      <c r="H15141" s="1"/>
      <c r="I15141" s="1"/>
      <c r="J15141" s="1"/>
      <c r="K15141" s="1"/>
      <c r="L15141" s="1"/>
      <c r="M15141" s="1"/>
      <c r="N15141" s="1"/>
      <c r="O15141" s="4"/>
    </row>
    <row r="15142" spans="1:15" ht="12.75" customHeight="1" x14ac:dyDescent="0.2">
      <c r="A15142" s="1"/>
      <c r="B15142" s="1"/>
      <c r="C15142" s="1"/>
      <c r="D15142" s="1"/>
      <c r="E15142" s="1"/>
      <c r="F15142" s="1"/>
      <c r="G15142" s="1"/>
      <c r="H15142" s="1"/>
      <c r="I15142" s="1"/>
      <c r="J15142" s="1"/>
      <c r="K15142" s="1"/>
      <c r="L15142" s="1"/>
      <c r="M15142" s="1"/>
      <c r="N15142" s="1"/>
      <c r="O15142" s="4"/>
    </row>
    <row r="15143" spans="1:15" ht="12.75" customHeight="1" x14ac:dyDescent="0.2">
      <c r="A15143" s="1"/>
      <c r="B15143" s="1"/>
      <c r="C15143" s="1"/>
      <c r="D15143" s="1"/>
      <c r="E15143" s="1"/>
      <c r="F15143" s="1"/>
      <c r="G15143" s="1"/>
      <c r="H15143" s="1"/>
      <c r="I15143" s="1"/>
      <c r="J15143" s="1"/>
      <c r="K15143" s="1"/>
      <c r="L15143" s="1"/>
      <c r="M15143" s="1"/>
      <c r="N15143" s="1"/>
      <c r="O15143" s="4"/>
    </row>
    <row r="15144" spans="1:15" ht="12.75" customHeight="1" x14ac:dyDescent="0.2">
      <c r="A15144" s="1"/>
      <c r="B15144" s="1"/>
      <c r="C15144" s="1"/>
      <c r="D15144" s="1"/>
      <c r="E15144" s="1"/>
      <c r="F15144" s="1"/>
      <c r="G15144" s="1"/>
      <c r="H15144" s="1"/>
      <c r="I15144" s="1"/>
      <c r="J15144" s="1"/>
      <c r="K15144" s="1"/>
      <c r="L15144" s="1"/>
      <c r="M15144" s="1"/>
      <c r="N15144" s="1"/>
      <c r="O15144" s="4"/>
    </row>
    <row r="15145" spans="1:15" ht="12.75" customHeight="1" x14ac:dyDescent="0.2">
      <c r="A15145" s="1"/>
      <c r="B15145" s="1"/>
      <c r="C15145" s="1"/>
      <c r="D15145" s="1"/>
      <c r="E15145" s="1"/>
      <c r="F15145" s="1"/>
      <c r="G15145" s="1"/>
      <c r="H15145" s="1"/>
      <c r="I15145" s="1"/>
      <c r="J15145" s="1"/>
      <c r="K15145" s="1"/>
      <c r="L15145" s="1"/>
      <c r="M15145" s="1"/>
      <c r="N15145" s="1"/>
      <c r="O15145" s="4"/>
    </row>
    <row r="15146" spans="1:15" ht="12.75" customHeight="1" x14ac:dyDescent="0.2">
      <c r="A15146" s="1"/>
      <c r="B15146" s="1"/>
      <c r="C15146" s="1"/>
      <c r="D15146" s="1"/>
      <c r="E15146" s="1"/>
      <c r="F15146" s="1"/>
      <c r="G15146" s="1"/>
      <c r="H15146" s="1"/>
      <c r="I15146" s="1"/>
      <c r="J15146" s="1"/>
      <c r="K15146" s="1"/>
      <c r="L15146" s="1"/>
      <c r="M15146" s="1"/>
      <c r="N15146" s="1"/>
      <c r="O15146" s="4"/>
    </row>
    <row r="15147" spans="1:15" ht="12.75" customHeight="1" x14ac:dyDescent="0.2">
      <c r="A15147" s="1"/>
      <c r="B15147" s="1"/>
      <c r="C15147" s="1"/>
      <c r="D15147" s="1"/>
      <c r="E15147" s="1"/>
      <c r="F15147" s="1"/>
      <c r="G15147" s="1"/>
      <c r="H15147" s="1"/>
      <c r="I15147" s="1"/>
      <c r="J15147" s="1"/>
      <c r="K15147" s="1"/>
      <c r="L15147" s="1"/>
      <c r="M15147" s="1"/>
      <c r="N15147" s="1"/>
      <c r="O15147" s="4"/>
    </row>
    <row r="15148" spans="1:15" ht="12.75" customHeight="1" x14ac:dyDescent="0.2">
      <c r="A15148" s="1"/>
      <c r="B15148" s="1"/>
      <c r="C15148" s="1"/>
      <c r="D15148" s="1"/>
      <c r="E15148" s="1"/>
      <c r="F15148" s="1"/>
      <c r="G15148" s="1"/>
      <c r="H15148" s="1"/>
      <c r="I15148" s="1"/>
      <c r="J15148" s="1"/>
      <c r="K15148" s="1"/>
      <c r="L15148" s="1"/>
      <c r="M15148" s="1"/>
      <c r="N15148" s="1"/>
      <c r="O15148" s="4"/>
    </row>
    <row r="15149" spans="1:15" ht="12.75" customHeight="1" x14ac:dyDescent="0.2">
      <c r="A15149" s="1"/>
      <c r="B15149" s="1"/>
      <c r="C15149" s="1"/>
      <c r="D15149" s="1"/>
      <c r="E15149" s="1"/>
      <c r="F15149" s="1"/>
      <c r="G15149" s="1"/>
      <c r="H15149" s="1"/>
      <c r="I15149" s="1"/>
      <c r="J15149" s="1"/>
      <c r="K15149" s="1"/>
      <c r="L15149" s="1"/>
      <c r="M15149" s="1"/>
      <c r="N15149" s="1"/>
      <c r="O15149" s="4"/>
    </row>
    <row r="15150" spans="1:15" ht="12.75" customHeight="1" x14ac:dyDescent="0.2">
      <c r="A15150" s="1"/>
      <c r="B15150" s="1"/>
      <c r="C15150" s="1"/>
      <c r="D15150" s="1"/>
      <c r="E15150" s="1"/>
      <c r="F15150" s="1"/>
      <c r="G15150" s="1"/>
      <c r="H15150" s="1"/>
      <c r="I15150" s="1"/>
      <c r="J15150" s="1"/>
      <c r="K15150" s="1"/>
      <c r="L15150" s="1"/>
      <c r="M15150" s="1"/>
      <c r="N15150" s="1"/>
      <c r="O15150" s="4"/>
    </row>
    <row r="15151" spans="1:15" ht="12.75" customHeight="1" x14ac:dyDescent="0.2">
      <c r="A15151" s="1"/>
      <c r="B15151" s="1"/>
      <c r="C15151" s="1"/>
      <c r="D15151" s="1"/>
      <c r="E15151" s="1"/>
      <c r="F15151" s="1"/>
      <c r="G15151" s="1"/>
      <c r="H15151" s="1"/>
      <c r="I15151" s="1"/>
      <c r="J15151" s="1"/>
      <c r="K15151" s="1"/>
      <c r="L15151" s="1"/>
      <c r="M15151" s="1"/>
      <c r="N15151" s="1"/>
      <c r="O15151" s="4"/>
    </row>
    <row r="15152" spans="1:15" ht="12.75" customHeight="1" x14ac:dyDescent="0.2">
      <c r="A15152" s="1"/>
      <c r="B15152" s="1"/>
      <c r="C15152" s="1"/>
      <c r="D15152" s="1"/>
      <c r="E15152" s="1"/>
      <c r="F15152" s="1"/>
      <c r="G15152" s="1"/>
      <c r="H15152" s="1"/>
      <c r="I15152" s="1"/>
      <c r="J15152" s="1"/>
      <c r="K15152" s="1"/>
      <c r="L15152" s="1"/>
      <c r="M15152" s="1"/>
      <c r="N15152" s="1"/>
      <c r="O15152" s="4"/>
    </row>
    <row r="15153" spans="1:15" ht="12.75" customHeight="1" x14ac:dyDescent="0.2">
      <c r="A15153" s="1"/>
      <c r="B15153" s="1"/>
      <c r="C15153" s="1"/>
      <c r="D15153" s="1"/>
      <c r="E15153" s="1"/>
      <c r="F15153" s="1"/>
      <c r="G15153" s="1"/>
      <c r="H15153" s="1"/>
      <c r="I15153" s="1"/>
      <c r="J15153" s="1"/>
      <c r="K15153" s="1"/>
      <c r="L15153" s="1"/>
      <c r="M15153" s="1"/>
      <c r="N15153" s="1"/>
      <c r="O15153" s="4"/>
    </row>
    <row r="15154" spans="1:15" ht="12.75" customHeight="1" x14ac:dyDescent="0.2">
      <c r="A15154" s="1"/>
      <c r="B15154" s="1"/>
      <c r="C15154" s="1"/>
      <c r="D15154" s="1"/>
      <c r="E15154" s="1"/>
      <c r="F15154" s="1"/>
      <c r="G15154" s="1"/>
      <c r="H15154" s="1"/>
      <c r="I15154" s="1"/>
      <c r="J15154" s="1"/>
      <c r="K15154" s="1"/>
      <c r="L15154" s="1"/>
      <c r="M15154" s="1"/>
      <c r="N15154" s="1"/>
      <c r="O15154" s="4"/>
    </row>
    <row r="15155" spans="1:15" ht="12.75" customHeight="1" x14ac:dyDescent="0.2">
      <c r="A15155" s="1"/>
      <c r="B15155" s="1"/>
      <c r="C15155" s="1"/>
      <c r="D15155" s="1"/>
      <c r="E15155" s="1"/>
      <c r="F15155" s="1"/>
      <c r="G15155" s="1"/>
      <c r="H15155" s="1"/>
      <c r="I15155" s="1"/>
      <c r="J15155" s="1"/>
      <c r="K15155" s="1"/>
      <c r="L15155" s="1"/>
      <c r="M15155" s="1"/>
      <c r="N15155" s="1"/>
      <c r="O15155" s="4"/>
    </row>
    <row r="15156" spans="1:15" ht="12.75" customHeight="1" x14ac:dyDescent="0.2">
      <c r="A15156" s="1"/>
      <c r="B15156" s="1"/>
      <c r="C15156" s="1"/>
      <c r="D15156" s="1"/>
      <c r="E15156" s="1"/>
      <c r="F15156" s="1"/>
      <c r="G15156" s="1"/>
      <c r="H15156" s="1"/>
      <c r="I15156" s="1"/>
      <c r="J15156" s="1"/>
      <c r="K15156" s="1"/>
      <c r="L15156" s="1"/>
      <c r="M15156" s="1"/>
      <c r="N15156" s="1"/>
      <c r="O15156" s="4"/>
    </row>
    <row r="15157" spans="1:15" ht="12.75" customHeight="1" x14ac:dyDescent="0.2">
      <c r="A15157" s="1"/>
      <c r="B15157" s="1"/>
      <c r="C15157" s="1"/>
      <c r="D15157" s="1"/>
      <c r="E15157" s="1"/>
      <c r="F15157" s="1"/>
      <c r="G15157" s="1"/>
      <c r="H15157" s="1"/>
      <c r="I15157" s="1"/>
      <c r="J15157" s="1"/>
      <c r="K15157" s="1"/>
      <c r="L15157" s="1"/>
      <c r="M15157" s="1"/>
      <c r="N15157" s="1"/>
      <c r="O15157" s="4"/>
    </row>
    <row r="15158" spans="1:15" ht="12.75" customHeight="1" x14ac:dyDescent="0.2">
      <c r="A15158" s="1"/>
      <c r="B15158" s="1"/>
      <c r="C15158" s="1"/>
      <c r="D15158" s="1"/>
      <c r="E15158" s="1"/>
      <c r="F15158" s="1"/>
      <c r="G15158" s="1"/>
      <c r="H15158" s="1"/>
      <c r="I15158" s="1"/>
      <c r="J15158" s="1"/>
      <c r="K15158" s="1"/>
      <c r="L15158" s="1"/>
      <c r="M15158" s="1"/>
      <c r="N15158" s="1"/>
      <c r="O15158" s="4"/>
    </row>
    <row r="15159" spans="1:15" ht="12.75" customHeight="1" x14ac:dyDescent="0.2">
      <c r="A15159" s="1"/>
      <c r="B15159" s="1"/>
      <c r="C15159" s="1"/>
      <c r="D15159" s="1"/>
      <c r="E15159" s="1"/>
      <c r="F15159" s="1"/>
      <c r="G15159" s="1"/>
      <c r="H15159" s="1"/>
      <c r="I15159" s="1"/>
      <c r="J15159" s="1"/>
      <c r="K15159" s="1"/>
      <c r="L15159" s="1"/>
      <c r="M15159" s="1"/>
      <c r="N15159" s="1"/>
      <c r="O15159" s="4"/>
    </row>
    <row r="15160" spans="1:15" ht="12.75" customHeight="1" x14ac:dyDescent="0.2">
      <c r="A15160" s="1"/>
      <c r="B15160" s="1"/>
      <c r="C15160" s="1"/>
      <c r="D15160" s="1"/>
      <c r="E15160" s="1"/>
      <c r="F15160" s="1"/>
      <c r="G15160" s="1"/>
      <c r="H15160" s="1"/>
      <c r="I15160" s="1"/>
      <c r="J15160" s="1"/>
      <c r="K15160" s="1"/>
      <c r="L15160" s="1"/>
      <c r="M15160" s="1"/>
      <c r="N15160" s="1"/>
      <c r="O15160" s="4"/>
    </row>
    <row r="15161" spans="1:15" ht="12.75" customHeight="1" x14ac:dyDescent="0.2">
      <c r="A15161" s="1"/>
      <c r="B15161" s="1"/>
      <c r="C15161" s="1"/>
      <c r="D15161" s="1"/>
      <c r="E15161" s="1"/>
      <c r="F15161" s="1"/>
      <c r="G15161" s="1"/>
      <c r="H15161" s="1"/>
      <c r="I15161" s="1"/>
      <c r="J15161" s="1"/>
      <c r="K15161" s="1"/>
      <c r="L15161" s="1"/>
      <c r="M15161" s="1"/>
      <c r="N15161" s="1"/>
      <c r="O15161" s="4"/>
    </row>
    <row r="15162" spans="1:15" ht="12.75" customHeight="1" x14ac:dyDescent="0.2">
      <c r="A15162" s="1"/>
      <c r="B15162" s="1"/>
      <c r="C15162" s="1"/>
      <c r="D15162" s="1"/>
      <c r="E15162" s="1"/>
      <c r="F15162" s="1"/>
      <c r="G15162" s="1"/>
      <c r="H15162" s="1"/>
      <c r="I15162" s="1"/>
      <c r="J15162" s="1"/>
      <c r="K15162" s="1"/>
      <c r="L15162" s="1"/>
      <c r="M15162" s="1"/>
      <c r="N15162" s="1"/>
      <c r="O15162" s="4"/>
    </row>
    <row r="15163" spans="1:15" ht="12.75" customHeight="1" x14ac:dyDescent="0.2">
      <c r="A15163" s="1"/>
      <c r="B15163" s="1"/>
      <c r="C15163" s="1"/>
      <c r="D15163" s="1"/>
      <c r="E15163" s="1"/>
      <c r="F15163" s="1"/>
      <c r="G15163" s="1"/>
      <c r="H15163" s="1"/>
      <c r="I15163" s="1"/>
      <c r="J15163" s="1"/>
      <c r="K15163" s="1"/>
      <c r="L15163" s="1"/>
      <c r="M15163" s="1"/>
      <c r="N15163" s="1"/>
      <c r="O15163" s="4"/>
    </row>
    <row r="15164" spans="1:15" ht="12.75" customHeight="1" x14ac:dyDescent="0.2">
      <c r="A15164" s="1"/>
      <c r="B15164" s="1"/>
      <c r="C15164" s="1"/>
      <c r="D15164" s="1"/>
      <c r="E15164" s="1"/>
      <c r="F15164" s="1"/>
      <c r="G15164" s="1"/>
      <c r="H15164" s="1"/>
      <c r="I15164" s="1"/>
      <c r="J15164" s="1"/>
      <c r="K15164" s="1"/>
      <c r="L15164" s="1"/>
      <c r="M15164" s="1"/>
      <c r="N15164" s="1"/>
      <c r="O15164" s="4"/>
    </row>
    <row r="15165" spans="1:15" ht="12.75" customHeight="1" x14ac:dyDescent="0.2">
      <c r="A15165" s="1"/>
      <c r="B15165" s="1"/>
      <c r="C15165" s="1"/>
      <c r="D15165" s="1"/>
      <c r="E15165" s="1"/>
      <c r="F15165" s="1"/>
      <c r="G15165" s="1"/>
      <c r="H15165" s="1"/>
      <c r="I15165" s="1"/>
      <c r="J15165" s="1"/>
      <c r="K15165" s="1"/>
      <c r="L15165" s="1"/>
      <c r="M15165" s="1"/>
      <c r="N15165" s="1"/>
      <c r="O15165" s="4"/>
    </row>
    <row r="15166" spans="1:15" ht="12.75" customHeight="1" x14ac:dyDescent="0.2">
      <c r="A15166" s="1"/>
      <c r="B15166" s="1"/>
      <c r="C15166" s="1"/>
      <c r="D15166" s="1"/>
      <c r="E15166" s="1"/>
      <c r="F15166" s="1"/>
      <c r="G15166" s="1"/>
      <c r="H15166" s="1"/>
      <c r="I15166" s="1"/>
      <c r="J15166" s="1"/>
      <c r="K15166" s="1"/>
      <c r="L15166" s="1"/>
      <c r="M15166" s="1"/>
      <c r="N15166" s="1"/>
      <c r="O15166" s="4"/>
    </row>
    <row r="15167" spans="1:15" ht="12.75" customHeight="1" x14ac:dyDescent="0.2">
      <c r="A15167" s="1"/>
      <c r="B15167" s="1"/>
      <c r="C15167" s="1"/>
      <c r="D15167" s="1"/>
      <c r="E15167" s="1"/>
      <c r="F15167" s="1"/>
      <c r="G15167" s="1"/>
      <c r="H15167" s="1"/>
      <c r="I15167" s="1"/>
      <c r="J15167" s="1"/>
      <c r="K15167" s="1"/>
      <c r="L15167" s="1"/>
      <c r="M15167" s="1"/>
      <c r="N15167" s="1"/>
      <c r="O15167" s="4"/>
    </row>
    <row r="15168" spans="1:15" ht="12.75" customHeight="1" x14ac:dyDescent="0.2">
      <c r="A15168" s="1"/>
      <c r="B15168" s="1"/>
      <c r="C15168" s="1"/>
      <c r="D15168" s="1"/>
      <c r="E15168" s="1"/>
      <c r="F15168" s="1"/>
      <c r="G15168" s="1"/>
      <c r="H15168" s="1"/>
      <c r="I15168" s="1"/>
      <c r="J15168" s="1"/>
      <c r="K15168" s="1"/>
      <c r="L15168" s="1"/>
      <c r="M15168" s="1"/>
      <c r="N15168" s="1"/>
      <c r="O15168" s="4"/>
    </row>
    <row r="15169" spans="1:15" ht="12.75" customHeight="1" x14ac:dyDescent="0.2">
      <c r="A15169" s="1"/>
      <c r="B15169" s="1"/>
      <c r="C15169" s="1"/>
      <c r="D15169" s="1"/>
      <c r="E15169" s="1"/>
      <c r="F15169" s="1"/>
      <c r="G15169" s="1"/>
      <c r="H15169" s="1"/>
      <c r="I15169" s="1"/>
      <c r="J15169" s="1"/>
      <c r="K15169" s="1"/>
      <c r="L15169" s="1"/>
      <c r="M15169" s="1"/>
      <c r="N15169" s="1"/>
      <c r="O15169" s="4"/>
    </row>
    <row r="15170" spans="1:15" ht="12.75" customHeight="1" x14ac:dyDescent="0.2">
      <c r="A15170" s="1"/>
      <c r="B15170" s="1"/>
      <c r="C15170" s="1"/>
      <c r="D15170" s="1"/>
      <c r="E15170" s="1"/>
      <c r="F15170" s="1"/>
      <c r="G15170" s="1"/>
      <c r="H15170" s="1"/>
      <c r="I15170" s="1"/>
      <c r="J15170" s="1"/>
      <c r="K15170" s="1"/>
      <c r="L15170" s="1"/>
      <c r="M15170" s="1"/>
      <c r="N15170" s="1"/>
      <c r="O15170" s="4"/>
    </row>
    <row r="15171" spans="1:15" ht="12.75" customHeight="1" x14ac:dyDescent="0.2">
      <c r="A15171" s="1"/>
      <c r="B15171" s="1"/>
      <c r="C15171" s="1"/>
      <c r="D15171" s="1"/>
      <c r="E15171" s="1"/>
      <c r="F15171" s="1"/>
      <c r="G15171" s="1"/>
      <c r="H15171" s="1"/>
      <c r="I15171" s="1"/>
      <c r="J15171" s="1"/>
      <c r="K15171" s="1"/>
      <c r="L15171" s="1"/>
      <c r="M15171" s="1"/>
      <c r="N15171" s="1"/>
      <c r="O15171" s="4"/>
    </row>
    <row r="15172" spans="1:15" ht="12.75" customHeight="1" x14ac:dyDescent="0.2">
      <c r="A15172" s="1"/>
      <c r="B15172" s="1"/>
      <c r="C15172" s="1"/>
      <c r="D15172" s="1"/>
      <c r="E15172" s="1"/>
      <c r="F15172" s="1"/>
      <c r="G15172" s="1"/>
      <c r="H15172" s="1"/>
      <c r="I15172" s="1"/>
      <c r="J15172" s="1"/>
      <c r="K15172" s="1"/>
      <c r="L15172" s="1"/>
      <c r="M15172" s="1"/>
      <c r="N15172" s="1"/>
      <c r="O15172" s="4"/>
    </row>
    <row r="15173" spans="1:15" ht="12.75" customHeight="1" x14ac:dyDescent="0.2">
      <c r="A15173" s="1"/>
      <c r="B15173" s="1"/>
      <c r="C15173" s="1"/>
      <c r="D15173" s="1"/>
      <c r="E15173" s="1"/>
      <c r="F15173" s="1"/>
      <c r="G15173" s="1"/>
      <c r="H15173" s="1"/>
      <c r="I15173" s="1"/>
      <c r="J15173" s="1"/>
      <c r="K15173" s="1"/>
      <c r="L15173" s="1"/>
      <c r="M15173" s="1"/>
      <c r="N15173" s="1"/>
      <c r="O15173" s="4"/>
    </row>
    <row r="15174" spans="1:15" ht="12.75" customHeight="1" x14ac:dyDescent="0.2">
      <c r="A15174" s="1"/>
      <c r="B15174" s="1"/>
      <c r="C15174" s="1"/>
      <c r="D15174" s="1"/>
      <c r="E15174" s="1"/>
      <c r="F15174" s="1"/>
      <c r="G15174" s="1"/>
      <c r="H15174" s="1"/>
      <c r="I15174" s="1"/>
      <c r="J15174" s="1"/>
      <c r="K15174" s="1"/>
      <c r="L15174" s="1"/>
      <c r="M15174" s="1"/>
      <c r="N15174" s="1"/>
      <c r="O15174" s="4"/>
    </row>
    <row r="15175" spans="1:15" ht="12.75" customHeight="1" x14ac:dyDescent="0.2">
      <c r="A15175" s="1"/>
      <c r="B15175" s="1"/>
      <c r="C15175" s="1"/>
      <c r="D15175" s="1"/>
      <c r="E15175" s="1"/>
      <c r="F15175" s="1"/>
      <c r="G15175" s="1"/>
      <c r="H15175" s="1"/>
      <c r="I15175" s="1"/>
      <c r="J15175" s="1"/>
      <c r="K15175" s="1"/>
      <c r="L15175" s="1"/>
      <c r="M15175" s="1"/>
      <c r="N15175" s="1"/>
      <c r="O15175" s="4"/>
    </row>
    <row r="15176" spans="1:15" ht="12.75" customHeight="1" x14ac:dyDescent="0.2">
      <c r="A15176" s="1"/>
      <c r="B15176" s="1"/>
      <c r="C15176" s="1"/>
      <c r="D15176" s="1"/>
      <c r="E15176" s="1"/>
      <c r="F15176" s="1"/>
      <c r="G15176" s="1"/>
      <c r="H15176" s="1"/>
      <c r="I15176" s="1"/>
      <c r="J15176" s="1"/>
      <c r="K15176" s="1"/>
      <c r="L15176" s="1"/>
      <c r="M15176" s="1"/>
      <c r="N15176" s="1"/>
      <c r="O15176" s="4"/>
    </row>
    <row r="15177" spans="1:15" ht="12.75" customHeight="1" x14ac:dyDescent="0.2">
      <c r="A15177" s="1"/>
      <c r="B15177" s="1"/>
      <c r="C15177" s="1"/>
      <c r="D15177" s="1"/>
      <c r="E15177" s="1"/>
      <c r="F15177" s="1"/>
      <c r="G15177" s="1"/>
      <c r="H15177" s="1"/>
      <c r="I15177" s="1"/>
      <c r="J15177" s="1"/>
      <c r="K15177" s="1"/>
      <c r="L15177" s="1"/>
      <c r="M15177" s="1"/>
      <c r="N15177" s="1"/>
      <c r="O15177" s="4"/>
    </row>
    <row r="15178" spans="1:15" ht="12.75" customHeight="1" x14ac:dyDescent="0.2">
      <c r="A15178" s="1"/>
      <c r="B15178" s="1"/>
      <c r="C15178" s="1"/>
      <c r="D15178" s="1"/>
      <c r="E15178" s="1"/>
      <c r="F15178" s="1"/>
      <c r="G15178" s="1"/>
      <c r="H15178" s="1"/>
      <c r="I15178" s="1"/>
      <c r="J15178" s="1"/>
      <c r="K15178" s="1"/>
      <c r="L15178" s="1"/>
      <c r="M15178" s="1"/>
      <c r="N15178" s="1"/>
      <c r="O15178" s="4"/>
    </row>
    <row r="15179" spans="1:15" ht="12.75" customHeight="1" x14ac:dyDescent="0.2">
      <c r="A15179" s="1"/>
      <c r="B15179" s="1"/>
      <c r="C15179" s="1"/>
      <c r="D15179" s="1"/>
      <c r="E15179" s="1"/>
      <c r="F15179" s="1"/>
      <c r="G15179" s="1"/>
      <c r="H15179" s="1"/>
      <c r="I15179" s="1"/>
      <c r="J15179" s="1"/>
      <c r="K15179" s="1"/>
      <c r="L15179" s="1"/>
      <c r="M15179" s="1"/>
      <c r="N15179" s="1"/>
      <c r="O15179" s="4"/>
    </row>
    <row r="15180" spans="1:15" ht="12.75" customHeight="1" x14ac:dyDescent="0.2">
      <c r="A15180" s="1"/>
      <c r="B15180" s="1"/>
      <c r="C15180" s="1"/>
      <c r="D15180" s="1"/>
      <c r="E15180" s="1"/>
      <c r="F15180" s="1"/>
      <c r="G15180" s="1"/>
      <c r="H15180" s="1"/>
      <c r="I15180" s="1"/>
      <c r="J15180" s="1"/>
      <c r="K15180" s="1"/>
      <c r="L15180" s="1"/>
      <c r="M15180" s="1"/>
      <c r="N15180" s="1"/>
      <c r="O15180" s="4"/>
    </row>
    <row r="15181" spans="1:15" ht="12.75" customHeight="1" x14ac:dyDescent="0.2">
      <c r="A15181" s="1"/>
      <c r="B15181" s="1"/>
      <c r="C15181" s="1"/>
      <c r="D15181" s="1"/>
      <c r="E15181" s="1"/>
      <c r="F15181" s="1"/>
      <c r="G15181" s="1"/>
      <c r="H15181" s="1"/>
      <c r="I15181" s="1"/>
      <c r="J15181" s="1"/>
      <c r="K15181" s="1"/>
      <c r="L15181" s="1"/>
      <c r="M15181" s="1"/>
      <c r="N15181" s="1"/>
      <c r="O15181" s="4"/>
    </row>
    <row r="15182" spans="1:15" ht="12.75" customHeight="1" x14ac:dyDescent="0.2">
      <c r="A15182" s="1"/>
      <c r="B15182" s="1"/>
      <c r="C15182" s="1"/>
      <c r="D15182" s="1"/>
      <c r="E15182" s="1"/>
      <c r="F15182" s="1"/>
      <c r="G15182" s="1"/>
      <c r="H15182" s="1"/>
      <c r="I15182" s="1"/>
      <c r="J15182" s="1"/>
      <c r="K15182" s="1"/>
      <c r="L15182" s="1"/>
      <c r="M15182" s="1"/>
      <c r="N15182" s="1"/>
      <c r="O15182" s="4"/>
    </row>
    <row r="15183" spans="1:15" ht="12.75" customHeight="1" x14ac:dyDescent="0.2">
      <c r="A15183" s="1"/>
      <c r="B15183" s="1"/>
      <c r="C15183" s="1"/>
      <c r="D15183" s="1"/>
      <c r="E15183" s="1"/>
      <c r="F15183" s="1"/>
      <c r="G15183" s="1"/>
      <c r="H15183" s="1"/>
      <c r="I15183" s="1"/>
      <c r="J15183" s="1"/>
      <c r="K15183" s="1"/>
      <c r="L15183" s="1"/>
      <c r="M15183" s="1"/>
      <c r="N15183" s="1"/>
      <c r="O15183" s="4"/>
    </row>
    <row r="15184" spans="1:15" ht="12.75" customHeight="1" x14ac:dyDescent="0.2">
      <c r="A15184" s="1"/>
      <c r="B15184" s="1"/>
      <c r="C15184" s="1"/>
      <c r="D15184" s="1"/>
      <c r="E15184" s="1"/>
      <c r="F15184" s="1"/>
      <c r="G15184" s="1"/>
      <c r="H15184" s="1"/>
      <c r="I15184" s="1"/>
      <c r="J15184" s="1"/>
      <c r="K15184" s="1"/>
      <c r="L15184" s="1"/>
      <c r="M15184" s="1"/>
      <c r="N15184" s="1"/>
      <c r="O15184" s="4"/>
    </row>
    <row r="15185" spans="1:15" ht="12.75" customHeight="1" x14ac:dyDescent="0.2">
      <c r="A15185" s="1"/>
      <c r="B15185" s="1"/>
      <c r="C15185" s="1"/>
      <c r="D15185" s="1"/>
      <c r="E15185" s="1"/>
      <c r="F15185" s="1"/>
      <c r="G15185" s="1"/>
      <c r="H15185" s="1"/>
      <c r="I15185" s="1"/>
      <c r="J15185" s="1"/>
      <c r="K15185" s="1"/>
      <c r="L15185" s="1"/>
      <c r="M15185" s="1"/>
      <c r="N15185" s="1"/>
      <c r="O15185" s="4"/>
    </row>
    <row r="15186" spans="1:15" ht="12.75" customHeight="1" x14ac:dyDescent="0.2">
      <c r="A15186" s="1"/>
      <c r="B15186" s="1"/>
      <c r="C15186" s="1"/>
      <c r="D15186" s="1"/>
      <c r="E15186" s="1"/>
      <c r="F15186" s="1"/>
      <c r="G15186" s="1"/>
      <c r="H15186" s="1"/>
      <c r="I15186" s="1"/>
      <c r="J15186" s="1"/>
      <c r="K15186" s="1"/>
      <c r="L15186" s="1"/>
      <c r="M15186" s="1"/>
      <c r="N15186" s="1"/>
      <c r="O15186" s="4"/>
    </row>
    <row r="15187" spans="1:15" ht="12.75" customHeight="1" x14ac:dyDescent="0.2">
      <c r="A15187" s="1"/>
      <c r="B15187" s="1"/>
      <c r="C15187" s="1"/>
      <c r="D15187" s="1"/>
      <c r="E15187" s="1"/>
      <c r="F15187" s="1"/>
      <c r="G15187" s="1"/>
      <c r="H15187" s="1"/>
      <c r="I15187" s="1"/>
      <c r="J15187" s="1"/>
      <c r="K15187" s="1"/>
      <c r="L15187" s="1"/>
      <c r="M15187" s="1"/>
      <c r="N15187" s="1"/>
      <c r="O15187" s="4"/>
    </row>
    <row r="15188" spans="1:15" ht="12.75" customHeight="1" x14ac:dyDescent="0.2">
      <c r="A15188" s="1"/>
      <c r="B15188" s="1"/>
      <c r="C15188" s="1"/>
      <c r="D15188" s="1"/>
      <c r="E15188" s="1"/>
      <c r="F15188" s="1"/>
      <c r="G15188" s="1"/>
      <c r="H15188" s="1"/>
      <c r="I15188" s="1"/>
      <c r="J15188" s="1"/>
      <c r="K15188" s="1"/>
      <c r="L15188" s="1"/>
      <c r="M15188" s="1"/>
      <c r="N15188" s="1"/>
      <c r="O15188" s="4"/>
    </row>
    <row r="15189" spans="1:15" ht="12.75" customHeight="1" x14ac:dyDescent="0.2">
      <c r="A15189" s="1"/>
      <c r="B15189" s="1"/>
      <c r="C15189" s="1"/>
      <c r="D15189" s="1"/>
      <c r="E15189" s="1"/>
      <c r="F15189" s="1"/>
      <c r="G15189" s="1"/>
      <c r="H15189" s="1"/>
      <c r="I15189" s="1"/>
      <c r="J15189" s="1"/>
      <c r="K15189" s="1"/>
      <c r="L15189" s="1"/>
      <c r="M15189" s="1"/>
      <c r="N15189" s="1"/>
      <c r="O15189" s="4"/>
    </row>
    <row r="15190" spans="1:15" ht="12.75" customHeight="1" x14ac:dyDescent="0.2">
      <c r="A15190" s="1"/>
      <c r="B15190" s="1"/>
      <c r="C15190" s="1"/>
      <c r="D15190" s="1"/>
      <c r="E15190" s="1"/>
      <c r="F15190" s="1"/>
      <c r="G15190" s="1"/>
      <c r="H15190" s="1"/>
      <c r="I15190" s="1"/>
      <c r="J15190" s="1"/>
      <c r="K15190" s="1"/>
      <c r="L15190" s="1"/>
      <c r="M15190" s="1"/>
      <c r="N15190" s="1"/>
      <c r="O15190" s="4"/>
    </row>
    <row r="15191" spans="1:15" ht="12.75" customHeight="1" x14ac:dyDescent="0.2">
      <c r="A15191" s="1"/>
      <c r="B15191" s="1"/>
      <c r="C15191" s="1"/>
      <c r="D15191" s="1"/>
      <c r="E15191" s="1"/>
      <c r="F15191" s="1"/>
      <c r="G15191" s="1"/>
      <c r="H15191" s="1"/>
      <c r="I15191" s="1"/>
      <c r="J15191" s="1"/>
      <c r="K15191" s="1"/>
      <c r="L15191" s="1"/>
      <c r="M15191" s="1"/>
      <c r="N15191" s="1"/>
      <c r="O15191" s="4"/>
    </row>
    <row r="15192" spans="1:15" ht="12.75" customHeight="1" x14ac:dyDescent="0.2">
      <c r="A15192" s="1"/>
      <c r="B15192" s="1"/>
      <c r="C15192" s="1"/>
      <c r="D15192" s="1"/>
      <c r="E15192" s="1"/>
      <c r="F15192" s="1"/>
      <c r="G15192" s="1"/>
      <c r="H15192" s="1"/>
      <c r="I15192" s="1"/>
      <c r="J15192" s="1"/>
      <c r="K15192" s="1"/>
      <c r="L15192" s="1"/>
      <c r="M15192" s="1"/>
      <c r="N15192" s="1"/>
      <c r="O15192" s="4"/>
    </row>
    <row r="15193" spans="1:15" ht="12.75" customHeight="1" x14ac:dyDescent="0.2">
      <c r="A15193" s="1"/>
      <c r="B15193" s="1"/>
      <c r="C15193" s="1"/>
      <c r="D15193" s="1"/>
      <c r="E15193" s="1"/>
      <c r="F15193" s="1"/>
      <c r="G15193" s="1"/>
      <c r="H15193" s="1"/>
      <c r="I15193" s="1"/>
      <c r="J15193" s="1"/>
      <c r="K15193" s="1"/>
      <c r="L15193" s="1"/>
      <c r="M15193" s="1"/>
      <c r="N15193" s="1"/>
      <c r="O15193" s="4"/>
    </row>
    <row r="15194" spans="1:15" ht="12.75" customHeight="1" x14ac:dyDescent="0.2">
      <c r="A15194" s="1"/>
      <c r="B15194" s="1"/>
      <c r="C15194" s="1"/>
      <c r="D15194" s="1"/>
      <c r="E15194" s="1"/>
      <c r="F15194" s="1"/>
      <c r="G15194" s="1"/>
      <c r="H15194" s="1"/>
      <c r="I15194" s="1"/>
      <c r="J15194" s="1"/>
      <c r="K15194" s="1"/>
      <c r="L15194" s="1"/>
      <c r="M15194" s="1"/>
      <c r="N15194" s="1"/>
      <c r="O15194" s="4"/>
    </row>
    <row r="15195" spans="1:15" ht="12.75" customHeight="1" x14ac:dyDescent="0.2">
      <c r="A15195" s="1"/>
      <c r="B15195" s="1"/>
      <c r="C15195" s="1"/>
      <c r="D15195" s="1"/>
      <c r="E15195" s="1"/>
      <c r="F15195" s="1"/>
      <c r="G15195" s="1"/>
      <c r="H15195" s="1"/>
      <c r="I15195" s="1"/>
      <c r="J15195" s="1"/>
      <c r="K15195" s="1"/>
      <c r="L15195" s="1"/>
      <c r="M15195" s="1"/>
      <c r="N15195" s="1"/>
      <c r="O15195" s="4"/>
    </row>
    <row r="15196" spans="1:15" ht="12.75" customHeight="1" x14ac:dyDescent="0.2">
      <c r="A15196" s="1"/>
      <c r="B15196" s="1"/>
      <c r="C15196" s="1"/>
      <c r="D15196" s="1"/>
      <c r="E15196" s="1"/>
      <c r="F15196" s="1"/>
      <c r="G15196" s="1"/>
      <c r="H15196" s="1"/>
      <c r="I15196" s="1"/>
      <c r="J15196" s="1"/>
      <c r="K15196" s="1"/>
      <c r="L15196" s="1"/>
      <c r="M15196" s="1"/>
      <c r="N15196" s="1"/>
      <c r="O15196" s="4"/>
    </row>
    <row r="15197" spans="1:15" ht="12.75" customHeight="1" x14ac:dyDescent="0.2">
      <c r="A15197" s="1"/>
      <c r="B15197" s="1"/>
      <c r="C15197" s="1"/>
      <c r="D15197" s="1"/>
      <c r="E15197" s="1"/>
      <c r="F15197" s="1"/>
      <c r="G15197" s="1"/>
      <c r="H15197" s="1"/>
      <c r="I15197" s="1"/>
      <c r="J15197" s="1"/>
      <c r="K15197" s="1"/>
      <c r="L15197" s="1"/>
      <c r="M15197" s="1"/>
      <c r="N15197" s="1"/>
      <c r="O15197" s="4"/>
    </row>
    <row r="15198" spans="1:15" ht="12.75" customHeight="1" x14ac:dyDescent="0.2">
      <c r="A15198" s="1"/>
      <c r="B15198" s="1"/>
      <c r="C15198" s="1"/>
      <c r="D15198" s="1"/>
      <c r="E15198" s="1"/>
      <c r="F15198" s="1"/>
      <c r="G15198" s="1"/>
      <c r="H15198" s="1"/>
      <c r="I15198" s="1"/>
      <c r="J15198" s="1"/>
      <c r="K15198" s="1"/>
      <c r="L15198" s="1"/>
      <c r="M15198" s="1"/>
      <c r="N15198" s="1"/>
      <c r="O15198" s="4"/>
    </row>
    <row r="15199" spans="1:15" ht="12.75" customHeight="1" x14ac:dyDescent="0.2">
      <c r="A15199" s="1"/>
      <c r="B15199" s="1"/>
      <c r="C15199" s="1"/>
      <c r="D15199" s="1"/>
      <c r="E15199" s="1"/>
      <c r="F15199" s="1"/>
      <c r="G15199" s="1"/>
      <c r="H15199" s="1"/>
      <c r="I15199" s="1"/>
      <c r="J15199" s="1"/>
      <c r="K15199" s="1"/>
      <c r="L15199" s="1"/>
      <c r="M15199" s="1"/>
      <c r="N15199" s="1"/>
      <c r="O15199" s="4"/>
    </row>
    <row r="15200" spans="1:15" ht="12.75" customHeight="1" x14ac:dyDescent="0.2">
      <c r="A15200" s="1"/>
      <c r="B15200" s="1"/>
      <c r="C15200" s="1"/>
      <c r="D15200" s="1"/>
      <c r="E15200" s="1"/>
      <c r="F15200" s="1"/>
      <c r="G15200" s="1"/>
      <c r="H15200" s="1"/>
      <c r="I15200" s="1"/>
      <c r="J15200" s="1"/>
      <c r="K15200" s="1"/>
      <c r="L15200" s="1"/>
      <c r="M15200" s="1"/>
      <c r="N15200" s="1"/>
      <c r="O15200" s="4"/>
    </row>
    <row r="15201" spans="1:15" ht="12.75" customHeight="1" x14ac:dyDescent="0.2">
      <c r="A15201" s="1"/>
      <c r="B15201" s="1"/>
      <c r="C15201" s="1"/>
      <c r="D15201" s="1"/>
      <c r="E15201" s="1"/>
      <c r="F15201" s="1"/>
      <c r="G15201" s="1"/>
      <c r="H15201" s="1"/>
      <c r="I15201" s="1"/>
      <c r="J15201" s="1"/>
      <c r="K15201" s="1"/>
      <c r="L15201" s="1"/>
      <c r="M15201" s="1"/>
      <c r="N15201" s="1"/>
      <c r="O15201" s="4"/>
    </row>
    <row r="15202" spans="1:15" ht="12.75" customHeight="1" x14ac:dyDescent="0.2">
      <c r="A15202" s="1"/>
      <c r="B15202" s="1"/>
      <c r="C15202" s="1"/>
      <c r="D15202" s="1"/>
      <c r="E15202" s="1"/>
      <c r="F15202" s="1"/>
      <c r="G15202" s="1"/>
      <c r="H15202" s="1"/>
      <c r="I15202" s="1"/>
      <c r="J15202" s="1"/>
      <c r="K15202" s="1"/>
      <c r="L15202" s="1"/>
      <c r="M15202" s="1"/>
      <c r="N15202" s="1"/>
      <c r="O15202" s="4"/>
    </row>
    <row r="15203" spans="1:15" ht="12.75" customHeight="1" x14ac:dyDescent="0.2">
      <c r="A15203" s="1"/>
      <c r="B15203" s="1"/>
      <c r="C15203" s="1"/>
      <c r="D15203" s="1"/>
      <c r="E15203" s="1"/>
      <c r="F15203" s="1"/>
      <c r="G15203" s="1"/>
      <c r="H15203" s="1"/>
      <c r="I15203" s="1"/>
      <c r="J15203" s="1"/>
      <c r="K15203" s="1"/>
      <c r="L15203" s="1"/>
      <c r="M15203" s="1"/>
      <c r="N15203" s="1"/>
      <c r="O15203" s="4"/>
    </row>
    <row r="15204" spans="1:15" ht="12.75" customHeight="1" x14ac:dyDescent="0.2">
      <c r="A15204" s="1"/>
      <c r="B15204" s="1"/>
      <c r="C15204" s="1"/>
      <c r="D15204" s="1"/>
      <c r="E15204" s="1"/>
      <c r="F15204" s="1"/>
      <c r="G15204" s="1"/>
      <c r="H15204" s="1"/>
      <c r="I15204" s="1"/>
      <c r="J15204" s="1"/>
      <c r="K15204" s="1"/>
      <c r="L15204" s="1"/>
      <c r="M15204" s="1"/>
      <c r="N15204" s="1"/>
      <c r="O15204" s="4"/>
    </row>
    <row r="15205" spans="1:15" ht="12.75" customHeight="1" x14ac:dyDescent="0.2">
      <c r="A15205" s="1"/>
      <c r="B15205" s="1"/>
      <c r="C15205" s="1"/>
      <c r="D15205" s="1"/>
      <c r="E15205" s="1"/>
      <c r="F15205" s="1"/>
      <c r="G15205" s="1"/>
      <c r="H15205" s="1"/>
      <c r="I15205" s="1"/>
      <c r="J15205" s="1"/>
      <c r="K15205" s="1"/>
      <c r="L15205" s="1"/>
      <c r="M15205" s="1"/>
      <c r="N15205" s="1"/>
      <c r="O15205" s="4"/>
    </row>
    <row r="15206" spans="1:15" ht="12.75" customHeight="1" x14ac:dyDescent="0.2">
      <c r="A15206" s="1"/>
      <c r="B15206" s="1"/>
      <c r="C15206" s="1"/>
      <c r="D15206" s="1"/>
      <c r="E15206" s="1"/>
      <c r="F15206" s="1"/>
      <c r="G15206" s="1"/>
      <c r="H15206" s="1"/>
      <c r="I15206" s="1"/>
      <c r="J15206" s="1"/>
      <c r="K15206" s="1"/>
      <c r="L15206" s="1"/>
      <c r="M15206" s="1"/>
      <c r="N15206" s="1"/>
      <c r="O15206" s="4"/>
    </row>
    <row r="15207" spans="1:15" ht="12.75" customHeight="1" x14ac:dyDescent="0.2">
      <c r="A15207" s="1"/>
      <c r="B15207" s="1"/>
      <c r="C15207" s="1"/>
      <c r="D15207" s="1"/>
      <c r="E15207" s="1"/>
      <c r="F15207" s="1"/>
      <c r="G15207" s="1"/>
      <c r="H15207" s="1"/>
      <c r="I15207" s="1"/>
      <c r="J15207" s="1"/>
      <c r="K15207" s="1"/>
      <c r="L15207" s="1"/>
      <c r="M15207" s="1"/>
      <c r="N15207" s="1"/>
      <c r="O15207" s="4"/>
    </row>
    <row r="15208" spans="1:15" ht="12.75" customHeight="1" x14ac:dyDescent="0.2">
      <c r="A15208" s="1"/>
      <c r="B15208" s="1"/>
      <c r="C15208" s="1"/>
      <c r="D15208" s="1"/>
      <c r="E15208" s="1"/>
      <c r="F15208" s="1"/>
      <c r="G15208" s="1"/>
      <c r="H15208" s="1"/>
      <c r="I15208" s="1"/>
      <c r="J15208" s="1"/>
      <c r="K15208" s="1"/>
      <c r="L15208" s="1"/>
      <c r="M15208" s="1"/>
      <c r="N15208" s="1"/>
      <c r="O15208" s="4"/>
    </row>
    <row r="15209" spans="1:15" ht="12.75" customHeight="1" x14ac:dyDescent="0.2">
      <c r="A15209" s="1"/>
      <c r="B15209" s="1"/>
      <c r="C15209" s="1"/>
      <c r="D15209" s="1"/>
      <c r="E15209" s="1"/>
      <c r="F15209" s="1"/>
      <c r="G15209" s="1"/>
      <c r="H15209" s="1"/>
      <c r="I15209" s="1"/>
      <c r="J15209" s="1"/>
      <c r="K15209" s="1"/>
      <c r="L15209" s="1"/>
      <c r="M15209" s="1"/>
      <c r="N15209" s="1"/>
      <c r="O15209" s="4"/>
    </row>
    <row r="15210" spans="1:15" ht="12.75" customHeight="1" x14ac:dyDescent="0.2">
      <c r="A15210" s="1"/>
      <c r="B15210" s="1"/>
      <c r="C15210" s="1"/>
      <c r="D15210" s="1"/>
      <c r="E15210" s="1"/>
      <c r="F15210" s="1"/>
      <c r="G15210" s="1"/>
      <c r="H15210" s="1"/>
      <c r="I15210" s="1"/>
      <c r="J15210" s="1"/>
      <c r="K15210" s="1"/>
      <c r="L15210" s="1"/>
      <c r="M15210" s="1"/>
      <c r="N15210" s="1"/>
      <c r="O15210" s="4"/>
    </row>
    <row r="15211" spans="1:15" ht="12.75" customHeight="1" x14ac:dyDescent="0.2">
      <c r="A15211" s="1"/>
      <c r="B15211" s="1"/>
      <c r="C15211" s="1"/>
      <c r="D15211" s="1"/>
      <c r="E15211" s="1"/>
      <c r="F15211" s="1"/>
      <c r="G15211" s="1"/>
      <c r="H15211" s="1"/>
      <c r="I15211" s="1"/>
      <c r="J15211" s="1"/>
      <c r="K15211" s="1"/>
      <c r="L15211" s="1"/>
      <c r="M15211" s="1"/>
      <c r="N15211" s="1"/>
      <c r="O15211" s="4"/>
    </row>
    <row r="15212" spans="1:15" ht="12.75" customHeight="1" x14ac:dyDescent="0.2">
      <c r="A15212" s="1"/>
      <c r="B15212" s="1"/>
      <c r="C15212" s="1"/>
      <c r="D15212" s="1"/>
      <c r="E15212" s="1"/>
      <c r="F15212" s="1"/>
      <c r="G15212" s="1"/>
      <c r="H15212" s="1"/>
      <c r="I15212" s="1"/>
      <c r="J15212" s="1"/>
      <c r="K15212" s="1"/>
      <c r="L15212" s="1"/>
      <c r="M15212" s="1"/>
      <c r="N15212" s="1"/>
      <c r="O15212" s="4"/>
    </row>
    <row r="15213" spans="1:15" ht="12.75" customHeight="1" x14ac:dyDescent="0.2">
      <c r="A15213" s="1"/>
      <c r="B15213" s="1"/>
      <c r="C15213" s="1"/>
      <c r="D15213" s="1"/>
      <c r="E15213" s="1"/>
      <c r="F15213" s="1"/>
      <c r="G15213" s="1"/>
      <c r="H15213" s="1"/>
      <c r="I15213" s="1"/>
      <c r="J15213" s="1"/>
      <c r="K15213" s="1"/>
      <c r="L15213" s="1"/>
      <c r="M15213" s="1"/>
      <c r="N15213" s="1"/>
      <c r="O15213" s="4"/>
    </row>
    <row r="15214" spans="1:15" ht="12.75" customHeight="1" x14ac:dyDescent="0.2">
      <c r="A15214" s="1"/>
      <c r="B15214" s="1"/>
      <c r="C15214" s="1"/>
      <c r="D15214" s="1"/>
      <c r="E15214" s="1"/>
      <c r="F15214" s="1"/>
      <c r="G15214" s="1"/>
      <c r="H15214" s="1"/>
      <c r="I15214" s="1"/>
      <c r="J15214" s="1"/>
      <c r="K15214" s="1"/>
      <c r="L15214" s="1"/>
      <c r="M15214" s="1"/>
      <c r="N15214" s="1"/>
      <c r="O15214" s="4"/>
    </row>
    <row r="15215" spans="1:15" ht="12.75" customHeight="1" x14ac:dyDescent="0.2">
      <c r="A15215" s="1"/>
      <c r="B15215" s="1"/>
      <c r="C15215" s="1"/>
      <c r="D15215" s="1"/>
      <c r="E15215" s="1"/>
      <c r="F15215" s="1"/>
      <c r="G15215" s="1"/>
      <c r="H15215" s="1"/>
      <c r="I15215" s="1"/>
      <c r="J15215" s="1"/>
      <c r="K15215" s="1"/>
      <c r="L15215" s="1"/>
      <c r="M15215" s="1"/>
      <c r="N15215" s="1"/>
      <c r="O15215" s="4"/>
    </row>
    <row r="15216" spans="1:15" ht="12.75" customHeight="1" x14ac:dyDescent="0.2">
      <c r="A15216" s="1"/>
      <c r="B15216" s="1"/>
      <c r="C15216" s="1"/>
      <c r="D15216" s="1"/>
      <c r="E15216" s="1"/>
      <c r="F15216" s="1"/>
      <c r="G15216" s="1"/>
      <c r="H15216" s="1"/>
      <c r="I15216" s="1"/>
      <c r="J15216" s="1"/>
      <c r="K15216" s="1"/>
      <c r="L15216" s="1"/>
      <c r="M15216" s="1"/>
      <c r="N15216" s="1"/>
      <c r="O15216" s="4"/>
    </row>
    <row r="15217" spans="1:15" ht="12.75" customHeight="1" x14ac:dyDescent="0.2">
      <c r="A15217" s="1"/>
      <c r="B15217" s="1"/>
      <c r="C15217" s="1"/>
      <c r="D15217" s="1"/>
      <c r="E15217" s="1"/>
      <c r="F15217" s="1"/>
      <c r="G15217" s="1"/>
      <c r="H15217" s="1"/>
      <c r="I15217" s="1"/>
      <c r="J15217" s="1"/>
      <c r="K15217" s="1"/>
      <c r="L15217" s="1"/>
      <c r="M15217" s="1"/>
      <c r="N15217" s="1"/>
      <c r="O15217" s="4"/>
    </row>
    <row r="15218" spans="1:15" ht="12.75" customHeight="1" x14ac:dyDescent="0.2">
      <c r="A15218" s="1"/>
      <c r="B15218" s="1"/>
      <c r="C15218" s="1"/>
      <c r="D15218" s="1"/>
      <c r="E15218" s="1"/>
      <c r="F15218" s="1"/>
      <c r="G15218" s="1"/>
      <c r="H15218" s="1"/>
      <c r="I15218" s="1"/>
      <c r="J15218" s="1"/>
      <c r="K15218" s="1"/>
      <c r="L15218" s="1"/>
      <c r="M15218" s="1"/>
      <c r="N15218" s="1"/>
      <c r="O15218" s="4"/>
    </row>
    <row r="15219" spans="1:15" ht="12.75" customHeight="1" x14ac:dyDescent="0.2">
      <c r="A15219" s="1"/>
      <c r="B15219" s="1"/>
      <c r="C15219" s="1"/>
      <c r="D15219" s="1"/>
      <c r="E15219" s="1"/>
      <c r="F15219" s="1"/>
      <c r="G15219" s="1"/>
      <c r="H15219" s="1"/>
      <c r="I15219" s="1"/>
      <c r="J15219" s="1"/>
      <c r="K15219" s="1"/>
      <c r="L15219" s="1"/>
      <c r="M15219" s="1"/>
      <c r="N15219" s="1"/>
      <c r="O15219" s="4"/>
    </row>
    <row r="15220" spans="1:15" ht="12.75" customHeight="1" x14ac:dyDescent="0.2">
      <c r="A15220" s="1"/>
      <c r="B15220" s="1"/>
      <c r="C15220" s="1"/>
      <c r="D15220" s="1"/>
      <c r="E15220" s="1"/>
      <c r="F15220" s="1"/>
      <c r="G15220" s="1"/>
      <c r="H15220" s="1"/>
      <c r="I15220" s="1"/>
      <c r="J15220" s="1"/>
      <c r="K15220" s="1"/>
      <c r="L15220" s="1"/>
      <c r="M15220" s="1"/>
      <c r="N15220" s="1"/>
      <c r="O15220" s="4"/>
    </row>
    <row r="15221" spans="1:15" ht="12.75" customHeight="1" x14ac:dyDescent="0.2">
      <c r="A15221" s="1"/>
      <c r="B15221" s="1"/>
      <c r="C15221" s="1"/>
      <c r="D15221" s="1"/>
      <c r="E15221" s="1"/>
      <c r="F15221" s="1"/>
      <c r="G15221" s="1"/>
      <c r="H15221" s="1"/>
      <c r="I15221" s="1"/>
      <c r="J15221" s="1"/>
      <c r="K15221" s="1"/>
      <c r="L15221" s="1"/>
      <c r="M15221" s="1"/>
      <c r="N15221" s="1"/>
      <c r="O15221" s="4"/>
    </row>
    <row r="15222" spans="1:15" ht="12.75" customHeight="1" x14ac:dyDescent="0.2">
      <c r="A15222" s="1"/>
      <c r="B15222" s="1"/>
      <c r="C15222" s="1"/>
      <c r="D15222" s="1"/>
      <c r="E15222" s="1"/>
      <c r="F15222" s="1"/>
      <c r="G15222" s="1"/>
      <c r="H15222" s="1"/>
      <c r="I15222" s="1"/>
      <c r="J15222" s="1"/>
      <c r="K15222" s="1"/>
      <c r="L15222" s="1"/>
      <c r="M15222" s="1"/>
      <c r="N15222" s="1"/>
      <c r="O15222" s="4"/>
    </row>
    <row r="15223" spans="1:15" ht="12.75" customHeight="1" x14ac:dyDescent="0.2">
      <c r="A15223" s="1"/>
      <c r="B15223" s="1"/>
      <c r="C15223" s="1"/>
      <c r="D15223" s="1"/>
      <c r="E15223" s="1"/>
      <c r="F15223" s="1"/>
      <c r="G15223" s="1"/>
      <c r="H15223" s="1"/>
      <c r="I15223" s="1"/>
      <c r="J15223" s="1"/>
      <c r="K15223" s="1"/>
      <c r="L15223" s="1"/>
      <c r="M15223" s="1"/>
      <c r="N15223" s="1"/>
      <c r="O15223" s="4"/>
    </row>
    <row r="15224" spans="1:15" ht="12.75" customHeight="1" x14ac:dyDescent="0.2">
      <c r="A15224" s="1"/>
      <c r="B15224" s="1"/>
      <c r="C15224" s="1"/>
      <c r="D15224" s="1"/>
      <c r="E15224" s="1"/>
      <c r="F15224" s="1"/>
      <c r="G15224" s="1"/>
      <c r="H15224" s="1"/>
      <c r="I15224" s="1"/>
      <c r="J15224" s="1"/>
      <c r="K15224" s="1"/>
      <c r="L15224" s="1"/>
      <c r="M15224" s="1"/>
      <c r="N15224" s="1"/>
      <c r="O15224" s="4"/>
    </row>
    <row r="15225" spans="1:15" ht="12.75" customHeight="1" x14ac:dyDescent="0.2">
      <c r="A15225" s="1"/>
      <c r="B15225" s="1"/>
      <c r="C15225" s="1"/>
      <c r="D15225" s="1"/>
      <c r="E15225" s="1"/>
      <c r="F15225" s="1"/>
      <c r="G15225" s="1"/>
      <c r="H15225" s="1"/>
      <c r="I15225" s="1"/>
      <c r="J15225" s="1"/>
      <c r="K15225" s="1"/>
      <c r="L15225" s="1"/>
      <c r="M15225" s="1"/>
      <c r="N15225" s="1"/>
      <c r="O15225" s="4"/>
    </row>
    <row r="15226" spans="1:15" ht="12.75" customHeight="1" x14ac:dyDescent="0.2">
      <c r="A15226" s="1"/>
      <c r="B15226" s="1"/>
      <c r="C15226" s="1"/>
      <c r="D15226" s="1"/>
      <c r="E15226" s="1"/>
      <c r="F15226" s="1"/>
      <c r="G15226" s="1"/>
      <c r="H15226" s="1"/>
      <c r="I15226" s="1"/>
      <c r="J15226" s="1"/>
      <c r="K15226" s="1"/>
      <c r="L15226" s="1"/>
      <c r="M15226" s="1"/>
      <c r="N15226" s="1"/>
      <c r="O15226" s="4"/>
    </row>
    <row r="15227" spans="1:15" ht="12.75" customHeight="1" x14ac:dyDescent="0.2">
      <c r="A15227" s="1"/>
      <c r="B15227" s="1"/>
      <c r="C15227" s="1"/>
      <c r="D15227" s="1"/>
      <c r="E15227" s="1"/>
      <c r="F15227" s="1"/>
      <c r="G15227" s="1"/>
      <c r="H15227" s="1"/>
      <c r="I15227" s="1"/>
      <c r="J15227" s="1"/>
      <c r="K15227" s="1"/>
      <c r="L15227" s="1"/>
      <c r="M15227" s="1"/>
      <c r="N15227" s="1"/>
      <c r="O15227" s="4"/>
    </row>
    <row r="15228" spans="1:15" ht="12.75" customHeight="1" x14ac:dyDescent="0.2">
      <c r="A15228" s="1"/>
      <c r="B15228" s="1"/>
      <c r="C15228" s="1"/>
      <c r="D15228" s="1"/>
      <c r="E15228" s="1"/>
      <c r="F15228" s="1"/>
      <c r="G15228" s="1"/>
      <c r="H15228" s="1"/>
      <c r="I15228" s="1"/>
      <c r="J15228" s="1"/>
      <c r="K15228" s="1"/>
      <c r="L15228" s="1"/>
      <c r="M15228" s="1"/>
      <c r="N15228" s="1"/>
      <c r="O15228" s="4"/>
    </row>
    <row r="15229" spans="1:15" ht="12.75" customHeight="1" x14ac:dyDescent="0.2">
      <c r="A15229" s="1"/>
      <c r="B15229" s="1"/>
      <c r="C15229" s="1"/>
      <c r="D15229" s="1"/>
      <c r="E15229" s="1"/>
      <c r="F15229" s="1"/>
      <c r="G15229" s="1"/>
      <c r="H15229" s="1"/>
      <c r="I15229" s="1"/>
      <c r="J15229" s="1"/>
      <c r="K15229" s="1"/>
      <c r="L15229" s="1"/>
      <c r="M15229" s="1"/>
      <c r="N15229" s="1"/>
      <c r="O15229" s="4"/>
    </row>
    <row r="15230" spans="1:15" ht="12.75" customHeight="1" x14ac:dyDescent="0.2">
      <c r="A15230" s="1"/>
      <c r="B15230" s="1"/>
      <c r="C15230" s="1"/>
      <c r="D15230" s="1"/>
      <c r="E15230" s="1"/>
      <c r="F15230" s="1"/>
      <c r="G15230" s="1"/>
      <c r="H15230" s="1"/>
      <c r="I15230" s="1"/>
      <c r="J15230" s="1"/>
      <c r="K15230" s="1"/>
      <c r="L15230" s="1"/>
      <c r="M15230" s="1"/>
      <c r="N15230" s="1"/>
      <c r="O15230" s="4"/>
    </row>
    <row r="15231" spans="1:15" ht="12.75" customHeight="1" x14ac:dyDescent="0.2">
      <c r="A15231" s="1"/>
      <c r="B15231" s="1"/>
      <c r="C15231" s="1"/>
      <c r="D15231" s="1"/>
      <c r="E15231" s="1"/>
      <c r="F15231" s="1"/>
      <c r="G15231" s="1"/>
      <c r="H15231" s="1"/>
      <c r="I15231" s="1"/>
      <c r="J15231" s="1"/>
      <c r="K15231" s="1"/>
      <c r="L15231" s="1"/>
      <c r="M15231" s="1"/>
      <c r="N15231" s="1"/>
      <c r="O15231" s="4"/>
    </row>
    <row r="15232" spans="1:15" ht="12.75" customHeight="1" x14ac:dyDescent="0.2">
      <c r="A15232" s="1"/>
      <c r="B15232" s="1"/>
      <c r="C15232" s="1"/>
      <c r="D15232" s="1"/>
      <c r="E15232" s="1"/>
      <c r="F15232" s="1"/>
      <c r="G15232" s="1"/>
      <c r="H15232" s="1"/>
      <c r="I15232" s="1"/>
      <c r="J15232" s="1"/>
      <c r="K15232" s="1"/>
      <c r="L15232" s="1"/>
      <c r="M15232" s="1"/>
      <c r="N15232" s="1"/>
      <c r="O15232" s="4"/>
    </row>
    <row r="15233" spans="1:15" ht="12.75" customHeight="1" x14ac:dyDescent="0.2">
      <c r="A15233" s="1"/>
      <c r="B15233" s="1"/>
      <c r="C15233" s="1"/>
      <c r="D15233" s="1"/>
      <c r="E15233" s="1"/>
      <c r="F15233" s="1"/>
      <c r="G15233" s="1"/>
      <c r="H15233" s="1"/>
      <c r="I15233" s="1"/>
      <c r="J15233" s="1"/>
      <c r="K15233" s="1"/>
      <c r="L15233" s="1"/>
      <c r="M15233" s="1"/>
      <c r="N15233" s="1"/>
      <c r="O15233" s="4"/>
    </row>
    <row r="15234" spans="1:15" ht="12.75" customHeight="1" x14ac:dyDescent="0.2">
      <c r="A15234" s="1"/>
      <c r="B15234" s="1"/>
      <c r="C15234" s="1"/>
      <c r="D15234" s="1"/>
      <c r="E15234" s="1"/>
      <c r="F15234" s="1"/>
      <c r="G15234" s="1"/>
      <c r="H15234" s="1"/>
      <c r="I15234" s="1"/>
      <c r="J15234" s="1"/>
      <c r="K15234" s="1"/>
      <c r="L15234" s="1"/>
      <c r="M15234" s="1"/>
      <c r="N15234" s="1"/>
      <c r="O15234" s="4"/>
    </row>
    <row r="15235" spans="1:15" ht="12.75" customHeight="1" x14ac:dyDescent="0.2">
      <c r="A15235" s="1"/>
      <c r="B15235" s="1"/>
      <c r="C15235" s="1"/>
      <c r="D15235" s="1"/>
      <c r="E15235" s="1"/>
      <c r="F15235" s="1"/>
      <c r="G15235" s="1"/>
      <c r="H15235" s="1"/>
      <c r="I15235" s="1"/>
      <c r="J15235" s="1"/>
      <c r="K15235" s="1"/>
      <c r="L15235" s="1"/>
      <c r="M15235" s="1"/>
      <c r="N15235" s="1"/>
      <c r="O15235" s="4"/>
    </row>
    <row r="15236" spans="1:15" ht="12.75" customHeight="1" x14ac:dyDescent="0.2">
      <c r="A15236" s="1"/>
      <c r="B15236" s="1"/>
      <c r="C15236" s="1"/>
      <c r="D15236" s="1"/>
      <c r="E15236" s="1"/>
      <c r="F15236" s="1"/>
      <c r="G15236" s="1"/>
      <c r="H15236" s="1"/>
      <c r="I15236" s="1"/>
      <c r="J15236" s="1"/>
      <c r="K15236" s="1"/>
      <c r="L15236" s="1"/>
      <c r="M15236" s="1"/>
      <c r="N15236" s="1"/>
      <c r="O15236" s="4"/>
    </row>
    <row r="15237" spans="1:15" ht="12.75" customHeight="1" x14ac:dyDescent="0.2">
      <c r="A15237" s="1"/>
      <c r="B15237" s="1"/>
      <c r="C15237" s="1"/>
      <c r="D15237" s="1"/>
      <c r="E15237" s="1"/>
      <c r="F15237" s="1"/>
      <c r="G15237" s="1"/>
      <c r="H15237" s="1"/>
      <c r="I15237" s="1"/>
      <c r="J15237" s="1"/>
      <c r="K15237" s="1"/>
      <c r="L15237" s="1"/>
      <c r="M15237" s="1"/>
      <c r="N15237" s="1"/>
      <c r="O15237" s="4"/>
    </row>
    <row r="15238" spans="1:15" ht="12.75" customHeight="1" x14ac:dyDescent="0.2">
      <c r="A15238" s="1"/>
      <c r="B15238" s="1"/>
      <c r="C15238" s="1"/>
      <c r="D15238" s="1"/>
      <c r="E15238" s="1"/>
      <c r="F15238" s="1"/>
      <c r="G15238" s="1"/>
      <c r="H15238" s="1"/>
      <c r="I15238" s="1"/>
      <c r="J15238" s="1"/>
      <c r="K15238" s="1"/>
      <c r="L15238" s="1"/>
      <c r="M15238" s="1"/>
      <c r="N15238" s="1"/>
      <c r="O15238" s="4"/>
    </row>
    <row r="15239" spans="1:15" ht="12.75" customHeight="1" x14ac:dyDescent="0.2">
      <c r="A15239" s="1"/>
      <c r="B15239" s="1"/>
      <c r="C15239" s="1"/>
      <c r="D15239" s="1"/>
      <c r="E15239" s="1"/>
      <c r="F15239" s="1"/>
      <c r="G15239" s="1"/>
      <c r="H15239" s="1"/>
      <c r="I15239" s="1"/>
      <c r="J15239" s="1"/>
      <c r="K15239" s="1"/>
      <c r="L15239" s="1"/>
      <c r="M15239" s="1"/>
      <c r="N15239" s="1"/>
      <c r="O15239" s="4"/>
    </row>
    <row r="15240" spans="1:15" ht="12.75" customHeight="1" x14ac:dyDescent="0.2">
      <c r="A15240" s="1"/>
      <c r="B15240" s="1"/>
      <c r="C15240" s="1"/>
      <c r="D15240" s="1"/>
      <c r="E15240" s="1"/>
      <c r="F15240" s="1"/>
      <c r="G15240" s="1"/>
      <c r="H15240" s="1"/>
      <c r="I15240" s="1"/>
      <c r="J15240" s="1"/>
      <c r="K15240" s="1"/>
      <c r="L15240" s="1"/>
      <c r="M15240" s="1"/>
      <c r="N15240" s="1"/>
      <c r="O15240" s="4"/>
    </row>
    <row r="15241" spans="1:15" ht="12.75" customHeight="1" x14ac:dyDescent="0.2">
      <c r="A15241" s="1"/>
      <c r="B15241" s="1"/>
      <c r="C15241" s="1"/>
      <c r="D15241" s="1"/>
      <c r="E15241" s="1"/>
      <c r="F15241" s="1"/>
      <c r="G15241" s="1"/>
      <c r="H15241" s="1"/>
      <c r="I15241" s="1"/>
      <c r="J15241" s="1"/>
      <c r="K15241" s="1"/>
      <c r="L15241" s="1"/>
      <c r="M15241" s="1"/>
      <c r="N15241" s="1"/>
      <c r="O15241" s="4"/>
    </row>
    <row r="15242" spans="1:15" ht="12.75" customHeight="1" x14ac:dyDescent="0.2">
      <c r="A15242" s="1"/>
      <c r="B15242" s="1"/>
      <c r="C15242" s="1"/>
      <c r="D15242" s="1"/>
      <c r="E15242" s="1"/>
      <c r="F15242" s="1"/>
      <c r="G15242" s="1"/>
      <c r="H15242" s="1"/>
      <c r="I15242" s="1"/>
      <c r="J15242" s="1"/>
      <c r="K15242" s="1"/>
      <c r="L15242" s="1"/>
      <c r="M15242" s="1"/>
      <c r="N15242" s="1"/>
      <c r="O15242" s="4"/>
    </row>
    <row r="15243" spans="1:15" ht="12.75" customHeight="1" x14ac:dyDescent="0.2">
      <c r="A15243" s="1"/>
      <c r="B15243" s="1"/>
      <c r="C15243" s="1"/>
      <c r="D15243" s="1"/>
      <c r="E15243" s="1"/>
      <c r="F15243" s="1"/>
      <c r="G15243" s="1"/>
      <c r="H15243" s="1"/>
      <c r="I15243" s="1"/>
      <c r="J15243" s="1"/>
      <c r="K15243" s="1"/>
      <c r="L15243" s="1"/>
      <c r="M15243" s="1"/>
      <c r="N15243" s="1"/>
      <c r="O15243" s="4"/>
    </row>
    <row r="15244" spans="1:15" ht="12.75" customHeight="1" x14ac:dyDescent="0.2">
      <c r="A15244" s="1"/>
      <c r="B15244" s="1"/>
      <c r="C15244" s="1"/>
      <c r="D15244" s="1"/>
      <c r="E15244" s="1"/>
      <c r="F15244" s="1"/>
      <c r="G15244" s="1"/>
      <c r="H15244" s="1"/>
      <c r="I15244" s="1"/>
      <c r="J15244" s="1"/>
      <c r="K15244" s="1"/>
      <c r="L15244" s="1"/>
      <c r="M15244" s="1"/>
      <c r="N15244" s="1"/>
      <c r="O15244" s="4"/>
    </row>
    <row r="15245" spans="1:15" ht="12.75" customHeight="1" x14ac:dyDescent="0.2">
      <c r="A15245" s="1"/>
      <c r="B15245" s="1"/>
      <c r="C15245" s="1"/>
      <c r="D15245" s="1"/>
      <c r="E15245" s="1"/>
      <c r="F15245" s="1"/>
      <c r="G15245" s="1"/>
      <c r="H15245" s="1"/>
      <c r="I15245" s="1"/>
      <c r="J15245" s="1"/>
      <c r="K15245" s="1"/>
      <c r="L15245" s="1"/>
      <c r="M15245" s="1"/>
      <c r="N15245" s="1"/>
      <c r="O15245" s="4"/>
    </row>
    <row r="15246" spans="1:15" ht="12.75" customHeight="1" x14ac:dyDescent="0.2">
      <c r="A15246" s="1"/>
      <c r="B15246" s="1"/>
      <c r="C15246" s="1"/>
      <c r="D15246" s="1"/>
      <c r="E15246" s="1"/>
      <c r="F15246" s="1"/>
      <c r="G15246" s="1"/>
      <c r="H15246" s="1"/>
      <c r="I15246" s="1"/>
      <c r="J15246" s="1"/>
      <c r="K15246" s="1"/>
      <c r="L15246" s="1"/>
      <c r="M15246" s="1"/>
      <c r="N15246" s="1"/>
      <c r="O15246" s="4"/>
    </row>
    <row r="15247" spans="1:15" ht="12.75" customHeight="1" x14ac:dyDescent="0.2">
      <c r="A15247" s="1"/>
      <c r="B15247" s="1"/>
      <c r="C15247" s="1"/>
      <c r="D15247" s="1"/>
      <c r="E15247" s="1"/>
      <c r="F15247" s="1"/>
      <c r="G15247" s="1"/>
      <c r="H15247" s="1"/>
      <c r="I15247" s="1"/>
      <c r="J15247" s="1"/>
      <c r="K15247" s="1"/>
      <c r="L15247" s="1"/>
      <c r="M15247" s="1"/>
      <c r="N15247" s="1"/>
      <c r="O15247" s="4"/>
    </row>
    <row r="15248" spans="1:15" ht="12.75" customHeight="1" x14ac:dyDescent="0.2">
      <c r="A15248" s="1"/>
      <c r="B15248" s="1"/>
      <c r="C15248" s="1"/>
      <c r="D15248" s="1"/>
      <c r="E15248" s="1"/>
      <c r="F15248" s="1"/>
      <c r="G15248" s="1"/>
      <c r="H15248" s="1"/>
      <c r="I15248" s="1"/>
      <c r="J15248" s="1"/>
      <c r="K15248" s="1"/>
      <c r="L15248" s="1"/>
      <c r="M15248" s="1"/>
      <c r="N15248" s="1"/>
      <c r="O15248" s="4"/>
    </row>
    <row r="15249" spans="1:15" ht="12.75" customHeight="1" x14ac:dyDescent="0.2">
      <c r="A15249" s="1"/>
      <c r="B15249" s="1"/>
      <c r="C15249" s="1"/>
      <c r="D15249" s="1"/>
      <c r="E15249" s="1"/>
      <c r="F15249" s="1"/>
      <c r="G15249" s="1"/>
      <c r="H15249" s="1"/>
      <c r="I15249" s="1"/>
      <c r="J15249" s="1"/>
      <c r="K15249" s="1"/>
      <c r="L15249" s="1"/>
      <c r="M15249" s="1"/>
      <c r="N15249" s="1"/>
      <c r="O15249" s="4"/>
    </row>
    <row r="15250" spans="1:15" ht="12.75" customHeight="1" x14ac:dyDescent="0.2">
      <c r="A15250" s="1"/>
      <c r="B15250" s="1"/>
      <c r="C15250" s="1"/>
      <c r="D15250" s="1"/>
      <c r="E15250" s="1"/>
      <c r="F15250" s="1"/>
      <c r="G15250" s="1"/>
      <c r="H15250" s="1"/>
      <c r="I15250" s="1"/>
      <c r="J15250" s="1"/>
      <c r="K15250" s="1"/>
      <c r="L15250" s="1"/>
      <c r="M15250" s="1"/>
      <c r="N15250" s="1"/>
      <c r="O15250" s="4"/>
    </row>
    <row r="15251" spans="1:15" ht="12.75" customHeight="1" x14ac:dyDescent="0.2">
      <c r="A15251" s="1"/>
      <c r="B15251" s="1"/>
      <c r="C15251" s="1"/>
      <c r="D15251" s="1"/>
      <c r="E15251" s="1"/>
      <c r="F15251" s="1"/>
      <c r="G15251" s="1"/>
      <c r="H15251" s="1"/>
      <c r="I15251" s="1"/>
      <c r="J15251" s="1"/>
      <c r="K15251" s="1"/>
      <c r="L15251" s="1"/>
      <c r="M15251" s="1"/>
      <c r="N15251" s="1"/>
      <c r="O15251" s="4"/>
    </row>
    <row r="15252" spans="1:15" ht="12.75" customHeight="1" x14ac:dyDescent="0.2">
      <c r="A15252" s="1"/>
      <c r="B15252" s="1"/>
      <c r="C15252" s="1"/>
      <c r="D15252" s="1"/>
      <c r="E15252" s="1"/>
      <c r="F15252" s="1"/>
      <c r="G15252" s="1"/>
      <c r="H15252" s="1"/>
      <c r="I15252" s="1"/>
      <c r="J15252" s="1"/>
      <c r="K15252" s="1"/>
      <c r="L15252" s="1"/>
      <c r="M15252" s="1"/>
      <c r="N15252" s="1"/>
      <c r="O15252" s="4"/>
    </row>
    <row r="15253" spans="1:15" ht="12.75" customHeight="1" x14ac:dyDescent="0.2">
      <c r="A15253" s="1"/>
      <c r="B15253" s="1"/>
      <c r="C15253" s="1"/>
      <c r="D15253" s="1"/>
      <c r="E15253" s="1"/>
      <c r="F15253" s="1"/>
      <c r="G15253" s="1"/>
      <c r="H15253" s="1"/>
      <c r="I15253" s="1"/>
      <c r="J15253" s="1"/>
      <c r="K15253" s="1"/>
      <c r="L15253" s="1"/>
      <c r="M15253" s="1"/>
      <c r="N15253" s="1"/>
      <c r="O15253" s="4"/>
    </row>
    <row r="15254" spans="1:15" ht="12.75" customHeight="1" x14ac:dyDescent="0.2">
      <c r="A15254" s="1"/>
      <c r="B15254" s="1"/>
      <c r="C15254" s="1"/>
      <c r="D15254" s="1"/>
      <c r="E15254" s="1"/>
      <c r="F15254" s="1"/>
      <c r="G15254" s="1"/>
      <c r="H15254" s="1"/>
      <c r="I15254" s="1"/>
      <c r="J15254" s="1"/>
      <c r="K15254" s="1"/>
      <c r="L15254" s="1"/>
      <c r="M15254" s="1"/>
      <c r="N15254" s="1"/>
      <c r="O15254" s="4"/>
    </row>
    <row r="15255" spans="1:15" ht="12.75" customHeight="1" x14ac:dyDescent="0.2">
      <c r="A15255" s="1"/>
      <c r="B15255" s="1"/>
      <c r="C15255" s="1"/>
      <c r="D15255" s="1"/>
      <c r="E15255" s="1"/>
      <c r="F15255" s="1"/>
      <c r="G15255" s="1"/>
      <c r="H15255" s="1"/>
      <c r="I15255" s="1"/>
      <c r="J15255" s="1"/>
      <c r="K15255" s="1"/>
      <c r="L15255" s="1"/>
      <c r="M15255" s="1"/>
      <c r="N15255" s="1"/>
      <c r="O15255" s="4"/>
    </row>
    <row r="15256" spans="1:15" ht="12.75" customHeight="1" x14ac:dyDescent="0.2">
      <c r="A15256" s="1"/>
      <c r="B15256" s="1"/>
      <c r="C15256" s="1"/>
      <c r="D15256" s="1"/>
      <c r="E15256" s="1"/>
      <c r="F15256" s="1"/>
      <c r="G15256" s="1"/>
      <c r="H15256" s="1"/>
      <c r="I15256" s="1"/>
      <c r="J15256" s="1"/>
      <c r="K15256" s="1"/>
      <c r="L15256" s="1"/>
      <c r="M15256" s="1"/>
      <c r="N15256" s="1"/>
      <c r="O15256" s="4"/>
    </row>
    <row r="15257" spans="1:15" ht="12.75" customHeight="1" x14ac:dyDescent="0.2">
      <c r="A15257" s="1"/>
      <c r="B15257" s="1"/>
      <c r="C15257" s="1"/>
      <c r="D15257" s="1"/>
      <c r="E15257" s="1"/>
      <c r="F15257" s="1"/>
      <c r="G15257" s="1"/>
      <c r="H15257" s="1"/>
      <c r="I15257" s="1"/>
      <c r="J15257" s="1"/>
      <c r="K15257" s="1"/>
      <c r="L15257" s="1"/>
      <c r="M15257" s="1"/>
      <c r="N15257" s="1"/>
      <c r="O15257" s="4"/>
    </row>
    <row r="15258" spans="1:15" ht="12.75" customHeight="1" x14ac:dyDescent="0.2">
      <c r="A15258" s="1"/>
      <c r="B15258" s="1"/>
      <c r="C15258" s="1"/>
      <c r="D15258" s="1"/>
      <c r="E15258" s="1"/>
      <c r="F15258" s="1"/>
      <c r="G15258" s="1"/>
      <c r="H15258" s="1"/>
      <c r="I15258" s="1"/>
      <c r="J15258" s="1"/>
      <c r="K15258" s="1"/>
      <c r="L15258" s="1"/>
      <c r="M15258" s="1"/>
      <c r="N15258" s="1"/>
      <c r="O15258" s="4"/>
    </row>
    <row r="15259" spans="1:15" ht="12.75" customHeight="1" x14ac:dyDescent="0.2">
      <c r="A15259" s="1"/>
      <c r="B15259" s="1"/>
      <c r="C15259" s="1"/>
      <c r="D15259" s="1"/>
      <c r="E15259" s="1"/>
      <c r="F15259" s="1"/>
      <c r="G15259" s="1"/>
      <c r="H15259" s="1"/>
      <c r="I15259" s="1"/>
      <c r="J15259" s="1"/>
      <c r="K15259" s="1"/>
      <c r="L15259" s="1"/>
      <c r="M15259" s="1"/>
      <c r="N15259" s="1"/>
      <c r="O15259" s="4"/>
    </row>
    <row r="15260" spans="1:15" ht="12.75" customHeight="1" x14ac:dyDescent="0.2">
      <c r="A15260" s="1"/>
      <c r="B15260" s="1"/>
      <c r="C15260" s="1"/>
      <c r="D15260" s="1"/>
      <c r="E15260" s="1"/>
      <c r="F15260" s="1"/>
      <c r="G15260" s="1"/>
      <c r="H15260" s="1"/>
      <c r="I15260" s="1"/>
      <c r="J15260" s="1"/>
      <c r="K15260" s="1"/>
      <c r="L15260" s="1"/>
      <c r="M15260" s="1"/>
      <c r="N15260" s="1"/>
      <c r="O15260" s="4"/>
    </row>
    <row r="15261" spans="1:15" ht="12.75" customHeight="1" x14ac:dyDescent="0.2">
      <c r="A15261" s="1"/>
      <c r="B15261" s="1"/>
      <c r="C15261" s="1"/>
      <c r="D15261" s="1"/>
      <c r="E15261" s="1"/>
      <c r="F15261" s="1"/>
      <c r="G15261" s="1"/>
      <c r="H15261" s="1"/>
      <c r="I15261" s="1"/>
      <c r="J15261" s="1"/>
      <c r="K15261" s="1"/>
      <c r="L15261" s="1"/>
      <c r="M15261" s="1"/>
      <c r="N15261" s="1"/>
      <c r="O15261" s="4"/>
    </row>
    <row r="15262" spans="1:15" ht="12.75" customHeight="1" x14ac:dyDescent="0.2">
      <c r="A15262" s="1"/>
      <c r="B15262" s="1"/>
      <c r="C15262" s="1"/>
      <c r="D15262" s="1"/>
      <c r="E15262" s="1"/>
      <c r="F15262" s="1"/>
      <c r="G15262" s="1"/>
      <c r="H15262" s="1"/>
      <c r="I15262" s="1"/>
      <c r="J15262" s="1"/>
      <c r="K15262" s="1"/>
      <c r="L15262" s="1"/>
      <c r="M15262" s="1"/>
      <c r="N15262" s="1"/>
      <c r="O15262" s="4"/>
    </row>
    <row r="15263" spans="1:15" ht="12.75" customHeight="1" x14ac:dyDescent="0.2">
      <c r="A15263" s="1"/>
      <c r="B15263" s="1"/>
      <c r="C15263" s="1"/>
      <c r="D15263" s="1"/>
      <c r="E15263" s="1"/>
      <c r="F15263" s="1"/>
      <c r="G15263" s="1"/>
      <c r="H15263" s="1"/>
      <c r="I15263" s="1"/>
      <c r="J15263" s="1"/>
      <c r="K15263" s="1"/>
      <c r="L15263" s="1"/>
      <c r="M15263" s="1"/>
      <c r="N15263" s="1"/>
      <c r="O15263" s="4"/>
    </row>
    <row r="15264" spans="1:15" ht="12.75" customHeight="1" x14ac:dyDescent="0.2">
      <c r="A15264" s="1"/>
      <c r="B15264" s="1"/>
      <c r="C15264" s="1"/>
      <c r="D15264" s="1"/>
      <c r="E15264" s="1"/>
      <c r="F15264" s="1"/>
      <c r="G15264" s="1"/>
      <c r="H15264" s="1"/>
      <c r="I15264" s="1"/>
      <c r="J15264" s="1"/>
      <c r="K15264" s="1"/>
      <c r="L15264" s="1"/>
      <c r="M15264" s="1"/>
      <c r="N15264" s="1"/>
      <c r="O15264" s="4"/>
    </row>
    <row r="15265" spans="1:15" ht="12.75" customHeight="1" x14ac:dyDescent="0.2">
      <c r="A15265" s="1"/>
      <c r="B15265" s="1"/>
      <c r="C15265" s="1"/>
      <c r="D15265" s="1"/>
      <c r="E15265" s="1"/>
      <c r="F15265" s="1"/>
      <c r="G15265" s="1"/>
      <c r="H15265" s="1"/>
      <c r="I15265" s="1"/>
      <c r="J15265" s="1"/>
      <c r="K15265" s="1"/>
      <c r="L15265" s="1"/>
      <c r="M15265" s="1"/>
      <c r="N15265" s="1"/>
      <c r="O15265" s="4"/>
    </row>
    <row r="15266" spans="1:15" ht="12.75" customHeight="1" x14ac:dyDescent="0.2">
      <c r="A15266" s="1"/>
      <c r="B15266" s="1"/>
      <c r="C15266" s="1"/>
      <c r="D15266" s="1"/>
      <c r="E15266" s="1"/>
      <c r="F15266" s="1"/>
      <c r="G15266" s="1"/>
      <c r="H15266" s="1"/>
      <c r="I15266" s="1"/>
      <c r="J15266" s="1"/>
      <c r="K15266" s="1"/>
      <c r="L15266" s="1"/>
      <c r="M15266" s="1"/>
      <c r="N15266" s="1"/>
      <c r="O15266" s="4"/>
    </row>
    <row r="15267" spans="1:15" ht="12.75" customHeight="1" x14ac:dyDescent="0.2">
      <c r="A15267" s="1"/>
      <c r="B15267" s="1"/>
      <c r="C15267" s="1"/>
      <c r="D15267" s="1"/>
      <c r="E15267" s="1"/>
      <c r="F15267" s="1"/>
      <c r="G15267" s="1"/>
      <c r="H15267" s="1"/>
      <c r="I15267" s="1"/>
      <c r="J15267" s="1"/>
      <c r="K15267" s="1"/>
      <c r="L15267" s="1"/>
      <c r="M15267" s="1"/>
      <c r="N15267" s="1"/>
      <c r="O15267" s="4"/>
    </row>
    <row r="15268" spans="1:15" ht="12.75" customHeight="1" x14ac:dyDescent="0.2">
      <c r="A15268" s="1"/>
      <c r="B15268" s="1"/>
      <c r="C15268" s="1"/>
      <c r="D15268" s="1"/>
      <c r="E15268" s="1"/>
      <c r="F15268" s="1"/>
      <c r="G15268" s="1"/>
      <c r="H15268" s="1"/>
      <c r="I15268" s="1"/>
      <c r="J15268" s="1"/>
      <c r="K15268" s="1"/>
      <c r="L15268" s="1"/>
      <c r="M15268" s="1"/>
      <c r="N15268" s="1"/>
      <c r="O15268" s="4"/>
    </row>
    <row r="15269" spans="1:15" ht="12.75" customHeight="1" x14ac:dyDescent="0.2">
      <c r="A15269" s="1"/>
      <c r="B15269" s="1"/>
      <c r="C15269" s="1"/>
      <c r="D15269" s="1"/>
      <c r="E15269" s="1"/>
      <c r="F15269" s="1"/>
      <c r="G15269" s="1"/>
      <c r="H15269" s="1"/>
      <c r="I15269" s="1"/>
      <c r="J15269" s="1"/>
      <c r="K15269" s="1"/>
      <c r="L15269" s="1"/>
      <c r="M15269" s="1"/>
      <c r="N15269" s="1"/>
      <c r="O15269" s="4"/>
    </row>
    <row r="15270" spans="1:15" ht="12.75" customHeight="1" x14ac:dyDescent="0.2">
      <c r="A15270" s="1"/>
      <c r="B15270" s="1"/>
      <c r="C15270" s="1"/>
      <c r="D15270" s="1"/>
      <c r="E15270" s="1"/>
      <c r="F15270" s="1"/>
      <c r="G15270" s="1"/>
      <c r="H15270" s="1"/>
      <c r="I15270" s="1"/>
      <c r="J15270" s="1"/>
      <c r="K15270" s="1"/>
      <c r="L15270" s="1"/>
      <c r="M15270" s="1"/>
      <c r="N15270" s="1"/>
      <c r="O15270" s="4"/>
    </row>
    <row r="15271" spans="1:15" ht="12.75" customHeight="1" x14ac:dyDescent="0.2">
      <c r="A15271" s="1"/>
      <c r="B15271" s="1"/>
      <c r="C15271" s="1"/>
      <c r="D15271" s="1"/>
      <c r="E15271" s="1"/>
      <c r="F15271" s="1"/>
      <c r="G15271" s="1"/>
      <c r="H15271" s="1"/>
      <c r="I15271" s="1"/>
      <c r="J15271" s="1"/>
      <c r="K15271" s="1"/>
      <c r="L15271" s="1"/>
      <c r="M15271" s="1"/>
      <c r="N15271" s="1"/>
      <c r="O15271" s="4"/>
    </row>
    <row r="15272" spans="1:15" ht="12.75" customHeight="1" x14ac:dyDescent="0.2">
      <c r="A15272" s="1"/>
      <c r="B15272" s="1"/>
      <c r="C15272" s="1"/>
      <c r="D15272" s="1"/>
      <c r="E15272" s="1"/>
      <c r="F15272" s="1"/>
      <c r="G15272" s="1"/>
      <c r="H15272" s="1"/>
      <c r="I15272" s="1"/>
      <c r="J15272" s="1"/>
      <c r="K15272" s="1"/>
      <c r="L15272" s="1"/>
      <c r="M15272" s="1"/>
      <c r="N15272" s="1"/>
      <c r="O15272" s="4"/>
    </row>
    <row r="15273" spans="1:15" ht="12.75" customHeight="1" x14ac:dyDescent="0.2">
      <c r="A15273" s="1"/>
      <c r="B15273" s="1"/>
      <c r="C15273" s="1"/>
      <c r="D15273" s="1"/>
      <c r="E15273" s="1"/>
      <c r="F15273" s="1"/>
      <c r="G15273" s="1"/>
      <c r="H15273" s="1"/>
      <c r="I15273" s="1"/>
      <c r="J15273" s="1"/>
      <c r="K15273" s="1"/>
      <c r="L15273" s="1"/>
      <c r="M15273" s="1"/>
      <c r="N15273" s="1"/>
      <c r="O15273" s="4"/>
    </row>
    <row r="15274" spans="1:15" ht="12.75" customHeight="1" x14ac:dyDescent="0.2">
      <c r="A15274" s="1"/>
      <c r="B15274" s="1"/>
      <c r="C15274" s="1"/>
      <c r="D15274" s="1"/>
      <c r="E15274" s="1"/>
      <c r="F15274" s="1"/>
      <c r="G15274" s="1"/>
      <c r="H15274" s="1"/>
      <c r="I15274" s="1"/>
      <c r="J15274" s="1"/>
      <c r="K15274" s="1"/>
      <c r="L15274" s="1"/>
      <c r="M15274" s="1"/>
      <c r="N15274" s="1"/>
      <c r="O15274" s="4"/>
    </row>
    <row r="15275" spans="1:15" ht="12.75" customHeight="1" x14ac:dyDescent="0.2">
      <c r="A15275" s="1"/>
      <c r="B15275" s="1"/>
      <c r="C15275" s="1"/>
      <c r="D15275" s="1"/>
      <c r="E15275" s="1"/>
      <c r="F15275" s="1"/>
      <c r="G15275" s="1"/>
      <c r="H15275" s="1"/>
      <c r="I15275" s="1"/>
      <c r="J15275" s="1"/>
      <c r="K15275" s="1"/>
      <c r="L15275" s="1"/>
      <c r="M15275" s="1"/>
      <c r="N15275" s="1"/>
      <c r="O15275" s="4"/>
    </row>
    <row r="15276" spans="1:15" ht="12.75" customHeight="1" x14ac:dyDescent="0.2">
      <c r="A15276" s="1"/>
      <c r="B15276" s="1"/>
      <c r="C15276" s="1"/>
      <c r="D15276" s="1"/>
      <c r="E15276" s="1"/>
      <c r="F15276" s="1"/>
      <c r="G15276" s="1"/>
      <c r="H15276" s="1"/>
      <c r="I15276" s="1"/>
      <c r="J15276" s="1"/>
      <c r="K15276" s="1"/>
      <c r="L15276" s="1"/>
      <c r="M15276" s="1"/>
      <c r="N15276" s="1"/>
      <c r="O15276" s="4"/>
    </row>
    <row r="15277" spans="1:15" ht="12.75" customHeight="1" x14ac:dyDescent="0.2">
      <c r="A15277" s="1"/>
      <c r="B15277" s="1"/>
      <c r="C15277" s="1"/>
      <c r="D15277" s="1"/>
      <c r="E15277" s="1"/>
      <c r="F15277" s="1"/>
      <c r="G15277" s="1"/>
      <c r="H15277" s="1"/>
      <c r="I15277" s="1"/>
      <c r="J15277" s="1"/>
      <c r="K15277" s="1"/>
      <c r="L15277" s="1"/>
      <c r="M15277" s="1"/>
      <c r="N15277" s="1"/>
      <c r="O15277" s="4"/>
    </row>
    <row r="15278" spans="1:15" ht="12.75" customHeight="1" x14ac:dyDescent="0.2">
      <c r="A15278" s="1"/>
      <c r="B15278" s="1"/>
      <c r="C15278" s="1"/>
      <c r="D15278" s="1"/>
      <c r="E15278" s="1"/>
      <c r="F15278" s="1"/>
      <c r="G15278" s="1"/>
      <c r="H15278" s="1"/>
      <c r="I15278" s="1"/>
      <c r="J15278" s="1"/>
      <c r="K15278" s="1"/>
      <c r="L15278" s="1"/>
      <c r="M15278" s="1"/>
      <c r="N15278" s="1"/>
      <c r="O15278" s="4"/>
    </row>
    <row r="15279" spans="1:15" ht="12.75" customHeight="1" x14ac:dyDescent="0.2">
      <c r="A15279" s="1"/>
      <c r="B15279" s="1"/>
      <c r="C15279" s="1"/>
      <c r="D15279" s="1"/>
      <c r="E15279" s="1"/>
      <c r="F15279" s="1"/>
      <c r="G15279" s="1"/>
      <c r="H15279" s="1"/>
      <c r="I15279" s="1"/>
      <c r="J15279" s="1"/>
      <c r="K15279" s="1"/>
      <c r="L15279" s="1"/>
      <c r="M15279" s="1"/>
      <c r="N15279" s="1"/>
      <c r="O15279" s="4"/>
    </row>
    <row r="15280" spans="1:15" ht="12.75" customHeight="1" x14ac:dyDescent="0.2">
      <c r="A15280" s="1"/>
      <c r="B15280" s="1"/>
      <c r="C15280" s="1"/>
      <c r="D15280" s="1"/>
      <c r="E15280" s="1"/>
      <c r="F15280" s="1"/>
      <c r="G15280" s="1"/>
      <c r="H15280" s="1"/>
      <c r="I15280" s="1"/>
      <c r="J15280" s="1"/>
      <c r="K15280" s="1"/>
      <c r="L15280" s="1"/>
      <c r="M15280" s="1"/>
      <c r="N15280" s="1"/>
      <c r="O15280" s="4"/>
    </row>
    <row r="15281" spans="1:15" ht="12.75" customHeight="1" x14ac:dyDescent="0.2">
      <c r="A15281" s="1"/>
      <c r="B15281" s="1"/>
      <c r="C15281" s="1"/>
      <c r="D15281" s="1"/>
      <c r="E15281" s="1"/>
      <c r="F15281" s="1"/>
      <c r="G15281" s="1"/>
      <c r="H15281" s="1"/>
      <c r="I15281" s="1"/>
      <c r="J15281" s="1"/>
      <c r="K15281" s="1"/>
      <c r="L15281" s="1"/>
      <c r="M15281" s="1"/>
      <c r="N15281" s="1"/>
      <c r="O15281" s="4"/>
    </row>
    <row r="15282" spans="1:15" ht="12.75" customHeight="1" x14ac:dyDescent="0.2">
      <c r="A15282" s="1"/>
      <c r="B15282" s="1"/>
      <c r="C15282" s="1"/>
      <c r="D15282" s="1"/>
      <c r="E15282" s="1"/>
      <c r="F15282" s="1"/>
      <c r="G15282" s="1"/>
      <c r="H15282" s="1"/>
      <c r="I15282" s="1"/>
      <c r="J15282" s="1"/>
      <c r="K15282" s="1"/>
      <c r="L15282" s="1"/>
      <c r="M15282" s="1"/>
      <c r="N15282" s="1"/>
      <c r="O15282" s="4"/>
    </row>
    <row r="15283" spans="1:15" ht="12.75" customHeight="1" x14ac:dyDescent="0.2">
      <c r="A15283" s="1"/>
      <c r="B15283" s="1"/>
      <c r="C15283" s="1"/>
      <c r="D15283" s="1"/>
      <c r="E15283" s="1"/>
      <c r="F15283" s="1"/>
      <c r="G15283" s="1"/>
      <c r="H15283" s="1"/>
      <c r="I15283" s="1"/>
      <c r="J15283" s="1"/>
      <c r="K15283" s="1"/>
      <c r="L15283" s="1"/>
      <c r="M15283" s="1"/>
      <c r="N15283" s="1"/>
      <c r="O15283" s="4"/>
    </row>
    <row r="15284" spans="1:15" ht="12.75" customHeight="1" x14ac:dyDescent="0.2">
      <c r="A15284" s="1"/>
      <c r="B15284" s="1"/>
      <c r="C15284" s="1"/>
      <c r="D15284" s="1"/>
      <c r="E15284" s="1"/>
      <c r="F15284" s="1"/>
      <c r="G15284" s="1"/>
      <c r="H15284" s="1"/>
      <c r="I15284" s="1"/>
      <c r="J15284" s="1"/>
      <c r="K15284" s="1"/>
      <c r="L15284" s="1"/>
      <c r="M15284" s="1"/>
      <c r="N15284" s="1"/>
      <c r="O15284" s="4"/>
    </row>
    <row r="15285" spans="1:15" ht="12.75" customHeight="1" x14ac:dyDescent="0.2">
      <c r="A15285" s="1"/>
      <c r="B15285" s="1"/>
      <c r="C15285" s="1"/>
      <c r="D15285" s="1"/>
      <c r="E15285" s="1"/>
      <c r="F15285" s="1"/>
      <c r="G15285" s="1"/>
      <c r="H15285" s="1"/>
      <c r="I15285" s="1"/>
      <c r="J15285" s="1"/>
      <c r="K15285" s="1"/>
      <c r="L15285" s="1"/>
      <c r="M15285" s="1"/>
      <c r="N15285" s="1"/>
      <c r="O15285" s="4"/>
    </row>
    <row r="15286" spans="1:15" ht="12.75" customHeight="1" x14ac:dyDescent="0.2">
      <c r="A15286" s="1"/>
      <c r="B15286" s="1"/>
      <c r="C15286" s="1"/>
      <c r="D15286" s="1"/>
      <c r="E15286" s="1"/>
      <c r="F15286" s="1"/>
      <c r="G15286" s="1"/>
      <c r="H15286" s="1"/>
      <c r="I15286" s="1"/>
      <c r="J15286" s="1"/>
      <c r="K15286" s="1"/>
      <c r="L15286" s="1"/>
      <c r="M15286" s="1"/>
      <c r="N15286" s="1"/>
      <c r="O15286" s="4"/>
    </row>
    <row r="15287" spans="1:15" ht="12.75" customHeight="1" x14ac:dyDescent="0.2">
      <c r="A15287" s="1"/>
      <c r="B15287" s="1"/>
      <c r="C15287" s="1"/>
      <c r="D15287" s="1"/>
      <c r="E15287" s="1"/>
      <c r="F15287" s="1"/>
      <c r="G15287" s="1"/>
      <c r="H15287" s="1"/>
      <c r="I15287" s="1"/>
      <c r="J15287" s="1"/>
      <c r="K15287" s="1"/>
      <c r="L15287" s="1"/>
      <c r="M15287" s="1"/>
      <c r="N15287" s="1"/>
      <c r="O15287" s="4"/>
    </row>
    <row r="15288" spans="1:15" ht="12.75" customHeight="1" x14ac:dyDescent="0.2">
      <c r="A15288" s="1"/>
      <c r="B15288" s="1"/>
      <c r="C15288" s="1"/>
      <c r="D15288" s="1"/>
      <c r="E15288" s="1"/>
      <c r="F15288" s="1"/>
      <c r="G15288" s="1"/>
      <c r="H15288" s="1"/>
      <c r="I15288" s="1"/>
      <c r="J15288" s="1"/>
      <c r="K15288" s="1"/>
      <c r="L15288" s="1"/>
      <c r="M15288" s="1"/>
      <c r="N15288" s="1"/>
      <c r="O15288" s="4"/>
    </row>
    <row r="15289" spans="1:15" ht="12.75" customHeight="1" x14ac:dyDescent="0.2">
      <c r="A15289" s="1"/>
      <c r="B15289" s="1"/>
      <c r="C15289" s="1"/>
      <c r="D15289" s="1"/>
      <c r="E15289" s="1"/>
      <c r="F15289" s="1"/>
      <c r="G15289" s="1"/>
      <c r="H15289" s="1"/>
      <c r="I15289" s="1"/>
      <c r="J15289" s="1"/>
      <c r="K15289" s="1"/>
      <c r="L15289" s="1"/>
      <c r="M15289" s="1"/>
      <c r="N15289" s="1"/>
      <c r="O15289" s="4"/>
    </row>
    <row r="15290" spans="1:15" ht="12.75" customHeight="1" x14ac:dyDescent="0.2">
      <c r="A15290" s="1"/>
      <c r="B15290" s="1"/>
      <c r="C15290" s="1"/>
      <c r="D15290" s="1"/>
      <c r="E15290" s="1"/>
      <c r="F15290" s="1"/>
      <c r="G15290" s="1"/>
      <c r="H15290" s="1"/>
      <c r="I15290" s="1"/>
      <c r="J15290" s="1"/>
      <c r="K15290" s="1"/>
      <c r="L15290" s="1"/>
      <c r="M15290" s="1"/>
      <c r="N15290" s="1"/>
      <c r="O15290" s="4"/>
    </row>
    <row r="15291" spans="1:15" ht="12.75" customHeight="1" x14ac:dyDescent="0.2">
      <c r="A15291" s="1"/>
      <c r="B15291" s="1"/>
      <c r="C15291" s="1"/>
      <c r="D15291" s="1"/>
      <c r="E15291" s="1"/>
      <c r="F15291" s="1"/>
      <c r="G15291" s="1"/>
      <c r="H15291" s="1"/>
      <c r="I15291" s="1"/>
      <c r="J15291" s="1"/>
      <c r="K15291" s="1"/>
      <c r="L15291" s="1"/>
      <c r="M15291" s="1"/>
      <c r="N15291" s="1"/>
      <c r="O15291" s="4"/>
    </row>
    <row r="15292" spans="1:15" ht="12.75" customHeight="1" x14ac:dyDescent="0.2">
      <c r="A15292" s="1"/>
      <c r="B15292" s="1"/>
      <c r="C15292" s="1"/>
      <c r="D15292" s="1"/>
      <c r="E15292" s="1"/>
      <c r="F15292" s="1"/>
      <c r="G15292" s="1"/>
      <c r="H15292" s="1"/>
      <c r="I15292" s="1"/>
      <c r="J15292" s="1"/>
      <c r="K15292" s="1"/>
      <c r="L15292" s="1"/>
      <c r="M15292" s="1"/>
      <c r="N15292" s="1"/>
      <c r="O15292" s="4"/>
    </row>
    <row r="15293" spans="1:15" ht="12.75" customHeight="1" x14ac:dyDescent="0.2">
      <c r="A15293" s="1"/>
      <c r="B15293" s="1"/>
      <c r="C15293" s="1"/>
      <c r="D15293" s="1"/>
      <c r="E15293" s="1"/>
      <c r="F15293" s="1"/>
      <c r="G15293" s="1"/>
      <c r="H15293" s="1"/>
      <c r="I15293" s="1"/>
      <c r="J15293" s="1"/>
      <c r="K15293" s="1"/>
      <c r="L15293" s="1"/>
      <c r="M15293" s="1"/>
      <c r="N15293" s="1"/>
      <c r="O15293" s="4"/>
    </row>
    <row r="15294" spans="1:15" ht="12.75" customHeight="1" x14ac:dyDescent="0.2">
      <c r="A15294" s="1"/>
      <c r="B15294" s="1"/>
      <c r="C15294" s="1"/>
      <c r="D15294" s="1"/>
      <c r="E15294" s="1"/>
      <c r="F15294" s="1"/>
      <c r="G15294" s="1"/>
      <c r="H15294" s="1"/>
      <c r="I15294" s="1"/>
      <c r="J15294" s="1"/>
      <c r="K15294" s="1"/>
      <c r="L15294" s="1"/>
      <c r="M15294" s="1"/>
      <c r="N15294" s="1"/>
      <c r="O15294" s="4"/>
    </row>
    <row r="15295" spans="1:15" ht="12.75" customHeight="1" x14ac:dyDescent="0.2">
      <c r="A15295" s="1"/>
      <c r="B15295" s="1"/>
      <c r="C15295" s="1"/>
      <c r="D15295" s="1"/>
      <c r="E15295" s="1"/>
      <c r="F15295" s="1"/>
      <c r="G15295" s="1"/>
      <c r="H15295" s="1"/>
      <c r="I15295" s="1"/>
      <c r="J15295" s="1"/>
      <c r="K15295" s="1"/>
      <c r="L15295" s="1"/>
      <c r="M15295" s="1"/>
      <c r="N15295" s="1"/>
      <c r="O15295" s="4"/>
    </row>
    <row r="15296" spans="1:15" ht="12.75" customHeight="1" x14ac:dyDescent="0.2">
      <c r="A15296" s="1"/>
      <c r="B15296" s="1"/>
      <c r="C15296" s="1"/>
      <c r="D15296" s="1"/>
      <c r="E15296" s="1"/>
      <c r="F15296" s="1"/>
      <c r="G15296" s="1"/>
      <c r="H15296" s="1"/>
      <c r="I15296" s="1"/>
      <c r="J15296" s="1"/>
      <c r="K15296" s="1"/>
      <c r="L15296" s="1"/>
      <c r="M15296" s="1"/>
      <c r="N15296" s="1"/>
      <c r="O15296" s="4"/>
    </row>
    <row r="15297" spans="1:15" ht="12.75" customHeight="1" x14ac:dyDescent="0.2">
      <c r="A15297" s="1"/>
      <c r="B15297" s="1"/>
      <c r="C15297" s="1"/>
      <c r="D15297" s="1"/>
      <c r="E15297" s="1"/>
      <c r="F15297" s="1"/>
      <c r="G15297" s="1"/>
      <c r="H15297" s="1"/>
      <c r="I15297" s="1"/>
      <c r="J15297" s="1"/>
      <c r="K15297" s="1"/>
      <c r="L15297" s="1"/>
      <c r="M15297" s="1"/>
      <c r="N15297" s="1"/>
      <c r="O15297" s="4"/>
    </row>
    <row r="15298" spans="1:15" ht="12.75" customHeight="1" x14ac:dyDescent="0.2">
      <c r="A15298" s="1"/>
      <c r="B15298" s="1"/>
      <c r="C15298" s="1"/>
      <c r="D15298" s="1"/>
      <c r="E15298" s="1"/>
      <c r="F15298" s="1"/>
      <c r="G15298" s="1"/>
      <c r="H15298" s="1"/>
      <c r="I15298" s="1"/>
      <c r="J15298" s="1"/>
      <c r="K15298" s="1"/>
      <c r="L15298" s="1"/>
      <c r="M15298" s="1"/>
      <c r="N15298" s="1"/>
      <c r="O15298" s="4"/>
    </row>
    <row r="15299" spans="1:15" ht="12.75" customHeight="1" x14ac:dyDescent="0.2">
      <c r="A15299" s="1"/>
      <c r="B15299" s="1"/>
      <c r="C15299" s="1"/>
      <c r="D15299" s="1"/>
      <c r="E15299" s="1"/>
      <c r="F15299" s="1"/>
      <c r="G15299" s="1"/>
      <c r="H15299" s="1"/>
      <c r="I15299" s="1"/>
      <c r="J15299" s="1"/>
      <c r="K15299" s="1"/>
      <c r="L15299" s="1"/>
      <c r="M15299" s="1"/>
      <c r="N15299" s="1"/>
      <c r="O15299" s="4"/>
    </row>
    <row r="15300" spans="1:15" ht="12.75" customHeight="1" x14ac:dyDescent="0.2">
      <c r="A15300" s="1"/>
      <c r="B15300" s="1"/>
      <c r="C15300" s="1"/>
      <c r="D15300" s="1"/>
      <c r="E15300" s="1"/>
      <c r="F15300" s="1"/>
      <c r="G15300" s="1"/>
      <c r="H15300" s="1"/>
      <c r="I15300" s="1"/>
      <c r="J15300" s="1"/>
      <c r="K15300" s="1"/>
      <c r="L15300" s="1"/>
      <c r="M15300" s="1"/>
      <c r="N15300" s="1"/>
      <c r="O15300" s="4"/>
    </row>
    <row r="15301" spans="1:15" ht="12.75" customHeight="1" x14ac:dyDescent="0.2">
      <c r="A15301" s="1"/>
      <c r="B15301" s="1"/>
      <c r="C15301" s="1"/>
      <c r="D15301" s="1"/>
      <c r="E15301" s="1"/>
      <c r="F15301" s="1"/>
      <c r="G15301" s="1"/>
      <c r="H15301" s="1"/>
      <c r="I15301" s="1"/>
      <c r="J15301" s="1"/>
      <c r="K15301" s="1"/>
      <c r="L15301" s="1"/>
      <c r="M15301" s="1"/>
      <c r="N15301" s="1"/>
      <c r="O15301" s="4"/>
    </row>
    <row r="15302" spans="1:15" ht="12.75" customHeight="1" x14ac:dyDescent="0.2">
      <c r="A15302" s="1"/>
      <c r="B15302" s="1"/>
      <c r="C15302" s="1"/>
      <c r="D15302" s="1"/>
      <c r="E15302" s="1"/>
      <c r="F15302" s="1"/>
      <c r="G15302" s="1"/>
      <c r="H15302" s="1"/>
      <c r="I15302" s="1"/>
      <c r="J15302" s="1"/>
      <c r="K15302" s="1"/>
      <c r="L15302" s="1"/>
      <c r="M15302" s="1"/>
      <c r="N15302" s="1"/>
      <c r="O15302" s="4"/>
    </row>
    <row r="15303" spans="1:15" ht="12.75" customHeight="1" x14ac:dyDescent="0.2">
      <c r="A15303" s="1"/>
      <c r="B15303" s="1"/>
      <c r="C15303" s="1"/>
      <c r="D15303" s="1"/>
      <c r="E15303" s="1"/>
      <c r="F15303" s="1"/>
      <c r="G15303" s="1"/>
      <c r="H15303" s="1"/>
      <c r="I15303" s="1"/>
      <c r="J15303" s="1"/>
      <c r="K15303" s="1"/>
      <c r="L15303" s="1"/>
      <c r="M15303" s="1"/>
      <c r="N15303" s="1"/>
      <c r="O15303" s="4"/>
    </row>
    <row r="15304" spans="1:15" ht="12.75" customHeight="1" x14ac:dyDescent="0.2">
      <c r="A15304" s="1"/>
      <c r="B15304" s="1"/>
      <c r="C15304" s="1"/>
      <c r="D15304" s="1"/>
      <c r="E15304" s="1"/>
      <c r="F15304" s="1"/>
      <c r="G15304" s="1"/>
      <c r="H15304" s="1"/>
      <c r="I15304" s="1"/>
      <c r="J15304" s="1"/>
      <c r="K15304" s="1"/>
      <c r="L15304" s="1"/>
      <c r="M15304" s="1"/>
      <c r="N15304" s="1"/>
      <c r="O15304" s="4"/>
    </row>
    <row r="15305" spans="1:15" ht="12.75" customHeight="1" x14ac:dyDescent="0.2">
      <c r="A15305" s="1"/>
      <c r="B15305" s="1"/>
      <c r="C15305" s="1"/>
      <c r="D15305" s="1"/>
      <c r="E15305" s="1"/>
      <c r="F15305" s="1"/>
      <c r="G15305" s="1"/>
      <c r="H15305" s="1"/>
      <c r="I15305" s="1"/>
      <c r="J15305" s="1"/>
      <c r="K15305" s="1"/>
      <c r="L15305" s="1"/>
      <c r="M15305" s="1"/>
      <c r="N15305" s="1"/>
      <c r="O15305" s="4"/>
    </row>
    <row r="15306" spans="1:15" ht="12.75" customHeight="1" x14ac:dyDescent="0.2">
      <c r="A15306" s="1"/>
      <c r="B15306" s="1"/>
      <c r="C15306" s="1"/>
      <c r="D15306" s="1"/>
      <c r="E15306" s="1"/>
      <c r="F15306" s="1"/>
      <c r="G15306" s="1"/>
      <c r="H15306" s="1"/>
      <c r="I15306" s="1"/>
      <c r="J15306" s="1"/>
      <c r="K15306" s="1"/>
      <c r="L15306" s="1"/>
      <c r="M15306" s="1"/>
      <c r="N15306" s="1"/>
      <c r="O15306" s="4"/>
    </row>
    <row r="15307" spans="1:15" ht="12.75" customHeight="1" x14ac:dyDescent="0.2">
      <c r="A15307" s="1"/>
      <c r="B15307" s="1"/>
      <c r="C15307" s="1"/>
      <c r="D15307" s="1"/>
      <c r="E15307" s="1"/>
      <c r="F15307" s="1"/>
      <c r="G15307" s="1"/>
      <c r="H15307" s="1"/>
      <c r="I15307" s="1"/>
      <c r="J15307" s="1"/>
      <c r="K15307" s="1"/>
      <c r="L15307" s="1"/>
      <c r="M15307" s="1"/>
      <c r="N15307" s="1"/>
      <c r="O15307" s="4"/>
    </row>
    <row r="15308" spans="1:15" ht="12.75" customHeight="1" x14ac:dyDescent="0.2">
      <c r="A15308" s="1"/>
      <c r="B15308" s="1"/>
      <c r="C15308" s="1"/>
      <c r="D15308" s="1"/>
      <c r="E15308" s="1"/>
      <c r="F15308" s="1"/>
      <c r="G15308" s="1"/>
      <c r="H15308" s="1"/>
      <c r="I15308" s="1"/>
      <c r="J15308" s="1"/>
      <c r="K15308" s="1"/>
      <c r="L15308" s="1"/>
      <c r="M15308" s="1"/>
      <c r="N15308" s="1"/>
      <c r="O15308" s="4"/>
    </row>
    <row r="15309" spans="1:15" ht="12.75" customHeight="1" x14ac:dyDescent="0.2">
      <c r="A15309" s="1"/>
      <c r="B15309" s="1"/>
      <c r="C15309" s="1"/>
      <c r="D15309" s="1"/>
      <c r="E15309" s="1"/>
      <c r="F15309" s="1"/>
      <c r="G15309" s="1"/>
      <c r="H15309" s="1"/>
      <c r="I15309" s="1"/>
      <c r="J15309" s="1"/>
      <c r="K15309" s="1"/>
      <c r="L15309" s="1"/>
      <c r="M15309" s="1"/>
      <c r="N15309" s="1"/>
      <c r="O15309" s="4"/>
    </row>
    <row r="15310" spans="1:15" ht="12.75" customHeight="1" x14ac:dyDescent="0.2">
      <c r="A15310" s="1"/>
      <c r="B15310" s="1"/>
      <c r="C15310" s="1"/>
      <c r="D15310" s="1"/>
      <c r="E15310" s="1"/>
      <c r="F15310" s="1"/>
      <c r="G15310" s="1"/>
      <c r="H15310" s="1"/>
      <c r="I15310" s="1"/>
      <c r="J15310" s="1"/>
      <c r="K15310" s="1"/>
      <c r="L15310" s="1"/>
      <c r="M15310" s="1"/>
      <c r="N15310" s="1"/>
      <c r="O15310" s="4"/>
    </row>
    <row r="15311" spans="1:15" ht="12.75" customHeight="1" x14ac:dyDescent="0.2">
      <c r="A15311" s="1"/>
      <c r="B15311" s="1"/>
      <c r="C15311" s="1"/>
      <c r="D15311" s="1"/>
      <c r="E15311" s="1"/>
      <c r="F15311" s="1"/>
      <c r="G15311" s="1"/>
      <c r="H15311" s="1"/>
      <c r="I15311" s="1"/>
      <c r="J15311" s="1"/>
      <c r="K15311" s="1"/>
      <c r="L15311" s="1"/>
      <c r="M15311" s="1"/>
      <c r="N15311" s="1"/>
      <c r="O15311" s="4"/>
    </row>
    <row r="15312" spans="1:15" ht="12.75" customHeight="1" x14ac:dyDescent="0.2">
      <c r="A15312" s="1"/>
      <c r="B15312" s="1"/>
      <c r="C15312" s="1"/>
      <c r="D15312" s="1"/>
      <c r="E15312" s="1"/>
      <c r="F15312" s="1"/>
      <c r="G15312" s="1"/>
      <c r="H15312" s="1"/>
      <c r="I15312" s="1"/>
      <c r="J15312" s="1"/>
      <c r="K15312" s="1"/>
      <c r="L15312" s="1"/>
      <c r="M15312" s="1"/>
      <c r="N15312" s="1"/>
      <c r="O15312" s="4"/>
    </row>
    <row r="15313" spans="1:15" ht="12.75" customHeight="1" x14ac:dyDescent="0.2">
      <c r="A15313" s="1"/>
      <c r="B15313" s="1"/>
      <c r="C15313" s="1"/>
      <c r="D15313" s="1"/>
      <c r="E15313" s="1"/>
      <c r="F15313" s="1"/>
      <c r="G15313" s="1"/>
      <c r="H15313" s="1"/>
      <c r="I15313" s="1"/>
      <c r="J15313" s="1"/>
      <c r="K15313" s="1"/>
      <c r="L15313" s="1"/>
      <c r="M15313" s="1"/>
      <c r="N15313" s="1"/>
      <c r="O15313" s="4"/>
    </row>
    <row r="15314" spans="1:15" ht="12.75" customHeight="1" x14ac:dyDescent="0.2">
      <c r="A15314" s="1"/>
      <c r="B15314" s="1"/>
      <c r="C15314" s="1"/>
      <c r="D15314" s="1"/>
      <c r="E15314" s="1"/>
      <c r="F15314" s="1"/>
      <c r="G15314" s="1"/>
      <c r="H15314" s="1"/>
      <c r="I15314" s="1"/>
      <c r="J15314" s="1"/>
      <c r="K15314" s="1"/>
      <c r="L15314" s="1"/>
      <c r="M15314" s="1"/>
      <c r="N15314" s="1"/>
      <c r="O15314" s="4"/>
    </row>
    <row r="15315" spans="1:15" ht="12.75" customHeight="1" x14ac:dyDescent="0.2">
      <c r="A15315" s="1"/>
      <c r="B15315" s="1"/>
      <c r="C15315" s="1"/>
      <c r="D15315" s="1"/>
      <c r="E15315" s="1"/>
      <c r="F15315" s="1"/>
      <c r="G15315" s="1"/>
      <c r="H15315" s="1"/>
      <c r="I15315" s="1"/>
      <c r="J15315" s="1"/>
      <c r="K15315" s="1"/>
      <c r="L15315" s="1"/>
      <c r="M15315" s="1"/>
      <c r="N15315" s="1"/>
      <c r="O15315" s="4"/>
    </row>
    <row r="15316" spans="1:15" ht="12.75" customHeight="1" x14ac:dyDescent="0.2">
      <c r="A15316" s="1"/>
      <c r="B15316" s="1"/>
      <c r="C15316" s="1"/>
      <c r="D15316" s="1"/>
      <c r="E15316" s="1"/>
      <c r="F15316" s="1"/>
      <c r="G15316" s="1"/>
      <c r="H15316" s="1"/>
      <c r="I15316" s="1"/>
      <c r="J15316" s="1"/>
      <c r="K15316" s="1"/>
      <c r="L15316" s="1"/>
      <c r="M15316" s="1"/>
      <c r="N15316" s="1"/>
      <c r="O15316" s="4"/>
    </row>
    <row r="15317" spans="1:15" ht="12.75" customHeight="1" x14ac:dyDescent="0.2">
      <c r="A15317" s="1"/>
      <c r="B15317" s="1"/>
      <c r="C15317" s="1"/>
      <c r="D15317" s="1"/>
      <c r="E15317" s="1"/>
      <c r="F15317" s="1"/>
      <c r="G15317" s="1"/>
      <c r="H15317" s="1"/>
      <c r="I15317" s="1"/>
      <c r="J15317" s="1"/>
      <c r="K15317" s="1"/>
      <c r="L15317" s="1"/>
      <c r="M15317" s="1"/>
      <c r="N15317" s="1"/>
      <c r="O15317" s="4"/>
    </row>
    <row r="15318" spans="1:15" ht="12.75" customHeight="1" x14ac:dyDescent="0.2">
      <c r="A15318" s="1"/>
      <c r="B15318" s="1"/>
      <c r="C15318" s="1"/>
      <c r="D15318" s="1"/>
      <c r="E15318" s="1"/>
      <c r="F15318" s="1"/>
      <c r="G15318" s="1"/>
      <c r="H15318" s="1"/>
      <c r="I15318" s="1"/>
      <c r="J15318" s="1"/>
      <c r="K15318" s="1"/>
      <c r="L15318" s="1"/>
      <c r="M15318" s="1"/>
      <c r="N15318" s="1"/>
      <c r="O15318" s="4"/>
    </row>
    <row r="15319" spans="1:15" ht="12.75" customHeight="1" x14ac:dyDescent="0.2">
      <c r="A15319" s="1"/>
      <c r="B15319" s="1"/>
      <c r="C15319" s="1"/>
      <c r="D15319" s="1"/>
      <c r="E15319" s="1"/>
      <c r="F15319" s="1"/>
      <c r="G15319" s="1"/>
      <c r="H15319" s="1"/>
      <c r="I15319" s="1"/>
      <c r="J15319" s="1"/>
      <c r="K15319" s="1"/>
      <c r="L15319" s="1"/>
      <c r="M15319" s="1"/>
      <c r="N15319" s="1"/>
      <c r="O15319" s="4"/>
    </row>
    <row r="15320" spans="1:15" ht="12.75" customHeight="1" x14ac:dyDescent="0.2">
      <c r="A15320" s="1"/>
      <c r="B15320" s="1"/>
      <c r="C15320" s="1"/>
      <c r="D15320" s="1"/>
      <c r="E15320" s="1"/>
      <c r="F15320" s="1"/>
      <c r="G15320" s="1"/>
      <c r="H15320" s="1"/>
      <c r="I15320" s="1"/>
      <c r="J15320" s="1"/>
      <c r="K15320" s="1"/>
      <c r="L15320" s="1"/>
      <c r="M15320" s="1"/>
      <c r="N15320" s="1"/>
      <c r="O15320" s="4"/>
    </row>
    <row r="15321" spans="1:15" ht="12.75" customHeight="1" x14ac:dyDescent="0.2">
      <c r="A15321" s="1"/>
      <c r="B15321" s="1"/>
      <c r="C15321" s="1"/>
      <c r="D15321" s="1"/>
      <c r="E15321" s="1"/>
      <c r="F15321" s="1"/>
      <c r="G15321" s="1"/>
      <c r="H15321" s="1"/>
      <c r="I15321" s="1"/>
      <c r="J15321" s="1"/>
      <c r="K15321" s="1"/>
      <c r="L15321" s="1"/>
      <c r="M15321" s="1"/>
      <c r="N15321" s="1"/>
      <c r="O15321" s="4"/>
    </row>
    <row r="15322" spans="1:15" ht="12.75" customHeight="1" x14ac:dyDescent="0.2">
      <c r="A15322" s="1"/>
      <c r="B15322" s="1"/>
      <c r="C15322" s="1"/>
      <c r="D15322" s="1"/>
      <c r="E15322" s="1"/>
      <c r="F15322" s="1"/>
      <c r="G15322" s="1"/>
      <c r="H15322" s="1"/>
      <c r="I15322" s="1"/>
      <c r="J15322" s="1"/>
      <c r="K15322" s="1"/>
      <c r="L15322" s="1"/>
      <c r="M15322" s="1"/>
      <c r="N15322" s="1"/>
      <c r="O15322" s="4"/>
    </row>
    <row r="15323" spans="1:15" ht="12.75" customHeight="1" x14ac:dyDescent="0.2">
      <c r="A15323" s="1"/>
      <c r="B15323" s="1"/>
      <c r="C15323" s="1"/>
      <c r="D15323" s="1"/>
      <c r="E15323" s="1"/>
      <c r="F15323" s="1"/>
      <c r="G15323" s="1"/>
      <c r="H15323" s="1"/>
      <c r="I15323" s="1"/>
      <c r="J15323" s="1"/>
      <c r="K15323" s="1"/>
      <c r="L15323" s="1"/>
      <c r="M15323" s="1"/>
      <c r="N15323" s="1"/>
      <c r="O15323" s="4"/>
    </row>
    <row r="15324" spans="1:15" ht="12.75" customHeight="1" x14ac:dyDescent="0.2">
      <c r="A15324" s="1"/>
      <c r="B15324" s="1"/>
      <c r="C15324" s="1"/>
      <c r="D15324" s="1"/>
      <c r="E15324" s="1"/>
      <c r="F15324" s="1"/>
      <c r="G15324" s="1"/>
      <c r="H15324" s="1"/>
      <c r="I15324" s="1"/>
      <c r="J15324" s="1"/>
      <c r="K15324" s="1"/>
      <c r="L15324" s="1"/>
      <c r="M15324" s="1"/>
      <c r="N15324" s="1"/>
      <c r="O15324" s="4"/>
    </row>
    <row r="15325" spans="1:15" ht="12.75" customHeight="1" x14ac:dyDescent="0.2">
      <c r="A15325" s="1"/>
      <c r="B15325" s="1"/>
      <c r="C15325" s="1"/>
      <c r="D15325" s="1"/>
      <c r="E15325" s="1"/>
      <c r="F15325" s="1"/>
      <c r="G15325" s="1"/>
      <c r="H15325" s="1"/>
      <c r="I15325" s="1"/>
      <c r="J15325" s="1"/>
      <c r="K15325" s="1"/>
      <c r="L15325" s="1"/>
      <c r="M15325" s="1"/>
      <c r="N15325" s="1"/>
      <c r="O15325" s="4"/>
    </row>
    <row r="15326" spans="1:15" ht="12.75" customHeight="1" x14ac:dyDescent="0.2">
      <c r="A15326" s="1"/>
      <c r="B15326" s="1"/>
      <c r="C15326" s="1"/>
      <c r="D15326" s="1"/>
      <c r="E15326" s="1"/>
      <c r="F15326" s="1"/>
      <c r="G15326" s="1"/>
      <c r="H15326" s="1"/>
      <c r="I15326" s="1"/>
      <c r="J15326" s="1"/>
      <c r="K15326" s="1"/>
      <c r="L15326" s="1"/>
      <c r="M15326" s="1"/>
      <c r="N15326" s="1"/>
      <c r="O15326" s="4"/>
    </row>
    <row r="15327" spans="1:15" ht="12.75" customHeight="1" x14ac:dyDescent="0.2">
      <c r="A15327" s="1"/>
      <c r="B15327" s="1"/>
      <c r="C15327" s="1"/>
      <c r="D15327" s="1"/>
      <c r="E15327" s="1"/>
      <c r="F15327" s="1"/>
      <c r="G15327" s="1"/>
      <c r="H15327" s="1"/>
      <c r="I15327" s="1"/>
      <c r="J15327" s="1"/>
      <c r="K15327" s="1"/>
      <c r="L15327" s="1"/>
      <c r="M15327" s="1"/>
      <c r="N15327" s="1"/>
      <c r="O15327" s="4"/>
    </row>
    <row r="15328" spans="1:15" ht="12.75" customHeight="1" x14ac:dyDescent="0.2">
      <c r="A15328" s="1"/>
      <c r="B15328" s="1"/>
      <c r="C15328" s="1"/>
      <c r="D15328" s="1"/>
      <c r="E15328" s="1"/>
      <c r="F15328" s="1"/>
      <c r="G15328" s="1"/>
      <c r="H15328" s="1"/>
      <c r="I15328" s="1"/>
      <c r="J15328" s="1"/>
      <c r="K15328" s="1"/>
      <c r="L15328" s="1"/>
      <c r="M15328" s="1"/>
      <c r="N15328" s="1"/>
      <c r="O15328" s="4"/>
    </row>
    <row r="15329" spans="1:15" ht="12.75" customHeight="1" x14ac:dyDescent="0.2">
      <c r="A15329" s="1"/>
      <c r="B15329" s="1"/>
      <c r="C15329" s="1"/>
      <c r="D15329" s="1"/>
      <c r="E15329" s="1"/>
      <c r="F15329" s="1"/>
      <c r="G15329" s="1"/>
      <c r="H15329" s="1"/>
      <c r="I15329" s="1"/>
      <c r="J15329" s="1"/>
      <c r="K15329" s="1"/>
      <c r="L15329" s="1"/>
      <c r="M15329" s="1"/>
      <c r="N15329" s="1"/>
      <c r="O15329" s="4"/>
    </row>
    <row r="15330" spans="1:15" ht="12.75" customHeight="1" x14ac:dyDescent="0.2">
      <c r="A15330" s="1"/>
      <c r="B15330" s="1"/>
      <c r="C15330" s="1"/>
      <c r="D15330" s="1"/>
      <c r="E15330" s="1"/>
      <c r="F15330" s="1"/>
      <c r="G15330" s="1"/>
      <c r="H15330" s="1"/>
      <c r="I15330" s="1"/>
      <c r="J15330" s="1"/>
      <c r="K15330" s="1"/>
      <c r="L15330" s="1"/>
      <c r="M15330" s="1"/>
      <c r="N15330" s="1"/>
      <c r="O15330" s="4"/>
    </row>
    <row r="15331" spans="1:15" ht="12.75" customHeight="1" x14ac:dyDescent="0.2">
      <c r="A15331" s="1"/>
      <c r="B15331" s="1"/>
      <c r="C15331" s="1"/>
      <c r="D15331" s="1"/>
      <c r="E15331" s="1"/>
      <c r="F15331" s="1"/>
      <c r="G15331" s="1"/>
      <c r="H15331" s="1"/>
      <c r="I15331" s="1"/>
      <c r="J15331" s="1"/>
      <c r="K15331" s="1"/>
      <c r="L15331" s="1"/>
      <c r="M15331" s="1"/>
      <c r="N15331" s="1"/>
      <c r="O15331" s="4"/>
    </row>
    <row r="15332" spans="1:15" ht="12.75" customHeight="1" x14ac:dyDescent="0.2">
      <c r="A15332" s="1"/>
      <c r="B15332" s="1"/>
      <c r="C15332" s="1"/>
      <c r="D15332" s="1"/>
      <c r="E15332" s="1"/>
      <c r="F15332" s="1"/>
      <c r="G15332" s="1"/>
      <c r="H15332" s="1"/>
      <c r="I15332" s="1"/>
      <c r="J15332" s="1"/>
      <c r="K15332" s="1"/>
      <c r="L15332" s="1"/>
      <c r="M15332" s="1"/>
      <c r="N15332" s="1"/>
      <c r="O15332" s="4"/>
    </row>
    <row r="15333" spans="1:15" ht="12.75" customHeight="1" x14ac:dyDescent="0.2">
      <c r="A15333" s="1"/>
      <c r="B15333" s="1"/>
      <c r="C15333" s="1"/>
      <c r="D15333" s="1"/>
      <c r="E15333" s="1"/>
      <c r="F15333" s="1"/>
      <c r="G15333" s="1"/>
      <c r="H15333" s="1"/>
      <c r="I15333" s="1"/>
      <c r="J15333" s="1"/>
      <c r="K15333" s="1"/>
      <c r="L15333" s="1"/>
      <c r="M15333" s="1"/>
      <c r="N15333" s="1"/>
      <c r="O15333" s="4"/>
    </row>
    <row r="15334" spans="1:15" ht="12.75" customHeight="1" x14ac:dyDescent="0.2">
      <c r="A15334" s="1"/>
      <c r="B15334" s="1"/>
      <c r="C15334" s="1"/>
      <c r="D15334" s="1"/>
      <c r="E15334" s="1"/>
      <c r="F15334" s="1"/>
      <c r="G15334" s="1"/>
      <c r="H15334" s="1"/>
      <c r="I15334" s="1"/>
      <c r="J15334" s="1"/>
      <c r="K15334" s="1"/>
      <c r="L15334" s="1"/>
      <c r="M15334" s="1"/>
      <c r="N15334" s="1"/>
      <c r="O15334" s="4"/>
    </row>
    <row r="15335" spans="1:15" ht="12.75" customHeight="1" x14ac:dyDescent="0.2">
      <c r="A15335" s="1"/>
      <c r="B15335" s="1"/>
      <c r="C15335" s="1"/>
      <c r="D15335" s="1"/>
      <c r="E15335" s="1"/>
      <c r="F15335" s="1"/>
      <c r="G15335" s="1"/>
      <c r="H15335" s="1"/>
      <c r="I15335" s="1"/>
      <c r="J15335" s="1"/>
      <c r="K15335" s="1"/>
      <c r="L15335" s="1"/>
      <c r="M15335" s="1"/>
      <c r="N15335" s="1"/>
      <c r="O15335" s="4"/>
    </row>
    <row r="15336" spans="1:15" ht="12.75" customHeight="1" x14ac:dyDescent="0.2">
      <c r="A15336" s="1"/>
      <c r="B15336" s="1"/>
      <c r="C15336" s="1"/>
      <c r="D15336" s="1"/>
      <c r="E15336" s="1"/>
      <c r="F15336" s="1"/>
      <c r="G15336" s="1"/>
      <c r="H15336" s="1"/>
      <c r="I15336" s="1"/>
      <c r="J15336" s="1"/>
      <c r="K15336" s="1"/>
      <c r="L15336" s="1"/>
      <c r="M15336" s="1"/>
      <c r="N15336" s="1"/>
      <c r="O15336" s="4"/>
    </row>
    <row r="15337" spans="1:15" ht="12.75" customHeight="1" x14ac:dyDescent="0.2">
      <c r="A15337" s="1"/>
      <c r="B15337" s="1"/>
      <c r="C15337" s="1"/>
      <c r="D15337" s="1"/>
      <c r="E15337" s="1"/>
      <c r="F15337" s="1"/>
      <c r="G15337" s="1"/>
      <c r="H15337" s="1"/>
      <c r="I15337" s="1"/>
      <c r="J15337" s="1"/>
      <c r="K15337" s="1"/>
      <c r="L15337" s="1"/>
      <c r="M15337" s="1"/>
      <c r="N15337" s="1"/>
      <c r="O15337" s="4"/>
    </row>
    <row r="15338" spans="1:15" ht="12.75" customHeight="1" x14ac:dyDescent="0.2">
      <c r="A15338" s="1"/>
      <c r="B15338" s="1"/>
      <c r="C15338" s="1"/>
      <c r="D15338" s="1"/>
      <c r="E15338" s="1"/>
      <c r="F15338" s="1"/>
      <c r="G15338" s="1"/>
      <c r="H15338" s="1"/>
      <c r="I15338" s="1"/>
      <c r="J15338" s="1"/>
      <c r="K15338" s="1"/>
      <c r="L15338" s="1"/>
      <c r="M15338" s="1"/>
      <c r="N15338" s="1"/>
      <c r="O15338" s="4"/>
    </row>
    <row r="15339" spans="1:15" ht="12.75" customHeight="1" x14ac:dyDescent="0.2">
      <c r="A15339" s="1"/>
      <c r="B15339" s="1"/>
      <c r="C15339" s="1"/>
      <c r="D15339" s="1"/>
      <c r="E15339" s="1"/>
      <c r="F15339" s="1"/>
      <c r="G15339" s="1"/>
      <c r="H15339" s="1"/>
      <c r="I15339" s="1"/>
      <c r="J15339" s="1"/>
      <c r="K15339" s="1"/>
      <c r="L15339" s="1"/>
      <c r="M15339" s="1"/>
      <c r="N15339" s="1"/>
      <c r="O15339" s="4"/>
    </row>
    <row r="15340" spans="1:15" ht="12.75" customHeight="1" x14ac:dyDescent="0.2">
      <c r="A15340" s="1"/>
      <c r="B15340" s="1"/>
      <c r="C15340" s="1"/>
      <c r="D15340" s="1"/>
      <c r="E15340" s="1"/>
      <c r="F15340" s="1"/>
      <c r="G15340" s="1"/>
      <c r="H15340" s="1"/>
      <c r="I15340" s="1"/>
      <c r="J15340" s="1"/>
      <c r="K15340" s="1"/>
      <c r="L15340" s="1"/>
      <c r="M15340" s="1"/>
      <c r="N15340" s="1"/>
      <c r="O15340" s="4"/>
    </row>
    <row r="15341" spans="1:15" ht="12.75" customHeight="1" x14ac:dyDescent="0.2">
      <c r="A15341" s="1"/>
      <c r="B15341" s="1"/>
      <c r="C15341" s="1"/>
      <c r="D15341" s="1"/>
      <c r="E15341" s="1"/>
      <c r="F15341" s="1"/>
      <c r="G15341" s="1"/>
      <c r="H15341" s="1"/>
      <c r="I15341" s="1"/>
      <c r="J15341" s="1"/>
      <c r="K15341" s="1"/>
      <c r="L15341" s="1"/>
      <c r="M15341" s="1"/>
      <c r="N15341" s="1"/>
      <c r="O15341" s="4"/>
    </row>
    <row r="15342" spans="1:15" ht="12.75" customHeight="1" x14ac:dyDescent="0.2">
      <c r="A15342" s="1"/>
      <c r="B15342" s="1"/>
      <c r="C15342" s="1"/>
      <c r="D15342" s="1"/>
      <c r="E15342" s="1"/>
      <c r="F15342" s="1"/>
      <c r="G15342" s="1"/>
      <c r="H15342" s="1"/>
      <c r="I15342" s="1"/>
      <c r="J15342" s="1"/>
      <c r="K15342" s="1"/>
      <c r="L15342" s="1"/>
      <c r="M15342" s="1"/>
      <c r="N15342" s="1"/>
      <c r="O15342" s="4"/>
    </row>
    <row r="15343" spans="1:15" ht="12.75" customHeight="1" x14ac:dyDescent="0.2">
      <c r="A15343" s="1"/>
      <c r="B15343" s="1"/>
      <c r="C15343" s="1"/>
      <c r="D15343" s="1"/>
      <c r="E15343" s="1"/>
      <c r="F15343" s="1"/>
      <c r="G15343" s="1"/>
      <c r="H15343" s="1"/>
      <c r="I15343" s="1"/>
      <c r="J15343" s="1"/>
      <c r="K15343" s="1"/>
      <c r="L15343" s="1"/>
      <c r="M15343" s="1"/>
      <c r="N15343" s="1"/>
      <c r="O15343" s="4"/>
    </row>
    <row r="15344" spans="1:15" ht="12.75" customHeight="1" x14ac:dyDescent="0.2">
      <c r="A15344" s="1"/>
      <c r="B15344" s="1"/>
      <c r="C15344" s="1"/>
      <c r="D15344" s="1"/>
      <c r="E15344" s="1"/>
      <c r="F15344" s="1"/>
      <c r="G15344" s="1"/>
      <c r="H15344" s="1"/>
      <c r="I15344" s="1"/>
      <c r="J15344" s="1"/>
      <c r="K15344" s="1"/>
      <c r="L15344" s="1"/>
      <c r="M15344" s="1"/>
      <c r="N15344" s="1"/>
      <c r="O15344" s="4"/>
    </row>
    <row r="15345" spans="1:15" ht="12.75" customHeight="1" x14ac:dyDescent="0.2">
      <c r="A15345" s="1"/>
      <c r="B15345" s="1"/>
      <c r="C15345" s="1"/>
      <c r="D15345" s="1"/>
      <c r="E15345" s="1"/>
      <c r="F15345" s="1"/>
      <c r="G15345" s="1"/>
      <c r="H15345" s="1"/>
      <c r="I15345" s="1"/>
      <c r="J15345" s="1"/>
      <c r="K15345" s="1"/>
      <c r="L15345" s="1"/>
      <c r="M15345" s="1"/>
      <c r="N15345" s="1"/>
      <c r="O15345" s="4"/>
    </row>
    <row r="15346" spans="1:15" ht="12.75" customHeight="1" x14ac:dyDescent="0.2">
      <c r="A15346" s="1"/>
      <c r="B15346" s="1"/>
      <c r="C15346" s="1"/>
      <c r="D15346" s="1"/>
      <c r="E15346" s="1"/>
      <c r="F15346" s="1"/>
      <c r="G15346" s="1"/>
      <c r="H15346" s="1"/>
      <c r="I15346" s="1"/>
      <c r="J15346" s="1"/>
      <c r="K15346" s="1"/>
      <c r="L15346" s="1"/>
      <c r="M15346" s="1"/>
      <c r="N15346" s="1"/>
      <c r="O15346" s="4"/>
    </row>
    <row r="15347" spans="1:15" ht="12.75" customHeight="1" x14ac:dyDescent="0.2">
      <c r="A15347" s="1"/>
      <c r="B15347" s="1"/>
      <c r="C15347" s="1"/>
      <c r="D15347" s="1"/>
      <c r="E15347" s="1"/>
      <c r="F15347" s="1"/>
      <c r="G15347" s="1"/>
      <c r="H15347" s="1"/>
      <c r="I15347" s="1"/>
      <c r="J15347" s="1"/>
      <c r="K15347" s="1"/>
      <c r="L15347" s="1"/>
      <c r="M15347" s="1"/>
      <c r="N15347" s="1"/>
      <c r="O15347" s="4"/>
    </row>
    <row r="15348" spans="1:15" ht="12.75" customHeight="1" x14ac:dyDescent="0.2">
      <c r="A15348" s="1"/>
      <c r="B15348" s="1"/>
      <c r="C15348" s="1"/>
      <c r="D15348" s="1"/>
      <c r="E15348" s="1"/>
      <c r="F15348" s="1"/>
      <c r="G15348" s="1"/>
      <c r="H15348" s="1"/>
      <c r="I15348" s="1"/>
      <c r="J15348" s="1"/>
      <c r="K15348" s="1"/>
      <c r="L15348" s="1"/>
      <c r="M15348" s="1"/>
      <c r="N15348" s="1"/>
      <c r="O15348" s="4"/>
    </row>
    <row r="15349" spans="1:15" ht="12.75" customHeight="1" x14ac:dyDescent="0.2">
      <c r="A15349" s="1"/>
      <c r="B15349" s="1"/>
      <c r="C15349" s="1"/>
      <c r="D15349" s="1"/>
      <c r="E15349" s="1"/>
      <c r="F15349" s="1"/>
      <c r="G15349" s="1"/>
      <c r="H15349" s="1"/>
      <c r="I15349" s="1"/>
      <c r="J15349" s="1"/>
      <c r="K15349" s="1"/>
      <c r="L15349" s="1"/>
      <c r="M15349" s="1"/>
      <c r="N15349" s="1"/>
      <c r="O15349" s="4"/>
    </row>
    <row r="15350" spans="1:15" ht="12.75" customHeight="1" x14ac:dyDescent="0.2">
      <c r="A15350" s="1"/>
      <c r="B15350" s="1"/>
      <c r="C15350" s="1"/>
      <c r="D15350" s="1"/>
      <c r="E15350" s="1"/>
      <c r="F15350" s="1"/>
      <c r="G15350" s="1"/>
      <c r="H15350" s="1"/>
      <c r="I15350" s="1"/>
      <c r="J15350" s="1"/>
      <c r="K15350" s="1"/>
      <c r="L15350" s="1"/>
      <c r="M15350" s="1"/>
      <c r="N15350" s="1"/>
      <c r="O15350" s="4"/>
    </row>
    <row r="15351" spans="1:15" ht="12.75" customHeight="1" x14ac:dyDescent="0.2">
      <c r="A15351" s="1"/>
      <c r="B15351" s="1"/>
      <c r="C15351" s="1"/>
      <c r="D15351" s="1"/>
      <c r="E15351" s="1"/>
      <c r="F15351" s="1"/>
      <c r="G15351" s="1"/>
      <c r="H15351" s="1"/>
      <c r="I15351" s="1"/>
      <c r="J15351" s="1"/>
      <c r="K15351" s="1"/>
      <c r="L15351" s="1"/>
      <c r="M15351" s="1"/>
      <c r="N15351" s="1"/>
      <c r="O15351" s="4"/>
    </row>
    <row r="15352" spans="1:15" ht="12.75" customHeight="1" x14ac:dyDescent="0.2">
      <c r="A15352" s="1"/>
      <c r="B15352" s="1"/>
      <c r="C15352" s="1"/>
      <c r="D15352" s="1"/>
      <c r="E15352" s="1"/>
      <c r="F15352" s="1"/>
      <c r="G15352" s="1"/>
      <c r="H15352" s="1"/>
      <c r="I15352" s="1"/>
      <c r="J15352" s="1"/>
      <c r="K15352" s="1"/>
      <c r="L15352" s="1"/>
      <c r="M15352" s="1"/>
      <c r="N15352" s="1"/>
      <c r="O15352" s="4"/>
    </row>
    <row r="15353" spans="1:15" ht="12.75" customHeight="1" x14ac:dyDescent="0.2">
      <c r="A15353" s="1"/>
      <c r="B15353" s="1"/>
      <c r="C15353" s="1"/>
      <c r="D15353" s="1"/>
      <c r="E15353" s="1"/>
      <c r="F15353" s="1"/>
      <c r="G15353" s="1"/>
      <c r="H15353" s="1"/>
      <c r="I15353" s="1"/>
      <c r="J15353" s="1"/>
      <c r="K15353" s="1"/>
      <c r="L15353" s="1"/>
      <c r="M15353" s="1"/>
      <c r="N15353" s="1"/>
      <c r="O15353" s="4"/>
    </row>
    <row r="15354" spans="1:15" ht="12.75" customHeight="1" x14ac:dyDescent="0.2">
      <c r="A15354" s="1"/>
      <c r="B15354" s="1"/>
      <c r="C15354" s="1"/>
      <c r="D15354" s="1"/>
      <c r="E15354" s="1"/>
      <c r="F15354" s="1"/>
      <c r="G15354" s="1"/>
      <c r="H15354" s="1"/>
      <c r="I15354" s="1"/>
      <c r="J15354" s="1"/>
      <c r="K15354" s="1"/>
      <c r="L15354" s="1"/>
      <c r="M15354" s="1"/>
      <c r="N15354" s="1"/>
      <c r="O15354" s="4"/>
    </row>
    <row r="15355" spans="1:15" ht="12.75" customHeight="1" x14ac:dyDescent="0.2">
      <c r="A15355" s="1"/>
      <c r="B15355" s="1"/>
      <c r="C15355" s="1"/>
      <c r="D15355" s="1"/>
      <c r="E15355" s="1"/>
      <c r="F15355" s="1"/>
      <c r="G15355" s="1"/>
      <c r="H15355" s="1"/>
      <c r="I15355" s="1"/>
      <c r="J15355" s="1"/>
      <c r="K15355" s="1"/>
      <c r="L15355" s="1"/>
      <c r="M15355" s="1"/>
      <c r="N15355" s="1"/>
      <c r="O15355" s="4"/>
    </row>
    <row r="15356" spans="1:15" ht="12.75" customHeight="1" x14ac:dyDescent="0.2">
      <c r="A15356" s="1"/>
      <c r="B15356" s="1"/>
      <c r="C15356" s="1"/>
      <c r="D15356" s="1"/>
      <c r="E15356" s="1"/>
      <c r="F15356" s="1"/>
      <c r="G15356" s="1"/>
      <c r="H15356" s="1"/>
      <c r="I15356" s="1"/>
      <c r="J15356" s="1"/>
      <c r="K15356" s="1"/>
      <c r="L15356" s="1"/>
      <c r="M15356" s="1"/>
      <c r="N15356" s="1"/>
      <c r="O15356" s="4"/>
    </row>
    <row r="15357" spans="1:15" ht="12.75" customHeight="1" x14ac:dyDescent="0.2">
      <c r="A15357" s="1"/>
      <c r="B15357" s="1"/>
      <c r="C15357" s="1"/>
      <c r="D15357" s="1"/>
      <c r="E15357" s="1"/>
      <c r="F15357" s="1"/>
      <c r="G15357" s="1"/>
      <c r="H15357" s="1"/>
      <c r="I15357" s="1"/>
      <c r="J15357" s="1"/>
      <c r="K15357" s="1"/>
      <c r="L15357" s="1"/>
      <c r="M15357" s="1"/>
      <c r="N15357" s="1"/>
      <c r="O15357" s="4"/>
    </row>
    <row r="15358" spans="1:15" ht="12.75" customHeight="1" x14ac:dyDescent="0.2">
      <c r="A15358" s="1"/>
      <c r="B15358" s="1"/>
      <c r="C15358" s="1"/>
      <c r="D15358" s="1"/>
      <c r="E15358" s="1"/>
      <c r="F15358" s="1"/>
      <c r="G15358" s="1"/>
      <c r="H15358" s="1"/>
      <c r="I15358" s="1"/>
      <c r="J15358" s="1"/>
      <c r="K15358" s="1"/>
      <c r="L15358" s="1"/>
      <c r="M15358" s="1"/>
      <c r="N15358" s="1"/>
      <c r="O15358" s="4"/>
    </row>
    <row r="15359" spans="1:15" ht="12.75" customHeight="1" x14ac:dyDescent="0.2">
      <c r="A15359" s="1"/>
      <c r="B15359" s="1"/>
      <c r="C15359" s="1"/>
      <c r="D15359" s="1"/>
      <c r="E15359" s="1"/>
      <c r="F15359" s="1"/>
      <c r="G15359" s="1"/>
      <c r="H15359" s="1"/>
      <c r="I15359" s="1"/>
      <c r="J15359" s="1"/>
      <c r="K15359" s="1"/>
      <c r="L15359" s="1"/>
      <c r="M15359" s="1"/>
      <c r="N15359" s="1"/>
      <c r="O15359" s="4"/>
    </row>
    <row r="15360" spans="1:15" ht="12.75" customHeight="1" x14ac:dyDescent="0.2">
      <c r="A15360" s="1"/>
      <c r="B15360" s="1"/>
      <c r="C15360" s="1"/>
      <c r="D15360" s="1"/>
      <c r="E15360" s="1"/>
      <c r="F15360" s="1"/>
      <c r="G15360" s="1"/>
      <c r="H15360" s="1"/>
      <c r="I15360" s="1"/>
      <c r="J15360" s="1"/>
      <c r="K15360" s="1"/>
      <c r="L15360" s="1"/>
      <c r="M15360" s="1"/>
      <c r="N15360" s="1"/>
      <c r="O15360" s="4"/>
    </row>
    <row r="15361" spans="1:15" ht="12.75" customHeight="1" x14ac:dyDescent="0.2">
      <c r="A15361" s="1"/>
      <c r="B15361" s="1"/>
      <c r="C15361" s="1"/>
      <c r="D15361" s="1"/>
      <c r="E15361" s="1"/>
      <c r="F15361" s="1"/>
      <c r="G15361" s="1"/>
      <c r="H15361" s="1"/>
      <c r="I15361" s="1"/>
      <c r="J15361" s="1"/>
      <c r="K15361" s="1"/>
      <c r="L15361" s="1"/>
      <c r="M15361" s="1"/>
      <c r="N15361" s="1"/>
      <c r="O15361" s="4"/>
    </row>
    <row r="15362" spans="1:15" ht="12.75" customHeight="1" x14ac:dyDescent="0.2">
      <c r="A15362" s="1"/>
      <c r="B15362" s="1"/>
      <c r="C15362" s="1"/>
      <c r="D15362" s="1"/>
      <c r="E15362" s="1"/>
      <c r="F15362" s="1"/>
      <c r="G15362" s="1"/>
      <c r="H15362" s="1"/>
      <c r="I15362" s="1"/>
      <c r="J15362" s="1"/>
      <c r="K15362" s="1"/>
      <c r="L15362" s="1"/>
      <c r="M15362" s="1"/>
      <c r="N15362" s="1"/>
      <c r="O15362" s="4"/>
    </row>
    <row r="15363" spans="1:15" ht="12.75" customHeight="1" x14ac:dyDescent="0.2">
      <c r="A15363" s="1"/>
      <c r="B15363" s="1"/>
      <c r="C15363" s="1"/>
      <c r="D15363" s="1"/>
      <c r="E15363" s="1"/>
      <c r="F15363" s="1"/>
      <c r="G15363" s="1"/>
      <c r="H15363" s="1"/>
      <c r="I15363" s="1"/>
      <c r="J15363" s="1"/>
      <c r="K15363" s="1"/>
      <c r="L15363" s="1"/>
      <c r="M15363" s="1"/>
      <c r="N15363" s="1"/>
      <c r="O15363" s="4"/>
    </row>
    <row r="15364" spans="1:15" ht="12.75" customHeight="1" x14ac:dyDescent="0.2">
      <c r="A15364" s="1"/>
      <c r="B15364" s="1"/>
      <c r="C15364" s="1"/>
      <c r="D15364" s="1"/>
      <c r="E15364" s="1"/>
      <c r="F15364" s="1"/>
      <c r="G15364" s="1"/>
      <c r="H15364" s="1"/>
      <c r="I15364" s="1"/>
      <c r="J15364" s="1"/>
      <c r="K15364" s="1"/>
      <c r="L15364" s="1"/>
      <c r="M15364" s="1"/>
      <c r="N15364" s="1"/>
      <c r="O15364" s="4"/>
    </row>
    <row r="15365" spans="1:15" ht="12.75" customHeight="1" x14ac:dyDescent="0.2">
      <c r="A15365" s="1"/>
      <c r="B15365" s="1"/>
      <c r="C15365" s="1"/>
      <c r="D15365" s="1"/>
      <c r="E15365" s="1"/>
      <c r="F15365" s="1"/>
      <c r="G15365" s="1"/>
      <c r="H15365" s="1"/>
      <c r="I15365" s="1"/>
      <c r="J15365" s="1"/>
      <c r="K15365" s="1"/>
      <c r="L15365" s="1"/>
      <c r="M15365" s="1"/>
      <c r="N15365" s="1"/>
      <c r="O15365" s="4"/>
    </row>
    <row r="15366" spans="1:15" ht="12.75" customHeight="1" x14ac:dyDescent="0.2">
      <c r="A15366" s="1"/>
      <c r="B15366" s="1"/>
      <c r="C15366" s="1"/>
      <c r="D15366" s="1"/>
      <c r="E15366" s="1"/>
      <c r="F15366" s="1"/>
      <c r="G15366" s="1"/>
      <c r="H15366" s="1"/>
      <c r="I15366" s="1"/>
      <c r="J15366" s="1"/>
      <c r="K15366" s="1"/>
      <c r="L15366" s="1"/>
      <c r="M15366" s="1"/>
      <c r="N15366" s="1"/>
      <c r="O15366" s="4"/>
    </row>
    <row r="15367" spans="1:15" ht="12.75" customHeight="1" x14ac:dyDescent="0.2">
      <c r="A15367" s="1"/>
      <c r="B15367" s="1"/>
      <c r="C15367" s="1"/>
      <c r="D15367" s="1"/>
      <c r="E15367" s="1"/>
      <c r="F15367" s="1"/>
      <c r="G15367" s="1"/>
      <c r="H15367" s="1"/>
      <c r="I15367" s="1"/>
      <c r="J15367" s="1"/>
      <c r="K15367" s="1"/>
      <c r="L15367" s="1"/>
      <c r="M15367" s="1"/>
      <c r="N15367" s="1"/>
      <c r="O15367" s="4"/>
    </row>
    <row r="15368" spans="1:15" ht="12.75" customHeight="1" x14ac:dyDescent="0.2">
      <c r="A15368" s="1"/>
      <c r="B15368" s="1"/>
      <c r="C15368" s="1"/>
      <c r="D15368" s="1"/>
      <c r="E15368" s="1"/>
      <c r="F15368" s="1"/>
      <c r="G15368" s="1"/>
      <c r="H15368" s="1"/>
      <c r="I15368" s="1"/>
      <c r="J15368" s="1"/>
      <c r="K15368" s="1"/>
      <c r="L15368" s="1"/>
      <c r="M15368" s="1"/>
      <c r="N15368" s="1"/>
      <c r="O15368" s="4"/>
    </row>
    <row r="15369" spans="1:15" ht="12.75" customHeight="1" x14ac:dyDescent="0.2">
      <c r="A15369" s="1"/>
      <c r="B15369" s="1"/>
      <c r="C15369" s="1"/>
      <c r="D15369" s="1"/>
      <c r="E15369" s="1"/>
      <c r="F15369" s="1"/>
      <c r="G15369" s="1"/>
      <c r="H15369" s="1"/>
      <c r="I15369" s="1"/>
      <c r="J15369" s="1"/>
      <c r="K15369" s="1"/>
      <c r="L15369" s="1"/>
      <c r="M15369" s="1"/>
      <c r="N15369" s="1"/>
      <c r="O15369" s="4"/>
    </row>
    <row r="15370" spans="1:15" ht="12.75" customHeight="1" x14ac:dyDescent="0.2">
      <c r="A15370" s="1"/>
      <c r="B15370" s="1"/>
      <c r="C15370" s="1"/>
      <c r="D15370" s="1"/>
      <c r="E15370" s="1"/>
      <c r="F15370" s="1"/>
      <c r="G15370" s="1"/>
      <c r="H15370" s="1"/>
      <c r="I15370" s="1"/>
      <c r="J15370" s="1"/>
      <c r="K15370" s="1"/>
      <c r="L15370" s="1"/>
      <c r="M15370" s="1"/>
      <c r="N15370" s="1"/>
      <c r="O15370" s="4"/>
    </row>
    <row r="15371" spans="1:15" ht="12.75" customHeight="1" x14ac:dyDescent="0.2">
      <c r="A15371" s="1"/>
      <c r="B15371" s="1"/>
      <c r="C15371" s="1"/>
      <c r="D15371" s="1"/>
      <c r="E15371" s="1"/>
      <c r="F15371" s="1"/>
      <c r="G15371" s="1"/>
      <c r="H15371" s="1"/>
      <c r="I15371" s="1"/>
      <c r="J15371" s="1"/>
      <c r="K15371" s="1"/>
      <c r="L15371" s="1"/>
      <c r="M15371" s="1"/>
      <c r="N15371" s="1"/>
      <c r="O15371" s="4"/>
    </row>
    <row r="15372" spans="1:15" ht="12.75" customHeight="1" x14ac:dyDescent="0.2">
      <c r="A15372" s="1"/>
      <c r="B15372" s="1"/>
      <c r="C15372" s="1"/>
      <c r="D15372" s="1"/>
      <c r="E15372" s="1"/>
      <c r="F15372" s="1"/>
      <c r="G15372" s="1"/>
      <c r="H15372" s="1"/>
      <c r="I15372" s="1"/>
      <c r="J15372" s="1"/>
      <c r="K15372" s="1"/>
      <c r="L15372" s="1"/>
      <c r="M15372" s="1"/>
      <c r="N15372" s="1"/>
      <c r="O15372" s="4"/>
    </row>
    <row r="15373" spans="1:15" ht="12.75" customHeight="1" x14ac:dyDescent="0.2">
      <c r="A15373" s="1"/>
      <c r="B15373" s="1"/>
      <c r="C15373" s="1"/>
      <c r="D15373" s="1"/>
      <c r="E15373" s="1"/>
      <c r="F15373" s="1"/>
      <c r="G15373" s="1"/>
      <c r="H15373" s="1"/>
      <c r="I15373" s="1"/>
      <c r="J15373" s="1"/>
      <c r="K15373" s="1"/>
      <c r="L15373" s="1"/>
      <c r="M15373" s="1"/>
      <c r="N15373" s="1"/>
      <c r="O15373" s="4"/>
    </row>
    <row r="15374" spans="1:15" ht="12.75" customHeight="1" x14ac:dyDescent="0.2">
      <c r="A15374" s="1"/>
      <c r="B15374" s="1"/>
      <c r="C15374" s="1"/>
      <c r="D15374" s="1"/>
      <c r="E15374" s="1"/>
      <c r="F15374" s="1"/>
      <c r="G15374" s="1"/>
      <c r="H15374" s="1"/>
      <c r="I15374" s="1"/>
      <c r="J15374" s="1"/>
      <c r="K15374" s="1"/>
      <c r="L15374" s="1"/>
      <c r="M15374" s="1"/>
      <c r="N15374" s="1"/>
      <c r="O15374" s="4"/>
    </row>
    <row r="15375" spans="1:15" ht="12.75" customHeight="1" x14ac:dyDescent="0.2">
      <c r="A15375" s="1"/>
      <c r="B15375" s="1"/>
      <c r="C15375" s="1"/>
      <c r="D15375" s="1"/>
      <c r="E15375" s="1"/>
      <c r="F15375" s="1"/>
      <c r="G15375" s="1"/>
      <c r="H15375" s="1"/>
      <c r="I15375" s="1"/>
      <c r="J15375" s="1"/>
      <c r="K15375" s="1"/>
      <c r="L15375" s="1"/>
      <c r="M15375" s="1"/>
      <c r="N15375" s="1"/>
      <c r="O15375" s="4"/>
    </row>
    <row r="15376" spans="1:15" ht="12.75" customHeight="1" x14ac:dyDescent="0.2">
      <c r="A15376" s="1"/>
      <c r="B15376" s="1"/>
      <c r="C15376" s="1"/>
      <c r="D15376" s="1"/>
      <c r="E15376" s="1"/>
      <c r="F15376" s="1"/>
      <c r="G15376" s="1"/>
      <c r="H15376" s="1"/>
      <c r="I15376" s="1"/>
      <c r="J15376" s="1"/>
      <c r="K15376" s="1"/>
      <c r="L15376" s="1"/>
      <c r="M15376" s="1"/>
      <c r="N15376" s="1"/>
      <c r="O15376" s="4"/>
    </row>
    <row r="15377" spans="1:15" ht="12.75" customHeight="1" x14ac:dyDescent="0.2">
      <c r="A15377" s="1"/>
      <c r="B15377" s="1"/>
      <c r="C15377" s="1"/>
      <c r="D15377" s="1"/>
      <c r="E15377" s="1"/>
      <c r="F15377" s="1"/>
      <c r="G15377" s="1"/>
      <c r="H15377" s="1"/>
      <c r="I15377" s="1"/>
      <c r="J15377" s="1"/>
      <c r="K15377" s="1"/>
      <c r="L15377" s="1"/>
      <c r="M15377" s="1"/>
      <c r="N15377" s="1"/>
      <c r="O15377" s="4"/>
    </row>
    <row r="15378" spans="1:15" ht="12.75" customHeight="1" x14ac:dyDescent="0.2">
      <c r="A15378" s="1"/>
      <c r="B15378" s="1"/>
      <c r="C15378" s="1"/>
      <c r="D15378" s="1"/>
      <c r="E15378" s="1"/>
      <c r="F15378" s="1"/>
      <c r="G15378" s="1"/>
      <c r="H15378" s="1"/>
      <c r="I15378" s="1"/>
      <c r="J15378" s="1"/>
      <c r="K15378" s="1"/>
      <c r="L15378" s="1"/>
      <c r="M15378" s="1"/>
      <c r="N15378" s="1"/>
      <c r="O15378" s="4"/>
    </row>
    <row r="15379" spans="1:15" ht="12.75" customHeight="1" x14ac:dyDescent="0.2">
      <c r="A15379" s="1"/>
      <c r="B15379" s="1"/>
      <c r="C15379" s="1"/>
      <c r="D15379" s="1"/>
      <c r="E15379" s="1"/>
      <c r="F15379" s="1"/>
      <c r="G15379" s="1"/>
      <c r="H15379" s="1"/>
      <c r="I15379" s="1"/>
      <c r="J15379" s="1"/>
      <c r="K15379" s="1"/>
      <c r="L15379" s="1"/>
      <c r="M15379" s="1"/>
      <c r="N15379" s="1"/>
      <c r="O15379" s="4"/>
    </row>
    <row r="15380" spans="1:15" ht="12.75" customHeight="1" x14ac:dyDescent="0.2">
      <c r="A15380" s="1"/>
      <c r="B15380" s="1"/>
      <c r="C15380" s="1"/>
      <c r="D15380" s="1"/>
      <c r="E15380" s="1"/>
      <c r="F15380" s="1"/>
      <c r="G15380" s="1"/>
      <c r="H15380" s="1"/>
      <c r="I15380" s="1"/>
      <c r="J15380" s="1"/>
      <c r="K15380" s="1"/>
      <c r="L15380" s="1"/>
      <c r="M15380" s="1"/>
      <c r="N15380" s="1"/>
      <c r="O15380" s="4"/>
    </row>
    <row r="15381" spans="1:15" ht="12.75" customHeight="1" x14ac:dyDescent="0.2">
      <c r="A15381" s="1"/>
      <c r="B15381" s="1"/>
      <c r="C15381" s="1"/>
      <c r="D15381" s="1"/>
      <c r="E15381" s="1"/>
      <c r="F15381" s="1"/>
      <c r="G15381" s="1"/>
      <c r="H15381" s="1"/>
      <c r="I15381" s="1"/>
      <c r="J15381" s="1"/>
      <c r="K15381" s="1"/>
      <c r="L15381" s="1"/>
      <c r="M15381" s="1"/>
      <c r="N15381" s="1"/>
      <c r="O15381" s="4"/>
    </row>
    <row r="15382" spans="1:15" ht="12.75" customHeight="1" x14ac:dyDescent="0.2">
      <c r="A15382" s="1"/>
      <c r="B15382" s="1"/>
      <c r="C15382" s="1"/>
      <c r="D15382" s="1"/>
      <c r="E15382" s="1"/>
      <c r="F15382" s="1"/>
      <c r="G15382" s="1"/>
      <c r="H15382" s="1"/>
      <c r="I15382" s="1"/>
      <c r="J15382" s="1"/>
      <c r="K15382" s="1"/>
      <c r="L15382" s="1"/>
      <c r="M15382" s="1"/>
      <c r="N15382" s="1"/>
      <c r="O15382" s="4"/>
    </row>
    <row r="15383" spans="1:15" ht="12.75" customHeight="1" x14ac:dyDescent="0.2">
      <c r="A15383" s="1"/>
      <c r="B15383" s="1"/>
      <c r="C15383" s="1"/>
      <c r="D15383" s="1"/>
      <c r="E15383" s="1"/>
      <c r="F15383" s="1"/>
      <c r="G15383" s="1"/>
      <c r="H15383" s="1"/>
      <c r="I15383" s="1"/>
      <c r="J15383" s="1"/>
      <c r="K15383" s="1"/>
      <c r="L15383" s="1"/>
      <c r="M15383" s="1"/>
      <c r="N15383" s="1"/>
      <c r="O15383" s="4"/>
    </row>
    <row r="15384" spans="1:15" ht="12.75" customHeight="1" x14ac:dyDescent="0.2">
      <c r="A15384" s="1"/>
      <c r="B15384" s="1"/>
      <c r="C15384" s="1"/>
      <c r="D15384" s="1"/>
      <c r="E15384" s="1"/>
      <c r="F15384" s="1"/>
      <c r="G15384" s="1"/>
      <c r="H15384" s="1"/>
      <c r="I15384" s="1"/>
      <c r="J15384" s="1"/>
      <c r="K15384" s="1"/>
      <c r="L15384" s="1"/>
      <c r="M15384" s="1"/>
      <c r="N15384" s="1"/>
      <c r="O15384" s="4"/>
    </row>
    <row r="15385" spans="1:15" ht="12.75" customHeight="1" x14ac:dyDescent="0.2">
      <c r="A15385" s="1"/>
      <c r="B15385" s="1"/>
      <c r="C15385" s="1"/>
      <c r="D15385" s="1"/>
      <c r="E15385" s="1"/>
      <c r="F15385" s="1"/>
      <c r="G15385" s="1"/>
      <c r="H15385" s="1"/>
      <c r="I15385" s="1"/>
      <c r="J15385" s="1"/>
      <c r="K15385" s="1"/>
      <c r="L15385" s="1"/>
      <c r="M15385" s="1"/>
      <c r="N15385" s="1"/>
      <c r="O15385" s="4"/>
    </row>
    <row r="15386" spans="1:15" ht="12.75" customHeight="1" x14ac:dyDescent="0.2">
      <c r="A15386" s="1"/>
      <c r="B15386" s="1"/>
      <c r="C15386" s="1"/>
      <c r="D15386" s="1"/>
      <c r="E15386" s="1"/>
      <c r="F15386" s="1"/>
      <c r="G15386" s="1"/>
      <c r="H15386" s="1"/>
      <c r="I15386" s="1"/>
      <c r="J15386" s="1"/>
      <c r="K15386" s="1"/>
      <c r="L15386" s="1"/>
      <c r="M15386" s="1"/>
      <c r="N15386" s="1"/>
      <c r="O15386" s="4"/>
    </row>
    <row r="15387" spans="1:15" ht="12.75" customHeight="1" x14ac:dyDescent="0.2">
      <c r="A15387" s="1"/>
      <c r="B15387" s="1"/>
      <c r="C15387" s="1"/>
      <c r="D15387" s="1"/>
      <c r="E15387" s="1"/>
      <c r="F15387" s="1"/>
      <c r="G15387" s="1"/>
      <c r="H15387" s="1"/>
      <c r="I15387" s="1"/>
      <c r="J15387" s="1"/>
      <c r="K15387" s="1"/>
      <c r="L15387" s="1"/>
      <c r="M15387" s="1"/>
      <c r="N15387" s="1"/>
      <c r="O15387" s="4"/>
    </row>
    <row r="15388" spans="1:15" ht="12.75" customHeight="1" x14ac:dyDescent="0.2">
      <c r="A15388" s="1"/>
      <c r="B15388" s="1"/>
      <c r="C15388" s="1"/>
      <c r="D15388" s="1"/>
      <c r="E15388" s="1"/>
      <c r="F15388" s="1"/>
      <c r="G15388" s="1"/>
      <c r="H15388" s="1"/>
      <c r="I15388" s="1"/>
      <c r="J15388" s="1"/>
      <c r="K15388" s="1"/>
      <c r="L15388" s="1"/>
      <c r="M15388" s="1"/>
      <c r="N15388" s="1"/>
      <c r="O15388" s="4"/>
    </row>
    <row r="15389" spans="1:15" ht="12.75" customHeight="1" x14ac:dyDescent="0.2">
      <c r="A15389" s="1"/>
      <c r="B15389" s="1"/>
      <c r="C15389" s="1"/>
      <c r="D15389" s="1"/>
      <c r="E15389" s="1"/>
      <c r="F15389" s="1"/>
      <c r="G15389" s="1"/>
      <c r="H15389" s="1"/>
      <c r="I15389" s="1"/>
      <c r="J15389" s="1"/>
      <c r="K15389" s="1"/>
      <c r="L15389" s="1"/>
      <c r="M15389" s="1"/>
      <c r="N15389" s="1"/>
      <c r="O15389" s="4"/>
    </row>
    <row r="15390" spans="1:15" ht="12.75" customHeight="1" x14ac:dyDescent="0.2">
      <c r="A15390" s="1"/>
      <c r="B15390" s="1"/>
      <c r="C15390" s="1"/>
      <c r="D15390" s="1"/>
      <c r="E15390" s="1"/>
      <c r="F15390" s="1"/>
      <c r="G15390" s="1"/>
      <c r="H15390" s="1"/>
      <c r="I15390" s="1"/>
      <c r="J15390" s="1"/>
      <c r="K15390" s="1"/>
      <c r="L15390" s="1"/>
      <c r="M15390" s="1"/>
      <c r="N15390" s="1"/>
      <c r="O15390" s="4"/>
    </row>
    <row r="15391" spans="1:15" ht="12.75" customHeight="1" x14ac:dyDescent="0.2">
      <c r="A15391" s="1"/>
      <c r="B15391" s="1"/>
      <c r="C15391" s="1"/>
      <c r="D15391" s="1"/>
      <c r="E15391" s="1"/>
      <c r="F15391" s="1"/>
      <c r="G15391" s="1"/>
      <c r="H15391" s="1"/>
      <c r="I15391" s="1"/>
      <c r="J15391" s="1"/>
      <c r="K15391" s="1"/>
      <c r="L15391" s="1"/>
      <c r="M15391" s="1"/>
      <c r="N15391" s="1"/>
      <c r="O15391" s="4"/>
    </row>
    <row r="15392" spans="1:15" ht="12.75" customHeight="1" x14ac:dyDescent="0.2">
      <c r="A15392" s="1"/>
      <c r="B15392" s="1"/>
      <c r="C15392" s="1"/>
      <c r="D15392" s="1"/>
      <c r="E15392" s="1"/>
      <c r="F15392" s="1"/>
      <c r="G15392" s="1"/>
      <c r="H15392" s="1"/>
      <c r="I15392" s="1"/>
      <c r="J15392" s="1"/>
      <c r="K15392" s="1"/>
      <c r="L15392" s="1"/>
      <c r="M15392" s="1"/>
      <c r="N15392" s="1"/>
      <c r="O15392" s="4"/>
    </row>
    <row r="15393" spans="1:15" ht="12.75" customHeight="1" x14ac:dyDescent="0.2">
      <c r="A15393" s="1"/>
      <c r="B15393" s="1"/>
      <c r="C15393" s="1"/>
      <c r="D15393" s="1"/>
      <c r="E15393" s="1"/>
      <c r="F15393" s="1"/>
      <c r="G15393" s="1"/>
      <c r="H15393" s="1"/>
      <c r="I15393" s="1"/>
      <c r="J15393" s="1"/>
      <c r="K15393" s="1"/>
      <c r="L15393" s="1"/>
      <c r="M15393" s="1"/>
      <c r="N15393" s="1"/>
      <c r="O15393" s="4"/>
    </row>
    <row r="15394" spans="1:15" ht="12.75" customHeight="1" x14ac:dyDescent="0.2">
      <c r="A15394" s="1"/>
      <c r="B15394" s="1"/>
      <c r="C15394" s="1"/>
      <c r="D15394" s="1"/>
      <c r="E15394" s="1"/>
      <c r="F15394" s="1"/>
      <c r="G15394" s="1"/>
      <c r="H15394" s="1"/>
      <c r="I15394" s="1"/>
      <c r="J15394" s="1"/>
      <c r="K15394" s="1"/>
      <c r="L15394" s="1"/>
      <c r="M15394" s="1"/>
      <c r="N15394" s="1"/>
      <c r="O15394" s="4"/>
    </row>
    <row r="15395" spans="1:15" ht="12.75" customHeight="1" x14ac:dyDescent="0.2">
      <c r="A15395" s="1"/>
      <c r="B15395" s="1"/>
      <c r="C15395" s="1"/>
      <c r="D15395" s="1"/>
      <c r="E15395" s="1"/>
      <c r="F15395" s="1"/>
      <c r="G15395" s="1"/>
      <c r="H15395" s="1"/>
      <c r="I15395" s="1"/>
      <c r="J15395" s="1"/>
      <c r="K15395" s="1"/>
      <c r="L15395" s="1"/>
      <c r="M15395" s="1"/>
      <c r="N15395" s="1"/>
      <c r="O15395" s="4"/>
    </row>
    <row r="15396" spans="1:15" ht="12.75" customHeight="1" x14ac:dyDescent="0.2">
      <c r="A15396" s="1"/>
      <c r="B15396" s="1"/>
      <c r="C15396" s="1"/>
      <c r="D15396" s="1"/>
      <c r="E15396" s="1"/>
      <c r="F15396" s="1"/>
      <c r="G15396" s="1"/>
      <c r="H15396" s="1"/>
      <c r="I15396" s="1"/>
      <c r="J15396" s="1"/>
      <c r="K15396" s="1"/>
      <c r="L15396" s="1"/>
      <c r="M15396" s="1"/>
      <c r="N15396" s="1"/>
      <c r="O15396" s="4"/>
    </row>
    <row r="15397" spans="1:15" ht="12.75" customHeight="1" x14ac:dyDescent="0.2">
      <c r="A15397" s="1"/>
      <c r="B15397" s="1"/>
      <c r="C15397" s="1"/>
      <c r="D15397" s="1"/>
      <c r="E15397" s="1"/>
      <c r="F15397" s="1"/>
      <c r="G15397" s="1"/>
      <c r="H15397" s="1"/>
      <c r="I15397" s="1"/>
      <c r="J15397" s="1"/>
      <c r="K15397" s="1"/>
      <c r="L15397" s="1"/>
      <c r="M15397" s="1"/>
      <c r="N15397" s="1"/>
      <c r="O15397" s="4"/>
    </row>
    <row r="15398" spans="1:15" ht="12.75" customHeight="1" x14ac:dyDescent="0.2">
      <c r="A15398" s="1"/>
      <c r="B15398" s="1"/>
      <c r="C15398" s="1"/>
      <c r="D15398" s="1"/>
      <c r="E15398" s="1"/>
      <c r="F15398" s="1"/>
      <c r="G15398" s="1"/>
      <c r="H15398" s="1"/>
      <c r="I15398" s="1"/>
      <c r="J15398" s="1"/>
      <c r="K15398" s="1"/>
      <c r="L15398" s="1"/>
      <c r="M15398" s="1"/>
      <c r="N15398" s="1"/>
      <c r="O15398" s="4"/>
    </row>
    <row r="15399" spans="1:15" ht="12.75" customHeight="1" x14ac:dyDescent="0.2">
      <c r="A15399" s="1"/>
      <c r="B15399" s="1"/>
      <c r="C15399" s="1"/>
      <c r="D15399" s="1"/>
      <c r="E15399" s="1"/>
      <c r="F15399" s="1"/>
      <c r="G15399" s="1"/>
      <c r="H15399" s="1"/>
      <c r="I15399" s="1"/>
      <c r="J15399" s="1"/>
      <c r="K15399" s="1"/>
      <c r="L15399" s="1"/>
      <c r="M15399" s="1"/>
      <c r="N15399" s="1"/>
      <c r="O15399" s="4"/>
    </row>
    <row r="15400" spans="1:15" ht="12.75" customHeight="1" x14ac:dyDescent="0.2">
      <c r="A15400" s="1"/>
      <c r="B15400" s="1"/>
      <c r="C15400" s="1"/>
      <c r="D15400" s="1"/>
      <c r="E15400" s="1"/>
      <c r="F15400" s="1"/>
      <c r="G15400" s="1"/>
      <c r="H15400" s="1"/>
      <c r="I15400" s="1"/>
      <c r="J15400" s="1"/>
      <c r="K15400" s="1"/>
      <c r="L15400" s="1"/>
      <c r="M15400" s="1"/>
      <c r="N15400" s="1"/>
      <c r="O15400" s="4"/>
    </row>
    <row r="15401" spans="1:15" ht="12.75" customHeight="1" x14ac:dyDescent="0.2">
      <c r="A15401" s="1"/>
      <c r="B15401" s="1"/>
      <c r="C15401" s="1"/>
      <c r="D15401" s="1"/>
      <c r="E15401" s="1"/>
      <c r="F15401" s="1"/>
      <c r="G15401" s="1"/>
      <c r="H15401" s="1"/>
      <c r="I15401" s="1"/>
      <c r="J15401" s="1"/>
      <c r="K15401" s="1"/>
      <c r="L15401" s="1"/>
      <c r="M15401" s="1"/>
      <c r="N15401" s="1"/>
      <c r="O15401" s="4"/>
    </row>
    <row r="15402" spans="1:15" ht="12.75" customHeight="1" x14ac:dyDescent="0.2">
      <c r="A15402" s="1"/>
      <c r="B15402" s="1"/>
      <c r="C15402" s="1"/>
      <c r="D15402" s="1"/>
      <c r="E15402" s="1"/>
      <c r="F15402" s="1"/>
      <c r="G15402" s="1"/>
      <c r="H15402" s="1"/>
      <c r="I15402" s="1"/>
      <c r="J15402" s="1"/>
      <c r="K15402" s="1"/>
      <c r="L15402" s="1"/>
      <c r="M15402" s="1"/>
      <c r="N15402" s="1"/>
      <c r="O15402" s="4"/>
    </row>
    <row r="15403" spans="1:15" ht="12.75" customHeight="1" x14ac:dyDescent="0.2">
      <c r="A15403" s="1"/>
      <c r="B15403" s="1"/>
      <c r="C15403" s="1"/>
      <c r="D15403" s="1"/>
      <c r="E15403" s="1"/>
      <c r="F15403" s="1"/>
      <c r="G15403" s="1"/>
      <c r="H15403" s="1"/>
      <c r="I15403" s="1"/>
      <c r="J15403" s="1"/>
      <c r="K15403" s="1"/>
      <c r="L15403" s="1"/>
      <c r="M15403" s="1"/>
      <c r="N15403" s="1"/>
      <c r="O15403" s="4"/>
    </row>
    <row r="15404" spans="1:15" ht="12.75" customHeight="1" x14ac:dyDescent="0.2">
      <c r="A15404" s="1"/>
      <c r="B15404" s="1"/>
      <c r="C15404" s="1"/>
      <c r="D15404" s="1"/>
      <c r="E15404" s="1"/>
      <c r="F15404" s="1"/>
      <c r="G15404" s="1"/>
      <c r="H15404" s="1"/>
      <c r="I15404" s="1"/>
      <c r="J15404" s="1"/>
      <c r="K15404" s="1"/>
      <c r="L15404" s="1"/>
      <c r="M15404" s="1"/>
      <c r="N15404" s="1"/>
      <c r="O15404" s="4"/>
    </row>
    <row r="15405" spans="1:15" ht="12.75" customHeight="1" x14ac:dyDescent="0.2">
      <c r="A15405" s="1"/>
      <c r="B15405" s="1"/>
      <c r="C15405" s="1"/>
      <c r="D15405" s="1"/>
      <c r="E15405" s="1"/>
      <c r="F15405" s="1"/>
      <c r="G15405" s="1"/>
      <c r="H15405" s="1"/>
      <c r="I15405" s="1"/>
      <c r="J15405" s="1"/>
      <c r="K15405" s="1"/>
      <c r="L15405" s="1"/>
      <c r="M15405" s="1"/>
      <c r="N15405" s="1"/>
      <c r="O15405" s="4"/>
    </row>
    <row r="15406" spans="1:15" ht="12.75" customHeight="1" x14ac:dyDescent="0.2">
      <c r="A15406" s="1"/>
      <c r="B15406" s="1"/>
      <c r="C15406" s="1"/>
      <c r="D15406" s="1"/>
      <c r="E15406" s="1"/>
      <c r="F15406" s="1"/>
      <c r="G15406" s="1"/>
      <c r="H15406" s="1"/>
      <c r="I15406" s="1"/>
      <c r="J15406" s="1"/>
      <c r="K15406" s="1"/>
      <c r="L15406" s="1"/>
      <c r="M15406" s="1"/>
      <c r="N15406" s="1"/>
      <c r="O15406" s="4"/>
    </row>
    <row r="15407" spans="1:15" ht="12.75" customHeight="1" x14ac:dyDescent="0.2">
      <c r="A15407" s="1"/>
      <c r="B15407" s="1"/>
      <c r="C15407" s="1"/>
      <c r="D15407" s="1"/>
      <c r="E15407" s="1"/>
      <c r="F15407" s="1"/>
      <c r="G15407" s="1"/>
      <c r="H15407" s="1"/>
      <c r="I15407" s="1"/>
      <c r="J15407" s="1"/>
      <c r="K15407" s="1"/>
      <c r="L15407" s="1"/>
      <c r="M15407" s="1"/>
      <c r="N15407" s="1"/>
      <c r="O15407" s="4"/>
    </row>
    <row r="15408" spans="1:15" ht="12.75" customHeight="1" x14ac:dyDescent="0.2">
      <c r="A15408" s="1"/>
      <c r="B15408" s="1"/>
      <c r="C15408" s="1"/>
      <c r="D15408" s="1"/>
      <c r="E15408" s="1"/>
      <c r="F15408" s="1"/>
      <c r="G15408" s="1"/>
      <c r="H15408" s="1"/>
      <c r="I15408" s="1"/>
      <c r="J15408" s="1"/>
      <c r="K15408" s="1"/>
      <c r="L15408" s="1"/>
      <c r="M15408" s="1"/>
      <c r="N15408" s="1"/>
      <c r="O15408" s="4"/>
    </row>
    <row r="15409" spans="1:15" ht="12.75" customHeight="1" x14ac:dyDescent="0.2">
      <c r="A15409" s="1"/>
      <c r="B15409" s="1"/>
      <c r="C15409" s="1"/>
      <c r="D15409" s="1"/>
      <c r="E15409" s="1"/>
      <c r="F15409" s="1"/>
      <c r="G15409" s="1"/>
      <c r="H15409" s="1"/>
      <c r="I15409" s="1"/>
      <c r="J15409" s="1"/>
      <c r="K15409" s="1"/>
      <c r="L15409" s="1"/>
      <c r="M15409" s="1"/>
      <c r="N15409" s="1"/>
      <c r="O15409" s="4"/>
    </row>
    <row r="15410" spans="1:15" ht="12.75" customHeight="1" x14ac:dyDescent="0.2">
      <c r="A15410" s="1"/>
      <c r="B15410" s="1"/>
      <c r="C15410" s="1"/>
      <c r="D15410" s="1"/>
      <c r="E15410" s="1"/>
      <c r="F15410" s="1"/>
      <c r="G15410" s="1"/>
      <c r="H15410" s="1"/>
      <c r="I15410" s="1"/>
      <c r="J15410" s="1"/>
      <c r="K15410" s="1"/>
      <c r="L15410" s="1"/>
      <c r="M15410" s="1"/>
      <c r="N15410" s="1"/>
      <c r="O15410" s="4"/>
    </row>
    <row r="15411" spans="1:15" ht="12.75" customHeight="1" x14ac:dyDescent="0.2">
      <c r="A15411" s="1"/>
      <c r="B15411" s="1"/>
      <c r="C15411" s="1"/>
      <c r="D15411" s="1"/>
      <c r="E15411" s="1"/>
      <c r="F15411" s="1"/>
      <c r="G15411" s="1"/>
      <c r="H15411" s="1"/>
      <c r="I15411" s="1"/>
      <c r="J15411" s="1"/>
      <c r="K15411" s="1"/>
      <c r="L15411" s="1"/>
      <c r="M15411" s="1"/>
      <c r="N15411" s="1"/>
      <c r="O15411" s="4"/>
    </row>
    <row r="15412" spans="1:15" ht="12.75" customHeight="1" x14ac:dyDescent="0.2">
      <c r="A15412" s="1"/>
      <c r="B15412" s="1"/>
      <c r="C15412" s="1"/>
      <c r="D15412" s="1"/>
      <c r="E15412" s="1"/>
      <c r="F15412" s="1"/>
      <c r="G15412" s="1"/>
      <c r="H15412" s="1"/>
      <c r="I15412" s="1"/>
      <c r="J15412" s="1"/>
      <c r="K15412" s="1"/>
      <c r="L15412" s="1"/>
      <c r="M15412" s="1"/>
      <c r="N15412" s="1"/>
      <c r="O15412" s="4"/>
    </row>
    <row r="15413" spans="1:15" ht="12.75" customHeight="1" x14ac:dyDescent="0.2">
      <c r="A15413" s="1"/>
      <c r="B15413" s="1"/>
      <c r="C15413" s="1"/>
      <c r="D15413" s="1"/>
      <c r="E15413" s="1"/>
      <c r="F15413" s="1"/>
      <c r="G15413" s="1"/>
      <c r="H15413" s="1"/>
      <c r="I15413" s="1"/>
      <c r="J15413" s="1"/>
      <c r="K15413" s="1"/>
      <c r="L15413" s="1"/>
      <c r="M15413" s="1"/>
      <c r="N15413" s="1"/>
      <c r="O15413" s="4"/>
    </row>
    <row r="15414" spans="1:15" ht="12.75" customHeight="1" x14ac:dyDescent="0.2">
      <c r="A15414" s="1"/>
      <c r="B15414" s="1"/>
      <c r="C15414" s="1"/>
      <c r="D15414" s="1"/>
      <c r="E15414" s="1"/>
      <c r="F15414" s="1"/>
      <c r="G15414" s="1"/>
      <c r="H15414" s="1"/>
      <c r="I15414" s="1"/>
      <c r="J15414" s="1"/>
      <c r="K15414" s="1"/>
      <c r="L15414" s="1"/>
      <c r="M15414" s="1"/>
      <c r="N15414" s="1"/>
      <c r="O15414" s="4"/>
    </row>
    <row r="15415" spans="1:15" ht="12.75" customHeight="1" x14ac:dyDescent="0.2">
      <c r="A15415" s="1"/>
      <c r="B15415" s="1"/>
      <c r="C15415" s="1"/>
      <c r="D15415" s="1"/>
      <c r="E15415" s="1"/>
      <c r="F15415" s="1"/>
      <c r="G15415" s="1"/>
      <c r="H15415" s="1"/>
      <c r="I15415" s="1"/>
      <c r="J15415" s="1"/>
      <c r="K15415" s="1"/>
      <c r="L15415" s="1"/>
      <c r="M15415" s="1"/>
      <c r="N15415" s="1"/>
      <c r="O15415" s="4"/>
    </row>
    <row r="15416" spans="1:15" ht="12.75" customHeight="1" x14ac:dyDescent="0.2">
      <c r="A15416" s="1"/>
      <c r="B15416" s="1"/>
      <c r="C15416" s="1"/>
      <c r="D15416" s="1"/>
      <c r="E15416" s="1"/>
      <c r="F15416" s="1"/>
      <c r="G15416" s="1"/>
      <c r="H15416" s="1"/>
      <c r="I15416" s="1"/>
      <c r="J15416" s="1"/>
      <c r="K15416" s="1"/>
      <c r="L15416" s="1"/>
      <c r="M15416" s="1"/>
      <c r="N15416" s="1"/>
      <c r="O15416" s="4"/>
    </row>
    <row r="15417" spans="1:15" ht="12.75" customHeight="1" x14ac:dyDescent="0.2">
      <c r="A15417" s="1"/>
      <c r="B15417" s="1"/>
      <c r="C15417" s="1"/>
      <c r="D15417" s="1"/>
      <c r="E15417" s="1"/>
      <c r="F15417" s="1"/>
      <c r="G15417" s="1"/>
      <c r="H15417" s="1"/>
      <c r="I15417" s="1"/>
      <c r="J15417" s="1"/>
      <c r="K15417" s="1"/>
      <c r="L15417" s="1"/>
      <c r="M15417" s="1"/>
      <c r="N15417" s="1"/>
      <c r="O15417" s="4"/>
    </row>
    <row r="15418" spans="1:15" ht="12.75" customHeight="1" x14ac:dyDescent="0.2">
      <c r="A15418" s="1"/>
      <c r="B15418" s="1"/>
      <c r="C15418" s="1"/>
      <c r="D15418" s="1"/>
      <c r="E15418" s="1"/>
      <c r="F15418" s="1"/>
      <c r="G15418" s="1"/>
      <c r="H15418" s="1"/>
      <c r="I15418" s="1"/>
      <c r="J15418" s="1"/>
      <c r="K15418" s="1"/>
      <c r="L15418" s="1"/>
      <c r="M15418" s="1"/>
      <c r="N15418" s="1"/>
      <c r="O15418" s="4"/>
    </row>
    <row r="15419" spans="1:15" ht="12.75" customHeight="1" x14ac:dyDescent="0.2">
      <c r="A15419" s="1"/>
      <c r="B15419" s="1"/>
      <c r="C15419" s="1"/>
      <c r="D15419" s="1"/>
      <c r="E15419" s="1"/>
      <c r="F15419" s="1"/>
      <c r="G15419" s="1"/>
      <c r="H15419" s="1"/>
      <c r="I15419" s="1"/>
      <c r="J15419" s="1"/>
      <c r="K15419" s="1"/>
      <c r="L15419" s="1"/>
      <c r="M15419" s="1"/>
      <c r="N15419" s="1"/>
      <c r="O15419" s="4"/>
    </row>
    <row r="15420" spans="1:15" ht="12.75" customHeight="1" x14ac:dyDescent="0.2">
      <c r="A15420" s="1"/>
      <c r="B15420" s="1"/>
      <c r="C15420" s="1"/>
      <c r="D15420" s="1"/>
      <c r="E15420" s="1"/>
      <c r="F15420" s="1"/>
      <c r="G15420" s="1"/>
      <c r="H15420" s="1"/>
      <c r="I15420" s="1"/>
      <c r="J15420" s="1"/>
      <c r="K15420" s="1"/>
      <c r="L15420" s="1"/>
      <c r="M15420" s="1"/>
      <c r="N15420" s="1"/>
      <c r="O15420" s="4"/>
    </row>
    <row r="15421" spans="1:15" ht="12.75" customHeight="1" x14ac:dyDescent="0.2">
      <c r="A15421" s="1"/>
      <c r="B15421" s="1"/>
      <c r="C15421" s="1"/>
      <c r="D15421" s="1"/>
      <c r="E15421" s="1"/>
      <c r="F15421" s="1"/>
      <c r="G15421" s="1"/>
      <c r="H15421" s="1"/>
      <c r="I15421" s="1"/>
      <c r="J15421" s="1"/>
      <c r="K15421" s="1"/>
      <c r="L15421" s="1"/>
      <c r="M15421" s="1"/>
      <c r="N15421" s="1"/>
      <c r="O15421" s="4"/>
    </row>
    <row r="15422" spans="1:15" ht="12.75" customHeight="1" x14ac:dyDescent="0.2">
      <c r="A15422" s="1"/>
      <c r="B15422" s="1"/>
      <c r="C15422" s="1"/>
      <c r="D15422" s="1"/>
      <c r="E15422" s="1"/>
      <c r="F15422" s="1"/>
      <c r="G15422" s="1"/>
      <c r="H15422" s="1"/>
      <c r="I15422" s="1"/>
      <c r="J15422" s="1"/>
      <c r="K15422" s="1"/>
      <c r="L15422" s="1"/>
      <c r="M15422" s="1"/>
      <c r="N15422" s="1"/>
      <c r="O15422" s="4"/>
    </row>
    <row r="15423" spans="1:15" ht="12.75" customHeight="1" x14ac:dyDescent="0.2">
      <c r="A15423" s="1"/>
      <c r="B15423" s="1"/>
      <c r="C15423" s="1"/>
      <c r="D15423" s="1"/>
      <c r="E15423" s="1"/>
      <c r="F15423" s="1"/>
      <c r="G15423" s="1"/>
      <c r="H15423" s="1"/>
      <c r="I15423" s="1"/>
      <c r="J15423" s="1"/>
      <c r="K15423" s="1"/>
      <c r="L15423" s="1"/>
      <c r="M15423" s="1"/>
      <c r="N15423" s="1"/>
      <c r="O15423" s="4"/>
    </row>
    <row r="15424" spans="1:15" ht="12.75" customHeight="1" x14ac:dyDescent="0.2">
      <c r="A15424" s="1"/>
      <c r="B15424" s="1"/>
      <c r="C15424" s="1"/>
      <c r="D15424" s="1"/>
      <c r="E15424" s="1"/>
      <c r="F15424" s="1"/>
      <c r="G15424" s="1"/>
      <c r="H15424" s="1"/>
      <c r="I15424" s="1"/>
      <c r="J15424" s="1"/>
      <c r="K15424" s="1"/>
      <c r="L15424" s="1"/>
      <c r="M15424" s="1"/>
      <c r="N15424" s="1"/>
      <c r="O15424" s="4"/>
    </row>
    <row r="15425" spans="1:15" ht="12.75" customHeight="1" x14ac:dyDescent="0.2">
      <c r="A15425" s="1"/>
      <c r="B15425" s="1"/>
      <c r="C15425" s="1"/>
      <c r="D15425" s="1"/>
      <c r="E15425" s="1"/>
      <c r="F15425" s="1"/>
      <c r="G15425" s="1"/>
      <c r="H15425" s="1"/>
      <c r="I15425" s="1"/>
      <c r="J15425" s="1"/>
      <c r="K15425" s="1"/>
      <c r="L15425" s="1"/>
      <c r="M15425" s="1"/>
      <c r="N15425" s="1"/>
      <c r="O15425" s="4"/>
    </row>
    <row r="15426" spans="1:15" ht="12.75" customHeight="1" x14ac:dyDescent="0.2">
      <c r="A15426" s="1"/>
      <c r="B15426" s="1"/>
      <c r="C15426" s="1"/>
      <c r="D15426" s="1"/>
      <c r="E15426" s="1"/>
      <c r="F15426" s="1"/>
      <c r="G15426" s="1"/>
      <c r="H15426" s="1"/>
      <c r="I15426" s="1"/>
      <c r="J15426" s="1"/>
      <c r="K15426" s="1"/>
      <c r="L15426" s="1"/>
      <c r="M15426" s="1"/>
      <c r="N15426" s="1"/>
      <c r="O15426" s="4"/>
    </row>
    <row r="15427" spans="1:15" ht="12.75" customHeight="1" x14ac:dyDescent="0.2">
      <c r="A15427" s="1"/>
      <c r="B15427" s="1"/>
      <c r="C15427" s="1"/>
      <c r="D15427" s="1"/>
      <c r="E15427" s="1"/>
      <c r="F15427" s="1"/>
      <c r="G15427" s="1"/>
      <c r="H15427" s="1"/>
      <c r="I15427" s="1"/>
      <c r="J15427" s="1"/>
      <c r="K15427" s="1"/>
      <c r="L15427" s="1"/>
      <c r="M15427" s="1"/>
      <c r="N15427" s="1"/>
      <c r="O15427" s="4"/>
    </row>
    <row r="15428" spans="1:15" ht="12.75" customHeight="1" x14ac:dyDescent="0.2">
      <c r="A15428" s="1"/>
      <c r="B15428" s="1"/>
      <c r="C15428" s="1"/>
      <c r="D15428" s="1"/>
      <c r="E15428" s="1"/>
      <c r="F15428" s="1"/>
      <c r="G15428" s="1"/>
      <c r="H15428" s="1"/>
      <c r="I15428" s="1"/>
      <c r="J15428" s="1"/>
      <c r="K15428" s="1"/>
      <c r="L15428" s="1"/>
      <c r="M15428" s="1"/>
      <c r="N15428" s="1"/>
      <c r="O15428" s="4"/>
    </row>
    <row r="15429" spans="1:15" ht="12.75" customHeight="1" x14ac:dyDescent="0.2">
      <c r="A15429" s="1"/>
      <c r="B15429" s="1"/>
      <c r="C15429" s="1"/>
      <c r="D15429" s="1"/>
      <c r="E15429" s="1"/>
      <c r="F15429" s="1"/>
      <c r="G15429" s="1"/>
      <c r="H15429" s="1"/>
      <c r="I15429" s="1"/>
      <c r="J15429" s="1"/>
      <c r="K15429" s="1"/>
      <c r="L15429" s="1"/>
      <c r="M15429" s="1"/>
      <c r="N15429" s="1"/>
      <c r="O15429" s="4"/>
    </row>
    <row r="15430" spans="1:15" ht="12.75" customHeight="1" x14ac:dyDescent="0.2">
      <c r="A15430" s="1"/>
      <c r="B15430" s="1"/>
      <c r="C15430" s="1"/>
      <c r="D15430" s="1"/>
      <c r="E15430" s="1"/>
      <c r="F15430" s="1"/>
      <c r="G15430" s="1"/>
      <c r="H15430" s="1"/>
      <c r="I15430" s="1"/>
      <c r="J15430" s="1"/>
      <c r="K15430" s="1"/>
      <c r="L15430" s="1"/>
      <c r="M15430" s="1"/>
      <c r="N15430" s="1"/>
      <c r="O15430" s="4"/>
    </row>
    <row r="15431" spans="1:15" ht="12.75" customHeight="1" x14ac:dyDescent="0.2">
      <c r="A15431" s="1"/>
      <c r="B15431" s="1"/>
      <c r="C15431" s="1"/>
      <c r="D15431" s="1"/>
      <c r="E15431" s="1"/>
      <c r="F15431" s="1"/>
      <c r="G15431" s="1"/>
      <c r="H15431" s="1"/>
      <c r="I15431" s="1"/>
      <c r="J15431" s="1"/>
      <c r="K15431" s="1"/>
      <c r="L15431" s="1"/>
      <c r="M15431" s="1"/>
      <c r="N15431" s="1"/>
      <c r="O15431" s="4"/>
    </row>
    <row r="15432" spans="1:15" ht="12.75" customHeight="1" x14ac:dyDescent="0.2">
      <c r="A15432" s="1"/>
      <c r="B15432" s="1"/>
      <c r="C15432" s="1"/>
      <c r="D15432" s="1"/>
      <c r="E15432" s="1"/>
      <c r="F15432" s="1"/>
      <c r="G15432" s="1"/>
      <c r="H15432" s="1"/>
      <c r="I15432" s="1"/>
      <c r="J15432" s="1"/>
      <c r="K15432" s="1"/>
      <c r="L15432" s="1"/>
      <c r="M15432" s="1"/>
      <c r="N15432" s="1"/>
      <c r="O15432" s="4"/>
    </row>
    <row r="15433" spans="1:15" ht="12.75" customHeight="1" x14ac:dyDescent="0.2">
      <c r="A15433" s="1"/>
      <c r="B15433" s="1"/>
      <c r="C15433" s="1"/>
      <c r="D15433" s="1"/>
      <c r="E15433" s="1"/>
      <c r="F15433" s="1"/>
      <c r="G15433" s="1"/>
      <c r="H15433" s="1"/>
      <c r="I15433" s="1"/>
      <c r="J15433" s="1"/>
      <c r="K15433" s="1"/>
      <c r="L15433" s="1"/>
      <c r="M15433" s="1"/>
      <c r="N15433" s="1"/>
      <c r="O15433" s="4"/>
    </row>
    <row r="15434" spans="1:15" ht="12.75" customHeight="1" x14ac:dyDescent="0.2">
      <c r="A15434" s="1"/>
      <c r="B15434" s="1"/>
      <c r="C15434" s="1"/>
      <c r="D15434" s="1"/>
      <c r="E15434" s="1"/>
      <c r="F15434" s="1"/>
      <c r="G15434" s="1"/>
      <c r="H15434" s="1"/>
      <c r="I15434" s="1"/>
      <c r="J15434" s="1"/>
      <c r="K15434" s="1"/>
      <c r="L15434" s="1"/>
      <c r="M15434" s="1"/>
      <c r="N15434" s="1"/>
      <c r="O15434" s="4"/>
    </row>
    <row r="15435" spans="1:15" ht="12.75" customHeight="1" x14ac:dyDescent="0.2">
      <c r="A15435" s="1"/>
      <c r="B15435" s="1"/>
      <c r="C15435" s="1"/>
      <c r="D15435" s="1"/>
      <c r="E15435" s="1"/>
      <c r="F15435" s="1"/>
      <c r="G15435" s="1"/>
      <c r="H15435" s="1"/>
      <c r="I15435" s="1"/>
      <c r="J15435" s="1"/>
      <c r="K15435" s="1"/>
      <c r="L15435" s="1"/>
      <c r="M15435" s="1"/>
      <c r="N15435" s="1"/>
      <c r="O15435" s="4"/>
    </row>
    <row r="15436" spans="1:15" ht="12.75" customHeight="1" x14ac:dyDescent="0.2">
      <c r="A15436" s="1"/>
      <c r="B15436" s="1"/>
      <c r="C15436" s="1"/>
      <c r="D15436" s="1"/>
      <c r="E15436" s="1"/>
      <c r="F15436" s="1"/>
      <c r="G15436" s="1"/>
      <c r="H15436" s="1"/>
      <c r="I15436" s="1"/>
      <c r="J15436" s="1"/>
      <c r="K15436" s="1"/>
      <c r="L15436" s="1"/>
      <c r="M15436" s="1"/>
      <c r="N15436" s="1"/>
      <c r="O15436" s="4"/>
    </row>
    <row r="15437" spans="1:15" ht="12.75" customHeight="1" x14ac:dyDescent="0.2">
      <c r="A15437" s="1"/>
      <c r="B15437" s="1"/>
      <c r="C15437" s="1"/>
      <c r="D15437" s="1"/>
      <c r="E15437" s="1"/>
      <c r="F15437" s="1"/>
      <c r="G15437" s="1"/>
      <c r="H15437" s="1"/>
      <c r="I15437" s="1"/>
      <c r="J15437" s="1"/>
      <c r="K15437" s="1"/>
      <c r="L15437" s="1"/>
      <c r="M15437" s="1"/>
      <c r="N15437" s="1"/>
      <c r="O15437" s="4"/>
    </row>
    <row r="15438" spans="1:15" ht="12.75" customHeight="1" x14ac:dyDescent="0.2">
      <c r="A15438" s="1"/>
      <c r="B15438" s="1"/>
      <c r="C15438" s="1"/>
      <c r="D15438" s="1"/>
      <c r="E15438" s="1"/>
      <c r="F15438" s="1"/>
      <c r="G15438" s="1"/>
      <c r="H15438" s="1"/>
      <c r="I15438" s="1"/>
      <c r="J15438" s="1"/>
      <c r="K15438" s="1"/>
      <c r="L15438" s="1"/>
      <c r="M15438" s="1"/>
      <c r="N15438" s="1"/>
      <c r="O15438" s="4"/>
    </row>
    <row r="15439" spans="1:15" ht="12.75" customHeight="1" x14ac:dyDescent="0.2">
      <c r="A15439" s="1"/>
      <c r="B15439" s="1"/>
      <c r="C15439" s="1"/>
      <c r="D15439" s="1"/>
      <c r="E15439" s="1"/>
      <c r="F15439" s="1"/>
      <c r="G15439" s="1"/>
      <c r="H15439" s="1"/>
      <c r="I15439" s="1"/>
      <c r="J15439" s="1"/>
      <c r="K15439" s="1"/>
      <c r="L15439" s="1"/>
      <c r="M15439" s="1"/>
      <c r="N15439" s="1"/>
      <c r="O15439" s="4"/>
    </row>
    <row r="15440" spans="1:15" ht="12.75" customHeight="1" x14ac:dyDescent="0.2">
      <c r="A15440" s="1"/>
      <c r="B15440" s="1"/>
      <c r="C15440" s="1"/>
      <c r="D15440" s="1"/>
      <c r="E15440" s="1"/>
      <c r="F15440" s="1"/>
      <c r="G15440" s="1"/>
      <c r="H15440" s="1"/>
      <c r="I15440" s="1"/>
      <c r="J15440" s="1"/>
      <c r="K15440" s="1"/>
      <c r="L15440" s="1"/>
      <c r="M15440" s="1"/>
      <c r="N15440" s="1"/>
      <c r="O15440" s="4"/>
    </row>
    <row r="15441" spans="1:15" ht="12.75" customHeight="1" x14ac:dyDescent="0.2">
      <c r="A15441" s="1"/>
      <c r="B15441" s="1"/>
      <c r="C15441" s="1"/>
      <c r="D15441" s="1"/>
      <c r="E15441" s="1"/>
      <c r="F15441" s="1"/>
      <c r="G15441" s="1"/>
      <c r="H15441" s="1"/>
      <c r="I15441" s="1"/>
      <c r="J15441" s="1"/>
      <c r="K15441" s="1"/>
      <c r="L15441" s="1"/>
      <c r="M15441" s="1"/>
      <c r="N15441" s="1"/>
      <c r="O15441" s="4"/>
    </row>
    <row r="15442" spans="1:15" ht="12.75" customHeight="1" x14ac:dyDescent="0.2">
      <c r="A15442" s="1"/>
      <c r="B15442" s="1"/>
      <c r="C15442" s="1"/>
      <c r="D15442" s="1"/>
      <c r="E15442" s="1"/>
      <c r="F15442" s="1"/>
      <c r="G15442" s="1"/>
      <c r="H15442" s="1"/>
      <c r="I15442" s="1"/>
      <c r="J15442" s="1"/>
      <c r="K15442" s="1"/>
      <c r="L15442" s="1"/>
      <c r="M15442" s="1"/>
      <c r="N15442" s="1"/>
      <c r="O15442" s="4"/>
    </row>
    <row r="15443" spans="1:15" ht="12.75" customHeight="1" x14ac:dyDescent="0.2">
      <c r="A15443" s="1"/>
      <c r="B15443" s="1"/>
      <c r="C15443" s="1"/>
      <c r="D15443" s="1"/>
      <c r="E15443" s="1"/>
      <c r="F15443" s="1"/>
      <c r="G15443" s="1"/>
      <c r="H15443" s="1"/>
      <c r="I15443" s="1"/>
      <c r="J15443" s="1"/>
      <c r="K15443" s="1"/>
      <c r="L15443" s="1"/>
      <c r="M15443" s="1"/>
      <c r="N15443" s="1"/>
      <c r="O15443" s="4"/>
    </row>
    <row r="15444" spans="1:15" ht="12.75" customHeight="1" x14ac:dyDescent="0.2">
      <c r="A15444" s="1"/>
      <c r="B15444" s="1"/>
      <c r="C15444" s="1"/>
      <c r="D15444" s="1"/>
      <c r="E15444" s="1"/>
      <c r="F15444" s="1"/>
      <c r="G15444" s="1"/>
      <c r="H15444" s="1"/>
      <c r="I15444" s="1"/>
      <c r="J15444" s="1"/>
      <c r="K15444" s="1"/>
      <c r="L15444" s="1"/>
      <c r="M15444" s="1"/>
      <c r="N15444" s="1"/>
      <c r="O15444" s="4"/>
    </row>
    <row r="15445" spans="1:15" ht="12.75" customHeight="1" x14ac:dyDescent="0.2">
      <c r="A15445" s="1"/>
      <c r="B15445" s="1"/>
      <c r="C15445" s="1"/>
      <c r="D15445" s="1"/>
      <c r="E15445" s="1"/>
      <c r="F15445" s="1"/>
      <c r="G15445" s="1"/>
      <c r="H15445" s="1"/>
      <c r="I15445" s="1"/>
      <c r="J15445" s="1"/>
      <c r="K15445" s="1"/>
      <c r="L15445" s="1"/>
      <c r="M15445" s="1"/>
      <c r="N15445" s="1"/>
      <c r="O15445" s="4"/>
    </row>
    <row r="15446" spans="1:15" ht="12.75" customHeight="1" x14ac:dyDescent="0.2">
      <c r="A15446" s="1"/>
      <c r="B15446" s="1"/>
      <c r="C15446" s="1"/>
      <c r="D15446" s="1"/>
      <c r="E15446" s="1"/>
      <c r="F15446" s="1"/>
      <c r="G15446" s="1"/>
      <c r="H15446" s="1"/>
      <c r="I15446" s="1"/>
      <c r="J15446" s="1"/>
      <c r="K15446" s="1"/>
      <c r="L15446" s="1"/>
      <c r="M15446" s="1"/>
      <c r="N15446" s="1"/>
      <c r="O15446" s="4"/>
    </row>
    <row r="15447" spans="1:15" ht="12.75" customHeight="1" x14ac:dyDescent="0.2">
      <c r="A15447" s="1"/>
      <c r="B15447" s="1"/>
      <c r="C15447" s="1"/>
      <c r="D15447" s="1"/>
      <c r="E15447" s="1"/>
      <c r="F15447" s="1"/>
      <c r="G15447" s="1"/>
      <c r="H15447" s="1"/>
      <c r="I15447" s="1"/>
      <c r="J15447" s="1"/>
      <c r="K15447" s="1"/>
      <c r="L15447" s="1"/>
      <c r="M15447" s="1"/>
      <c r="N15447" s="1"/>
      <c r="O15447" s="4"/>
    </row>
    <row r="15448" spans="1:15" ht="12.75" customHeight="1" x14ac:dyDescent="0.2">
      <c r="A15448" s="1"/>
      <c r="B15448" s="1"/>
      <c r="C15448" s="1"/>
      <c r="D15448" s="1"/>
      <c r="E15448" s="1"/>
      <c r="F15448" s="1"/>
      <c r="G15448" s="1"/>
      <c r="H15448" s="1"/>
      <c r="I15448" s="1"/>
      <c r="J15448" s="1"/>
      <c r="K15448" s="1"/>
      <c r="L15448" s="1"/>
      <c r="M15448" s="1"/>
      <c r="N15448" s="1"/>
      <c r="O15448" s="4"/>
    </row>
    <row r="15449" spans="1:15" ht="12.75" customHeight="1" x14ac:dyDescent="0.2">
      <c r="A15449" s="1"/>
      <c r="B15449" s="1"/>
      <c r="C15449" s="1"/>
      <c r="D15449" s="1"/>
      <c r="E15449" s="1"/>
      <c r="F15449" s="1"/>
      <c r="G15449" s="1"/>
      <c r="H15449" s="1"/>
      <c r="I15449" s="1"/>
      <c r="J15449" s="1"/>
      <c r="K15449" s="1"/>
      <c r="L15449" s="1"/>
      <c r="M15449" s="1"/>
      <c r="N15449" s="1"/>
      <c r="O15449" s="4"/>
    </row>
    <row r="15450" spans="1:15" ht="12.75" customHeight="1" x14ac:dyDescent="0.2">
      <c r="A15450" s="1"/>
      <c r="B15450" s="1"/>
      <c r="C15450" s="1"/>
      <c r="D15450" s="1"/>
      <c r="E15450" s="1"/>
      <c r="F15450" s="1"/>
      <c r="G15450" s="1"/>
      <c r="H15450" s="1"/>
      <c r="I15450" s="1"/>
      <c r="J15450" s="1"/>
      <c r="K15450" s="1"/>
      <c r="L15450" s="1"/>
      <c r="M15450" s="1"/>
      <c r="N15450" s="1"/>
      <c r="O15450" s="4"/>
    </row>
    <row r="15451" spans="1:15" ht="12.75" customHeight="1" x14ac:dyDescent="0.2">
      <c r="A15451" s="1"/>
      <c r="B15451" s="1"/>
      <c r="C15451" s="1"/>
      <c r="D15451" s="1"/>
      <c r="E15451" s="1"/>
      <c r="F15451" s="1"/>
      <c r="G15451" s="1"/>
      <c r="H15451" s="1"/>
      <c r="I15451" s="1"/>
      <c r="J15451" s="1"/>
      <c r="K15451" s="1"/>
      <c r="L15451" s="1"/>
      <c r="M15451" s="1"/>
      <c r="N15451" s="1"/>
      <c r="O15451" s="4"/>
    </row>
    <row r="15452" spans="1:15" ht="12.75" customHeight="1" x14ac:dyDescent="0.2">
      <c r="A15452" s="1"/>
      <c r="B15452" s="1"/>
      <c r="C15452" s="1"/>
      <c r="D15452" s="1"/>
      <c r="E15452" s="1"/>
      <c r="F15452" s="1"/>
      <c r="G15452" s="1"/>
      <c r="H15452" s="1"/>
      <c r="I15452" s="1"/>
      <c r="J15452" s="1"/>
      <c r="K15452" s="1"/>
      <c r="L15452" s="1"/>
      <c r="M15452" s="1"/>
      <c r="N15452" s="1"/>
      <c r="O15452" s="4"/>
    </row>
    <row r="15453" spans="1:15" ht="12.75" customHeight="1" x14ac:dyDescent="0.2">
      <c r="A15453" s="1"/>
      <c r="B15453" s="1"/>
      <c r="C15453" s="1"/>
      <c r="D15453" s="1"/>
      <c r="E15453" s="1"/>
      <c r="F15453" s="1"/>
      <c r="G15453" s="1"/>
      <c r="H15453" s="1"/>
      <c r="I15453" s="1"/>
      <c r="J15453" s="1"/>
      <c r="K15453" s="1"/>
      <c r="L15453" s="1"/>
      <c r="M15453" s="1"/>
      <c r="N15453" s="1"/>
      <c r="O15453" s="4"/>
    </row>
    <row r="15454" spans="1:15" ht="12.75" customHeight="1" x14ac:dyDescent="0.2">
      <c r="A15454" s="1"/>
      <c r="B15454" s="1"/>
      <c r="C15454" s="1"/>
      <c r="D15454" s="1"/>
      <c r="E15454" s="1"/>
      <c r="F15454" s="1"/>
      <c r="G15454" s="1"/>
      <c r="H15454" s="1"/>
      <c r="I15454" s="1"/>
      <c r="J15454" s="1"/>
      <c r="K15454" s="1"/>
      <c r="L15454" s="1"/>
      <c r="M15454" s="1"/>
      <c r="N15454" s="1"/>
      <c r="O15454" s="4"/>
    </row>
    <row r="15455" spans="1:15" ht="12.75" customHeight="1" x14ac:dyDescent="0.2">
      <c r="A15455" s="1"/>
      <c r="B15455" s="1"/>
      <c r="C15455" s="1"/>
      <c r="D15455" s="1"/>
      <c r="E15455" s="1"/>
      <c r="F15455" s="1"/>
      <c r="G15455" s="1"/>
      <c r="H15455" s="1"/>
      <c r="I15455" s="1"/>
      <c r="J15455" s="1"/>
      <c r="K15455" s="1"/>
      <c r="L15455" s="1"/>
      <c r="M15455" s="1"/>
      <c r="N15455" s="1"/>
      <c r="O15455" s="4"/>
    </row>
    <row r="15456" spans="1:15" ht="12.75" customHeight="1" x14ac:dyDescent="0.2">
      <c r="A15456" s="1"/>
      <c r="B15456" s="1"/>
      <c r="C15456" s="1"/>
      <c r="D15456" s="1"/>
      <c r="E15456" s="1"/>
      <c r="F15456" s="1"/>
      <c r="G15456" s="1"/>
      <c r="H15456" s="1"/>
      <c r="I15456" s="1"/>
      <c r="J15456" s="1"/>
      <c r="K15456" s="1"/>
      <c r="L15456" s="1"/>
      <c r="M15456" s="1"/>
      <c r="N15456" s="1"/>
      <c r="O15456" s="4"/>
    </row>
    <row r="15457" spans="1:15" ht="12.75" customHeight="1" x14ac:dyDescent="0.2">
      <c r="A15457" s="1"/>
      <c r="B15457" s="1"/>
      <c r="C15457" s="1"/>
      <c r="D15457" s="1"/>
      <c r="E15457" s="1"/>
      <c r="F15457" s="1"/>
      <c r="G15457" s="1"/>
      <c r="H15457" s="1"/>
      <c r="I15457" s="1"/>
      <c r="J15457" s="1"/>
      <c r="K15457" s="1"/>
      <c r="L15457" s="1"/>
      <c r="M15457" s="1"/>
      <c r="N15457" s="1"/>
      <c r="O15457" s="4"/>
    </row>
    <row r="15458" spans="1:15" ht="12.75" customHeight="1" x14ac:dyDescent="0.2">
      <c r="A15458" s="1"/>
      <c r="B15458" s="1"/>
      <c r="C15458" s="1"/>
      <c r="D15458" s="1"/>
      <c r="E15458" s="1"/>
      <c r="F15458" s="1"/>
      <c r="G15458" s="1"/>
      <c r="H15458" s="1"/>
      <c r="I15458" s="1"/>
      <c r="J15458" s="1"/>
      <c r="K15458" s="1"/>
      <c r="L15458" s="1"/>
      <c r="M15458" s="1"/>
      <c r="N15458" s="1"/>
      <c r="O15458" s="4"/>
    </row>
    <row r="15459" spans="1:15" ht="12.75" customHeight="1" x14ac:dyDescent="0.2">
      <c r="A15459" s="1"/>
      <c r="B15459" s="1"/>
      <c r="C15459" s="1"/>
      <c r="D15459" s="1"/>
      <c r="E15459" s="1"/>
      <c r="F15459" s="1"/>
      <c r="G15459" s="1"/>
      <c r="H15459" s="1"/>
      <c r="I15459" s="1"/>
      <c r="J15459" s="1"/>
      <c r="K15459" s="1"/>
      <c r="L15459" s="1"/>
      <c r="M15459" s="1"/>
      <c r="N15459" s="1"/>
      <c r="O15459" s="4"/>
    </row>
    <row r="15460" spans="1:15" ht="12.75" customHeight="1" x14ac:dyDescent="0.2">
      <c r="A15460" s="1"/>
      <c r="B15460" s="1"/>
      <c r="C15460" s="1"/>
      <c r="D15460" s="1"/>
      <c r="E15460" s="1"/>
      <c r="F15460" s="1"/>
      <c r="G15460" s="1"/>
      <c r="H15460" s="1"/>
      <c r="I15460" s="1"/>
      <c r="J15460" s="1"/>
      <c r="K15460" s="1"/>
      <c r="L15460" s="1"/>
      <c r="M15460" s="1"/>
      <c r="N15460" s="1"/>
      <c r="O15460" s="4"/>
    </row>
    <row r="15461" spans="1:15" ht="12.75" customHeight="1" x14ac:dyDescent="0.2">
      <c r="A15461" s="1"/>
      <c r="B15461" s="1"/>
      <c r="C15461" s="1"/>
      <c r="D15461" s="1"/>
      <c r="E15461" s="1"/>
      <c r="F15461" s="1"/>
      <c r="G15461" s="1"/>
      <c r="H15461" s="1"/>
      <c r="I15461" s="1"/>
      <c r="J15461" s="1"/>
      <c r="K15461" s="1"/>
      <c r="L15461" s="1"/>
      <c r="M15461" s="1"/>
      <c r="N15461" s="1"/>
      <c r="O15461" s="4"/>
    </row>
    <row r="15462" spans="1:15" ht="12.75" customHeight="1" x14ac:dyDescent="0.2">
      <c r="A15462" s="1"/>
      <c r="B15462" s="1"/>
      <c r="C15462" s="1"/>
      <c r="D15462" s="1"/>
      <c r="E15462" s="1"/>
      <c r="F15462" s="1"/>
      <c r="G15462" s="1"/>
      <c r="H15462" s="1"/>
      <c r="I15462" s="1"/>
      <c r="J15462" s="1"/>
      <c r="K15462" s="1"/>
      <c r="L15462" s="1"/>
      <c r="M15462" s="1"/>
      <c r="N15462" s="1"/>
      <c r="O15462" s="4"/>
    </row>
    <row r="15463" spans="1:15" ht="12.75" customHeight="1" x14ac:dyDescent="0.2">
      <c r="A15463" s="1"/>
      <c r="B15463" s="1"/>
      <c r="C15463" s="1"/>
      <c r="D15463" s="1"/>
      <c r="E15463" s="1"/>
      <c r="F15463" s="1"/>
      <c r="G15463" s="1"/>
      <c r="H15463" s="1"/>
      <c r="I15463" s="1"/>
      <c r="J15463" s="1"/>
      <c r="K15463" s="1"/>
      <c r="L15463" s="1"/>
      <c r="M15463" s="1"/>
      <c r="N15463" s="1"/>
      <c r="O15463" s="4"/>
    </row>
    <row r="15464" spans="1:15" ht="12.75" customHeight="1" x14ac:dyDescent="0.2">
      <c r="A15464" s="1"/>
      <c r="B15464" s="1"/>
      <c r="C15464" s="1"/>
      <c r="D15464" s="1"/>
      <c r="E15464" s="1"/>
      <c r="F15464" s="1"/>
      <c r="G15464" s="1"/>
      <c r="H15464" s="1"/>
      <c r="I15464" s="1"/>
      <c r="J15464" s="1"/>
      <c r="K15464" s="1"/>
      <c r="L15464" s="1"/>
      <c r="M15464" s="1"/>
      <c r="N15464" s="1"/>
      <c r="O15464" s="4"/>
    </row>
    <row r="15465" spans="1:15" ht="12.75" customHeight="1" x14ac:dyDescent="0.2">
      <c r="A15465" s="1"/>
      <c r="B15465" s="1"/>
      <c r="C15465" s="1"/>
      <c r="D15465" s="1"/>
      <c r="E15465" s="1"/>
      <c r="F15465" s="1"/>
      <c r="G15465" s="1"/>
      <c r="H15465" s="1"/>
      <c r="I15465" s="1"/>
      <c r="J15465" s="1"/>
      <c r="K15465" s="1"/>
      <c r="L15465" s="1"/>
      <c r="M15465" s="1"/>
      <c r="N15465" s="1"/>
      <c r="O15465" s="4"/>
    </row>
    <row r="15466" spans="1:15" ht="12.75" customHeight="1" x14ac:dyDescent="0.2">
      <c r="A15466" s="1"/>
      <c r="B15466" s="1"/>
      <c r="C15466" s="1"/>
      <c r="D15466" s="1"/>
      <c r="E15466" s="1"/>
      <c r="F15466" s="1"/>
      <c r="G15466" s="1"/>
      <c r="H15466" s="1"/>
      <c r="I15466" s="1"/>
      <c r="J15466" s="1"/>
      <c r="K15466" s="1"/>
      <c r="L15466" s="1"/>
      <c r="M15466" s="1"/>
      <c r="N15466" s="1"/>
      <c r="O15466" s="4"/>
    </row>
    <row r="15467" spans="1:15" ht="12.75" customHeight="1" x14ac:dyDescent="0.2">
      <c r="A15467" s="1"/>
      <c r="B15467" s="1"/>
      <c r="C15467" s="1"/>
      <c r="D15467" s="1"/>
      <c r="E15467" s="1"/>
      <c r="F15467" s="1"/>
      <c r="G15467" s="1"/>
      <c r="H15467" s="1"/>
      <c r="I15467" s="1"/>
      <c r="J15467" s="1"/>
      <c r="K15467" s="1"/>
      <c r="L15467" s="1"/>
      <c r="M15467" s="1"/>
      <c r="N15467" s="1"/>
      <c r="O15467" s="4"/>
    </row>
    <row r="15468" spans="1:15" ht="12.75" customHeight="1" x14ac:dyDescent="0.2">
      <c r="A15468" s="1"/>
      <c r="B15468" s="1"/>
      <c r="C15468" s="1"/>
      <c r="D15468" s="1"/>
      <c r="E15468" s="1"/>
      <c r="F15468" s="1"/>
      <c r="G15468" s="1"/>
      <c r="H15468" s="1"/>
      <c r="I15468" s="1"/>
      <c r="J15468" s="1"/>
      <c r="K15468" s="1"/>
      <c r="L15468" s="1"/>
      <c r="M15468" s="1"/>
      <c r="N15468" s="1"/>
      <c r="O15468" s="4"/>
    </row>
    <row r="15469" spans="1:15" ht="12.75" customHeight="1" x14ac:dyDescent="0.2">
      <c r="A15469" s="1"/>
      <c r="B15469" s="1"/>
      <c r="C15469" s="1"/>
      <c r="D15469" s="1"/>
      <c r="E15469" s="1"/>
      <c r="F15469" s="1"/>
      <c r="G15469" s="1"/>
      <c r="H15469" s="1"/>
      <c r="I15469" s="1"/>
      <c r="J15469" s="1"/>
      <c r="K15469" s="1"/>
      <c r="L15469" s="1"/>
      <c r="M15469" s="1"/>
      <c r="N15469" s="1"/>
      <c r="O15469" s="4"/>
    </row>
    <row r="15470" spans="1:15" ht="12.75" customHeight="1" x14ac:dyDescent="0.2">
      <c r="A15470" s="1"/>
      <c r="B15470" s="1"/>
      <c r="C15470" s="1"/>
      <c r="D15470" s="1"/>
      <c r="E15470" s="1"/>
      <c r="F15470" s="1"/>
      <c r="G15470" s="1"/>
      <c r="H15470" s="1"/>
      <c r="I15470" s="1"/>
      <c r="J15470" s="1"/>
      <c r="K15470" s="1"/>
      <c r="L15470" s="1"/>
      <c r="M15470" s="1"/>
      <c r="N15470" s="1"/>
      <c r="O15470" s="4"/>
    </row>
    <row r="15471" spans="1:15" ht="12.75" customHeight="1" x14ac:dyDescent="0.2">
      <c r="A15471" s="1"/>
      <c r="B15471" s="1"/>
      <c r="C15471" s="1"/>
      <c r="D15471" s="1"/>
      <c r="E15471" s="1"/>
      <c r="F15471" s="1"/>
      <c r="G15471" s="1"/>
      <c r="H15471" s="1"/>
      <c r="I15471" s="1"/>
      <c r="J15471" s="1"/>
      <c r="K15471" s="1"/>
      <c r="L15471" s="1"/>
      <c r="M15471" s="1"/>
      <c r="N15471" s="1"/>
      <c r="O15471" s="4"/>
    </row>
    <row r="15472" spans="1:15" ht="12.75" customHeight="1" x14ac:dyDescent="0.2">
      <c r="A15472" s="1"/>
      <c r="B15472" s="1"/>
      <c r="C15472" s="1"/>
      <c r="D15472" s="1"/>
      <c r="E15472" s="1"/>
      <c r="F15472" s="1"/>
      <c r="G15472" s="1"/>
      <c r="H15472" s="1"/>
      <c r="I15472" s="1"/>
      <c r="J15472" s="1"/>
      <c r="K15472" s="1"/>
      <c r="L15472" s="1"/>
      <c r="M15472" s="1"/>
      <c r="N15472" s="1"/>
      <c r="O15472" s="4"/>
    </row>
    <row r="15473" spans="1:15" ht="12.75" customHeight="1" x14ac:dyDescent="0.2">
      <c r="A15473" s="1"/>
      <c r="B15473" s="1"/>
      <c r="C15473" s="1"/>
      <c r="D15473" s="1"/>
      <c r="E15473" s="1"/>
      <c r="F15473" s="1"/>
      <c r="G15473" s="1"/>
      <c r="H15473" s="1"/>
      <c r="I15473" s="1"/>
      <c r="J15473" s="1"/>
      <c r="K15473" s="1"/>
      <c r="L15473" s="1"/>
      <c r="M15473" s="1"/>
      <c r="N15473" s="1"/>
      <c r="O15473" s="4"/>
    </row>
    <row r="15474" spans="1:15" ht="12.75" customHeight="1" x14ac:dyDescent="0.2">
      <c r="A15474" s="1"/>
      <c r="B15474" s="1"/>
      <c r="C15474" s="1"/>
      <c r="D15474" s="1"/>
      <c r="E15474" s="1"/>
      <c r="F15474" s="1"/>
      <c r="G15474" s="1"/>
      <c r="H15474" s="1"/>
      <c r="I15474" s="1"/>
      <c r="J15474" s="1"/>
      <c r="K15474" s="1"/>
      <c r="L15474" s="1"/>
      <c r="M15474" s="1"/>
      <c r="N15474" s="1"/>
      <c r="O15474" s="4"/>
    </row>
    <row r="15475" spans="1:15" ht="12.75" customHeight="1" x14ac:dyDescent="0.2">
      <c r="A15475" s="1"/>
      <c r="B15475" s="1"/>
      <c r="C15475" s="1"/>
      <c r="D15475" s="1"/>
      <c r="E15475" s="1"/>
      <c r="F15475" s="1"/>
      <c r="G15475" s="1"/>
      <c r="H15475" s="1"/>
      <c r="I15475" s="1"/>
      <c r="J15475" s="1"/>
      <c r="K15475" s="1"/>
      <c r="L15475" s="1"/>
      <c r="M15475" s="1"/>
      <c r="N15475" s="1"/>
      <c r="O15475" s="4"/>
    </row>
    <row r="15476" spans="1:15" ht="12.75" customHeight="1" x14ac:dyDescent="0.2">
      <c r="A15476" s="1"/>
      <c r="B15476" s="1"/>
      <c r="C15476" s="1"/>
      <c r="D15476" s="1"/>
      <c r="E15476" s="1"/>
      <c r="F15476" s="1"/>
      <c r="G15476" s="1"/>
      <c r="H15476" s="1"/>
      <c r="I15476" s="1"/>
      <c r="J15476" s="1"/>
      <c r="K15476" s="1"/>
      <c r="L15476" s="1"/>
      <c r="M15476" s="1"/>
      <c r="N15476" s="1"/>
      <c r="O15476" s="4"/>
    </row>
    <row r="15477" spans="1:15" ht="12.75" customHeight="1" x14ac:dyDescent="0.2">
      <c r="A15477" s="1"/>
      <c r="B15477" s="1"/>
      <c r="C15477" s="1"/>
      <c r="D15477" s="1"/>
      <c r="E15477" s="1"/>
      <c r="F15477" s="1"/>
      <c r="G15477" s="1"/>
      <c r="H15477" s="1"/>
      <c r="I15477" s="1"/>
      <c r="J15477" s="1"/>
      <c r="K15477" s="1"/>
      <c r="L15477" s="1"/>
      <c r="M15477" s="1"/>
      <c r="N15477" s="1"/>
      <c r="O15477" s="4"/>
    </row>
    <row r="15478" spans="1:15" ht="12.75" customHeight="1" x14ac:dyDescent="0.2">
      <c r="A15478" s="1"/>
      <c r="B15478" s="1"/>
      <c r="C15478" s="1"/>
      <c r="D15478" s="1"/>
      <c r="E15478" s="1"/>
      <c r="F15478" s="1"/>
      <c r="G15478" s="1"/>
      <c r="H15478" s="1"/>
      <c r="I15478" s="1"/>
      <c r="J15478" s="1"/>
      <c r="K15478" s="1"/>
      <c r="L15478" s="1"/>
      <c r="M15478" s="1"/>
      <c r="N15478" s="1"/>
      <c r="O15478" s="4"/>
    </row>
    <row r="15479" spans="1:15" ht="12.75" customHeight="1" x14ac:dyDescent="0.2">
      <c r="A15479" s="1"/>
      <c r="B15479" s="1"/>
      <c r="C15479" s="1"/>
      <c r="D15479" s="1"/>
      <c r="E15479" s="1"/>
      <c r="F15479" s="1"/>
      <c r="G15479" s="1"/>
      <c r="H15479" s="1"/>
      <c r="I15479" s="1"/>
      <c r="J15479" s="1"/>
      <c r="K15479" s="1"/>
      <c r="L15479" s="1"/>
      <c r="M15479" s="1"/>
      <c r="N15479" s="1"/>
      <c r="O15479" s="4"/>
    </row>
    <row r="15480" spans="1:15" ht="12.75" customHeight="1" x14ac:dyDescent="0.2">
      <c r="A15480" s="1"/>
      <c r="B15480" s="1"/>
      <c r="C15480" s="1"/>
      <c r="D15480" s="1"/>
      <c r="E15480" s="1"/>
      <c r="F15480" s="1"/>
      <c r="G15480" s="1"/>
      <c r="H15480" s="1"/>
      <c r="I15480" s="1"/>
      <c r="J15480" s="1"/>
      <c r="K15480" s="1"/>
      <c r="L15480" s="1"/>
      <c r="M15480" s="1"/>
      <c r="N15480" s="1"/>
      <c r="O15480" s="4"/>
    </row>
    <row r="15481" spans="1:15" ht="12.75" customHeight="1" x14ac:dyDescent="0.2">
      <c r="A15481" s="1"/>
      <c r="B15481" s="1"/>
      <c r="C15481" s="1"/>
      <c r="D15481" s="1"/>
      <c r="E15481" s="1"/>
      <c r="F15481" s="1"/>
      <c r="G15481" s="1"/>
      <c r="H15481" s="1"/>
      <c r="I15481" s="1"/>
      <c r="J15481" s="1"/>
      <c r="K15481" s="1"/>
      <c r="L15481" s="1"/>
      <c r="M15481" s="1"/>
      <c r="N15481" s="1"/>
      <c r="O15481" s="4"/>
    </row>
    <row r="15482" spans="1:15" ht="12.75" customHeight="1" x14ac:dyDescent="0.2">
      <c r="A15482" s="1"/>
      <c r="B15482" s="1"/>
      <c r="C15482" s="1"/>
      <c r="D15482" s="1"/>
      <c r="E15482" s="1"/>
      <c r="F15482" s="1"/>
      <c r="G15482" s="1"/>
      <c r="H15482" s="1"/>
      <c r="I15482" s="1"/>
      <c r="J15482" s="1"/>
      <c r="K15482" s="1"/>
      <c r="L15482" s="1"/>
      <c r="M15482" s="1"/>
      <c r="N15482" s="1"/>
      <c r="O15482" s="4"/>
    </row>
    <row r="15483" spans="1:15" ht="12.75" customHeight="1" x14ac:dyDescent="0.2">
      <c r="A15483" s="1"/>
      <c r="B15483" s="1"/>
      <c r="C15483" s="1"/>
      <c r="D15483" s="1"/>
      <c r="E15483" s="1"/>
      <c r="F15483" s="1"/>
      <c r="G15483" s="1"/>
      <c r="H15483" s="1"/>
      <c r="I15483" s="1"/>
      <c r="J15483" s="1"/>
      <c r="K15483" s="1"/>
      <c r="L15483" s="1"/>
      <c r="M15483" s="1"/>
      <c r="N15483" s="1"/>
      <c r="O15483" s="4"/>
    </row>
    <row r="15484" spans="1:15" ht="12.75" customHeight="1" x14ac:dyDescent="0.2">
      <c r="A15484" s="1"/>
      <c r="B15484" s="1"/>
      <c r="C15484" s="1"/>
      <c r="D15484" s="1"/>
      <c r="E15484" s="1"/>
      <c r="F15484" s="1"/>
      <c r="G15484" s="1"/>
      <c r="H15484" s="1"/>
      <c r="I15484" s="1"/>
      <c r="J15484" s="1"/>
      <c r="K15484" s="1"/>
      <c r="L15484" s="1"/>
      <c r="M15484" s="1"/>
      <c r="N15484" s="1"/>
      <c r="O15484" s="4"/>
    </row>
    <row r="15485" spans="1:15" ht="12.75" customHeight="1" x14ac:dyDescent="0.2">
      <c r="A15485" s="1"/>
      <c r="B15485" s="1"/>
      <c r="C15485" s="1"/>
      <c r="D15485" s="1"/>
      <c r="E15485" s="1"/>
      <c r="F15485" s="1"/>
      <c r="G15485" s="1"/>
      <c r="H15485" s="1"/>
      <c r="I15485" s="1"/>
      <c r="J15485" s="1"/>
      <c r="K15485" s="1"/>
      <c r="L15485" s="1"/>
      <c r="M15485" s="1"/>
      <c r="N15485" s="1"/>
      <c r="O15485" s="4"/>
    </row>
    <row r="15486" spans="1:15" ht="12.75" customHeight="1" x14ac:dyDescent="0.2">
      <c r="A15486" s="1"/>
      <c r="B15486" s="1"/>
      <c r="C15486" s="1"/>
      <c r="D15486" s="1"/>
      <c r="E15486" s="1"/>
      <c r="F15486" s="1"/>
      <c r="G15486" s="1"/>
      <c r="H15486" s="1"/>
      <c r="I15486" s="1"/>
      <c r="J15486" s="1"/>
      <c r="K15486" s="1"/>
      <c r="L15486" s="1"/>
      <c r="M15486" s="1"/>
      <c r="N15486" s="1"/>
      <c r="O15486" s="4"/>
    </row>
    <row r="15487" spans="1:15" ht="12.75" customHeight="1" x14ac:dyDescent="0.2">
      <c r="A15487" s="1"/>
      <c r="B15487" s="1"/>
      <c r="C15487" s="1"/>
      <c r="D15487" s="1"/>
      <c r="E15487" s="1"/>
      <c r="F15487" s="1"/>
      <c r="G15487" s="1"/>
      <c r="H15487" s="1"/>
      <c r="I15487" s="1"/>
      <c r="J15487" s="1"/>
      <c r="K15487" s="1"/>
      <c r="L15487" s="1"/>
      <c r="M15487" s="1"/>
      <c r="N15487" s="1"/>
      <c r="O15487" s="4"/>
    </row>
    <row r="15488" spans="1:15" ht="12.75" customHeight="1" x14ac:dyDescent="0.2">
      <c r="A15488" s="1"/>
      <c r="B15488" s="1"/>
      <c r="C15488" s="1"/>
      <c r="D15488" s="1"/>
      <c r="E15488" s="1"/>
      <c r="F15488" s="1"/>
      <c r="G15488" s="1"/>
      <c r="H15488" s="1"/>
      <c r="I15488" s="1"/>
      <c r="J15488" s="1"/>
      <c r="K15488" s="1"/>
      <c r="L15488" s="1"/>
      <c r="M15488" s="1"/>
      <c r="N15488" s="1"/>
      <c r="O15488" s="4"/>
    </row>
    <row r="15489" spans="1:15" ht="12.75" customHeight="1" x14ac:dyDescent="0.2">
      <c r="A15489" s="1"/>
      <c r="B15489" s="1"/>
      <c r="C15489" s="1"/>
      <c r="D15489" s="1"/>
      <c r="E15489" s="1"/>
      <c r="F15489" s="1"/>
      <c r="G15489" s="1"/>
      <c r="H15489" s="1"/>
      <c r="I15489" s="1"/>
      <c r="J15489" s="1"/>
      <c r="K15489" s="1"/>
      <c r="L15489" s="1"/>
      <c r="M15489" s="1"/>
      <c r="N15489" s="1"/>
      <c r="O15489" s="4"/>
    </row>
    <row r="15490" spans="1:15" ht="12.75" customHeight="1" x14ac:dyDescent="0.2">
      <c r="A15490" s="1"/>
      <c r="B15490" s="1"/>
      <c r="C15490" s="1"/>
      <c r="D15490" s="1"/>
      <c r="E15490" s="1"/>
      <c r="F15490" s="1"/>
      <c r="G15490" s="1"/>
      <c r="H15490" s="1"/>
      <c r="I15490" s="1"/>
      <c r="J15490" s="1"/>
      <c r="K15490" s="1"/>
      <c r="L15490" s="1"/>
      <c r="M15490" s="1"/>
      <c r="N15490" s="1"/>
      <c r="O15490" s="4"/>
    </row>
    <row r="15491" spans="1:15" ht="12.75" customHeight="1" x14ac:dyDescent="0.2">
      <c r="A15491" s="1"/>
      <c r="B15491" s="1"/>
      <c r="C15491" s="1"/>
      <c r="D15491" s="1"/>
      <c r="E15491" s="1"/>
      <c r="F15491" s="1"/>
      <c r="G15491" s="1"/>
      <c r="H15491" s="1"/>
      <c r="I15491" s="1"/>
      <c r="J15491" s="1"/>
      <c r="K15491" s="1"/>
      <c r="L15491" s="1"/>
      <c r="M15491" s="1"/>
      <c r="N15491" s="1"/>
      <c r="O15491" s="4"/>
    </row>
    <row r="15492" spans="1:15" ht="12.75" customHeight="1" x14ac:dyDescent="0.2">
      <c r="A15492" s="1"/>
      <c r="B15492" s="1"/>
      <c r="C15492" s="1"/>
      <c r="D15492" s="1"/>
      <c r="E15492" s="1"/>
      <c r="F15492" s="1"/>
      <c r="G15492" s="1"/>
      <c r="H15492" s="1"/>
      <c r="I15492" s="1"/>
      <c r="J15492" s="1"/>
      <c r="K15492" s="1"/>
      <c r="L15492" s="1"/>
      <c r="M15492" s="1"/>
      <c r="N15492" s="1"/>
      <c r="O15492" s="4"/>
    </row>
    <row r="15493" spans="1:15" ht="12.75" customHeight="1" x14ac:dyDescent="0.2">
      <c r="A15493" s="1"/>
      <c r="B15493" s="1"/>
      <c r="C15493" s="1"/>
      <c r="D15493" s="1"/>
      <c r="E15493" s="1"/>
      <c r="F15493" s="1"/>
      <c r="G15493" s="1"/>
      <c r="H15493" s="1"/>
      <c r="I15493" s="1"/>
      <c r="J15493" s="1"/>
      <c r="K15493" s="1"/>
      <c r="L15493" s="1"/>
      <c r="M15493" s="1"/>
      <c r="N15493" s="1"/>
      <c r="O15493" s="4"/>
    </row>
    <row r="15494" spans="1:15" ht="12.75" customHeight="1" x14ac:dyDescent="0.2">
      <c r="A15494" s="1"/>
      <c r="B15494" s="1"/>
      <c r="C15494" s="1"/>
      <c r="D15494" s="1"/>
      <c r="E15494" s="1"/>
      <c r="F15494" s="1"/>
      <c r="G15494" s="1"/>
      <c r="H15494" s="1"/>
      <c r="I15494" s="1"/>
      <c r="J15494" s="1"/>
      <c r="K15494" s="1"/>
      <c r="L15494" s="1"/>
      <c r="M15494" s="1"/>
      <c r="N15494" s="1"/>
      <c r="O15494" s="4"/>
    </row>
    <row r="15495" spans="1:15" ht="12.75" customHeight="1" x14ac:dyDescent="0.2">
      <c r="A15495" s="1"/>
      <c r="B15495" s="1"/>
      <c r="C15495" s="1"/>
      <c r="D15495" s="1"/>
      <c r="E15495" s="1"/>
      <c r="F15495" s="1"/>
      <c r="G15495" s="1"/>
      <c r="H15495" s="1"/>
      <c r="I15495" s="1"/>
      <c r="J15495" s="1"/>
      <c r="K15495" s="1"/>
      <c r="L15495" s="1"/>
      <c r="M15495" s="1"/>
      <c r="N15495" s="1"/>
      <c r="O15495" s="4"/>
    </row>
    <row r="15496" spans="1:15" ht="12.75" customHeight="1" x14ac:dyDescent="0.2">
      <c r="A15496" s="1"/>
      <c r="B15496" s="1"/>
      <c r="C15496" s="1"/>
      <c r="D15496" s="1"/>
      <c r="E15496" s="1"/>
      <c r="F15496" s="1"/>
      <c r="G15496" s="1"/>
      <c r="H15496" s="1"/>
      <c r="I15496" s="1"/>
      <c r="J15496" s="1"/>
      <c r="K15496" s="1"/>
      <c r="L15496" s="1"/>
      <c r="M15496" s="1"/>
      <c r="N15496" s="1"/>
      <c r="O15496" s="4"/>
    </row>
    <row r="15497" spans="1:15" ht="12.75" customHeight="1" x14ac:dyDescent="0.2">
      <c r="A15497" s="1"/>
      <c r="B15497" s="1"/>
      <c r="C15497" s="1"/>
      <c r="D15497" s="1"/>
      <c r="E15497" s="1"/>
      <c r="F15497" s="1"/>
      <c r="G15497" s="1"/>
      <c r="H15497" s="1"/>
      <c r="I15497" s="1"/>
      <c r="J15497" s="1"/>
      <c r="K15497" s="1"/>
      <c r="L15497" s="1"/>
      <c r="M15497" s="1"/>
      <c r="N15497" s="1"/>
      <c r="O15497" s="4"/>
    </row>
    <row r="15498" spans="1:15" ht="12.75" customHeight="1" x14ac:dyDescent="0.2">
      <c r="A15498" s="1"/>
      <c r="B15498" s="1"/>
      <c r="C15498" s="1"/>
      <c r="D15498" s="1"/>
      <c r="E15498" s="1"/>
      <c r="F15498" s="1"/>
      <c r="G15498" s="1"/>
      <c r="H15498" s="1"/>
      <c r="I15498" s="1"/>
      <c r="J15498" s="1"/>
      <c r="K15498" s="1"/>
      <c r="L15498" s="1"/>
      <c r="M15498" s="1"/>
      <c r="N15498" s="1"/>
      <c r="O15498" s="4"/>
    </row>
    <row r="15499" spans="1:15" ht="12.75" customHeight="1" x14ac:dyDescent="0.2">
      <c r="A15499" s="1"/>
      <c r="B15499" s="1"/>
      <c r="C15499" s="1"/>
      <c r="D15499" s="1"/>
      <c r="E15499" s="1"/>
      <c r="F15499" s="1"/>
      <c r="G15499" s="1"/>
      <c r="H15499" s="1"/>
      <c r="I15499" s="1"/>
      <c r="J15499" s="1"/>
      <c r="K15499" s="1"/>
      <c r="L15499" s="1"/>
      <c r="M15499" s="1"/>
      <c r="N15499" s="1"/>
      <c r="O15499" s="4"/>
    </row>
    <row r="15500" spans="1:15" ht="12.75" customHeight="1" x14ac:dyDescent="0.2">
      <c r="A15500" s="1"/>
      <c r="B15500" s="1"/>
      <c r="C15500" s="1"/>
      <c r="D15500" s="1"/>
      <c r="E15500" s="1"/>
      <c r="F15500" s="1"/>
      <c r="G15500" s="1"/>
      <c r="H15500" s="1"/>
      <c r="I15500" s="1"/>
      <c r="J15500" s="1"/>
      <c r="K15500" s="1"/>
      <c r="L15500" s="1"/>
      <c r="M15500" s="1"/>
      <c r="N15500" s="1"/>
      <c r="O15500" s="4"/>
    </row>
    <row r="15501" spans="1:15" ht="12.75" customHeight="1" x14ac:dyDescent="0.2">
      <c r="A15501" s="1"/>
      <c r="B15501" s="1"/>
      <c r="C15501" s="1"/>
      <c r="D15501" s="1"/>
      <c r="E15501" s="1"/>
      <c r="F15501" s="1"/>
      <c r="G15501" s="1"/>
      <c r="H15501" s="1"/>
      <c r="I15501" s="1"/>
      <c r="J15501" s="1"/>
      <c r="K15501" s="1"/>
      <c r="L15501" s="1"/>
      <c r="M15501" s="1"/>
      <c r="N15501" s="1"/>
      <c r="O15501" s="4"/>
    </row>
    <row r="15502" spans="1:15" ht="12.75" customHeight="1" x14ac:dyDescent="0.2">
      <c r="A15502" s="1"/>
      <c r="B15502" s="1"/>
      <c r="C15502" s="1"/>
      <c r="D15502" s="1"/>
      <c r="E15502" s="1"/>
      <c r="F15502" s="1"/>
      <c r="G15502" s="1"/>
      <c r="H15502" s="1"/>
      <c r="I15502" s="1"/>
      <c r="J15502" s="1"/>
      <c r="K15502" s="1"/>
      <c r="L15502" s="1"/>
      <c r="M15502" s="1"/>
      <c r="N15502" s="1"/>
      <c r="O15502" s="4"/>
    </row>
    <row r="15503" spans="1:15" ht="12.75" customHeight="1" x14ac:dyDescent="0.2">
      <c r="A15503" s="1"/>
      <c r="B15503" s="1"/>
      <c r="C15503" s="1"/>
      <c r="D15503" s="1"/>
      <c r="E15503" s="1"/>
      <c r="F15503" s="1"/>
      <c r="G15503" s="1"/>
      <c r="H15503" s="1"/>
      <c r="I15503" s="1"/>
      <c r="J15503" s="1"/>
      <c r="K15503" s="1"/>
      <c r="L15503" s="1"/>
      <c r="M15503" s="1"/>
      <c r="N15503" s="1"/>
      <c r="O15503" s="4"/>
    </row>
    <row r="15504" spans="1:15" ht="12.75" customHeight="1" x14ac:dyDescent="0.2">
      <c r="A15504" s="1"/>
      <c r="B15504" s="1"/>
      <c r="C15504" s="1"/>
      <c r="D15504" s="1"/>
      <c r="E15504" s="1"/>
      <c r="F15504" s="1"/>
      <c r="G15504" s="1"/>
      <c r="H15504" s="1"/>
      <c r="I15504" s="1"/>
      <c r="J15504" s="1"/>
      <c r="K15504" s="1"/>
      <c r="L15504" s="1"/>
      <c r="M15504" s="1"/>
      <c r="N15504" s="1"/>
      <c r="O15504" s="4"/>
    </row>
    <row r="15505" spans="1:15" ht="12.75" customHeight="1" x14ac:dyDescent="0.2">
      <c r="A15505" s="1"/>
      <c r="B15505" s="1"/>
      <c r="C15505" s="1"/>
      <c r="D15505" s="1"/>
      <c r="E15505" s="1"/>
      <c r="F15505" s="1"/>
      <c r="G15505" s="1"/>
      <c r="H15505" s="1"/>
      <c r="I15505" s="1"/>
      <c r="J15505" s="1"/>
      <c r="K15505" s="1"/>
      <c r="L15505" s="1"/>
      <c r="M15505" s="1"/>
      <c r="N15505" s="1"/>
      <c r="O15505" s="4"/>
    </row>
    <row r="15506" spans="1:15" ht="12.75" customHeight="1" x14ac:dyDescent="0.2">
      <c r="A15506" s="1"/>
      <c r="B15506" s="1"/>
      <c r="C15506" s="1"/>
      <c r="D15506" s="1"/>
      <c r="E15506" s="1"/>
      <c r="F15506" s="1"/>
      <c r="G15506" s="1"/>
      <c r="H15506" s="1"/>
      <c r="I15506" s="1"/>
      <c r="J15506" s="1"/>
      <c r="K15506" s="1"/>
      <c r="L15506" s="1"/>
      <c r="M15506" s="1"/>
      <c r="N15506" s="1"/>
      <c r="O15506" s="4"/>
    </row>
    <row r="15507" spans="1:15" ht="12.75" customHeight="1" x14ac:dyDescent="0.2">
      <c r="A15507" s="1"/>
      <c r="B15507" s="1"/>
      <c r="C15507" s="1"/>
      <c r="D15507" s="1"/>
      <c r="E15507" s="1"/>
      <c r="F15507" s="1"/>
      <c r="G15507" s="1"/>
      <c r="H15507" s="1"/>
      <c r="I15507" s="1"/>
      <c r="J15507" s="1"/>
      <c r="K15507" s="1"/>
      <c r="L15507" s="1"/>
      <c r="M15507" s="1"/>
      <c r="N15507" s="1"/>
      <c r="O15507" s="4"/>
    </row>
    <row r="15508" spans="1:15" ht="12.75" customHeight="1" x14ac:dyDescent="0.2">
      <c r="A15508" s="1"/>
      <c r="B15508" s="1"/>
      <c r="C15508" s="1"/>
      <c r="D15508" s="1"/>
      <c r="E15508" s="1"/>
      <c r="F15508" s="1"/>
      <c r="G15508" s="1"/>
      <c r="H15508" s="1"/>
      <c r="I15508" s="1"/>
      <c r="J15508" s="1"/>
      <c r="K15508" s="1"/>
      <c r="L15508" s="1"/>
      <c r="M15508" s="1"/>
      <c r="N15508" s="1"/>
      <c r="O15508" s="4"/>
    </row>
    <row r="15509" spans="1:15" ht="12.75" customHeight="1" x14ac:dyDescent="0.2">
      <c r="A15509" s="1"/>
      <c r="B15509" s="1"/>
      <c r="C15509" s="1"/>
      <c r="D15509" s="1"/>
      <c r="E15509" s="1"/>
      <c r="F15509" s="1"/>
      <c r="G15509" s="1"/>
      <c r="H15509" s="1"/>
      <c r="I15509" s="1"/>
      <c r="J15509" s="1"/>
      <c r="K15509" s="1"/>
      <c r="L15509" s="1"/>
      <c r="M15509" s="1"/>
      <c r="N15509" s="1"/>
      <c r="O15509" s="4"/>
    </row>
    <row r="15510" spans="1:15" ht="12.75" customHeight="1" x14ac:dyDescent="0.2">
      <c r="A15510" s="1"/>
      <c r="B15510" s="1"/>
      <c r="C15510" s="1"/>
      <c r="D15510" s="1"/>
      <c r="E15510" s="1"/>
      <c r="F15510" s="1"/>
      <c r="G15510" s="1"/>
      <c r="H15510" s="1"/>
      <c r="I15510" s="1"/>
      <c r="J15510" s="1"/>
      <c r="K15510" s="1"/>
      <c r="L15510" s="1"/>
      <c r="M15510" s="1"/>
      <c r="N15510" s="1"/>
      <c r="O15510" s="4"/>
    </row>
    <row r="15511" spans="1:15" ht="12.75" customHeight="1" x14ac:dyDescent="0.2">
      <c r="A15511" s="1"/>
      <c r="B15511" s="1"/>
      <c r="C15511" s="1"/>
      <c r="D15511" s="1"/>
      <c r="E15511" s="1"/>
      <c r="F15511" s="1"/>
      <c r="G15511" s="1"/>
      <c r="H15511" s="1"/>
      <c r="I15511" s="1"/>
      <c r="J15511" s="1"/>
      <c r="K15511" s="1"/>
      <c r="L15511" s="1"/>
      <c r="M15511" s="1"/>
      <c r="N15511" s="1"/>
      <c r="O15511" s="4"/>
    </row>
    <row r="15512" spans="1:15" ht="12.75" customHeight="1" x14ac:dyDescent="0.2">
      <c r="A15512" s="1"/>
      <c r="B15512" s="1"/>
      <c r="C15512" s="1"/>
      <c r="D15512" s="1"/>
      <c r="E15512" s="1"/>
      <c r="F15512" s="1"/>
      <c r="G15512" s="1"/>
      <c r="H15512" s="1"/>
      <c r="I15512" s="1"/>
      <c r="J15512" s="1"/>
      <c r="K15512" s="1"/>
      <c r="L15512" s="1"/>
      <c r="M15512" s="1"/>
      <c r="N15512" s="1"/>
      <c r="O15512" s="4"/>
    </row>
    <row r="15513" spans="1:15" ht="12.75" customHeight="1" x14ac:dyDescent="0.2">
      <c r="A15513" s="1"/>
      <c r="B15513" s="1"/>
      <c r="C15513" s="1"/>
      <c r="D15513" s="1"/>
      <c r="E15513" s="1"/>
      <c r="F15513" s="1"/>
      <c r="G15513" s="1"/>
      <c r="H15513" s="1"/>
      <c r="I15513" s="1"/>
      <c r="J15513" s="1"/>
      <c r="K15513" s="1"/>
      <c r="L15513" s="1"/>
      <c r="M15513" s="1"/>
      <c r="N15513" s="1"/>
      <c r="O15513" s="4"/>
    </row>
    <row r="15514" spans="1:15" ht="12.75" customHeight="1" x14ac:dyDescent="0.2">
      <c r="A15514" s="1"/>
      <c r="B15514" s="1"/>
      <c r="C15514" s="1"/>
      <c r="D15514" s="1"/>
      <c r="E15514" s="1"/>
      <c r="F15514" s="1"/>
      <c r="G15514" s="1"/>
      <c r="H15514" s="1"/>
      <c r="I15514" s="1"/>
      <c r="J15514" s="1"/>
      <c r="K15514" s="1"/>
      <c r="L15514" s="1"/>
      <c r="M15514" s="1"/>
      <c r="N15514" s="1"/>
      <c r="O15514" s="4"/>
    </row>
    <row r="15515" spans="1:15" ht="12.75" customHeight="1" x14ac:dyDescent="0.2">
      <c r="A15515" s="1"/>
      <c r="B15515" s="1"/>
      <c r="C15515" s="1"/>
      <c r="D15515" s="1"/>
      <c r="E15515" s="1"/>
      <c r="F15515" s="1"/>
      <c r="G15515" s="1"/>
      <c r="H15515" s="1"/>
      <c r="I15515" s="1"/>
      <c r="J15515" s="1"/>
      <c r="K15515" s="1"/>
      <c r="L15515" s="1"/>
      <c r="M15515" s="1"/>
      <c r="N15515" s="1"/>
      <c r="O15515" s="4"/>
    </row>
    <row r="15516" spans="1:15" ht="12.75" customHeight="1" x14ac:dyDescent="0.2">
      <c r="A15516" s="1"/>
      <c r="B15516" s="1"/>
      <c r="C15516" s="1"/>
      <c r="D15516" s="1"/>
      <c r="E15516" s="1"/>
      <c r="F15516" s="1"/>
      <c r="G15516" s="1"/>
      <c r="H15516" s="1"/>
      <c r="I15516" s="1"/>
      <c r="J15516" s="1"/>
      <c r="K15516" s="1"/>
      <c r="L15516" s="1"/>
      <c r="M15516" s="1"/>
      <c r="N15516" s="1"/>
      <c r="O15516" s="4"/>
    </row>
    <row r="15517" spans="1:15" ht="12.75" customHeight="1" x14ac:dyDescent="0.2">
      <c r="A15517" s="1"/>
      <c r="B15517" s="1"/>
      <c r="C15517" s="1"/>
      <c r="D15517" s="1"/>
      <c r="E15517" s="1"/>
      <c r="F15517" s="1"/>
      <c r="G15517" s="1"/>
      <c r="H15517" s="1"/>
      <c r="I15517" s="1"/>
      <c r="J15517" s="1"/>
      <c r="K15517" s="1"/>
      <c r="L15517" s="1"/>
      <c r="M15517" s="1"/>
      <c r="N15517" s="1"/>
      <c r="O15517" s="4"/>
    </row>
    <row r="15518" spans="1:15" ht="12.75" customHeight="1" x14ac:dyDescent="0.2">
      <c r="A15518" s="1"/>
      <c r="B15518" s="1"/>
      <c r="C15518" s="1"/>
      <c r="D15518" s="1"/>
      <c r="E15518" s="1"/>
      <c r="F15518" s="1"/>
      <c r="G15518" s="1"/>
      <c r="H15518" s="1"/>
      <c r="I15518" s="1"/>
      <c r="J15518" s="1"/>
      <c r="K15518" s="1"/>
      <c r="L15518" s="1"/>
      <c r="M15518" s="1"/>
      <c r="N15518" s="1"/>
      <c r="O15518" s="4"/>
    </row>
    <row r="15519" spans="1:15" ht="12.75" customHeight="1" x14ac:dyDescent="0.2">
      <c r="A15519" s="1"/>
      <c r="B15519" s="1"/>
      <c r="C15519" s="1"/>
      <c r="D15519" s="1"/>
      <c r="E15519" s="1"/>
      <c r="F15519" s="1"/>
      <c r="G15519" s="1"/>
      <c r="H15519" s="1"/>
      <c r="I15519" s="1"/>
      <c r="J15519" s="1"/>
      <c r="K15519" s="1"/>
      <c r="L15519" s="1"/>
      <c r="M15519" s="1"/>
      <c r="N15519" s="1"/>
      <c r="O15519" s="4"/>
    </row>
    <row r="15520" spans="1:15" ht="12.75" customHeight="1" x14ac:dyDescent="0.2">
      <c r="A15520" s="1"/>
      <c r="B15520" s="1"/>
      <c r="C15520" s="1"/>
      <c r="D15520" s="1"/>
      <c r="E15520" s="1"/>
      <c r="F15520" s="1"/>
      <c r="G15520" s="1"/>
      <c r="H15520" s="1"/>
      <c r="I15520" s="1"/>
      <c r="J15520" s="1"/>
      <c r="K15520" s="1"/>
      <c r="L15520" s="1"/>
      <c r="M15520" s="1"/>
      <c r="N15520" s="1"/>
      <c r="O15520" s="4"/>
    </row>
    <row r="15521" spans="1:15" ht="12.75" customHeight="1" x14ac:dyDescent="0.2">
      <c r="A15521" s="1"/>
      <c r="B15521" s="1"/>
      <c r="C15521" s="1"/>
      <c r="D15521" s="1"/>
      <c r="E15521" s="1"/>
      <c r="F15521" s="1"/>
      <c r="G15521" s="1"/>
      <c r="H15521" s="1"/>
      <c r="I15521" s="1"/>
      <c r="J15521" s="1"/>
      <c r="K15521" s="1"/>
      <c r="L15521" s="1"/>
      <c r="M15521" s="1"/>
      <c r="N15521" s="1"/>
      <c r="O15521" s="4"/>
    </row>
    <row r="15522" spans="1:15" ht="12.75" customHeight="1" x14ac:dyDescent="0.2">
      <c r="A15522" s="1"/>
      <c r="B15522" s="1"/>
      <c r="C15522" s="1"/>
      <c r="D15522" s="1"/>
      <c r="E15522" s="1"/>
      <c r="F15522" s="1"/>
      <c r="G15522" s="1"/>
      <c r="H15522" s="1"/>
      <c r="I15522" s="1"/>
      <c r="J15522" s="1"/>
      <c r="K15522" s="1"/>
      <c r="L15522" s="1"/>
      <c r="M15522" s="1"/>
      <c r="N15522" s="1"/>
      <c r="O15522" s="4"/>
    </row>
    <row r="15523" spans="1:15" ht="12.75" customHeight="1" x14ac:dyDescent="0.2">
      <c r="A15523" s="1"/>
      <c r="B15523" s="1"/>
      <c r="C15523" s="1"/>
      <c r="D15523" s="1"/>
      <c r="E15523" s="1"/>
      <c r="F15523" s="1"/>
      <c r="G15523" s="1"/>
      <c r="H15523" s="1"/>
      <c r="I15523" s="1"/>
      <c r="J15523" s="1"/>
      <c r="K15523" s="1"/>
      <c r="L15523" s="1"/>
      <c r="M15523" s="1"/>
      <c r="N15523" s="1"/>
      <c r="O15523" s="4"/>
    </row>
    <row r="15524" spans="1:15" ht="12.75" customHeight="1" x14ac:dyDescent="0.2">
      <c r="A15524" s="1"/>
      <c r="B15524" s="1"/>
      <c r="C15524" s="1"/>
      <c r="D15524" s="1"/>
      <c r="E15524" s="1"/>
      <c r="F15524" s="1"/>
      <c r="G15524" s="1"/>
      <c r="H15524" s="1"/>
      <c r="I15524" s="1"/>
      <c r="J15524" s="1"/>
      <c r="K15524" s="1"/>
      <c r="L15524" s="1"/>
      <c r="M15524" s="1"/>
      <c r="N15524" s="1"/>
      <c r="O15524" s="4"/>
    </row>
    <row r="15525" spans="1:15" ht="12.75" customHeight="1" x14ac:dyDescent="0.2">
      <c r="A15525" s="1"/>
      <c r="B15525" s="1"/>
      <c r="C15525" s="1"/>
      <c r="D15525" s="1"/>
      <c r="E15525" s="1"/>
      <c r="F15525" s="1"/>
      <c r="G15525" s="1"/>
      <c r="H15525" s="1"/>
      <c r="I15525" s="1"/>
      <c r="J15525" s="1"/>
      <c r="K15525" s="1"/>
      <c r="L15525" s="1"/>
      <c r="M15525" s="1"/>
      <c r="N15525" s="1"/>
      <c r="O15525" s="4"/>
    </row>
    <row r="15526" spans="1:15" ht="12.75" customHeight="1" x14ac:dyDescent="0.2">
      <c r="A15526" s="1"/>
      <c r="B15526" s="1"/>
      <c r="C15526" s="1"/>
      <c r="D15526" s="1"/>
      <c r="E15526" s="1"/>
      <c r="F15526" s="1"/>
      <c r="G15526" s="1"/>
      <c r="H15526" s="1"/>
      <c r="I15526" s="1"/>
      <c r="J15526" s="1"/>
      <c r="K15526" s="1"/>
      <c r="L15526" s="1"/>
      <c r="M15526" s="1"/>
      <c r="N15526" s="1"/>
      <c r="O15526" s="4"/>
    </row>
    <row r="15527" spans="1:15" ht="12.75" customHeight="1" x14ac:dyDescent="0.2">
      <c r="A15527" s="1"/>
      <c r="B15527" s="1"/>
      <c r="C15527" s="1"/>
      <c r="D15527" s="1"/>
      <c r="E15527" s="1"/>
      <c r="F15527" s="1"/>
      <c r="G15527" s="1"/>
      <c r="H15527" s="1"/>
      <c r="I15527" s="1"/>
      <c r="J15527" s="1"/>
      <c r="K15527" s="1"/>
      <c r="L15527" s="1"/>
      <c r="M15527" s="1"/>
      <c r="N15527" s="1"/>
      <c r="O15527" s="4"/>
    </row>
    <row r="15528" spans="1:15" ht="12.75" customHeight="1" x14ac:dyDescent="0.2">
      <c r="A15528" s="1"/>
      <c r="B15528" s="1"/>
      <c r="C15528" s="1"/>
      <c r="D15528" s="1"/>
      <c r="E15528" s="1"/>
      <c r="F15528" s="1"/>
      <c r="G15528" s="1"/>
      <c r="H15528" s="1"/>
      <c r="I15528" s="1"/>
      <c r="J15528" s="1"/>
      <c r="K15528" s="1"/>
      <c r="L15528" s="1"/>
      <c r="M15528" s="1"/>
      <c r="N15528" s="1"/>
      <c r="O15528" s="4"/>
    </row>
    <row r="15529" spans="1:15" ht="12.75" customHeight="1" x14ac:dyDescent="0.2">
      <c r="A15529" s="1"/>
      <c r="B15529" s="1"/>
      <c r="C15529" s="1"/>
      <c r="D15529" s="1"/>
      <c r="E15529" s="1"/>
      <c r="F15529" s="1"/>
      <c r="G15529" s="1"/>
      <c r="H15529" s="1"/>
      <c r="I15529" s="1"/>
      <c r="J15529" s="1"/>
      <c r="K15529" s="1"/>
      <c r="L15529" s="1"/>
      <c r="M15529" s="1"/>
      <c r="N15529" s="1"/>
      <c r="O15529" s="4"/>
    </row>
    <row r="15530" spans="1:15" ht="12.75" customHeight="1" x14ac:dyDescent="0.2">
      <c r="A15530" s="1"/>
      <c r="B15530" s="1"/>
      <c r="C15530" s="1"/>
      <c r="D15530" s="1"/>
      <c r="E15530" s="1"/>
      <c r="F15530" s="1"/>
      <c r="G15530" s="1"/>
      <c r="H15530" s="1"/>
      <c r="I15530" s="1"/>
      <c r="J15530" s="1"/>
      <c r="K15530" s="1"/>
      <c r="L15530" s="1"/>
      <c r="M15530" s="1"/>
      <c r="N15530" s="1"/>
      <c r="O15530" s="4"/>
    </row>
    <row r="15531" spans="1:15" ht="12.75" customHeight="1" x14ac:dyDescent="0.2">
      <c r="A15531" s="1"/>
      <c r="B15531" s="1"/>
      <c r="C15531" s="1"/>
      <c r="D15531" s="1"/>
      <c r="E15531" s="1"/>
      <c r="F15531" s="1"/>
      <c r="G15531" s="1"/>
      <c r="H15531" s="1"/>
      <c r="I15531" s="1"/>
      <c r="J15531" s="1"/>
      <c r="K15531" s="1"/>
      <c r="L15531" s="1"/>
      <c r="M15531" s="1"/>
      <c r="N15531" s="1"/>
      <c r="O15531" s="4"/>
    </row>
    <row r="15532" spans="1:15" ht="12.75" customHeight="1" x14ac:dyDescent="0.2">
      <c r="A15532" s="1"/>
      <c r="B15532" s="1"/>
      <c r="C15532" s="1"/>
      <c r="D15532" s="1"/>
      <c r="E15532" s="1"/>
      <c r="F15532" s="1"/>
      <c r="G15532" s="1"/>
      <c r="H15532" s="1"/>
      <c r="I15532" s="1"/>
      <c r="J15532" s="1"/>
      <c r="K15532" s="1"/>
      <c r="L15532" s="1"/>
      <c r="M15532" s="1"/>
      <c r="N15532" s="1"/>
      <c r="O15532" s="4"/>
    </row>
    <row r="15533" spans="1:15" ht="12.75" customHeight="1" x14ac:dyDescent="0.2">
      <c r="A15533" s="1"/>
      <c r="B15533" s="1"/>
      <c r="C15533" s="1"/>
      <c r="D15533" s="1"/>
      <c r="E15533" s="1"/>
      <c r="F15533" s="1"/>
      <c r="G15533" s="1"/>
      <c r="H15533" s="1"/>
      <c r="I15533" s="1"/>
      <c r="J15533" s="1"/>
      <c r="K15533" s="1"/>
      <c r="L15533" s="1"/>
      <c r="M15533" s="1"/>
      <c r="N15533" s="1"/>
      <c r="O15533" s="4"/>
    </row>
    <row r="15534" spans="1:15" ht="12.75" customHeight="1" x14ac:dyDescent="0.2">
      <c r="A15534" s="1"/>
      <c r="B15534" s="1"/>
      <c r="C15534" s="1"/>
      <c r="D15534" s="1"/>
      <c r="E15534" s="1"/>
      <c r="F15534" s="1"/>
      <c r="G15534" s="1"/>
      <c r="H15534" s="1"/>
      <c r="I15534" s="1"/>
      <c r="J15534" s="1"/>
      <c r="K15534" s="1"/>
      <c r="L15534" s="1"/>
      <c r="M15534" s="1"/>
      <c r="N15534" s="1"/>
      <c r="O15534" s="4"/>
    </row>
    <row r="15535" spans="1:15" ht="12.75" customHeight="1" x14ac:dyDescent="0.2">
      <c r="A15535" s="1"/>
      <c r="B15535" s="1"/>
      <c r="C15535" s="1"/>
      <c r="D15535" s="1"/>
      <c r="E15535" s="1"/>
      <c r="F15535" s="1"/>
      <c r="G15535" s="1"/>
      <c r="H15535" s="1"/>
      <c r="I15535" s="1"/>
      <c r="J15535" s="1"/>
      <c r="K15535" s="1"/>
      <c r="L15535" s="1"/>
      <c r="M15535" s="1"/>
      <c r="N15535" s="1"/>
      <c r="O15535" s="4"/>
    </row>
    <row r="15536" spans="1:15" ht="12.75" customHeight="1" x14ac:dyDescent="0.2">
      <c r="A15536" s="1"/>
      <c r="B15536" s="1"/>
      <c r="C15536" s="1"/>
      <c r="D15536" s="1"/>
      <c r="E15536" s="1"/>
      <c r="F15536" s="1"/>
      <c r="G15536" s="1"/>
      <c r="H15536" s="1"/>
      <c r="I15536" s="1"/>
      <c r="J15536" s="1"/>
      <c r="K15536" s="1"/>
      <c r="L15536" s="1"/>
      <c r="M15536" s="1"/>
      <c r="N15536" s="1"/>
      <c r="O15536" s="4"/>
    </row>
    <row r="15537" spans="1:15" ht="12.75" customHeight="1" x14ac:dyDescent="0.2">
      <c r="A15537" s="1"/>
      <c r="B15537" s="1"/>
      <c r="C15537" s="1"/>
      <c r="D15537" s="1"/>
      <c r="E15537" s="1"/>
      <c r="F15537" s="1"/>
      <c r="G15537" s="1"/>
      <c r="H15537" s="1"/>
      <c r="I15537" s="1"/>
      <c r="J15537" s="1"/>
      <c r="K15537" s="1"/>
      <c r="L15537" s="1"/>
      <c r="M15537" s="1"/>
      <c r="N15537" s="1"/>
      <c r="O15537" s="4"/>
    </row>
    <row r="15538" spans="1:15" ht="12.75" customHeight="1" x14ac:dyDescent="0.2">
      <c r="A15538" s="1"/>
      <c r="B15538" s="1"/>
      <c r="C15538" s="1"/>
      <c r="D15538" s="1"/>
      <c r="E15538" s="1"/>
      <c r="F15538" s="1"/>
      <c r="G15538" s="1"/>
      <c r="H15538" s="1"/>
      <c r="I15538" s="1"/>
      <c r="J15538" s="1"/>
      <c r="K15538" s="1"/>
      <c r="L15538" s="1"/>
      <c r="M15538" s="1"/>
      <c r="N15538" s="1"/>
      <c r="O15538" s="4"/>
    </row>
    <row r="15539" spans="1:15" ht="12.75" customHeight="1" x14ac:dyDescent="0.2">
      <c r="A15539" s="1"/>
      <c r="B15539" s="1"/>
      <c r="C15539" s="1"/>
      <c r="D15539" s="1"/>
      <c r="E15539" s="1"/>
      <c r="F15539" s="1"/>
      <c r="G15539" s="1"/>
      <c r="H15539" s="1"/>
      <c r="I15539" s="1"/>
      <c r="J15539" s="1"/>
      <c r="K15539" s="1"/>
      <c r="L15539" s="1"/>
      <c r="M15539" s="1"/>
      <c r="N15539" s="1"/>
      <c r="O15539" s="4"/>
    </row>
    <row r="15540" spans="1:15" ht="12.75" customHeight="1" x14ac:dyDescent="0.2">
      <c r="A15540" s="1"/>
      <c r="B15540" s="1"/>
      <c r="C15540" s="1"/>
      <c r="D15540" s="1"/>
      <c r="E15540" s="1"/>
      <c r="F15540" s="1"/>
      <c r="G15540" s="1"/>
      <c r="H15540" s="1"/>
      <c r="I15540" s="1"/>
      <c r="J15540" s="1"/>
      <c r="K15540" s="1"/>
      <c r="L15540" s="1"/>
      <c r="M15540" s="1"/>
      <c r="N15540" s="1"/>
      <c r="O15540" s="4"/>
    </row>
    <row r="15541" spans="1:15" ht="12.75" customHeight="1" x14ac:dyDescent="0.2">
      <c r="A15541" s="1"/>
      <c r="B15541" s="1"/>
      <c r="C15541" s="1"/>
      <c r="D15541" s="1"/>
      <c r="E15541" s="1"/>
      <c r="F15541" s="1"/>
      <c r="G15541" s="1"/>
      <c r="H15541" s="1"/>
      <c r="I15541" s="1"/>
      <c r="J15541" s="1"/>
      <c r="K15541" s="1"/>
      <c r="L15541" s="1"/>
      <c r="M15541" s="1"/>
      <c r="N15541" s="1"/>
      <c r="O15541" s="4"/>
    </row>
    <row r="15542" spans="1:15" ht="12.75" customHeight="1" x14ac:dyDescent="0.2">
      <c r="A15542" s="1"/>
      <c r="B15542" s="1"/>
      <c r="C15542" s="1"/>
      <c r="D15542" s="1"/>
      <c r="E15542" s="1"/>
      <c r="F15542" s="1"/>
      <c r="G15542" s="1"/>
      <c r="H15542" s="1"/>
      <c r="I15542" s="1"/>
      <c r="J15542" s="1"/>
      <c r="K15542" s="1"/>
      <c r="L15542" s="1"/>
      <c r="M15542" s="1"/>
      <c r="N15542" s="1"/>
      <c r="O15542" s="4"/>
    </row>
    <row r="15543" spans="1:15" ht="12.75" customHeight="1" x14ac:dyDescent="0.2">
      <c r="A15543" s="1"/>
      <c r="B15543" s="1"/>
      <c r="C15543" s="1"/>
      <c r="D15543" s="1"/>
      <c r="E15543" s="1"/>
      <c r="F15543" s="1"/>
      <c r="G15543" s="1"/>
      <c r="H15543" s="1"/>
      <c r="I15543" s="1"/>
      <c r="J15543" s="1"/>
      <c r="K15543" s="1"/>
      <c r="L15543" s="1"/>
      <c r="M15543" s="1"/>
      <c r="N15543" s="1"/>
      <c r="O15543" s="4"/>
    </row>
    <row r="15544" spans="1:15" ht="12.75" customHeight="1" x14ac:dyDescent="0.2">
      <c r="A15544" s="1"/>
      <c r="B15544" s="1"/>
      <c r="C15544" s="1"/>
      <c r="D15544" s="1"/>
      <c r="E15544" s="1"/>
      <c r="F15544" s="1"/>
      <c r="G15544" s="1"/>
      <c r="H15544" s="1"/>
      <c r="I15544" s="1"/>
      <c r="J15544" s="1"/>
      <c r="K15544" s="1"/>
      <c r="L15544" s="1"/>
      <c r="M15544" s="1"/>
      <c r="N15544" s="1"/>
      <c r="O15544" s="4"/>
    </row>
    <row r="15545" spans="1:15" ht="12.75" customHeight="1" x14ac:dyDescent="0.2">
      <c r="A15545" s="1"/>
      <c r="B15545" s="1"/>
      <c r="C15545" s="1"/>
      <c r="D15545" s="1"/>
      <c r="E15545" s="1"/>
      <c r="F15545" s="1"/>
      <c r="G15545" s="1"/>
      <c r="H15545" s="1"/>
      <c r="I15545" s="1"/>
      <c r="J15545" s="1"/>
      <c r="K15545" s="1"/>
      <c r="L15545" s="1"/>
      <c r="M15545" s="1"/>
      <c r="N15545" s="1"/>
      <c r="O15545" s="4"/>
    </row>
    <row r="15546" spans="1:15" ht="12.75" customHeight="1" x14ac:dyDescent="0.2">
      <c r="A15546" s="1"/>
      <c r="B15546" s="1"/>
      <c r="C15546" s="1"/>
      <c r="D15546" s="1"/>
      <c r="E15546" s="1"/>
      <c r="F15546" s="1"/>
      <c r="G15546" s="1"/>
      <c r="H15546" s="1"/>
      <c r="I15546" s="1"/>
      <c r="J15546" s="1"/>
      <c r="K15546" s="1"/>
      <c r="L15546" s="1"/>
      <c r="M15546" s="1"/>
      <c r="N15546" s="1"/>
      <c r="O15546" s="4"/>
    </row>
    <row r="15547" spans="1:15" ht="12.75" customHeight="1" x14ac:dyDescent="0.2">
      <c r="A15547" s="1"/>
      <c r="B15547" s="1"/>
      <c r="C15547" s="1"/>
      <c r="D15547" s="1"/>
      <c r="E15547" s="1"/>
      <c r="F15547" s="1"/>
      <c r="G15547" s="1"/>
      <c r="H15547" s="1"/>
      <c r="I15547" s="1"/>
      <c r="J15547" s="1"/>
      <c r="K15547" s="1"/>
      <c r="L15547" s="1"/>
      <c r="M15547" s="1"/>
      <c r="N15547" s="1"/>
      <c r="O15547" s="4"/>
    </row>
    <row r="15548" spans="1:15" ht="12.75" customHeight="1" x14ac:dyDescent="0.2">
      <c r="A15548" s="1"/>
      <c r="B15548" s="1"/>
      <c r="C15548" s="1"/>
      <c r="D15548" s="1"/>
      <c r="E15548" s="1"/>
      <c r="F15548" s="1"/>
      <c r="G15548" s="1"/>
      <c r="H15548" s="1"/>
      <c r="I15548" s="1"/>
      <c r="J15548" s="1"/>
      <c r="K15548" s="1"/>
      <c r="L15548" s="1"/>
      <c r="M15548" s="1"/>
      <c r="N15548" s="1"/>
      <c r="O15548" s="4"/>
    </row>
    <row r="15549" spans="1:15" ht="12.75" customHeight="1" x14ac:dyDescent="0.2">
      <c r="A15549" s="1"/>
      <c r="B15549" s="1"/>
      <c r="C15549" s="1"/>
      <c r="D15549" s="1"/>
      <c r="E15549" s="1"/>
      <c r="F15549" s="1"/>
      <c r="G15549" s="1"/>
      <c r="H15549" s="1"/>
      <c r="I15549" s="1"/>
      <c r="J15549" s="1"/>
      <c r="K15549" s="1"/>
      <c r="L15549" s="1"/>
      <c r="M15549" s="1"/>
      <c r="N15549" s="1"/>
      <c r="O15549" s="4"/>
    </row>
    <row r="15550" spans="1:15" ht="12.75" customHeight="1" x14ac:dyDescent="0.2">
      <c r="A15550" s="1"/>
      <c r="B15550" s="1"/>
      <c r="C15550" s="1"/>
      <c r="D15550" s="1"/>
      <c r="E15550" s="1"/>
      <c r="F15550" s="1"/>
      <c r="G15550" s="1"/>
      <c r="H15550" s="1"/>
      <c r="I15550" s="1"/>
      <c r="J15550" s="1"/>
      <c r="K15550" s="1"/>
      <c r="L15550" s="1"/>
      <c r="M15550" s="1"/>
      <c r="N15550" s="1"/>
      <c r="O15550" s="4"/>
    </row>
    <row r="15551" spans="1:15" ht="12.75" customHeight="1" x14ac:dyDescent="0.2">
      <c r="A15551" s="1"/>
      <c r="B15551" s="1"/>
      <c r="C15551" s="1"/>
      <c r="D15551" s="1"/>
      <c r="E15551" s="1"/>
      <c r="F15551" s="1"/>
      <c r="G15551" s="1"/>
      <c r="H15551" s="1"/>
      <c r="I15551" s="1"/>
      <c r="J15551" s="1"/>
      <c r="K15551" s="1"/>
      <c r="L15551" s="1"/>
      <c r="M15551" s="1"/>
      <c r="N15551" s="1"/>
      <c r="O15551" s="4"/>
    </row>
    <row r="15552" spans="1:15" ht="12.75" customHeight="1" x14ac:dyDescent="0.2">
      <c r="A15552" s="1"/>
      <c r="B15552" s="1"/>
      <c r="C15552" s="1"/>
      <c r="D15552" s="1"/>
      <c r="E15552" s="1"/>
      <c r="F15552" s="1"/>
      <c r="G15552" s="1"/>
      <c r="H15552" s="1"/>
      <c r="I15552" s="1"/>
      <c r="J15552" s="1"/>
      <c r="K15552" s="1"/>
      <c r="L15552" s="1"/>
      <c r="M15552" s="1"/>
      <c r="N15552" s="1"/>
      <c r="O15552" s="4"/>
    </row>
    <row r="15553" spans="1:15" ht="12.75" customHeight="1" x14ac:dyDescent="0.2">
      <c r="A15553" s="1"/>
      <c r="B15553" s="1"/>
      <c r="C15553" s="1"/>
      <c r="D15553" s="1"/>
      <c r="E15553" s="1"/>
      <c r="F15553" s="1"/>
      <c r="G15553" s="1"/>
      <c r="H15553" s="1"/>
      <c r="I15553" s="1"/>
      <c r="J15553" s="1"/>
      <c r="K15553" s="1"/>
      <c r="L15553" s="1"/>
      <c r="M15553" s="1"/>
      <c r="N15553" s="1"/>
      <c r="O15553" s="4"/>
    </row>
    <row r="15554" spans="1:15" ht="12.75" customHeight="1" x14ac:dyDescent="0.2">
      <c r="A15554" s="1"/>
      <c r="B15554" s="1"/>
      <c r="C15554" s="1"/>
      <c r="D15554" s="1"/>
      <c r="E15554" s="1"/>
      <c r="F15554" s="1"/>
      <c r="G15554" s="1"/>
      <c r="H15554" s="1"/>
      <c r="I15554" s="1"/>
      <c r="J15554" s="1"/>
      <c r="K15554" s="1"/>
      <c r="L15554" s="1"/>
      <c r="M15554" s="1"/>
      <c r="N15554" s="1"/>
      <c r="O15554" s="4"/>
    </row>
    <row r="15555" spans="1:15" ht="12.75" customHeight="1" x14ac:dyDescent="0.2">
      <c r="A15555" s="1"/>
      <c r="B15555" s="1"/>
      <c r="C15555" s="1"/>
      <c r="D15555" s="1"/>
      <c r="E15555" s="1"/>
      <c r="F15555" s="1"/>
      <c r="G15555" s="1"/>
      <c r="H15555" s="1"/>
      <c r="I15555" s="1"/>
      <c r="J15555" s="1"/>
      <c r="K15555" s="1"/>
      <c r="L15555" s="1"/>
      <c r="M15555" s="1"/>
      <c r="N15555" s="1"/>
      <c r="O15555" s="4"/>
    </row>
    <row r="15556" spans="1:15" ht="12.75" customHeight="1" x14ac:dyDescent="0.2">
      <c r="A15556" s="1"/>
      <c r="B15556" s="1"/>
      <c r="C15556" s="1"/>
      <c r="D15556" s="1"/>
      <c r="E15556" s="1"/>
      <c r="F15556" s="1"/>
      <c r="G15556" s="1"/>
      <c r="H15556" s="1"/>
      <c r="I15556" s="1"/>
      <c r="J15556" s="1"/>
      <c r="K15556" s="1"/>
      <c r="L15556" s="1"/>
      <c r="M15556" s="1"/>
      <c r="N15556" s="1"/>
      <c r="O15556" s="4"/>
    </row>
    <row r="15557" spans="1:15" ht="12.75" customHeight="1" x14ac:dyDescent="0.2">
      <c r="A15557" s="1"/>
      <c r="B15557" s="1"/>
      <c r="C15557" s="1"/>
      <c r="D15557" s="1"/>
      <c r="E15557" s="1"/>
      <c r="F15557" s="1"/>
      <c r="G15557" s="1"/>
      <c r="H15557" s="1"/>
      <c r="I15557" s="1"/>
      <c r="J15557" s="1"/>
      <c r="K15557" s="1"/>
      <c r="L15557" s="1"/>
      <c r="M15557" s="1"/>
      <c r="N15557" s="1"/>
      <c r="O15557" s="4"/>
    </row>
    <row r="15558" spans="1:15" ht="12.75" customHeight="1" x14ac:dyDescent="0.2">
      <c r="A15558" s="1"/>
      <c r="B15558" s="1"/>
      <c r="C15558" s="1"/>
      <c r="D15558" s="1"/>
      <c r="E15558" s="1"/>
      <c r="F15558" s="1"/>
      <c r="G15558" s="1"/>
      <c r="H15558" s="1"/>
      <c r="I15558" s="1"/>
      <c r="J15558" s="1"/>
      <c r="K15558" s="1"/>
      <c r="L15558" s="1"/>
      <c r="M15558" s="1"/>
      <c r="N15558" s="1"/>
      <c r="O15558" s="4"/>
    </row>
    <row r="15559" spans="1:15" ht="12.75" customHeight="1" x14ac:dyDescent="0.2">
      <c r="A15559" s="1"/>
      <c r="B15559" s="1"/>
      <c r="C15559" s="1"/>
      <c r="D15559" s="1"/>
      <c r="E15559" s="1"/>
      <c r="F15559" s="1"/>
      <c r="G15559" s="1"/>
      <c r="H15559" s="1"/>
      <c r="I15559" s="1"/>
      <c r="J15559" s="1"/>
      <c r="K15559" s="1"/>
      <c r="L15559" s="1"/>
      <c r="M15559" s="1"/>
      <c r="N15559" s="1"/>
      <c r="O15559" s="4"/>
    </row>
    <row r="15560" spans="1:15" ht="12.75" customHeight="1" x14ac:dyDescent="0.2">
      <c r="A15560" s="1"/>
      <c r="B15560" s="1"/>
      <c r="C15560" s="1"/>
      <c r="D15560" s="1"/>
      <c r="E15560" s="1"/>
      <c r="F15560" s="1"/>
      <c r="G15560" s="1"/>
      <c r="H15560" s="1"/>
      <c r="I15560" s="1"/>
      <c r="J15560" s="1"/>
      <c r="K15560" s="1"/>
      <c r="L15560" s="1"/>
      <c r="M15560" s="1"/>
      <c r="N15560" s="1"/>
      <c r="O15560" s="4"/>
    </row>
    <row r="15561" spans="1:15" ht="12.75" customHeight="1" x14ac:dyDescent="0.2">
      <c r="A15561" s="1"/>
      <c r="B15561" s="1"/>
      <c r="C15561" s="1"/>
      <c r="D15561" s="1"/>
      <c r="E15561" s="1"/>
      <c r="F15561" s="1"/>
      <c r="G15561" s="1"/>
      <c r="H15561" s="1"/>
      <c r="I15561" s="1"/>
      <c r="J15561" s="1"/>
      <c r="K15561" s="1"/>
      <c r="L15561" s="1"/>
      <c r="M15561" s="1"/>
      <c r="N15561" s="1"/>
      <c r="O15561" s="4"/>
    </row>
    <row r="15562" spans="1:15" ht="12.75" customHeight="1" x14ac:dyDescent="0.2">
      <c r="A15562" s="1"/>
      <c r="B15562" s="1"/>
      <c r="C15562" s="1"/>
      <c r="D15562" s="1"/>
      <c r="E15562" s="1"/>
      <c r="F15562" s="1"/>
      <c r="G15562" s="1"/>
      <c r="H15562" s="1"/>
      <c r="I15562" s="1"/>
      <c r="J15562" s="1"/>
      <c r="K15562" s="1"/>
      <c r="L15562" s="1"/>
      <c r="M15562" s="1"/>
      <c r="N15562" s="1"/>
      <c r="O15562" s="4"/>
    </row>
    <row r="15563" spans="1:15" ht="12.75" customHeight="1" x14ac:dyDescent="0.2">
      <c r="A15563" s="1"/>
      <c r="B15563" s="1"/>
      <c r="C15563" s="1"/>
      <c r="D15563" s="1"/>
      <c r="E15563" s="1"/>
      <c r="F15563" s="1"/>
      <c r="G15563" s="1"/>
      <c r="H15563" s="1"/>
      <c r="I15563" s="1"/>
      <c r="J15563" s="1"/>
      <c r="K15563" s="1"/>
      <c r="L15563" s="1"/>
      <c r="M15563" s="1"/>
      <c r="N15563" s="1"/>
      <c r="O15563" s="4"/>
    </row>
    <row r="15564" spans="1:15" ht="12.75" customHeight="1" x14ac:dyDescent="0.2">
      <c r="A15564" s="1"/>
      <c r="B15564" s="1"/>
      <c r="C15564" s="1"/>
      <c r="D15564" s="1"/>
      <c r="E15564" s="1"/>
      <c r="F15564" s="1"/>
      <c r="G15564" s="1"/>
      <c r="H15564" s="1"/>
      <c r="I15564" s="1"/>
      <c r="J15564" s="1"/>
      <c r="K15564" s="1"/>
      <c r="L15564" s="1"/>
      <c r="M15564" s="1"/>
      <c r="N15564" s="1"/>
      <c r="O15564" s="4"/>
    </row>
    <row r="15565" spans="1:15" ht="12.75" customHeight="1" x14ac:dyDescent="0.2">
      <c r="A15565" s="1"/>
      <c r="B15565" s="1"/>
      <c r="C15565" s="1"/>
      <c r="D15565" s="1"/>
      <c r="E15565" s="1"/>
      <c r="F15565" s="1"/>
      <c r="G15565" s="1"/>
      <c r="H15565" s="1"/>
      <c r="I15565" s="1"/>
      <c r="J15565" s="1"/>
      <c r="K15565" s="1"/>
      <c r="L15565" s="1"/>
      <c r="M15565" s="1"/>
      <c r="N15565" s="1"/>
      <c r="O15565" s="4"/>
    </row>
    <row r="15566" spans="1:15" ht="12.75" customHeight="1" x14ac:dyDescent="0.2">
      <c r="A15566" s="1"/>
      <c r="B15566" s="1"/>
      <c r="C15566" s="1"/>
      <c r="D15566" s="1"/>
      <c r="E15566" s="1"/>
      <c r="F15566" s="1"/>
      <c r="G15566" s="1"/>
      <c r="H15566" s="1"/>
      <c r="I15566" s="1"/>
      <c r="J15566" s="1"/>
      <c r="K15566" s="1"/>
      <c r="L15566" s="1"/>
      <c r="M15566" s="1"/>
      <c r="N15566" s="1"/>
      <c r="O15566" s="4"/>
    </row>
    <row r="15567" spans="1:15" ht="12.75" customHeight="1" x14ac:dyDescent="0.2">
      <c r="A15567" s="1"/>
      <c r="B15567" s="1"/>
      <c r="C15567" s="1"/>
      <c r="D15567" s="1"/>
      <c r="E15567" s="1"/>
      <c r="F15567" s="1"/>
      <c r="G15567" s="1"/>
      <c r="H15567" s="1"/>
      <c r="I15567" s="1"/>
      <c r="J15567" s="1"/>
      <c r="K15567" s="1"/>
      <c r="L15567" s="1"/>
      <c r="M15567" s="1"/>
      <c r="N15567" s="1"/>
      <c r="O15567" s="4"/>
    </row>
    <row r="15568" spans="1:15" ht="12.75" customHeight="1" x14ac:dyDescent="0.2">
      <c r="A15568" s="1"/>
      <c r="B15568" s="1"/>
      <c r="C15568" s="1"/>
      <c r="D15568" s="1"/>
      <c r="E15568" s="1"/>
      <c r="F15568" s="1"/>
      <c r="G15568" s="1"/>
      <c r="H15568" s="1"/>
      <c r="I15568" s="1"/>
      <c r="J15568" s="1"/>
      <c r="K15568" s="1"/>
      <c r="L15568" s="1"/>
      <c r="M15568" s="1"/>
      <c r="N15568" s="1"/>
      <c r="O15568" s="4"/>
    </row>
    <row r="15569" spans="1:15" ht="12.75" customHeight="1" x14ac:dyDescent="0.2">
      <c r="A15569" s="1"/>
      <c r="B15569" s="1"/>
      <c r="C15569" s="1"/>
      <c r="D15569" s="1"/>
      <c r="E15569" s="1"/>
      <c r="F15569" s="1"/>
      <c r="G15569" s="1"/>
      <c r="H15569" s="1"/>
      <c r="I15569" s="1"/>
      <c r="J15569" s="1"/>
      <c r="K15569" s="1"/>
      <c r="L15569" s="1"/>
      <c r="M15569" s="1"/>
      <c r="N15569" s="1"/>
      <c r="O15569" s="4"/>
    </row>
    <row r="15570" spans="1:15" ht="12.75" customHeight="1" x14ac:dyDescent="0.2">
      <c r="A15570" s="1"/>
      <c r="B15570" s="1"/>
      <c r="C15570" s="1"/>
      <c r="D15570" s="1"/>
      <c r="E15570" s="1"/>
      <c r="F15570" s="1"/>
      <c r="G15570" s="1"/>
      <c r="H15570" s="1"/>
      <c r="I15570" s="1"/>
      <c r="J15570" s="1"/>
      <c r="K15570" s="1"/>
      <c r="L15570" s="1"/>
      <c r="M15570" s="1"/>
      <c r="N15570" s="1"/>
      <c r="O15570" s="4"/>
    </row>
    <row r="15571" spans="1:15" ht="12.75" customHeight="1" x14ac:dyDescent="0.2">
      <c r="A15571" s="1"/>
      <c r="B15571" s="1"/>
      <c r="C15571" s="1"/>
      <c r="D15571" s="1"/>
      <c r="E15571" s="1"/>
      <c r="F15571" s="1"/>
      <c r="G15571" s="1"/>
      <c r="H15571" s="1"/>
      <c r="I15571" s="1"/>
      <c r="J15571" s="1"/>
      <c r="K15571" s="1"/>
      <c r="L15571" s="1"/>
      <c r="M15571" s="1"/>
      <c r="N15571" s="1"/>
      <c r="O15571" s="4"/>
    </row>
    <row r="15572" spans="1:15" ht="12.75" customHeight="1" x14ac:dyDescent="0.2">
      <c r="A15572" s="1"/>
      <c r="B15572" s="1"/>
      <c r="C15572" s="1"/>
      <c r="D15572" s="1"/>
      <c r="E15572" s="1"/>
      <c r="F15572" s="1"/>
      <c r="G15572" s="1"/>
      <c r="H15572" s="1"/>
      <c r="I15572" s="1"/>
      <c r="J15572" s="1"/>
      <c r="K15572" s="1"/>
      <c r="L15572" s="1"/>
      <c r="M15572" s="1"/>
      <c r="N15572" s="1"/>
      <c r="O15572" s="4"/>
    </row>
    <row r="15573" spans="1:15" ht="12.75" customHeight="1" x14ac:dyDescent="0.2">
      <c r="A15573" s="1"/>
      <c r="B15573" s="1"/>
      <c r="C15573" s="1"/>
      <c r="D15573" s="1"/>
      <c r="E15573" s="1"/>
      <c r="F15573" s="1"/>
      <c r="G15573" s="1"/>
      <c r="H15573" s="1"/>
      <c r="I15573" s="1"/>
      <c r="J15573" s="1"/>
      <c r="K15573" s="1"/>
      <c r="L15573" s="1"/>
      <c r="M15573" s="1"/>
      <c r="N15573" s="1"/>
      <c r="O15573" s="4"/>
    </row>
    <row r="15574" spans="1:15" ht="12.75" customHeight="1" x14ac:dyDescent="0.2">
      <c r="A15574" s="1"/>
      <c r="B15574" s="1"/>
      <c r="C15574" s="1"/>
      <c r="D15574" s="1"/>
      <c r="E15574" s="1"/>
      <c r="F15574" s="1"/>
      <c r="G15574" s="1"/>
      <c r="H15574" s="1"/>
      <c r="I15574" s="1"/>
      <c r="J15574" s="1"/>
      <c r="K15574" s="1"/>
      <c r="L15574" s="1"/>
      <c r="M15574" s="1"/>
      <c r="N15574" s="1"/>
      <c r="O15574" s="4"/>
    </row>
    <row r="15575" spans="1:15" ht="12.75" customHeight="1" x14ac:dyDescent="0.2">
      <c r="A15575" s="1"/>
      <c r="B15575" s="1"/>
      <c r="C15575" s="1"/>
      <c r="D15575" s="1"/>
      <c r="E15575" s="1"/>
      <c r="F15575" s="1"/>
      <c r="G15575" s="1"/>
      <c r="H15575" s="1"/>
      <c r="I15575" s="1"/>
      <c r="J15575" s="1"/>
      <c r="K15575" s="1"/>
      <c r="L15575" s="1"/>
      <c r="M15575" s="1"/>
      <c r="N15575" s="1"/>
      <c r="O15575" s="4"/>
    </row>
    <row r="15576" spans="1:15" ht="12.75" customHeight="1" x14ac:dyDescent="0.2">
      <c r="A15576" s="1"/>
      <c r="B15576" s="1"/>
      <c r="C15576" s="1"/>
      <c r="D15576" s="1"/>
      <c r="E15576" s="1"/>
      <c r="F15576" s="1"/>
      <c r="G15576" s="1"/>
      <c r="H15576" s="1"/>
      <c r="I15576" s="1"/>
      <c r="J15576" s="1"/>
      <c r="K15576" s="1"/>
      <c r="L15576" s="1"/>
      <c r="M15576" s="1"/>
      <c r="N15576" s="1"/>
      <c r="O15576" s="4"/>
    </row>
    <row r="15577" spans="1:15" ht="12.75" customHeight="1" x14ac:dyDescent="0.2">
      <c r="A15577" s="1"/>
      <c r="B15577" s="1"/>
      <c r="C15577" s="1"/>
      <c r="D15577" s="1"/>
      <c r="E15577" s="1"/>
      <c r="F15577" s="1"/>
      <c r="G15577" s="1"/>
      <c r="H15577" s="1"/>
      <c r="I15577" s="1"/>
      <c r="J15577" s="1"/>
      <c r="K15577" s="1"/>
      <c r="L15577" s="1"/>
      <c r="M15577" s="1"/>
      <c r="N15577" s="1"/>
      <c r="O15577" s="4"/>
    </row>
    <row r="15578" spans="1:15" ht="12.75" customHeight="1" x14ac:dyDescent="0.2">
      <c r="A15578" s="1"/>
      <c r="B15578" s="1"/>
      <c r="C15578" s="1"/>
      <c r="D15578" s="1"/>
      <c r="E15578" s="1"/>
      <c r="F15578" s="1"/>
      <c r="G15578" s="1"/>
      <c r="H15578" s="1"/>
      <c r="I15578" s="1"/>
      <c r="J15578" s="1"/>
      <c r="K15578" s="1"/>
      <c r="L15578" s="1"/>
      <c r="M15578" s="1"/>
      <c r="N15578" s="1"/>
      <c r="O15578" s="4"/>
    </row>
    <row r="15579" spans="1:15" ht="12.75" customHeight="1" x14ac:dyDescent="0.2">
      <c r="A15579" s="1"/>
      <c r="B15579" s="1"/>
      <c r="C15579" s="1"/>
      <c r="D15579" s="1"/>
      <c r="E15579" s="1"/>
      <c r="F15579" s="1"/>
      <c r="G15579" s="1"/>
      <c r="H15579" s="1"/>
      <c r="I15579" s="1"/>
      <c r="J15579" s="1"/>
      <c r="K15579" s="1"/>
      <c r="L15579" s="1"/>
      <c r="M15579" s="1"/>
      <c r="N15579" s="1"/>
      <c r="O15579" s="4"/>
    </row>
    <row r="15580" spans="1:15" ht="12.75" customHeight="1" x14ac:dyDescent="0.2">
      <c r="A15580" s="1"/>
      <c r="B15580" s="1"/>
      <c r="C15580" s="1"/>
      <c r="D15580" s="1"/>
      <c r="E15580" s="1"/>
      <c r="F15580" s="1"/>
      <c r="G15580" s="1"/>
      <c r="H15580" s="1"/>
      <c r="I15580" s="1"/>
      <c r="J15580" s="1"/>
      <c r="K15580" s="1"/>
      <c r="L15580" s="1"/>
      <c r="M15580" s="1"/>
      <c r="N15580" s="1"/>
      <c r="O15580" s="4"/>
    </row>
    <row r="15581" spans="1:15" ht="12.75" customHeight="1" x14ac:dyDescent="0.2">
      <c r="A15581" s="1"/>
      <c r="B15581" s="1"/>
      <c r="C15581" s="1"/>
      <c r="D15581" s="1"/>
      <c r="E15581" s="1"/>
      <c r="F15581" s="1"/>
      <c r="G15581" s="1"/>
      <c r="H15581" s="1"/>
      <c r="I15581" s="1"/>
      <c r="J15581" s="1"/>
      <c r="K15581" s="1"/>
      <c r="L15581" s="1"/>
      <c r="M15581" s="1"/>
      <c r="N15581" s="1"/>
      <c r="O15581" s="4"/>
    </row>
    <row r="15582" spans="1:15" ht="12.75" customHeight="1" x14ac:dyDescent="0.2">
      <c r="A15582" s="1"/>
      <c r="B15582" s="1"/>
      <c r="C15582" s="1"/>
      <c r="D15582" s="1"/>
      <c r="E15582" s="1"/>
      <c r="F15582" s="1"/>
      <c r="G15582" s="1"/>
      <c r="H15582" s="1"/>
      <c r="I15582" s="1"/>
      <c r="J15582" s="1"/>
      <c r="K15582" s="1"/>
      <c r="L15582" s="1"/>
      <c r="M15582" s="1"/>
      <c r="N15582" s="1"/>
      <c r="O15582" s="4"/>
    </row>
    <row r="15583" spans="1:15" ht="12.75" customHeight="1" x14ac:dyDescent="0.2">
      <c r="A15583" s="1"/>
      <c r="B15583" s="1"/>
      <c r="C15583" s="1"/>
      <c r="D15583" s="1"/>
      <c r="E15583" s="1"/>
      <c r="F15583" s="1"/>
      <c r="G15583" s="1"/>
      <c r="H15583" s="1"/>
      <c r="I15583" s="1"/>
      <c r="J15583" s="1"/>
      <c r="K15583" s="1"/>
      <c r="L15583" s="1"/>
      <c r="M15583" s="1"/>
      <c r="N15583" s="1"/>
      <c r="O15583" s="4"/>
    </row>
    <row r="15584" spans="1:15" ht="12.75" customHeight="1" x14ac:dyDescent="0.2">
      <c r="A15584" s="1"/>
      <c r="B15584" s="1"/>
      <c r="C15584" s="1"/>
      <c r="D15584" s="1"/>
      <c r="E15584" s="1"/>
      <c r="F15584" s="1"/>
      <c r="G15584" s="1"/>
      <c r="H15584" s="1"/>
      <c r="I15584" s="1"/>
      <c r="J15584" s="1"/>
      <c r="K15584" s="1"/>
      <c r="L15584" s="1"/>
      <c r="M15584" s="1"/>
      <c r="N15584" s="1"/>
      <c r="O15584" s="4"/>
    </row>
    <row r="15585" spans="1:15" ht="12.75" customHeight="1" x14ac:dyDescent="0.2">
      <c r="A15585" s="1"/>
      <c r="B15585" s="1"/>
      <c r="C15585" s="1"/>
      <c r="D15585" s="1"/>
      <c r="E15585" s="1"/>
      <c r="F15585" s="1"/>
      <c r="G15585" s="1"/>
      <c r="H15585" s="1"/>
      <c r="I15585" s="1"/>
      <c r="J15585" s="1"/>
      <c r="K15585" s="1"/>
      <c r="L15585" s="1"/>
      <c r="M15585" s="1"/>
      <c r="N15585" s="1"/>
      <c r="O15585" s="4"/>
    </row>
    <row r="15586" spans="1:15" ht="12.75" customHeight="1" x14ac:dyDescent="0.2">
      <c r="A15586" s="1"/>
      <c r="B15586" s="1"/>
      <c r="C15586" s="1"/>
      <c r="D15586" s="1"/>
      <c r="E15586" s="1"/>
      <c r="F15586" s="1"/>
      <c r="G15586" s="1"/>
      <c r="H15586" s="1"/>
      <c r="I15586" s="1"/>
      <c r="J15586" s="1"/>
      <c r="K15586" s="1"/>
      <c r="L15586" s="1"/>
      <c r="M15586" s="1"/>
      <c r="N15586" s="1"/>
      <c r="O15586" s="4"/>
    </row>
    <row r="15587" spans="1:15" ht="12.75" customHeight="1" x14ac:dyDescent="0.2">
      <c r="A15587" s="1"/>
      <c r="B15587" s="1"/>
      <c r="C15587" s="1"/>
      <c r="D15587" s="1"/>
      <c r="E15587" s="1"/>
      <c r="F15587" s="1"/>
      <c r="G15587" s="1"/>
      <c r="H15587" s="1"/>
      <c r="I15587" s="1"/>
      <c r="J15587" s="1"/>
      <c r="K15587" s="1"/>
      <c r="L15587" s="1"/>
      <c r="M15587" s="1"/>
      <c r="N15587" s="1"/>
      <c r="O15587" s="4"/>
    </row>
    <row r="15588" spans="1:15" ht="12.75" customHeight="1" x14ac:dyDescent="0.2">
      <c r="A15588" s="1"/>
      <c r="B15588" s="1"/>
      <c r="C15588" s="1"/>
      <c r="D15588" s="1"/>
      <c r="E15588" s="1"/>
      <c r="F15588" s="1"/>
      <c r="G15588" s="1"/>
      <c r="H15588" s="1"/>
      <c r="I15588" s="1"/>
      <c r="J15588" s="1"/>
      <c r="K15588" s="1"/>
      <c r="L15588" s="1"/>
      <c r="M15588" s="1"/>
      <c r="N15588" s="1"/>
      <c r="O15588" s="4"/>
    </row>
    <row r="15589" spans="1:15" ht="12.75" customHeight="1" x14ac:dyDescent="0.2">
      <c r="A15589" s="1"/>
      <c r="B15589" s="1"/>
      <c r="C15589" s="1"/>
      <c r="D15589" s="1"/>
      <c r="E15589" s="1"/>
      <c r="F15589" s="1"/>
      <c r="G15589" s="1"/>
      <c r="H15589" s="1"/>
      <c r="I15589" s="1"/>
      <c r="J15589" s="1"/>
      <c r="K15589" s="1"/>
      <c r="L15589" s="1"/>
      <c r="M15589" s="1"/>
      <c r="N15589" s="1"/>
      <c r="O15589" s="4"/>
    </row>
    <row r="15590" spans="1:15" ht="12.75" customHeight="1" x14ac:dyDescent="0.2">
      <c r="A15590" s="1"/>
      <c r="B15590" s="1"/>
      <c r="C15590" s="1"/>
      <c r="D15590" s="1"/>
      <c r="E15590" s="1"/>
      <c r="F15590" s="1"/>
      <c r="G15590" s="1"/>
      <c r="H15590" s="1"/>
      <c r="I15590" s="1"/>
      <c r="J15590" s="1"/>
      <c r="K15590" s="1"/>
      <c r="L15590" s="1"/>
      <c r="M15590" s="1"/>
      <c r="N15590" s="1"/>
      <c r="O15590" s="4"/>
    </row>
    <row r="15591" spans="1:15" ht="12.75" customHeight="1" x14ac:dyDescent="0.2">
      <c r="A15591" s="1"/>
      <c r="B15591" s="1"/>
      <c r="C15591" s="1"/>
      <c r="D15591" s="1"/>
      <c r="E15591" s="1"/>
      <c r="F15591" s="1"/>
      <c r="G15591" s="1"/>
      <c r="H15591" s="1"/>
      <c r="I15591" s="1"/>
      <c r="J15591" s="1"/>
      <c r="K15591" s="1"/>
      <c r="L15591" s="1"/>
      <c r="M15591" s="1"/>
      <c r="N15591" s="1"/>
      <c r="O15591" s="4"/>
    </row>
    <row r="15592" spans="1:15" ht="12.75" customHeight="1" x14ac:dyDescent="0.2">
      <c r="A15592" s="1"/>
      <c r="B15592" s="1"/>
      <c r="C15592" s="1"/>
      <c r="D15592" s="1"/>
      <c r="E15592" s="1"/>
      <c r="F15592" s="1"/>
      <c r="G15592" s="1"/>
      <c r="H15592" s="1"/>
      <c r="I15592" s="1"/>
      <c r="J15592" s="1"/>
      <c r="K15592" s="1"/>
      <c r="L15592" s="1"/>
      <c r="M15592" s="1"/>
      <c r="N15592" s="1"/>
      <c r="O15592" s="4"/>
    </row>
    <row r="15593" spans="1:15" ht="12.75" customHeight="1" x14ac:dyDescent="0.2">
      <c r="A15593" s="1"/>
      <c r="B15593" s="1"/>
      <c r="C15593" s="1"/>
      <c r="D15593" s="1"/>
      <c r="E15593" s="1"/>
      <c r="F15593" s="1"/>
      <c r="G15593" s="1"/>
      <c r="H15593" s="1"/>
      <c r="I15593" s="1"/>
      <c r="J15593" s="1"/>
      <c r="K15593" s="1"/>
      <c r="L15593" s="1"/>
      <c r="M15593" s="1"/>
      <c r="N15593" s="1"/>
      <c r="O15593" s="4"/>
    </row>
    <row r="15594" spans="1:15" ht="12.75" customHeight="1" x14ac:dyDescent="0.2">
      <c r="A15594" s="1"/>
      <c r="B15594" s="1"/>
      <c r="C15594" s="1"/>
      <c r="D15594" s="1"/>
      <c r="E15594" s="1"/>
      <c r="F15594" s="1"/>
      <c r="G15594" s="1"/>
      <c r="H15594" s="1"/>
      <c r="I15594" s="1"/>
      <c r="J15594" s="1"/>
      <c r="K15594" s="1"/>
      <c r="L15594" s="1"/>
      <c r="M15594" s="1"/>
      <c r="N15594" s="1"/>
      <c r="O15594" s="4"/>
    </row>
    <row r="15595" spans="1:15" ht="12.75" customHeight="1" x14ac:dyDescent="0.2">
      <c r="A15595" s="1"/>
      <c r="B15595" s="1"/>
      <c r="C15595" s="1"/>
      <c r="D15595" s="1"/>
      <c r="E15595" s="1"/>
      <c r="F15595" s="1"/>
      <c r="G15595" s="1"/>
      <c r="H15595" s="1"/>
      <c r="I15595" s="1"/>
      <c r="J15595" s="1"/>
      <c r="K15595" s="1"/>
      <c r="L15595" s="1"/>
      <c r="M15595" s="1"/>
      <c r="N15595" s="1"/>
      <c r="O15595" s="4"/>
    </row>
    <row r="15596" spans="1:15" ht="12.75" customHeight="1" x14ac:dyDescent="0.2">
      <c r="A15596" s="1"/>
      <c r="B15596" s="1"/>
      <c r="C15596" s="1"/>
      <c r="D15596" s="1"/>
      <c r="E15596" s="1"/>
      <c r="F15596" s="1"/>
      <c r="G15596" s="1"/>
      <c r="H15596" s="1"/>
      <c r="I15596" s="1"/>
      <c r="J15596" s="1"/>
      <c r="K15596" s="1"/>
      <c r="L15596" s="1"/>
      <c r="M15596" s="1"/>
      <c r="N15596" s="1"/>
      <c r="O15596" s="4"/>
    </row>
    <row r="15597" spans="1:15" ht="12.75" customHeight="1" x14ac:dyDescent="0.2">
      <c r="A15597" s="1"/>
      <c r="B15597" s="1"/>
      <c r="C15597" s="1"/>
      <c r="D15597" s="1"/>
      <c r="E15597" s="1"/>
      <c r="F15597" s="1"/>
      <c r="G15597" s="1"/>
      <c r="H15597" s="1"/>
      <c r="I15597" s="1"/>
      <c r="J15597" s="1"/>
      <c r="K15597" s="1"/>
      <c r="L15597" s="1"/>
      <c r="M15597" s="1"/>
      <c r="N15597" s="1"/>
      <c r="O15597" s="4"/>
    </row>
    <row r="15598" spans="1:15" ht="12.75" customHeight="1" x14ac:dyDescent="0.2">
      <c r="A15598" s="1"/>
      <c r="B15598" s="1"/>
      <c r="C15598" s="1"/>
      <c r="D15598" s="1"/>
      <c r="E15598" s="1"/>
      <c r="F15598" s="1"/>
      <c r="G15598" s="1"/>
      <c r="H15598" s="1"/>
      <c r="I15598" s="1"/>
      <c r="J15598" s="1"/>
      <c r="K15598" s="1"/>
      <c r="L15598" s="1"/>
      <c r="M15598" s="1"/>
      <c r="N15598" s="1"/>
      <c r="O15598" s="4"/>
    </row>
    <row r="15599" spans="1:15" ht="12.75" customHeight="1" x14ac:dyDescent="0.2">
      <c r="A15599" s="1"/>
      <c r="B15599" s="1"/>
      <c r="C15599" s="1"/>
      <c r="D15599" s="1"/>
      <c r="E15599" s="1"/>
      <c r="F15599" s="1"/>
      <c r="G15599" s="1"/>
      <c r="H15599" s="1"/>
      <c r="I15599" s="1"/>
      <c r="J15599" s="1"/>
      <c r="K15599" s="1"/>
      <c r="L15599" s="1"/>
      <c r="M15599" s="1"/>
      <c r="N15599" s="1"/>
      <c r="O15599" s="4"/>
    </row>
    <row r="15600" spans="1:15" ht="12.75" customHeight="1" x14ac:dyDescent="0.2">
      <c r="A15600" s="1"/>
      <c r="B15600" s="1"/>
      <c r="C15600" s="1"/>
      <c r="D15600" s="1"/>
      <c r="E15600" s="1"/>
      <c r="F15600" s="1"/>
      <c r="G15600" s="1"/>
      <c r="H15600" s="1"/>
      <c r="I15600" s="1"/>
      <c r="J15600" s="1"/>
      <c r="K15600" s="1"/>
      <c r="L15600" s="1"/>
      <c r="M15600" s="1"/>
      <c r="N15600" s="1"/>
      <c r="O15600" s="4"/>
    </row>
    <row r="15601" spans="1:15" ht="12.75" customHeight="1" x14ac:dyDescent="0.2">
      <c r="A15601" s="1"/>
      <c r="B15601" s="1"/>
      <c r="C15601" s="1"/>
      <c r="D15601" s="1"/>
      <c r="E15601" s="1"/>
      <c r="F15601" s="1"/>
      <c r="G15601" s="1"/>
      <c r="H15601" s="1"/>
      <c r="I15601" s="1"/>
      <c r="J15601" s="1"/>
      <c r="K15601" s="1"/>
      <c r="L15601" s="1"/>
      <c r="M15601" s="1"/>
      <c r="N15601" s="1"/>
      <c r="O15601" s="4"/>
    </row>
    <row r="15602" spans="1:15" ht="12.75" customHeight="1" x14ac:dyDescent="0.2">
      <c r="A15602" s="1"/>
      <c r="B15602" s="1"/>
      <c r="C15602" s="1"/>
      <c r="D15602" s="1"/>
      <c r="E15602" s="1"/>
      <c r="F15602" s="1"/>
      <c r="G15602" s="1"/>
      <c r="H15602" s="1"/>
      <c r="I15602" s="1"/>
      <c r="J15602" s="1"/>
      <c r="K15602" s="1"/>
      <c r="L15602" s="1"/>
      <c r="M15602" s="1"/>
      <c r="N15602" s="1"/>
      <c r="O15602" s="4"/>
    </row>
    <row r="15603" spans="1:15" ht="12.75" customHeight="1" x14ac:dyDescent="0.2">
      <c r="A15603" s="1"/>
      <c r="B15603" s="1"/>
      <c r="C15603" s="1"/>
      <c r="D15603" s="1"/>
      <c r="E15603" s="1"/>
      <c r="F15603" s="1"/>
      <c r="G15603" s="1"/>
      <c r="H15603" s="1"/>
      <c r="I15603" s="1"/>
      <c r="J15603" s="1"/>
      <c r="K15603" s="1"/>
      <c r="L15603" s="1"/>
      <c r="M15603" s="1"/>
      <c r="N15603" s="1"/>
      <c r="O15603" s="4"/>
    </row>
    <row r="15604" spans="1:15" ht="12.75" customHeight="1" x14ac:dyDescent="0.2">
      <c r="A15604" s="1"/>
      <c r="B15604" s="1"/>
      <c r="C15604" s="1"/>
      <c r="D15604" s="1"/>
      <c r="E15604" s="1"/>
      <c r="F15604" s="1"/>
      <c r="G15604" s="1"/>
      <c r="H15604" s="1"/>
      <c r="I15604" s="1"/>
      <c r="J15604" s="1"/>
      <c r="K15604" s="1"/>
      <c r="L15604" s="1"/>
      <c r="M15604" s="1"/>
      <c r="N15604" s="1"/>
      <c r="O15604" s="4"/>
    </row>
    <row r="15605" spans="1:15" ht="12.75" customHeight="1" x14ac:dyDescent="0.2">
      <c r="A15605" s="1"/>
      <c r="B15605" s="1"/>
      <c r="C15605" s="1"/>
      <c r="D15605" s="1"/>
      <c r="E15605" s="1"/>
      <c r="F15605" s="1"/>
      <c r="G15605" s="1"/>
      <c r="H15605" s="1"/>
      <c r="I15605" s="1"/>
      <c r="J15605" s="1"/>
      <c r="K15605" s="1"/>
      <c r="L15605" s="1"/>
      <c r="M15605" s="1"/>
      <c r="N15605" s="1"/>
      <c r="O15605" s="4"/>
    </row>
    <row r="15606" spans="1:15" ht="12.75" customHeight="1" x14ac:dyDescent="0.2">
      <c r="A15606" s="1"/>
      <c r="B15606" s="1"/>
      <c r="C15606" s="1"/>
      <c r="D15606" s="1"/>
      <c r="E15606" s="1"/>
      <c r="F15606" s="1"/>
      <c r="G15606" s="1"/>
      <c r="H15606" s="1"/>
      <c r="I15606" s="1"/>
      <c r="J15606" s="1"/>
      <c r="K15606" s="1"/>
      <c r="L15606" s="1"/>
      <c r="M15606" s="1"/>
      <c r="N15606" s="1"/>
      <c r="O15606" s="4"/>
    </row>
    <row r="15607" spans="1:15" ht="12.75" customHeight="1" x14ac:dyDescent="0.2">
      <c r="A15607" s="1"/>
      <c r="B15607" s="1"/>
      <c r="C15607" s="1"/>
      <c r="D15607" s="1"/>
      <c r="E15607" s="1"/>
      <c r="F15607" s="1"/>
      <c r="G15607" s="1"/>
      <c r="H15607" s="1"/>
      <c r="I15607" s="1"/>
      <c r="J15607" s="1"/>
      <c r="K15607" s="1"/>
      <c r="L15607" s="1"/>
      <c r="M15607" s="1"/>
      <c r="N15607" s="1"/>
      <c r="O15607" s="4"/>
    </row>
    <row r="15608" spans="1:15" ht="12.75" customHeight="1" x14ac:dyDescent="0.2">
      <c r="A15608" s="1"/>
      <c r="B15608" s="1"/>
      <c r="C15608" s="1"/>
      <c r="D15608" s="1"/>
      <c r="E15608" s="1"/>
      <c r="F15608" s="1"/>
      <c r="G15608" s="1"/>
      <c r="H15608" s="1"/>
      <c r="I15608" s="1"/>
      <c r="J15608" s="1"/>
      <c r="K15608" s="1"/>
      <c r="L15608" s="1"/>
      <c r="M15608" s="1"/>
      <c r="N15608" s="1"/>
      <c r="O15608" s="4"/>
    </row>
    <row r="15609" spans="1:15" ht="12.75" customHeight="1" x14ac:dyDescent="0.2">
      <c r="A15609" s="1"/>
      <c r="B15609" s="1"/>
      <c r="C15609" s="1"/>
      <c r="D15609" s="1"/>
      <c r="E15609" s="1"/>
      <c r="F15609" s="1"/>
      <c r="G15609" s="1"/>
      <c r="H15609" s="1"/>
      <c r="I15609" s="1"/>
      <c r="J15609" s="1"/>
      <c r="K15609" s="1"/>
      <c r="L15609" s="1"/>
      <c r="M15609" s="1"/>
      <c r="N15609" s="1"/>
      <c r="O15609" s="4"/>
    </row>
    <row r="15610" spans="1:15" ht="12.75" customHeight="1" x14ac:dyDescent="0.2">
      <c r="A15610" s="1"/>
      <c r="B15610" s="1"/>
      <c r="C15610" s="1"/>
      <c r="D15610" s="1"/>
      <c r="E15610" s="1"/>
      <c r="F15610" s="1"/>
      <c r="G15610" s="1"/>
      <c r="H15610" s="1"/>
      <c r="I15610" s="1"/>
      <c r="J15610" s="1"/>
      <c r="K15610" s="1"/>
      <c r="L15610" s="1"/>
      <c r="M15610" s="1"/>
      <c r="N15610" s="1"/>
      <c r="O15610" s="4"/>
    </row>
    <row r="15611" spans="1:15" ht="12.75" customHeight="1" x14ac:dyDescent="0.2">
      <c r="A15611" s="1"/>
      <c r="B15611" s="1"/>
      <c r="C15611" s="1"/>
      <c r="D15611" s="1"/>
      <c r="E15611" s="1"/>
      <c r="F15611" s="1"/>
      <c r="G15611" s="1"/>
      <c r="H15611" s="1"/>
      <c r="I15611" s="1"/>
      <c r="J15611" s="1"/>
      <c r="K15611" s="1"/>
      <c r="L15611" s="1"/>
      <c r="M15611" s="1"/>
      <c r="N15611" s="1"/>
      <c r="O15611" s="4"/>
    </row>
    <row r="15612" spans="1:15" ht="12.75" customHeight="1" x14ac:dyDescent="0.2">
      <c r="A15612" s="1"/>
      <c r="B15612" s="1"/>
      <c r="C15612" s="1"/>
      <c r="D15612" s="1"/>
      <c r="E15612" s="1"/>
      <c r="F15612" s="1"/>
      <c r="G15612" s="1"/>
      <c r="H15612" s="1"/>
      <c r="I15612" s="1"/>
      <c r="J15612" s="1"/>
      <c r="K15612" s="1"/>
      <c r="L15612" s="1"/>
      <c r="M15612" s="1"/>
      <c r="N15612" s="1"/>
      <c r="O15612" s="4"/>
    </row>
    <row r="15613" spans="1:15" ht="12.75" customHeight="1" x14ac:dyDescent="0.2">
      <c r="A15613" s="1"/>
      <c r="B15613" s="1"/>
      <c r="C15613" s="1"/>
      <c r="D15613" s="1"/>
      <c r="E15613" s="1"/>
      <c r="F15613" s="1"/>
      <c r="G15613" s="1"/>
      <c r="H15613" s="1"/>
      <c r="I15613" s="1"/>
      <c r="J15613" s="1"/>
      <c r="K15613" s="1"/>
      <c r="L15613" s="1"/>
      <c r="M15613" s="1"/>
      <c r="N15613" s="1"/>
      <c r="O15613" s="4"/>
    </row>
    <row r="15614" spans="1:15" ht="12.75" customHeight="1" x14ac:dyDescent="0.2">
      <c r="A15614" s="1"/>
      <c r="B15614" s="1"/>
      <c r="C15614" s="1"/>
      <c r="D15614" s="1"/>
      <c r="E15614" s="1"/>
      <c r="F15614" s="1"/>
      <c r="G15614" s="1"/>
      <c r="H15614" s="1"/>
      <c r="I15614" s="1"/>
      <c r="J15614" s="1"/>
      <c r="K15614" s="1"/>
      <c r="L15614" s="1"/>
      <c r="M15614" s="1"/>
      <c r="N15614" s="1"/>
      <c r="O15614" s="4"/>
    </row>
    <row r="15615" spans="1:15" ht="12.75" customHeight="1" x14ac:dyDescent="0.2">
      <c r="A15615" s="1"/>
      <c r="B15615" s="1"/>
      <c r="C15615" s="1"/>
      <c r="D15615" s="1"/>
      <c r="E15615" s="1"/>
      <c r="F15615" s="1"/>
      <c r="G15615" s="1"/>
      <c r="H15615" s="1"/>
      <c r="I15615" s="1"/>
      <c r="J15615" s="1"/>
      <c r="K15615" s="1"/>
      <c r="L15615" s="1"/>
      <c r="M15615" s="1"/>
      <c r="N15615" s="1"/>
      <c r="O15615" s="4"/>
    </row>
    <row r="15616" spans="1:15" ht="12.75" customHeight="1" x14ac:dyDescent="0.2">
      <c r="A15616" s="1"/>
      <c r="B15616" s="1"/>
      <c r="C15616" s="1"/>
      <c r="D15616" s="1"/>
      <c r="E15616" s="1"/>
      <c r="F15616" s="1"/>
      <c r="G15616" s="1"/>
      <c r="H15616" s="1"/>
      <c r="I15616" s="1"/>
      <c r="J15616" s="1"/>
      <c r="K15616" s="1"/>
      <c r="L15616" s="1"/>
      <c r="M15616" s="1"/>
      <c r="N15616" s="1"/>
      <c r="O15616" s="4"/>
    </row>
    <row r="15617" spans="1:15" ht="12.75" customHeight="1" x14ac:dyDescent="0.2">
      <c r="A15617" s="1"/>
      <c r="B15617" s="1"/>
      <c r="C15617" s="1"/>
      <c r="D15617" s="1"/>
      <c r="E15617" s="1"/>
      <c r="F15617" s="1"/>
      <c r="G15617" s="1"/>
      <c r="H15617" s="1"/>
      <c r="I15617" s="1"/>
      <c r="J15617" s="1"/>
      <c r="K15617" s="1"/>
      <c r="L15617" s="1"/>
      <c r="M15617" s="1"/>
      <c r="N15617" s="1"/>
      <c r="O15617" s="4"/>
    </row>
    <row r="15618" spans="1:15" ht="12.75" customHeight="1" x14ac:dyDescent="0.2">
      <c r="A15618" s="1"/>
      <c r="B15618" s="1"/>
      <c r="C15618" s="1"/>
      <c r="D15618" s="1"/>
      <c r="E15618" s="1"/>
      <c r="F15618" s="1"/>
      <c r="G15618" s="1"/>
      <c r="H15618" s="1"/>
      <c r="I15618" s="1"/>
      <c r="J15618" s="1"/>
      <c r="K15618" s="1"/>
      <c r="L15618" s="1"/>
      <c r="M15618" s="1"/>
      <c r="N15618" s="1"/>
      <c r="O15618" s="4"/>
    </row>
    <row r="15619" spans="1:15" ht="12.75" customHeight="1" x14ac:dyDescent="0.2">
      <c r="A15619" s="1"/>
      <c r="B15619" s="1"/>
      <c r="C15619" s="1"/>
      <c r="D15619" s="1"/>
      <c r="E15619" s="1"/>
      <c r="F15619" s="1"/>
      <c r="G15619" s="1"/>
      <c r="H15619" s="1"/>
      <c r="I15619" s="1"/>
      <c r="J15619" s="1"/>
      <c r="K15619" s="1"/>
      <c r="L15619" s="1"/>
      <c r="M15619" s="1"/>
      <c r="N15619" s="1"/>
      <c r="O15619" s="4"/>
    </row>
    <row r="15620" spans="1:15" ht="12.75" customHeight="1" x14ac:dyDescent="0.2">
      <c r="A15620" s="1"/>
      <c r="B15620" s="1"/>
      <c r="C15620" s="1"/>
      <c r="D15620" s="1"/>
      <c r="E15620" s="1"/>
      <c r="F15620" s="1"/>
      <c r="G15620" s="1"/>
      <c r="H15620" s="1"/>
      <c r="I15620" s="1"/>
      <c r="J15620" s="1"/>
      <c r="K15620" s="1"/>
      <c r="L15620" s="1"/>
      <c r="M15620" s="1"/>
      <c r="N15620" s="1"/>
      <c r="O15620" s="4"/>
    </row>
    <row r="15621" spans="1:15" ht="12.75" customHeight="1" x14ac:dyDescent="0.2">
      <c r="A15621" s="1"/>
      <c r="B15621" s="1"/>
      <c r="C15621" s="1"/>
      <c r="D15621" s="1"/>
      <c r="E15621" s="1"/>
      <c r="F15621" s="1"/>
      <c r="G15621" s="1"/>
      <c r="H15621" s="1"/>
      <c r="I15621" s="1"/>
      <c r="J15621" s="1"/>
      <c r="K15621" s="1"/>
      <c r="L15621" s="1"/>
      <c r="M15621" s="1"/>
      <c r="N15621" s="1"/>
      <c r="O15621" s="4"/>
    </row>
    <row r="15622" spans="1:15" ht="12.75" customHeight="1" x14ac:dyDescent="0.2">
      <c r="A15622" s="1"/>
      <c r="B15622" s="1"/>
      <c r="C15622" s="1"/>
      <c r="D15622" s="1"/>
      <c r="E15622" s="1"/>
      <c r="F15622" s="1"/>
      <c r="G15622" s="1"/>
      <c r="H15622" s="1"/>
      <c r="I15622" s="1"/>
      <c r="J15622" s="1"/>
      <c r="K15622" s="1"/>
      <c r="L15622" s="1"/>
      <c r="M15622" s="1"/>
      <c r="N15622" s="1"/>
      <c r="O15622" s="4"/>
    </row>
    <row r="15623" spans="1:15" ht="12.75" customHeight="1" x14ac:dyDescent="0.2">
      <c r="A15623" s="1"/>
      <c r="B15623" s="1"/>
      <c r="C15623" s="1"/>
      <c r="D15623" s="1"/>
      <c r="E15623" s="1"/>
      <c r="F15623" s="1"/>
      <c r="G15623" s="1"/>
      <c r="H15623" s="1"/>
      <c r="I15623" s="1"/>
      <c r="J15623" s="1"/>
      <c r="K15623" s="1"/>
      <c r="L15623" s="1"/>
      <c r="M15623" s="1"/>
      <c r="N15623" s="1"/>
      <c r="O15623" s="4"/>
    </row>
    <row r="15624" spans="1:15" ht="12.75" customHeight="1" x14ac:dyDescent="0.2">
      <c r="A15624" s="1"/>
      <c r="B15624" s="1"/>
      <c r="C15624" s="1"/>
      <c r="D15624" s="1"/>
      <c r="E15624" s="1"/>
      <c r="F15624" s="1"/>
      <c r="G15624" s="1"/>
      <c r="H15624" s="1"/>
      <c r="I15624" s="1"/>
      <c r="J15624" s="1"/>
      <c r="K15624" s="1"/>
      <c r="L15624" s="1"/>
      <c r="M15624" s="1"/>
      <c r="N15624" s="1"/>
      <c r="O15624" s="4"/>
    </row>
    <row r="15625" spans="1:15" ht="12.75" customHeight="1" x14ac:dyDescent="0.2">
      <c r="A15625" s="1"/>
      <c r="B15625" s="1"/>
      <c r="C15625" s="1"/>
      <c r="D15625" s="1"/>
      <c r="E15625" s="1"/>
      <c r="F15625" s="1"/>
      <c r="G15625" s="1"/>
      <c r="H15625" s="1"/>
      <c r="I15625" s="1"/>
      <c r="J15625" s="1"/>
      <c r="K15625" s="1"/>
      <c r="L15625" s="1"/>
      <c r="M15625" s="1"/>
      <c r="N15625" s="1"/>
      <c r="O15625" s="4"/>
    </row>
    <row r="15626" spans="1:15" ht="12.75" customHeight="1" x14ac:dyDescent="0.2">
      <c r="A15626" s="1"/>
      <c r="B15626" s="1"/>
      <c r="C15626" s="1"/>
      <c r="D15626" s="1"/>
      <c r="E15626" s="1"/>
      <c r="F15626" s="1"/>
      <c r="G15626" s="1"/>
      <c r="H15626" s="1"/>
      <c r="I15626" s="1"/>
      <c r="J15626" s="1"/>
      <c r="K15626" s="1"/>
      <c r="L15626" s="1"/>
      <c r="M15626" s="1"/>
      <c r="N15626" s="1"/>
      <c r="O15626" s="4"/>
    </row>
    <row r="15627" spans="1:15" ht="12.75" customHeight="1" x14ac:dyDescent="0.2">
      <c r="A15627" s="1"/>
      <c r="B15627" s="1"/>
      <c r="C15627" s="1"/>
      <c r="D15627" s="1"/>
      <c r="E15627" s="1"/>
      <c r="F15627" s="1"/>
      <c r="G15627" s="1"/>
      <c r="H15627" s="1"/>
      <c r="I15627" s="1"/>
      <c r="J15627" s="1"/>
      <c r="K15627" s="1"/>
      <c r="L15627" s="1"/>
      <c r="M15627" s="1"/>
      <c r="N15627" s="1"/>
      <c r="O15627" s="4"/>
    </row>
    <row r="15628" spans="1:15" ht="12.75" customHeight="1" x14ac:dyDescent="0.2">
      <c r="A15628" s="1"/>
      <c r="B15628" s="1"/>
      <c r="C15628" s="1"/>
      <c r="D15628" s="1"/>
      <c r="E15628" s="1"/>
      <c r="F15628" s="1"/>
      <c r="G15628" s="1"/>
      <c r="H15628" s="1"/>
      <c r="I15628" s="1"/>
      <c r="J15628" s="1"/>
      <c r="K15628" s="1"/>
      <c r="L15628" s="1"/>
      <c r="M15628" s="1"/>
      <c r="N15628" s="1"/>
      <c r="O15628" s="4"/>
    </row>
    <row r="15629" spans="1:15" ht="12.75" customHeight="1" x14ac:dyDescent="0.2">
      <c r="A15629" s="1"/>
      <c r="B15629" s="1"/>
      <c r="C15629" s="1"/>
      <c r="D15629" s="1"/>
      <c r="E15629" s="1"/>
      <c r="F15629" s="1"/>
      <c r="G15629" s="1"/>
      <c r="H15629" s="1"/>
      <c r="I15629" s="1"/>
      <c r="J15629" s="1"/>
      <c r="K15629" s="1"/>
      <c r="L15629" s="1"/>
      <c r="M15629" s="1"/>
      <c r="N15629" s="1"/>
      <c r="O15629" s="4"/>
    </row>
    <row r="15630" spans="1:15" ht="12.75" customHeight="1" x14ac:dyDescent="0.2">
      <c r="A15630" s="1"/>
      <c r="B15630" s="1"/>
      <c r="C15630" s="1"/>
      <c r="D15630" s="1"/>
      <c r="E15630" s="1"/>
      <c r="F15630" s="1"/>
      <c r="G15630" s="1"/>
      <c r="H15630" s="1"/>
      <c r="I15630" s="1"/>
      <c r="J15630" s="1"/>
      <c r="K15630" s="1"/>
      <c r="L15630" s="1"/>
      <c r="M15630" s="1"/>
      <c r="N15630" s="1"/>
      <c r="O15630" s="4"/>
    </row>
    <row r="15631" spans="1:15" ht="12.75" customHeight="1" x14ac:dyDescent="0.2">
      <c r="A15631" s="1"/>
      <c r="B15631" s="1"/>
      <c r="C15631" s="1"/>
      <c r="D15631" s="1"/>
      <c r="E15631" s="1"/>
      <c r="F15631" s="1"/>
      <c r="G15631" s="1"/>
      <c r="H15631" s="1"/>
      <c r="I15631" s="1"/>
      <c r="J15631" s="1"/>
      <c r="K15631" s="1"/>
      <c r="L15631" s="1"/>
      <c r="M15631" s="1"/>
      <c r="N15631" s="1"/>
      <c r="O15631" s="4"/>
    </row>
    <row r="15632" spans="1:15" ht="12.75" customHeight="1" x14ac:dyDescent="0.2">
      <c r="A15632" s="1"/>
      <c r="B15632" s="1"/>
      <c r="C15632" s="1"/>
      <c r="D15632" s="1"/>
      <c r="E15632" s="1"/>
      <c r="F15632" s="1"/>
      <c r="G15632" s="1"/>
      <c r="H15632" s="1"/>
      <c r="I15632" s="1"/>
      <c r="J15632" s="1"/>
      <c r="K15632" s="1"/>
      <c r="L15632" s="1"/>
      <c r="M15632" s="1"/>
      <c r="N15632" s="1"/>
      <c r="O15632" s="4"/>
    </row>
    <row r="15633" spans="1:15" ht="12.75" customHeight="1" x14ac:dyDescent="0.2">
      <c r="A15633" s="1"/>
      <c r="B15633" s="1"/>
      <c r="C15633" s="1"/>
      <c r="D15633" s="1"/>
      <c r="E15633" s="1"/>
      <c r="F15633" s="1"/>
      <c r="G15633" s="1"/>
      <c r="H15633" s="1"/>
      <c r="I15633" s="1"/>
      <c r="J15633" s="1"/>
      <c r="K15633" s="1"/>
      <c r="L15633" s="1"/>
      <c r="M15633" s="1"/>
      <c r="N15633" s="1"/>
      <c r="O15633" s="4"/>
    </row>
    <row r="15634" spans="1:15" ht="12.75" customHeight="1" x14ac:dyDescent="0.2">
      <c r="A15634" s="1"/>
      <c r="B15634" s="1"/>
      <c r="C15634" s="1"/>
      <c r="D15634" s="1"/>
      <c r="E15634" s="1"/>
      <c r="F15634" s="1"/>
      <c r="G15634" s="1"/>
      <c r="H15634" s="1"/>
      <c r="I15634" s="1"/>
      <c r="J15634" s="1"/>
      <c r="K15634" s="1"/>
      <c r="L15634" s="1"/>
      <c r="M15634" s="1"/>
      <c r="N15634" s="1"/>
      <c r="O15634" s="4"/>
    </row>
    <row r="15635" spans="1:15" ht="12.75" customHeight="1" x14ac:dyDescent="0.2">
      <c r="A15635" s="1"/>
      <c r="B15635" s="1"/>
      <c r="C15635" s="1"/>
      <c r="D15635" s="1"/>
      <c r="E15635" s="1"/>
      <c r="F15635" s="1"/>
      <c r="G15635" s="1"/>
      <c r="H15635" s="1"/>
      <c r="I15635" s="1"/>
      <c r="J15635" s="1"/>
      <c r="K15635" s="1"/>
      <c r="L15635" s="1"/>
      <c r="M15635" s="1"/>
      <c r="N15635" s="1"/>
      <c r="O15635" s="4"/>
    </row>
    <row r="15636" spans="1:15" ht="12.75" customHeight="1" x14ac:dyDescent="0.2">
      <c r="A15636" s="1"/>
      <c r="B15636" s="1"/>
      <c r="C15636" s="1"/>
      <c r="D15636" s="1"/>
      <c r="E15636" s="1"/>
      <c r="F15636" s="1"/>
      <c r="G15636" s="1"/>
      <c r="H15636" s="1"/>
      <c r="I15636" s="1"/>
      <c r="J15636" s="1"/>
      <c r="K15636" s="1"/>
      <c r="L15636" s="1"/>
      <c r="M15636" s="1"/>
      <c r="N15636" s="1"/>
      <c r="O15636" s="4"/>
    </row>
    <row r="15637" spans="1:15" ht="12.75" customHeight="1" x14ac:dyDescent="0.2">
      <c r="A15637" s="1"/>
      <c r="B15637" s="1"/>
      <c r="C15637" s="1"/>
      <c r="D15637" s="1"/>
      <c r="E15637" s="1"/>
      <c r="F15637" s="1"/>
      <c r="G15637" s="1"/>
      <c r="H15637" s="1"/>
      <c r="I15637" s="1"/>
      <c r="J15637" s="1"/>
      <c r="K15637" s="1"/>
      <c r="L15637" s="1"/>
      <c r="M15637" s="1"/>
      <c r="N15637" s="1"/>
      <c r="O15637" s="4"/>
    </row>
    <row r="15638" spans="1:15" ht="12.75" customHeight="1" x14ac:dyDescent="0.2">
      <c r="A15638" s="1"/>
      <c r="B15638" s="1"/>
      <c r="C15638" s="1"/>
      <c r="D15638" s="1"/>
      <c r="E15638" s="1"/>
      <c r="F15638" s="1"/>
      <c r="G15638" s="1"/>
      <c r="H15638" s="1"/>
      <c r="I15638" s="1"/>
      <c r="J15638" s="1"/>
      <c r="K15638" s="1"/>
      <c r="L15638" s="1"/>
      <c r="M15638" s="1"/>
      <c r="N15638" s="1"/>
      <c r="O15638" s="4"/>
    </row>
    <row r="15639" spans="1:15" ht="12.75" customHeight="1" x14ac:dyDescent="0.2">
      <c r="A15639" s="1"/>
      <c r="B15639" s="1"/>
      <c r="C15639" s="1"/>
      <c r="D15639" s="1"/>
      <c r="E15639" s="1"/>
      <c r="F15639" s="1"/>
      <c r="G15639" s="1"/>
      <c r="H15639" s="1"/>
      <c r="I15639" s="1"/>
      <c r="J15639" s="1"/>
      <c r="K15639" s="1"/>
      <c r="L15639" s="1"/>
      <c r="M15639" s="1"/>
      <c r="N15639" s="1"/>
      <c r="O15639" s="4"/>
    </row>
    <row r="15640" spans="1:15" ht="12.75" customHeight="1" x14ac:dyDescent="0.2">
      <c r="A15640" s="1"/>
      <c r="B15640" s="1"/>
      <c r="C15640" s="1"/>
      <c r="D15640" s="1"/>
      <c r="E15640" s="1"/>
      <c r="F15640" s="1"/>
      <c r="G15640" s="1"/>
      <c r="H15640" s="1"/>
      <c r="I15640" s="1"/>
      <c r="J15640" s="1"/>
      <c r="K15640" s="1"/>
      <c r="L15640" s="1"/>
      <c r="M15640" s="1"/>
      <c r="N15640" s="1"/>
      <c r="O15640" s="4"/>
    </row>
    <row r="15641" spans="1:15" ht="12.75" customHeight="1" x14ac:dyDescent="0.2">
      <c r="A15641" s="1"/>
      <c r="B15641" s="1"/>
      <c r="C15641" s="1"/>
      <c r="D15641" s="1"/>
      <c r="E15641" s="1"/>
      <c r="F15641" s="1"/>
      <c r="G15641" s="1"/>
      <c r="H15641" s="1"/>
      <c r="I15641" s="1"/>
      <c r="J15641" s="1"/>
      <c r="K15641" s="1"/>
      <c r="L15641" s="1"/>
      <c r="M15641" s="1"/>
      <c r="N15641" s="1"/>
      <c r="O15641" s="4"/>
    </row>
    <row r="15642" spans="1:15" ht="12.75" customHeight="1" x14ac:dyDescent="0.2">
      <c r="A15642" s="1"/>
      <c r="B15642" s="1"/>
      <c r="C15642" s="1"/>
      <c r="D15642" s="1"/>
      <c r="E15642" s="1"/>
      <c r="F15642" s="1"/>
      <c r="G15642" s="1"/>
      <c r="H15642" s="1"/>
      <c r="I15642" s="1"/>
      <c r="J15642" s="1"/>
      <c r="K15642" s="1"/>
      <c r="L15642" s="1"/>
      <c r="M15642" s="1"/>
      <c r="N15642" s="1"/>
      <c r="O15642" s="4"/>
    </row>
    <row r="15643" spans="1:15" ht="12.75" customHeight="1" x14ac:dyDescent="0.2">
      <c r="A15643" s="1"/>
      <c r="B15643" s="1"/>
      <c r="C15643" s="1"/>
      <c r="D15643" s="1"/>
      <c r="E15643" s="1"/>
      <c r="F15643" s="1"/>
      <c r="G15643" s="1"/>
      <c r="H15643" s="1"/>
      <c r="I15643" s="1"/>
      <c r="J15643" s="1"/>
      <c r="K15643" s="1"/>
      <c r="L15643" s="1"/>
      <c r="M15643" s="1"/>
      <c r="N15643" s="1"/>
      <c r="O15643" s="4"/>
    </row>
    <row r="15644" spans="1:15" ht="12.75" customHeight="1" x14ac:dyDescent="0.2">
      <c r="A15644" s="1"/>
      <c r="B15644" s="1"/>
      <c r="C15644" s="1"/>
      <c r="D15644" s="1"/>
      <c r="E15644" s="1"/>
      <c r="F15644" s="1"/>
      <c r="G15644" s="1"/>
      <c r="H15644" s="1"/>
      <c r="I15644" s="1"/>
      <c r="J15644" s="1"/>
      <c r="K15644" s="1"/>
      <c r="L15644" s="1"/>
      <c r="M15644" s="1"/>
      <c r="N15644" s="1"/>
      <c r="O15644" s="4"/>
    </row>
    <row r="15645" spans="1:15" ht="12.75" customHeight="1" x14ac:dyDescent="0.2">
      <c r="A15645" s="1"/>
      <c r="B15645" s="1"/>
      <c r="C15645" s="1"/>
      <c r="D15645" s="1"/>
      <c r="E15645" s="1"/>
      <c r="F15645" s="1"/>
      <c r="G15645" s="1"/>
      <c r="H15645" s="1"/>
      <c r="I15645" s="1"/>
      <c r="J15645" s="1"/>
      <c r="K15645" s="1"/>
      <c r="L15645" s="1"/>
      <c r="M15645" s="1"/>
      <c r="N15645" s="1"/>
      <c r="O15645" s="4"/>
    </row>
    <row r="15646" spans="1:15" ht="12.75" customHeight="1" x14ac:dyDescent="0.2">
      <c r="A15646" s="1"/>
      <c r="B15646" s="1"/>
      <c r="C15646" s="1"/>
      <c r="D15646" s="1"/>
      <c r="E15646" s="1"/>
      <c r="F15646" s="1"/>
      <c r="G15646" s="1"/>
      <c r="H15646" s="1"/>
      <c r="I15646" s="1"/>
      <c r="J15646" s="1"/>
      <c r="K15646" s="1"/>
      <c r="L15646" s="1"/>
      <c r="M15646" s="1"/>
      <c r="N15646" s="1"/>
      <c r="O15646" s="4"/>
    </row>
    <row r="15647" spans="1:15" ht="12.75" customHeight="1" x14ac:dyDescent="0.2">
      <c r="A15647" s="1"/>
      <c r="B15647" s="1"/>
      <c r="C15647" s="1"/>
      <c r="D15647" s="1"/>
      <c r="E15647" s="1"/>
      <c r="F15647" s="1"/>
      <c r="G15647" s="1"/>
      <c r="H15647" s="1"/>
      <c r="I15647" s="1"/>
      <c r="J15647" s="1"/>
      <c r="K15647" s="1"/>
      <c r="L15647" s="1"/>
      <c r="M15647" s="1"/>
      <c r="N15647" s="1"/>
      <c r="O15647" s="4"/>
    </row>
    <row r="15648" spans="1:15" ht="12.75" customHeight="1" x14ac:dyDescent="0.2">
      <c r="A15648" s="1"/>
      <c r="B15648" s="1"/>
      <c r="C15648" s="1"/>
      <c r="D15648" s="1"/>
      <c r="E15648" s="1"/>
      <c r="F15648" s="1"/>
      <c r="G15648" s="1"/>
      <c r="H15648" s="1"/>
      <c r="I15648" s="1"/>
      <c r="J15648" s="1"/>
      <c r="K15648" s="1"/>
      <c r="L15648" s="1"/>
      <c r="M15648" s="1"/>
      <c r="N15648" s="1"/>
      <c r="O15648" s="4"/>
    </row>
    <row r="15649" spans="1:15" ht="12.75" customHeight="1" x14ac:dyDescent="0.2">
      <c r="A15649" s="1"/>
      <c r="B15649" s="1"/>
      <c r="C15649" s="1"/>
      <c r="D15649" s="1"/>
      <c r="E15649" s="1"/>
      <c r="F15649" s="1"/>
      <c r="G15649" s="1"/>
      <c r="H15649" s="1"/>
      <c r="I15649" s="1"/>
      <c r="J15649" s="1"/>
      <c r="K15649" s="1"/>
      <c r="L15649" s="1"/>
      <c r="M15649" s="1"/>
      <c r="N15649" s="1"/>
      <c r="O15649" s="4"/>
    </row>
    <row r="15650" spans="1:15" ht="12.75" customHeight="1" x14ac:dyDescent="0.2">
      <c r="A15650" s="1"/>
      <c r="B15650" s="1"/>
      <c r="C15650" s="1"/>
      <c r="D15650" s="1"/>
      <c r="E15650" s="1"/>
      <c r="F15650" s="1"/>
      <c r="G15650" s="1"/>
      <c r="H15650" s="1"/>
      <c r="I15650" s="1"/>
      <c r="J15650" s="1"/>
      <c r="K15650" s="1"/>
      <c r="L15650" s="1"/>
      <c r="M15650" s="1"/>
      <c r="N15650" s="1"/>
      <c r="O15650" s="4"/>
    </row>
    <row r="15651" spans="1:15" ht="12.75" customHeight="1" x14ac:dyDescent="0.2">
      <c r="A15651" s="1"/>
      <c r="B15651" s="1"/>
      <c r="C15651" s="1"/>
      <c r="D15651" s="1"/>
      <c r="E15651" s="1"/>
      <c r="F15651" s="1"/>
      <c r="G15651" s="1"/>
      <c r="H15651" s="1"/>
      <c r="I15651" s="1"/>
      <c r="J15651" s="1"/>
      <c r="K15651" s="1"/>
      <c r="L15651" s="1"/>
      <c r="M15651" s="1"/>
      <c r="N15651" s="1"/>
      <c r="O15651" s="4"/>
    </row>
    <row r="15652" spans="1:15" ht="12.75" customHeight="1" x14ac:dyDescent="0.2">
      <c r="A15652" s="1"/>
      <c r="B15652" s="1"/>
      <c r="C15652" s="1"/>
      <c r="D15652" s="1"/>
      <c r="E15652" s="1"/>
      <c r="F15652" s="1"/>
      <c r="G15652" s="1"/>
      <c r="H15652" s="1"/>
      <c r="I15652" s="1"/>
      <c r="J15652" s="1"/>
      <c r="K15652" s="1"/>
      <c r="L15652" s="1"/>
      <c r="M15652" s="1"/>
      <c r="N15652" s="1"/>
      <c r="O15652" s="4"/>
    </row>
    <row r="15653" spans="1:15" ht="12.75" customHeight="1" x14ac:dyDescent="0.2">
      <c r="A15653" s="1"/>
      <c r="B15653" s="1"/>
      <c r="C15653" s="1"/>
      <c r="D15653" s="1"/>
      <c r="E15653" s="1"/>
      <c r="F15653" s="1"/>
      <c r="G15653" s="1"/>
      <c r="H15653" s="1"/>
      <c r="I15653" s="1"/>
      <c r="J15653" s="1"/>
      <c r="K15653" s="1"/>
      <c r="L15653" s="1"/>
      <c r="M15653" s="1"/>
      <c r="N15653" s="1"/>
      <c r="O15653" s="4"/>
    </row>
    <row r="15654" spans="1:15" ht="12.75" customHeight="1" x14ac:dyDescent="0.2">
      <c r="A15654" s="1"/>
      <c r="B15654" s="1"/>
      <c r="C15654" s="1"/>
      <c r="D15654" s="1"/>
      <c r="E15654" s="1"/>
      <c r="F15654" s="1"/>
      <c r="G15654" s="1"/>
      <c r="H15654" s="1"/>
      <c r="I15654" s="1"/>
      <c r="J15654" s="1"/>
      <c r="K15654" s="1"/>
      <c r="L15654" s="1"/>
      <c r="M15654" s="1"/>
      <c r="N15654" s="1"/>
      <c r="O15654" s="4"/>
    </row>
    <row r="15655" spans="1:15" ht="12.75" customHeight="1" x14ac:dyDescent="0.2">
      <c r="A15655" s="1"/>
      <c r="B15655" s="1"/>
      <c r="C15655" s="1"/>
      <c r="D15655" s="1"/>
      <c r="E15655" s="1"/>
      <c r="F15655" s="1"/>
      <c r="G15655" s="1"/>
      <c r="H15655" s="1"/>
      <c r="I15655" s="1"/>
      <c r="J15655" s="1"/>
      <c r="K15655" s="1"/>
      <c r="L15655" s="1"/>
      <c r="M15655" s="1"/>
      <c r="N15655" s="1"/>
      <c r="O15655" s="4"/>
    </row>
    <row r="15656" spans="1:15" ht="12.75" customHeight="1" x14ac:dyDescent="0.2">
      <c r="A15656" s="1"/>
      <c r="B15656" s="1"/>
      <c r="C15656" s="1"/>
      <c r="D15656" s="1"/>
      <c r="E15656" s="1"/>
      <c r="F15656" s="1"/>
      <c r="G15656" s="1"/>
      <c r="H15656" s="1"/>
      <c r="I15656" s="1"/>
      <c r="J15656" s="1"/>
      <c r="K15656" s="1"/>
      <c r="L15656" s="1"/>
      <c r="M15656" s="1"/>
      <c r="N15656" s="1"/>
      <c r="O15656" s="4"/>
    </row>
    <row r="15657" spans="1:15" ht="12.75" customHeight="1" x14ac:dyDescent="0.2">
      <c r="A15657" s="1"/>
      <c r="B15657" s="1"/>
      <c r="C15657" s="1"/>
      <c r="D15657" s="1"/>
      <c r="E15657" s="1"/>
      <c r="F15657" s="1"/>
      <c r="G15657" s="1"/>
      <c r="H15657" s="1"/>
      <c r="I15657" s="1"/>
      <c r="J15657" s="1"/>
      <c r="K15657" s="1"/>
      <c r="L15657" s="1"/>
      <c r="M15657" s="1"/>
      <c r="N15657" s="1"/>
      <c r="O15657" s="4"/>
    </row>
    <row r="15658" spans="1:15" ht="12.75" customHeight="1" x14ac:dyDescent="0.2">
      <c r="A15658" s="1"/>
      <c r="B15658" s="1"/>
      <c r="C15658" s="1"/>
      <c r="D15658" s="1"/>
      <c r="E15658" s="1"/>
      <c r="F15658" s="1"/>
      <c r="G15658" s="1"/>
      <c r="H15658" s="1"/>
      <c r="I15658" s="1"/>
      <c r="J15658" s="1"/>
      <c r="K15658" s="1"/>
      <c r="L15658" s="1"/>
      <c r="M15658" s="1"/>
      <c r="N15658" s="1"/>
      <c r="O15658" s="4"/>
    </row>
    <row r="15659" spans="1:15" ht="12.75" customHeight="1" x14ac:dyDescent="0.2">
      <c r="A15659" s="1"/>
      <c r="B15659" s="1"/>
      <c r="C15659" s="1"/>
      <c r="D15659" s="1"/>
      <c r="E15659" s="1"/>
      <c r="F15659" s="1"/>
      <c r="G15659" s="1"/>
      <c r="H15659" s="1"/>
      <c r="I15659" s="1"/>
      <c r="J15659" s="1"/>
      <c r="K15659" s="1"/>
      <c r="L15659" s="1"/>
      <c r="M15659" s="1"/>
      <c r="N15659" s="1"/>
      <c r="O15659" s="4"/>
    </row>
    <row r="15660" spans="1:15" ht="12.75" customHeight="1" x14ac:dyDescent="0.2">
      <c r="A15660" s="1"/>
      <c r="B15660" s="1"/>
      <c r="C15660" s="1"/>
      <c r="D15660" s="1"/>
      <c r="E15660" s="1"/>
      <c r="F15660" s="1"/>
      <c r="G15660" s="1"/>
      <c r="H15660" s="1"/>
      <c r="I15660" s="1"/>
      <c r="J15660" s="1"/>
      <c r="K15660" s="1"/>
      <c r="L15660" s="1"/>
      <c r="M15660" s="1"/>
      <c r="N15660" s="1"/>
      <c r="O15660" s="4"/>
    </row>
    <row r="15661" spans="1:15" ht="12.75" customHeight="1" x14ac:dyDescent="0.2">
      <c r="A15661" s="1"/>
      <c r="B15661" s="1"/>
      <c r="C15661" s="1"/>
      <c r="D15661" s="1"/>
      <c r="E15661" s="1"/>
      <c r="F15661" s="1"/>
      <c r="G15661" s="1"/>
      <c r="H15661" s="1"/>
      <c r="I15661" s="1"/>
      <c r="J15661" s="1"/>
      <c r="K15661" s="1"/>
      <c r="L15661" s="1"/>
      <c r="M15661" s="1"/>
      <c r="N15661" s="1"/>
      <c r="O15661" s="4"/>
    </row>
    <row r="15662" spans="1:15" ht="12.75" customHeight="1" x14ac:dyDescent="0.2">
      <c r="A15662" s="1"/>
      <c r="B15662" s="1"/>
      <c r="C15662" s="1"/>
      <c r="D15662" s="1"/>
      <c r="E15662" s="1"/>
      <c r="F15662" s="1"/>
      <c r="G15662" s="1"/>
      <c r="H15662" s="1"/>
      <c r="I15662" s="1"/>
      <c r="J15662" s="1"/>
      <c r="K15662" s="1"/>
      <c r="L15662" s="1"/>
      <c r="M15662" s="1"/>
      <c r="N15662" s="1"/>
      <c r="O15662" s="4"/>
    </row>
    <row r="15663" spans="1:15" ht="12.75" customHeight="1" x14ac:dyDescent="0.2">
      <c r="A15663" s="1"/>
      <c r="B15663" s="1"/>
      <c r="C15663" s="1"/>
      <c r="D15663" s="1"/>
      <c r="E15663" s="1"/>
      <c r="F15663" s="1"/>
      <c r="G15663" s="1"/>
      <c r="H15663" s="1"/>
      <c r="I15663" s="1"/>
      <c r="J15663" s="1"/>
      <c r="K15663" s="1"/>
      <c r="L15663" s="1"/>
      <c r="M15663" s="1"/>
      <c r="N15663" s="1"/>
      <c r="O15663" s="4"/>
    </row>
    <row r="15664" spans="1:15" ht="12.75" customHeight="1" x14ac:dyDescent="0.2">
      <c r="A15664" s="1"/>
      <c r="B15664" s="1"/>
      <c r="C15664" s="1"/>
      <c r="D15664" s="1"/>
      <c r="E15664" s="1"/>
      <c r="F15664" s="1"/>
      <c r="G15664" s="1"/>
      <c r="H15664" s="1"/>
      <c r="I15664" s="1"/>
      <c r="J15664" s="1"/>
      <c r="K15664" s="1"/>
      <c r="L15664" s="1"/>
      <c r="M15664" s="1"/>
      <c r="N15664" s="1"/>
      <c r="O15664" s="4"/>
    </row>
    <row r="15665" spans="1:15" ht="12.75" customHeight="1" x14ac:dyDescent="0.2">
      <c r="A15665" s="1"/>
      <c r="B15665" s="1"/>
      <c r="C15665" s="1"/>
      <c r="D15665" s="1"/>
      <c r="E15665" s="1"/>
      <c r="F15665" s="1"/>
      <c r="G15665" s="1"/>
      <c r="H15665" s="1"/>
      <c r="I15665" s="1"/>
      <c r="J15665" s="1"/>
      <c r="K15665" s="1"/>
      <c r="L15665" s="1"/>
      <c r="M15665" s="1"/>
      <c r="N15665" s="1"/>
      <c r="O15665" s="4"/>
    </row>
    <row r="15666" spans="1:15" ht="12.75" customHeight="1" x14ac:dyDescent="0.2">
      <c r="A15666" s="1"/>
      <c r="B15666" s="1"/>
      <c r="C15666" s="1"/>
      <c r="D15666" s="1"/>
      <c r="E15666" s="1"/>
      <c r="F15666" s="1"/>
      <c r="G15666" s="1"/>
      <c r="H15666" s="1"/>
      <c r="I15666" s="1"/>
      <c r="J15666" s="1"/>
      <c r="K15666" s="1"/>
      <c r="L15666" s="1"/>
      <c r="M15666" s="1"/>
      <c r="N15666" s="1"/>
      <c r="O15666" s="4"/>
    </row>
    <row r="15667" spans="1:15" ht="12.75" customHeight="1" x14ac:dyDescent="0.2">
      <c r="A15667" s="1"/>
      <c r="B15667" s="1"/>
      <c r="C15667" s="1"/>
      <c r="D15667" s="1"/>
      <c r="E15667" s="1"/>
      <c r="F15667" s="1"/>
      <c r="G15667" s="1"/>
      <c r="H15667" s="1"/>
      <c r="I15667" s="1"/>
      <c r="J15667" s="1"/>
      <c r="K15667" s="1"/>
      <c r="L15667" s="1"/>
      <c r="M15667" s="1"/>
      <c r="N15667" s="1"/>
      <c r="O15667" s="4"/>
    </row>
    <row r="15668" spans="1:15" ht="12.75" customHeight="1" x14ac:dyDescent="0.2">
      <c r="A15668" s="1"/>
      <c r="B15668" s="1"/>
      <c r="C15668" s="1"/>
      <c r="D15668" s="1"/>
      <c r="E15668" s="1"/>
      <c r="F15668" s="1"/>
      <c r="G15668" s="1"/>
      <c r="H15668" s="1"/>
      <c r="I15668" s="1"/>
      <c r="J15668" s="1"/>
      <c r="K15668" s="1"/>
      <c r="L15668" s="1"/>
      <c r="M15668" s="1"/>
      <c r="N15668" s="1"/>
      <c r="O15668" s="4"/>
    </row>
    <row r="15669" spans="1:15" ht="12.75" customHeight="1" x14ac:dyDescent="0.2">
      <c r="A15669" s="1"/>
      <c r="B15669" s="1"/>
      <c r="C15669" s="1"/>
      <c r="D15669" s="1"/>
      <c r="E15669" s="1"/>
      <c r="F15669" s="1"/>
      <c r="G15669" s="1"/>
      <c r="H15669" s="1"/>
      <c r="I15669" s="1"/>
      <c r="J15669" s="1"/>
      <c r="K15669" s="1"/>
      <c r="L15669" s="1"/>
      <c r="M15669" s="1"/>
      <c r="N15669" s="1"/>
      <c r="O15669" s="4"/>
    </row>
    <row r="15670" spans="1:15" ht="12.75" customHeight="1" x14ac:dyDescent="0.2">
      <c r="A15670" s="1"/>
      <c r="B15670" s="1"/>
      <c r="C15670" s="1"/>
      <c r="D15670" s="1"/>
      <c r="E15670" s="1"/>
      <c r="F15670" s="1"/>
      <c r="G15670" s="1"/>
      <c r="H15670" s="1"/>
      <c r="I15670" s="1"/>
      <c r="J15670" s="1"/>
      <c r="K15670" s="1"/>
      <c r="L15670" s="1"/>
      <c r="M15670" s="1"/>
      <c r="N15670" s="1"/>
      <c r="O15670" s="4"/>
    </row>
    <row r="15671" spans="1:15" ht="12.75" customHeight="1" x14ac:dyDescent="0.2">
      <c r="A15671" s="1"/>
      <c r="B15671" s="1"/>
      <c r="C15671" s="1"/>
      <c r="D15671" s="1"/>
      <c r="E15671" s="1"/>
      <c r="F15671" s="1"/>
      <c r="G15671" s="1"/>
      <c r="H15671" s="1"/>
      <c r="I15671" s="1"/>
      <c r="J15671" s="1"/>
      <c r="K15671" s="1"/>
      <c r="L15671" s="1"/>
      <c r="M15671" s="1"/>
      <c r="N15671" s="1"/>
      <c r="O15671" s="4"/>
    </row>
    <row r="15672" spans="1:15" ht="12.75" customHeight="1" x14ac:dyDescent="0.2">
      <c r="A15672" s="1"/>
      <c r="B15672" s="1"/>
      <c r="C15672" s="1"/>
      <c r="D15672" s="1"/>
      <c r="E15672" s="1"/>
      <c r="F15672" s="1"/>
      <c r="G15672" s="1"/>
      <c r="H15672" s="1"/>
      <c r="I15672" s="1"/>
      <c r="J15672" s="1"/>
      <c r="K15672" s="1"/>
      <c r="L15672" s="1"/>
      <c r="M15672" s="1"/>
      <c r="N15672" s="1"/>
      <c r="O15672" s="4"/>
    </row>
    <row r="15673" spans="1:15" ht="12.75" customHeight="1" x14ac:dyDescent="0.2">
      <c r="A15673" s="1"/>
      <c r="B15673" s="1"/>
      <c r="C15673" s="1"/>
      <c r="D15673" s="1"/>
      <c r="E15673" s="1"/>
      <c r="F15673" s="1"/>
      <c r="G15673" s="1"/>
      <c r="H15673" s="1"/>
      <c r="I15673" s="1"/>
      <c r="J15673" s="1"/>
      <c r="K15673" s="1"/>
      <c r="L15673" s="1"/>
      <c r="M15673" s="1"/>
      <c r="N15673" s="1"/>
      <c r="O15673" s="4"/>
    </row>
    <row r="15674" spans="1:15" ht="12.75" customHeight="1" x14ac:dyDescent="0.2">
      <c r="A15674" s="1"/>
      <c r="B15674" s="1"/>
      <c r="C15674" s="1"/>
      <c r="D15674" s="1"/>
      <c r="E15674" s="1"/>
      <c r="F15674" s="1"/>
      <c r="G15674" s="1"/>
      <c r="H15674" s="1"/>
      <c r="I15674" s="1"/>
      <c r="J15674" s="1"/>
      <c r="K15674" s="1"/>
      <c r="L15674" s="1"/>
      <c r="M15674" s="1"/>
      <c r="N15674" s="1"/>
      <c r="O15674" s="4"/>
    </row>
    <row r="15675" spans="1:15" ht="12.75" customHeight="1" x14ac:dyDescent="0.2">
      <c r="A15675" s="1"/>
      <c r="B15675" s="1"/>
      <c r="C15675" s="1"/>
      <c r="D15675" s="1"/>
      <c r="E15675" s="1"/>
      <c r="F15675" s="1"/>
      <c r="G15675" s="1"/>
      <c r="H15675" s="1"/>
      <c r="I15675" s="1"/>
      <c r="J15675" s="1"/>
      <c r="K15675" s="1"/>
      <c r="L15675" s="1"/>
      <c r="M15675" s="1"/>
      <c r="N15675" s="1"/>
      <c r="O15675" s="4"/>
    </row>
    <row r="15676" spans="1:15" ht="12.75" customHeight="1" x14ac:dyDescent="0.2">
      <c r="A15676" s="1"/>
      <c r="B15676" s="1"/>
      <c r="C15676" s="1"/>
      <c r="D15676" s="1"/>
      <c r="E15676" s="1"/>
      <c r="F15676" s="1"/>
      <c r="G15676" s="1"/>
      <c r="H15676" s="1"/>
      <c r="I15676" s="1"/>
      <c r="J15676" s="1"/>
      <c r="K15676" s="1"/>
      <c r="L15676" s="1"/>
      <c r="M15676" s="1"/>
      <c r="N15676" s="1"/>
      <c r="O15676" s="4"/>
    </row>
    <row r="15677" spans="1:15" ht="12.75" customHeight="1" x14ac:dyDescent="0.2">
      <c r="A15677" s="1"/>
      <c r="B15677" s="1"/>
      <c r="C15677" s="1"/>
      <c r="D15677" s="1"/>
      <c r="E15677" s="1"/>
      <c r="F15677" s="1"/>
      <c r="G15677" s="1"/>
      <c r="H15677" s="1"/>
      <c r="I15677" s="1"/>
      <c r="J15677" s="1"/>
      <c r="K15677" s="1"/>
      <c r="L15677" s="1"/>
      <c r="M15677" s="1"/>
      <c r="N15677" s="1"/>
      <c r="O15677" s="4"/>
    </row>
    <row r="15678" spans="1:15" ht="12.75" customHeight="1" x14ac:dyDescent="0.2">
      <c r="A15678" s="1"/>
      <c r="B15678" s="1"/>
      <c r="C15678" s="1"/>
      <c r="D15678" s="1"/>
      <c r="E15678" s="1"/>
      <c r="F15678" s="1"/>
      <c r="G15678" s="1"/>
      <c r="H15678" s="1"/>
      <c r="I15678" s="1"/>
      <c r="J15678" s="1"/>
      <c r="K15678" s="1"/>
      <c r="L15678" s="1"/>
      <c r="M15678" s="1"/>
      <c r="N15678" s="1"/>
      <c r="O15678" s="4"/>
    </row>
    <row r="15679" spans="1:15" ht="12.75" customHeight="1" x14ac:dyDescent="0.2">
      <c r="A15679" s="1"/>
      <c r="B15679" s="1"/>
      <c r="C15679" s="1"/>
      <c r="D15679" s="1"/>
      <c r="E15679" s="1"/>
      <c r="F15679" s="1"/>
      <c r="G15679" s="1"/>
      <c r="H15679" s="1"/>
      <c r="I15679" s="1"/>
      <c r="J15679" s="1"/>
      <c r="K15679" s="1"/>
      <c r="L15679" s="1"/>
      <c r="M15679" s="1"/>
      <c r="N15679" s="1"/>
      <c r="O15679" s="4"/>
    </row>
    <row r="15680" spans="1:15" ht="12.75" customHeight="1" x14ac:dyDescent="0.2">
      <c r="A15680" s="1"/>
      <c r="B15680" s="1"/>
      <c r="C15680" s="1"/>
      <c r="D15680" s="1"/>
      <c r="E15680" s="1"/>
      <c r="F15680" s="1"/>
      <c r="G15680" s="1"/>
      <c r="H15680" s="1"/>
      <c r="I15680" s="1"/>
      <c r="J15680" s="1"/>
      <c r="K15680" s="1"/>
      <c r="L15680" s="1"/>
      <c r="M15680" s="1"/>
      <c r="N15680" s="1"/>
      <c r="O15680" s="4"/>
    </row>
    <row r="15681" spans="1:15" ht="12.75" customHeight="1" x14ac:dyDescent="0.2">
      <c r="A15681" s="1"/>
      <c r="B15681" s="1"/>
      <c r="C15681" s="1"/>
      <c r="D15681" s="1"/>
      <c r="E15681" s="1"/>
      <c r="F15681" s="1"/>
      <c r="G15681" s="1"/>
      <c r="H15681" s="1"/>
      <c r="I15681" s="1"/>
      <c r="J15681" s="1"/>
      <c r="K15681" s="1"/>
      <c r="L15681" s="1"/>
      <c r="M15681" s="1"/>
      <c r="N15681" s="1"/>
      <c r="O15681" s="4"/>
    </row>
    <row r="15682" spans="1:15" ht="12.75" customHeight="1" x14ac:dyDescent="0.2">
      <c r="A15682" s="1"/>
      <c r="B15682" s="1"/>
      <c r="C15682" s="1"/>
      <c r="D15682" s="1"/>
      <c r="E15682" s="1"/>
      <c r="F15682" s="1"/>
      <c r="G15682" s="1"/>
      <c r="H15682" s="1"/>
      <c r="I15682" s="1"/>
      <c r="J15682" s="1"/>
      <c r="K15682" s="1"/>
      <c r="L15682" s="1"/>
      <c r="M15682" s="1"/>
      <c r="N15682" s="1"/>
      <c r="O15682" s="4"/>
    </row>
    <row r="15683" spans="1:15" ht="12.75" customHeight="1" x14ac:dyDescent="0.2">
      <c r="A15683" s="1"/>
      <c r="B15683" s="1"/>
      <c r="C15683" s="1"/>
      <c r="D15683" s="1"/>
      <c r="E15683" s="1"/>
      <c r="F15683" s="1"/>
      <c r="G15683" s="1"/>
      <c r="H15683" s="1"/>
      <c r="I15683" s="1"/>
      <c r="J15683" s="1"/>
      <c r="K15683" s="1"/>
      <c r="L15683" s="1"/>
      <c r="M15683" s="1"/>
      <c r="N15683" s="1"/>
      <c r="O15683" s="4"/>
    </row>
    <row r="15684" spans="1:15" ht="12.75" customHeight="1" x14ac:dyDescent="0.2">
      <c r="A15684" s="1"/>
      <c r="B15684" s="1"/>
      <c r="C15684" s="1"/>
      <c r="D15684" s="1"/>
      <c r="E15684" s="1"/>
      <c r="F15684" s="1"/>
      <c r="G15684" s="1"/>
      <c r="H15684" s="1"/>
      <c r="I15684" s="1"/>
      <c r="J15684" s="1"/>
      <c r="K15684" s="1"/>
      <c r="L15684" s="1"/>
      <c r="M15684" s="1"/>
      <c r="N15684" s="1"/>
      <c r="O15684" s="4"/>
    </row>
    <row r="15685" spans="1:15" ht="12.75" customHeight="1" x14ac:dyDescent="0.2">
      <c r="A15685" s="1"/>
      <c r="B15685" s="1"/>
      <c r="C15685" s="1"/>
      <c r="D15685" s="1"/>
      <c r="E15685" s="1"/>
      <c r="F15685" s="1"/>
      <c r="G15685" s="1"/>
      <c r="H15685" s="1"/>
      <c r="I15685" s="1"/>
      <c r="J15685" s="1"/>
      <c r="K15685" s="1"/>
      <c r="L15685" s="1"/>
      <c r="M15685" s="1"/>
      <c r="N15685" s="1"/>
      <c r="O15685" s="4"/>
    </row>
    <row r="15686" spans="1:15" ht="12.75" customHeight="1" x14ac:dyDescent="0.2">
      <c r="A15686" s="1"/>
      <c r="B15686" s="1"/>
      <c r="C15686" s="1"/>
      <c r="D15686" s="1"/>
      <c r="E15686" s="1"/>
      <c r="F15686" s="1"/>
      <c r="G15686" s="1"/>
      <c r="H15686" s="1"/>
      <c r="I15686" s="1"/>
      <c r="J15686" s="1"/>
      <c r="K15686" s="1"/>
      <c r="L15686" s="1"/>
      <c r="M15686" s="1"/>
      <c r="N15686" s="1"/>
      <c r="O15686" s="4"/>
    </row>
    <row r="15687" spans="1:15" ht="12.75" customHeight="1" x14ac:dyDescent="0.2">
      <c r="A15687" s="1"/>
      <c r="B15687" s="1"/>
      <c r="C15687" s="1"/>
      <c r="D15687" s="1"/>
      <c r="E15687" s="1"/>
      <c r="F15687" s="1"/>
      <c r="G15687" s="1"/>
      <c r="H15687" s="1"/>
      <c r="I15687" s="1"/>
      <c r="J15687" s="1"/>
      <c r="K15687" s="1"/>
      <c r="L15687" s="1"/>
      <c r="M15687" s="1"/>
      <c r="N15687" s="1"/>
      <c r="O15687" s="4"/>
    </row>
    <row r="15688" spans="1:15" ht="12.75" customHeight="1" x14ac:dyDescent="0.2">
      <c r="A15688" s="1"/>
      <c r="B15688" s="1"/>
      <c r="C15688" s="1"/>
      <c r="D15688" s="1"/>
      <c r="E15688" s="1"/>
      <c r="F15688" s="1"/>
      <c r="G15688" s="1"/>
      <c r="H15688" s="1"/>
      <c r="I15688" s="1"/>
      <c r="J15688" s="1"/>
      <c r="K15688" s="1"/>
      <c r="L15688" s="1"/>
      <c r="M15688" s="1"/>
      <c r="N15688" s="1"/>
      <c r="O15688" s="4"/>
    </row>
    <row r="15689" spans="1:15" ht="12.75" customHeight="1" x14ac:dyDescent="0.2">
      <c r="A15689" s="1"/>
      <c r="B15689" s="1"/>
      <c r="C15689" s="1"/>
      <c r="D15689" s="1"/>
      <c r="E15689" s="1"/>
      <c r="F15689" s="1"/>
      <c r="G15689" s="1"/>
      <c r="H15689" s="1"/>
      <c r="I15689" s="1"/>
      <c r="J15689" s="1"/>
      <c r="K15689" s="1"/>
      <c r="L15689" s="1"/>
      <c r="M15689" s="1"/>
      <c r="N15689" s="1"/>
      <c r="O15689" s="4"/>
    </row>
    <row r="15690" spans="1:15" ht="12.75" customHeight="1" x14ac:dyDescent="0.2">
      <c r="A15690" s="1"/>
      <c r="B15690" s="1"/>
      <c r="C15690" s="1"/>
      <c r="D15690" s="1"/>
      <c r="E15690" s="1"/>
      <c r="F15690" s="1"/>
      <c r="G15690" s="1"/>
      <c r="H15690" s="1"/>
      <c r="I15690" s="1"/>
      <c r="J15690" s="1"/>
      <c r="K15690" s="1"/>
      <c r="L15690" s="1"/>
      <c r="M15690" s="1"/>
      <c r="N15690" s="1"/>
      <c r="O15690" s="4"/>
    </row>
    <row r="15691" spans="1:15" ht="12.75" customHeight="1" x14ac:dyDescent="0.2">
      <c r="A15691" s="1"/>
      <c r="B15691" s="1"/>
      <c r="C15691" s="1"/>
      <c r="D15691" s="1"/>
      <c r="E15691" s="1"/>
      <c r="F15691" s="1"/>
      <c r="G15691" s="1"/>
      <c r="H15691" s="1"/>
      <c r="I15691" s="1"/>
      <c r="J15691" s="1"/>
      <c r="K15691" s="1"/>
      <c r="L15691" s="1"/>
      <c r="M15691" s="1"/>
      <c r="N15691" s="1"/>
      <c r="O15691" s="4"/>
    </row>
    <row r="15692" spans="1:15" ht="12.75" customHeight="1" x14ac:dyDescent="0.2">
      <c r="A15692" s="1"/>
      <c r="B15692" s="1"/>
      <c r="C15692" s="1"/>
      <c r="D15692" s="1"/>
      <c r="E15692" s="1"/>
      <c r="F15692" s="1"/>
      <c r="G15692" s="1"/>
      <c r="H15692" s="1"/>
      <c r="I15692" s="1"/>
      <c r="J15692" s="1"/>
      <c r="K15692" s="1"/>
      <c r="L15692" s="1"/>
      <c r="M15692" s="1"/>
      <c r="N15692" s="1"/>
      <c r="O15692" s="4"/>
    </row>
    <row r="15693" spans="1:15" ht="12.75" customHeight="1" x14ac:dyDescent="0.2">
      <c r="A15693" s="1"/>
      <c r="B15693" s="1"/>
      <c r="C15693" s="1"/>
      <c r="D15693" s="1"/>
      <c r="E15693" s="1"/>
      <c r="F15693" s="1"/>
      <c r="G15693" s="1"/>
      <c r="H15693" s="1"/>
      <c r="I15693" s="1"/>
      <c r="J15693" s="1"/>
      <c r="K15693" s="1"/>
      <c r="L15693" s="1"/>
      <c r="M15693" s="1"/>
      <c r="N15693" s="1"/>
      <c r="O15693" s="4"/>
    </row>
    <row r="15694" spans="1:15" ht="12.75" customHeight="1" x14ac:dyDescent="0.2">
      <c r="A15694" s="1"/>
      <c r="B15694" s="1"/>
      <c r="C15694" s="1"/>
      <c r="D15694" s="1"/>
      <c r="E15694" s="1"/>
      <c r="F15694" s="1"/>
      <c r="G15694" s="1"/>
      <c r="H15694" s="1"/>
      <c r="I15694" s="1"/>
      <c r="J15694" s="1"/>
      <c r="K15694" s="1"/>
      <c r="L15694" s="1"/>
      <c r="M15694" s="1"/>
      <c r="N15694" s="1"/>
      <c r="O15694" s="4"/>
    </row>
    <row r="15695" spans="1:15" ht="12.75" customHeight="1" x14ac:dyDescent="0.2">
      <c r="A15695" s="1"/>
      <c r="B15695" s="1"/>
      <c r="C15695" s="1"/>
      <c r="D15695" s="1"/>
      <c r="E15695" s="1"/>
      <c r="F15695" s="1"/>
      <c r="G15695" s="1"/>
      <c r="H15695" s="1"/>
      <c r="I15695" s="1"/>
      <c r="J15695" s="1"/>
      <c r="K15695" s="1"/>
      <c r="L15695" s="1"/>
      <c r="M15695" s="1"/>
      <c r="N15695" s="1"/>
      <c r="O15695" s="4"/>
    </row>
    <row r="15696" spans="1:15" ht="12.75" customHeight="1" x14ac:dyDescent="0.2">
      <c r="A15696" s="1"/>
      <c r="B15696" s="1"/>
      <c r="C15696" s="1"/>
      <c r="D15696" s="1"/>
      <c r="E15696" s="1"/>
      <c r="F15696" s="1"/>
      <c r="G15696" s="1"/>
      <c r="H15696" s="1"/>
      <c r="I15696" s="1"/>
      <c r="J15696" s="1"/>
      <c r="K15696" s="1"/>
      <c r="L15696" s="1"/>
      <c r="M15696" s="1"/>
      <c r="N15696" s="1"/>
      <c r="O15696" s="4"/>
    </row>
    <row r="15697" spans="1:15" ht="12.75" customHeight="1" x14ac:dyDescent="0.2">
      <c r="A15697" s="1"/>
      <c r="B15697" s="1"/>
      <c r="C15697" s="1"/>
      <c r="D15697" s="1"/>
      <c r="E15697" s="1"/>
      <c r="F15697" s="1"/>
      <c r="G15697" s="1"/>
      <c r="H15697" s="1"/>
      <c r="I15697" s="1"/>
      <c r="J15697" s="1"/>
      <c r="K15697" s="1"/>
      <c r="L15697" s="1"/>
      <c r="M15697" s="1"/>
      <c r="N15697" s="1"/>
      <c r="O15697" s="4"/>
    </row>
    <row r="15698" spans="1:15" ht="12.75" customHeight="1" x14ac:dyDescent="0.2">
      <c r="A15698" s="1"/>
      <c r="B15698" s="1"/>
      <c r="C15698" s="1"/>
      <c r="D15698" s="1"/>
      <c r="E15698" s="1"/>
      <c r="F15698" s="1"/>
      <c r="G15698" s="1"/>
      <c r="H15698" s="1"/>
      <c r="I15698" s="1"/>
      <c r="J15698" s="1"/>
      <c r="K15698" s="1"/>
      <c r="L15698" s="1"/>
      <c r="M15698" s="1"/>
      <c r="N15698" s="1"/>
      <c r="O15698" s="4"/>
    </row>
    <row r="15699" spans="1:15" ht="12.75" customHeight="1" x14ac:dyDescent="0.2">
      <c r="A15699" s="1"/>
      <c r="B15699" s="1"/>
      <c r="C15699" s="1"/>
      <c r="D15699" s="1"/>
      <c r="E15699" s="1"/>
      <c r="F15699" s="1"/>
      <c r="G15699" s="1"/>
      <c r="H15699" s="1"/>
      <c r="I15699" s="1"/>
      <c r="J15699" s="1"/>
      <c r="K15699" s="1"/>
      <c r="L15699" s="1"/>
      <c r="M15699" s="1"/>
      <c r="N15699" s="1"/>
      <c r="O15699" s="4"/>
    </row>
    <row r="15700" spans="1:15" ht="12.75" customHeight="1" x14ac:dyDescent="0.2">
      <c r="A15700" s="1"/>
      <c r="B15700" s="1"/>
      <c r="C15700" s="1"/>
      <c r="D15700" s="1"/>
      <c r="E15700" s="1"/>
      <c r="F15700" s="1"/>
      <c r="G15700" s="1"/>
      <c r="H15700" s="1"/>
      <c r="I15700" s="1"/>
      <c r="J15700" s="1"/>
      <c r="K15700" s="1"/>
      <c r="L15700" s="1"/>
      <c r="M15700" s="1"/>
      <c r="N15700" s="1"/>
      <c r="O15700" s="4"/>
    </row>
    <row r="15701" spans="1:15" ht="12.75" customHeight="1" x14ac:dyDescent="0.2">
      <c r="A15701" s="1"/>
      <c r="B15701" s="1"/>
      <c r="C15701" s="1"/>
      <c r="D15701" s="1"/>
      <c r="E15701" s="1"/>
      <c r="F15701" s="1"/>
      <c r="G15701" s="1"/>
      <c r="H15701" s="1"/>
      <c r="I15701" s="1"/>
      <c r="J15701" s="1"/>
      <c r="K15701" s="1"/>
      <c r="L15701" s="1"/>
      <c r="M15701" s="1"/>
      <c r="N15701" s="1"/>
      <c r="O15701" s="4"/>
    </row>
    <row r="15702" spans="1:15" ht="12.75" customHeight="1" x14ac:dyDescent="0.2">
      <c r="A15702" s="1"/>
      <c r="B15702" s="1"/>
      <c r="C15702" s="1"/>
      <c r="D15702" s="1"/>
      <c r="E15702" s="1"/>
      <c r="F15702" s="1"/>
      <c r="G15702" s="1"/>
      <c r="H15702" s="1"/>
      <c r="I15702" s="1"/>
      <c r="J15702" s="1"/>
      <c r="K15702" s="1"/>
      <c r="L15702" s="1"/>
      <c r="M15702" s="1"/>
      <c r="N15702" s="1"/>
      <c r="O15702" s="4"/>
    </row>
    <row r="15703" spans="1:15" ht="12.75" customHeight="1" x14ac:dyDescent="0.2">
      <c r="A15703" s="1"/>
      <c r="B15703" s="1"/>
      <c r="C15703" s="1"/>
      <c r="D15703" s="1"/>
      <c r="E15703" s="1"/>
      <c r="F15703" s="1"/>
      <c r="G15703" s="1"/>
      <c r="H15703" s="1"/>
      <c r="I15703" s="1"/>
      <c r="J15703" s="1"/>
      <c r="K15703" s="1"/>
      <c r="L15703" s="1"/>
      <c r="M15703" s="1"/>
      <c r="N15703" s="1"/>
      <c r="O15703" s="4"/>
    </row>
    <row r="15704" spans="1:15" ht="12.75" customHeight="1" x14ac:dyDescent="0.2">
      <c r="A15704" s="1"/>
      <c r="B15704" s="1"/>
      <c r="C15704" s="1"/>
      <c r="D15704" s="1"/>
      <c r="E15704" s="1"/>
      <c r="F15704" s="1"/>
      <c r="G15704" s="1"/>
      <c r="H15704" s="1"/>
      <c r="I15704" s="1"/>
      <c r="J15704" s="1"/>
      <c r="K15704" s="1"/>
      <c r="L15704" s="1"/>
      <c r="M15704" s="1"/>
      <c r="N15704" s="1"/>
      <c r="O15704" s="4"/>
    </row>
    <row r="15705" spans="1:15" ht="12.75" customHeight="1" x14ac:dyDescent="0.2">
      <c r="A15705" s="1"/>
      <c r="B15705" s="1"/>
      <c r="C15705" s="1"/>
      <c r="D15705" s="1"/>
      <c r="E15705" s="1"/>
      <c r="F15705" s="1"/>
      <c r="G15705" s="1"/>
      <c r="H15705" s="1"/>
      <c r="I15705" s="1"/>
      <c r="J15705" s="1"/>
      <c r="K15705" s="1"/>
      <c r="L15705" s="1"/>
      <c r="M15705" s="1"/>
      <c r="N15705" s="1"/>
      <c r="O15705" s="4"/>
    </row>
    <row r="15706" spans="1:15" ht="12.75" customHeight="1" x14ac:dyDescent="0.2">
      <c r="A15706" s="1"/>
      <c r="B15706" s="1"/>
      <c r="C15706" s="1"/>
      <c r="D15706" s="1"/>
      <c r="E15706" s="1"/>
      <c r="F15706" s="1"/>
      <c r="G15706" s="1"/>
      <c r="H15706" s="1"/>
      <c r="I15706" s="1"/>
      <c r="J15706" s="1"/>
      <c r="K15706" s="1"/>
      <c r="L15706" s="1"/>
      <c r="M15706" s="1"/>
      <c r="N15706" s="1"/>
      <c r="O15706" s="4"/>
    </row>
    <row r="15707" spans="1:15" ht="12.75" customHeight="1" x14ac:dyDescent="0.2">
      <c r="A15707" s="1"/>
      <c r="B15707" s="1"/>
      <c r="C15707" s="1"/>
      <c r="D15707" s="1"/>
      <c r="E15707" s="1"/>
      <c r="F15707" s="1"/>
      <c r="G15707" s="1"/>
      <c r="H15707" s="1"/>
      <c r="I15707" s="1"/>
      <c r="J15707" s="1"/>
      <c r="K15707" s="1"/>
      <c r="L15707" s="1"/>
      <c r="M15707" s="1"/>
      <c r="N15707" s="1"/>
      <c r="O15707" s="4"/>
    </row>
    <row r="15708" spans="1:15" ht="12.75" customHeight="1" x14ac:dyDescent="0.2">
      <c r="A15708" s="1"/>
      <c r="B15708" s="1"/>
      <c r="C15708" s="1"/>
      <c r="D15708" s="1"/>
      <c r="E15708" s="1"/>
      <c r="F15708" s="1"/>
      <c r="G15708" s="1"/>
      <c r="H15708" s="1"/>
      <c r="I15708" s="1"/>
      <c r="J15708" s="1"/>
      <c r="K15708" s="1"/>
      <c r="L15708" s="1"/>
      <c r="M15708" s="1"/>
      <c r="N15708" s="1"/>
      <c r="O15708" s="4"/>
    </row>
    <row r="15709" spans="1:15" ht="12.75" customHeight="1" x14ac:dyDescent="0.2">
      <c r="A15709" s="1"/>
      <c r="B15709" s="1"/>
      <c r="C15709" s="1"/>
      <c r="D15709" s="1"/>
      <c r="E15709" s="1"/>
      <c r="F15709" s="1"/>
      <c r="G15709" s="1"/>
      <c r="H15709" s="1"/>
      <c r="I15709" s="1"/>
      <c r="J15709" s="1"/>
      <c r="K15709" s="1"/>
      <c r="L15709" s="1"/>
      <c r="M15709" s="1"/>
      <c r="N15709" s="1"/>
      <c r="O15709" s="4"/>
    </row>
    <row r="15710" spans="1:15" ht="12.75" customHeight="1" x14ac:dyDescent="0.2">
      <c r="A15710" s="1"/>
      <c r="B15710" s="1"/>
      <c r="C15710" s="1"/>
      <c r="D15710" s="1"/>
      <c r="E15710" s="1"/>
      <c r="F15710" s="1"/>
      <c r="G15710" s="1"/>
      <c r="H15710" s="1"/>
      <c r="I15710" s="1"/>
      <c r="J15710" s="1"/>
      <c r="K15710" s="1"/>
      <c r="L15710" s="1"/>
      <c r="M15710" s="1"/>
      <c r="N15710" s="1"/>
      <c r="O15710" s="4"/>
    </row>
    <row r="15711" spans="1:15" ht="12.75" customHeight="1" x14ac:dyDescent="0.2">
      <c r="A15711" s="1"/>
      <c r="B15711" s="1"/>
      <c r="C15711" s="1"/>
      <c r="D15711" s="1"/>
      <c r="E15711" s="1"/>
      <c r="F15711" s="1"/>
      <c r="G15711" s="1"/>
      <c r="H15711" s="1"/>
      <c r="I15711" s="1"/>
      <c r="J15711" s="1"/>
      <c r="K15711" s="1"/>
      <c r="L15711" s="1"/>
      <c r="M15711" s="1"/>
      <c r="N15711" s="1"/>
      <c r="O15711" s="4"/>
    </row>
    <row r="15712" spans="1:15" ht="12.75" customHeight="1" x14ac:dyDescent="0.2">
      <c r="A15712" s="1"/>
      <c r="B15712" s="1"/>
      <c r="C15712" s="1"/>
      <c r="D15712" s="1"/>
      <c r="E15712" s="1"/>
      <c r="F15712" s="1"/>
      <c r="G15712" s="1"/>
      <c r="H15712" s="1"/>
      <c r="I15712" s="1"/>
      <c r="J15712" s="1"/>
      <c r="K15712" s="1"/>
      <c r="L15712" s="1"/>
      <c r="M15712" s="1"/>
      <c r="N15712" s="1"/>
      <c r="O15712" s="4"/>
    </row>
    <row r="15713" spans="1:15" ht="12.75" customHeight="1" x14ac:dyDescent="0.2">
      <c r="A15713" s="1"/>
      <c r="B15713" s="1"/>
      <c r="C15713" s="1"/>
      <c r="D15713" s="1"/>
      <c r="E15713" s="1"/>
      <c r="F15713" s="1"/>
      <c r="G15713" s="1"/>
      <c r="H15713" s="1"/>
      <c r="I15713" s="1"/>
      <c r="J15713" s="1"/>
      <c r="K15713" s="1"/>
      <c r="L15713" s="1"/>
      <c r="M15713" s="1"/>
      <c r="N15713" s="1"/>
      <c r="O15713" s="4"/>
    </row>
    <row r="15714" spans="1:15" ht="12.75" customHeight="1" x14ac:dyDescent="0.2">
      <c r="A15714" s="1"/>
      <c r="B15714" s="1"/>
      <c r="C15714" s="1"/>
      <c r="D15714" s="1"/>
      <c r="E15714" s="1"/>
      <c r="F15714" s="1"/>
      <c r="G15714" s="1"/>
      <c r="H15714" s="1"/>
      <c r="I15714" s="1"/>
      <c r="J15714" s="1"/>
      <c r="K15714" s="1"/>
      <c r="L15714" s="1"/>
      <c r="M15714" s="1"/>
      <c r="N15714" s="1"/>
      <c r="O15714" s="4"/>
    </row>
    <row r="15715" spans="1:15" ht="12.75" customHeight="1" x14ac:dyDescent="0.2">
      <c r="A15715" s="1"/>
      <c r="B15715" s="1"/>
      <c r="C15715" s="1"/>
      <c r="D15715" s="1"/>
      <c r="E15715" s="1"/>
      <c r="F15715" s="1"/>
      <c r="G15715" s="1"/>
      <c r="H15715" s="1"/>
      <c r="I15715" s="1"/>
      <c r="J15715" s="1"/>
      <c r="K15715" s="1"/>
      <c r="L15715" s="1"/>
      <c r="M15715" s="1"/>
      <c r="N15715" s="1"/>
      <c r="O15715" s="4"/>
    </row>
    <row r="15716" spans="1:15" ht="12.75" customHeight="1" x14ac:dyDescent="0.2">
      <c r="A15716" s="1"/>
      <c r="B15716" s="1"/>
      <c r="C15716" s="1"/>
      <c r="D15716" s="1"/>
      <c r="E15716" s="1"/>
      <c r="F15716" s="1"/>
      <c r="G15716" s="1"/>
      <c r="H15716" s="1"/>
      <c r="I15716" s="1"/>
      <c r="J15716" s="1"/>
      <c r="K15716" s="1"/>
      <c r="L15716" s="1"/>
      <c r="M15716" s="1"/>
      <c r="N15716" s="1"/>
      <c r="O15716" s="4"/>
    </row>
    <row r="15717" spans="1:15" ht="12.75" customHeight="1" x14ac:dyDescent="0.2">
      <c r="A15717" s="1"/>
      <c r="B15717" s="1"/>
      <c r="C15717" s="1"/>
      <c r="D15717" s="1"/>
      <c r="E15717" s="1"/>
      <c r="F15717" s="1"/>
      <c r="G15717" s="1"/>
      <c r="H15717" s="1"/>
      <c r="I15717" s="1"/>
      <c r="J15717" s="1"/>
      <c r="K15717" s="1"/>
      <c r="L15717" s="1"/>
      <c r="M15717" s="1"/>
      <c r="N15717" s="1"/>
      <c r="O15717" s="4"/>
    </row>
    <row r="15718" spans="1:15" ht="12.75" customHeight="1" x14ac:dyDescent="0.2">
      <c r="A15718" s="1"/>
      <c r="B15718" s="1"/>
      <c r="C15718" s="1"/>
      <c r="D15718" s="1"/>
      <c r="E15718" s="1"/>
      <c r="F15718" s="1"/>
      <c r="G15718" s="1"/>
      <c r="H15718" s="1"/>
      <c r="I15718" s="1"/>
      <c r="J15718" s="1"/>
      <c r="K15718" s="1"/>
      <c r="L15718" s="1"/>
      <c r="M15718" s="1"/>
      <c r="N15718" s="1"/>
      <c r="O15718" s="4"/>
    </row>
    <row r="15719" spans="1:15" ht="12.75" customHeight="1" x14ac:dyDescent="0.2">
      <c r="A15719" s="1"/>
      <c r="B15719" s="1"/>
      <c r="C15719" s="1"/>
      <c r="D15719" s="1"/>
      <c r="E15719" s="1"/>
      <c r="F15719" s="1"/>
      <c r="G15719" s="1"/>
      <c r="H15719" s="1"/>
      <c r="I15719" s="1"/>
      <c r="J15719" s="1"/>
      <c r="K15719" s="1"/>
      <c r="L15719" s="1"/>
      <c r="M15719" s="1"/>
      <c r="N15719" s="1"/>
      <c r="O15719" s="4"/>
    </row>
    <row r="15720" spans="1:15" ht="12.75" customHeight="1" x14ac:dyDescent="0.2">
      <c r="A15720" s="1"/>
      <c r="B15720" s="1"/>
      <c r="C15720" s="1"/>
      <c r="D15720" s="1"/>
      <c r="E15720" s="1"/>
      <c r="F15720" s="1"/>
      <c r="G15720" s="1"/>
      <c r="H15720" s="1"/>
      <c r="I15720" s="1"/>
      <c r="J15720" s="1"/>
      <c r="K15720" s="1"/>
      <c r="L15720" s="1"/>
      <c r="M15720" s="1"/>
      <c r="N15720" s="1"/>
      <c r="O15720" s="4"/>
    </row>
    <row r="15721" spans="1:15" ht="12.75" customHeight="1" x14ac:dyDescent="0.2">
      <c r="A15721" s="1"/>
      <c r="B15721" s="1"/>
      <c r="C15721" s="1"/>
      <c r="D15721" s="1"/>
      <c r="E15721" s="1"/>
      <c r="F15721" s="1"/>
      <c r="G15721" s="1"/>
      <c r="H15721" s="1"/>
      <c r="I15721" s="1"/>
      <c r="J15721" s="1"/>
      <c r="K15721" s="1"/>
      <c r="L15721" s="1"/>
      <c r="M15721" s="1"/>
      <c r="N15721" s="1"/>
      <c r="O15721" s="4"/>
    </row>
    <row r="15722" spans="1:15" ht="12.75" customHeight="1" x14ac:dyDescent="0.2">
      <c r="A15722" s="1"/>
      <c r="B15722" s="1"/>
      <c r="C15722" s="1"/>
      <c r="D15722" s="1"/>
      <c r="E15722" s="1"/>
      <c r="F15722" s="1"/>
      <c r="G15722" s="1"/>
      <c r="H15722" s="1"/>
      <c r="I15722" s="1"/>
      <c r="J15722" s="1"/>
      <c r="K15722" s="1"/>
      <c r="L15722" s="1"/>
      <c r="M15722" s="1"/>
      <c r="N15722" s="1"/>
      <c r="O15722" s="4"/>
    </row>
    <row r="15723" spans="1:15" ht="12.75" customHeight="1" x14ac:dyDescent="0.2">
      <c r="A15723" s="1"/>
      <c r="B15723" s="1"/>
      <c r="C15723" s="1"/>
      <c r="D15723" s="1"/>
      <c r="E15723" s="1"/>
      <c r="F15723" s="1"/>
      <c r="G15723" s="1"/>
      <c r="H15723" s="1"/>
      <c r="I15723" s="1"/>
      <c r="J15723" s="1"/>
      <c r="K15723" s="1"/>
      <c r="L15723" s="1"/>
      <c r="M15723" s="1"/>
      <c r="N15723" s="1"/>
      <c r="O15723" s="4"/>
    </row>
    <row r="15724" spans="1:15" ht="12.75" customHeight="1" x14ac:dyDescent="0.2">
      <c r="A15724" s="1"/>
      <c r="B15724" s="1"/>
      <c r="C15724" s="1"/>
      <c r="D15724" s="1"/>
      <c r="E15724" s="1"/>
      <c r="F15724" s="1"/>
      <c r="G15724" s="1"/>
      <c r="H15724" s="1"/>
      <c r="I15724" s="1"/>
      <c r="J15724" s="1"/>
      <c r="K15724" s="1"/>
      <c r="L15724" s="1"/>
      <c r="M15724" s="1"/>
      <c r="N15724" s="1"/>
      <c r="O15724" s="4"/>
    </row>
    <row r="15725" spans="1:15" ht="12.75" customHeight="1" x14ac:dyDescent="0.2">
      <c r="A15725" s="1"/>
      <c r="B15725" s="1"/>
      <c r="C15725" s="1"/>
      <c r="D15725" s="1"/>
      <c r="E15725" s="1"/>
      <c r="F15725" s="1"/>
      <c r="G15725" s="1"/>
      <c r="H15725" s="1"/>
      <c r="I15725" s="1"/>
      <c r="J15725" s="1"/>
      <c r="K15725" s="1"/>
      <c r="L15725" s="1"/>
      <c r="M15725" s="1"/>
      <c r="N15725" s="1"/>
      <c r="O15725" s="4"/>
    </row>
    <row r="15726" spans="1:15" ht="12.75" customHeight="1" x14ac:dyDescent="0.2">
      <c r="A15726" s="1"/>
      <c r="B15726" s="1"/>
      <c r="C15726" s="1"/>
      <c r="D15726" s="1"/>
      <c r="E15726" s="1"/>
      <c r="F15726" s="1"/>
      <c r="G15726" s="1"/>
      <c r="H15726" s="1"/>
      <c r="I15726" s="1"/>
      <c r="J15726" s="1"/>
      <c r="K15726" s="1"/>
      <c r="L15726" s="1"/>
      <c r="M15726" s="1"/>
      <c r="N15726" s="1"/>
      <c r="O15726" s="4"/>
    </row>
    <row r="15727" spans="1:15" ht="12.75" customHeight="1" x14ac:dyDescent="0.2">
      <c r="A15727" s="1"/>
      <c r="B15727" s="1"/>
      <c r="C15727" s="1"/>
      <c r="D15727" s="1"/>
      <c r="E15727" s="1"/>
      <c r="F15727" s="1"/>
      <c r="G15727" s="1"/>
      <c r="H15727" s="1"/>
      <c r="I15727" s="1"/>
      <c r="J15727" s="1"/>
      <c r="K15727" s="1"/>
      <c r="L15727" s="1"/>
      <c r="M15727" s="1"/>
      <c r="N15727" s="1"/>
      <c r="O15727" s="4"/>
    </row>
    <row r="15728" spans="1:15" ht="12.75" customHeight="1" x14ac:dyDescent="0.2">
      <c r="A15728" s="1"/>
      <c r="B15728" s="1"/>
      <c r="C15728" s="1"/>
      <c r="D15728" s="1"/>
      <c r="E15728" s="1"/>
      <c r="F15728" s="1"/>
      <c r="G15728" s="1"/>
      <c r="H15728" s="1"/>
      <c r="I15728" s="1"/>
      <c r="J15728" s="1"/>
      <c r="K15728" s="1"/>
      <c r="L15728" s="1"/>
      <c r="M15728" s="1"/>
      <c r="N15728" s="1"/>
      <c r="O15728" s="4"/>
    </row>
    <row r="15729" spans="1:15" ht="12.75" customHeight="1" x14ac:dyDescent="0.2">
      <c r="A15729" s="1"/>
      <c r="B15729" s="1"/>
      <c r="C15729" s="1"/>
      <c r="D15729" s="1"/>
      <c r="E15729" s="1"/>
      <c r="F15729" s="1"/>
      <c r="G15729" s="1"/>
      <c r="H15729" s="1"/>
      <c r="I15729" s="1"/>
      <c r="J15729" s="1"/>
      <c r="K15729" s="1"/>
      <c r="L15729" s="1"/>
      <c r="M15729" s="1"/>
      <c r="N15729" s="1"/>
      <c r="O15729" s="4"/>
    </row>
    <row r="15730" spans="1:15" ht="12.75" customHeight="1" x14ac:dyDescent="0.2">
      <c r="A15730" s="1"/>
      <c r="B15730" s="1"/>
      <c r="C15730" s="1"/>
      <c r="D15730" s="1"/>
      <c r="E15730" s="1"/>
      <c r="F15730" s="1"/>
      <c r="G15730" s="1"/>
      <c r="H15730" s="1"/>
      <c r="I15730" s="1"/>
      <c r="J15730" s="1"/>
      <c r="K15730" s="1"/>
      <c r="L15730" s="1"/>
      <c r="M15730" s="1"/>
      <c r="N15730" s="1"/>
      <c r="O15730" s="4"/>
    </row>
    <row r="15731" spans="1:15" ht="12.75" customHeight="1" x14ac:dyDescent="0.2">
      <c r="A15731" s="1"/>
      <c r="B15731" s="1"/>
      <c r="C15731" s="1"/>
      <c r="D15731" s="1"/>
      <c r="E15731" s="1"/>
      <c r="F15731" s="1"/>
      <c r="G15731" s="1"/>
      <c r="H15731" s="1"/>
      <c r="I15731" s="1"/>
      <c r="J15731" s="1"/>
      <c r="K15731" s="1"/>
      <c r="L15731" s="1"/>
      <c r="M15731" s="1"/>
      <c r="N15731" s="1"/>
      <c r="O15731" s="4"/>
    </row>
    <row r="15732" spans="1:15" ht="12.75" customHeight="1" x14ac:dyDescent="0.2">
      <c r="A15732" s="1"/>
      <c r="B15732" s="1"/>
      <c r="C15732" s="1"/>
      <c r="D15732" s="1"/>
      <c r="E15732" s="1"/>
      <c r="F15732" s="1"/>
      <c r="G15732" s="1"/>
      <c r="H15732" s="1"/>
      <c r="I15732" s="1"/>
      <c r="J15732" s="1"/>
      <c r="K15732" s="1"/>
      <c r="L15732" s="1"/>
      <c r="M15732" s="1"/>
      <c r="N15732" s="1"/>
      <c r="O15732" s="4"/>
    </row>
    <row r="15733" spans="1:15" ht="12.75" customHeight="1" x14ac:dyDescent="0.2">
      <c r="A15733" s="1"/>
      <c r="B15733" s="1"/>
      <c r="C15733" s="1"/>
      <c r="D15733" s="1"/>
      <c r="E15733" s="1"/>
      <c r="F15733" s="1"/>
      <c r="G15733" s="1"/>
      <c r="H15733" s="1"/>
      <c r="I15733" s="1"/>
      <c r="J15733" s="1"/>
      <c r="K15733" s="1"/>
      <c r="L15733" s="1"/>
      <c r="M15733" s="1"/>
      <c r="N15733" s="1"/>
      <c r="O15733" s="4"/>
    </row>
    <row r="15734" spans="1:15" ht="12.75" customHeight="1" x14ac:dyDescent="0.2">
      <c r="A15734" s="1"/>
      <c r="B15734" s="1"/>
      <c r="C15734" s="1"/>
      <c r="D15734" s="1"/>
      <c r="E15734" s="1"/>
      <c r="F15734" s="1"/>
      <c r="G15734" s="1"/>
      <c r="H15734" s="1"/>
      <c r="I15734" s="1"/>
      <c r="J15734" s="1"/>
      <c r="K15734" s="1"/>
      <c r="L15734" s="1"/>
      <c r="M15734" s="1"/>
      <c r="N15734" s="1"/>
      <c r="O15734" s="4"/>
    </row>
    <row r="15735" spans="1:15" ht="12.75" customHeight="1" x14ac:dyDescent="0.2">
      <c r="A15735" s="1"/>
      <c r="B15735" s="1"/>
      <c r="C15735" s="1"/>
      <c r="D15735" s="1"/>
      <c r="E15735" s="1"/>
      <c r="F15735" s="1"/>
      <c r="G15735" s="1"/>
      <c r="H15735" s="1"/>
      <c r="I15735" s="1"/>
      <c r="J15735" s="1"/>
      <c r="K15735" s="1"/>
      <c r="L15735" s="1"/>
      <c r="M15735" s="1"/>
      <c r="N15735" s="1"/>
      <c r="O15735" s="4"/>
    </row>
    <row r="15736" spans="1:15" ht="12.75" customHeight="1" x14ac:dyDescent="0.2">
      <c r="A15736" s="1"/>
      <c r="B15736" s="1"/>
      <c r="C15736" s="1"/>
      <c r="D15736" s="1"/>
      <c r="E15736" s="1"/>
      <c r="F15736" s="1"/>
      <c r="G15736" s="1"/>
      <c r="H15736" s="1"/>
      <c r="I15736" s="1"/>
      <c r="J15736" s="1"/>
      <c r="K15736" s="1"/>
      <c r="L15736" s="1"/>
      <c r="M15736" s="1"/>
      <c r="N15736" s="1"/>
      <c r="O15736" s="4"/>
    </row>
    <row r="15737" spans="1:15" ht="12.75" customHeight="1" x14ac:dyDescent="0.2">
      <c r="A15737" s="1"/>
      <c r="B15737" s="1"/>
      <c r="C15737" s="1"/>
      <c r="D15737" s="1"/>
      <c r="E15737" s="1"/>
      <c r="F15737" s="1"/>
      <c r="G15737" s="1"/>
      <c r="H15737" s="1"/>
      <c r="I15737" s="1"/>
      <c r="J15737" s="1"/>
      <c r="K15737" s="1"/>
      <c r="L15737" s="1"/>
      <c r="M15737" s="1"/>
      <c r="N15737" s="1"/>
      <c r="O15737" s="4"/>
    </row>
    <row r="15738" spans="1:15" ht="12.75" customHeight="1" x14ac:dyDescent="0.2">
      <c r="A15738" s="1"/>
      <c r="B15738" s="1"/>
      <c r="C15738" s="1"/>
      <c r="D15738" s="1"/>
      <c r="E15738" s="1"/>
      <c r="F15738" s="1"/>
      <c r="G15738" s="1"/>
      <c r="H15738" s="1"/>
      <c r="I15738" s="1"/>
      <c r="J15738" s="1"/>
      <c r="K15738" s="1"/>
      <c r="L15738" s="1"/>
      <c r="M15738" s="1"/>
      <c r="N15738" s="1"/>
      <c r="O15738" s="4"/>
    </row>
    <row r="15739" spans="1:15" ht="12.75" customHeight="1" x14ac:dyDescent="0.2">
      <c r="A15739" s="1"/>
      <c r="B15739" s="1"/>
      <c r="C15739" s="1"/>
      <c r="D15739" s="1"/>
      <c r="E15739" s="1"/>
      <c r="F15739" s="1"/>
      <c r="G15739" s="1"/>
      <c r="H15739" s="1"/>
      <c r="I15739" s="1"/>
      <c r="J15739" s="1"/>
      <c r="K15739" s="1"/>
      <c r="L15739" s="1"/>
      <c r="M15739" s="1"/>
      <c r="N15739" s="1"/>
      <c r="O15739" s="4"/>
    </row>
    <row r="15740" spans="1:15" ht="12.75" customHeight="1" x14ac:dyDescent="0.2">
      <c r="A15740" s="1"/>
      <c r="B15740" s="1"/>
      <c r="C15740" s="1"/>
      <c r="D15740" s="1"/>
      <c r="E15740" s="1"/>
      <c r="F15740" s="1"/>
      <c r="G15740" s="1"/>
      <c r="H15740" s="1"/>
      <c r="I15740" s="1"/>
      <c r="J15740" s="1"/>
      <c r="K15740" s="1"/>
      <c r="L15740" s="1"/>
      <c r="M15740" s="1"/>
      <c r="N15740" s="1"/>
      <c r="O15740" s="4"/>
    </row>
    <row r="15741" spans="1:15" ht="12.75" customHeight="1" x14ac:dyDescent="0.2">
      <c r="A15741" s="1"/>
      <c r="B15741" s="1"/>
      <c r="C15741" s="1"/>
      <c r="D15741" s="1"/>
      <c r="E15741" s="1"/>
      <c r="F15741" s="1"/>
      <c r="G15741" s="1"/>
      <c r="H15741" s="1"/>
      <c r="I15741" s="1"/>
      <c r="J15741" s="1"/>
      <c r="K15741" s="1"/>
      <c r="L15741" s="1"/>
      <c r="M15741" s="1"/>
      <c r="N15741" s="1"/>
      <c r="O15741" s="4"/>
    </row>
    <row r="15742" spans="1:15" ht="12.75" customHeight="1" x14ac:dyDescent="0.2">
      <c r="A15742" s="1"/>
      <c r="B15742" s="1"/>
      <c r="C15742" s="1"/>
      <c r="D15742" s="1"/>
      <c r="E15742" s="1"/>
      <c r="F15742" s="1"/>
      <c r="G15742" s="1"/>
      <c r="H15742" s="1"/>
      <c r="I15742" s="1"/>
      <c r="J15742" s="1"/>
      <c r="K15742" s="1"/>
      <c r="L15742" s="1"/>
      <c r="M15742" s="1"/>
      <c r="N15742" s="1"/>
      <c r="O15742" s="4"/>
    </row>
    <row r="15743" spans="1:15" ht="12.75" customHeight="1" x14ac:dyDescent="0.2">
      <c r="A15743" s="1"/>
      <c r="B15743" s="1"/>
      <c r="C15743" s="1"/>
      <c r="D15743" s="1"/>
      <c r="E15743" s="1"/>
      <c r="F15743" s="1"/>
      <c r="G15743" s="1"/>
      <c r="H15743" s="1"/>
      <c r="I15743" s="1"/>
      <c r="J15743" s="1"/>
      <c r="K15743" s="1"/>
      <c r="L15743" s="1"/>
      <c r="M15743" s="1"/>
      <c r="N15743" s="1"/>
      <c r="O15743" s="4"/>
    </row>
    <row r="15744" spans="1:15" ht="12.75" customHeight="1" x14ac:dyDescent="0.2">
      <c r="A15744" s="1"/>
      <c r="B15744" s="1"/>
      <c r="C15744" s="1"/>
      <c r="D15744" s="1"/>
      <c r="E15744" s="1"/>
      <c r="F15744" s="1"/>
      <c r="G15744" s="1"/>
      <c r="H15744" s="1"/>
      <c r="I15744" s="1"/>
      <c r="J15744" s="1"/>
      <c r="K15744" s="1"/>
      <c r="L15744" s="1"/>
      <c r="M15744" s="1"/>
      <c r="N15744" s="1"/>
      <c r="O15744" s="4"/>
    </row>
    <row r="15745" spans="1:15" ht="12.75" customHeight="1" x14ac:dyDescent="0.2">
      <c r="A15745" s="1"/>
      <c r="B15745" s="1"/>
      <c r="C15745" s="1"/>
      <c r="D15745" s="1"/>
      <c r="E15745" s="1"/>
      <c r="F15745" s="1"/>
      <c r="G15745" s="1"/>
      <c r="H15745" s="1"/>
      <c r="I15745" s="1"/>
      <c r="J15745" s="1"/>
      <c r="K15745" s="1"/>
      <c r="L15745" s="1"/>
      <c r="M15745" s="1"/>
      <c r="N15745" s="1"/>
      <c r="O15745" s="4"/>
    </row>
    <row r="15746" spans="1:15" ht="12.75" customHeight="1" x14ac:dyDescent="0.2">
      <c r="A15746" s="1"/>
      <c r="B15746" s="1"/>
      <c r="C15746" s="1"/>
      <c r="D15746" s="1"/>
      <c r="E15746" s="1"/>
      <c r="F15746" s="1"/>
      <c r="G15746" s="1"/>
      <c r="H15746" s="1"/>
      <c r="I15746" s="1"/>
      <c r="J15746" s="1"/>
      <c r="K15746" s="1"/>
      <c r="L15746" s="1"/>
      <c r="M15746" s="1"/>
      <c r="N15746" s="1"/>
      <c r="O15746" s="4"/>
    </row>
    <row r="15747" spans="1:15" ht="12.75" customHeight="1" x14ac:dyDescent="0.2">
      <c r="A15747" s="1"/>
      <c r="B15747" s="1"/>
      <c r="C15747" s="1"/>
      <c r="D15747" s="1"/>
      <c r="E15747" s="1"/>
      <c r="F15747" s="1"/>
      <c r="G15747" s="1"/>
      <c r="H15747" s="1"/>
      <c r="I15747" s="1"/>
      <c r="J15747" s="1"/>
      <c r="K15747" s="1"/>
      <c r="L15747" s="1"/>
      <c r="M15747" s="1"/>
      <c r="N15747" s="1"/>
      <c r="O15747" s="4"/>
    </row>
    <row r="15748" spans="1:15" ht="12.75" customHeight="1" x14ac:dyDescent="0.2">
      <c r="A15748" s="1"/>
      <c r="B15748" s="1"/>
      <c r="C15748" s="1"/>
      <c r="D15748" s="1"/>
      <c r="E15748" s="1"/>
      <c r="F15748" s="1"/>
      <c r="G15748" s="1"/>
      <c r="H15748" s="1"/>
      <c r="I15748" s="1"/>
      <c r="J15748" s="1"/>
      <c r="K15748" s="1"/>
      <c r="L15748" s="1"/>
      <c r="M15748" s="1"/>
      <c r="N15748" s="1"/>
      <c r="O15748" s="4"/>
    </row>
    <row r="15749" spans="1:15" ht="12.75" customHeight="1" x14ac:dyDescent="0.2">
      <c r="A15749" s="1"/>
      <c r="B15749" s="1"/>
      <c r="C15749" s="1"/>
      <c r="D15749" s="1"/>
      <c r="E15749" s="1"/>
      <c r="F15749" s="1"/>
      <c r="G15749" s="1"/>
      <c r="H15749" s="1"/>
      <c r="I15749" s="1"/>
      <c r="J15749" s="1"/>
      <c r="K15749" s="1"/>
      <c r="L15749" s="1"/>
      <c r="M15749" s="1"/>
      <c r="N15749" s="1"/>
      <c r="O15749" s="4"/>
    </row>
    <row r="15750" spans="1:15" ht="12.75" customHeight="1" x14ac:dyDescent="0.2">
      <c r="A15750" s="1"/>
      <c r="B15750" s="1"/>
      <c r="C15750" s="1"/>
      <c r="D15750" s="1"/>
      <c r="E15750" s="1"/>
      <c r="F15750" s="1"/>
      <c r="G15750" s="1"/>
      <c r="H15750" s="1"/>
      <c r="I15750" s="1"/>
      <c r="J15750" s="1"/>
      <c r="K15750" s="1"/>
      <c r="L15750" s="1"/>
      <c r="M15750" s="1"/>
      <c r="N15750" s="1"/>
      <c r="O15750" s="4"/>
    </row>
    <row r="15751" spans="1:15" ht="12.75" customHeight="1" x14ac:dyDescent="0.2">
      <c r="A15751" s="1"/>
      <c r="B15751" s="1"/>
      <c r="C15751" s="1"/>
      <c r="D15751" s="1"/>
      <c r="E15751" s="1"/>
      <c r="F15751" s="1"/>
      <c r="G15751" s="1"/>
      <c r="H15751" s="1"/>
      <c r="I15751" s="1"/>
      <c r="J15751" s="1"/>
      <c r="K15751" s="1"/>
      <c r="L15751" s="1"/>
      <c r="M15751" s="1"/>
      <c r="N15751" s="1"/>
      <c r="O15751" s="4"/>
    </row>
    <row r="15752" spans="1:15" ht="12.75" customHeight="1" x14ac:dyDescent="0.2">
      <c r="A15752" s="1"/>
      <c r="B15752" s="1"/>
      <c r="C15752" s="1"/>
      <c r="D15752" s="1"/>
      <c r="E15752" s="1"/>
      <c r="F15752" s="1"/>
      <c r="G15752" s="1"/>
      <c r="H15752" s="1"/>
      <c r="I15752" s="1"/>
      <c r="J15752" s="1"/>
      <c r="K15752" s="1"/>
      <c r="L15752" s="1"/>
      <c r="M15752" s="1"/>
      <c r="N15752" s="1"/>
      <c r="O15752" s="4"/>
    </row>
    <row r="15753" spans="1:15" ht="12.75" customHeight="1" x14ac:dyDescent="0.2">
      <c r="A15753" s="1"/>
      <c r="B15753" s="1"/>
      <c r="C15753" s="1"/>
      <c r="D15753" s="1"/>
      <c r="E15753" s="1"/>
      <c r="F15753" s="1"/>
      <c r="G15753" s="1"/>
      <c r="H15753" s="1"/>
      <c r="I15753" s="1"/>
      <c r="J15753" s="1"/>
      <c r="K15753" s="1"/>
      <c r="L15753" s="1"/>
      <c r="M15753" s="1"/>
      <c r="N15753" s="1"/>
      <c r="O15753" s="4"/>
    </row>
    <row r="15754" spans="1:15" ht="12.75" customHeight="1" x14ac:dyDescent="0.2">
      <c r="A15754" s="1"/>
      <c r="B15754" s="1"/>
      <c r="C15754" s="1"/>
      <c r="D15754" s="1"/>
      <c r="E15754" s="1"/>
      <c r="F15754" s="1"/>
      <c r="G15754" s="1"/>
      <c r="H15754" s="1"/>
      <c r="I15754" s="1"/>
      <c r="J15754" s="1"/>
      <c r="K15754" s="1"/>
      <c r="L15754" s="1"/>
      <c r="M15754" s="1"/>
      <c r="N15754" s="1"/>
      <c r="O15754" s="4"/>
    </row>
    <row r="15755" spans="1:15" ht="12.75" customHeight="1" x14ac:dyDescent="0.2">
      <c r="A15755" s="1"/>
      <c r="B15755" s="1"/>
      <c r="C15755" s="1"/>
      <c r="D15755" s="1"/>
      <c r="E15755" s="1"/>
      <c r="F15755" s="1"/>
      <c r="G15755" s="1"/>
      <c r="H15755" s="1"/>
      <c r="I15755" s="1"/>
      <c r="J15755" s="1"/>
      <c r="K15755" s="1"/>
      <c r="L15755" s="1"/>
      <c r="M15755" s="1"/>
      <c r="N15755" s="1"/>
      <c r="O15755" s="4"/>
    </row>
    <row r="15756" spans="1:15" ht="12.75" customHeight="1" x14ac:dyDescent="0.2">
      <c r="A15756" s="1"/>
      <c r="B15756" s="1"/>
      <c r="C15756" s="1"/>
      <c r="D15756" s="1"/>
      <c r="E15756" s="1"/>
      <c r="F15756" s="1"/>
      <c r="G15756" s="1"/>
      <c r="H15756" s="1"/>
      <c r="I15756" s="1"/>
      <c r="J15756" s="1"/>
      <c r="K15756" s="1"/>
      <c r="L15756" s="1"/>
      <c r="M15756" s="1"/>
      <c r="N15756" s="1"/>
      <c r="O15756" s="4"/>
    </row>
    <row r="15757" spans="1:15" ht="12.75" customHeight="1" x14ac:dyDescent="0.2">
      <c r="A15757" s="1"/>
      <c r="B15757" s="1"/>
      <c r="C15757" s="1"/>
      <c r="D15757" s="1"/>
      <c r="E15757" s="1"/>
      <c r="F15757" s="1"/>
      <c r="G15757" s="1"/>
      <c r="H15757" s="1"/>
      <c r="I15757" s="1"/>
      <c r="J15757" s="1"/>
      <c r="K15757" s="1"/>
      <c r="L15757" s="1"/>
      <c r="M15757" s="1"/>
      <c r="N15757" s="1"/>
      <c r="O15757" s="4"/>
    </row>
    <row r="15758" spans="1:15" ht="12.75" customHeight="1" x14ac:dyDescent="0.2">
      <c r="A15758" s="1"/>
      <c r="B15758" s="1"/>
      <c r="C15758" s="1"/>
      <c r="D15758" s="1"/>
      <c r="E15758" s="1"/>
      <c r="F15758" s="1"/>
      <c r="G15758" s="1"/>
      <c r="H15758" s="1"/>
      <c r="I15758" s="1"/>
      <c r="J15758" s="1"/>
      <c r="K15758" s="1"/>
      <c r="L15758" s="1"/>
      <c r="M15758" s="1"/>
      <c r="N15758" s="1"/>
      <c r="O15758" s="4"/>
    </row>
    <row r="15759" spans="1:15" ht="12.75" customHeight="1" x14ac:dyDescent="0.2">
      <c r="A15759" s="1"/>
      <c r="B15759" s="1"/>
      <c r="C15759" s="1"/>
      <c r="D15759" s="1"/>
      <c r="E15759" s="1"/>
      <c r="F15759" s="1"/>
      <c r="G15759" s="1"/>
      <c r="H15759" s="1"/>
      <c r="I15759" s="1"/>
      <c r="J15759" s="1"/>
      <c r="K15759" s="1"/>
      <c r="L15759" s="1"/>
      <c r="M15759" s="1"/>
      <c r="N15759" s="1"/>
      <c r="O15759" s="4"/>
    </row>
    <row r="15760" spans="1:15" ht="12.75" customHeight="1" x14ac:dyDescent="0.2">
      <c r="A15760" s="1"/>
      <c r="B15760" s="1"/>
      <c r="C15760" s="1"/>
      <c r="D15760" s="1"/>
      <c r="E15760" s="1"/>
      <c r="F15760" s="1"/>
      <c r="G15760" s="1"/>
      <c r="H15760" s="1"/>
      <c r="I15760" s="1"/>
      <c r="J15760" s="1"/>
      <c r="K15760" s="1"/>
      <c r="L15760" s="1"/>
      <c r="M15760" s="1"/>
      <c r="N15760" s="1"/>
      <c r="O15760" s="4"/>
    </row>
    <row r="15761" spans="1:15" ht="12.75" customHeight="1" x14ac:dyDescent="0.2">
      <c r="A15761" s="1"/>
      <c r="B15761" s="1"/>
      <c r="C15761" s="1"/>
      <c r="D15761" s="1"/>
      <c r="E15761" s="1"/>
      <c r="F15761" s="1"/>
      <c r="G15761" s="1"/>
      <c r="H15761" s="1"/>
      <c r="I15761" s="1"/>
      <c r="J15761" s="1"/>
      <c r="K15761" s="1"/>
      <c r="L15761" s="1"/>
      <c r="M15761" s="1"/>
      <c r="N15761" s="1"/>
      <c r="O15761" s="4"/>
    </row>
    <row r="15762" spans="1:15" ht="12.75" customHeight="1" x14ac:dyDescent="0.2">
      <c r="A15762" s="1"/>
      <c r="B15762" s="1"/>
      <c r="C15762" s="1"/>
      <c r="D15762" s="1"/>
      <c r="E15762" s="1"/>
      <c r="F15762" s="1"/>
      <c r="G15762" s="1"/>
      <c r="H15762" s="1"/>
      <c r="I15762" s="1"/>
      <c r="J15762" s="1"/>
      <c r="K15762" s="1"/>
      <c r="L15762" s="1"/>
      <c r="M15762" s="1"/>
      <c r="N15762" s="1"/>
      <c r="O15762" s="4"/>
    </row>
    <row r="15763" spans="1:15" ht="12.75" customHeight="1" x14ac:dyDescent="0.2">
      <c r="A15763" s="1"/>
      <c r="B15763" s="1"/>
      <c r="C15763" s="1"/>
      <c r="D15763" s="1"/>
      <c r="E15763" s="1"/>
      <c r="F15763" s="1"/>
      <c r="G15763" s="1"/>
      <c r="H15763" s="1"/>
      <c r="I15763" s="1"/>
      <c r="J15763" s="1"/>
      <c r="K15763" s="1"/>
      <c r="L15763" s="1"/>
      <c r="M15763" s="1"/>
      <c r="N15763" s="1"/>
      <c r="O15763" s="4"/>
    </row>
    <row r="15764" spans="1:15" ht="12.75" customHeight="1" x14ac:dyDescent="0.2">
      <c r="A15764" s="1"/>
      <c r="B15764" s="1"/>
      <c r="C15764" s="1"/>
      <c r="D15764" s="1"/>
      <c r="E15764" s="1"/>
      <c r="F15764" s="1"/>
      <c r="G15764" s="1"/>
      <c r="H15764" s="1"/>
      <c r="I15764" s="1"/>
      <c r="J15764" s="1"/>
      <c r="K15764" s="1"/>
      <c r="L15764" s="1"/>
      <c r="M15764" s="1"/>
      <c r="N15764" s="1"/>
      <c r="O15764" s="4"/>
    </row>
    <row r="15765" spans="1:15" ht="12.75" customHeight="1" x14ac:dyDescent="0.2">
      <c r="A15765" s="1"/>
      <c r="B15765" s="1"/>
      <c r="C15765" s="1"/>
      <c r="D15765" s="1"/>
      <c r="E15765" s="1"/>
      <c r="F15765" s="1"/>
      <c r="G15765" s="1"/>
      <c r="H15765" s="1"/>
      <c r="I15765" s="1"/>
      <c r="J15765" s="1"/>
      <c r="K15765" s="1"/>
      <c r="L15765" s="1"/>
      <c r="M15765" s="1"/>
      <c r="N15765" s="1"/>
      <c r="O15765" s="4"/>
    </row>
    <row r="15766" spans="1:15" ht="12.75" customHeight="1" x14ac:dyDescent="0.2">
      <c r="A15766" s="1"/>
      <c r="B15766" s="1"/>
      <c r="C15766" s="1"/>
      <c r="D15766" s="1"/>
      <c r="E15766" s="1"/>
      <c r="F15766" s="1"/>
      <c r="G15766" s="1"/>
      <c r="H15766" s="1"/>
      <c r="I15766" s="1"/>
      <c r="J15766" s="1"/>
      <c r="K15766" s="1"/>
      <c r="L15766" s="1"/>
      <c r="M15766" s="1"/>
      <c r="N15766" s="1"/>
      <c r="O15766" s="4"/>
    </row>
    <row r="15767" spans="1:15" ht="12.75" customHeight="1" x14ac:dyDescent="0.2">
      <c r="A15767" s="1"/>
      <c r="B15767" s="1"/>
      <c r="C15767" s="1"/>
      <c r="D15767" s="1"/>
      <c r="E15767" s="1"/>
      <c r="F15767" s="1"/>
      <c r="G15767" s="1"/>
      <c r="H15767" s="1"/>
      <c r="I15767" s="1"/>
      <c r="J15767" s="1"/>
      <c r="K15767" s="1"/>
      <c r="L15767" s="1"/>
      <c r="M15767" s="1"/>
      <c r="N15767" s="1"/>
      <c r="O15767" s="4"/>
    </row>
    <row r="15768" spans="1:15" ht="12.75" customHeight="1" x14ac:dyDescent="0.2">
      <c r="A15768" s="1"/>
      <c r="B15768" s="1"/>
      <c r="C15768" s="1"/>
      <c r="D15768" s="1"/>
      <c r="E15768" s="1"/>
      <c r="F15768" s="1"/>
      <c r="G15768" s="1"/>
      <c r="H15768" s="1"/>
      <c r="I15768" s="1"/>
      <c r="J15768" s="1"/>
      <c r="K15768" s="1"/>
      <c r="L15768" s="1"/>
      <c r="M15768" s="1"/>
      <c r="N15768" s="1"/>
      <c r="O15768" s="4"/>
    </row>
    <row r="15769" spans="1:15" ht="12.75" customHeight="1" x14ac:dyDescent="0.2">
      <c r="A15769" s="1"/>
      <c r="B15769" s="1"/>
      <c r="C15769" s="1"/>
      <c r="D15769" s="1"/>
      <c r="E15769" s="1"/>
      <c r="F15769" s="1"/>
      <c r="G15769" s="1"/>
      <c r="H15769" s="1"/>
      <c r="I15769" s="1"/>
      <c r="J15769" s="1"/>
      <c r="K15769" s="1"/>
      <c r="L15769" s="1"/>
      <c r="M15769" s="1"/>
      <c r="N15769" s="1"/>
      <c r="O15769" s="4"/>
    </row>
    <row r="15770" spans="1:15" ht="12.75" customHeight="1" x14ac:dyDescent="0.2">
      <c r="A15770" s="1"/>
      <c r="B15770" s="1"/>
      <c r="C15770" s="1"/>
      <c r="D15770" s="1"/>
      <c r="E15770" s="1"/>
      <c r="F15770" s="1"/>
      <c r="G15770" s="1"/>
      <c r="H15770" s="1"/>
      <c r="I15770" s="1"/>
      <c r="J15770" s="1"/>
      <c r="K15770" s="1"/>
      <c r="L15770" s="1"/>
      <c r="M15770" s="1"/>
      <c r="N15770" s="1"/>
      <c r="O15770" s="4"/>
    </row>
    <row r="15771" spans="1:15" ht="12.75" customHeight="1" x14ac:dyDescent="0.2">
      <c r="A15771" s="1"/>
      <c r="B15771" s="1"/>
      <c r="C15771" s="1"/>
      <c r="D15771" s="1"/>
      <c r="E15771" s="1"/>
      <c r="F15771" s="1"/>
      <c r="G15771" s="1"/>
      <c r="H15771" s="1"/>
      <c r="I15771" s="1"/>
      <c r="J15771" s="1"/>
      <c r="K15771" s="1"/>
      <c r="L15771" s="1"/>
      <c r="M15771" s="1"/>
      <c r="N15771" s="1"/>
      <c r="O15771" s="4"/>
    </row>
    <row r="15772" spans="1:15" ht="12.75" customHeight="1" x14ac:dyDescent="0.2">
      <c r="A15772" s="1"/>
      <c r="B15772" s="1"/>
      <c r="C15772" s="1"/>
      <c r="D15772" s="1"/>
      <c r="E15772" s="1"/>
      <c r="F15772" s="1"/>
      <c r="G15772" s="1"/>
      <c r="H15772" s="1"/>
      <c r="I15772" s="1"/>
      <c r="J15772" s="1"/>
      <c r="K15772" s="1"/>
      <c r="L15772" s="1"/>
      <c r="M15772" s="1"/>
      <c r="N15772" s="1"/>
      <c r="O15772" s="4"/>
    </row>
    <row r="15773" spans="1:15" ht="12.75" customHeight="1" x14ac:dyDescent="0.2">
      <c r="A15773" s="1"/>
      <c r="B15773" s="1"/>
      <c r="C15773" s="1"/>
      <c r="D15773" s="1"/>
      <c r="E15773" s="1"/>
      <c r="F15773" s="1"/>
      <c r="G15773" s="1"/>
      <c r="H15773" s="1"/>
      <c r="I15773" s="1"/>
      <c r="J15773" s="1"/>
      <c r="K15773" s="1"/>
      <c r="L15773" s="1"/>
      <c r="M15773" s="1"/>
      <c r="N15773" s="1"/>
      <c r="O15773" s="4"/>
    </row>
    <row r="15774" spans="1:15" ht="12.75" customHeight="1" x14ac:dyDescent="0.2">
      <c r="A15774" s="1"/>
      <c r="B15774" s="1"/>
      <c r="C15774" s="1"/>
      <c r="D15774" s="1"/>
      <c r="E15774" s="1"/>
      <c r="F15774" s="1"/>
      <c r="G15774" s="1"/>
      <c r="H15774" s="1"/>
      <c r="I15774" s="1"/>
      <c r="J15774" s="1"/>
      <c r="K15774" s="1"/>
      <c r="L15774" s="1"/>
      <c r="M15774" s="1"/>
      <c r="N15774" s="1"/>
      <c r="O15774" s="4"/>
    </row>
    <row r="15775" spans="1:15" ht="12.75" customHeight="1" x14ac:dyDescent="0.2">
      <c r="A15775" s="1"/>
      <c r="B15775" s="1"/>
      <c r="C15775" s="1"/>
      <c r="D15775" s="1"/>
      <c r="E15775" s="1"/>
      <c r="F15775" s="1"/>
      <c r="G15775" s="1"/>
      <c r="H15775" s="1"/>
      <c r="I15775" s="1"/>
      <c r="J15775" s="1"/>
      <c r="K15775" s="1"/>
      <c r="L15775" s="1"/>
      <c r="M15775" s="1"/>
      <c r="N15775" s="1"/>
      <c r="O15775" s="4"/>
    </row>
    <row r="15776" spans="1:15" ht="12.75" customHeight="1" x14ac:dyDescent="0.2">
      <c r="A15776" s="1"/>
      <c r="B15776" s="1"/>
      <c r="C15776" s="1"/>
      <c r="D15776" s="1"/>
      <c r="E15776" s="1"/>
      <c r="F15776" s="1"/>
      <c r="G15776" s="1"/>
      <c r="H15776" s="1"/>
      <c r="I15776" s="1"/>
      <c r="J15776" s="1"/>
      <c r="K15776" s="1"/>
      <c r="L15776" s="1"/>
      <c r="M15776" s="1"/>
      <c r="N15776" s="1"/>
      <c r="O15776" s="4"/>
    </row>
    <row r="15777" spans="1:15" ht="12.75" customHeight="1" x14ac:dyDescent="0.2">
      <c r="A15777" s="1"/>
      <c r="B15777" s="1"/>
      <c r="C15777" s="1"/>
      <c r="D15777" s="1"/>
      <c r="E15777" s="1"/>
      <c r="F15777" s="1"/>
      <c r="G15777" s="1"/>
      <c r="H15777" s="1"/>
      <c r="I15777" s="1"/>
      <c r="J15777" s="1"/>
      <c r="K15777" s="1"/>
      <c r="L15777" s="1"/>
      <c r="M15777" s="1"/>
      <c r="N15777" s="1"/>
      <c r="O15777" s="4"/>
    </row>
    <row r="15778" spans="1:15" ht="12.75" customHeight="1" x14ac:dyDescent="0.2">
      <c r="A15778" s="1"/>
      <c r="B15778" s="1"/>
      <c r="C15778" s="1"/>
      <c r="D15778" s="1"/>
      <c r="E15778" s="1"/>
      <c r="F15778" s="1"/>
      <c r="G15778" s="1"/>
      <c r="H15778" s="1"/>
      <c r="I15778" s="1"/>
      <c r="J15778" s="1"/>
      <c r="K15778" s="1"/>
      <c r="L15778" s="1"/>
      <c r="M15778" s="1"/>
      <c r="N15778" s="1"/>
      <c r="O15778" s="4"/>
    </row>
    <row r="15779" spans="1:15" ht="12.75" customHeight="1" x14ac:dyDescent="0.2">
      <c r="A15779" s="1"/>
      <c r="B15779" s="1"/>
      <c r="C15779" s="1"/>
      <c r="D15779" s="1"/>
      <c r="E15779" s="1"/>
      <c r="F15779" s="1"/>
      <c r="G15779" s="1"/>
      <c r="H15779" s="1"/>
      <c r="I15779" s="1"/>
      <c r="J15779" s="1"/>
      <c r="K15779" s="1"/>
      <c r="L15779" s="1"/>
      <c r="M15779" s="1"/>
      <c r="N15779" s="1"/>
      <c r="O15779" s="4"/>
    </row>
    <row r="15780" spans="1:15" ht="12.75" customHeight="1" x14ac:dyDescent="0.2">
      <c r="A15780" s="1"/>
      <c r="B15780" s="1"/>
      <c r="C15780" s="1"/>
      <c r="D15780" s="1"/>
      <c r="E15780" s="1"/>
      <c r="F15780" s="1"/>
      <c r="G15780" s="1"/>
      <c r="H15780" s="1"/>
      <c r="I15780" s="1"/>
      <c r="J15780" s="1"/>
      <c r="K15780" s="1"/>
      <c r="L15780" s="1"/>
      <c r="M15780" s="1"/>
      <c r="N15780" s="1"/>
      <c r="O15780" s="4"/>
    </row>
    <row r="15781" spans="1:15" ht="12.75" customHeight="1" x14ac:dyDescent="0.2">
      <c r="A15781" s="1"/>
      <c r="B15781" s="1"/>
      <c r="C15781" s="1"/>
      <c r="D15781" s="1"/>
      <c r="E15781" s="1"/>
      <c r="F15781" s="1"/>
      <c r="G15781" s="1"/>
      <c r="H15781" s="1"/>
      <c r="I15781" s="1"/>
      <c r="J15781" s="1"/>
      <c r="K15781" s="1"/>
      <c r="L15781" s="1"/>
      <c r="M15781" s="1"/>
      <c r="N15781" s="1"/>
      <c r="O15781" s="4"/>
    </row>
    <row r="15782" spans="1:15" ht="12.75" customHeight="1" x14ac:dyDescent="0.2">
      <c r="A15782" s="1"/>
      <c r="B15782" s="1"/>
      <c r="C15782" s="1"/>
      <c r="D15782" s="1"/>
      <c r="E15782" s="1"/>
      <c r="F15782" s="1"/>
      <c r="G15782" s="1"/>
      <c r="H15782" s="1"/>
      <c r="I15782" s="1"/>
      <c r="J15782" s="1"/>
      <c r="K15782" s="1"/>
      <c r="L15782" s="1"/>
      <c r="M15782" s="1"/>
      <c r="N15782" s="1"/>
      <c r="O15782" s="4"/>
    </row>
    <row r="15783" spans="1:15" ht="12.75" customHeight="1" x14ac:dyDescent="0.2">
      <c r="A15783" s="1"/>
      <c r="B15783" s="1"/>
      <c r="C15783" s="1"/>
      <c r="D15783" s="1"/>
      <c r="E15783" s="1"/>
      <c r="F15783" s="1"/>
      <c r="G15783" s="1"/>
      <c r="H15783" s="1"/>
      <c r="I15783" s="1"/>
      <c r="J15783" s="1"/>
      <c r="K15783" s="1"/>
      <c r="L15783" s="1"/>
      <c r="M15783" s="1"/>
      <c r="N15783" s="1"/>
      <c r="O15783" s="4"/>
    </row>
    <row r="15784" spans="1:15" ht="12.75" customHeight="1" x14ac:dyDescent="0.2">
      <c r="A15784" s="1"/>
      <c r="B15784" s="1"/>
      <c r="C15784" s="1"/>
      <c r="D15784" s="1"/>
      <c r="E15784" s="1"/>
      <c r="F15784" s="1"/>
      <c r="G15784" s="1"/>
      <c r="H15784" s="1"/>
      <c r="I15784" s="1"/>
      <c r="J15784" s="1"/>
      <c r="K15784" s="1"/>
      <c r="L15784" s="1"/>
      <c r="M15784" s="1"/>
      <c r="N15784" s="1"/>
      <c r="O15784" s="4"/>
    </row>
    <row r="15785" spans="1:15" ht="12.75" customHeight="1" x14ac:dyDescent="0.2">
      <c r="A15785" s="1"/>
      <c r="B15785" s="1"/>
      <c r="C15785" s="1"/>
      <c r="D15785" s="1"/>
      <c r="E15785" s="1"/>
      <c r="F15785" s="1"/>
      <c r="G15785" s="1"/>
      <c r="H15785" s="1"/>
      <c r="I15785" s="1"/>
      <c r="J15785" s="1"/>
      <c r="K15785" s="1"/>
      <c r="L15785" s="1"/>
      <c r="M15785" s="1"/>
      <c r="N15785" s="1"/>
      <c r="O15785" s="4"/>
    </row>
    <row r="15786" spans="1:15" ht="12.75" customHeight="1" x14ac:dyDescent="0.2">
      <c r="A15786" s="1"/>
      <c r="B15786" s="1"/>
      <c r="C15786" s="1"/>
      <c r="D15786" s="1"/>
      <c r="E15786" s="1"/>
      <c r="F15786" s="1"/>
      <c r="G15786" s="1"/>
      <c r="H15786" s="1"/>
      <c r="I15786" s="1"/>
      <c r="J15786" s="1"/>
      <c r="K15786" s="1"/>
      <c r="L15786" s="1"/>
      <c r="M15786" s="1"/>
      <c r="N15786" s="1"/>
      <c r="O15786" s="4"/>
    </row>
    <row r="15787" spans="1:15" ht="12.75" customHeight="1" x14ac:dyDescent="0.2">
      <c r="A15787" s="1"/>
      <c r="B15787" s="1"/>
      <c r="C15787" s="1"/>
      <c r="D15787" s="1"/>
      <c r="E15787" s="1"/>
      <c r="F15787" s="1"/>
      <c r="G15787" s="1"/>
      <c r="H15787" s="1"/>
      <c r="I15787" s="1"/>
      <c r="J15787" s="1"/>
      <c r="K15787" s="1"/>
      <c r="L15787" s="1"/>
      <c r="M15787" s="1"/>
      <c r="N15787" s="1"/>
      <c r="O15787" s="4"/>
    </row>
    <row r="15788" spans="1:15" ht="12.75" customHeight="1" x14ac:dyDescent="0.2">
      <c r="A15788" s="1"/>
      <c r="B15788" s="1"/>
      <c r="C15788" s="1"/>
      <c r="D15788" s="1"/>
      <c r="E15788" s="1"/>
      <c r="F15788" s="1"/>
      <c r="G15788" s="1"/>
      <c r="H15788" s="1"/>
      <c r="I15788" s="1"/>
      <c r="J15788" s="1"/>
      <c r="K15788" s="1"/>
      <c r="L15788" s="1"/>
      <c r="M15788" s="1"/>
      <c r="N15788" s="1"/>
      <c r="O15788" s="4"/>
    </row>
    <row r="15789" spans="1:15" ht="12.75" customHeight="1" x14ac:dyDescent="0.2">
      <c r="A15789" s="1"/>
      <c r="B15789" s="1"/>
      <c r="C15789" s="1"/>
      <c r="D15789" s="1"/>
      <c r="E15789" s="1"/>
      <c r="F15789" s="1"/>
      <c r="G15789" s="1"/>
      <c r="H15789" s="1"/>
      <c r="I15789" s="1"/>
      <c r="J15789" s="1"/>
      <c r="K15789" s="1"/>
      <c r="L15789" s="1"/>
      <c r="M15789" s="1"/>
      <c r="N15789" s="1"/>
      <c r="O15789" s="4"/>
    </row>
    <row r="15790" spans="1:15" ht="12.75" customHeight="1" x14ac:dyDescent="0.2">
      <c r="A15790" s="1"/>
      <c r="B15790" s="1"/>
      <c r="C15790" s="1"/>
      <c r="D15790" s="1"/>
      <c r="E15790" s="1"/>
      <c r="F15790" s="1"/>
      <c r="G15790" s="1"/>
      <c r="H15790" s="1"/>
      <c r="I15790" s="1"/>
      <c r="J15790" s="1"/>
      <c r="K15790" s="1"/>
      <c r="L15790" s="1"/>
      <c r="M15790" s="1"/>
      <c r="N15790" s="1"/>
      <c r="O15790" s="4"/>
    </row>
    <row r="15791" spans="1:15" ht="12.75" customHeight="1" x14ac:dyDescent="0.2">
      <c r="A15791" s="1"/>
      <c r="B15791" s="1"/>
      <c r="C15791" s="1"/>
      <c r="D15791" s="1"/>
      <c r="E15791" s="1"/>
      <c r="F15791" s="1"/>
      <c r="G15791" s="1"/>
      <c r="H15791" s="1"/>
      <c r="I15791" s="1"/>
      <c r="J15791" s="1"/>
      <c r="K15791" s="1"/>
      <c r="L15791" s="1"/>
      <c r="M15791" s="1"/>
      <c r="N15791" s="1"/>
      <c r="O15791" s="4"/>
    </row>
    <row r="15792" spans="1:15" ht="12.75" customHeight="1" x14ac:dyDescent="0.2">
      <c r="A15792" s="1"/>
      <c r="B15792" s="1"/>
      <c r="C15792" s="1"/>
      <c r="D15792" s="1"/>
      <c r="E15792" s="1"/>
      <c r="F15792" s="1"/>
      <c r="G15792" s="1"/>
      <c r="H15792" s="1"/>
      <c r="I15792" s="1"/>
      <c r="J15792" s="1"/>
      <c r="K15792" s="1"/>
      <c r="L15792" s="1"/>
      <c r="M15792" s="1"/>
      <c r="N15792" s="1"/>
      <c r="O15792" s="4"/>
    </row>
    <row r="15793" spans="1:15" ht="12.75" customHeight="1" x14ac:dyDescent="0.2">
      <c r="A15793" s="1"/>
      <c r="B15793" s="1"/>
      <c r="C15793" s="1"/>
      <c r="D15793" s="1"/>
      <c r="E15793" s="1"/>
      <c r="F15793" s="1"/>
      <c r="G15793" s="1"/>
      <c r="H15793" s="1"/>
      <c r="I15793" s="1"/>
      <c r="J15793" s="1"/>
      <c r="K15793" s="1"/>
      <c r="L15793" s="1"/>
      <c r="M15793" s="1"/>
      <c r="N15793" s="1"/>
      <c r="O15793" s="4"/>
    </row>
    <row r="15794" spans="1:15" ht="12.75" customHeight="1" x14ac:dyDescent="0.2">
      <c r="A15794" s="1"/>
      <c r="B15794" s="1"/>
      <c r="C15794" s="1"/>
      <c r="D15794" s="1"/>
      <c r="E15794" s="1"/>
      <c r="F15794" s="1"/>
      <c r="G15794" s="1"/>
      <c r="H15794" s="1"/>
      <c r="I15794" s="1"/>
      <c r="J15794" s="1"/>
      <c r="K15794" s="1"/>
      <c r="L15794" s="1"/>
      <c r="M15794" s="1"/>
      <c r="N15794" s="1"/>
      <c r="O15794" s="4"/>
    </row>
    <row r="15795" spans="1:15" ht="12.75" customHeight="1" x14ac:dyDescent="0.2">
      <c r="A15795" s="1"/>
      <c r="B15795" s="1"/>
      <c r="C15795" s="1"/>
      <c r="D15795" s="1"/>
      <c r="E15795" s="1"/>
      <c r="F15795" s="1"/>
      <c r="G15795" s="1"/>
      <c r="H15795" s="1"/>
      <c r="I15795" s="1"/>
      <c r="J15795" s="1"/>
      <c r="K15795" s="1"/>
      <c r="L15795" s="1"/>
      <c r="M15795" s="1"/>
      <c r="N15795" s="1"/>
      <c r="O15795" s="4"/>
    </row>
    <row r="15796" spans="1:15" ht="12.75" customHeight="1" x14ac:dyDescent="0.2">
      <c r="A15796" s="1"/>
      <c r="B15796" s="1"/>
      <c r="C15796" s="1"/>
      <c r="D15796" s="1"/>
      <c r="E15796" s="1"/>
      <c r="F15796" s="1"/>
      <c r="G15796" s="1"/>
      <c r="H15796" s="1"/>
      <c r="I15796" s="1"/>
      <c r="J15796" s="1"/>
      <c r="K15796" s="1"/>
      <c r="L15796" s="1"/>
      <c r="M15796" s="1"/>
      <c r="N15796" s="1"/>
      <c r="O15796" s="4"/>
    </row>
    <row r="15797" spans="1:15" ht="12.75" customHeight="1" x14ac:dyDescent="0.2">
      <c r="A15797" s="1"/>
      <c r="B15797" s="1"/>
      <c r="C15797" s="1"/>
      <c r="D15797" s="1"/>
      <c r="E15797" s="1"/>
      <c r="F15797" s="1"/>
      <c r="G15797" s="1"/>
      <c r="H15797" s="1"/>
      <c r="I15797" s="1"/>
      <c r="J15797" s="1"/>
      <c r="K15797" s="1"/>
      <c r="L15797" s="1"/>
      <c r="M15797" s="1"/>
      <c r="N15797" s="1"/>
      <c r="O15797" s="4"/>
    </row>
    <row r="15798" spans="1:15" ht="12.75" customHeight="1" x14ac:dyDescent="0.2">
      <c r="A15798" s="1"/>
      <c r="B15798" s="1"/>
      <c r="C15798" s="1"/>
      <c r="D15798" s="1"/>
      <c r="E15798" s="1"/>
      <c r="F15798" s="1"/>
      <c r="G15798" s="1"/>
      <c r="H15798" s="1"/>
      <c r="I15798" s="1"/>
      <c r="J15798" s="1"/>
      <c r="K15798" s="1"/>
      <c r="L15798" s="1"/>
      <c r="M15798" s="1"/>
      <c r="N15798" s="1"/>
      <c r="O15798" s="4"/>
    </row>
    <row r="15799" spans="1:15" ht="12.75" customHeight="1" x14ac:dyDescent="0.2">
      <c r="A15799" s="1"/>
      <c r="B15799" s="1"/>
      <c r="C15799" s="1"/>
      <c r="D15799" s="1"/>
      <c r="E15799" s="1"/>
      <c r="F15799" s="1"/>
      <c r="G15799" s="1"/>
      <c r="H15799" s="1"/>
      <c r="I15799" s="1"/>
      <c r="J15799" s="1"/>
      <c r="K15799" s="1"/>
      <c r="L15799" s="1"/>
      <c r="M15799" s="1"/>
      <c r="N15799" s="1"/>
      <c r="O15799" s="4"/>
    </row>
    <row r="15800" spans="1:15" ht="12.75" customHeight="1" x14ac:dyDescent="0.2">
      <c r="A15800" s="1"/>
      <c r="B15800" s="1"/>
      <c r="C15800" s="1"/>
      <c r="D15800" s="1"/>
      <c r="E15800" s="1"/>
      <c r="F15800" s="1"/>
      <c r="G15800" s="1"/>
      <c r="H15800" s="1"/>
      <c r="I15800" s="1"/>
      <c r="J15800" s="1"/>
      <c r="K15800" s="1"/>
      <c r="L15800" s="1"/>
      <c r="M15800" s="1"/>
      <c r="N15800" s="1"/>
      <c r="O15800" s="4"/>
    </row>
    <row r="15801" spans="1:15" ht="12.75" customHeight="1" x14ac:dyDescent="0.2">
      <c r="A15801" s="1"/>
      <c r="B15801" s="1"/>
      <c r="C15801" s="1"/>
      <c r="D15801" s="1"/>
      <c r="E15801" s="1"/>
      <c r="F15801" s="1"/>
      <c r="G15801" s="1"/>
      <c r="H15801" s="1"/>
      <c r="I15801" s="1"/>
      <c r="J15801" s="1"/>
      <c r="K15801" s="1"/>
      <c r="L15801" s="1"/>
      <c r="M15801" s="1"/>
      <c r="N15801" s="1"/>
      <c r="O15801" s="4"/>
    </row>
    <row r="15802" spans="1:15" ht="12.75" customHeight="1" x14ac:dyDescent="0.2">
      <c r="A15802" s="1"/>
      <c r="B15802" s="1"/>
      <c r="C15802" s="1"/>
      <c r="D15802" s="1"/>
      <c r="E15802" s="1"/>
      <c r="F15802" s="1"/>
      <c r="G15802" s="1"/>
      <c r="H15802" s="1"/>
      <c r="I15802" s="1"/>
      <c r="J15802" s="1"/>
      <c r="K15802" s="1"/>
      <c r="L15802" s="1"/>
      <c r="M15802" s="1"/>
      <c r="N15802" s="1"/>
      <c r="O15802" s="4"/>
    </row>
    <row r="15803" spans="1:15" ht="12.75" customHeight="1" x14ac:dyDescent="0.2">
      <c r="A15803" s="1"/>
      <c r="B15803" s="1"/>
      <c r="C15803" s="1"/>
      <c r="D15803" s="1"/>
      <c r="E15803" s="1"/>
      <c r="F15803" s="1"/>
      <c r="G15803" s="1"/>
      <c r="H15803" s="1"/>
      <c r="I15803" s="1"/>
      <c r="J15803" s="1"/>
      <c r="K15803" s="1"/>
      <c r="L15803" s="1"/>
      <c r="M15803" s="1"/>
      <c r="N15803" s="1"/>
      <c r="O15803" s="4"/>
    </row>
    <row r="15804" spans="1:15" ht="12.75" customHeight="1" x14ac:dyDescent="0.2">
      <c r="A15804" s="1"/>
      <c r="B15804" s="1"/>
      <c r="C15804" s="1"/>
      <c r="D15804" s="1"/>
      <c r="E15804" s="1"/>
      <c r="F15804" s="1"/>
      <c r="G15804" s="1"/>
      <c r="H15804" s="1"/>
      <c r="I15804" s="1"/>
      <c r="J15804" s="1"/>
      <c r="K15804" s="1"/>
      <c r="L15804" s="1"/>
      <c r="M15804" s="1"/>
      <c r="N15804" s="1"/>
      <c r="O15804" s="4"/>
    </row>
    <row r="15805" spans="1:15" ht="12.75" customHeight="1" x14ac:dyDescent="0.2">
      <c r="A15805" s="1"/>
      <c r="B15805" s="1"/>
      <c r="C15805" s="1"/>
      <c r="D15805" s="1"/>
      <c r="E15805" s="1"/>
      <c r="F15805" s="1"/>
      <c r="G15805" s="1"/>
      <c r="H15805" s="1"/>
      <c r="I15805" s="1"/>
      <c r="J15805" s="1"/>
      <c r="K15805" s="1"/>
      <c r="L15805" s="1"/>
      <c r="M15805" s="1"/>
      <c r="N15805" s="1"/>
      <c r="O15805" s="4"/>
    </row>
    <row r="15806" spans="1:15" ht="12.75" customHeight="1" x14ac:dyDescent="0.2">
      <c r="A15806" s="1"/>
      <c r="B15806" s="1"/>
      <c r="C15806" s="1"/>
      <c r="D15806" s="1"/>
      <c r="E15806" s="1"/>
      <c r="F15806" s="1"/>
      <c r="G15806" s="1"/>
      <c r="H15806" s="1"/>
      <c r="I15806" s="1"/>
      <c r="J15806" s="1"/>
      <c r="K15806" s="1"/>
      <c r="L15806" s="1"/>
      <c r="M15806" s="1"/>
      <c r="N15806" s="1"/>
      <c r="O15806" s="4"/>
    </row>
    <row r="15807" spans="1:15" ht="12.75" customHeight="1" x14ac:dyDescent="0.2">
      <c r="A15807" s="1"/>
      <c r="B15807" s="1"/>
      <c r="C15807" s="1"/>
      <c r="D15807" s="1"/>
      <c r="E15807" s="1"/>
      <c r="F15807" s="1"/>
      <c r="G15807" s="1"/>
      <c r="H15807" s="1"/>
      <c r="I15807" s="1"/>
      <c r="J15807" s="1"/>
      <c r="K15807" s="1"/>
      <c r="L15807" s="1"/>
      <c r="M15807" s="1"/>
      <c r="N15807" s="1"/>
      <c r="O15807" s="4"/>
    </row>
    <row r="15808" spans="1:15" ht="12.75" customHeight="1" x14ac:dyDescent="0.2">
      <c r="A15808" s="1"/>
      <c r="B15808" s="1"/>
      <c r="C15808" s="1"/>
      <c r="D15808" s="1"/>
      <c r="E15808" s="1"/>
      <c r="F15808" s="1"/>
      <c r="G15808" s="1"/>
      <c r="H15808" s="1"/>
      <c r="I15808" s="1"/>
      <c r="J15808" s="1"/>
      <c r="K15808" s="1"/>
      <c r="L15808" s="1"/>
      <c r="M15808" s="1"/>
      <c r="N15808" s="1"/>
      <c r="O15808" s="4"/>
    </row>
    <row r="15809" spans="1:15" ht="12.75" customHeight="1" x14ac:dyDescent="0.2">
      <c r="A15809" s="1"/>
      <c r="B15809" s="1"/>
      <c r="C15809" s="1"/>
      <c r="D15809" s="1"/>
      <c r="E15809" s="1"/>
      <c r="F15809" s="1"/>
      <c r="G15809" s="1"/>
      <c r="H15809" s="1"/>
      <c r="I15809" s="1"/>
      <c r="J15809" s="1"/>
      <c r="K15809" s="1"/>
      <c r="L15809" s="1"/>
      <c r="M15809" s="1"/>
      <c r="N15809" s="1"/>
      <c r="O15809" s="4"/>
    </row>
    <row r="15810" spans="1:15" ht="12.75" customHeight="1" x14ac:dyDescent="0.2">
      <c r="A15810" s="1"/>
      <c r="B15810" s="1"/>
      <c r="C15810" s="1"/>
      <c r="D15810" s="1"/>
      <c r="E15810" s="1"/>
      <c r="F15810" s="1"/>
      <c r="G15810" s="1"/>
      <c r="H15810" s="1"/>
      <c r="I15810" s="1"/>
      <c r="J15810" s="1"/>
      <c r="K15810" s="1"/>
      <c r="L15810" s="1"/>
      <c r="M15810" s="1"/>
      <c r="N15810" s="1"/>
      <c r="O15810" s="4"/>
    </row>
    <row r="15811" spans="1:15" ht="12.75" customHeight="1" x14ac:dyDescent="0.2">
      <c r="A15811" s="1"/>
      <c r="B15811" s="1"/>
      <c r="C15811" s="1"/>
      <c r="D15811" s="1"/>
      <c r="E15811" s="1"/>
      <c r="F15811" s="1"/>
      <c r="G15811" s="1"/>
      <c r="H15811" s="1"/>
      <c r="I15811" s="1"/>
      <c r="J15811" s="1"/>
      <c r="K15811" s="1"/>
      <c r="L15811" s="1"/>
      <c r="M15811" s="1"/>
      <c r="N15811" s="1"/>
      <c r="O15811" s="4"/>
    </row>
    <row r="15812" spans="1:15" ht="12.75" customHeight="1" x14ac:dyDescent="0.2">
      <c r="A15812" s="1"/>
      <c r="B15812" s="1"/>
      <c r="C15812" s="1"/>
      <c r="D15812" s="1"/>
      <c r="E15812" s="1"/>
      <c r="F15812" s="1"/>
      <c r="G15812" s="1"/>
      <c r="H15812" s="1"/>
      <c r="I15812" s="1"/>
      <c r="J15812" s="1"/>
      <c r="K15812" s="1"/>
      <c r="L15812" s="1"/>
      <c r="M15812" s="1"/>
      <c r="N15812" s="1"/>
      <c r="O15812" s="4"/>
    </row>
    <row r="15813" spans="1:15" ht="12.75" customHeight="1" x14ac:dyDescent="0.2">
      <c r="A15813" s="1"/>
      <c r="B15813" s="1"/>
      <c r="C15813" s="1"/>
      <c r="D15813" s="1"/>
      <c r="E15813" s="1"/>
      <c r="F15813" s="1"/>
      <c r="G15813" s="1"/>
      <c r="H15813" s="1"/>
      <c r="I15813" s="1"/>
      <c r="J15813" s="1"/>
      <c r="K15813" s="1"/>
      <c r="L15813" s="1"/>
      <c r="M15813" s="1"/>
      <c r="N15813" s="1"/>
      <c r="O15813" s="4"/>
    </row>
    <row r="15814" spans="1:15" ht="12.75" customHeight="1" x14ac:dyDescent="0.2">
      <c r="A15814" s="1"/>
      <c r="B15814" s="1"/>
      <c r="C15814" s="1"/>
      <c r="D15814" s="1"/>
      <c r="E15814" s="1"/>
      <c r="F15814" s="1"/>
      <c r="G15814" s="1"/>
      <c r="H15814" s="1"/>
      <c r="I15814" s="1"/>
      <c r="J15814" s="1"/>
      <c r="K15814" s="1"/>
      <c r="L15814" s="1"/>
      <c r="M15814" s="1"/>
      <c r="N15814" s="1"/>
      <c r="O15814" s="4"/>
    </row>
    <row r="15815" spans="1:15" ht="12.75" customHeight="1" x14ac:dyDescent="0.2">
      <c r="A15815" s="1"/>
      <c r="B15815" s="1"/>
      <c r="C15815" s="1"/>
      <c r="D15815" s="1"/>
      <c r="E15815" s="1"/>
      <c r="F15815" s="1"/>
      <c r="G15815" s="1"/>
      <c r="H15815" s="1"/>
      <c r="I15815" s="1"/>
      <c r="J15815" s="1"/>
      <c r="K15815" s="1"/>
      <c r="L15815" s="1"/>
      <c r="M15815" s="1"/>
      <c r="N15815" s="1"/>
      <c r="O15815" s="4"/>
    </row>
    <row r="15816" spans="1:15" ht="12.75" customHeight="1" x14ac:dyDescent="0.2">
      <c r="A15816" s="1"/>
      <c r="B15816" s="1"/>
      <c r="C15816" s="1"/>
      <c r="D15816" s="1"/>
      <c r="E15816" s="1"/>
      <c r="F15816" s="1"/>
      <c r="G15816" s="1"/>
      <c r="H15816" s="1"/>
      <c r="I15816" s="1"/>
      <c r="J15816" s="1"/>
      <c r="K15816" s="1"/>
      <c r="L15816" s="1"/>
      <c r="M15816" s="1"/>
      <c r="N15816" s="1"/>
      <c r="O15816" s="4"/>
    </row>
    <row r="15817" spans="1:15" ht="12.75" customHeight="1" x14ac:dyDescent="0.2">
      <c r="A15817" s="1"/>
      <c r="B15817" s="1"/>
      <c r="C15817" s="1"/>
      <c r="D15817" s="1"/>
      <c r="E15817" s="1"/>
      <c r="F15817" s="1"/>
      <c r="G15817" s="1"/>
      <c r="H15817" s="1"/>
      <c r="I15817" s="1"/>
      <c r="J15817" s="1"/>
      <c r="K15817" s="1"/>
      <c r="L15817" s="1"/>
      <c r="M15817" s="1"/>
      <c r="N15817" s="1"/>
      <c r="O15817" s="4"/>
    </row>
    <row r="15818" spans="1:15" ht="12.75" customHeight="1" x14ac:dyDescent="0.2">
      <c r="A15818" s="1"/>
      <c r="B15818" s="1"/>
      <c r="C15818" s="1"/>
      <c r="D15818" s="1"/>
      <c r="E15818" s="1"/>
      <c r="F15818" s="1"/>
      <c r="G15818" s="1"/>
      <c r="H15818" s="1"/>
      <c r="I15818" s="1"/>
      <c r="J15818" s="1"/>
      <c r="K15818" s="1"/>
      <c r="L15818" s="1"/>
      <c r="M15818" s="1"/>
      <c r="N15818" s="1"/>
      <c r="O15818" s="4"/>
    </row>
    <row r="15819" spans="1:15" ht="12.75" customHeight="1" x14ac:dyDescent="0.2">
      <c r="A15819" s="1"/>
      <c r="B15819" s="1"/>
      <c r="C15819" s="1"/>
      <c r="D15819" s="1"/>
      <c r="E15819" s="1"/>
      <c r="F15819" s="1"/>
      <c r="G15819" s="1"/>
      <c r="H15819" s="1"/>
      <c r="I15819" s="1"/>
      <c r="J15819" s="1"/>
      <c r="K15819" s="1"/>
      <c r="L15819" s="1"/>
      <c r="M15819" s="1"/>
      <c r="N15819" s="1"/>
      <c r="O15819" s="4"/>
    </row>
    <row r="15820" spans="1:15" ht="12.75" customHeight="1" x14ac:dyDescent="0.2">
      <c r="A15820" s="1"/>
      <c r="B15820" s="1"/>
      <c r="C15820" s="1"/>
      <c r="D15820" s="1"/>
      <c r="E15820" s="1"/>
      <c r="F15820" s="1"/>
      <c r="G15820" s="1"/>
      <c r="H15820" s="1"/>
      <c r="I15820" s="1"/>
      <c r="J15820" s="1"/>
      <c r="K15820" s="1"/>
      <c r="L15820" s="1"/>
      <c r="M15820" s="1"/>
      <c r="N15820" s="1"/>
      <c r="O15820" s="4"/>
    </row>
    <row r="15821" spans="1:15" ht="12.75" customHeight="1" x14ac:dyDescent="0.2">
      <c r="A15821" s="1"/>
      <c r="B15821" s="1"/>
      <c r="C15821" s="1"/>
      <c r="D15821" s="1"/>
      <c r="E15821" s="1"/>
      <c r="F15821" s="1"/>
      <c r="G15821" s="1"/>
      <c r="H15821" s="1"/>
      <c r="I15821" s="1"/>
      <c r="J15821" s="1"/>
      <c r="K15821" s="1"/>
      <c r="L15821" s="1"/>
      <c r="M15821" s="1"/>
      <c r="N15821" s="1"/>
      <c r="O15821" s="4"/>
    </row>
    <row r="15822" spans="1:15" ht="12.75" customHeight="1" x14ac:dyDescent="0.2">
      <c r="A15822" s="1"/>
      <c r="B15822" s="1"/>
      <c r="C15822" s="1"/>
      <c r="D15822" s="1"/>
      <c r="E15822" s="1"/>
      <c r="F15822" s="1"/>
      <c r="G15822" s="1"/>
      <c r="H15822" s="1"/>
      <c r="I15822" s="1"/>
      <c r="J15822" s="1"/>
      <c r="K15822" s="1"/>
      <c r="L15822" s="1"/>
      <c r="M15822" s="1"/>
      <c r="N15822" s="1"/>
      <c r="O15822" s="4"/>
    </row>
    <row r="15823" spans="1:15" ht="12.75" customHeight="1" x14ac:dyDescent="0.2">
      <c r="A15823" s="1"/>
      <c r="B15823" s="1"/>
      <c r="C15823" s="1"/>
      <c r="D15823" s="1"/>
      <c r="E15823" s="1"/>
      <c r="F15823" s="1"/>
      <c r="G15823" s="1"/>
      <c r="H15823" s="1"/>
      <c r="I15823" s="1"/>
      <c r="J15823" s="1"/>
      <c r="K15823" s="1"/>
      <c r="L15823" s="1"/>
      <c r="M15823" s="1"/>
      <c r="N15823" s="1"/>
      <c r="O15823" s="4"/>
    </row>
    <row r="15824" spans="1:15" ht="12.75" customHeight="1" x14ac:dyDescent="0.2">
      <c r="A15824" s="1"/>
      <c r="B15824" s="1"/>
      <c r="C15824" s="1"/>
      <c r="D15824" s="1"/>
      <c r="E15824" s="1"/>
      <c r="F15824" s="1"/>
      <c r="G15824" s="1"/>
      <c r="H15824" s="1"/>
      <c r="I15824" s="1"/>
      <c r="J15824" s="1"/>
      <c r="K15824" s="1"/>
      <c r="L15824" s="1"/>
      <c r="M15824" s="1"/>
      <c r="N15824" s="1"/>
      <c r="O15824" s="4"/>
    </row>
    <row r="15825" spans="1:15" ht="12.75" customHeight="1" x14ac:dyDescent="0.2">
      <c r="A15825" s="1"/>
      <c r="B15825" s="1"/>
      <c r="C15825" s="1"/>
      <c r="D15825" s="1"/>
      <c r="E15825" s="1"/>
      <c r="F15825" s="1"/>
      <c r="G15825" s="1"/>
      <c r="H15825" s="1"/>
      <c r="I15825" s="1"/>
      <c r="J15825" s="1"/>
      <c r="K15825" s="1"/>
      <c r="L15825" s="1"/>
      <c r="M15825" s="1"/>
      <c r="N15825" s="1"/>
      <c r="O15825" s="4"/>
    </row>
    <row r="15826" spans="1:15" ht="12.75" customHeight="1" x14ac:dyDescent="0.2">
      <c r="A15826" s="1"/>
      <c r="B15826" s="1"/>
      <c r="C15826" s="1"/>
      <c r="D15826" s="1"/>
      <c r="E15826" s="1"/>
      <c r="F15826" s="1"/>
      <c r="G15826" s="1"/>
      <c r="H15826" s="1"/>
      <c r="I15826" s="1"/>
      <c r="J15826" s="1"/>
      <c r="K15826" s="1"/>
      <c r="L15826" s="1"/>
      <c r="M15826" s="1"/>
      <c r="N15826" s="1"/>
      <c r="O15826" s="4"/>
    </row>
    <row r="15827" spans="1:15" ht="12.75" customHeight="1" x14ac:dyDescent="0.2">
      <c r="A15827" s="1"/>
      <c r="B15827" s="1"/>
      <c r="C15827" s="1"/>
      <c r="D15827" s="1"/>
      <c r="E15827" s="1"/>
      <c r="F15827" s="1"/>
      <c r="G15827" s="1"/>
      <c r="H15827" s="1"/>
      <c r="I15827" s="1"/>
      <c r="J15827" s="1"/>
      <c r="K15827" s="1"/>
      <c r="L15827" s="1"/>
      <c r="M15827" s="1"/>
      <c r="N15827" s="1"/>
      <c r="O15827" s="4"/>
    </row>
    <row r="15828" spans="1:15" ht="12.75" customHeight="1" x14ac:dyDescent="0.2">
      <c r="A15828" s="1"/>
      <c r="B15828" s="1"/>
      <c r="C15828" s="1"/>
      <c r="D15828" s="1"/>
      <c r="E15828" s="1"/>
      <c r="F15828" s="1"/>
      <c r="G15828" s="1"/>
      <c r="H15828" s="1"/>
      <c r="I15828" s="1"/>
      <c r="J15828" s="1"/>
      <c r="K15828" s="1"/>
      <c r="L15828" s="1"/>
      <c r="M15828" s="1"/>
      <c r="N15828" s="1"/>
      <c r="O15828" s="4"/>
    </row>
    <row r="15829" spans="1:15" ht="12.75" customHeight="1" x14ac:dyDescent="0.2">
      <c r="A15829" s="1"/>
      <c r="B15829" s="1"/>
      <c r="C15829" s="1"/>
      <c r="D15829" s="1"/>
      <c r="E15829" s="1"/>
      <c r="F15829" s="1"/>
      <c r="G15829" s="1"/>
      <c r="H15829" s="1"/>
      <c r="I15829" s="1"/>
      <c r="J15829" s="1"/>
      <c r="K15829" s="1"/>
      <c r="L15829" s="1"/>
      <c r="M15829" s="1"/>
      <c r="N15829" s="1"/>
      <c r="O15829" s="4"/>
    </row>
    <row r="15830" spans="1:15" ht="12.75" customHeight="1" x14ac:dyDescent="0.2">
      <c r="A15830" s="1"/>
      <c r="B15830" s="1"/>
      <c r="C15830" s="1"/>
      <c r="D15830" s="1"/>
      <c r="E15830" s="1"/>
      <c r="F15830" s="1"/>
      <c r="G15830" s="1"/>
      <c r="H15830" s="1"/>
      <c r="I15830" s="1"/>
      <c r="J15830" s="1"/>
      <c r="K15830" s="1"/>
      <c r="L15830" s="1"/>
      <c r="M15830" s="1"/>
      <c r="N15830" s="1"/>
      <c r="O15830" s="4"/>
    </row>
    <row r="15831" spans="1:15" ht="12.75" customHeight="1" x14ac:dyDescent="0.2">
      <c r="A15831" s="1"/>
      <c r="B15831" s="1"/>
      <c r="C15831" s="1"/>
      <c r="D15831" s="1"/>
      <c r="E15831" s="1"/>
      <c r="F15831" s="1"/>
      <c r="G15831" s="1"/>
      <c r="H15831" s="1"/>
      <c r="I15831" s="1"/>
      <c r="J15831" s="1"/>
      <c r="K15831" s="1"/>
      <c r="L15831" s="1"/>
      <c r="M15831" s="1"/>
      <c r="N15831" s="1"/>
      <c r="O15831" s="4"/>
    </row>
    <row r="15832" spans="1:15" ht="12.75" customHeight="1" x14ac:dyDescent="0.2">
      <c r="A15832" s="1"/>
      <c r="B15832" s="1"/>
      <c r="C15832" s="1"/>
      <c r="D15832" s="1"/>
      <c r="E15832" s="1"/>
      <c r="F15832" s="1"/>
      <c r="G15832" s="1"/>
      <c r="H15832" s="1"/>
      <c r="I15832" s="1"/>
      <c r="J15832" s="1"/>
      <c r="K15832" s="1"/>
      <c r="L15832" s="1"/>
      <c r="M15832" s="1"/>
      <c r="N15832" s="1"/>
      <c r="O15832" s="4"/>
    </row>
    <row r="15833" spans="1:15" ht="12.75" customHeight="1" x14ac:dyDescent="0.2">
      <c r="A15833" s="1"/>
      <c r="B15833" s="1"/>
      <c r="C15833" s="1"/>
      <c r="D15833" s="1"/>
      <c r="E15833" s="1"/>
      <c r="F15833" s="1"/>
      <c r="G15833" s="1"/>
      <c r="H15833" s="1"/>
      <c r="I15833" s="1"/>
      <c r="J15833" s="1"/>
      <c r="K15833" s="1"/>
      <c r="L15833" s="1"/>
      <c r="M15833" s="1"/>
      <c r="N15833" s="1"/>
      <c r="O15833" s="4"/>
    </row>
    <row r="15834" spans="1:15" ht="12.75" customHeight="1" x14ac:dyDescent="0.2">
      <c r="A15834" s="1"/>
      <c r="B15834" s="1"/>
      <c r="C15834" s="1"/>
      <c r="D15834" s="1"/>
      <c r="E15834" s="1"/>
      <c r="F15834" s="1"/>
      <c r="G15834" s="1"/>
      <c r="H15834" s="1"/>
      <c r="I15834" s="1"/>
      <c r="J15834" s="1"/>
      <c r="K15834" s="1"/>
      <c r="L15834" s="1"/>
      <c r="M15834" s="1"/>
      <c r="N15834" s="1"/>
      <c r="O15834" s="4"/>
    </row>
    <row r="15835" spans="1:15" ht="12.75" customHeight="1" x14ac:dyDescent="0.2">
      <c r="A15835" s="1"/>
      <c r="B15835" s="1"/>
      <c r="C15835" s="1"/>
      <c r="D15835" s="1"/>
      <c r="E15835" s="1"/>
      <c r="F15835" s="1"/>
      <c r="G15835" s="1"/>
      <c r="H15835" s="1"/>
      <c r="I15835" s="1"/>
      <c r="J15835" s="1"/>
      <c r="K15835" s="1"/>
      <c r="L15835" s="1"/>
      <c r="M15835" s="1"/>
      <c r="N15835" s="1"/>
      <c r="O15835" s="4"/>
    </row>
    <row r="15836" spans="1:15" ht="12.75" customHeight="1" x14ac:dyDescent="0.2">
      <c r="A15836" s="1"/>
      <c r="B15836" s="1"/>
      <c r="C15836" s="1"/>
      <c r="D15836" s="1"/>
      <c r="E15836" s="1"/>
      <c r="F15836" s="1"/>
      <c r="G15836" s="1"/>
      <c r="H15836" s="1"/>
      <c r="I15836" s="1"/>
      <c r="J15836" s="1"/>
      <c r="K15836" s="1"/>
      <c r="L15836" s="1"/>
      <c r="M15836" s="1"/>
      <c r="N15836" s="1"/>
      <c r="O15836" s="4"/>
    </row>
    <row r="15837" spans="1:15" ht="12.75" customHeight="1" x14ac:dyDescent="0.2">
      <c r="A15837" s="1"/>
      <c r="B15837" s="1"/>
      <c r="C15837" s="1"/>
      <c r="D15837" s="1"/>
      <c r="E15837" s="1"/>
      <c r="F15837" s="1"/>
      <c r="G15837" s="1"/>
      <c r="H15837" s="1"/>
      <c r="I15837" s="1"/>
      <c r="J15837" s="1"/>
      <c r="K15837" s="1"/>
      <c r="L15837" s="1"/>
      <c r="M15837" s="1"/>
      <c r="N15837" s="1"/>
      <c r="O15837" s="4"/>
    </row>
    <row r="15838" spans="1:15" ht="12.75" customHeight="1" x14ac:dyDescent="0.2">
      <c r="A15838" s="1"/>
      <c r="B15838" s="1"/>
      <c r="C15838" s="1"/>
      <c r="D15838" s="1"/>
      <c r="E15838" s="1"/>
      <c r="F15838" s="1"/>
      <c r="G15838" s="1"/>
      <c r="H15838" s="1"/>
      <c r="I15838" s="1"/>
      <c r="J15838" s="1"/>
      <c r="K15838" s="1"/>
      <c r="L15838" s="1"/>
      <c r="M15838" s="1"/>
      <c r="N15838" s="1"/>
      <c r="O15838" s="4"/>
    </row>
    <row r="15839" spans="1:15" ht="12.75" customHeight="1" x14ac:dyDescent="0.2">
      <c r="A15839" s="1"/>
      <c r="B15839" s="1"/>
      <c r="C15839" s="1"/>
      <c r="D15839" s="1"/>
      <c r="E15839" s="1"/>
      <c r="F15839" s="1"/>
      <c r="G15839" s="1"/>
      <c r="H15839" s="1"/>
      <c r="I15839" s="1"/>
      <c r="J15839" s="1"/>
      <c r="K15839" s="1"/>
      <c r="L15839" s="1"/>
      <c r="M15839" s="1"/>
      <c r="N15839" s="1"/>
      <c r="O15839" s="4"/>
    </row>
    <row r="15840" spans="1:15" ht="12.75" customHeight="1" x14ac:dyDescent="0.2">
      <c r="A15840" s="1"/>
      <c r="B15840" s="1"/>
      <c r="C15840" s="1"/>
      <c r="D15840" s="1"/>
      <c r="E15840" s="1"/>
      <c r="F15840" s="1"/>
      <c r="G15840" s="1"/>
      <c r="H15840" s="1"/>
      <c r="I15840" s="1"/>
      <c r="J15840" s="1"/>
      <c r="K15840" s="1"/>
      <c r="L15840" s="1"/>
      <c r="M15840" s="1"/>
      <c r="N15840" s="1"/>
      <c r="O15840" s="4"/>
    </row>
    <row r="15841" spans="1:15" ht="12.75" customHeight="1" x14ac:dyDescent="0.2">
      <c r="A15841" s="1"/>
      <c r="B15841" s="1"/>
      <c r="C15841" s="1"/>
      <c r="D15841" s="1"/>
      <c r="E15841" s="1"/>
      <c r="F15841" s="1"/>
      <c r="G15841" s="1"/>
      <c r="H15841" s="1"/>
      <c r="I15841" s="1"/>
      <c r="J15841" s="1"/>
      <c r="K15841" s="1"/>
      <c r="L15841" s="1"/>
      <c r="M15841" s="1"/>
      <c r="N15841" s="1"/>
      <c r="O15841" s="4"/>
    </row>
    <row r="15842" spans="1:15" ht="12.75" customHeight="1" x14ac:dyDescent="0.2">
      <c r="A15842" s="1"/>
      <c r="B15842" s="1"/>
      <c r="C15842" s="1"/>
      <c r="D15842" s="1"/>
      <c r="E15842" s="1"/>
      <c r="F15842" s="1"/>
      <c r="G15842" s="1"/>
      <c r="H15842" s="1"/>
      <c r="I15842" s="1"/>
      <c r="J15842" s="1"/>
      <c r="K15842" s="1"/>
      <c r="L15842" s="1"/>
      <c r="M15842" s="1"/>
      <c r="N15842" s="1"/>
      <c r="O15842" s="4"/>
    </row>
    <row r="15843" spans="1:15" ht="12.75" customHeight="1" x14ac:dyDescent="0.2">
      <c r="A15843" s="1"/>
      <c r="B15843" s="1"/>
      <c r="C15843" s="1"/>
      <c r="D15843" s="1"/>
      <c r="E15843" s="1"/>
      <c r="F15843" s="1"/>
      <c r="G15843" s="1"/>
      <c r="H15843" s="1"/>
      <c r="I15843" s="1"/>
      <c r="J15843" s="1"/>
      <c r="K15843" s="1"/>
      <c r="L15843" s="1"/>
      <c r="M15843" s="1"/>
      <c r="N15843" s="1"/>
      <c r="O15843" s="4"/>
    </row>
    <row r="15844" spans="1:15" ht="12.75" customHeight="1" x14ac:dyDescent="0.2">
      <c r="A15844" s="1"/>
      <c r="B15844" s="1"/>
      <c r="C15844" s="1"/>
      <c r="D15844" s="1"/>
      <c r="E15844" s="1"/>
      <c r="F15844" s="1"/>
      <c r="G15844" s="1"/>
      <c r="H15844" s="1"/>
      <c r="I15844" s="1"/>
      <c r="J15844" s="1"/>
      <c r="K15844" s="1"/>
      <c r="L15844" s="1"/>
      <c r="M15844" s="1"/>
      <c r="N15844" s="1"/>
      <c r="O15844" s="4"/>
    </row>
    <row r="15845" spans="1:15" ht="12.75" customHeight="1" x14ac:dyDescent="0.2">
      <c r="A15845" s="1"/>
      <c r="B15845" s="1"/>
      <c r="C15845" s="1"/>
      <c r="D15845" s="1"/>
      <c r="E15845" s="1"/>
      <c r="F15845" s="1"/>
      <c r="G15845" s="1"/>
      <c r="H15845" s="1"/>
      <c r="I15845" s="1"/>
      <c r="J15845" s="1"/>
      <c r="K15845" s="1"/>
      <c r="L15845" s="1"/>
      <c r="M15845" s="1"/>
      <c r="N15845" s="1"/>
      <c r="O15845" s="4"/>
    </row>
    <row r="15846" spans="1:15" ht="12.75" customHeight="1" x14ac:dyDescent="0.2">
      <c r="A15846" s="1"/>
      <c r="B15846" s="1"/>
      <c r="C15846" s="1"/>
      <c r="D15846" s="1"/>
      <c r="E15846" s="1"/>
      <c r="F15846" s="1"/>
      <c r="G15846" s="1"/>
      <c r="H15846" s="1"/>
      <c r="I15846" s="1"/>
      <c r="J15846" s="1"/>
      <c r="K15846" s="1"/>
      <c r="L15846" s="1"/>
      <c r="M15846" s="1"/>
      <c r="N15846" s="1"/>
      <c r="O15846" s="4"/>
    </row>
    <row r="15847" spans="1:15" ht="12.75" customHeight="1" x14ac:dyDescent="0.2">
      <c r="A15847" s="1"/>
      <c r="B15847" s="1"/>
      <c r="C15847" s="1"/>
      <c r="D15847" s="1"/>
      <c r="E15847" s="1"/>
      <c r="F15847" s="1"/>
      <c r="G15847" s="1"/>
      <c r="H15847" s="1"/>
      <c r="I15847" s="1"/>
      <c r="J15847" s="1"/>
      <c r="K15847" s="1"/>
      <c r="L15847" s="1"/>
      <c r="M15847" s="1"/>
      <c r="N15847" s="1"/>
      <c r="O15847" s="4"/>
    </row>
    <row r="15848" spans="1:15" ht="12.75" customHeight="1" x14ac:dyDescent="0.2">
      <c r="A15848" s="1"/>
      <c r="B15848" s="1"/>
      <c r="C15848" s="1"/>
      <c r="D15848" s="1"/>
      <c r="E15848" s="1"/>
      <c r="F15848" s="1"/>
      <c r="G15848" s="1"/>
      <c r="H15848" s="1"/>
      <c r="I15848" s="1"/>
      <c r="J15848" s="1"/>
      <c r="K15848" s="1"/>
      <c r="L15848" s="1"/>
      <c r="M15848" s="1"/>
      <c r="N15848" s="1"/>
      <c r="O15848" s="4"/>
    </row>
    <row r="15849" spans="1:15" ht="12.75" customHeight="1" x14ac:dyDescent="0.2">
      <c r="A15849" s="1"/>
      <c r="B15849" s="1"/>
      <c r="C15849" s="1"/>
      <c r="D15849" s="1"/>
      <c r="E15849" s="1"/>
      <c r="F15849" s="1"/>
      <c r="G15849" s="1"/>
      <c r="H15849" s="1"/>
      <c r="I15849" s="1"/>
      <c r="J15849" s="1"/>
      <c r="K15849" s="1"/>
      <c r="L15849" s="1"/>
      <c r="M15849" s="1"/>
      <c r="N15849" s="1"/>
      <c r="O15849" s="4"/>
    </row>
    <row r="15850" spans="1:15" ht="12.75" customHeight="1" x14ac:dyDescent="0.2">
      <c r="A15850" s="1"/>
      <c r="B15850" s="1"/>
      <c r="C15850" s="1"/>
      <c r="D15850" s="1"/>
      <c r="E15850" s="1"/>
      <c r="F15850" s="1"/>
      <c r="G15850" s="1"/>
      <c r="H15850" s="1"/>
      <c r="I15850" s="1"/>
      <c r="J15850" s="1"/>
      <c r="K15850" s="1"/>
      <c r="L15850" s="1"/>
      <c r="M15850" s="1"/>
      <c r="N15850" s="1"/>
      <c r="O15850" s="4"/>
    </row>
    <row r="15851" spans="1:15" ht="12.75" customHeight="1" x14ac:dyDescent="0.2">
      <c r="A15851" s="1"/>
      <c r="B15851" s="1"/>
      <c r="C15851" s="1"/>
      <c r="D15851" s="1"/>
      <c r="E15851" s="1"/>
      <c r="F15851" s="1"/>
      <c r="G15851" s="1"/>
      <c r="H15851" s="1"/>
      <c r="I15851" s="1"/>
      <c r="J15851" s="1"/>
      <c r="K15851" s="1"/>
      <c r="L15851" s="1"/>
      <c r="M15851" s="1"/>
      <c r="N15851" s="1"/>
      <c r="O15851" s="4"/>
    </row>
    <row r="15852" spans="1:15" ht="12.75" customHeight="1" x14ac:dyDescent="0.2">
      <c r="A15852" s="1"/>
      <c r="B15852" s="1"/>
      <c r="C15852" s="1"/>
      <c r="D15852" s="1"/>
      <c r="E15852" s="1"/>
      <c r="F15852" s="1"/>
      <c r="G15852" s="1"/>
      <c r="H15852" s="1"/>
      <c r="I15852" s="1"/>
      <c r="J15852" s="1"/>
      <c r="K15852" s="1"/>
      <c r="L15852" s="1"/>
      <c r="M15852" s="1"/>
      <c r="N15852" s="1"/>
      <c r="O15852" s="4"/>
    </row>
    <row r="15853" spans="1:15" ht="12.75" customHeight="1" x14ac:dyDescent="0.2">
      <c r="A15853" s="1"/>
      <c r="B15853" s="1"/>
      <c r="C15853" s="1"/>
      <c r="D15853" s="1"/>
      <c r="E15853" s="1"/>
      <c r="F15853" s="1"/>
      <c r="G15853" s="1"/>
      <c r="H15853" s="1"/>
      <c r="I15853" s="1"/>
      <c r="J15853" s="1"/>
      <c r="K15853" s="1"/>
      <c r="L15853" s="1"/>
      <c r="M15853" s="1"/>
      <c r="N15853" s="1"/>
      <c r="O15853" s="4"/>
    </row>
    <row r="15854" spans="1:15" ht="12.75" customHeight="1" x14ac:dyDescent="0.2">
      <c r="A15854" s="1"/>
      <c r="B15854" s="1"/>
      <c r="C15854" s="1"/>
      <c r="D15854" s="1"/>
      <c r="E15854" s="1"/>
      <c r="F15854" s="1"/>
      <c r="G15854" s="1"/>
      <c r="H15854" s="1"/>
      <c r="I15854" s="1"/>
      <c r="J15854" s="1"/>
      <c r="K15854" s="1"/>
      <c r="L15854" s="1"/>
      <c r="M15854" s="1"/>
      <c r="N15854" s="1"/>
      <c r="O15854" s="4"/>
    </row>
    <row r="15855" spans="1:15" ht="12.75" customHeight="1" x14ac:dyDescent="0.2">
      <c r="A15855" s="1"/>
      <c r="B15855" s="1"/>
      <c r="C15855" s="1"/>
      <c r="D15855" s="1"/>
      <c r="E15855" s="1"/>
      <c r="F15855" s="1"/>
      <c r="G15855" s="1"/>
      <c r="H15855" s="1"/>
      <c r="I15855" s="1"/>
      <c r="J15855" s="1"/>
      <c r="K15855" s="1"/>
      <c r="L15855" s="1"/>
      <c r="M15855" s="1"/>
      <c r="N15855" s="1"/>
      <c r="O15855" s="4"/>
    </row>
    <row r="15856" spans="1:15" ht="12.75" customHeight="1" x14ac:dyDescent="0.2">
      <c r="A15856" s="1"/>
      <c r="B15856" s="1"/>
      <c r="C15856" s="1"/>
      <c r="D15856" s="1"/>
      <c r="E15856" s="1"/>
      <c r="F15856" s="1"/>
      <c r="G15856" s="1"/>
      <c r="H15856" s="1"/>
      <c r="I15856" s="1"/>
      <c r="J15856" s="1"/>
      <c r="K15856" s="1"/>
      <c r="L15856" s="1"/>
      <c r="M15856" s="1"/>
      <c r="N15856" s="1"/>
      <c r="O15856" s="4"/>
    </row>
    <row r="15857" spans="1:15" ht="12.75" customHeight="1" x14ac:dyDescent="0.2">
      <c r="A15857" s="1"/>
      <c r="B15857" s="1"/>
      <c r="C15857" s="1"/>
      <c r="D15857" s="1"/>
      <c r="E15857" s="1"/>
      <c r="F15857" s="1"/>
      <c r="G15857" s="1"/>
      <c r="H15857" s="1"/>
      <c r="I15857" s="1"/>
      <c r="J15857" s="1"/>
      <c r="K15857" s="1"/>
      <c r="L15857" s="1"/>
      <c r="M15857" s="1"/>
      <c r="N15857" s="1"/>
      <c r="O15857" s="4"/>
    </row>
    <row r="15858" spans="1:15" ht="12.75" customHeight="1" x14ac:dyDescent="0.2">
      <c r="A15858" s="1"/>
      <c r="B15858" s="1"/>
      <c r="C15858" s="1"/>
      <c r="D15858" s="1"/>
      <c r="E15858" s="1"/>
      <c r="F15858" s="1"/>
      <c r="G15858" s="1"/>
      <c r="H15858" s="1"/>
      <c r="I15858" s="1"/>
      <c r="J15858" s="1"/>
      <c r="K15858" s="1"/>
      <c r="L15858" s="1"/>
      <c r="M15858" s="1"/>
      <c r="N15858" s="1"/>
      <c r="O15858" s="4"/>
    </row>
    <row r="15859" spans="1:15" ht="12.75" customHeight="1" x14ac:dyDescent="0.2">
      <c r="A15859" s="1"/>
      <c r="B15859" s="1"/>
      <c r="C15859" s="1"/>
      <c r="D15859" s="1"/>
      <c r="E15859" s="1"/>
      <c r="F15859" s="1"/>
      <c r="G15859" s="1"/>
      <c r="H15859" s="1"/>
      <c r="I15859" s="1"/>
      <c r="J15859" s="1"/>
      <c r="K15859" s="1"/>
      <c r="L15859" s="1"/>
      <c r="M15859" s="1"/>
      <c r="N15859" s="1"/>
      <c r="O15859" s="4"/>
    </row>
    <row r="15860" spans="1:15" ht="12.75" customHeight="1" x14ac:dyDescent="0.2">
      <c r="A15860" s="1"/>
      <c r="B15860" s="1"/>
      <c r="C15860" s="1"/>
      <c r="D15860" s="1"/>
      <c r="E15860" s="1"/>
      <c r="F15860" s="1"/>
      <c r="G15860" s="1"/>
      <c r="H15860" s="1"/>
      <c r="I15860" s="1"/>
      <c r="J15860" s="1"/>
      <c r="K15860" s="1"/>
      <c r="L15860" s="1"/>
      <c r="M15860" s="1"/>
      <c r="N15860" s="1"/>
      <c r="O15860" s="4"/>
    </row>
    <row r="15861" spans="1:15" ht="12.75" customHeight="1" x14ac:dyDescent="0.2">
      <c r="A15861" s="1"/>
      <c r="B15861" s="1"/>
      <c r="C15861" s="1"/>
      <c r="D15861" s="1"/>
      <c r="E15861" s="1"/>
      <c r="F15861" s="1"/>
      <c r="G15861" s="1"/>
      <c r="H15861" s="1"/>
      <c r="I15861" s="1"/>
      <c r="J15861" s="1"/>
      <c r="K15861" s="1"/>
      <c r="L15861" s="1"/>
      <c r="M15861" s="1"/>
      <c r="N15861" s="1"/>
      <c r="O15861" s="4"/>
    </row>
    <row r="15862" spans="1:15" ht="12.75" customHeight="1" x14ac:dyDescent="0.2">
      <c r="A15862" s="1"/>
      <c r="B15862" s="1"/>
      <c r="C15862" s="1"/>
      <c r="D15862" s="1"/>
      <c r="E15862" s="1"/>
      <c r="F15862" s="1"/>
      <c r="G15862" s="1"/>
      <c r="H15862" s="1"/>
      <c r="I15862" s="1"/>
      <c r="J15862" s="1"/>
      <c r="K15862" s="1"/>
      <c r="L15862" s="1"/>
      <c r="M15862" s="1"/>
      <c r="N15862" s="1"/>
      <c r="O15862" s="4"/>
    </row>
    <row r="15863" spans="1:15" ht="12.75" customHeight="1" x14ac:dyDescent="0.2">
      <c r="A15863" s="1"/>
      <c r="B15863" s="1"/>
      <c r="C15863" s="1"/>
      <c r="D15863" s="1"/>
      <c r="E15863" s="1"/>
      <c r="F15863" s="1"/>
      <c r="G15863" s="1"/>
      <c r="H15863" s="1"/>
      <c r="I15863" s="1"/>
      <c r="J15863" s="1"/>
      <c r="K15863" s="1"/>
      <c r="L15863" s="1"/>
      <c r="M15863" s="1"/>
      <c r="N15863" s="1"/>
      <c r="O15863" s="4"/>
    </row>
    <row r="15864" spans="1:15" ht="12.75" customHeight="1" x14ac:dyDescent="0.2">
      <c r="A15864" s="1"/>
      <c r="B15864" s="1"/>
      <c r="C15864" s="1"/>
      <c r="D15864" s="1"/>
      <c r="E15864" s="1"/>
      <c r="F15864" s="1"/>
      <c r="G15864" s="1"/>
      <c r="H15864" s="1"/>
      <c r="I15864" s="1"/>
      <c r="J15864" s="1"/>
      <c r="K15864" s="1"/>
      <c r="L15864" s="1"/>
      <c r="M15864" s="1"/>
      <c r="N15864" s="1"/>
      <c r="O15864" s="4"/>
    </row>
    <row r="15865" spans="1:15" ht="12.75" customHeight="1" x14ac:dyDescent="0.2">
      <c r="A15865" s="1"/>
      <c r="B15865" s="1"/>
      <c r="C15865" s="1"/>
      <c r="D15865" s="1"/>
      <c r="E15865" s="1"/>
      <c r="F15865" s="1"/>
      <c r="G15865" s="1"/>
      <c r="H15865" s="1"/>
      <c r="I15865" s="1"/>
      <c r="J15865" s="1"/>
      <c r="K15865" s="1"/>
      <c r="L15865" s="1"/>
      <c r="M15865" s="1"/>
      <c r="N15865" s="1"/>
      <c r="O15865" s="4"/>
    </row>
    <row r="15866" spans="1:15" ht="12.75" customHeight="1" x14ac:dyDescent="0.2">
      <c r="A15866" s="1"/>
      <c r="B15866" s="1"/>
      <c r="C15866" s="1"/>
      <c r="D15866" s="1"/>
      <c r="E15866" s="1"/>
      <c r="F15866" s="1"/>
      <c r="G15866" s="1"/>
      <c r="H15866" s="1"/>
      <c r="I15866" s="1"/>
      <c r="J15866" s="1"/>
      <c r="K15866" s="1"/>
      <c r="L15866" s="1"/>
      <c r="M15866" s="1"/>
      <c r="N15866" s="1"/>
      <c r="O15866" s="4"/>
    </row>
    <row r="15867" spans="1:15" ht="12.75" customHeight="1" x14ac:dyDescent="0.2">
      <c r="A15867" s="1"/>
      <c r="B15867" s="1"/>
      <c r="C15867" s="1"/>
      <c r="D15867" s="1"/>
      <c r="E15867" s="1"/>
      <c r="F15867" s="1"/>
      <c r="G15867" s="1"/>
      <c r="H15867" s="1"/>
      <c r="I15867" s="1"/>
      <c r="J15867" s="1"/>
      <c r="K15867" s="1"/>
      <c r="L15867" s="1"/>
      <c r="M15867" s="1"/>
      <c r="N15867" s="1"/>
      <c r="O15867" s="4"/>
    </row>
    <row r="15868" spans="1:15" ht="12.75" customHeight="1" x14ac:dyDescent="0.2">
      <c r="A15868" s="1"/>
      <c r="B15868" s="1"/>
      <c r="C15868" s="1"/>
      <c r="D15868" s="1"/>
      <c r="E15868" s="1"/>
      <c r="F15868" s="1"/>
      <c r="G15868" s="1"/>
      <c r="H15868" s="1"/>
      <c r="I15868" s="1"/>
      <c r="J15868" s="1"/>
      <c r="K15868" s="1"/>
      <c r="L15868" s="1"/>
      <c r="M15868" s="1"/>
      <c r="N15868" s="1"/>
      <c r="O15868" s="4"/>
    </row>
    <row r="15869" spans="1:15" ht="12.75" customHeight="1" x14ac:dyDescent="0.2">
      <c r="A15869" s="1"/>
      <c r="B15869" s="1"/>
      <c r="C15869" s="1"/>
      <c r="D15869" s="1"/>
      <c r="E15869" s="1"/>
      <c r="F15869" s="1"/>
      <c r="G15869" s="1"/>
      <c r="H15869" s="1"/>
      <c r="I15869" s="1"/>
      <c r="J15869" s="1"/>
      <c r="K15869" s="1"/>
      <c r="L15869" s="1"/>
      <c r="M15869" s="1"/>
      <c r="N15869" s="1"/>
      <c r="O15869" s="4"/>
    </row>
    <row r="15870" spans="1:15" ht="12.75" customHeight="1" x14ac:dyDescent="0.2">
      <c r="A15870" s="1"/>
      <c r="B15870" s="1"/>
      <c r="C15870" s="1"/>
      <c r="D15870" s="1"/>
      <c r="E15870" s="1"/>
      <c r="F15870" s="1"/>
      <c r="G15870" s="1"/>
      <c r="H15870" s="1"/>
      <c r="I15870" s="1"/>
      <c r="J15870" s="1"/>
      <c r="K15870" s="1"/>
      <c r="L15870" s="1"/>
      <c r="M15870" s="1"/>
      <c r="N15870" s="1"/>
      <c r="O15870" s="4"/>
    </row>
    <row r="15871" spans="1:15" ht="12.75" customHeight="1" x14ac:dyDescent="0.2">
      <c r="A15871" s="1"/>
      <c r="B15871" s="1"/>
      <c r="C15871" s="1"/>
      <c r="D15871" s="1"/>
      <c r="E15871" s="1"/>
      <c r="F15871" s="1"/>
      <c r="G15871" s="1"/>
      <c r="H15871" s="1"/>
      <c r="I15871" s="1"/>
      <c r="J15871" s="1"/>
      <c r="K15871" s="1"/>
      <c r="L15871" s="1"/>
      <c r="M15871" s="1"/>
      <c r="N15871" s="1"/>
      <c r="O15871" s="4"/>
    </row>
    <row r="15872" spans="1:15" ht="12.75" customHeight="1" x14ac:dyDescent="0.2">
      <c r="A15872" s="1"/>
      <c r="B15872" s="1"/>
      <c r="C15872" s="1"/>
      <c r="D15872" s="1"/>
      <c r="E15872" s="1"/>
      <c r="F15872" s="1"/>
      <c r="G15872" s="1"/>
      <c r="H15872" s="1"/>
      <c r="I15872" s="1"/>
      <c r="J15872" s="1"/>
      <c r="K15872" s="1"/>
      <c r="L15872" s="1"/>
      <c r="M15872" s="1"/>
      <c r="N15872" s="1"/>
      <c r="O15872" s="4"/>
    </row>
    <row r="15873" spans="1:15" ht="12.75" customHeight="1" x14ac:dyDescent="0.2">
      <c r="A15873" s="1"/>
      <c r="B15873" s="1"/>
      <c r="C15873" s="1"/>
      <c r="D15873" s="1"/>
      <c r="E15873" s="1"/>
      <c r="F15873" s="1"/>
      <c r="G15873" s="1"/>
      <c r="H15873" s="1"/>
      <c r="I15873" s="1"/>
      <c r="J15873" s="1"/>
      <c r="K15873" s="1"/>
      <c r="L15873" s="1"/>
      <c r="M15873" s="1"/>
      <c r="N15873" s="1"/>
      <c r="O15873" s="4"/>
    </row>
    <row r="15874" spans="1:15" ht="12.75" customHeight="1" x14ac:dyDescent="0.2">
      <c r="A15874" s="1"/>
      <c r="B15874" s="1"/>
      <c r="C15874" s="1"/>
      <c r="D15874" s="1"/>
      <c r="E15874" s="1"/>
      <c r="F15874" s="1"/>
      <c r="G15874" s="1"/>
      <c r="H15874" s="1"/>
      <c r="I15874" s="1"/>
      <c r="J15874" s="1"/>
      <c r="K15874" s="1"/>
      <c r="L15874" s="1"/>
      <c r="M15874" s="1"/>
      <c r="N15874" s="1"/>
      <c r="O15874" s="4"/>
    </row>
    <row r="15875" spans="1:15" ht="12.75" customHeight="1" x14ac:dyDescent="0.2">
      <c r="A15875" s="1"/>
      <c r="B15875" s="1"/>
      <c r="C15875" s="1"/>
      <c r="D15875" s="1"/>
      <c r="E15875" s="1"/>
      <c r="F15875" s="1"/>
      <c r="G15875" s="1"/>
      <c r="H15875" s="1"/>
      <c r="I15875" s="1"/>
      <c r="J15875" s="1"/>
      <c r="K15875" s="1"/>
      <c r="L15875" s="1"/>
      <c r="M15875" s="1"/>
      <c r="N15875" s="1"/>
      <c r="O15875" s="4"/>
    </row>
    <row r="15876" spans="1:15" ht="12.75" customHeight="1" x14ac:dyDescent="0.2">
      <c r="A15876" s="1"/>
      <c r="B15876" s="1"/>
      <c r="C15876" s="1"/>
      <c r="D15876" s="1"/>
      <c r="E15876" s="1"/>
      <c r="F15876" s="1"/>
      <c r="G15876" s="1"/>
      <c r="H15876" s="1"/>
      <c r="I15876" s="1"/>
      <c r="J15876" s="1"/>
      <c r="K15876" s="1"/>
      <c r="L15876" s="1"/>
      <c r="M15876" s="1"/>
      <c r="N15876" s="1"/>
      <c r="O15876" s="4"/>
    </row>
    <row r="15877" spans="1:15" ht="12.75" customHeight="1" x14ac:dyDescent="0.2">
      <c r="A15877" s="1"/>
      <c r="B15877" s="1"/>
      <c r="C15877" s="1"/>
      <c r="D15877" s="1"/>
      <c r="E15877" s="1"/>
      <c r="F15877" s="1"/>
      <c r="G15877" s="1"/>
      <c r="H15877" s="1"/>
      <c r="I15877" s="1"/>
      <c r="J15877" s="1"/>
      <c r="K15877" s="1"/>
      <c r="L15877" s="1"/>
      <c r="M15877" s="1"/>
      <c r="N15877" s="1"/>
      <c r="O15877" s="4"/>
    </row>
    <row r="15878" spans="1:15" ht="12.75" customHeight="1" x14ac:dyDescent="0.2">
      <c r="A15878" s="1"/>
      <c r="B15878" s="1"/>
      <c r="C15878" s="1"/>
      <c r="D15878" s="1"/>
      <c r="E15878" s="1"/>
      <c r="F15878" s="1"/>
      <c r="G15878" s="1"/>
      <c r="H15878" s="1"/>
      <c r="I15878" s="1"/>
      <c r="J15878" s="1"/>
      <c r="K15878" s="1"/>
      <c r="L15878" s="1"/>
      <c r="M15878" s="1"/>
      <c r="N15878" s="1"/>
      <c r="O15878" s="4"/>
    </row>
    <row r="15879" spans="1:15" ht="12.75" customHeight="1" x14ac:dyDescent="0.2">
      <c r="A15879" s="1"/>
      <c r="B15879" s="1"/>
      <c r="C15879" s="1"/>
      <c r="D15879" s="1"/>
      <c r="E15879" s="1"/>
      <c r="F15879" s="1"/>
      <c r="G15879" s="1"/>
      <c r="H15879" s="1"/>
      <c r="I15879" s="1"/>
      <c r="J15879" s="1"/>
      <c r="K15879" s="1"/>
      <c r="L15879" s="1"/>
      <c r="M15879" s="1"/>
      <c r="N15879" s="1"/>
      <c r="O15879" s="4"/>
    </row>
    <row r="15880" spans="1:15" ht="12.75" customHeight="1" x14ac:dyDescent="0.2">
      <c r="A15880" s="1"/>
      <c r="B15880" s="1"/>
      <c r="C15880" s="1"/>
      <c r="D15880" s="1"/>
      <c r="E15880" s="1"/>
      <c r="F15880" s="1"/>
      <c r="G15880" s="1"/>
      <c r="H15880" s="1"/>
      <c r="I15880" s="1"/>
      <c r="J15880" s="1"/>
      <c r="K15880" s="1"/>
      <c r="L15880" s="1"/>
      <c r="M15880" s="1"/>
      <c r="N15880" s="1"/>
      <c r="O15880" s="4"/>
    </row>
    <row r="15881" spans="1:15" ht="12.75" customHeight="1" x14ac:dyDescent="0.2">
      <c r="A15881" s="1"/>
      <c r="B15881" s="1"/>
      <c r="C15881" s="1"/>
      <c r="D15881" s="1"/>
      <c r="E15881" s="1"/>
      <c r="F15881" s="1"/>
      <c r="G15881" s="1"/>
      <c r="H15881" s="1"/>
      <c r="I15881" s="1"/>
      <c r="J15881" s="1"/>
      <c r="K15881" s="1"/>
      <c r="L15881" s="1"/>
      <c r="M15881" s="1"/>
      <c r="N15881" s="1"/>
      <c r="O15881" s="4"/>
    </row>
    <row r="15882" spans="1:15" ht="12.75" customHeight="1" x14ac:dyDescent="0.2">
      <c r="A15882" s="1"/>
      <c r="B15882" s="1"/>
      <c r="C15882" s="1"/>
      <c r="D15882" s="1"/>
      <c r="E15882" s="1"/>
      <c r="F15882" s="1"/>
      <c r="G15882" s="1"/>
      <c r="H15882" s="1"/>
      <c r="I15882" s="1"/>
      <c r="J15882" s="1"/>
      <c r="K15882" s="1"/>
      <c r="L15882" s="1"/>
      <c r="M15882" s="1"/>
      <c r="N15882" s="1"/>
      <c r="O15882" s="4"/>
    </row>
    <row r="15883" spans="1:15" ht="12.75" customHeight="1" x14ac:dyDescent="0.2">
      <c r="A15883" s="1"/>
      <c r="B15883" s="1"/>
      <c r="C15883" s="1"/>
      <c r="D15883" s="1"/>
      <c r="E15883" s="1"/>
      <c r="F15883" s="1"/>
      <c r="G15883" s="1"/>
      <c r="H15883" s="1"/>
      <c r="I15883" s="1"/>
      <c r="J15883" s="1"/>
      <c r="K15883" s="1"/>
      <c r="L15883" s="1"/>
      <c r="M15883" s="1"/>
      <c r="N15883" s="1"/>
      <c r="O15883" s="4"/>
    </row>
    <row r="15884" spans="1:15" ht="12.75" customHeight="1" x14ac:dyDescent="0.2">
      <c r="A15884" s="1"/>
      <c r="B15884" s="1"/>
      <c r="C15884" s="1"/>
      <c r="D15884" s="1"/>
      <c r="E15884" s="1"/>
      <c r="F15884" s="1"/>
      <c r="G15884" s="1"/>
      <c r="H15884" s="1"/>
      <c r="I15884" s="1"/>
      <c r="J15884" s="1"/>
      <c r="K15884" s="1"/>
      <c r="L15884" s="1"/>
      <c r="M15884" s="1"/>
      <c r="N15884" s="1"/>
      <c r="O15884" s="4"/>
    </row>
    <row r="15885" spans="1:15" ht="12.75" customHeight="1" x14ac:dyDescent="0.2">
      <c r="A15885" s="1"/>
      <c r="B15885" s="1"/>
      <c r="C15885" s="1"/>
      <c r="D15885" s="1"/>
      <c r="E15885" s="1"/>
      <c r="F15885" s="1"/>
      <c r="G15885" s="1"/>
      <c r="H15885" s="1"/>
      <c r="I15885" s="1"/>
      <c r="J15885" s="1"/>
      <c r="K15885" s="1"/>
      <c r="L15885" s="1"/>
      <c r="M15885" s="1"/>
      <c r="N15885" s="1"/>
      <c r="O15885" s="4"/>
    </row>
    <row r="15886" spans="1:15" ht="12.75" customHeight="1" x14ac:dyDescent="0.2">
      <c r="A15886" s="1"/>
      <c r="B15886" s="1"/>
      <c r="C15886" s="1"/>
      <c r="D15886" s="1"/>
      <c r="E15886" s="1"/>
      <c r="F15886" s="1"/>
      <c r="G15886" s="1"/>
      <c r="H15886" s="1"/>
      <c r="I15886" s="1"/>
      <c r="J15886" s="1"/>
      <c r="K15886" s="1"/>
      <c r="L15886" s="1"/>
      <c r="M15886" s="1"/>
      <c r="N15886" s="1"/>
      <c r="O15886" s="4"/>
    </row>
    <row r="15887" spans="1:15" ht="12.75" customHeight="1" x14ac:dyDescent="0.2">
      <c r="A15887" s="1"/>
      <c r="B15887" s="1"/>
      <c r="C15887" s="1"/>
      <c r="D15887" s="1"/>
      <c r="E15887" s="1"/>
      <c r="F15887" s="1"/>
      <c r="G15887" s="1"/>
      <c r="H15887" s="1"/>
      <c r="I15887" s="1"/>
      <c r="J15887" s="1"/>
      <c r="K15887" s="1"/>
      <c r="L15887" s="1"/>
      <c r="M15887" s="1"/>
      <c r="N15887" s="1"/>
      <c r="O15887" s="4"/>
    </row>
    <row r="15888" spans="1:15" ht="12.75" customHeight="1" x14ac:dyDescent="0.2">
      <c r="A15888" s="1"/>
      <c r="B15888" s="1"/>
      <c r="C15888" s="1"/>
      <c r="D15888" s="1"/>
      <c r="E15888" s="1"/>
      <c r="F15888" s="1"/>
      <c r="G15888" s="1"/>
      <c r="H15888" s="1"/>
      <c r="I15888" s="1"/>
      <c r="J15888" s="1"/>
      <c r="K15888" s="1"/>
      <c r="L15888" s="1"/>
      <c r="M15888" s="1"/>
      <c r="N15888" s="1"/>
      <c r="O15888" s="4"/>
    </row>
    <row r="15889" spans="1:15" ht="12.75" customHeight="1" x14ac:dyDescent="0.2">
      <c r="A15889" s="1"/>
      <c r="B15889" s="1"/>
      <c r="C15889" s="1"/>
      <c r="D15889" s="1"/>
      <c r="E15889" s="1"/>
      <c r="F15889" s="1"/>
      <c r="G15889" s="1"/>
      <c r="H15889" s="1"/>
      <c r="I15889" s="1"/>
      <c r="J15889" s="1"/>
      <c r="K15889" s="1"/>
      <c r="L15889" s="1"/>
      <c r="M15889" s="1"/>
      <c r="N15889" s="1"/>
      <c r="O15889" s="4"/>
    </row>
    <row r="15890" spans="1:15" ht="12.75" customHeight="1" x14ac:dyDescent="0.2">
      <c r="A15890" s="1"/>
      <c r="B15890" s="1"/>
      <c r="C15890" s="1"/>
      <c r="D15890" s="1"/>
      <c r="E15890" s="1"/>
      <c r="F15890" s="1"/>
      <c r="G15890" s="1"/>
      <c r="H15890" s="1"/>
      <c r="I15890" s="1"/>
      <c r="J15890" s="1"/>
      <c r="K15890" s="1"/>
      <c r="L15890" s="1"/>
      <c r="M15890" s="1"/>
      <c r="N15890" s="1"/>
      <c r="O15890" s="4"/>
    </row>
    <row r="15891" spans="1:15" ht="12.75" customHeight="1" x14ac:dyDescent="0.2">
      <c r="A15891" s="1"/>
      <c r="B15891" s="1"/>
      <c r="C15891" s="1"/>
      <c r="D15891" s="1"/>
      <c r="E15891" s="1"/>
      <c r="F15891" s="1"/>
      <c r="G15891" s="1"/>
      <c r="H15891" s="1"/>
      <c r="I15891" s="1"/>
      <c r="J15891" s="1"/>
      <c r="K15891" s="1"/>
      <c r="L15891" s="1"/>
      <c r="M15891" s="1"/>
      <c r="N15891" s="1"/>
      <c r="O15891" s="4"/>
    </row>
    <row r="15892" spans="1:15" ht="12.75" customHeight="1" x14ac:dyDescent="0.2">
      <c r="A15892" s="1"/>
      <c r="B15892" s="1"/>
      <c r="C15892" s="1"/>
      <c r="D15892" s="1"/>
      <c r="E15892" s="1"/>
      <c r="F15892" s="1"/>
      <c r="G15892" s="1"/>
      <c r="H15892" s="1"/>
      <c r="I15892" s="1"/>
      <c r="J15892" s="1"/>
      <c r="K15892" s="1"/>
      <c r="L15892" s="1"/>
      <c r="M15892" s="1"/>
      <c r="N15892" s="1"/>
      <c r="O15892" s="4"/>
    </row>
    <row r="15893" spans="1:15" ht="12.75" customHeight="1" x14ac:dyDescent="0.2">
      <c r="A15893" s="1"/>
      <c r="B15893" s="1"/>
      <c r="C15893" s="1"/>
      <c r="D15893" s="1"/>
      <c r="E15893" s="1"/>
      <c r="F15893" s="1"/>
      <c r="G15893" s="1"/>
      <c r="H15893" s="1"/>
      <c r="I15893" s="1"/>
      <c r="J15893" s="1"/>
      <c r="K15893" s="1"/>
      <c r="L15893" s="1"/>
      <c r="M15893" s="1"/>
      <c r="N15893" s="1"/>
      <c r="O15893" s="4"/>
    </row>
    <row r="15894" spans="1:15" ht="12.75" customHeight="1" x14ac:dyDescent="0.2">
      <c r="A15894" s="1"/>
      <c r="B15894" s="1"/>
      <c r="C15894" s="1"/>
      <c r="D15894" s="1"/>
      <c r="E15894" s="1"/>
      <c r="F15894" s="1"/>
      <c r="G15894" s="1"/>
      <c r="H15894" s="1"/>
      <c r="I15894" s="1"/>
      <c r="J15894" s="1"/>
      <c r="K15894" s="1"/>
      <c r="L15894" s="1"/>
      <c r="M15894" s="1"/>
      <c r="N15894" s="1"/>
      <c r="O15894" s="4"/>
    </row>
    <row r="15895" spans="1:15" ht="12.75" customHeight="1" x14ac:dyDescent="0.2">
      <c r="A15895" s="1"/>
      <c r="B15895" s="1"/>
      <c r="C15895" s="1"/>
      <c r="D15895" s="1"/>
      <c r="E15895" s="1"/>
      <c r="F15895" s="1"/>
      <c r="G15895" s="1"/>
      <c r="H15895" s="1"/>
      <c r="I15895" s="1"/>
      <c r="J15895" s="1"/>
      <c r="K15895" s="1"/>
      <c r="L15895" s="1"/>
      <c r="M15895" s="1"/>
      <c r="N15895" s="1"/>
      <c r="O15895" s="4"/>
    </row>
    <row r="15896" spans="1:15" ht="12.75" customHeight="1" x14ac:dyDescent="0.2">
      <c r="A15896" s="1"/>
      <c r="B15896" s="1"/>
      <c r="C15896" s="1"/>
      <c r="D15896" s="1"/>
      <c r="E15896" s="1"/>
      <c r="F15896" s="1"/>
      <c r="G15896" s="1"/>
      <c r="H15896" s="1"/>
      <c r="I15896" s="1"/>
      <c r="J15896" s="1"/>
      <c r="K15896" s="1"/>
      <c r="L15896" s="1"/>
      <c r="M15896" s="1"/>
      <c r="N15896" s="1"/>
      <c r="O15896" s="4"/>
    </row>
    <row r="15897" spans="1:15" ht="12.75" customHeight="1" x14ac:dyDescent="0.2">
      <c r="A15897" s="1"/>
      <c r="B15897" s="1"/>
      <c r="C15897" s="1"/>
      <c r="D15897" s="1"/>
      <c r="E15897" s="1"/>
      <c r="F15897" s="1"/>
      <c r="G15897" s="1"/>
      <c r="H15897" s="1"/>
      <c r="I15897" s="1"/>
      <c r="J15897" s="1"/>
      <c r="K15897" s="1"/>
      <c r="L15897" s="1"/>
      <c r="M15897" s="1"/>
      <c r="N15897" s="1"/>
      <c r="O15897" s="4"/>
    </row>
    <row r="15898" spans="1:15" ht="12.75" customHeight="1" x14ac:dyDescent="0.2">
      <c r="A15898" s="1"/>
      <c r="B15898" s="1"/>
      <c r="C15898" s="1"/>
      <c r="D15898" s="1"/>
      <c r="E15898" s="1"/>
      <c r="F15898" s="1"/>
      <c r="G15898" s="1"/>
      <c r="H15898" s="1"/>
      <c r="I15898" s="1"/>
      <c r="J15898" s="1"/>
      <c r="K15898" s="1"/>
      <c r="L15898" s="1"/>
      <c r="M15898" s="1"/>
      <c r="N15898" s="1"/>
      <c r="O15898" s="4"/>
    </row>
    <row r="15899" spans="1:15" ht="12.75" customHeight="1" x14ac:dyDescent="0.2">
      <c r="A15899" s="1"/>
      <c r="B15899" s="1"/>
      <c r="C15899" s="1"/>
      <c r="D15899" s="1"/>
      <c r="E15899" s="1"/>
      <c r="F15899" s="1"/>
      <c r="G15899" s="1"/>
      <c r="H15899" s="1"/>
      <c r="I15899" s="1"/>
      <c r="J15899" s="1"/>
      <c r="K15899" s="1"/>
      <c r="L15899" s="1"/>
      <c r="M15899" s="1"/>
      <c r="N15899" s="1"/>
      <c r="O15899" s="4"/>
    </row>
    <row r="15900" spans="1:15" ht="12.75" customHeight="1" x14ac:dyDescent="0.2">
      <c r="A15900" s="1"/>
      <c r="B15900" s="1"/>
      <c r="C15900" s="1"/>
      <c r="D15900" s="1"/>
      <c r="E15900" s="1"/>
      <c r="F15900" s="1"/>
      <c r="G15900" s="1"/>
      <c r="H15900" s="1"/>
      <c r="I15900" s="1"/>
      <c r="J15900" s="1"/>
      <c r="K15900" s="1"/>
      <c r="L15900" s="1"/>
      <c r="M15900" s="1"/>
      <c r="N15900" s="1"/>
      <c r="O15900" s="4"/>
    </row>
    <row r="15901" spans="1:15" ht="12.75" customHeight="1" x14ac:dyDescent="0.2">
      <c r="A15901" s="1"/>
      <c r="B15901" s="1"/>
      <c r="C15901" s="1"/>
      <c r="D15901" s="1"/>
      <c r="E15901" s="1"/>
      <c r="F15901" s="1"/>
      <c r="G15901" s="1"/>
      <c r="H15901" s="1"/>
      <c r="I15901" s="1"/>
      <c r="J15901" s="1"/>
      <c r="K15901" s="1"/>
      <c r="L15901" s="1"/>
      <c r="M15901" s="1"/>
      <c r="N15901" s="1"/>
      <c r="O15901" s="4"/>
    </row>
    <row r="15902" spans="1:15" ht="12.75" customHeight="1" x14ac:dyDescent="0.2">
      <c r="A15902" s="1"/>
      <c r="B15902" s="1"/>
      <c r="C15902" s="1"/>
      <c r="D15902" s="1"/>
      <c r="E15902" s="1"/>
      <c r="F15902" s="1"/>
      <c r="G15902" s="1"/>
      <c r="H15902" s="1"/>
      <c r="I15902" s="1"/>
      <c r="J15902" s="1"/>
      <c r="K15902" s="1"/>
      <c r="L15902" s="1"/>
      <c r="M15902" s="1"/>
      <c r="N15902" s="1"/>
      <c r="O15902" s="4"/>
    </row>
    <row r="15903" spans="1:15" ht="12.75" customHeight="1" x14ac:dyDescent="0.2">
      <c r="A15903" s="1"/>
      <c r="B15903" s="1"/>
      <c r="C15903" s="1"/>
      <c r="D15903" s="1"/>
      <c r="E15903" s="1"/>
      <c r="F15903" s="1"/>
      <c r="G15903" s="1"/>
      <c r="H15903" s="1"/>
      <c r="I15903" s="1"/>
      <c r="J15903" s="1"/>
      <c r="K15903" s="1"/>
      <c r="L15903" s="1"/>
      <c r="M15903" s="1"/>
      <c r="N15903" s="1"/>
      <c r="O15903" s="4"/>
    </row>
    <row r="15904" spans="1:15" ht="12.75" customHeight="1" x14ac:dyDescent="0.2">
      <c r="A15904" s="1"/>
      <c r="B15904" s="1"/>
      <c r="C15904" s="1"/>
      <c r="D15904" s="1"/>
      <c r="E15904" s="1"/>
      <c r="F15904" s="1"/>
      <c r="G15904" s="1"/>
      <c r="H15904" s="1"/>
      <c r="I15904" s="1"/>
      <c r="J15904" s="1"/>
      <c r="K15904" s="1"/>
      <c r="L15904" s="1"/>
      <c r="M15904" s="1"/>
      <c r="N15904" s="1"/>
      <c r="O15904" s="4"/>
    </row>
    <row r="15905" spans="1:15" ht="12.75" customHeight="1" x14ac:dyDescent="0.2">
      <c r="A15905" s="1"/>
      <c r="B15905" s="1"/>
      <c r="C15905" s="1"/>
      <c r="D15905" s="1"/>
      <c r="E15905" s="1"/>
      <c r="F15905" s="1"/>
      <c r="G15905" s="1"/>
      <c r="H15905" s="1"/>
      <c r="I15905" s="1"/>
      <c r="J15905" s="1"/>
      <c r="K15905" s="1"/>
      <c r="L15905" s="1"/>
      <c r="M15905" s="1"/>
      <c r="N15905" s="1"/>
      <c r="O15905" s="4"/>
    </row>
    <row r="15906" spans="1:15" ht="12.75" customHeight="1" x14ac:dyDescent="0.2">
      <c r="A15906" s="1"/>
      <c r="B15906" s="1"/>
      <c r="C15906" s="1"/>
      <c r="D15906" s="1"/>
      <c r="E15906" s="1"/>
      <c r="F15906" s="1"/>
      <c r="G15906" s="1"/>
      <c r="H15906" s="1"/>
      <c r="I15906" s="1"/>
      <c r="J15906" s="1"/>
      <c r="K15906" s="1"/>
      <c r="L15906" s="1"/>
      <c r="M15906" s="1"/>
      <c r="N15906" s="1"/>
      <c r="O15906" s="4"/>
    </row>
    <row r="15907" spans="1:15" ht="12.75" customHeight="1" x14ac:dyDescent="0.2">
      <c r="A15907" s="1"/>
      <c r="B15907" s="1"/>
      <c r="C15907" s="1"/>
      <c r="D15907" s="1"/>
      <c r="E15907" s="1"/>
      <c r="F15907" s="1"/>
      <c r="G15907" s="1"/>
      <c r="H15907" s="1"/>
      <c r="I15907" s="1"/>
      <c r="J15907" s="1"/>
      <c r="K15907" s="1"/>
      <c r="L15907" s="1"/>
      <c r="M15907" s="1"/>
      <c r="N15907" s="1"/>
      <c r="O15907" s="4"/>
    </row>
    <row r="15908" spans="1:15" ht="12.75" customHeight="1" x14ac:dyDescent="0.2">
      <c r="A15908" s="1"/>
      <c r="B15908" s="1"/>
      <c r="C15908" s="1"/>
      <c r="D15908" s="1"/>
      <c r="E15908" s="1"/>
      <c r="F15908" s="1"/>
      <c r="G15908" s="1"/>
      <c r="H15908" s="1"/>
      <c r="I15908" s="1"/>
      <c r="J15908" s="1"/>
      <c r="K15908" s="1"/>
      <c r="L15908" s="1"/>
      <c r="M15908" s="1"/>
      <c r="N15908" s="1"/>
      <c r="O15908" s="4"/>
    </row>
    <row r="15909" spans="1:15" ht="12.75" customHeight="1" x14ac:dyDescent="0.2">
      <c r="A15909" s="1"/>
      <c r="B15909" s="1"/>
      <c r="C15909" s="1"/>
      <c r="D15909" s="1"/>
      <c r="E15909" s="1"/>
      <c r="F15909" s="1"/>
      <c r="G15909" s="1"/>
      <c r="H15909" s="1"/>
      <c r="I15909" s="1"/>
      <c r="J15909" s="1"/>
      <c r="K15909" s="1"/>
      <c r="L15909" s="1"/>
      <c r="M15909" s="1"/>
      <c r="N15909" s="1"/>
      <c r="O15909" s="4"/>
    </row>
    <row r="15910" spans="1:15" ht="12.75" customHeight="1" x14ac:dyDescent="0.2">
      <c r="A15910" s="1"/>
      <c r="B15910" s="1"/>
      <c r="C15910" s="1"/>
      <c r="D15910" s="1"/>
      <c r="E15910" s="1"/>
      <c r="F15910" s="1"/>
      <c r="G15910" s="1"/>
      <c r="H15910" s="1"/>
      <c r="I15910" s="1"/>
      <c r="J15910" s="1"/>
      <c r="K15910" s="1"/>
      <c r="L15910" s="1"/>
      <c r="M15910" s="1"/>
      <c r="N15910" s="1"/>
      <c r="O15910" s="4"/>
    </row>
    <row r="15911" spans="1:15" ht="12.75" customHeight="1" x14ac:dyDescent="0.2">
      <c r="A15911" s="1"/>
      <c r="B15911" s="1"/>
      <c r="C15911" s="1"/>
      <c r="D15911" s="1"/>
      <c r="E15911" s="1"/>
      <c r="F15911" s="1"/>
      <c r="G15911" s="1"/>
      <c r="H15911" s="1"/>
      <c r="I15911" s="1"/>
      <c r="J15911" s="1"/>
      <c r="K15911" s="1"/>
      <c r="L15911" s="1"/>
      <c r="M15911" s="1"/>
      <c r="N15911" s="1"/>
      <c r="O15911" s="4"/>
    </row>
    <row r="15912" spans="1:15" ht="12.75" customHeight="1" x14ac:dyDescent="0.2">
      <c r="A15912" s="1"/>
      <c r="B15912" s="1"/>
      <c r="C15912" s="1"/>
      <c r="D15912" s="1"/>
      <c r="E15912" s="1"/>
      <c r="F15912" s="1"/>
      <c r="G15912" s="1"/>
      <c r="H15912" s="1"/>
      <c r="I15912" s="1"/>
      <c r="J15912" s="1"/>
      <c r="K15912" s="1"/>
      <c r="L15912" s="1"/>
      <c r="M15912" s="1"/>
      <c r="N15912" s="1"/>
      <c r="O15912" s="4"/>
    </row>
    <row r="15913" spans="1:15" ht="12.75" customHeight="1" x14ac:dyDescent="0.2">
      <c r="A15913" s="1"/>
      <c r="B15913" s="1"/>
      <c r="C15913" s="1"/>
      <c r="D15913" s="1"/>
      <c r="E15913" s="1"/>
      <c r="F15913" s="1"/>
      <c r="G15913" s="1"/>
      <c r="H15913" s="1"/>
      <c r="I15913" s="1"/>
      <c r="J15913" s="1"/>
      <c r="K15913" s="1"/>
      <c r="L15913" s="1"/>
      <c r="M15913" s="1"/>
      <c r="N15913" s="1"/>
      <c r="O15913" s="4"/>
    </row>
    <row r="15914" spans="1:15" ht="12.75" customHeight="1" x14ac:dyDescent="0.2">
      <c r="A15914" s="1"/>
      <c r="B15914" s="1"/>
      <c r="C15914" s="1"/>
      <c r="D15914" s="1"/>
      <c r="E15914" s="1"/>
      <c r="F15914" s="1"/>
      <c r="G15914" s="1"/>
      <c r="H15914" s="1"/>
      <c r="I15914" s="1"/>
      <c r="J15914" s="1"/>
      <c r="K15914" s="1"/>
      <c r="L15914" s="1"/>
      <c r="M15914" s="1"/>
      <c r="N15914" s="1"/>
      <c r="O15914" s="4"/>
    </row>
    <row r="15915" spans="1:15" ht="12.75" customHeight="1" x14ac:dyDescent="0.2">
      <c r="A15915" s="1"/>
      <c r="B15915" s="1"/>
      <c r="C15915" s="1"/>
      <c r="D15915" s="1"/>
      <c r="E15915" s="1"/>
      <c r="F15915" s="1"/>
      <c r="G15915" s="1"/>
      <c r="H15915" s="1"/>
      <c r="I15915" s="1"/>
      <c r="J15915" s="1"/>
      <c r="K15915" s="1"/>
      <c r="L15915" s="1"/>
      <c r="M15915" s="1"/>
      <c r="N15915" s="1"/>
      <c r="O15915" s="4"/>
    </row>
    <row r="15916" spans="1:15" ht="12.75" customHeight="1" x14ac:dyDescent="0.2">
      <c r="A15916" s="1"/>
      <c r="B15916" s="1"/>
      <c r="C15916" s="1"/>
      <c r="D15916" s="1"/>
      <c r="E15916" s="1"/>
      <c r="F15916" s="1"/>
      <c r="G15916" s="1"/>
      <c r="H15916" s="1"/>
      <c r="I15916" s="1"/>
      <c r="J15916" s="1"/>
      <c r="K15916" s="1"/>
      <c r="L15916" s="1"/>
      <c r="M15916" s="1"/>
      <c r="N15916" s="1"/>
      <c r="O15916" s="4"/>
    </row>
    <row r="15917" spans="1:15" ht="12.75" customHeight="1" x14ac:dyDescent="0.2">
      <c r="A15917" s="1"/>
      <c r="B15917" s="1"/>
      <c r="C15917" s="1"/>
      <c r="D15917" s="1"/>
      <c r="E15917" s="1"/>
      <c r="F15917" s="1"/>
      <c r="G15917" s="1"/>
      <c r="H15917" s="1"/>
      <c r="I15917" s="1"/>
      <c r="J15917" s="1"/>
      <c r="K15917" s="1"/>
      <c r="L15917" s="1"/>
      <c r="M15917" s="1"/>
      <c r="N15917" s="1"/>
      <c r="O15917" s="4"/>
    </row>
    <row r="15918" spans="1:15" ht="12.75" customHeight="1" x14ac:dyDescent="0.2">
      <c r="A15918" s="1"/>
      <c r="B15918" s="1"/>
      <c r="C15918" s="1"/>
      <c r="D15918" s="1"/>
      <c r="E15918" s="1"/>
      <c r="F15918" s="1"/>
      <c r="G15918" s="1"/>
      <c r="H15918" s="1"/>
      <c r="I15918" s="1"/>
      <c r="J15918" s="1"/>
      <c r="K15918" s="1"/>
      <c r="L15918" s="1"/>
      <c r="M15918" s="1"/>
      <c r="N15918" s="1"/>
      <c r="O15918" s="4"/>
    </row>
    <row r="15919" spans="1:15" ht="12.75" customHeight="1" x14ac:dyDescent="0.2">
      <c r="A15919" s="1"/>
      <c r="B15919" s="1"/>
      <c r="C15919" s="1"/>
      <c r="D15919" s="1"/>
      <c r="E15919" s="1"/>
      <c r="F15919" s="1"/>
      <c r="G15919" s="1"/>
      <c r="H15919" s="1"/>
      <c r="I15919" s="1"/>
      <c r="J15919" s="1"/>
      <c r="K15919" s="1"/>
      <c r="L15919" s="1"/>
      <c r="M15919" s="1"/>
      <c r="N15919" s="1"/>
      <c r="O15919" s="4"/>
    </row>
    <row r="15920" spans="1:15" ht="12.75" customHeight="1" x14ac:dyDescent="0.2">
      <c r="A15920" s="1"/>
      <c r="B15920" s="1"/>
      <c r="C15920" s="1"/>
      <c r="D15920" s="1"/>
      <c r="E15920" s="1"/>
      <c r="F15920" s="1"/>
      <c r="G15920" s="1"/>
      <c r="H15920" s="1"/>
      <c r="I15920" s="1"/>
      <c r="J15920" s="1"/>
      <c r="K15920" s="1"/>
      <c r="L15920" s="1"/>
      <c r="M15920" s="1"/>
      <c r="N15920" s="1"/>
      <c r="O15920" s="4"/>
    </row>
    <row r="15921" spans="1:15" ht="12.75" customHeight="1" x14ac:dyDescent="0.2">
      <c r="A15921" s="1"/>
      <c r="B15921" s="1"/>
      <c r="C15921" s="1"/>
      <c r="D15921" s="1"/>
      <c r="E15921" s="1"/>
      <c r="F15921" s="1"/>
      <c r="G15921" s="1"/>
      <c r="H15921" s="1"/>
      <c r="I15921" s="1"/>
      <c r="J15921" s="1"/>
      <c r="K15921" s="1"/>
      <c r="L15921" s="1"/>
      <c r="M15921" s="1"/>
      <c r="N15921" s="1"/>
      <c r="O15921" s="4"/>
    </row>
    <row r="15922" spans="1:15" ht="12.75" customHeight="1" x14ac:dyDescent="0.2">
      <c r="A15922" s="1"/>
      <c r="B15922" s="1"/>
      <c r="C15922" s="1"/>
      <c r="D15922" s="1"/>
      <c r="E15922" s="1"/>
      <c r="F15922" s="1"/>
      <c r="G15922" s="1"/>
      <c r="H15922" s="1"/>
      <c r="I15922" s="1"/>
      <c r="J15922" s="1"/>
      <c r="K15922" s="1"/>
      <c r="L15922" s="1"/>
      <c r="M15922" s="1"/>
      <c r="N15922" s="1"/>
      <c r="O15922" s="4"/>
    </row>
    <row r="15923" spans="1:15" ht="12.75" customHeight="1" x14ac:dyDescent="0.2">
      <c r="A15923" s="1"/>
      <c r="B15923" s="1"/>
      <c r="C15923" s="1"/>
      <c r="D15923" s="1"/>
      <c r="E15923" s="1"/>
      <c r="F15923" s="1"/>
      <c r="G15923" s="1"/>
      <c r="H15923" s="1"/>
      <c r="I15923" s="1"/>
      <c r="J15923" s="1"/>
      <c r="K15923" s="1"/>
      <c r="L15923" s="1"/>
      <c r="M15923" s="1"/>
      <c r="N15923" s="1"/>
      <c r="O15923" s="4"/>
    </row>
    <row r="15924" spans="1:15" ht="12.75" customHeight="1" x14ac:dyDescent="0.2">
      <c r="A15924" s="1"/>
      <c r="B15924" s="1"/>
      <c r="C15924" s="1"/>
      <c r="D15924" s="1"/>
      <c r="E15924" s="1"/>
      <c r="F15924" s="1"/>
      <c r="G15924" s="1"/>
      <c r="H15924" s="1"/>
      <c r="I15924" s="1"/>
      <c r="J15924" s="1"/>
      <c r="K15924" s="1"/>
      <c r="L15924" s="1"/>
      <c r="M15924" s="1"/>
      <c r="N15924" s="1"/>
      <c r="O15924" s="4"/>
    </row>
    <row r="15925" spans="1:15" ht="12.75" customHeight="1" x14ac:dyDescent="0.2">
      <c r="A15925" s="1"/>
      <c r="B15925" s="1"/>
      <c r="C15925" s="1"/>
      <c r="D15925" s="1"/>
      <c r="E15925" s="1"/>
      <c r="F15925" s="1"/>
      <c r="G15925" s="1"/>
      <c r="H15925" s="1"/>
      <c r="I15925" s="1"/>
      <c r="J15925" s="1"/>
      <c r="K15925" s="1"/>
      <c r="L15925" s="1"/>
      <c r="M15925" s="1"/>
      <c r="N15925" s="1"/>
      <c r="O15925" s="4"/>
    </row>
    <row r="15926" spans="1:15" ht="12.75" customHeight="1" x14ac:dyDescent="0.2">
      <c r="A15926" s="1"/>
      <c r="B15926" s="1"/>
      <c r="C15926" s="1"/>
      <c r="D15926" s="1"/>
      <c r="E15926" s="1"/>
      <c r="F15926" s="1"/>
      <c r="G15926" s="1"/>
      <c r="H15926" s="1"/>
      <c r="I15926" s="1"/>
      <c r="J15926" s="1"/>
      <c r="K15926" s="1"/>
      <c r="L15926" s="1"/>
      <c r="M15926" s="1"/>
      <c r="N15926" s="1"/>
      <c r="O15926" s="4"/>
    </row>
    <row r="15927" spans="1:15" ht="12.75" customHeight="1" x14ac:dyDescent="0.2">
      <c r="A15927" s="1"/>
      <c r="B15927" s="1"/>
      <c r="C15927" s="1"/>
      <c r="D15927" s="1"/>
      <c r="E15927" s="1"/>
      <c r="F15927" s="1"/>
      <c r="G15927" s="1"/>
      <c r="H15927" s="1"/>
      <c r="I15927" s="1"/>
      <c r="J15927" s="1"/>
      <c r="K15927" s="1"/>
      <c r="L15927" s="1"/>
      <c r="M15927" s="1"/>
      <c r="N15927" s="1"/>
      <c r="O15927" s="4"/>
    </row>
    <row r="15928" spans="1:15" ht="12.75" customHeight="1" x14ac:dyDescent="0.2">
      <c r="A15928" s="1"/>
      <c r="B15928" s="1"/>
      <c r="C15928" s="1"/>
      <c r="D15928" s="1"/>
      <c r="E15928" s="1"/>
      <c r="F15928" s="1"/>
      <c r="G15928" s="1"/>
      <c r="H15928" s="1"/>
      <c r="I15928" s="1"/>
      <c r="J15928" s="1"/>
      <c r="K15928" s="1"/>
      <c r="L15928" s="1"/>
      <c r="M15928" s="1"/>
      <c r="N15928" s="1"/>
      <c r="O15928" s="4"/>
    </row>
    <row r="15929" spans="1:15" ht="12.75" customHeight="1" x14ac:dyDescent="0.2">
      <c r="A15929" s="1"/>
      <c r="B15929" s="1"/>
      <c r="C15929" s="1"/>
      <c r="D15929" s="1"/>
      <c r="E15929" s="1"/>
      <c r="F15929" s="1"/>
      <c r="G15929" s="1"/>
      <c r="H15929" s="1"/>
      <c r="I15929" s="1"/>
      <c r="J15929" s="1"/>
      <c r="K15929" s="1"/>
      <c r="L15929" s="1"/>
      <c r="M15929" s="1"/>
      <c r="N15929" s="1"/>
      <c r="O15929" s="4"/>
    </row>
    <row r="15930" spans="1:15" ht="12.75" customHeight="1" x14ac:dyDescent="0.2">
      <c r="A15930" s="1"/>
      <c r="B15930" s="1"/>
      <c r="C15930" s="1"/>
      <c r="D15930" s="1"/>
      <c r="E15930" s="1"/>
      <c r="F15930" s="1"/>
      <c r="G15930" s="1"/>
      <c r="H15930" s="1"/>
      <c r="I15930" s="1"/>
      <c r="J15930" s="1"/>
      <c r="K15930" s="1"/>
      <c r="L15930" s="1"/>
      <c r="M15930" s="1"/>
      <c r="N15930" s="1"/>
      <c r="O15930" s="4"/>
    </row>
    <row r="15931" spans="1:15" ht="12.75" customHeight="1" x14ac:dyDescent="0.2">
      <c r="A15931" s="1"/>
      <c r="B15931" s="1"/>
      <c r="C15931" s="1"/>
      <c r="D15931" s="1"/>
      <c r="E15931" s="1"/>
      <c r="F15931" s="1"/>
      <c r="G15931" s="1"/>
      <c r="H15931" s="1"/>
      <c r="I15931" s="1"/>
      <c r="J15931" s="1"/>
      <c r="K15931" s="1"/>
      <c r="L15931" s="1"/>
      <c r="M15931" s="1"/>
      <c r="N15931" s="1"/>
      <c r="O15931" s="4"/>
    </row>
    <row r="15932" spans="1:15" ht="12.75" customHeight="1" x14ac:dyDescent="0.2">
      <c r="A15932" s="1"/>
      <c r="B15932" s="1"/>
      <c r="C15932" s="1"/>
      <c r="D15932" s="1"/>
      <c r="E15932" s="1"/>
      <c r="F15932" s="1"/>
      <c r="G15932" s="1"/>
      <c r="H15932" s="1"/>
      <c r="I15932" s="1"/>
      <c r="J15932" s="1"/>
      <c r="K15932" s="1"/>
      <c r="L15932" s="1"/>
      <c r="M15932" s="1"/>
      <c r="N15932" s="1"/>
      <c r="O15932" s="4"/>
    </row>
    <row r="15933" spans="1:15" ht="12.75" customHeight="1" x14ac:dyDescent="0.2">
      <c r="A15933" s="1"/>
      <c r="B15933" s="1"/>
      <c r="C15933" s="1"/>
      <c r="D15933" s="1"/>
      <c r="E15933" s="1"/>
      <c r="F15933" s="1"/>
      <c r="G15933" s="1"/>
      <c r="H15933" s="1"/>
      <c r="I15933" s="1"/>
      <c r="J15933" s="1"/>
      <c r="K15933" s="1"/>
      <c r="L15933" s="1"/>
      <c r="M15933" s="1"/>
      <c r="N15933" s="1"/>
      <c r="O15933" s="4"/>
    </row>
    <row r="15934" spans="1:15" ht="12.75" customHeight="1" x14ac:dyDescent="0.2">
      <c r="A15934" s="1"/>
      <c r="B15934" s="1"/>
      <c r="C15934" s="1"/>
      <c r="D15934" s="1"/>
      <c r="E15934" s="1"/>
      <c r="F15934" s="1"/>
      <c r="G15934" s="1"/>
      <c r="H15934" s="1"/>
      <c r="I15934" s="1"/>
      <c r="J15934" s="1"/>
      <c r="K15934" s="1"/>
      <c r="L15934" s="1"/>
      <c r="M15934" s="1"/>
      <c r="N15934" s="1"/>
      <c r="O15934" s="4"/>
    </row>
    <row r="15935" spans="1:15" ht="12.75" customHeight="1" x14ac:dyDescent="0.2">
      <c r="A15935" s="1"/>
      <c r="B15935" s="1"/>
      <c r="C15935" s="1"/>
      <c r="D15935" s="1"/>
      <c r="E15935" s="1"/>
      <c r="F15935" s="1"/>
      <c r="G15935" s="1"/>
      <c r="H15935" s="1"/>
      <c r="I15935" s="1"/>
      <c r="J15935" s="1"/>
      <c r="K15935" s="1"/>
      <c r="L15935" s="1"/>
      <c r="M15935" s="1"/>
      <c r="N15935" s="1"/>
      <c r="O15935" s="4"/>
    </row>
    <row r="15936" spans="1:15" ht="12.75" customHeight="1" x14ac:dyDescent="0.2">
      <c r="A15936" s="1"/>
      <c r="B15936" s="1"/>
      <c r="C15936" s="1"/>
      <c r="D15936" s="1"/>
      <c r="E15936" s="1"/>
      <c r="F15936" s="1"/>
      <c r="G15936" s="1"/>
      <c r="H15936" s="1"/>
      <c r="I15936" s="1"/>
      <c r="J15936" s="1"/>
      <c r="K15936" s="1"/>
      <c r="L15936" s="1"/>
      <c r="M15936" s="1"/>
      <c r="N15936" s="1"/>
      <c r="O15936" s="4"/>
    </row>
    <row r="15937" spans="1:15" ht="12.75" customHeight="1" x14ac:dyDescent="0.2">
      <c r="A15937" s="1"/>
      <c r="B15937" s="1"/>
      <c r="C15937" s="1"/>
      <c r="D15937" s="1"/>
      <c r="E15937" s="1"/>
      <c r="F15937" s="1"/>
      <c r="G15937" s="1"/>
      <c r="H15937" s="1"/>
      <c r="I15937" s="1"/>
      <c r="J15937" s="1"/>
      <c r="K15937" s="1"/>
      <c r="L15937" s="1"/>
      <c r="M15937" s="1"/>
      <c r="N15937" s="1"/>
      <c r="O15937" s="4"/>
    </row>
    <row r="15938" spans="1:15" ht="12.75" customHeight="1" x14ac:dyDescent="0.2">
      <c r="A15938" s="1"/>
      <c r="B15938" s="1"/>
      <c r="C15938" s="1"/>
      <c r="D15938" s="1"/>
      <c r="E15938" s="1"/>
      <c r="F15938" s="1"/>
      <c r="G15938" s="1"/>
      <c r="H15938" s="1"/>
      <c r="I15938" s="1"/>
      <c r="J15938" s="1"/>
      <c r="K15938" s="1"/>
      <c r="L15938" s="1"/>
      <c r="M15938" s="1"/>
      <c r="N15938" s="1"/>
      <c r="O15938" s="4"/>
    </row>
    <row r="15939" spans="1:15" ht="12.75" customHeight="1" x14ac:dyDescent="0.2">
      <c r="A15939" s="1"/>
      <c r="B15939" s="1"/>
      <c r="C15939" s="1"/>
      <c r="D15939" s="1"/>
      <c r="E15939" s="1"/>
      <c r="F15939" s="1"/>
      <c r="G15939" s="1"/>
      <c r="H15939" s="1"/>
      <c r="I15939" s="1"/>
      <c r="J15939" s="1"/>
      <c r="K15939" s="1"/>
      <c r="L15939" s="1"/>
      <c r="M15939" s="1"/>
      <c r="N15939" s="1"/>
      <c r="O15939" s="4"/>
    </row>
    <row r="15940" spans="1:15" ht="12.75" customHeight="1" x14ac:dyDescent="0.2">
      <c r="A15940" s="1"/>
      <c r="B15940" s="1"/>
      <c r="C15940" s="1"/>
      <c r="D15940" s="1"/>
      <c r="E15940" s="1"/>
      <c r="F15940" s="1"/>
      <c r="G15940" s="1"/>
      <c r="H15940" s="1"/>
      <c r="I15940" s="1"/>
      <c r="J15940" s="1"/>
      <c r="K15940" s="1"/>
      <c r="L15940" s="1"/>
      <c r="M15940" s="1"/>
      <c r="N15940" s="1"/>
      <c r="O15940" s="4"/>
    </row>
    <row r="15941" spans="1:15" ht="12.75" customHeight="1" x14ac:dyDescent="0.2">
      <c r="A15941" s="1"/>
      <c r="B15941" s="1"/>
      <c r="C15941" s="1"/>
      <c r="D15941" s="1"/>
      <c r="E15941" s="1"/>
      <c r="F15941" s="1"/>
      <c r="G15941" s="1"/>
      <c r="H15941" s="1"/>
      <c r="I15941" s="1"/>
      <c r="J15941" s="1"/>
      <c r="K15941" s="1"/>
      <c r="L15941" s="1"/>
      <c r="M15941" s="1"/>
      <c r="N15941" s="1"/>
      <c r="O15941" s="4"/>
    </row>
    <row r="15942" spans="1:15" ht="12.75" customHeight="1" x14ac:dyDescent="0.2">
      <c r="A15942" s="1"/>
      <c r="B15942" s="1"/>
      <c r="C15942" s="1"/>
      <c r="D15942" s="1"/>
      <c r="E15942" s="1"/>
      <c r="F15942" s="1"/>
      <c r="G15942" s="1"/>
      <c r="H15942" s="1"/>
      <c r="I15942" s="1"/>
      <c r="J15942" s="1"/>
      <c r="K15942" s="1"/>
      <c r="L15942" s="1"/>
      <c r="M15942" s="1"/>
      <c r="N15942" s="1"/>
      <c r="O15942" s="4"/>
    </row>
    <row r="15943" spans="1:15" ht="12.75" customHeight="1" x14ac:dyDescent="0.2">
      <c r="A15943" s="1"/>
      <c r="B15943" s="1"/>
      <c r="C15943" s="1"/>
      <c r="D15943" s="1"/>
      <c r="E15943" s="1"/>
      <c r="F15943" s="1"/>
      <c r="G15943" s="1"/>
      <c r="H15943" s="1"/>
      <c r="I15943" s="1"/>
      <c r="J15943" s="1"/>
      <c r="K15943" s="1"/>
      <c r="L15943" s="1"/>
      <c r="M15943" s="1"/>
      <c r="N15943" s="1"/>
      <c r="O15943" s="4"/>
    </row>
    <row r="15944" spans="1:15" ht="12.75" customHeight="1" x14ac:dyDescent="0.2">
      <c r="A15944" s="1"/>
      <c r="B15944" s="1"/>
      <c r="C15944" s="1"/>
      <c r="D15944" s="1"/>
      <c r="E15944" s="1"/>
      <c r="F15944" s="1"/>
      <c r="G15944" s="1"/>
      <c r="H15944" s="1"/>
      <c r="I15944" s="1"/>
      <c r="J15944" s="1"/>
      <c r="K15944" s="1"/>
      <c r="L15944" s="1"/>
      <c r="M15944" s="1"/>
      <c r="N15944" s="1"/>
      <c r="O15944" s="4"/>
    </row>
    <row r="15945" spans="1:15" ht="12.75" customHeight="1" x14ac:dyDescent="0.2">
      <c r="A15945" s="1"/>
      <c r="B15945" s="1"/>
      <c r="C15945" s="1"/>
      <c r="D15945" s="1"/>
      <c r="E15945" s="1"/>
      <c r="F15945" s="1"/>
      <c r="G15945" s="1"/>
      <c r="H15945" s="1"/>
      <c r="I15945" s="1"/>
      <c r="J15945" s="1"/>
      <c r="K15945" s="1"/>
      <c r="L15945" s="1"/>
      <c r="M15945" s="1"/>
      <c r="N15945" s="1"/>
      <c r="O15945" s="4"/>
    </row>
    <row r="15946" spans="1:15" ht="12.75" customHeight="1" x14ac:dyDescent="0.2">
      <c r="A15946" s="1"/>
      <c r="B15946" s="1"/>
      <c r="C15946" s="1"/>
      <c r="D15946" s="1"/>
      <c r="E15946" s="1"/>
      <c r="F15946" s="1"/>
      <c r="G15946" s="1"/>
      <c r="H15946" s="1"/>
      <c r="I15946" s="1"/>
      <c r="J15946" s="1"/>
      <c r="K15946" s="1"/>
      <c r="L15946" s="1"/>
      <c r="M15946" s="1"/>
      <c r="N15946" s="1"/>
      <c r="O15946" s="4"/>
    </row>
    <row r="15947" spans="1:15" ht="12.75" customHeight="1" x14ac:dyDescent="0.2">
      <c r="A15947" s="1"/>
      <c r="B15947" s="1"/>
      <c r="C15947" s="1"/>
      <c r="D15947" s="1"/>
      <c r="E15947" s="1"/>
      <c r="F15947" s="1"/>
      <c r="G15947" s="1"/>
      <c r="H15947" s="1"/>
      <c r="I15947" s="1"/>
      <c r="J15947" s="1"/>
      <c r="K15947" s="1"/>
      <c r="L15947" s="1"/>
      <c r="M15947" s="1"/>
      <c r="N15947" s="1"/>
      <c r="O15947" s="4"/>
    </row>
    <row r="15948" spans="1:15" ht="12.75" customHeight="1" x14ac:dyDescent="0.2">
      <c r="A15948" s="1"/>
      <c r="B15948" s="1"/>
      <c r="C15948" s="1"/>
      <c r="D15948" s="1"/>
      <c r="E15948" s="1"/>
      <c r="F15948" s="1"/>
      <c r="G15948" s="1"/>
      <c r="H15948" s="1"/>
      <c r="I15948" s="1"/>
      <c r="J15948" s="1"/>
      <c r="K15948" s="1"/>
      <c r="L15948" s="1"/>
      <c r="M15948" s="1"/>
      <c r="N15948" s="1"/>
      <c r="O15948" s="4"/>
    </row>
    <row r="15949" spans="1:15" ht="12.75" customHeight="1" x14ac:dyDescent="0.2">
      <c r="A15949" s="1"/>
      <c r="B15949" s="1"/>
      <c r="C15949" s="1"/>
      <c r="D15949" s="1"/>
      <c r="E15949" s="1"/>
      <c r="F15949" s="1"/>
      <c r="G15949" s="1"/>
      <c r="H15949" s="1"/>
      <c r="I15949" s="1"/>
      <c r="J15949" s="1"/>
      <c r="K15949" s="1"/>
      <c r="L15949" s="1"/>
      <c r="M15949" s="1"/>
      <c r="N15949" s="1"/>
      <c r="O15949" s="4"/>
    </row>
    <row r="15950" spans="1:15" ht="12.75" customHeight="1" x14ac:dyDescent="0.2">
      <c r="A15950" s="1"/>
      <c r="B15950" s="1"/>
      <c r="C15950" s="1"/>
      <c r="D15950" s="1"/>
      <c r="E15950" s="1"/>
      <c r="F15950" s="1"/>
      <c r="G15950" s="1"/>
      <c r="H15950" s="1"/>
      <c r="I15950" s="1"/>
      <c r="J15950" s="1"/>
      <c r="K15950" s="1"/>
      <c r="L15950" s="1"/>
      <c r="M15950" s="1"/>
      <c r="N15950" s="1"/>
      <c r="O15950" s="4"/>
    </row>
    <row r="15951" spans="1:15" ht="12.75" customHeight="1" x14ac:dyDescent="0.2">
      <c r="A15951" s="1"/>
      <c r="B15951" s="1"/>
      <c r="C15951" s="1"/>
      <c r="D15951" s="1"/>
      <c r="E15951" s="1"/>
      <c r="F15951" s="1"/>
      <c r="G15951" s="1"/>
      <c r="H15951" s="1"/>
      <c r="I15951" s="1"/>
      <c r="J15951" s="1"/>
      <c r="K15951" s="1"/>
      <c r="L15951" s="1"/>
      <c r="M15951" s="1"/>
      <c r="N15951" s="1"/>
      <c r="O15951" s="4"/>
    </row>
    <row r="15952" spans="1:15" ht="12.75" customHeight="1" x14ac:dyDescent="0.2">
      <c r="A15952" s="1"/>
      <c r="B15952" s="1"/>
      <c r="C15952" s="1"/>
      <c r="D15952" s="1"/>
      <c r="E15952" s="1"/>
      <c r="F15952" s="1"/>
      <c r="G15952" s="1"/>
      <c r="H15952" s="1"/>
      <c r="I15952" s="1"/>
      <c r="J15952" s="1"/>
      <c r="K15952" s="1"/>
      <c r="L15952" s="1"/>
      <c r="M15952" s="1"/>
      <c r="N15952" s="1"/>
      <c r="O15952" s="4"/>
    </row>
    <row r="15953" spans="1:15" ht="12.75" customHeight="1" x14ac:dyDescent="0.2">
      <c r="A15953" s="1"/>
      <c r="B15953" s="1"/>
      <c r="C15953" s="1"/>
      <c r="D15953" s="1"/>
      <c r="E15953" s="1"/>
      <c r="F15953" s="1"/>
      <c r="G15953" s="1"/>
      <c r="H15953" s="1"/>
      <c r="I15953" s="1"/>
      <c r="J15953" s="1"/>
      <c r="K15953" s="1"/>
      <c r="L15953" s="1"/>
      <c r="M15953" s="1"/>
      <c r="N15953" s="1"/>
      <c r="O15953" s="4"/>
    </row>
    <row r="15954" spans="1:15" ht="12.75" customHeight="1" x14ac:dyDescent="0.2">
      <c r="A15954" s="1"/>
      <c r="B15954" s="1"/>
      <c r="C15954" s="1"/>
      <c r="D15954" s="1"/>
      <c r="E15954" s="1"/>
      <c r="F15954" s="1"/>
      <c r="G15954" s="1"/>
      <c r="H15954" s="1"/>
      <c r="I15954" s="1"/>
      <c r="J15954" s="1"/>
      <c r="K15954" s="1"/>
      <c r="L15954" s="1"/>
      <c r="M15954" s="1"/>
      <c r="N15954" s="1"/>
      <c r="O15954" s="4"/>
    </row>
    <row r="15955" spans="1:15" ht="12.75" customHeight="1" x14ac:dyDescent="0.2">
      <c r="A15955" s="1"/>
      <c r="B15955" s="1"/>
      <c r="C15955" s="1"/>
      <c r="D15955" s="1"/>
      <c r="E15955" s="1"/>
      <c r="F15955" s="1"/>
      <c r="G15955" s="1"/>
      <c r="H15955" s="1"/>
      <c r="I15955" s="1"/>
      <c r="J15955" s="1"/>
      <c r="K15955" s="1"/>
      <c r="L15955" s="1"/>
      <c r="M15955" s="1"/>
      <c r="N15955" s="1"/>
      <c r="O15955" s="4"/>
    </row>
    <row r="15956" spans="1:15" ht="12.75" customHeight="1" x14ac:dyDescent="0.2">
      <c r="A15956" s="1"/>
      <c r="B15956" s="1"/>
      <c r="C15956" s="1"/>
      <c r="D15956" s="1"/>
      <c r="E15956" s="1"/>
      <c r="F15956" s="1"/>
      <c r="G15956" s="1"/>
      <c r="H15956" s="1"/>
      <c r="I15956" s="1"/>
      <c r="J15956" s="1"/>
      <c r="K15956" s="1"/>
      <c r="L15956" s="1"/>
      <c r="M15956" s="1"/>
      <c r="N15956" s="1"/>
      <c r="O15956" s="4"/>
    </row>
    <row r="15957" spans="1:15" ht="12.75" customHeight="1" x14ac:dyDescent="0.2">
      <c r="A15957" s="1"/>
      <c r="B15957" s="1"/>
      <c r="C15957" s="1"/>
      <c r="D15957" s="1"/>
      <c r="E15957" s="1"/>
      <c r="F15957" s="1"/>
      <c r="G15957" s="1"/>
      <c r="H15957" s="1"/>
      <c r="I15957" s="1"/>
      <c r="J15957" s="1"/>
      <c r="K15957" s="1"/>
      <c r="L15957" s="1"/>
      <c r="M15957" s="1"/>
      <c r="N15957" s="1"/>
      <c r="O15957" s="4"/>
    </row>
    <row r="15958" spans="1:15" ht="12.75" customHeight="1" x14ac:dyDescent="0.2">
      <c r="A15958" s="1"/>
      <c r="B15958" s="1"/>
      <c r="C15958" s="1"/>
      <c r="D15958" s="1"/>
      <c r="E15958" s="1"/>
      <c r="F15958" s="1"/>
      <c r="G15958" s="1"/>
      <c r="H15958" s="1"/>
      <c r="I15958" s="1"/>
      <c r="J15958" s="1"/>
      <c r="K15958" s="1"/>
      <c r="L15958" s="1"/>
      <c r="M15958" s="1"/>
      <c r="N15958" s="1"/>
      <c r="O15958" s="4"/>
    </row>
    <row r="15959" spans="1:15" ht="12.75" customHeight="1" x14ac:dyDescent="0.2">
      <c r="A15959" s="1"/>
      <c r="B15959" s="1"/>
      <c r="C15959" s="1"/>
      <c r="D15959" s="1"/>
      <c r="E15959" s="1"/>
      <c r="F15959" s="1"/>
      <c r="G15959" s="1"/>
      <c r="H15959" s="1"/>
      <c r="I15959" s="1"/>
      <c r="J15959" s="1"/>
      <c r="K15959" s="1"/>
      <c r="L15959" s="1"/>
      <c r="M15959" s="1"/>
      <c r="N15959" s="1"/>
      <c r="O15959" s="4"/>
    </row>
    <row r="15960" spans="1:15" ht="12.75" customHeight="1" x14ac:dyDescent="0.2">
      <c r="A15960" s="1"/>
      <c r="B15960" s="1"/>
      <c r="C15960" s="1"/>
      <c r="D15960" s="1"/>
      <c r="E15960" s="1"/>
      <c r="F15960" s="1"/>
      <c r="G15960" s="1"/>
      <c r="H15960" s="1"/>
      <c r="I15960" s="1"/>
      <c r="J15960" s="1"/>
      <c r="K15960" s="1"/>
      <c r="L15960" s="1"/>
      <c r="M15960" s="1"/>
      <c r="N15960" s="1"/>
      <c r="O15960" s="4"/>
    </row>
    <row r="15961" spans="1:15" ht="12.75" customHeight="1" x14ac:dyDescent="0.2">
      <c r="A15961" s="1"/>
      <c r="B15961" s="1"/>
      <c r="C15961" s="1"/>
      <c r="D15961" s="1"/>
      <c r="E15961" s="1"/>
      <c r="F15961" s="1"/>
      <c r="G15961" s="1"/>
      <c r="H15961" s="1"/>
      <c r="I15961" s="1"/>
      <c r="J15961" s="1"/>
      <c r="K15961" s="1"/>
      <c r="L15961" s="1"/>
      <c r="M15961" s="1"/>
      <c r="N15961" s="1"/>
      <c r="O15961" s="4"/>
    </row>
    <row r="15962" spans="1:15" ht="12.75" customHeight="1" x14ac:dyDescent="0.2">
      <c r="A15962" s="1"/>
      <c r="B15962" s="1"/>
      <c r="C15962" s="1"/>
      <c r="D15962" s="1"/>
      <c r="E15962" s="1"/>
      <c r="F15962" s="1"/>
      <c r="G15962" s="1"/>
      <c r="H15962" s="1"/>
      <c r="I15962" s="1"/>
      <c r="J15962" s="1"/>
      <c r="K15962" s="1"/>
      <c r="L15962" s="1"/>
      <c r="M15962" s="1"/>
      <c r="N15962" s="1"/>
      <c r="O15962" s="4"/>
    </row>
    <row r="15963" spans="1:15" ht="12.75" customHeight="1" x14ac:dyDescent="0.2">
      <c r="A15963" s="1"/>
      <c r="B15963" s="1"/>
      <c r="C15963" s="1"/>
      <c r="D15963" s="1"/>
      <c r="E15963" s="1"/>
      <c r="F15963" s="1"/>
      <c r="G15963" s="1"/>
      <c r="H15963" s="1"/>
      <c r="I15963" s="1"/>
      <c r="J15963" s="1"/>
      <c r="K15963" s="1"/>
      <c r="L15963" s="1"/>
      <c r="M15963" s="1"/>
      <c r="N15963" s="1"/>
      <c r="O15963" s="4"/>
    </row>
    <row r="15964" spans="1:15" ht="12.75" customHeight="1" x14ac:dyDescent="0.2">
      <c r="A15964" s="1"/>
      <c r="B15964" s="1"/>
      <c r="C15964" s="1"/>
      <c r="D15964" s="1"/>
      <c r="E15964" s="1"/>
      <c r="F15964" s="1"/>
      <c r="G15964" s="1"/>
      <c r="H15964" s="1"/>
      <c r="I15964" s="1"/>
      <c r="J15964" s="1"/>
      <c r="K15964" s="1"/>
      <c r="L15964" s="1"/>
      <c r="M15964" s="1"/>
      <c r="N15964" s="1"/>
      <c r="O15964" s="4"/>
    </row>
    <row r="15965" spans="1:15" ht="12.75" customHeight="1" x14ac:dyDescent="0.2">
      <c r="A15965" s="1"/>
      <c r="B15965" s="1"/>
      <c r="C15965" s="1"/>
      <c r="D15965" s="1"/>
      <c r="E15965" s="1"/>
      <c r="F15965" s="1"/>
      <c r="G15965" s="1"/>
      <c r="H15965" s="1"/>
      <c r="I15965" s="1"/>
      <c r="J15965" s="1"/>
      <c r="K15965" s="1"/>
      <c r="L15965" s="1"/>
      <c r="M15965" s="1"/>
      <c r="N15965" s="1"/>
      <c r="O15965" s="4"/>
    </row>
    <row r="15966" spans="1:15" ht="12.75" customHeight="1" x14ac:dyDescent="0.2">
      <c r="A15966" s="1"/>
      <c r="B15966" s="1"/>
      <c r="C15966" s="1"/>
      <c r="D15966" s="1"/>
      <c r="E15966" s="1"/>
      <c r="F15966" s="1"/>
      <c r="G15966" s="1"/>
      <c r="H15966" s="1"/>
      <c r="I15966" s="1"/>
      <c r="J15966" s="1"/>
      <c r="K15966" s="1"/>
      <c r="L15966" s="1"/>
      <c r="M15966" s="1"/>
      <c r="N15966" s="1"/>
      <c r="O15966" s="4"/>
    </row>
    <row r="15967" spans="1:15" ht="12.75" customHeight="1" x14ac:dyDescent="0.2">
      <c r="A15967" s="1"/>
      <c r="B15967" s="1"/>
      <c r="C15967" s="1"/>
      <c r="D15967" s="1"/>
      <c r="E15967" s="1"/>
      <c r="F15967" s="1"/>
      <c r="G15967" s="1"/>
      <c r="H15967" s="1"/>
      <c r="I15967" s="1"/>
      <c r="J15967" s="1"/>
      <c r="K15967" s="1"/>
      <c r="L15967" s="1"/>
      <c r="M15967" s="1"/>
      <c r="N15967" s="1"/>
      <c r="O15967" s="4"/>
    </row>
    <row r="15968" spans="1:15" ht="12.75" customHeight="1" x14ac:dyDescent="0.2">
      <c r="A15968" s="1"/>
      <c r="B15968" s="1"/>
      <c r="C15968" s="1"/>
      <c r="D15968" s="1"/>
      <c r="E15968" s="1"/>
      <c r="F15968" s="1"/>
      <c r="G15968" s="1"/>
      <c r="H15968" s="1"/>
      <c r="I15968" s="1"/>
      <c r="J15968" s="1"/>
      <c r="K15968" s="1"/>
      <c r="L15968" s="1"/>
      <c r="M15968" s="1"/>
      <c r="N15968" s="1"/>
      <c r="O15968" s="4"/>
    </row>
    <row r="15969" spans="1:15" ht="12.75" customHeight="1" x14ac:dyDescent="0.2">
      <c r="A15969" s="1"/>
      <c r="B15969" s="1"/>
      <c r="C15969" s="1"/>
      <c r="D15969" s="1"/>
      <c r="E15969" s="1"/>
      <c r="F15969" s="1"/>
      <c r="G15969" s="1"/>
      <c r="H15969" s="1"/>
      <c r="I15969" s="1"/>
      <c r="J15969" s="1"/>
      <c r="K15969" s="1"/>
      <c r="L15969" s="1"/>
      <c r="M15969" s="1"/>
      <c r="N15969" s="1"/>
      <c r="O15969" s="4"/>
    </row>
    <row r="15970" spans="1:15" ht="12.75" customHeight="1" x14ac:dyDescent="0.2">
      <c r="A15970" s="1"/>
      <c r="B15970" s="1"/>
      <c r="C15970" s="1"/>
      <c r="D15970" s="1"/>
      <c r="E15970" s="1"/>
      <c r="F15970" s="1"/>
      <c r="G15970" s="1"/>
      <c r="H15970" s="1"/>
      <c r="I15970" s="1"/>
      <c r="J15970" s="1"/>
      <c r="K15970" s="1"/>
      <c r="L15970" s="1"/>
      <c r="M15970" s="1"/>
      <c r="N15970" s="1"/>
      <c r="O15970" s="4"/>
    </row>
    <row r="15971" spans="1:15" ht="12.75" customHeight="1" x14ac:dyDescent="0.2">
      <c r="A15971" s="1"/>
      <c r="B15971" s="1"/>
      <c r="C15971" s="1"/>
      <c r="D15971" s="1"/>
      <c r="E15971" s="1"/>
      <c r="F15971" s="1"/>
      <c r="G15971" s="1"/>
      <c r="H15971" s="1"/>
      <c r="I15971" s="1"/>
      <c r="J15971" s="1"/>
      <c r="K15971" s="1"/>
      <c r="L15971" s="1"/>
      <c r="M15971" s="1"/>
      <c r="N15971" s="1"/>
      <c r="O15971" s="4"/>
    </row>
    <row r="15972" spans="1:15" ht="12.75" customHeight="1" x14ac:dyDescent="0.2">
      <c r="A15972" s="1"/>
      <c r="B15972" s="1"/>
      <c r="C15972" s="1"/>
      <c r="D15972" s="1"/>
      <c r="E15972" s="1"/>
      <c r="F15972" s="1"/>
      <c r="G15972" s="1"/>
      <c r="H15972" s="1"/>
      <c r="I15972" s="1"/>
      <c r="J15972" s="1"/>
      <c r="K15972" s="1"/>
      <c r="L15972" s="1"/>
      <c r="M15972" s="1"/>
      <c r="N15972" s="1"/>
      <c r="O15972" s="4"/>
    </row>
    <row r="15973" spans="1:15" ht="12.75" customHeight="1" x14ac:dyDescent="0.2">
      <c r="A15973" s="1"/>
      <c r="B15973" s="1"/>
      <c r="C15973" s="1"/>
      <c r="D15973" s="1"/>
      <c r="E15973" s="1"/>
      <c r="F15973" s="1"/>
      <c r="G15973" s="1"/>
      <c r="H15973" s="1"/>
      <c r="I15973" s="1"/>
      <c r="J15973" s="1"/>
      <c r="K15973" s="1"/>
      <c r="L15973" s="1"/>
      <c r="M15973" s="1"/>
      <c r="N15973" s="1"/>
      <c r="O15973" s="4"/>
    </row>
    <row r="15974" spans="1:15" ht="12.75" customHeight="1" x14ac:dyDescent="0.2">
      <c r="A15974" s="1"/>
      <c r="B15974" s="1"/>
      <c r="C15974" s="1"/>
      <c r="D15974" s="1"/>
      <c r="E15974" s="1"/>
      <c r="F15974" s="1"/>
      <c r="G15974" s="1"/>
      <c r="H15974" s="1"/>
      <c r="I15974" s="1"/>
      <c r="J15974" s="1"/>
      <c r="K15974" s="1"/>
      <c r="L15974" s="1"/>
      <c r="M15974" s="1"/>
      <c r="N15974" s="1"/>
      <c r="O15974" s="4"/>
    </row>
    <row r="15975" spans="1:15" ht="12.75" customHeight="1" x14ac:dyDescent="0.2">
      <c r="A15975" s="1"/>
      <c r="B15975" s="1"/>
      <c r="C15975" s="1"/>
      <c r="D15975" s="1"/>
      <c r="E15975" s="1"/>
      <c r="F15975" s="1"/>
      <c r="G15975" s="1"/>
      <c r="H15975" s="1"/>
      <c r="I15975" s="1"/>
      <c r="J15975" s="1"/>
      <c r="K15975" s="1"/>
      <c r="L15975" s="1"/>
      <c r="M15975" s="1"/>
      <c r="N15975" s="1"/>
      <c r="O15975" s="4"/>
    </row>
    <row r="15976" spans="1:15" ht="12.75" customHeight="1" x14ac:dyDescent="0.2">
      <c r="A15976" s="1"/>
      <c r="B15976" s="1"/>
      <c r="C15976" s="1"/>
      <c r="D15976" s="1"/>
      <c r="E15976" s="1"/>
      <c r="F15976" s="1"/>
      <c r="G15976" s="1"/>
      <c r="H15976" s="1"/>
      <c r="I15976" s="1"/>
      <c r="J15976" s="1"/>
      <c r="K15976" s="1"/>
      <c r="L15976" s="1"/>
      <c r="M15976" s="1"/>
      <c r="N15976" s="1"/>
      <c r="O15976" s="4"/>
    </row>
    <row r="15977" spans="1:15" ht="12.75" customHeight="1" x14ac:dyDescent="0.2">
      <c r="A15977" s="1"/>
      <c r="B15977" s="1"/>
      <c r="C15977" s="1"/>
      <c r="D15977" s="1"/>
      <c r="E15977" s="1"/>
      <c r="F15977" s="1"/>
      <c r="G15977" s="1"/>
      <c r="H15977" s="1"/>
      <c r="I15977" s="1"/>
      <c r="J15977" s="1"/>
      <c r="K15977" s="1"/>
      <c r="L15977" s="1"/>
      <c r="M15977" s="1"/>
      <c r="N15977" s="1"/>
      <c r="O15977" s="4"/>
    </row>
    <row r="15978" spans="1:15" ht="12.75" customHeight="1" x14ac:dyDescent="0.2">
      <c r="A15978" s="1"/>
      <c r="B15978" s="1"/>
      <c r="C15978" s="1"/>
      <c r="D15978" s="1"/>
      <c r="E15978" s="1"/>
      <c r="F15978" s="1"/>
      <c r="G15978" s="1"/>
      <c r="H15978" s="1"/>
      <c r="I15978" s="1"/>
      <c r="J15978" s="1"/>
      <c r="K15978" s="1"/>
      <c r="L15978" s="1"/>
      <c r="M15978" s="1"/>
      <c r="N15978" s="1"/>
      <c r="O15978" s="4"/>
    </row>
    <row r="15979" spans="1:15" ht="12.75" customHeight="1" x14ac:dyDescent="0.2">
      <c r="A15979" s="1"/>
      <c r="B15979" s="1"/>
      <c r="C15979" s="1"/>
      <c r="D15979" s="1"/>
      <c r="E15979" s="1"/>
      <c r="F15979" s="1"/>
      <c r="G15979" s="1"/>
      <c r="H15979" s="1"/>
      <c r="I15979" s="1"/>
      <c r="J15979" s="1"/>
      <c r="K15979" s="1"/>
      <c r="L15979" s="1"/>
      <c r="M15979" s="1"/>
      <c r="N15979" s="1"/>
      <c r="O15979" s="4"/>
    </row>
    <row r="15980" spans="1:15" ht="12.75" customHeight="1" x14ac:dyDescent="0.2">
      <c r="A15980" s="1"/>
      <c r="B15980" s="1"/>
      <c r="C15980" s="1"/>
      <c r="D15980" s="1"/>
      <c r="E15980" s="1"/>
      <c r="F15980" s="1"/>
      <c r="G15980" s="1"/>
      <c r="H15980" s="1"/>
      <c r="I15980" s="1"/>
      <c r="J15980" s="1"/>
      <c r="K15980" s="1"/>
      <c r="L15980" s="1"/>
      <c r="M15980" s="1"/>
      <c r="N15980" s="1"/>
      <c r="O15980" s="4"/>
    </row>
    <row r="15981" spans="1:15" ht="12.75" customHeight="1" x14ac:dyDescent="0.2">
      <c r="A15981" s="1"/>
      <c r="B15981" s="1"/>
      <c r="C15981" s="1"/>
      <c r="D15981" s="1"/>
      <c r="E15981" s="1"/>
      <c r="F15981" s="1"/>
      <c r="G15981" s="1"/>
      <c r="H15981" s="1"/>
      <c r="I15981" s="1"/>
      <c r="J15981" s="1"/>
      <c r="K15981" s="1"/>
      <c r="L15981" s="1"/>
      <c r="M15981" s="1"/>
      <c r="N15981" s="1"/>
      <c r="O15981" s="4"/>
    </row>
    <row r="15982" spans="1:15" ht="12.75" customHeight="1" x14ac:dyDescent="0.2">
      <c r="A15982" s="1"/>
      <c r="B15982" s="1"/>
      <c r="C15982" s="1"/>
      <c r="D15982" s="1"/>
      <c r="E15982" s="1"/>
      <c r="F15982" s="1"/>
      <c r="G15982" s="1"/>
      <c r="H15982" s="1"/>
      <c r="I15982" s="1"/>
      <c r="J15982" s="1"/>
      <c r="K15982" s="1"/>
      <c r="L15982" s="1"/>
      <c r="M15982" s="1"/>
      <c r="N15982" s="1"/>
      <c r="O15982" s="4"/>
    </row>
    <row r="15983" spans="1:15" ht="12.75" customHeight="1" x14ac:dyDescent="0.2">
      <c r="A15983" s="1"/>
      <c r="B15983" s="1"/>
      <c r="C15983" s="1"/>
      <c r="D15983" s="1"/>
      <c r="E15983" s="1"/>
      <c r="F15983" s="1"/>
      <c r="G15983" s="1"/>
      <c r="H15983" s="1"/>
      <c r="I15983" s="1"/>
      <c r="J15983" s="1"/>
      <c r="K15983" s="1"/>
      <c r="L15983" s="1"/>
      <c r="M15983" s="1"/>
      <c r="N15983" s="1"/>
      <c r="O15983" s="4"/>
    </row>
    <row r="15984" spans="1:15" ht="12.75" customHeight="1" x14ac:dyDescent="0.2">
      <c r="A15984" s="1"/>
      <c r="B15984" s="1"/>
      <c r="C15984" s="1"/>
      <c r="D15984" s="1"/>
      <c r="E15984" s="1"/>
      <c r="F15984" s="1"/>
      <c r="G15984" s="1"/>
      <c r="H15984" s="1"/>
      <c r="I15984" s="1"/>
      <c r="J15984" s="1"/>
      <c r="K15984" s="1"/>
      <c r="L15984" s="1"/>
      <c r="M15984" s="1"/>
      <c r="N15984" s="1"/>
      <c r="O15984" s="4"/>
    </row>
    <row r="15985" spans="1:15" ht="12.75" customHeight="1" x14ac:dyDescent="0.2">
      <c r="A15985" s="1"/>
      <c r="B15985" s="1"/>
      <c r="C15985" s="1"/>
      <c r="D15985" s="1"/>
      <c r="E15985" s="1"/>
      <c r="F15985" s="1"/>
      <c r="G15985" s="1"/>
      <c r="H15985" s="1"/>
      <c r="I15985" s="1"/>
      <c r="J15985" s="1"/>
      <c r="K15985" s="1"/>
      <c r="L15985" s="1"/>
      <c r="M15985" s="1"/>
      <c r="N15985" s="1"/>
      <c r="O15985" s="4"/>
    </row>
    <row r="15986" spans="1:15" ht="12.75" customHeight="1" x14ac:dyDescent="0.2">
      <c r="A15986" s="1"/>
      <c r="B15986" s="1"/>
      <c r="C15986" s="1"/>
      <c r="D15986" s="1"/>
      <c r="E15986" s="1"/>
      <c r="F15986" s="1"/>
      <c r="G15986" s="1"/>
      <c r="H15986" s="1"/>
      <c r="I15986" s="1"/>
      <c r="J15986" s="1"/>
      <c r="K15986" s="1"/>
      <c r="L15986" s="1"/>
      <c r="M15986" s="1"/>
      <c r="N15986" s="1"/>
      <c r="O15986" s="4"/>
    </row>
    <row r="15987" spans="1:15" ht="12.75" customHeight="1" x14ac:dyDescent="0.2">
      <c r="A15987" s="1"/>
      <c r="B15987" s="1"/>
      <c r="C15987" s="1"/>
      <c r="D15987" s="1"/>
      <c r="E15987" s="1"/>
      <c r="F15987" s="1"/>
      <c r="G15987" s="1"/>
      <c r="H15987" s="1"/>
      <c r="I15987" s="1"/>
      <c r="J15987" s="1"/>
      <c r="K15987" s="1"/>
      <c r="L15987" s="1"/>
      <c r="M15987" s="1"/>
      <c r="N15987" s="1"/>
      <c r="O15987" s="4"/>
    </row>
    <row r="15988" spans="1:15" ht="12.75" customHeight="1" x14ac:dyDescent="0.2">
      <c r="A15988" s="1"/>
      <c r="B15988" s="1"/>
      <c r="C15988" s="1"/>
      <c r="D15988" s="1"/>
      <c r="E15988" s="1"/>
      <c r="F15988" s="1"/>
      <c r="G15988" s="1"/>
      <c r="H15988" s="1"/>
      <c r="I15988" s="1"/>
      <c r="J15988" s="1"/>
      <c r="K15988" s="1"/>
      <c r="L15988" s="1"/>
      <c r="M15988" s="1"/>
      <c r="N15988" s="1"/>
      <c r="O15988" s="4"/>
    </row>
    <row r="15989" spans="1:15" ht="12.75" customHeight="1" x14ac:dyDescent="0.2">
      <c r="A15989" s="1"/>
      <c r="B15989" s="1"/>
      <c r="C15989" s="1"/>
      <c r="D15989" s="1"/>
      <c r="E15989" s="1"/>
      <c r="F15989" s="1"/>
      <c r="G15989" s="1"/>
      <c r="H15989" s="1"/>
      <c r="I15989" s="1"/>
      <c r="J15989" s="1"/>
      <c r="K15989" s="1"/>
      <c r="L15989" s="1"/>
      <c r="M15989" s="1"/>
      <c r="N15989" s="1"/>
      <c r="O15989" s="4"/>
    </row>
    <row r="15990" spans="1:15" ht="12.75" customHeight="1" x14ac:dyDescent="0.2">
      <c r="A15990" s="1"/>
      <c r="B15990" s="1"/>
      <c r="C15990" s="1"/>
      <c r="D15990" s="1"/>
      <c r="E15990" s="1"/>
      <c r="F15990" s="1"/>
      <c r="G15990" s="1"/>
      <c r="H15990" s="1"/>
      <c r="I15990" s="1"/>
      <c r="J15990" s="1"/>
      <c r="K15990" s="1"/>
      <c r="L15990" s="1"/>
      <c r="M15990" s="1"/>
      <c r="N15990" s="1"/>
      <c r="O15990" s="4"/>
    </row>
    <row r="15991" spans="1:15" ht="12.75" customHeight="1" x14ac:dyDescent="0.2">
      <c r="A15991" s="1"/>
      <c r="B15991" s="1"/>
      <c r="C15991" s="1"/>
      <c r="D15991" s="1"/>
      <c r="E15991" s="1"/>
      <c r="F15991" s="1"/>
      <c r="G15991" s="1"/>
      <c r="H15991" s="1"/>
      <c r="I15991" s="1"/>
      <c r="J15991" s="1"/>
      <c r="K15991" s="1"/>
      <c r="L15991" s="1"/>
      <c r="M15991" s="1"/>
      <c r="N15991" s="1"/>
      <c r="O15991" s="4"/>
    </row>
    <row r="15992" spans="1:15" ht="12.75" customHeight="1" x14ac:dyDescent="0.2">
      <c r="A15992" s="1"/>
      <c r="B15992" s="1"/>
      <c r="C15992" s="1"/>
      <c r="D15992" s="1"/>
      <c r="E15992" s="1"/>
      <c r="F15992" s="1"/>
      <c r="G15992" s="1"/>
      <c r="H15992" s="1"/>
      <c r="I15992" s="1"/>
      <c r="J15992" s="1"/>
      <c r="K15992" s="1"/>
      <c r="L15992" s="1"/>
      <c r="M15992" s="1"/>
      <c r="N15992" s="1"/>
      <c r="O15992" s="4"/>
    </row>
    <row r="15993" spans="1:15" ht="12.75" customHeight="1" x14ac:dyDescent="0.2">
      <c r="A15993" s="1"/>
      <c r="B15993" s="1"/>
      <c r="C15993" s="1"/>
      <c r="D15993" s="1"/>
      <c r="E15993" s="1"/>
      <c r="F15993" s="1"/>
      <c r="G15993" s="1"/>
      <c r="H15993" s="1"/>
      <c r="I15993" s="1"/>
      <c r="J15993" s="1"/>
      <c r="K15993" s="1"/>
      <c r="L15993" s="1"/>
      <c r="M15993" s="1"/>
      <c r="N15993" s="1"/>
      <c r="O15993" s="4"/>
    </row>
    <row r="15994" spans="1:15" ht="12.75" customHeight="1" x14ac:dyDescent="0.2">
      <c r="A15994" s="1"/>
      <c r="B15994" s="1"/>
      <c r="C15994" s="1"/>
      <c r="D15994" s="1"/>
      <c r="E15994" s="1"/>
      <c r="F15994" s="1"/>
      <c r="G15994" s="1"/>
      <c r="H15994" s="1"/>
      <c r="I15994" s="1"/>
      <c r="J15994" s="1"/>
      <c r="K15994" s="1"/>
      <c r="L15994" s="1"/>
      <c r="M15994" s="1"/>
      <c r="N15994" s="1"/>
      <c r="O15994" s="4"/>
    </row>
    <row r="15995" spans="1:15" ht="12.75" customHeight="1" x14ac:dyDescent="0.2">
      <c r="A15995" s="1"/>
      <c r="B15995" s="1"/>
      <c r="C15995" s="1"/>
      <c r="D15995" s="1"/>
      <c r="E15995" s="1"/>
      <c r="F15995" s="1"/>
      <c r="G15995" s="1"/>
      <c r="H15995" s="1"/>
      <c r="I15995" s="1"/>
      <c r="J15995" s="1"/>
      <c r="K15995" s="1"/>
      <c r="L15995" s="1"/>
      <c r="M15995" s="1"/>
      <c r="N15995" s="1"/>
      <c r="O15995" s="4"/>
    </row>
    <row r="15996" spans="1:15" ht="12.75" customHeight="1" x14ac:dyDescent="0.2">
      <c r="A15996" s="1"/>
      <c r="B15996" s="1"/>
      <c r="C15996" s="1"/>
      <c r="D15996" s="1"/>
      <c r="E15996" s="1"/>
      <c r="F15996" s="1"/>
      <c r="G15996" s="1"/>
      <c r="H15996" s="1"/>
      <c r="I15996" s="1"/>
      <c r="J15996" s="1"/>
      <c r="K15996" s="1"/>
      <c r="L15996" s="1"/>
      <c r="M15996" s="1"/>
      <c r="N15996" s="1"/>
      <c r="O15996" s="4"/>
    </row>
    <row r="15997" spans="1:15" ht="12.75" customHeight="1" x14ac:dyDescent="0.2">
      <c r="A15997" s="1"/>
      <c r="B15997" s="1"/>
      <c r="C15997" s="1"/>
      <c r="D15997" s="1"/>
      <c r="E15997" s="1"/>
      <c r="F15997" s="1"/>
      <c r="G15997" s="1"/>
      <c r="H15997" s="1"/>
      <c r="I15997" s="1"/>
      <c r="J15997" s="1"/>
      <c r="K15997" s="1"/>
      <c r="L15997" s="1"/>
      <c r="M15997" s="1"/>
      <c r="N15997" s="1"/>
      <c r="O15997" s="4"/>
    </row>
    <row r="15998" spans="1:15" ht="12.75" customHeight="1" x14ac:dyDescent="0.2">
      <c r="A15998" s="1"/>
      <c r="B15998" s="1"/>
      <c r="C15998" s="1"/>
      <c r="D15998" s="1"/>
      <c r="E15998" s="1"/>
      <c r="F15998" s="1"/>
      <c r="G15998" s="1"/>
      <c r="H15998" s="1"/>
      <c r="I15998" s="1"/>
      <c r="J15998" s="1"/>
      <c r="K15998" s="1"/>
      <c r="L15998" s="1"/>
      <c r="M15998" s="1"/>
      <c r="N15998" s="1"/>
      <c r="O15998" s="4"/>
    </row>
    <row r="15999" spans="1:15" ht="12.75" customHeight="1" x14ac:dyDescent="0.2">
      <c r="A15999" s="1"/>
      <c r="B15999" s="1"/>
      <c r="C15999" s="1"/>
      <c r="D15999" s="1"/>
      <c r="E15999" s="1"/>
      <c r="F15999" s="1"/>
      <c r="G15999" s="1"/>
      <c r="H15999" s="1"/>
      <c r="I15999" s="1"/>
      <c r="J15999" s="1"/>
      <c r="K15999" s="1"/>
      <c r="L15999" s="1"/>
      <c r="M15999" s="1"/>
      <c r="N15999" s="1"/>
      <c r="O15999" s="4"/>
    </row>
    <row r="16000" spans="1:15" ht="12.75" customHeight="1" x14ac:dyDescent="0.2">
      <c r="A16000" s="1"/>
      <c r="B16000" s="1"/>
      <c r="C16000" s="1"/>
      <c r="D16000" s="1"/>
      <c r="E16000" s="1"/>
      <c r="F16000" s="1"/>
      <c r="G16000" s="1"/>
      <c r="H16000" s="1"/>
      <c r="I16000" s="1"/>
      <c r="J16000" s="1"/>
      <c r="K16000" s="1"/>
      <c r="L16000" s="1"/>
      <c r="M16000" s="1"/>
      <c r="N16000" s="1"/>
      <c r="O16000" s="4"/>
    </row>
    <row r="16001" spans="1:15" ht="12.75" customHeight="1" x14ac:dyDescent="0.2">
      <c r="A16001" s="1"/>
      <c r="B16001" s="1"/>
      <c r="C16001" s="1"/>
      <c r="D16001" s="1"/>
      <c r="E16001" s="1"/>
      <c r="F16001" s="1"/>
      <c r="G16001" s="1"/>
      <c r="H16001" s="1"/>
      <c r="I16001" s="1"/>
      <c r="J16001" s="1"/>
      <c r="K16001" s="1"/>
      <c r="L16001" s="1"/>
      <c r="M16001" s="1"/>
      <c r="N16001" s="1"/>
      <c r="O16001" s="4"/>
    </row>
    <row r="16002" spans="1:15" ht="12.75" customHeight="1" x14ac:dyDescent="0.2">
      <c r="A16002" s="1"/>
      <c r="B16002" s="1"/>
      <c r="C16002" s="1"/>
      <c r="D16002" s="1"/>
      <c r="E16002" s="1"/>
      <c r="F16002" s="1"/>
      <c r="G16002" s="1"/>
      <c r="H16002" s="1"/>
      <c r="I16002" s="1"/>
      <c r="J16002" s="1"/>
      <c r="K16002" s="1"/>
      <c r="L16002" s="1"/>
      <c r="M16002" s="1"/>
      <c r="N16002" s="1"/>
      <c r="O16002" s="4"/>
    </row>
    <row r="16003" spans="1:15" ht="12.75" customHeight="1" x14ac:dyDescent="0.2">
      <c r="A16003" s="1"/>
      <c r="B16003" s="1"/>
      <c r="C16003" s="1"/>
      <c r="D16003" s="1"/>
      <c r="E16003" s="1"/>
      <c r="F16003" s="1"/>
      <c r="G16003" s="1"/>
      <c r="H16003" s="1"/>
      <c r="I16003" s="1"/>
      <c r="J16003" s="1"/>
      <c r="K16003" s="1"/>
      <c r="L16003" s="1"/>
      <c r="M16003" s="1"/>
      <c r="N16003" s="1"/>
      <c r="O16003" s="4"/>
    </row>
    <row r="16004" spans="1:15" ht="12.75" customHeight="1" x14ac:dyDescent="0.2">
      <c r="A16004" s="1"/>
      <c r="B16004" s="1"/>
      <c r="C16004" s="1"/>
      <c r="D16004" s="1"/>
      <c r="E16004" s="1"/>
      <c r="F16004" s="1"/>
      <c r="G16004" s="1"/>
      <c r="H16004" s="1"/>
      <c r="I16004" s="1"/>
      <c r="J16004" s="1"/>
      <c r="K16004" s="1"/>
      <c r="L16004" s="1"/>
      <c r="M16004" s="1"/>
      <c r="N16004" s="1"/>
      <c r="O16004" s="4"/>
    </row>
    <row r="16005" spans="1:15" ht="12.75" customHeight="1" x14ac:dyDescent="0.2">
      <c r="A16005" s="1"/>
      <c r="B16005" s="1"/>
      <c r="C16005" s="1"/>
      <c r="D16005" s="1"/>
      <c r="E16005" s="1"/>
      <c r="F16005" s="1"/>
      <c r="G16005" s="1"/>
      <c r="H16005" s="1"/>
      <c r="I16005" s="1"/>
      <c r="J16005" s="1"/>
      <c r="K16005" s="1"/>
      <c r="L16005" s="1"/>
      <c r="M16005" s="1"/>
      <c r="N16005" s="1"/>
      <c r="O16005" s="4"/>
    </row>
    <row r="16006" spans="1:15" ht="12.75" customHeight="1" x14ac:dyDescent="0.2">
      <c r="A16006" s="1"/>
      <c r="B16006" s="1"/>
      <c r="C16006" s="1"/>
      <c r="D16006" s="1"/>
      <c r="E16006" s="1"/>
      <c r="F16006" s="1"/>
      <c r="G16006" s="1"/>
      <c r="H16006" s="1"/>
      <c r="I16006" s="1"/>
      <c r="J16006" s="1"/>
      <c r="K16006" s="1"/>
      <c r="L16006" s="1"/>
      <c r="M16006" s="1"/>
      <c r="N16006" s="1"/>
      <c r="O16006" s="4"/>
    </row>
    <row r="16007" spans="1:15" ht="12.75" customHeight="1" x14ac:dyDescent="0.2">
      <c r="A16007" s="1"/>
      <c r="B16007" s="1"/>
      <c r="C16007" s="1"/>
      <c r="D16007" s="1"/>
      <c r="E16007" s="1"/>
      <c r="F16007" s="1"/>
      <c r="G16007" s="1"/>
      <c r="H16007" s="1"/>
      <c r="I16007" s="1"/>
      <c r="J16007" s="1"/>
      <c r="K16007" s="1"/>
      <c r="L16007" s="1"/>
      <c r="M16007" s="1"/>
      <c r="N16007" s="1"/>
      <c r="O16007" s="4"/>
    </row>
    <row r="16008" spans="1:15" ht="12.75" customHeight="1" x14ac:dyDescent="0.2">
      <c r="A16008" s="1"/>
      <c r="B16008" s="1"/>
      <c r="C16008" s="1"/>
      <c r="D16008" s="1"/>
      <c r="E16008" s="1"/>
      <c r="F16008" s="1"/>
      <c r="G16008" s="1"/>
      <c r="H16008" s="1"/>
      <c r="I16008" s="1"/>
      <c r="J16008" s="1"/>
      <c r="K16008" s="1"/>
      <c r="L16008" s="1"/>
      <c r="M16008" s="1"/>
      <c r="N16008" s="1"/>
      <c r="O16008" s="4"/>
    </row>
    <row r="16009" spans="1:15" ht="12.75" customHeight="1" x14ac:dyDescent="0.2">
      <c r="A16009" s="1"/>
      <c r="B16009" s="1"/>
      <c r="C16009" s="1"/>
      <c r="D16009" s="1"/>
      <c r="E16009" s="1"/>
      <c r="F16009" s="1"/>
      <c r="G16009" s="1"/>
      <c r="H16009" s="1"/>
      <c r="I16009" s="1"/>
      <c r="J16009" s="1"/>
      <c r="K16009" s="1"/>
      <c r="L16009" s="1"/>
      <c r="M16009" s="1"/>
      <c r="N16009" s="1"/>
      <c r="O16009" s="4"/>
    </row>
    <row r="16010" spans="1:15" ht="12.75" customHeight="1" x14ac:dyDescent="0.2">
      <c r="A16010" s="1"/>
      <c r="B16010" s="1"/>
      <c r="C16010" s="1"/>
      <c r="D16010" s="1"/>
      <c r="E16010" s="1"/>
      <c r="F16010" s="1"/>
      <c r="G16010" s="1"/>
      <c r="H16010" s="1"/>
      <c r="I16010" s="1"/>
      <c r="J16010" s="1"/>
      <c r="K16010" s="1"/>
      <c r="L16010" s="1"/>
      <c r="M16010" s="1"/>
      <c r="N16010" s="1"/>
      <c r="O16010" s="4"/>
    </row>
    <row r="16011" spans="1:15" ht="12.75" customHeight="1" x14ac:dyDescent="0.2">
      <c r="A16011" s="1"/>
      <c r="B16011" s="1"/>
      <c r="C16011" s="1"/>
      <c r="D16011" s="1"/>
      <c r="E16011" s="1"/>
      <c r="F16011" s="1"/>
      <c r="G16011" s="1"/>
      <c r="H16011" s="1"/>
      <c r="I16011" s="1"/>
      <c r="J16011" s="1"/>
      <c r="K16011" s="1"/>
      <c r="L16011" s="1"/>
      <c r="M16011" s="1"/>
      <c r="N16011" s="1"/>
      <c r="O16011" s="4"/>
    </row>
    <row r="16012" spans="1:15" ht="12.75" customHeight="1" x14ac:dyDescent="0.2">
      <c r="A16012" s="1"/>
      <c r="B16012" s="1"/>
      <c r="C16012" s="1"/>
      <c r="D16012" s="1"/>
      <c r="E16012" s="1"/>
      <c r="F16012" s="1"/>
      <c r="G16012" s="1"/>
      <c r="H16012" s="1"/>
      <c r="I16012" s="1"/>
      <c r="J16012" s="1"/>
      <c r="K16012" s="1"/>
      <c r="L16012" s="1"/>
      <c r="M16012" s="1"/>
      <c r="N16012" s="1"/>
      <c r="O16012" s="4"/>
    </row>
    <row r="16013" spans="1:15" ht="12.75" customHeight="1" x14ac:dyDescent="0.2">
      <c r="A16013" s="1"/>
      <c r="B16013" s="1"/>
      <c r="C16013" s="1"/>
      <c r="D16013" s="1"/>
      <c r="E16013" s="1"/>
      <c r="F16013" s="1"/>
      <c r="G16013" s="1"/>
      <c r="H16013" s="1"/>
      <c r="I16013" s="1"/>
      <c r="J16013" s="1"/>
      <c r="K16013" s="1"/>
      <c r="L16013" s="1"/>
      <c r="M16013" s="1"/>
      <c r="N16013" s="1"/>
      <c r="O16013" s="4"/>
    </row>
    <row r="16014" spans="1:15" ht="12.75" customHeight="1" x14ac:dyDescent="0.2">
      <c r="A16014" s="1"/>
      <c r="B16014" s="1"/>
      <c r="C16014" s="1"/>
      <c r="D16014" s="1"/>
      <c r="E16014" s="1"/>
      <c r="F16014" s="1"/>
      <c r="G16014" s="1"/>
      <c r="H16014" s="1"/>
      <c r="I16014" s="1"/>
      <c r="J16014" s="1"/>
      <c r="K16014" s="1"/>
      <c r="L16014" s="1"/>
      <c r="M16014" s="1"/>
      <c r="N16014" s="1"/>
      <c r="O16014" s="4"/>
    </row>
    <row r="16015" spans="1:15" ht="12.75" customHeight="1" x14ac:dyDescent="0.2">
      <c r="A16015" s="1"/>
      <c r="B16015" s="1"/>
      <c r="C16015" s="1"/>
      <c r="D16015" s="1"/>
      <c r="E16015" s="1"/>
      <c r="F16015" s="1"/>
      <c r="G16015" s="1"/>
      <c r="H16015" s="1"/>
      <c r="I16015" s="1"/>
      <c r="J16015" s="1"/>
      <c r="K16015" s="1"/>
      <c r="L16015" s="1"/>
      <c r="M16015" s="1"/>
      <c r="N16015" s="1"/>
      <c r="O16015" s="4"/>
    </row>
    <row r="16016" spans="1:15" ht="12.75" customHeight="1" x14ac:dyDescent="0.2">
      <c r="A16016" s="1"/>
      <c r="B16016" s="1"/>
      <c r="C16016" s="1"/>
      <c r="D16016" s="1"/>
      <c r="E16016" s="1"/>
      <c r="F16016" s="1"/>
      <c r="G16016" s="1"/>
      <c r="H16016" s="1"/>
      <c r="I16016" s="1"/>
      <c r="J16016" s="1"/>
      <c r="K16016" s="1"/>
      <c r="L16016" s="1"/>
      <c r="M16016" s="1"/>
      <c r="N16016" s="1"/>
      <c r="O16016" s="4"/>
    </row>
    <row r="16017" spans="1:15" ht="12.75" customHeight="1" x14ac:dyDescent="0.2">
      <c r="A16017" s="1"/>
      <c r="B16017" s="1"/>
      <c r="C16017" s="1"/>
      <c r="D16017" s="1"/>
      <c r="E16017" s="1"/>
      <c r="F16017" s="1"/>
      <c r="G16017" s="1"/>
      <c r="H16017" s="1"/>
      <c r="I16017" s="1"/>
      <c r="J16017" s="1"/>
      <c r="K16017" s="1"/>
      <c r="L16017" s="1"/>
      <c r="M16017" s="1"/>
      <c r="N16017" s="1"/>
      <c r="O16017" s="4"/>
    </row>
    <row r="16018" spans="1:15" ht="12.75" customHeight="1" x14ac:dyDescent="0.2">
      <c r="A16018" s="1"/>
      <c r="B16018" s="1"/>
      <c r="C16018" s="1"/>
      <c r="D16018" s="1"/>
      <c r="E16018" s="1"/>
      <c r="F16018" s="1"/>
      <c r="G16018" s="1"/>
      <c r="H16018" s="1"/>
      <c r="I16018" s="1"/>
      <c r="J16018" s="1"/>
      <c r="K16018" s="1"/>
      <c r="L16018" s="1"/>
      <c r="M16018" s="1"/>
      <c r="N16018" s="1"/>
      <c r="O16018" s="4"/>
    </row>
    <row r="16019" spans="1:15" ht="12.75" customHeight="1" x14ac:dyDescent="0.2">
      <c r="A16019" s="1"/>
      <c r="B16019" s="1"/>
      <c r="C16019" s="1"/>
      <c r="D16019" s="1"/>
      <c r="E16019" s="1"/>
      <c r="F16019" s="1"/>
      <c r="G16019" s="1"/>
      <c r="H16019" s="1"/>
      <c r="I16019" s="1"/>
      <c r="J16019" s="1"/>
      <c r="K16019" s="1"/>
      <c r="L16019" s="1"/>
      <c r="M16019" s="1"/>
      <c r="N16019" s="1"/>
      <c r="O16019" s="4"/>
    </row>
    <row r="16020" spans="1:15" ht="12.75" customHeight="1" x14ac:dyDescent="0.2">
      <c r="A16020" s="1"/>
      <c r="B16020" s="1"/>
      <c r="C16020" s="1"/>
      <c r="D16020" s="1"/>
      <c r="E16020" s="1"/>
      <c r="F16020" s="1"/>
      <c r="G16020" s="1"/>
      <c r="H16020" s="1"/>
      <c r="I16020" s="1"/>
      <c r="J16020" s="1"/>
      <c r="K16020" s="1"/>
      <c r="L16020" s="1"/>
      <c r="M16020" s="1"/>
      <c r="N16020" s="1"/>
      <c r="O16020" s="4"/>
    </row>
    <row r="16021" spans="1:15" ht="12.75" customHeight="1" x14ac:dyDescent="0.2">
      <c r="A16021" s="1"/>
      <c r="B16021" s="1"/>
      <c r="C16021" s="1"/>
      <c r="D16021" s="1"/>
      <c r="E16021" s="1"/>
      <c r="F16021" s="1"/>
      <c r="G16021" s="1"/>
      <c r="H16021" s="1"/>
      <c r="I16021" s="1"/>
      <c r="J16021" s="1"/>
      <c r="K16021" s="1"/>
      <c r="L16021" s="1"/>
      <c r="M16021" s="1"/>
      <c r="N16021" s="1"/>
      <c r="O16021" s="4"/>
    </row>
    <row r="16022" spans="1:15" ht="12.75" customHeight="1" x14ac:dyDescent="0.2">
      <c r="A16022" s="1"/>
      <c r="B16022" s="1"/>
      <c r="C16022" s="1"/>
      <c r="D16022" s="1"/>
      <c r="E16022" s="1"/>
      <c r="F16022" s="1"/>
      <c r="G16022" s="1"/>
      <c r="H16022" s="1"/>
      <c r="I16022" s="1"/>
      <c r="J16022" s="1"/>
      <c r="K16022" s="1"/>
      <c r="L16022" s="1"/>
      <c r="M16022" s="1"/>
      <c r="N16022" s="1"/>
      <c r="O16022" s="4"/>
    </row>
    <row r="16023" spans="1:15" ht="12.75" customHeight="1" x14ac:dyDescent="0.2">
      <c r="A16023" s="1"/>
      <c r="B16023" s="1"/>
      <c r="C16023" s="1"/>
      <c r="D16023" s="1"/>
      <c r="E16023" s="1"/>
      <c r="F16023" s="1"/>
      <c r="G16023" s="1"/>
      <c r="H16023" s="1"/>
      <c r="I16023" s="1"/>
      <c r="J16023" s="1"/>
      <c r="K16023" s="1"/>
      <c r="L16023" s="1"/>
      <c r="M16023" s="1"/>
      <c r="N16023" s="1"/>
      <c r="O16023" s="4"/>
    </row>
    <row r="16024" spans="1:15" ht="12.75" customHeight="1" x14ac:dyDescent="0.2">
      <c r="A16024" s="1"/>
      <c r="B16024" s="1"/>
      <c r="C16024" s="1"/>
      <c r="D16024" s="1"/>
      <c r="E16024" s="1"/>
      <c r="F16024" s="1"/>
      <c r="G16024" s="1"/>
      <c r="H16024" s="1"/>
      <c r="I16024" s="1"/>
      <c r="J16024" s="1"/>
      <c r="K16024" s="1"/>
      <c r="L16024" s="1"/>
      <c r="M16024" s="1"/>
      <c r="N16024" s="1"/>
      <c r="O16024" s="4"/>
    </row>
    <row r="16025" spans="1:15" ht="12.75" customHeight="1" x14ac:dyDescent="0.2">
      <c r="A16025" s="1"/>
      <c r="B16025" s="1"/>
      <c r="C16025" s="1"/>
      <c r="D16025" s="1"/>
      <c r="E16025" s="1"/>
      <c r="F16025" s="1"/>
      <c r="G16025" s="1"/>
      <c r="H16025" s="1"/>
      <c r="I16025" s="1"/>
      <c r="J16025" s="1"/>
      <c r="K16025" s="1"/>
      <c r="L16025" s="1"/>
      <c r="M16025" s="1"/>
      <c r="N16025" s="1"/>
      <c r="O16025" s="4"/>
    </row>
    <row r="16026" spans="1:15" ht="12.75" customHeight="1" x14ac:dyDescent="0.2">
      <c r="A16026" s="1"/>
      <c r="B16026" s="1"/>
      <c r="C16026" s="1"/>
      <c r="D16026" s="1"/>
      <c r="E16026" s="1"/>
      <c r="F16026" s="1"/>
      <c r="G16026" s="1"/>
      <c r="H16026" s="1"/>
      <c r="I16026" s="1"/>
      <c r="J16026" s="1"/>
      <c r="K16026" s="1"/>
      <c r="L16026" s="1"/>
      <c r="M16026" s="1"/>
      <c r="N16026" s="1"/>
      <c r="O16026" s="4"/>
    </row>
    <row r="16027" spans="1:15" ht="12.75" customHeight="1" x14ac:dyDescent="0.2">
      <c r="A16027" s="1"/>
      <c r="B16027" s="1"/>
      <c r="C16027" s="1"/>
      <c r="D16027" s="1"/>
      <c r="E16027" s="1"/>
      <c r="F16027" s="1"/>
      <c r="G16027" s="1"/>
      <c r="H16027" s="1"/>
      <c r="I16027" s="1"/>
      <c r="J16027" s="1"/>
      <c r="K16027" s="1"/>
      <c r="L16027" s="1"/>
      <c r="M16027" s="1"/>
      <c r="N16027" s="1"/>
      <c r="O16027" s="4"/>
    </row>
    <row r="16028" spans="1:15" ht="12.75" customHeight="1" x14ac:dyDescent="0.2">
      <c r="A16028" s="1"/>
      <c r="B16028" s="1"/>
      <c r="C16028" s="1"/>
      <c r="D16028" s="1"/>
      <c r="E16028" s="1"/>
      <c r="F16028" s="1"/>
      <c r="G16028" s="1"/>
      <c r="H16028" s="1"/>
      <c r="I16028" s="1"/>
      <c r="J16028" s="1"/>
      <c r="K16028" s="1"/>
      <c r="L16028" s="1"/>
      <c r="M16028" s="1"/>
      <c r="N16028" s="1"/>
      <c r="O16028" s="4"/>
    </row>
    <row r="16029" spans="1:15" ht="12.75" customHeight="1" x14ac:dyDescent="0.2">
      <c r="A16029" s="1"/>
      <c r="B16029" s="1"/>
      <c r="C16029" s="1"/>
      <c r="D16029" s="1"/>
      <c r="E16029" s="1"/>
      <c r="F16029" s="1"/>
      <c r="G16029" s="1"/>
      <c r="H16029" s="1"/>
      <c r="I16029" s="1"/>
      <c r="J16029" s="1"/>
      <c r="K16029" s="1"/>
      <c r="L16029" s="1"/>
      <c r="M16029" s="1"/>
      <c r="N16029" s="1"/>
      <c r="O16029" s="4"/>
    </row>
    <row r="16030" spans="1:15" ht="12.75" customHeight="1" x14ac:dyDescent="0.2">
      <c r="A16030" s="1"/>
      <c r="B16030" s="1"/>
      <c r="C16030" s="1"/>
      <c r="D16030" s="1"/>
      <c r="E16030" s="1"/>
      <c r="F16030" s="1"/>
      <c r="G16030" s="1"/>
      <c r="H16030" s="1"/>
      <c r="I16030" s="1"/>
      <c r="J16030" s="1"/>
      <c r="K16030" s="1"/>
      <c r="L16030" s="1"/>
      <c r="M16030" s="1"/>
      <c r="N16030" s="1"/>
      <c r="O16030" s="4"/>
    </row>
    <row r="16031" spans="1:15" ht="12.75" customHeight="1" x14ac:dyDescent="0.2">
      <c r="A16031" s="1"/>
      <c r="B16031" s="1"/>
      <c r="C16031" s="1"/>
      <c r="D16031" s="1"/>
      <c r="E16031" s="1"/>
      <c r="F16031" s="1"/>
      <c r="G16031" s="1"/>
      <c r="H16031" s="1"/>
      <c r="I16031" s="1"/>
      <c r="J16031" s="1"/>
      <c r="K16031" s="1"/>
      <c r="L16031" s="1"/>
      <c r="M16031" s="1"/>
      <c r="N16031" s="1"/>
      <c r="O16031" s="4"/>
    </row>
    <row r="16032" spans="1:15" ht="12.75" customHeight="1" x14ac:dyDescent="0.2">
      <c r="A16032" s="1"/>
      <c r="B16032" s="1"/>
      <c r="C16032" s="1"/>
      <c r="D16032" s="1"/>
      <c r="E16032" s="1"/>
      <c r="F16032" s="1"/>
      <c r="G16032" s="1"/>
      <c r="H16032" s="1"/>
      <c r="I16032" s="1"/>
      <c r="J16032" s="1"/>
      <c r="K16032" s="1"/>
      <c r="L16032" s="1"/>
      <c r="M16032" s="1"/>
      <c r="N16032" s="1"/>
      <c r="O16032" s="4"/>
    </row>
    <row r="16033" spans="1:15" ht="12.75" customHeight="1" x14ac:dyDescent="0.2">
      <c r="A16033" s="1"/>
      <c r="B16033" s="1"/>
      <c r="C16033" s="1"/>
      <c r="D16033" s="1"/>
      <c r="E16033" s="1"/>
      <c r="F16033" s="1"/>
      <c r="G16033" s="1"/>
      <c r="H16033" s="1"/>
      <c r="I16033" s="1"/>
      <c r="J16033" s="1"/>
      <c r="K16033" s="1"/>
      <c r="L16033" s="1"/>
      <c r="M16033" s="1"/>
      <c r="N16033" s="1"/>
      <c r="O16033" s="4"/>
    </row>
    <row r="16034" spans="1:15" ht="12.75" customHeight="1" x14ac:dyDescent="0.2">
      <c r="A16034" s="1"/>
      <c r="B16034" s="1"/>
      <c r="C16034" s="1"/>
      <c r="D16034" s="1"/>
      <c r="E16034" s="1"/>
      <c r="F16034" s="1"/>
      <c r="G16034" s="1"/>
      <c r="H16034" s="1"/>
      <c r="I16034" s="1"/>
      <c r="J16034" s="1"/>
      <c r="K16034" s="1"/>
      <c r="L16034" s="1"/>
      <c r="M16034" s="1"/>
      <c r="N16034" s="1"/>
      <c r="O16034" s="4"/>
    </row>
    <row r="16035" spans="1:15" ht="12.75" customHeight="1" x14ac:dyDescent="0.2">
      <c r="A16035" s="1"/>
      <c r="B16035" s="1"/>
      <c r="C16035" s="1"/>
      <c r="D16035" s="1"/>
      <c r="E16035" s="1"/>
      <c r="F16035" s="1"/>
      <c r="G16035" s="1"/>
      <c r="H16035" s="1"/>
      <c r="I16035" s="1"/>
      <c r="J16035" s="1"/>
      <c r="K16035" s="1"/>
      <c r="L16035" s="1"/>
      <c r="M16035" s="1"/>
      <c r="N16035" s="1"/>
      <c r="O16035" s="4"/>
    </row>
    <row r="16036" spans="1:15" ht="12.75" customHeight="1" x14ac:dyDescent="0.2">
      <c r="A16036" s="1"/>
      <c r="B16036" s="1"/>
      <c r="C16036" s="1"/>
      <c r="D16036" s="1"/>
      <c r="E16036" s="1"/>
      <c r="F16036" s="1"/>
      <c r="G16036" s="1"/>
      <c r="H16036" s="1"/>
      <c r="I16036" s="1"/>
      <c r="J16036" s="1"/>
      <c r="K16036" s="1"/>
      <c r="L16036" s="1"/>
      <c r="M16036" s="1"/>
      <c r="N16036" s="1"/>
      <c r="O16036" s="4"/>
    </row>
    <row r="16037" spans="1:15" ht="12.75" customHeight="1" x14ac:dyDescent="0.2">
      <c r="A16037" s="1"/>
      <c r="B16037" s="1"/>
      <c r="C16037" s="1"/>
      <c r="D16037" s="1"/>
      <c r="E16037" s="1"/>
      <c r="F16037" s="1"/>
      <c r="G16037" s="1"/>
      <c r="H16037" s="1"/>
      <c r="I16037" s="1"/>
      <c r="J16037" s="1"/>
      <c r="K16037" s="1"/>
      <c r="L16037" s="1"/>
      <c r="M16037" s="1"/>
      <c r="N16037" s="1"/>
      <c r="O16037" s="4"/>
    </row>
    <row r="16038" spans="1:15" ht="12.75" customHeight="1" x14ac:dyDescent="0.2">
      <c r="A16038" s="1"/>
      <c r="B16038" s="1"/>
      <c r="C16038" s="1"/>
      <c r="D16038" s="1"/>
      <c r="E16038" s="1"/>
      <c r="F16038" s="1"/>
      <c r="G16038" s="1"/>
      <c r="H16038" s="1"/>
      <c r="I16038" s="1"/>
      <c r="J16038" s="1"/>
      <c r="K16038" s="1"/>
      <c r="L16038" s="1"/>
      <c r="M16038" s="1"/>
      <c r="N16038" s="1"/>
      <c r="O16038" s="4"/>
    </row>
    <row r="16039" spans="1:15" ht="12.75" customHeight="1" x14ac:dyDescent="0.2">
      <c r="A16039" s="1"/>
      <c r="B16039" s="1"/>
      <c r="C16039" s="1"/>
      <c r="D16039" s="1"/>
      <c r="E16039" s="1"/>
      <c r="F16039" s="1"/>
      <c r="G16039" s="1"/>
      <c r="H16039" s="1"/>
      <c r="I16039" s="1"/>
      <c r="J16039" s="1"/>
      <c r="K16039" s="1"/>
      <c r="L16039" s="1"/>
      <c r="M16039" s="1"/>
      <c r="N16039" s="1"/>
      <c r="O16039" s="4"/>
    </row>
    <row r="16040" spans="1:15" ht="12.75" customHeight="1" x14ac:dyDescent="0.2">
      <c r="A16040" s="1"/>
      <c r="B16040" s="1"/>
      <c r="C16040" s="1"/>
      <c r="D16040" s="1"/>
      <c r="E16040" s="1"/>
      <c r="F16040" s="1"/>
      <c r="G16040" s="1"/>
      <c r="H16040" s="1"/>
      <c r="I16040" s="1"/>
      <c r="J16040" s="1"/>
      <c r="K16040" s="1"/>
      <c r="L16040" s="1"/>
      <c r="M16040" s="1"/>
      <c r="N16040" s="1"/>
      <c r="O16040" s="4"/>
    </row>
    <row r="16041" spans="1:15" ht="12.75" customHeight="1" x14ac:dyDescent="0.2">
      <c r="A16041" s="1"/>
      <c r="B16041" s="1"/>
      <c r="C16041" s="1"/>
      <c r="D16041" s="1"/>
      <c r="E16041" s="1"/>
      <c r="F16041" s="1"/>
      <c r="G16041" s="1"/>
      <c r="H16041" s="1"/>
      <c r="I16041" s="1"/>
      <c r="J16041" s="1"/>
      <c r="K16041" s="1"/>
      <c r="L16041" s="1"/>
      <c r="M16041" s="1"/>
      <c r="N16041" s="1"/>
      <c r="O16041" s="4"/>
    </row>
    <row r="16042" spans="1:15" ht="12.75" customHeight="1" x14ac:dyDescent="0.2">
      <c r="A16042" s="1"/>
      <c r="B16042" s="1"/>
      <c r="C16042" s="1"/>
      <c r="D16042" s="1"/>
      <c r="E16042" s="1"/>
      <c r="F16042" s="1"/>
      <c r="G16042" s="1"/>
      <c r="H16042" s="1"/>
      <c r="I16042" s="1"/>
      <c r="J16042" s="1"/>
      <c r="K16042" s="1"/>
      <c r="L16042" s="1"/>
      <c r="M16042" s="1"/>
      <c r="N16042" s="1"/>
      <c r="O16042" s="4"/>
    </row>
    <row r="16043" spans="1:15" ht="12.75" customHeight="1" x14ac:dyDescent="0.2">
      <c r="A16043" s="1"/>
      <c r="B16043" s="1"/>
      <c r="C16043" s="1"/>
      <c r="D16043" s="1"/>
      <c r="E16043" s="1"/>
      <c r="F16043" s="1"/>
      <c r="G16043" s="1"/>
      <c r="H16043" s="1"/>
      <c r="I16043" s="1"/>
      <c r="J16043" s="1"/>
      <c r="K16043" s="1"/>
      <c r="L16043" s="1"/>
      <c r="M16043" s="1"/>
      <c r="N16043" s="1"/>
      <c r="O16043" s="4"/>
    </row>
    <row r="16044" spans="1:15" ht="12.75" customHeight="1" x14ac:dyDescent="0.2">
      <c r="A16044" s="1"/>
      <c r="B16044" s="1"/>
      <c r="C16044" s="1"/>
      <c r="D16044" s="1"/>
      <c r="E16044" s="1"/>
      <c r="F16044" s="1"/>
      <c r="G16044" s="1"/>
      <c r="H16044" s="1"/>
      <c r="I16044" s="1"/>
      <c r="J16044" s="1"/>
      <c r="K16044" s="1"/>
      <c r="L16044" s="1"/>
      <c r="M16044" s="1"/>
      <c r="N16044" s="1"/>
      <c r="O16044" s="4"/>
    </row>
    <row r="16045" spans="1:15" ht="12.75" customHeight="1" x14ac:dyDescent="0.2">
      <c r="A16045" s="1"/>
      <c r="B16045" s="1"/>
      <c r="C16045" s="1"/>
      <c r="D16045" s="1"/>
      <c r="E16045" s="1"/>
      <c r="F16045" s="1"/>
      <c r="G16045" s="1"/>
      <c r="H16045" s="1"/>
      <c r="I16045" s="1"/>
      <c r="J16045" s="1"/>
      <c r="K16045" s="1"/>
      <c r="L16045" s="1"/>
      <c r="M16045" s="1"/>
      <c r="N16045" s="1"/>
      <c r="O16045" s="4"/>
    </row>
    <row r="16046" spans="1:15" ht="12.75" customHeight="1" x14ac:dyDescent="0.2">
      <c r="A16046" s="1"/>
      <c r="B16046" s="1"/>
      <c r="C16046" s="1"/>
      <c r="D16046" s="1"/>
      <c r="E16046" s="1"/>
      <c r="F16046" s="1"/>
      <c r="G16046" s="1"/>
      <c r="H16046" s="1"/>
      <c r="I16046" s="1"/>
      <c r="J16046" s="1"/>
      <c r="K16046" s="1"/>
      <c r="L16046" s="1"/>
      <c r="M16046" s="1"/>
      <c r="N16046" s="1"/>
      <c r="O16046" s="4"/>
    </row>
    <row r="16047" spans="1:15" ht="12.75" customHeight="1" x14ac:dyDescent="0.2">
      <c r="A16047" s="1"/>
      <c r="B16047" s="1"/>
      <c r="C16047" s="1"/>
      <c r="D16047" s="1"/>
      <c r="E16047" s="1"/>
      <c r="F16047" s="1"/>
      <c r="G16047" s="1"/>
      <c r="H16047" s="1"/>
      <c r="I16047" s="1"/>
      <c r="J16047" s="1"/>
      <c r="K16047" s="1"/>
      <c r="L16047" s="1"/>
      <c r="M16047" s="1"/>
      <c r="N16047" s="1"/>
      <c r="O16047" s="4"/>
    </row>
    <row r="16048" spans="1:15" ht="12.75" customHeight="1" x14ac:dyDescent="0.2">
      <c r="A16048" s="1"/>
      <c r="B16048" s="1"/>
      <c r="C16048" s="1"/>
      <c r="D16048" s="1"/>
      <c r="E16048" s="1"/>
      <c r="F16048" s="1"/>
      <c r="G16048" s="1"/>
      <c r="H16048" s="1"/>
      <c r="I16048" s="1"/>
      <c r="J16048" s="1"/>
      <c r="K16048" s="1"/>
      <c r="L16048" s="1"/>
      <c r="M16048" s="1"/>
      <c r="N16048" s="1"/>
      <c r="O16048" s="4"/>
    </row>
    <row r="16049" spans="1:15" ht="12.75" customHeight="1" x14ac:dyDescent="0.2">
      <c r="A16049" s="1"/>
      <c r="B16049" s="1"/>
      <c r="C16049" s="1"/>
      <c r="D16049" s="1"/>
      <c r="E16049" s="1"/>
      <c r="F16049" s="1"/>
      <c r="G16049" s="1"/>
      <c r="H16049" s="1"/>
      <c r="I16049" s="1"/>
      <c r="J16049" s="1"/>
      <c r="K16049" s="1"/>
      <c r="L16049" s="1"/>
      <c r="M16049" s="1"/>
      <c r="N16049" s="1"/>
      <c r="O16049" s="4"/>
    </row>
    <row r="16050" spans="1:15" ht="12.75" customHeight="1" x14ac:dyDescent="0.2">
      <c r="A16050" s="1"/>
      <c r="B16050" s="1"/>
      <c r="C16050" s="1"/>
      <c r="D16050" s="1"/>
      <c r="E16050" s="1"/>
      <c r="F16050" s="1"/>
      <c r="G16050" s="1"/>
      <c r="H16050" s="1"/>
      <c r="I16050" s="1"/>
      <c r="J16050" s="1"/>
      <c r="K16050" s="1"/>
      <c r="L16050" s="1"/>
      <c r="M16050" s="1"/>
      <c r="N16050" s="1"/>
      <c r="O16050" s="4"/>
    </row>
    <row r="16051" spans="1:15" ht="12.75" customHeight="1" x14ac:dyDescent="0.2">
      <c r="A16051" s="1"/>
      <c r="B16051" s="1"/>
      <c r="C16051" s="1"/>
      <c r="D16051" s="1"/>
      <c r="E16051" s="1"/>
      <c r="F16051" s="1"/>
      <c r="G16051" s="1"/>
      <c r="H16051" s="1"/>
      <c r="I16051" s="1"/>
      <c r="J16051" s="1"/>
      <c r="K16051" s="1"/>
      <c r="L16051" s="1"/>
      <c r="M16051" s="1"/>
      <c r="N16051" s="1"/>
      <c r="O16051" s="4"/>
    </row>
    <row r="16052" spans="1:15" ht="12.75" customHeight="1" x14ac:dyDescent="0.2">
      <c r="A16052" s="1"/>
      <c r="B16052" s="1"/>
      <c r="C16052" s="1"/>
      <c r="D16052" s="1"/>
      <c r="E16052" s="1"/>
      <c r="F16052" s="1"/>
      <c r="G16052" s="1"/>
      <c r="H16052" s="1"/>
      <c r="I16052" s="1"/>
      <c r="J16052" s="1"/>
      <c r="K16052" s="1"/>
      <c r="L16052" s="1"/>
      <c r="M16052" s="1"/>
      <c r="N16052" s="1"/>
      <c r="O16052" s="4"/>
    </row>
    <row r="16053" spans="1:15" ht="12.75" customHeight="1" x14ac:dyDescent="0.2">
      <c r="A16053" s="1"/>
      <c r="B16053" s="1"/>
      <c r="C16053" s="1"/>
      <c r="D16053" s="1"/>
      <c r="E16053" s="1"/>
      <c r="F16053" s="1"/>
      <c r="G16053" s="1"/>
      <c r="H16053" s="1"/>
      <c r="I16053" s="1"/>
      <c r="J16053" s="1"/>
      <c r="K16053" s="1"/>
      <c r="L16053" s="1"/>
      <c r="M16053" s="1"/>
      <c r="N16053" s="1"/>
      <c r="O16053" s="4"/>
    </row>
    <row r="16054" spans="1:15" ht="12.75" customHeight="1" x14ac:dyDescent="0.2">
      <c r="A16054" s="1"/>
      <c r="B16054" s="1"/>
      <c r="C16054" s="1"/>
      <c r="D16054" s="1"/>
      <c r="E16054" s="1"/>
      <c r="F16054" s="1"/>
      <c r="G16054" s="1"/>
      <c r="H16054" s="1"/>
      <c r="I16054" s="1"/>
      <c r="J16054" s="1"/>
      <c r="K16054" s="1"/>
      <c r="L16054" s="1"/>
      <c r="M16054" s="1"/>
      <c r="N16054" s="1"/>
      <c r="O16054" s="4"/>
    </row>
    <row r="16055" spans="1:15" ht="12.75" customHeight="1" x14ac:dyDescent="0.2">
      <c r="A16055" s="1"/>
      <c r="B16055" s="1"/>
      <c r="C16055" s="1"/>
      <c r="D16055" s="1"/>
      <c r="E16055" s="1"/>
      <c r="F16055" s="1"/>
      <c r="G16055" s="1"/>
      <c r="H16055" s="1"/>
      <c r="I16055" s="1"/>
      <c r="J16055" s="1"/>
      <c r="K16055" s="1"/>
      <c r="L16055" s="1"/>
      <c r="M16055" s="1"/>
      <c r="N16055" s="1"/>
      <c r="O16055" s="4"/>
    </row>
    <row r="16056" spans="1:15" ht="12.75" customHeight="1" x14ac:dyDescent="0.2">
      <c r="A16056" s="1"/>
      <c r="B16056" s="1"/>
      <c r="C16056" s="1"/>
      <c r="D16056" s="1"/>
      <c r="E16056" s="1"/>
      <c r="F16056" s="1"/>
      <c r="G16056" s="1"/>
      <c r="H16056" s="1"/>
      <c r="I16056" s="1"/>
      <c r="J16056" s="1"/>
      <c r="K16056" s="1"/>
      <c r="L16056" s="1"/>
      <c r="M16056" s="1"/>
      <c r="N16056" s="1"/>
      <c r="O16056" s="4"/>
    </row>
    <row r="16057" spans="1:15" ht="12.75" customHeight="1" x14ac:dyDescent="0.2">
      <c r="A16057" s="1"/>
      <c r="B16057" s="1"/>
      <c r="C16057" s="1"/>
      <c r="D16057" s="1"/>
      <c r="E16057" s="1"/>
      <c r="F16057" s="1"/>
      <c r="G16057" s="1"/>
      <c r="H16057" s="1"/>
      <c r="I16057" s="1"/>
      <c r="J16057" s="1"/>
      <c r="K16057" s="1"/>
      <c r="L16057" s="1"/>
      <c r="M16057" s="1"/>
      <c r="N16057" s="1"/>
      <c r="O16057" s="4"/>
    </row>
    <row r="16058" spans="1:15" ht="12.75" customHeight="1" x14ac:dyDescent="0.2">
      <c r="A16058" s="1"/>
      <c r="B16058" s="1"/>
      <c r="C16058" s="1"/>
      <c r="D16058" s="1"/>
      <c r="E16058" s="1"/>
      <c r="F16058" s="1"/>
      <c r="G16058" s="1"/>
      <c r="H16058" s="1"/>
      <c r="I16058" s="1"/>
      <c r="J16058" s="1"/>
      <c r="K16058" s="1"/>
      <c r="L16058" s="1"/>
      <c r="M16058" s="1"/>
      <c r="N16058" s="1"/>
      <c r="O16058" s="4"/>
    </row>
    <row r="16059" spans="1:15" ht="12.75" customHeight="1" x14ac:dyDescent="0.2">
      <c r="A16059" s="1"/>
      <c r="B16059" s="1"/>
      <c r="C16059" s="1"/>
      <c r="D16059" s="1"/>
      <c r="E16059" s="1"/>
      <c r="F16059" s="1"/>
      <c r="G16059" s="1"/>
      <c r="H16059" s="1"/>
      <c r="I16059" s="1"/>
      <c r="J16059" s="1"/>
      <c r="K16059" s="1"/>
      <c r="L16059" s="1"/>
      <c r="M16059" s="1"/>
      <c r="N16059" s="1"/>
      <c r="O16059" s="4"/>
    </row>
    <row r="16060" spans="1:15" ht="12.75" customHeight="1" x14ac:dyDescent="0.2">
      <c r="A16060" s="1"/>
      <c r="B16060" s="1"/>
      <c r="C16060" s="1"/>
      <c r="D16060" s="1"/>
      <c r="E16060" s="1"/>
      <c r="F16060" s="1"/>
      <c r="G16060" s="1"/>
      <c r="H16060" s="1"/>
      <c r="I16060" s="1"/>
      <c r="J16060" s="1"/>
      <c r="K16060" s="1"/>
      <c r="L16060" s="1"/>
      <c r="M16060" s="1"/>
      <c r="N16060" s="1"/>
      <c r="O16060" s="4"/>
    </row>
    <row r="16061" spans="1:15" ht="12.75" customHeight="1" x14ac:dyDescent="0.2">
      <c r="A16061" s="1"/>
      <c r="B16061" s="1"/>
      <c r="C16061" s="1"/>
      <c r="D16061" s="1"/>
      <c r="E16061" s="1"/>
      <c r="F16061" s="1"/>
      <c r="G16061" s="1"/>
      <c r="H16061" s="1"/>
      <c r="I16061" s="1"/>
      <c r="J16061" s="1"/>
      <c r="K16061" s="1"/>
      <c r="L16061" s="1"/>
      <c r="M16061" s="1"/>
      <c r="N16061" s="1"/>
      <c r="O16061" s="4"/>
    </row>
    <row r="16062" spans="1:15" ht="12.75" customHeight="1" x14ac:dyDescent="0.2">
      <c r="A16062" s="1"/>
      <c r="B16062" s="1"/>
      <c r="C16062" s="1"/>
      <c r="D16062" s="1"/>
      <c r="E16062" s="1"/>
      <c r="F16062" s="1"/>
      <c r="G16062" s="1"/>
      <c r="H16062" s="1"/>
      <c r="I16062" s="1"/>
      <c r="J16062" s="1"/>
      <c r="K16062" s="1"/>
      <c r="L16062" s="1"/>
      <c r="M16062" s="1"/>
      <c r="N16062" s="1"/>
      <c r="O16062" s="4"/>
    </row>
    <row r="16063" spans="1:15" ht="12.75" customHeight="1" x14ac:dyDescent="0.2">
      <c r="A16063" s="1"/>
      <c r="B16063" s="1"/>
      <c r="C16063" s="1"/>
      <c r="D16063" s="1"/>
      <c r="E16063" s="1"/>
      <c r="F16063" s="1"/>
      <c r="G16063" s="1"/>
      <c r="H16063" s="1"/>
      <c r="I16063" s="1"/>
      <c r="J16063" s="1"/>
      <c r="K16063" s="1"/>
      <c r="L16063" s="1"/>
      <c r="M16063" s="1"/>
      <c r="N16063" s="1"/>
      <c r="O16063" s="4"/>
    </row>
    <row r="16064" spans="1:15" ht="12.75" customHeight="1" x14ac:dyDescent="0.2">
      <c r="A16064" s="1"/>
      <c r="B16064" s="1"/>
      <c r="C16064" s="1"/>
      <c r="D16064" s="1"/>
      <c r="E16064" s="1"/>
      <c r="F16064" s="1"/>
      <c r="G16064" s="1"/>
      <c r="H16064" s="1"/>
      <c r="I16064" s="1"/>
      <c r="J16064" s="1"/>
      <c r="K16064" s="1"/>
      <c r="L16064" s="1"/>
      <c r="M16064" s="1"/>
      <c r="N16064" s="1"/>
      <c r="O16064" s="4"/>
    </row>
    <row r="16065" spans="1:15" ht="12.75" customHeight="1" x14ac:dyDescent="0.2">
      <c r="A16065" s="1"/>
      <c r="B16065" s="1"/>
      <c r="C16065" s="1"/>
      <c r="D16065" s="1"/>
      <c r="E16065" s="1"/>
      <c r="F16065" s="1"/>
      <c r="G16065" s="1"/>
      <c r="H16065" s="1"/>
      <c r="I16065" s="1"/>
      <c r="J16065" s="1"/>
      <c r="K16065" s="1"/>
      <c r="L16065" s="1"/>
      <c r="M16065" s="1"/>
      <c r="N16065" s="1"/>
      <c r="O16065" s="4"/>
    </row>
    <row r="16066" spans="1:15" ht="12.75" customHeight="1" x14ac:dyDescent="0.2">
      <c r="A16066" s="1"/>
      <c r="B16066" s="1"/>
      <c r="C16066" s="1"/>
      <c r="D16066" s="1"/>
      <c r="E16066" s="1"/>
      <c r="F16066" s="1"/>
      <c r="G16066" s="1"/>
      <c r="H16066" s="1"/>
      <c r="I16066" s="1"/>
      <c r="J16066" s="1"/>
      <c r="K16066" s="1"/>
      <c r="L16066" s="1"/>
      <c r="M16066" s="1"/>
      <c r="N16066" s="1"/>
      <c r="O16066" s="4"/>
    </row>
    <row r="16067" spans="1:15" ht="12.75" customHeight="1" x14ac:dyDescent="0.2">
      <c r="A16067" s="1"/>
      <c r="B16067" s="1"/>
      <c r="C16067" s="1"/>
      <c r="D16067" s="1"/>
      <c r="E16067" s="1"/>
      <c r="F16067" s="1"/>
      <c r="G16067" s="1"/>
      <c r="H16067" s="1"/>
      <c r="I16067" s="1"/>
      <c r="J16067" s="1"/>
      <c r="K16067" s="1"/>
      <c r="L16067" s="1"/>
      <c r="M16067" s="1"/>
      <c r="N16067" s="1"/>
      <c r="O16067" s="4"/>
    </row>
    <row r="16068" spans="1:15" ht="12.75" customHeight="1" x14ac:dyDescent="0.2">
      <c r="A16068" s="1"/>
      <c r="B16068" s="1"/>
      <c r="C16068" s="1"/>
      <c r="D16068" s="1"/>
      <c r="E16068" s="1"/>
      <c r="F16068" s="1"/>
      <c r="G16068" s="1"/>
      <c r="H16068" s="1"/>
      <c r="I16068" s="1"/>
      <c r="J16068" s="1"/>
      <c r="K16068" s="1"/>
      <c r="L16068" s="1"/>
      <c r="M16068" s="1"/>
      <c r="N16068" s="1"/>
      <c r="O16068" s="4"/>
    </row>
    <row r="16069" spans="1:15" ht="12.75" customHeight="1" x14ac:dyDescent="0.2">
      <c r="A16069" s="1"/>
      <c r="B16069" s="1"/>
      <c r="C16069" s="1"/>
      <c r="D16069" s="1"/>
      <c r="E16069" s="1"/>
      <c r="F16069" s="1"/>
      <c r="G16069" s="1"/>
      <c r="H16069" s="1"/>
      <c r="I16069" s="1"/>
      <c r="J16069" s="1"/>
      <c r="K16069" s="1"/>
      <c r="L16069" s="1"/>
      <c r="M16069" s="1"/>
      <c r="N16069" s="1"/>
      <c r="O16069" s="4"/>
    </row>
    <row r="16070" spans="1:15" ht="12.75" customHeight="1" x14ac:dyDescent="0.2">
      <c r="A16070" s="1"/>
      <c r="B16070" s="1"/>
      <c r="C16070" s="1"/>
      <c r="D16070" s="1"/>
      <c r="E16070" s="1"/>
      <c r="F16070" s="1"/>
      <c r="G16070" s="1"/>
      <c r="H16070" s="1"/>
      <c r="I16070" s="1"/>
      <c r="J16070" s="1"/>
      <c r="K16070" s="1"/>
      <c r="L16070" s="1"/>
      <c r="M16070" s="1"/>
      <c r="N16070" s="1"/>
      <c r="O16070" s="4"/>
    </row>
    <row r="16071" spans="1:15" ht="12.75" customHeight="1" x14ac:dyDescent="0.2">
      <c r="A16071" s="1"/>
      <c r="B16071" s="1"/>
      <c r="C16071" s="1"/>
      <c r="D16071" s="1"/>
      <c r="E16071" s="1"/>
      <c r="F16071" s="1"/>
      <c r="G16071" s="1"/>
      <c r="H16071" s="1"/>
      <c r="I16071" s="1"/>
      <c r="J16071" s="1"/>
      <c r="K16071" s="1"/>
      <c r="L16071" s="1"/>
      <c r="M16071" s="1"/>
      <c r="N16071" s="1"/>
      <c r="O16071" s="4"/>
    </row>
    <row r="16072" spans="1:15" ht="12.75" customHeight="1" x14ac:dyDescent="0.2">
      <c r="A16072" s="1"/>
      <c r="B16072" s="1"/>
      <c r="C16072" s="1"/>
      <c r="D16072" s="1"/>
      <c r="E16072" s="1"/>
      <c r="F16072" s="1"/>
      <c r="G16072" s="1"/>
      <c r="H16072" s="1"/>
      <c r="I16072" s="1"/>
      <c r="J16072" s="1"/>
      <c r="K16072" s="1"/>
      <c r="L16072" s="1"/>
      <c r="M16072" s="1"/>
      <c r="N16072" s="1"/>
      <c r="O16072" s="4"/>
    </row>
    <row r="16073" spans="1:15" ht="12.75" customHeight="1" x14ac:dyDescent="0.2">
      <c r="A16073" s="1"/>
      <c r="B16073" s="1"/>
      <c r="C16073" s="1"/>
      <c r="D16073" s="1"/>
      <c r="E16073" s="1"/>
      <c r="F16073" s="1"/>
      <c r="G16073" s="1"/>
      <c r="H16073" s="1"/>
      <c r="I16073" s="1"/>
      <c r="J16073" s="1"/>
      <c r="K16073" s="1"/>
      <c r="L16073" s="1"/>
      <c r="M16073" s="1"/>
      <c r="N16073" s="1"/>
      <c r="O16073" s="4"/>
    </row>
    <row r="16074" spans="1:15" ht="12.75" customHeight="1" x14ac:dyDescent="0.2">
      <c r="A16074" s="1"/>
      <c r="B16074" s="1"/>
      <c r="C16074" s="1"/>
      <c r="D16074" s="1"/>
      <c r="E16074" s="1"/>
      <c r="F16074" s="1"/>
      <c r="G16074" s="1"/>
      <c r="H16074" s="1"/>
      <c r="I16074" s="1"/>
      <c r="J16074" s="1"/>
      <c r="K16074" s="1"/>
      <c r="L16074" s="1"/>
      <c r="M16074" s="1"/>
      <c r="N16074" s="1"/>
      <c r="O16074" s="4"/>
    </row>
    <row r="16075" spans="1:15" ht="12.75" customHeight="1" x14ac:dyDescent="0.2">
      <c r="A16075" s="1"/>
      <c r="B16075" s="1"/>
      <c r="C16075" s="1"/>
      <c r="D16075" s="1"/>
      <c r="E16075" s="1"/>
      <c r="F16075" s="1"/>
      <c r="G16075" s="1"/>
      <c r="H16075" s="1"/>
      <c r="I16075" s="1"/>
      <c r="J16075" s="1"/>
      <c r="K16075" s="1"/>
      <c r="L16075" s="1"/>
      <c r="M16075" s="1"/>
      <c r="N16075" s="1"/>
      <c r="O16075" s="4"/>
    </row>
    <row r="16076" spans="1:15" ht="12.75" customHeight="1" x14ac:dyDescent="0.2">
      <c r="A16076" s="1"/>
      <c r="B16076" s="1"/>
      <c r="C16076" s="1"/>
      <c r="D16076" s="1"/>
      <c r="E16076" s="1"/>
      <c r="F16076" s="1"/>
      <c r="G16076" s="1"/>
      <c r="H16076" s="1"/>
      <c r="I16076" s="1"/>
      <c r="J16076" s="1"/>
      <c r="K16076" s="1"/>
      <c r="L16076" s="1"/>
      <c r="M16076" s="1"/>
      <c r="N16076" s="1"/>
      <c r="O16076" s="4"/>
    </row>
    <row r="16077" spans="1:15" ht="12.75" customHeight="1" x14ac:dyDescent="0.2">
      <c r="A16077" s="1"/>
      <c r="B16077" s="1"/>
      <c r="C16077" s="1"/>
      <c r="D16077" s="1"/>
      <c r="E16077" s="1"/>
      <c r="F16077" s="1"/>
      <c r="G16077" s="1"/>
      <c r="H16077" s="1"/>
      <c r="I16077" s="1"/>
      <c r="J16077" s="1"/>
      <c r="K16077" s="1"/>
      <c r="L16077" s="1"/>
      <c r="M16077" s="1"/>
      <c r="N16077" s="1"/>
      <c r="O16077" s="4"/>
    </row>
    <row r="16078" spans="1:15" ht="12.75" customHeight="1" x14ac:dyDescent="0.2">
      <c r="A16078" s="1"/>
      <c r="B16078" s="1"/>
      <c r="C16078" s="1"/>
      <c r="D16078" s="1"/>
      <c r="E16078" s="1"/>
      <c r="F16078" s="1"/>
      <c r="G16078" s="1"/>
      <c r="H16078" s="1"/>
      <c r="I16078" s="1"/>
      <c r="J16078" s="1"/>
      <c r="K16078" s="1"/>
      <c r="L16078" s="1"/>
      <c r="M16078" s="1"/>
      <c r="N16078" s="1"/>
      <c r="O16078" s="4"/>
    </row>
    <row r="16079" spans="1:15" ht="12.75" customHeight="1" x14ac:dyDescent="0.2">
      <c r="A16079" s="1"/>
      <c r="B16079" s="1"/>
      <c r="C16079" s="1"/>
      <c r="D16079" s="1"/>
      <c r="E16079" s="1"/>
      <c r="F16079" s="1"/>
      <c r="G16079" s="1"/>
      <c r="H16079" s="1"/>
      <c r="I16079" s="1"/>
      <c r="J16079" s="1"/>
      <c r="K16079" s="1"/>
      <c r="L16079" s="1"/>
      <c r="M16079" s="1"/>
      <c r="N16079" s="1"/>
      <c r="O16079" s="4"/>
    </row>
    <row r="16080" spans="1:15" ht="12.75" customHeight="1" x14ac:dyDescent="0.2">
      <c r="A16080" s="1"/>
      <c r="B16080" s="1"/>
      <c r="C16080" s="1"/>
      <c r="D16080" s="1"/>
      <c r="E16080" s="1"/>
      <c r="F16080" s="1"/>
      <c r="G16080" s="1"/>
      <c r="H16080" s="1"/>
      <c r="I16080" s="1"/>
      <c r="J16080" s="1"/>
      <c r="K16080" s="1"/>
      <c r="L16080" s="1"/>
      <c r="M16080" s="1"/>
      <c r="N16080" s="1"/>
      <c r="O16080" s="4"/>
    </row>
    <row r="16081" spans="1:15" ht="12.75" customHeight="1" x14ac:dyDescent="0.2">
      <c r="A16081" s="1"/>
      <c r="B16081" s="1"/>
      <c r="C16081" s="1"/>
      <c r="D16081" s="1"/>
      <c r="E16081" s="1"/>
      <c r="F16081" s="1"/>
      <c r="G16081" s="1"/>
      <c r="H16081" s="1"/>
      <c r="I16081" s="1"/>
      <c r="J16081" s="1"/>
      <c r="K16081" s="1"/>
      <c r="L16081" s="1"/>
      <c r="M16081" s="1"/>
      <c r="N16081" s="1"/>
      <c r="O16081" s="4"/>
    </row>
    <row r="16082" spans="1:15" ht="12.75" customHeight="1" x14ac:dyDescent="0.2">
      <c r="A16082" s="1"/>
      <c r="B16082" s="1"/>
      <c r="C16082" s="1"/>
      <c r="D16082" s="1"/>
      <c r="E16082" s="1"/>
      <c r="F16082" s="1"/>
      <c r="G16082" s="1"/>
      <c r="H16082" s="1"/>
      <c r="I16082" s="1"/>
      <c r="J16082" s="1"/>
      <c r="K16082" s="1"/>
      <c r="L16082" s="1"/>
      <c r="M16082" s="1"/>
      <c r="N16082" s="1"/>
      <c r="O16082" s="4"/>
    </row>
    <row r="16083" spans="1:15" ht="12.75" customHeight="1" x14ac:dyDescent="0.2">
      <c r="A16083" s="1"/>
      <c r="B16083" s="1"/>
      <c r="C16083" s="1"/>
      <c r="D16083" s="1"/>
      <c r="E16083" s="1"/>
      <c r="F16083" s="1"/>
      <c r="G16083" s="1"/>
      <c r="H16083" s="1"/>
      <c r="I16083" s="1"/>
      <c r="J16083" s="1"/>
      <c r="K16083" s="1"/>
      <c r="L16083" s="1"/>
      <c r="M16083" s="1"/>
      <c r="N16083" s="1"/>
      <c r="O16083" s="4"/>
    </row>
    <row r="16084" spans="1:15" ht="12.75" customHeight="1" x14ac:dyDescent="0.2">
      <c r="A16084" s="1"/>
      <c r="B16084" s="1"/>
      <c r="C16084" s="1"/>
      <c r="D16084" s="1"/>
      <c r="E16084" s="1"/>
      <c r="F16084" s="1"/>
      <c r="G16084" s="1"/>
      <c r="H16084" s="1"/>
      <c r="I16084" s="1"/>
      <c r="J16084" s="1"/>
      <c r="K16084" s="1"/>
      <c r="L16084" s="1"/>
      <c r="M16084" s="1"/>
      <c r="N16084" s="1"/>
      <c r="O16084" s="4"/>
    </row>
    <row r="16085" spans="1:15" ht="12.75" customHeight="1" x14ac:dyDescent="0.2">
      <c r="A16085" s="1"/>
      <c r="B16085" s="1"/>
      <c r="C16085" s="1"/>
      <c r="D16085" s="1"/>
      <c r="E16085" s="1"/>
      <c r="F16085" s="1"/>
      <c r="G16085" s="1"/>
      <c r="H16085" s="1"/>
      <c r="I16085" s="1"/>
      <c r="J16085" s="1"/>
      <c r="K16085" s="1"/>
      <c r="L16085" s="1"/>
      <c r="M16085" s="1"/>
      <c r="N16085" s="1"/>
      <c r="O16085" s="4"/>
    </row>
    <row r="16086" spans="1:15" ht="12.75" customHeight="1" x14ac:dyDescent="0.2">
      <c r="A16086" s="1"/>
      <c r="B16086" s="1"/>
      <c r="C16086" s="1"/>
      <c r="D16086" s="1"/>
      <c r="E16086" s="1"/>
      <c r="F16086" s="1"/>
      <c r="G16086" s="1"/>
      <c r="H16086" s="1"/>
      <c r="I16086" s="1"/>
      <c r="J16086" s="1"/>
      <c r="K16086" s="1"/>
      <c r="L16086" s="1"/>
      <c r="M16086" s="1"/>
      <c r="N16086" s="1"/>
      <c r="O16086" s="4"/>
    </row>
    <row r="16087" spans="1:15" ht="12.75" customHeight="1" x14ac:dyDescent="0.2">
      <c r="A16087" s="1"/>
      <c r="B16087" s="1"/>
      <c r="C16087" s="1"/>
      <c r="D16087" s="1"/>
      <c r="E16087" s="1"/>
      <c r="F16087" s="1"/>
      <c r="G16087" s="1"/>
      <c r="H16087" s="1"/>
      <c r="I16087" s="1"/>
      <c r="J16087" s="1"/>
      <c r="K16087" s="1"/>
      <c r="L16087" s="1"/>
      <c r="M16087" s="1"/>
      <c r="N16087" s="1"/>
      <c r="O16087" s="4"/>
    </row>
    <row r="16088" spans="1:15" ht="12.75" customHeight="1" x14ac:dyDescent="0.2">
      <c r="A16088" s="1"/>
      <c r="B16088" s="1"/>
      <c r="C16088" s="1"/>
      <c r="D16088" s="1"/>
      <c r="E16088" s="1"/>
      <c r="F16088" s="1"/>
      <c r="G16088" s="1"/>
      <c r="H16088" s="1"/>
      <c r="I16088" s="1"/>
      <c r="J16088" s="1"/>
      <c r="K16088" s="1"/>
      <c r="L16088" s="1"/>
      <c r="M16088" s="1"/>
      <c r="N16088" s="1"/>
      <c r="O16088" s="4"/>
    </row>
    <row r="16089" spans="1:15" ht="12.75" customHeight="1" x14ac:dyDescent="0.2">
      <c r="A16089" s="1"/>
      <c r="B16089" s="1"/>
      <c r="C16089" s="1"/>
      <c r="D16089" s="1"/>
      <c r="E16089" s="1"/>
      <c r="F16089" s="1"/>
      <c r="G16089" s="1"/>
      <c r="H16089" s="1"/>
      <c r="I16089" s="1"/>
      <c r="J16089" s="1"/>
      <c r="K16089" s="1"/>
      <c r="L16089" s="1"/>
      <c r="M16089" s="1"/>
      <c r="N16089" s="1"/>
      <c r="O16089" s="4"/>
    </row>
    <row r="16090" spans="1:15" ht="12.75" customHeight="1" x14ac:dyDescent="0.2">
      <c r="A16090" s="1"/>
      <c r="B16090" s="1"/>
      <c r="C16090" s="1"/>
      <c r="D16090" s="1"/>
      <c r="E16090" s="1"/>
      <c r="F16090" s="1"/>
      <c r="G16090" s="1"/>
      <c r="H16090" s="1"/>
      <c r="I16090" s="1"/>
      <c r="J16090" s="1"/>
      <c r="K16090" s="1"/>
      <c r="L16090" s="1"/>
      <c r="M16090" s="1"/>
      <c r="N16090" s="1"/>
      <c r="O16090" s="4"/>
    </row>
    <row r="16091" spans="1:15" ht="12.75" customHeight="1" x14ac:dyDescent="0.2">
      <c r="A16091" s="1"/>
      <c r="B16091" s="1"/>
      <c r="C16091" s="1"/>
      <c r="D16091" s="1"/>
      <c r="E16091" s="1"/>
      <c r="F16091" s="1"/>
      <c r="G16091" s="1"/>
      <c r="H16091" s="1"/>
      <c r="I16091" s="1"/>
      <c r="J16091" s="1"/>
      <c r="K16091" s="1"/>
      <c r="L16091" s="1"/>
      <c r="M16091" s="1"/>
      <c r="N16091" s="1"/>
      <c r="O16091" s="4"/>
    </row>
    <row r="16092" spans="1:15" ht="12.75" customHeight="1" x14ac:dyDescent="0.2">
      <c r="A16092" s="1"/>
      <c r="B16092" s="1"/>
      <c r="C16092" s="1"/>
      <c r="D16092" s="1"/>
      <c r="E16092" s="1"/>
      <c r="F16092" s="1"/>
      <c r="G16092" s="1"/>
      <c r="H16092" s="1"/>
      <c r="I16092" s="1"/>
      <c r="J16092" s="1"/>
      <c r="K16092" s="1"/>
      <c r="L16092" s="1"/>
      <c r="M16092" s="1"/>
      <c r="N16092" s="1"/>
      <c r="O16092" s="4"/>
    </row>
    <row r="16093" spans="1:15" ht="12.75" customHeight="1" x14ac:dyDescent="0.2">
      <c r="A16093" s="1"/>
      <c r="B16093" s="1"/>
      <c r="C16093" s="1"/>
      <c r="D16093" s="1"/>
      <c r="E16093" s="1"/>
      <c r="F16093" s="1"/>
      <c r="G16093" s="1"/>
      <c r="H16093" s="1"/>
      <c r="I16093" s="1"/>
      <c r="J16093" s="1"/>
      <c r="K16093" s="1"/>
      <c r="L16093" s="1"/>
      <c r="M16093" s="1"/>
      <c r="N16093" s="1"/>
      <c r="O16093" s="4"/>
    </row>
    <row r="16094" spans="1:15" ht="12.75" customHeight="1" x14ac:dyDescent="0.2">
      <c r="A16094" s="1"/>
      <c r="B16094" s="1"/>
      <c r="C16094" s="1"/>
      <c r="D16094" s="1"/>
      <c r="E16094" s="1"/>
      <c r="F16094" s="1"/>
      <c r="G16094" s="1"/>
      <c r="H16094" s="1"/>
      <c r="I16094" s="1"/>
      <c r="J16094" s="1"/>
      <c r="K16094" s="1"/>
      <c r="L16094" s="1"/>
      <c r="M16094" s="1"/>
      <c r="N16094" s="1"/>
      <c r="O16094" s="4"/>
    </row>
    <row r="16095" spans="1:15" ht="12.75" customHeight="1" x14ac:dyDescent="0.2">
      <c r="A16095" s="1"/>
      <c r="B16095" s="1"/>
      <c r="C16095" s="1"/>
      <c r="D16095" s="1"/>
      <c r="E16095" s="1"/>
      <c r="F16095" s="1"/>
      <c r="G16095" s="1"/>
      <c r="H16095" s="1"/>
      <c r="I16095" s="1"/>
      <c r="J16095" s="1"/>
      <c r="K16095" s="1"/>
      <c r="L16095" s="1"/>
      <c r="M16095" s="1"/>
      <c r="N16095" s="1"/>
      <c r="O16095" s="4"/>
    </row>
    <row r="16096" spans="1:15" ht="12.75" customHeight="1" x14ac:dyDescent="0.2">
      <c r="A16096" s="1"/>
      <c r="B16096" s="1"/>
      <c r="C16096" s="1"/>
      <c r="D16096" s="1"/>
      <c r="E16096" s="1"/>
      <c r="F16096" s="1"/>
      <c r="G16096" s="1"/>
      <c r="H16096" s="1"/>
      <c r="I16096" s="1"/>
      <c r="J16096" s="1"/>
      <c r="K16096" s="1"/>
      <c r="L16096" s="1"/>
      <c r="M16096" s="1"/>
      <c r="N16096" s="1"/>
      <c r="O16096" s="4"/>
    </row>
    <row r="16097" spans="1:15" ht="12.75" customHeight="1" x14ac:dyDescent="0.2">
      <c r="A16097" s="1"/>
      <c r="B16097" s="1"/>
      <c r="C16097" s="1"/>
      <c r="D16097" s="1"/>
      <c r="E16097" s="1"/>
      <c r="F16097" s="1"/>
      <c r="G16097" s="1"/>
      <c r="H16097" s="1"/>
      <c r="I16097" s="1"/>
      <c r="J16097" s="1"/>
      <c r="K16097" s="1"/>
      <c r="L16097" s="1"/>
      <c r="M16097" s="1"/>
      <c r="N16097" s="1"/>
      <c r="O16097" s="4"/>
    </row>
    <row r="16098" spans="1:15" ht="12.75" customHeight="1" x14ac:dyDescent="0.2">
      <c r="A16098" s="1"/>
      <c r="B16098" s="1"/>
      <c r="C16098" s="1"/>
      <c r="D16098" s="1"/>
      <c r="E16098" s="1"/>
      <c r="F16098" s="1"/>
      <c r="G16098" s="1"/>
      <c r="H16098" s="1"/>
      <c r="I16098" s="1"/>
      <c r="J16098" s="1"/>
      <c r="K16098" s="1"/>
      <c r="L16098" s="1"/>
      <c r="M16098" s="1"/>
      <c r="N16098" s="1"/>
      <c r="O16098" s="4"/>
    </row>
    <row r="16099" spans="1:15" ht="12.75" customHeight="1" x14ac:dyDescent="0.2">
      <c r="A16099" s="1"/>
      <c r="B16099" s="1"/>
      <c r="C16099" s="1"/>
      <c r="D16099" s="1"/>
      <c r="E16099" s="1"/>
      <c r="F16099" s="1"/>
      <c r="G16099" s="1"/>
      <c r="H16099" s="1"/>
      <c r="I16099" s="1"/>
      <c r="J16099" s="1"/>
      <c r="K16099" s="1"/>
      <c r="L16099" s="1"/>
      <c r="M16099" s="1"/>
      <c r="N16099" s="1"/>
      <c r="O16099" s="4"/>
    </row>
    <row r="16100" spans="1:15" ht="12.75" customHeight="1" x14ac:dyDescent="0.2">
      <c r="A16100" s="1"/>
      <c r="B16100" s="1"/>
      <c r="C16100" s="1"/>
      <c r="D16100" s="1"/>
      <c r="E16100" s="1"/>
      <c r="F16100" s="1"/>
      <c r="G16100" s="1"/>
      <c r="H16100" s="1"/>
      <c r="I16100" s="1"/>
      <c r="J16100" s="1"/>
      <c r="K16100" s="1"/>
      <c r="L16100" s="1"/>
      <c r="M16100" s="1"/>
      <c r="N16100" s="1"/>
      <c r="O16100" s="4"/>
    </row>
    <row r="16101" spans="1:15" ht="12.75" customHeight="1" x14ac:dyDescent="0.2">
      <c r="A16101" s="1"/>
      <c r="B16101" s="1"/>
      <c r="C16101" s="1"/>
      <c r="D16101" s="1"/>
      <c r="E16101" s="1"/>
      <c r="F16101" s="1"/>
      <c r="G16101" s="1"/>
      <c r="H16101" s="1"/>
      <c r="I16101" s="1"/>
      <c r="J16101" s="1"/>
      <c r="K16101" s="1"/>
      <c r="L16101" s="1"/>
      <c r="M16101" s="1"/>
      <c r="N16101" s="1"/>
      <c r="O16101" s="4"/>
    </row>
    <row r="16102" spans="1:15" ht="12.75" customHeight="1" x14ac:dyDescent="0.2">
      <c r="A16102" s="1"/>
      <c r="B16102" s="1"/>
      <c r="C16102" s="1"/>
      <c r="D16102" s="1"/>
      <c r="E16102" s="1"/>
      <c r="F16102" s="1"/>
      <c r="G16102" s="1"/>
      <c r="H16102" s="1"/>
      <c r="I16102" s="1"/>
      <c r="J16102" s="1"/>
      <c r="K16102" s="1"/>
      <c r="L16102" s="1"/>
      <c r="M16102" s="1"/>
      <c r="N16102" s="1"/>
      <c r="O16102" s="4"/>
    </row>
    <row r="16103" spans="1:15" ht="12.75" customHeight="1" x14ac:dyDescent="0.2">
      <c r="A16103" s="1"/>
      <c r="B16103" s="1"/>
      <c r="C16103" s="1"/>
      <c r="D16103" s="1"/>
      <c r="E16103" s="1"/>
      <c r="F16103" s="1"/>
      <c r="G16103" s="1"/>
      <c r="H16103" s="1"/>
      <c r="I16103" s="1"/>
      <c r="J16103" s="1"/>
      <c r="K16103" s="1"/>
      <c r="L16103" s="1"/>
      <c r="M16103" s="1"/>
      <c r="N16103" s="1"/>
      <c r="O16103" s="4"/>
    </row>
    <row r="16104" spans="1:15" ht="12.75" customHeight="1" x14ac:dyDescent="0.2">
      <c r="A16104" s="1"/>
      <c r="B16104" s="1"/>
      <c r="C16104" s="1"/>
      <c r="D16104" s="1"/>
      <c r="E16104" s="1"/>
      <c r="F16104" s="1"/>
      <c r="G16104" s="1"/>
      <c r="H16104" s="1"/>
      <c r="I16104" s="1"/>
      <c r="J16104" s="1"/>
      <c r="K16104" s="1"/>
      <c r="L16104" s="1"/>
      <c r="M16104" s="1"/>
      <c r="N16104" s="1"/>
      <c r="O16104" s="4"/>
    </row>
    <row r="16105" spans="1:15" ht="12.75" customHeight="1" x14ac:dyDescent="0.2">
      <c r="A16105" s="1"/>
      <c r="B16105" s="1"/>
      <c r="C16105" s="1"/>
      <c r="D16105" s="1"/>
      <c r="E16105" s="1"/>
      <c r="F16105" s="1"/>
      <c r="G16105" s="1"/>
      <c r="H16105" s="1"/>
      <c r="I16105" s="1"/>
      <c r="J16105" s="1"/>
      <c r="K16105" s="1"/>
      <c r="L16105" s="1"/>
      <c r="M16105" s="1"/>
      <c r="N16105" s="1"/>
      <c r="O16105" s="4"/>
    </row>
    <row r="16106" spans="1:15" ht="12.75" customHeight="1" x14ac:dyDescent="0.2">
      <c r="A16106" s="1"/>
      <c r="B16106" s="1"/>
      <c r="C16106" s="1"/>
      <c r="D16106" s="1"/>
      <c r="E16106" s="1"/>
      <c r="F16106" s="1"/>
      <c r="G16106" s="1"/>
      <c r="H16106" s="1"/>
      <c r="I16106" s="1"/>
      <c r="J16106" s="1"/>
      <c r="K16106" s="1"/>
      <c r="L16106" s="1"/>
      <c r="M16106" s="1"/>
      <c r="N16106" s="1"/>
      <c r="O16106" s="4"/>
    </row>
    <row r="16107" spans="1:15" ht="12.75" customHeight="1" x14ac:dyDescent="0.2">
      <c r="A16107" s="1"/>
      <c r="B16107" s="1"/>
      <c r="C16107" s="1"/>
      <c r="D16107" s="1"/>
      <c r="E16107" s="1"/>
      <c r="F16107" s="1"/>
      <c r="G16107" s="1"/>
      <c r="H16107" s="1"/>
      <c r="I16107" s="1"/>
      <c r="J16107" s="1"/>
      <c r="K16107" s="1"/>
      <c r="L16107" s="1"/>
      <c r="M16107" s="1"/>
      <c r="N16107" s="1"/>
      <c r="O16107" s="4"/>
    </row>
    <row r="16108" spans="1:15" ht="12.75" customHeight="1" x14ac:dyDescent="0.2">
      <c r="A16108" s="1"/>
      <c r="B16108" s="1"/>
      <c r="C16108" s="1"/>
      <c r="D16108" s="1"/>
      <c r="E16108" s="1"/>
      <c r="F16108" s="1"/>
      <c r="G16108" s="1"/>
      <c r="H16108" s="1"/>
      <c r="I16108" s="1"/>
      <c r="J16108" s="1"/>
      <c r="K16108" s="1"/>
      <c r="L16108" s="1"/>
      <c r="M16108" s="1"/>
      <c r="N16108" s="1"/>
      <c r="O16108" s="4"/>
    </row>
    <row r="16109" spans="1:15" ht="12.75" customHeight="1" x14ac:dyDescent="0.2">
      <c r="A16109" s="1"/>
      <c r="B16109" s="1"/>
      <c r="C16109" s="1"/>
      <c r="D16109" s="1"/>
      <c r="E16109" s="1"/>
      <c r="F16109" s="1"/>
      <c r="G16109" s="1"/>
      <c r="H16109" s="1"/>
      <c r="I16109" s="1"/>
      <c r="J16109" s="1"/>
      <c r="K16109" s="1"/>
      <c r="L16109" s="1"/>
      <c r="M16109" s="1"/>
      <c r="N16109" s="1"/>
      <c r="O16109" s="4"/>
    </row>
    <row r="16110" spans="1:15" ht="12.75" customHeight="1" x14ac:dyDescent="0.2">
      <c r="A16110" s="1"/>
      <c r="B16110" s="1"/>
      <c r="C16110" s="1"/>
      <c r="D16110" s="1"/>
      <c r="E16110" s="1"/>
      <c r="F16110" s="1"/>
      <c r="G16110" s="1"/>
      <c r="H16110" s="1"/>
      <c r="I16110" s="1"/>
      <c r="J16110" s="1"/>
      <c r="K16110" s="1"/>
      <c r="L16110" s="1"/>
      <c r="M16110" s="1"/>
      <c r="N16110" s="1"/>
      <c r="O16110" s="4"/>
    </row>
    <row r="16111" spans="1:15" ht="12.75" customHeight="1" x14ac:dyDescent="0.2">
      <c r="A16111" s="1"/>
      <c r="B16111" s="1"/>
      <c r="C16111" s="1"/>
      <c r="D16111" s="1"/>
      <c r="E16111" s="1"/>
      <c r="F16111" s="1"/>
      <c r="G16111" s="1"/>
      <c r="H16111" s="1"/>
      <c r="I16111" s="1"/>
      <c r="J16111" s="1"/>
      <c r="K16111" s="1"/>
      <c r="L16111" s="1"/>
      <c r="M16111" s="1"/>
      <c r="N16111" s="1"/>
      <c r="O16111" s="4"/>
    </row>
    <row r="16112" spans="1:15" ht="12.75" customHeight="1" x14ac:dyDescent="0.2">
      <c r="A16112" s="1"/>
      <c r="B16112" s="1"/>
      <c r="C16112" s="1"/>
      <c r="D16112" s="1"/>
      <c r="E16112" s="1"/>
      <c r="F16112" s="1"/>
      <c r="G16112" s="1"/>
      <c r="H16112" s="1"/>
      <c r="I16112" s="1"/>
      <c r="J16112" s="1"/>
      <c r="K16112" s="1"/>
      <c r="L16112" s="1"/>
      <c r="M16112" s="1"/>
      <c r="N16112" s="1"/>
      <c r="O16112" s="4"/>
    </row>
    <row r="16113" spans="1:15" ht="12.75" customHeight="1" x14ac:dyDescent="0.2">
      <c r="A16113" s="1"/>
      <c r="B16113" s="1"/>
      <c r="C16113" s="1"/>
      <c r="D16113" s="1"/>
      <c r="E16113" s="1"/>
      <c r="F16113" s="1"/>
      <c r="G16113" s="1"/>
      <c r="H16113" s="1"/>
      <c r="I16113" s="1"/>
      <c r="J16113" s="1"/>
      <c r="K16113" s="1"/>
      <c r="L16113" s="1"/>
      <c r="M16113" s="1"/>
      <c r="N16113" s="1"/>
      <c r="O16113" s="4"/>
    </row>
    <row r="16114" spans="1:15" ht="12.75" customHeight="1" x14ac:dyDescent="0.2">
      <c r="A16114" s="1"/>
      <c r="B16114" s="1"/>
      <c r="C16114" s="1"/>
      <c r="D16114" s="1"/>
      <c r="E16114" s="1"/>
      <c r="F16114" s="1"/>
      <c r="G16114" s="1"/>
      <c r="H16114" s="1"/>
      <c r="I16114" s="1"/>
      <c r="J16114" s="1"/>
      <c r="K16114" s="1"/>
      <c r="L16114" s="1"/>
      <c r="M16114" s="1"/>
      <c r="N16114" s="1"/>
      <c r="O16114" s="4"/>
    </row>
    <row r="16115" spans="1:15" ht="12.75" customHeight="1" x14ac:dyDescent="0.2">
      <c r="A16115" s="1"/>
      <c r="B16115" s="1"/>
      <c r="C16115" s="1"/>
      <c r="D16115" s="1"/>
      <c r="E16115" s="1"/>
      <c r="F16115" s="1"/>
      <c r="G16115" s="1"/>
      <c r="H16115" s="1"/>
      <c r="I16115" s="1"/>
      <c r="J16115" s="1"/>
      <c r="K16115" s="1"/>
      <c r="L16115" s="1"/>
      <c r="M16115" s="1"/>
      <c r="N16115" s="1"/>
      <c r="O16115" s="4"/>
    </row>
    <row r="16116" spans="1:15" ht="12.75" customHeight="1" x14ac:dyDescent="0.2">
      <c r="A16116" s="1"/>
      <c r="B16116" s="1"/>
      <c r="C16116" s="1"/>
      <c r="D16116" s="1"/>
      <c r="E16116" s="1"/>
      <c r="F16116" s="1"/>
      <c r="G16116" s="1"/>
      <c r="H16116" s="1"/>
      <c r="I16116" s="1"/>
      <c r="J16116" s="1"/>
      <c r="K16116" s="1"/>
      <c r="L16116" s="1"/>
      <c r="M16116" s="1"/>
      <c r="N16116" s="1"/>
      <c r="O16116" s="4"/>
    </row>
    <row r="16117" spans="1:15" ht="12.75" customHeight="1" x14ac:dyDescent="0.2">
      <c r="A16117" s="1"/>
      <c r="B16117" s="1"/>
      <c r="C16117" s="1"/>
      <c r="D16117" s="1"/>
      <c r="E16117" s="1"/>
      <c r="F16117" s="1"/>
      <c r="G16117" s="1"/>
      <c r="H16117" s="1"/>
      <c r="I16117" s="1"/>
      <c r="J16117" s="1"/>
      <c r="K16117" s="1"/>
      <c r="L16117" s="1"/>
      <c r="M16117" s="1"/>
      <c r="N16117" s="1"/>
      <c r="O16117" s="4"/>
    </row>
    <row r="16118" spans="1:15" ht="12.75" customHeight="1" x14ac:dyDescent="0.2">
      <c r="A16118" s="1"/>
      <c r="B16118" s="1"/>
      <c r="C16118" s="1"/>
      <c r="D16118" s="1"/>
      <c r="E16118" s="1"/>
      <c r="F16118" s="1"/>
      <c r="G16118" s="1"/>
      <c r="H16118" s="1"/>
      <c r="I16118" s="1"/>
      <c r="J16118" s="1"/>
      <c r="K16118" s="1"/>
      <c r="L16118" s="1"/>
      <c r="M16118" s="1"/>
      <c r="N16118" s="1"/>
      <c r="O16118" s="4"/>
    </row>
    <row r="16119" spans="1:15" ht="12.75" customHeight="1" x14ac:dyDescent="0.2">
      <c r="A16119" s="1"/>
      <c r="B16119" s="1"/>
      <c r="C16119" s="1"/>
      <c r="D16119" s="1"/>
      <c r="E16119" s="1"/>
      <c r="F16119" s="1"/>
      <c r="G16119" s="1"/>
      <c r="H16119" s="1"/>
      <c r="I16119" s="1"/>
      <c r="J16119" s="1"/>
      <c r="K16119" s="1"/>
      <c r="L16119" s="1"/>
      <c r="M16119" s="1"/>
      <c r="N16119" s="1"/>
      <c r="O16119" s="4"/>
    </row>
    <row r="16120" spans="1:15" ht="12.75" customHeight="1" x14ac:dyDescent="0.2">
      <c r="A16120" s="1"/>
      <c r="B16120" s="1"/>
      <c r="C16120" s="1"/>
      <c r="D16120" s="1"/>
      <c r="E16120" s="1"/>
      <c r="F16120" s="1"/>
      <c r="G16120" s="1"/>
      <c r="H16120" s="1"/>
      <c r="I16120" s="1"/>
      <c r="J16120" s="1"/>
      <c r="K16120" s="1"/>
      <c r="L16120" s="1"/>
      <c r="M16120" s="1"/>
      <c r="N16120" s="1"/>
      <c r="O16120" s="4"/>
    </row>
    <row r="16121" spans="1:15" ht="12.75" customHeight="1" x14ac:dyDescent="0.2">
      <c r="A16121" s="1"/>
      <c r="B16121" s="1"/>
      <c r="C16121" s="1"/>
      <c r="D16121" s="1"/>
      <c r="E16121" s="1"/>
      <c r="F16121" s="1"/>
      <c r="G16121" s="1"/>
      <c r="H16121" s="1"/>
      <c r="I16121" s="1"/>
      <c r="J16121" s="1"/>
      <c r="K16121" s="1"/>
      <c r="L16121" s="1"/>
      <c r="M16121" s="1"/>
      <c r="N16121" s="1"/>
      <c r="O16121" s="4"/>
    </row>
    <row r="16122" spans="1:15" ht="12.75" customHeight="1" x14ac:dyDescent="0.2">
      <c r="A16122" s="1"/>
      <c r="B16122" s="1"/>
      <c r="C16122" s="1"/>
      <c r="D16122" s="1"/>
      <c r="E16122" s="1"/>
      <c r="F16122" s="1"/>
      <c r="G16122" s="1"/>
      <c r="H16122" s="1"/>
      <c r="I16122" s="1"/>
      <c r="J16122" s="1"/>
      <c r="K16122" s="1"/>
      <c r="L16122" s="1"/>
      <c r="M16122" s="1"/>
      <c r="N16122" s="1"/>
      <c r="O16122" s="4"/>
    </row>
    <row r="16123" spans="1:15" ht="12.75" customHeight="1" x14ac:dyDescent="0.2">
      <c r="A16123" s="1"/>
      <c r="B16123" s="1"/>
      <c r="C16123" s="1"/>
      <c r="D16123" s="1"/>
      <c r="E16123" s="1"/>
      <c r="F16123" s="1"/>
      <c r="G16123" s="1"/>
      <c r="H16123" s="1"/>
      <c r="I16123" s="1"/>
      <c r="J16123" s="1"/>
      <c r="K16123" s="1"/>
      <c r="L16123" s="1"/>
      <c r="M16123" s="1"/>
      <c r="N16123" s="1"/>
      <c r="O16123" s="4"/>
    </row>
    <row r="16124" spans="1:15" ht="12.75" customHeight="1" x14ac:dyDescent="0.2">
      <c r="A16124" s="1"/>
      <c r="B16124" s="1"/>
      <c r="C16124" s="1"/>
      <c r="D16124" s="1"/>
      <c r="E16124" s="1"/>
      <c r="F16124" s="1"/>
      <c r="G16124" s="1"/>
      <c r="H16124" s="1"/>
      <c r="I16124" s="1"/>
      <c r="J16124" s="1"/>
      <c r="K16124" s="1"/>
      <c r="L16124" s="1"/>
      <c r="M16124" s="1"/>
      <c r="N16124" s="1"/>
      <c r="O16124" s="4"/>
    </row>
    <row r="16125" spans="1:15" ht="12.75" customHeight="1" x14ac:dyDescent="0.2">
      <c r="A16125" s="1"/>
      <c r="B16125" s="1"/>
      <c r="C16125" s="1"/>
      <c r="D16125" s="1"/>
      <c r="E16125" s="1"/>
      <c r="F16125" s="1"/>
      <c r="G16125" s="1"/>
      <c r="H16125" s="1"/>
      <c r="I16125" s="1"/>
      <c r="J16125" s="1"/>
      <c r="K16125" s="1"/>
      <c r="L16125" s="1"/>
      <c r="M16125" s="1"/>
      <c r="N16125" s="1"/>
      <c r="O16125" s="4"/>
    </row>
    <row r="16126" spans="1:15" ht="12.75" customHeight="1" x14ac:dyDescent="0.2">
      <c r="A16126" s="1"/>
      <c r="B16126" s="1"/>
      <c r="C16126" s="1"/>
      <c r="D16126" s="1"/>
      <c r="E16126" s="1"/>
      <c r="F16126" s="1"/>
      <c r="G16126" s="1"/>
      <c r="H16126" s="1"/>
      <c r="I16126" s="1"/>
      <c r="J16126" s="1"/>
      <c r="K16126" s="1"/>
      <c r="L16126" s="1"/>
      <c r="M16126" s="1"/>
      <c r="N16126" s="1"/>
      <c r="O16126" s="4"/>
    </row>
    <row r="16127" spans="1:15" ht="12.75" customHeight="1" x14ac:dyDescent="0.2">
      <c r="A16127" s="1"/>
      <c r="B16127" s="1"/>
      <c r="C16127" s="1"/>
      <c r="D16127" s="1"/>
      <c r="E16127" s="1"/>
      <c r="F16127" s="1"/>
      <c r="G16127" s="1"/>
      <c r="H16127" s="1"/>
      <c r="I16127" s="1"/>
      <c r="J16127" s="1"/>
      <c r="K16127" s="1"/>
      <c r="L16127" s="1"/>
      <c r="M16127" s="1"/>
      <c r="N16127" s="1"/>
      <c r="O16127" s="4"/>
    </row>
    <row r="16128" spans="1:15" ht="12.75" customHeight="1" x14ac:dyDescent="0.2">
      <c r="A16128" s="1"/>
      <c r="B16128" s="1"/>
      <c r="C16128" s="1"/>
      <c r="D16128" s="1"/>
      <c r="E16128" s="1"/>
      <c r="F16128" s="1"/>
      <c r="G16128" s="1"/>
      <c r="H16128" s="1"/>
      <c r="I16128" s="1"/>
      <c r="J16128" s="1"/>
      <c r="K16128" s="1"/>
      <c r="L16128" s="1"/>
      <c r="M16128" s="1"/>
      <c r="N16128" s="1"/>
      <c r="O16128" s="4"/>
    </row>
    <row r="16129" spans="1:15" ht="12.75" customHeight="1" x14ac:dyDescent="0.2">
      <c r="A16129" s="1"/>
      <c r="B16129" s="1"/>
      <c r="C16129" s="1"/>
      <c r="D16129" s="1"/>
      <c r="E16129" s="1"/>
      <c r="F16129" s="1"/>
      <c r="G16129" s="1"/>
      <c r="H16129" s="1"/>
      <c r="I16129" s="1"/>
      <c r="J16129" s="1"/>
      <c r="K16129" s="1"/>
      <c r="L16129" s="1"/>
      <c r="M16129" s="1"/>
      <c r="N16129" s="1"/>
      <c r="O16129" s="4"/>
    </row>
    <row r="16130" spans="1:15" ht="12.75" customHeight="1" x14ac:dyDescent="0.2">
      <c r="A16130" s="1"/>
      <c r="B16130" s="1"/>
      <c r="C16130" s="1"/>
      <c r="D16130" s="1"/>
      <c r="E16130" s="1"/>
      <c r="F16130" s="1"/>
      <c r="G16130" s="1"/>
      <c r="H16130" s="1"/>
      <c r="I16130" s="1"/>
      <c r="J16130" s="1"/>
      <c r="K16130" s="1"/>
      <c r="L16130" s="1"/>
      <c r="M16130" s="1"/>
      <c r="N16130" s="1"/>
      <c r="O16130" s="4"/>
    </row>
    <row r="16131" spans="1:15" ht="12.75" customHeight="1" x14ac:dyDescent="0.2">
      <c r="A16131" s="1"/>
      <c r="B16131" s="1"/>
      <c r="C16131" s="1"/>
      <c r="D16131" s="1"/>
      <c r="E16131" s="1"/>
      <c r="F16131" s="1"/>
      <c r="G16131" s="1"/>
      <c r="H16131" s="1"/>
      <c r="I16131" s="1"/>
      <c r="J16131" s="1"/>
      <c r="K16131" s="1"/>
      <c r="L16131" s="1"/>
      <c r="M16131" s="1"/>
      <c r="N16131" s="1"/>
      <c r="O16131" s="4"/>
    </row>
    <row r="16132" spans="1:15" ht="12.75" customHeight="1" x14ac:dyDescent="0.2">
      <c r="A16132" s="1"/>
      <c r="B16132" s="1"/>
      <c r="C16132" s="1"/>
      <c r="D16132" s="1"/>
      <c r="E16132" s="1"/>
      <c r="F16132" s="1"/>
      <c r="G16132" s="1"/>
      <c r="H16132" s="1"/>
      <c r="I16132" s="1"/>
      <c r="J16132" s="1"/>
      <c r="K16132" s="1"/>
      <c r="L16132" s="1"/>
      <c r="M16132" s="1"/>
      <c r="N16132" s="1"/>
      <c r="O16132" s="4"/>
    </row>
    <row r="16133" spans="1:15" ht="12.75" customHeight="1" x14ac:dyDescent="0.2">
      <c r="A16133" s="1"/>
      <c r="B16133" s="1"/>
      <c r="C16133" s="1"/>
      <c r="D16133" s="1"/>
      <c r="E16133" s="1"/>
      <c r="F16133" s="1"/>
      <c r="G16133" s="1"/>
      <c r="H16133" s="1"/>
      <c r="I16133" s="1"/>
      <c r="J16133" s="1"/>
      <c r="K16133" s="1"/>
      <c r="L16133" s="1"/>
      <c r="M16133" s="1"/>
      <c r="N16133" s="1"/>
      <c r="O16133" s="4"/>
    </row>
    <row r="16134" spans="1:15" ht="12.75" customHeight="1" x14ac:dyDescent="0.2">
      <c r="A16134" s="1"/>
      <c r="B16134" s="1"/>
      <c r="C16134" s="1"/>
      <c r="D16134" s="1"/>
      <c r="E16134" s="1"/>
      <c r="F16134" s="1"/>
      <c r="G16134" s="1"/>
      <c r="H16134" s="1"/>
      <c r="I16134" s="1"/>
      <c r="J16134" s="1"/>
      <c r="K16134" s="1"/>
      <c r="L16134" s="1"/>
      <c r="M16134" s="1"/>
      <c r="N16134" s="1"/>
      <c r="O16134" s="4"/>
    </row>
    <row r="16135" spans="1:15" ht="12.75" customHeight="1" x14ac:dyDescent="0.2">
      <c r="A16135" s="1"/>
      <c r="B16135" s="1"/>
      <c r="C16135" s="1"/>
      <c r="D16135" s="1"/>
      <c r="E16135" s="1"/>
      <c r="F16135" s="1"/>
      <c r="G16135" s="1"/>
      <c r="H16135" s="1"/>
      <c r="I16135" s="1"/>
      <c r="J16135" s="1"/>
      <c r="K16135" s="1"/>
      <c r="L16135" s="1"/>
      <c r="M16135" s="1"/>
      <c r="N16135" s="1"/>
      <c r="O16135" s="4"/>
    </row>
    <row r="16136" spans="1:15" ht="12.75" customHeight="1" x14ac:dyDescent="0.2">
      <c r="A16136" s="1"/>
      <c r="B16136" s="1"/>
      <c r="C16136" s="1"/>
      <c r="D16136" s="1"/>
      <c r="E16136" s="1"/>
      <c r="F16136" s="1"/>
      <c r="G16136" s="1"/>
      <c r="H16136" s="1"/>
      <c r="I16136" s="1"/>
      <c r="J16136" s="1"/>
      <c r="K16136" s="1"/>
      <c r="L16136" s="1"/>
      <c r="M16136" s="1"/>
      <c r="N16136" s="1"/>
      <c r="O16136" s="4"/>
    </row>
    <row r="16137" spans="1:15" ht="12.75" customHeight="1" x14ac:dyDescent="0.2">
      <c r="A16137" s="1"/>
      <c r="B16137" s="1"/>
      <c r="C16137" s="1"/>
      <c r="D16137" s="1"/>
      <c r="E16137" s="1"/>
      <c r="F16137" s="1"/>
      <c r="G16137" s="1"/>
      <c r="H16137" s="1"/>
      <c r="I16137" s="1"/>
      <c r="J16137" s="1"/>
      <c r="K16137" s="1"/>
      <c r="L16137" s="1"/>
      <c r="M16137" s="1"/>
      <c r="N16137" s="1"/>
      <c r="O16137" s="4"/>
    </row>
    <row r="16138" spans="1:15" ht="12.75" customHeight="1" x14ac:dyDescent="0.2">
      <c r="A16138" s="1"/>
      <c r="B16138" s="1"/>
      <c r="C16138" s="1"/>
      <c r="D16138" s="1"/>
      <c r="E16138" s="1"/>
      <c r="F16138" s="1"/>
      <c r="G16138" s="1"/>
      <c r="H16138" s="1"/>
      <c r="I16138" s="1"/>
      <c r="J16138" s="1"/>
      <c r="K16138" s="1"/>
      <c r="L16138" s="1"/>
      <c r="M16138" s="1"/>
      <c r="N16138" s="1"/>
      <c r="O16138" s="4"/>
    </row>
    <row r="16139" spans="1:15" ht="12.75" customHeight="1" x14ac:dyDescent="0.2">
      <c r="A16139" s="1"/>
      <c r="B16139" s="1"/>
      <c r="C16139" s="1"/>
      <c r="D16139" s="1"/>
      <c r="E16139" s="1"/>
      <c r="F16139" s="1"/>
      <c r="G16139" s="1"/>
      <c r="H16139" s="1"/>
      <c r="I16139" s="1"/>
      <c r="J16139" s="1"/>
      <c r="K16139" s="1"/>
      <c r="L16139" s="1"/>
      <c r="M16139" s="1"/>
      <c r="N16139" s="1"/>
      <c r="O16139" s="4"/>
    </row>
    <row r="16140" spans="1:15" ht="12.75" customHeight="1" x14ac:dyDescent="0.2">
      <c r="A16140" s="1"/>
      <c r="B16140" s="1"/>
      <c r="C16140" s="1"/>
      <c r="D16140" s="1"/>
      <c r="E16140" s="1"/>
      <c r="F16140" s="1"/>
      <c r="G16140" s="1"/>
      <c r="H16140" s="1"/>
      <c r="I16140" s="1"/>
      <c r="J16140" s="1"/>
      <c r="K16140" s="1"/>
      <c r="L16140" s="1"/>
      <c r="M16140" s="1"/>
      <c r="N16140" s="1"/>
      <c r="O16140" s="4"/>
    </row>
    <row r="16141" spans="1:15" ht="12.75" customHeight="1" x14ac:dyDescent="0.2">
      <c r="A16141" s="1"/>
      <c r="B16141" s="1"/>
      <c r="C16141" s="1"/>
      <c r="D16141" s="1"/>
      <c r="E16141" s="1"/>
      <c r="F16141" s="1"/>
      <c r="G16141" s="1"/>
      <c r="H16141" s="1"/>
      <c r="I16141" s="1"/>
      <c r="J16141" s="1"/>
      <c r="K16141" s="1"/>
      <c r="L16141" s="1"/>
      <c r="M16141" s="1"/>
      <c r="N16141" s="1"/>
      <c r="O16141" s="4"/>
    </row>
    <row r="16142" spans="1:15" ht="12.75" customHeight="1" x14ac:dyDescent="0.2">
      <c r="A16142" s="1"/>
      <c r="B16142" s="1"/>
      <c r="C16142" s="1"/>
      <c r="D16142" s="1"/>
      <c r="E16142" s="1"/>
      <c r="F16142" s="1"/>
      <c r="G16142" s="1"/>
      <c r="H16142" s="1"/>
      <c r="I16142" s="1"/>
      <c r="J16142" s="1"/>
      <c r="K16142" s="1"/>
      <c r="L16142" s="1"/>
      <c r="M16142" s="1"/>
      <c r="N16142" s="1"/>
      <c r="O16142" s="4"/>
    </row>
    <row r="16143" spans="1:15" ht="12.75" customHeight="1" x14ac:dyDescent="0.2">
      <c r="A16143" s="1"/>
      <c r="B16143" s="1"/>
      <c r="C16143" s="1"/>
      <c r="D16143" s="1"/>
      <c r="E16143" s="1"/>
      <c r="F16143" s="1"/>
      <c r="G16143" s="1"/>
      <c r="H16143" s="1"/>
      <c r="I16143" s="1"/>
      <c r="J16143" s="1"/>
      <c r="K16143" s="1"/>
      <c r="L16143" s="1"/>
      <c r="M16143" s="1"/>
      <c r="N16143" s="1"/>
      <c r="O16143" s="4"/>
    </row>
    <row r="16144" spans="1:15" ht="12.75" customHeight="1" x14ac:dyDescent="0.2">
      <c r="A16144" s="1"/>
      <c r="B16144" s="1"/>
      <c r="C16144" s="1"/>
      <c r="D16144" s="1"/>
      <c r="E16144" s="1"/>
      <c r="F16144" s="1"/>
      <c r="G16144" s="1"/>
      <c r="H16144" s="1"/>
      <c r="I16144" s="1"/>
      <c r="J16144" s="1"/>
      <c r="K16144" s="1"/>
      <c r="L16144" s="1"/>
      <c r="M16144" s="1"/>
      <c r="N16144" s="1"/>
      <c r="O16144" s="4"/>
    </row>
    <row r="16145" spans="1:15" ht="12.75" customHeight="1" x14ac:dyDescent="0.2">
      <c r="A16145" s="1"/>
      <c r="B16145" s="1"/>
      <c r="C16145" s="1"/>
      <c r="D16145" s="1"/>
      <c r="E16145" s="1"/>
      <c r="F16145" s="1"/>
      <c r="G16145" s="1"/>
      <c r="H16145" s="1"/>
      <c r="I16145" s="1"/>
      <c r="J16145" s="1"/>
      <c r="K16145" s="1"/>
      <c r="L16145" s="1"/>
      <c r="M16145" s="1"/>
      <c r="N16145" s="1"/>
      <c r="O16145" s="4"/>
    </row>
    <row r="16146" spans="1:15" ht="12.75" customHeight="1" x14ac:dyDescent="0.2">
      <c r="A16146" s="1"/>
      <c r="B16146" s="1"/>
      <c r="C16146" s="1"/>
      <c r="D16146" s="1"/>
      <c r="E16146" s="1"/>
      <c r="F16146" s="1"/>
      <c r="G16146" s="1"/>
      <c r="H16146" s="1"/>
      <c r="I16146" s="1"/>
      <c r="J16146" s="1"/>
      <c r="K16146" s="1"/>
      <c r="L16146" s="1"/>
      <c r="M16146" s="1"/>
      <c r="N16146" s="1"/>
      <c r="O16146" s="4"/>
    </row>
    <row r="16147" spans="1:15" ht="12.75" customHeight="1" x14ac:dyDescent="0.2">
      <c r="A16147" s="1"/>
      <c r="B16147" s="1"/>
      <c r="C16147" s="1"/>
      <c r="D16147" s="1"/>
      <c r="E16147" s="1"/>
      <c r="F16147" s="1"/>
      <c r="G16147" s="1"/>
      <c r="H16147" s="1"/>
      <c r="I16147" s="1"/>
      <c r="J16147" s="1"/>
      <c r="K16147" s="1"/>
      <c r="L16147" s="1"/>
      <c r="M16147" s="1"/>
      <c r="N16147" s="1"/>
      <c r="O16147" s="4"/>
    </row>
    <row r="16148" spans="1:15" ht="12.75" customHeight="1" x14ac:dyDescent="0.2">
      <c r="A16148" s="1"/>
      <c r="B16148" s="1"/>
      <c r="C16148" s="1"/>
      <c r="D16148" s="1"/>
      <c r="E16148" s="1"/>
      <c r="F16148" s="1"/>
      <c r="G16148" s="1"/>
      <c r="H16148" s="1"/>
      <c r="I16148" s="1"/>
      <c r="J16148" s="1"/>
      <c r="K16148" s="1"/>
      <c r="L16148" s="1"/>
      <c r="M16148" s="1"/>
      <c r="N16148" s="1"/>
      <c r="O16148" s="4"/>
    </row>
    <row r="16149" spans="1:15" ht="12.75" customHeight="1" x14ac:dyDescent="0.2">
      <c r="A16149" s="1"/>
      <c r="B16149" s="1"/>
      <c r="C16149" s="1"/>
      <c r="D16149" s="1"/>
      <c r="E16149" s="1"/>
      <c r="F16149" s="1"/>
      <c r="G16149" s="1"/>
      <c r="H16149" s="1"/>
      <c r="I16149" s="1"/>
      <c r="J16149" s="1"/>
      <c r="K16149" s="1"/>
      <c r="L16149" s="1"/>
      <c r="M16149" s="1"/>
      <c r="N16149" s="1"/>
      <c r="O16149" s="4"/>
    </row>
    <row r="16150" spans="1:15" ht="12.75" customHeight="1" x14ac:dyDescent="0.2">
      <c r="A16150" s="1"/>
      <c r="B16150" s="1"/>
      <c r="C16150" s="1"/>
      <c r="D16150" s="1"/>
      <c r="E16150" s="1"/>
      <c r="F16150" s="1"/>
      <c r="G16150" s="1"/>
      <c r="H16150" s="1"/>
      <c r="I16150" s="1"/>
      <c r="J16150" s="1"/>
      <c r="K16150" s="1"/>
      <c r="L16150" s="1"/>
      <c r="M16150" s="1"/>
      <c r="N16150" s="1"/>
      <c r="O16150" s="4"/>
    </row>
    <row r="16151" spans="1:15" ht="12.75" customHeight="1" x14ac:dyDescent="0.2">
      <c r="A16151" s="1"/>
      <c r="B16151" s="1"/>
      <c r="C16151" s="1"/>
      <c r="D16151" s="1"/>
      <c r="E16151" s="1"/>
      <c r="F16151" s="1"/>
      <c r="G16151" s="1"/>
      <c r="H16151" s="1"/>
      <c r="I16151" s="1"/>
      <c r="J16151" s="1"/>
      <c r="K16151" s="1"/>
      <c r="L16151" s="1"/>
      <c r="M16151" s="1"/>
      <c r="N16151" s="1"/>
      <c r="O16151" s="4"/>
    </row>
    <row r="16152" spans="1:15" ht="12.75" customHeight="1" x14ac:dyDescent="0.2">
      <c r="A16152" s="1"/>
      <c r="B16152" s="1"/>
      <c r="C16152" s="1"/>
      <c r="D16152" s="1"/>
      <c r="E16152" s="1"/>
      <c r="F16152" s="1"/>
      <c r="G16152" s="1"/>
      <c r="H16152" s="1"/>
      <c r="I16152" s="1"/>
      <c r="J16152" s="1"/>
      <c r="K16152" s="1"/>
      <c r="L16152" s="1"/>
      <c r="M16152" s="1"/>
      <c r="N16152" s="1"/>
      <c r="O16152" s="4"/>
    </row>
    <row r="16153" spans="1:15" ht="12.75" customHeight="1" x14ac:dyDescent="0.2">
      <c r="A16153" s="1"/>
      <c r="B16153" s="1"/>
      <c r="C16153" s="1"/>
      <c r="D16153" s="1"/>
      <c r="E16153" s="1"/>
      <c r="F16153" s="1"/>
      <c r="G16153" s="1"/>
      <c r="H16153" s="1"/>
      <c r="I16153" s="1"/>
      <c r="J16153" s="1"/>
      <c r="K16153" s="1"/>
      <c r="L16153" s="1"/>
      <c r="M16153" s="1"/>
      <c r="N16153" s="1"/>
      <c r="O16153" s="4"/>
    </row>
    <row r="16154" spans="1:15" ht="12.75" customHeight="1" x14ac:dyDescent="0.2">
      <c r="A16154" s="1"/>
      <c r="B16154" s="1"/>
      <c r="C16154" s="1"/>
      <c r="D16154" s="1"/>
      <c r="E16154" s="1"/>
      <c r="F16154" s="1"/>
      <c r="G16154" s="1"/>
      <c r="H16154" s="1"/>
      <c r="I16154" s="1"/>
      <c r="J16154" s="1"/>
      <c r="K16154" s="1"/>
      <c r="L16154" s="1"/>
      <c r="M16154" s="1"/>
      <c r="N16154" s="1"/>
      <c r="O16154" s="4"/>
    </row>
    <row r="16155" spans="1:15" ht="12.75" customHeight="1" x14ac:dyDescent="0.2">
      <c r="A16155" s="1"/>
      <c r="B16155" s="1"/>
      <c r="C16155" s="1"/>
      <c r="D16155" s="1"/>
      <c r="E16155" s="1"/>
      <c r="F16155" s="1"/>
      <c r="G16155" s="1"/>
      <c r="H16155" s="1"/>
      <c r="I16155" s="1"/>
      <c r="J16155" s="1"/>
      <c r="K16155" s="1"/>
      <c r="L16155" s="1"/>
      <c r="M16155" s="1"/>
      <c r="N16155" s="1"/>
      <c r="O16155" s="4"/>
    </row>
    <row r="16156" spans="1:15" ht="12.75" customHeight="1" x14ac:dyDescent="0.2">
      <c r="A16156" s="1"/>
      <c r="B16156" s="1"/>
      <c r="C16156" s="1"/>
      <c r="D16156" s="1"/>
      <c r="E16156" s="1"/>
      <c r="F16156" s="1"/>
      <c r="G16156" s="1"/>
      <c r="H16156" s="1"/>
      <c r="I16156" s="1"/>
      <c r="J16156" s="1"/>
      <c r="K16156" s="1"/>
      <c r="L16156" s="1"/>
      <c r="M16156" s="1"/>
      <c r="N16156" s="1"/>
      <c r="O16156" s="4"/>
    </row>
    <row r="16157" spans="1:15" ht="12.75" customHeight="1" x14ac:dyDescent="0.2">
      <c r="A16157" s="1"/>
      <c r="B16157" s="1"/>
      <c r="C16157" s="1"/>
      <c r="D16157" s="1"/>
      <c r="E16157" s="1"/>
      <c r="F16157" s="1"/>
      <c r="G16157" s="1"/>
      <c r="H16157" s="1"/>
      <c r="I16157" s="1"/>
      <c r="J16157" s="1"/>
      <c r="K16157" s="1"/>
      <c r="L16157" s="1"/>
      <c r="M16157" s="1"/>
      <c r="N16157" s="1"/>
      <c r="O16157" s="4"/>
    </row>
    <row r="16158" spans="1:15" ht="12.75" customHeight="1" x14ac:dyDescent="0.2">
      <c r="A16158" s="1"/>
      <c r="B16158" s="1"/>
      <c r="C16158" s="1"/>
      <c r="D16158" s="1"/>
      <c r="E16158" s="1"/>
      <c r="F16158" s="1"/>
      <c r="G16158" s="1"/>
      <c r="H16158" s="1"/>
      <c r="I16158" s="1"/>
      <c r="J16158" s="1"/>
      <c r="K16158" s="1"/>
      <c r="L16158" s="1"/>
      <c r="M16158" s="1"/>
      <c r="N16158" s="1"/>
      <c r="O16158" s="4"/>
    </row>
    <row r="16159" spans="1:15" ht="12.75" customHeight="1" x14ac:dyDescent="0.2">
      <c r="A16159" s="1"/>
      <c r="B16159" s="1"/>
      <c r="C16159" s="1"/>
      <c r="D16159" s="1"/>
      <c r="E16159" s="1"/>
      <c r="F16159" s="1"/>
      <c r="G16159" s="1"/>
      <c r="H16159" s="1"/>
      <c r="I16159" s="1"/>
      <c r="J16159" s="1"/>
      <c r="K16159" s="1"/>
      <c r="L16159" s="1"/>
      <c r="M16159" s="1"/>
      <c r="N16159" s="1"/>
      <c r="O16159" s="4"/>
    </row>
    <row r="16160" spans="1:15" ht="12.75" customHeight="1" x14ac:dyDescent="0.2">
      <c r="A16160" s="1"/>
      <c r="B16160" s="1"/>
      <c r="C16160" s="1"/>
      <c r="D16160" s="1"/>
      <c r="E16160" s="1"/>
      <c r="F16160" s="1"/>
      <c r="G16160" s="1"/>
      <c r="H16160" s="1"/>
      <c r="I16160" s="1"/>
      <c r="J16160" s="1"/>
      <c r="K16160" s="1"/>
      <c r="L16160" s="1"/>
      <c r="M16160" s="1"/>
      <c r="N16160" s="1"/>
      <c r="O16160" s="4"/>
    </row>
    <row r="16161" spans="1:15" ht="12.75" customHeight="1" x14ac:dyDescent="0.2">
      <c r="A16161" s="1"/>
      <c r="B16161" s="1"/>
      <c r="C16161" s="1"/>
      <c r="D16161" s="1"/>
      <c r="E16161" s="1"/>
      <c r="F16161" s="1"/>
      <c r="G16161" s="1"/>
      <c r="H16161" s="1"/>
      <c r="I16161" s="1"/>
      <c r="J16161" s="1"/>
      <c r="K16161" s="1"/>
      <c r="L16161" s="1"/>
      <c r="M16161" s="1"/>
      <c r="N16161" s="1"/>
      <c r="O16161" s="4"/>
    </row>
    <row r="16162" spans="1:15" ht="12.75" customHeight="1" x14ac:dyDescent="0.2">
      <c r="A16162" s="1"/>
      <c r="B16162" s="1"/>
      <c r="C16162" s="1"/>
      <c r="D16162" s="1"/>
      <c r="E16162" s="1"/>
      <c r="F16162" s="1"/>
      <c r="G16162" s="1"/>
      <c r="H16162" s="1"/>
      <c r="I16162" s="1"/>
      <c r="J16162" s="1"/>
      <c r="K16162" s="1"/>
      <c r="L16162" s="1"/>
      <c r="M16162" s="1"/>
      <c r="N16162" s="1"/>
      <c r="O16162" s="4"/>
    </row>
    <row r="16163" spans="1:15" ht="12.75" customHeight="1" x14ac:dyDescent="0.2">
      <c r="A16163" s="1"/>
      <c r="B16163" s="1"/>
      <c r="C16163" s="1"/>
      <c r="D16163" s="1"/>
      <c r="E16163" s="1"/>
      <c r="F16163" s="1"/>
      <c r="G16163" s="1"/>
      <c r="H16163" s="1"/>
      <c r="I16163" s="1"/>
      <c r="J16163" s="1"/>
      <c r="K16163" s="1"/>
      <c r="L16163" s="1"/>
      <c r="M16163" s="1"/>
      <c r="N16163" s="1"/>
      <c r="O16163" s="4"/>
    </row>
    <row r="16164" spans="1:15" ht="12.75" customHeight="1" x14ac:dyDescent="0.2">
      <c r="A16164" s="1"/>
      <c r="B16164" s="1"/>
      <c r="C16164" s="1"/>
      <c r="D16164" s="1"/>
      <c r="E16164" s="1"/>
      <c r="F16164" s="1"/>
      <c r="G16164" s="1"/>
      <c r="H16164" s="1"/>
      <c r="I16164" s="1"/>
      <c r="J16164" s="1"/>
      <c r="K16164" s="1"/>
      <c r="L16164" s="1"/>
      <c r="M16164" s="1"/>
      <c r="N16164" s="1"/>
      <c r="O16164" s="4"/>
    </row>
    <row r="16165" spans="1:15" ht="12.75" customHeight="1" x14ac:dyDescent="0.2">
      <c r="A16165" s="1"/>
      <c r="B16165" s="1"/>
      <c r="C16165" s="1"/>
      <c r="D16165" s="1"/>
      <c r="E16165" s="1"/>
      <c r="F16165" s="1"/>
      <c r="G16165" s="1"/>
      <c r="H16165" s="1"/>
      <c r="I16165" s="1"/>
      <c r="J16165" s="1"/>
      <c r="K16165" s="1"/>
      <c r="L16165" s="1"/>
      <c r="M16165" s="1"/>
      <c r="N16165" s="1"/>
      <c r="O16165" s="4"/>
    </row>
    <row r="16166" spans="1:15" ht="12.75" customHeight="1" x14ac:dyDescent="0.2">
      <c r="A16166" s="1"/>
      <c r="B16166" s="1"/>
      <c r="C16166" s="1"/>
      <c r="D16166" s="1"/>
      <c r="E16166" s="1"/>
      <c r="F16166" s="1"/>
      <c r="G16166" s="1"/>
      <c r="H16166" s="1"/>
      <c r="I16166" s="1"/>
      <c r="J16166" s="1"/>
      <c r="K16166" s="1"/>
      <c r="L16166" s="1"/>
      <c r="M16166" s="1"/>
      <c r="N16166" s="1"/>
      <c r="O16166" s="4"/>
    </row>
    <row r="16167" spans="1:15" ht="12.75" customHeight="1" x14ac:dyDescent="0.2">
      <c r="A16167" s="1"/>
      <c r="B16167" s="1"/>
      <c r="C16167" s="1"/>
      <c r="D16167" s="1"/>
      <c r="E16167" s="1"/>
      <c r="F16167" s="1"/>
      <c r="G16167" s="1"/>
      <c r="H16167" s="1"/>
      <c r="I16167" s="1"/>
      <c r="J16167" s="1"/>
      <c r="K16167" s="1"/>
      <c r="L16167" s="1"/>
      <c r="M16167" s="1"/>
      <c r="N16167" s="1"/>
      <c r="O16167" s="4"/>
    </row>
    <row r="16168" spans="1:15" ht="12.75" customHeight="1" x14ac:dyDescent="0.2">
      <c r="A16168" s="1"/>
      <c r="B16168" s="1"/>
      <c r="C16168" s="1"/>
      <c r="D16168" s="1"/>
      <c r="E16168" s="1"/>
      <c r="F16168" s="1"/>
      <c r="G16168" s="1"/>
      <c r="H16168" s="1"/>
      <c r="I16168" s="1"/>
      <c r="J16168" s="1"/>
      <c r="K16168" s="1"/>
      <c r="L16168" s="1"/>
      <c r="M16168" s="1"/>
      <c r="N16168" s="1"/>
      <c r="O16168" s="4"/>
    </row>
    <row r="16169" spans="1:15" ht="12.75" customHeight="1" x14ac:dyDescent="0.2">
      <c r="A16169" s="1"/>
      <c r="B16169" s="1"/>
      <c r="C16169" s="1"/>
      <c r="D16169" s="1"/>
      <c r="E16169" s="1"/>
      <c r="F16169" s="1"/>
      <c r="G16169" s="1"/>
      <c r="H16169" s="1"/>
      <c r="I16169" s="1"/>
      <c r="J16169" s="1"/>
      <c r="K16169" s="1"/>
      <c r="L16169" s="1"/>
      <c r="M16169" s="1"/>
      <c r="N16169" s="1"/>
      <c r="O16169" s="4"/>
    </row>
    <row r="16170" spans="1:15" ht="12.75" customHeight="1" x14ac:dyDescent="0.2">
      <c r="A16170" s="1"/>
      <c r="B16170" s="1"/>
      <c r="C16170" s="1"/>
      <c r="D16170" s="1"/>
      <c r="E16170" s="1"/>
      <c r="F16170" s="1"/>
      <c r="G16170" s="1"/>
      <c r="H16170" s="1"/>
      <c r="I16170" s="1"/>
      <c r="J16170" s="1"/>
      <c r="K16170" s="1"/>
      <c r="L16170" s="1"/>
      <c r="M16170" s="1"/>
      <c r="N16170" s="1"/>
      <c r="O16170" s="4"/>
    </row>
    <row r="16171" spans="1:15" ht="12.75" customHeight="1" x14ac:dyDescent="0.2">
      <c r="A16171" s="1"/>
      <c r="B16171" s="1"/>
      <c r="C16171" s="1"/>
      <c r="D16171" s="1"/>
      <c r="E16171" s="1"/>
      <c r="F16171" s="1"/>
      <c r="G16171" s="1"/>
      <c r="H16171" s="1"/>
      <c r="I16171" s="1"/>
      <c r="J16171" s="1"/>
      <c r="K16171" s="1"/>
      <c r="L16171" s="1"/>
      <c r="M16171" s="1"/>
      <c r="N16171" s="1"/>
      <c r="O16171" s="4"/>
    </row>
    <row r="16172" spans="1:15" ht="12.75" customHeight="1" x14ac:dyDescent="0.2">
      <c r="A16172" s="1"/>
      <c r="B16172" s="1"/>
      <c r="C16172" s="1"/>
      <c r="D16172" s="1"/>
      <c r="E16172" s="1"/>
      <c r="F16172" s="1"/>
      <c r="G16172" s="1"/>
      <c r="H16172" s="1"/>
      <c r="I16172" s="1"/>
      <c r="J16172" s="1"/>
      <c r="K16172" s="1"/>
      <c r="L16172" s="1"/>
      <c r="M16172" s="1"/>
      <c r="N16172" s="1"/>
      <c r="O16172" s="4"/>
    </row>
    <row r="16173" spans="1:15" ht="12.75" customHeight="1" x14ac:dyDescent="0.2">
      <c r="A16173" s="1"/>
      <c r="B16173" s="1"/>
      <c r="C16173" s="1"/>
      <c r="D16173" s="1"/>
      <c r="E16173" s="1"/>
      <c r="F16173" s="1"/>
      <c r="G16173" s="1"/>
      <c r="H16173" s="1"/>
      <c r="I16173" s="1"/>
      <c r="J16173" s="1"/>
      <c r="K16173" s="1"/>
      <c r="L16173" s="1"/>
      <c r="M16173" s="1"/>
      <c r="N16173" s="1"/>
      <c r="O16173" s="4"/>
    </row>
    <row r="16174" spans="1:15" ht="12.75" customHeight="1" x14ac:dyDescent="0.2">
      <c r="A16174" s="1"/>
      <c r="B16174" s="1"/>
      <c r="C16174" s="1"/>
      <c r="D16174" s="1"/>
      <c r="E16174" s="1"/>
      <c r="F16174" s="1"/>
      <c r="G16174" s="1"/>
      <c r="H16174" s="1"/>
      <c r="I16174" s="1"/>
      <c r="J16174" s="1"/>
      <c r="K16174" s="1"/>
      <c r="L16174" s="1"/>
      <c r="M16174" s="1"/>
      <c r="N16174" s="1"/>
      <c r="O16174" s="4"/>
    </row>
    <row r="16175" spans="1:15" ht="12.75" customHeight="1" x14ac:dyDescent="0.2">
      <c r="A16175" s="1"/>
      <c r="B16175" s="1"/>
      <c r="C16175" s="1"/>
      <c r="D16175" s="1"/>
      <c r="E16175" s="1"/>
      <c r="F16175" s="1"/>
      <c r="G16175" s="1"/>
      <c r="H16175" s="1"/>
      <c r="I16175" s="1"/>
      <c r="J16175" s="1"/>
      <c r="K16175" s="1"/>
      <c r="L16175" s="1"/>
      <c r="M16175" s="1"/>
      <c r="N16175" s="1"/>
      <c r="O16175" s="4"/>
    </row>
    <row r="16176" spans="1:15" ht="12.75" customHeight="1" x14ac:dyDescent="0.2">
      <c r="A16176" s="1"/>
      <c r="B16176" s="1"/>
      <c r="C16176" s="1"/>
      <c r="D16176" s="1"/>
      <c r="E16176" s="1"/>
      <c r="F16176" s="1"/>
      <c r="G16176" s="1"/>
      <c r="H16176" s="1"/>
      <c r="I16176" s="1"/>
      <c r="J16176" s="1"/>
      <c r="K16176" s="1"/>
      <c r="L16176" s="1"/>
      <c r="M16176" s="1"/>
      <c r="N16176" s="1"/>
      <c r="O16176" s="4"/>
    </row>
    <row r="16177" spans="1:15" ht="12.75" customHeight="1" x14ac:dyDescent="0.2">
      <c r="A16177" s="1"/>
      <c r="B16177" s="1"/>
      <c r="C16177" s="1"/>
      <c r="D16177" s="1"/>
      <c r="E16177" s="1"/>
      <c r="F16177" s="1"/>
      <c r="G16177" s="1"/>
      <c r="H16177" s="1"/>
      <c r="I16177" s="1"/>
      <c r="J16177" s="1"/>
      <c r="K16177" s="1"/>
      <c r="L16177" s="1"/>
      <c r="M16177" s="1"/>
      <c r="N16177" s="1"/>
      <c r="O16177" s="4"/>
    </row>
    <row r="16178" spans="1:15" ht="12.75" customHeight="1" x14ac:dyDescent="0.2">
      <c r="A16178" s="1"/>
      <c r="B16178" s="1"/>
      <c r="C16178" s="1"/>
      <c r="D16178" s="1"/>
      <c r="E16178" s="1"/>
      <c r="F16178" s="1"/>
      <c r="G16178" s="1"/>
      <c r="H16178" s="1"/>
      <c r="I16178" s="1"/>
      <c r="J16178" s="1"/>
      <c r="K16178" s="1"/>
      <c r="L16178" s="1"/>
      <c r="M16178" s="1"/>
      <c r="N16178" s="1"/>
      <c r="O16178" s="4"/>
    </row>
    <row r="16179" spans="1:15" ht="12.75" customHeight="1" x14ac:dyDescent="0.2">
      <c r="A16179" s="1"/>
      <c r="B16179" s="1"/>
      <c r="C16179" s="1"/>
      <c r="D16179" s="1"/>
      <c r="E16179" s="1"/>
      <c r="F16179" s="1"/>
      <c r="G16179" s="1"/>
      <c r="H16179" s="1"/>
      <c r="I16179" s="1"/>
      <c r="J16179" s="1"/>
      <c r="K16179" s="1"/>
      <c r="L16179" s="1"/>
      <c r="M16179" s="1"/>
      <c r="N16179" s="1"/>
      <c r="O16179" s="4"/>
    </row>
    <row r="16180" spans="1:15" ht="12.75" customHeight="1" x14ac:dyDescent="0.2">
      <c r="A16180" s="1"/>
      <c r="B16180" s="1"/>
      <c r="C16180" s="1"/>
      <c r="D16180" s="1"/>
      <c r="E16180" s="1"/>
      <c r="F16180" s="1"/>
      <c r="G16180" s="1"/>
      <c r="H16180" s="1"/>
      <c r="I16180" s="1"/>
      <c r="J16180" s="1"/>
      <c r="K16180" s="1"/>
      <c r="L16180" s="1"/>
      <c r="M16180" s="1"/>
      <c r="N16180" s="1"/>
      <c r="O16180" s="4"/>
    </row>
    <row r="16181" spans="1:15" ht="12.75" customHeight="1" x14ac:dyDescent="0.2">
      <c r="A16181" s="1"/>
      <c r="B16181" s="1"/>
      <c r="C16181" s="1"/>
      <c r="D16181" s="1"/>
      <c r="E16181" s="1"/>
      <c r="F16181" s="1"/>
      <c r="G16181" s="1"/>
      <c r="H16181" s="1"/>
      <c r="I16181" s="1"/>
      <c r="J16181" s="1"/>
      <c r="K16181" s="1"/>
      <c r="L16181" s="1"/>
      <c r="M16181" s="1"/>
      <c r="N16181" s="1"/>
      <c r="O16181" s="4"/>
    </row>
    <row r="16182" spans="1:15" ht="12.75" customHeight="1" x14ac:dyDescent="0.2">
      <c r="A16182" s="1"/>
      <c r="B16182" s="1"/>
      <c r="C16182" s="1"/>
      <c r="D16182" s="1"/>
      <c r="E16182" s="1"/>
      <c r="F16182" s="1"/>
      <c r="G16182" s="1"/>
      <c r="H16182" s="1"/>
      <c r="I16182" s="1"/>
      <c r="J16182" s="1"/>
      <c r="K16182" s="1"/>
      <c r="L16182" s="1"/>
      <c r="M16182" s="1"/>
      <c r="N16182" s="1"/>
      <c r="O16182" s="4"/>
    </row>
    <row r="16183" spans="1:15" ht="12.75" customHeight="1" x14ac:dyDescent="0.2">
      <c r="A16183" s="1"/>
      <c r="B16183" s="1"/>
      <c r="C16183" s="1"/>
      <c r="D16183" s="1"/>
      <c r="E16183" s="1"/>
      <c r="F16183" s="1"/>
      <c r="G16183" s="1"/>
      <c r="H16183" s="1"/>
      <c r="I16183" s="1"/>
      <c r="J16183" s="1"/>
      <c r="K16183" s="1"/>
      <c r="L16183" s="1"/>
      <c r="M16183" s="1"/>
      <c r="N16183" s="1"/>
      <c r="O16183" s="4"/>
    </row>
    <row r="16184" spans="1:15" ht="12.75" customHeight="1" x14ac:dyDescent="0.2">
      <c r="A16184" s="1"/>
      <c r="B16184" s="1"/>
      <c r="C16184" s="1"/>
      <c r="D16184" s="1"/>
      <c r="E16184" s="1"/>
      <c r="F16184" s="1"/>
      <c r="G16184" s="1"/>
      <c r="H16184" s="1"/>
      <c r="I16184" s="1"/>
      <c r="J16184" s="1"/>
      <c r="K16184" s="1"/>
      <c r="L16184" s="1"/>
      <c r="M16184" s="1"/>
      <c r="N16184" s="1"/>
      <c r="O16184" s="4"/>
    </row>
    <row r="16185" spans="1:15" ht="12.75" customHeight="1" x14ac:dyDescent="0.2">
      <c r="A16185" s="1"/>
      <c r="B16185" s="1"/>
      <c r="C16185" s="1"/>
      <c r="D16185" s="1"/>
      <c r="E16185" s="1"/>
      <c r="F16185" s="1"/>
      <c r="G16185" s="1"/>
      <c r="H16185" s="1"/>
      <c r="I16185" s="1"/>
      <c r="J16185" s="1"/>
      <c r="K16185" s="1"/>
      <c r="L16185" s="1"/>
      <c r="M16185" s="1"/>
      <c r="N16185" s="1"/>
      <c r="O16185" s="4"/>
    </row>
    <row r="16186" spans="1:15" ht="12.75" customHeight="1" x14ac:dyDescent="0.2">
      <c r="A16186" s="1"/>
      <c r="B16186" s="1"/>
      <c r="C16186" s="1"/>
      <c r="D16186" s="1"/>
      <c r="E16186" s="1"/>
      <c r="F16186" s="1"/>
      <c r="G16186" s="1"/>
      <c r="H16186" s="1"/>
      <c r="I16186" s="1"/>
      <c r="J16186" s="1"/>
      <c r="K16186" s="1"/>
      <c r="L16186" s="1"/>
      <c r="M16186" s="1"/>
      <c r="N16186" s="1"/>
      <c r="O16186" s="4"/>
    </row>
    <row r="16187" spans="1:15" ht="12.75" customHeight="1" x14ac:dyDescent="0.2">
      <c r="A16187" s="1"/>
      <c r="B16187" s="1"/>
      <c r="C16187" s="1"/>
      <c r="D16187" s="1"/>
      <c r="E16187" s="1"/>
      <c r="F16187" s="1"/>
      <c r="G16187" s="1"/>
      <c r="H16187" s="1"/>
      <c r="I16187" s="1"/>
      <c r="J16187" s="1"/>
      <c r="K16187" s="1"/>
      <c r="L16187" s="1"/>
      <c r="M16187" s="1"/>
      <c r="N16187" s="1"/>
      <c r="O16187" s="4"/>
    </row>
    <row r="16188" spans="1:15" ht="12.75" customHeight="1" x14ac:dyDescent="0.2">
      <c r="A16188" s="1"/>
      <c r="B16188" s="1"/>
      <c r="C16188" s="1"/>
      <c r="D16188" s="1"/>
      <c r="E16188" s="1"/>
      <c r="F16188" s="1"/>
      <c r="G16188" s="1"/>
      <c r="H16188" s="1"/>
      <c r="I16188" s="1"/>
      <c r="J16188" s="1"/>
      <c r="K16188" s="1"/>
      <c r="L16188" s="1"/>
      <c r="M16188" s="1"/>
      <c r="N16188" s="1"/>
      <c r="O16188" s="4"/>
    </row>
    <row r="16189" spans="1:15" ht="12.75" customHeight="1" x14ac:dyDescent="0.2">
      <c r="A16189" s="1"/>
      <c r="B16189" s="1"/>
      <c r="C16189" s="1"/>
      <c r="D16189" s="1"/>
      <c r="E16189" s="1"/>
      <c r="F16189" s="1"/>
      <c r="G16189" s="1"/>
      <c r="H16189" s="1"/>
      <c r="I16189" s="1"/>
      <c r="J16189" s="1"/>
      <c r="K16189" s="1"/>
      <c r="L16189" s="1"/>
      <c r="M16189" s="1"/>
      <c r="N16189" s="1"/>
      <c r="O16189" s="4"/>
    </row>
    <row r="16190" spans="1:15" ht="12.75" customHeight="1" x14ac:dyDescent="0.2">
      <c r="A16190" s="1"/>
      <c r="B16190" s="1"/>
      <c r="C16190" s="1"/>
      <c r="D16190" s="1"/>
      <c r="E16190" s="1"/>
      <c r="F16190" s="1"/>
      <c r="G16190" s="1"/>
      <c r="H16190" s="1"/>
      <c r="I16190" s="1"/>
      <c r="J16190" s="1"/>
      <c r="K16190" s="1"/>
      <c r="L16190" s="1"/>
      <c r="M16190" s="1"/>
      <c r="N16190" s="1"/>
      <c r="O16190" s="4"/>
    </row>
    <row r="16191" spans="1:15" ht="12.75" customHeight="1" x14ac:dyDescent="0.2">
      <c r="A16191" s="1"/>
      <c r="B16191" s="1"/>
      <c r="C16191" s="1"/>
      <c r="D16191" s="1"/>
      <c r="E16191" s="1"/>
      <c r="F16191" s="1"/>
      <c r="G16191" s="1"/>
      <c r="H16191" s="1"/>
      <c r="I16191" s="1"/>
      <c r="J16191" s="1"/>
      <c r="K16191" s="1"/>
      <c r="L16191" s="1"/>
      <c r="M16191" s="1"/>
      <c r="N16191" s="1"/>
      <c r="O16191" s="4"/>
    </row>
    <row r="16192" spans="1:15" ht="12.75" customHeight="1" x14ac:dyDescent="0.2">
      <c r="A16192" s="1"/>
      <c r="B16192" s="1"/>
      <c r="C16192" s="1"/>
      <c r="D16192" s="1"/>
      <c r="E16192" s="1"/>
      <c r="F16192" s="1"/>
      <c r="G16192" s="1"/>
      <c r="H16192" s="1"/>
      <c r="I16192" s="1"/>
      <c r="J16192" s="1"/>
      <c r="K16192" s="1"/>
      <c r="L16192" s="1"/>
      <c r="M16192" s="1"/>
      <c r="N16192" s="1"/>
      <c r="O16192" s="4"/>
    </row>
    <row r="16193" spans="1:15" ht="12.75" customHeight="1" x14ac:dyDescent="0.2">
      <c r="A16193" s="1"/>
      <c r="B16193" s="1"/>
      <c r="C16193" s="1"/>
      <c r="D16193" s="1"/>
      <c r="E16193" s="1"/>
      <c r="F16193" s="1"/>
      <c r="G16193" s="1"/>
      <c r="H16193" s="1"/>
      <c r="I16193" s="1"/>
      <c r="J16193" s="1"/>
      <c r="K16193" s="1"/>
      <c r="L16193" s="1"/>
      <c r="M16193" s="1"/>
      <c r="N16193" s="1"/>
      <c r="O16193" s="4"/>
    </row>
    <row r="16194" spans="1:15" ht="12.75" customHeight="1" x14ac:dyDescent="0.2">
      <c r="A16194" s="1"/>
      <c r="B16194" s="1"/>
      <c r="C16194" s="1"/>
      <c r="D16194" s="1"/>
      <c r="E16194" s="1"/>
      <c r="F16194" s="1"/>
      <c r="G16194" s="1"/>
      <c r="H16194" s="1"/>
      <c r="I16194" s="1"/>
      <c r="J16194" s="1"/>
      <c r="K16194" s="1"/>
      <c r="L16194" s="1"/>
      <c r="M16194" s="1"/>
      <c r="N16194" s="1"/>
      <c r="O16194" s="4"/>
    </row>
    <row r="16195" spans="1:15" ht="12.75" customHeight="1" x14ac:dyDescent="0.2">
      <c r="A16195" s="1"/>
      <c r="B16195" s="1"/>
      <c r="C16195" s="1"/>
      <c r="D16195" s="1"/>
      <c r="E16195" s="1"/>
      <c r="F16195" s="1"/>
      <c r="G16195" s="1"/>
      <c r="H16195" s="1"/>
      <c r="I16195" s="1"/>
      <c r="J16195" s="1"/>
      <c r="K16195" s="1"/>
      <c r="L16195" s="1"/>
      <c r="M16195" s="1"/>
      <c r="N16195" s="1"/>
      <c r="O16195" s="4"/>
    </row>
    <row r="16196" spans="1:15" ht="12.75" customHeight="1" x14ac:dyDescent="0.2">
      <c r="A16196" s="1"/>
      <c r="B16196" s="1"/>
      <c r="C16196" s="1"/>
      <c r="D16196" s="1"/>
      <c r="E16196" s="1"/>
      <c r="F16196" s="1"/>
      <c r="G16196" s="1"/>
      <c r="H16196" s="1"/>
      <c r="I16196" s="1"/>
      <c r="J16196" s="1"/>
      <c r="K16196" s="1"/>
      <c r="L16196" s="1"/>
      <c r="M16196" s="1"/>
      <c r="N16196" s="1"/>
      <c r="O16196" s="4"/>
    </row>
    <row r="16197" spans="1:15" ht="12.75" customHeight="1" x14ac:dyDescent="0.2">
      <c r="A16197" s="1"/>
      <c r="B16197" s="1"/>
      <c r="C16197" s="1"/>
      <c r="D16197" s="1"/>
      <c r="E16197" s="1"/>
      <c r="F16197" s="1"/>
      <c r="G16197" s="1"/>
      <c r="H16197" s="1"/>
      <c r="I16197" s="1"/>
      <c r="J16197" s="1"/>
      <c r="K16197" s="1"/>
      <c r="L16197" s="1"/>
      <c r="M16197" s="1"/>
      <c r="N16197" s="1"/>
      <c r="O16197" s="4"/>
    </row>
    <row r="16198" spans="1:15" ht="12.75" customHeight="1" x14ac:dyDescent="0.2">
      <c r="A16198" s="1"/>
      <c r="B16198" s="1"/>
      <c r="C16198" s="1"/>
      <c r="D16198" s="1"/>
      <c r="E16198" s="1"/>
      <c r="F16198" s="1"/>
      <c r="G16198" s="1"/>
      <c r="H16198" s="1"/>
      <c r="I16198" s="1"/>
      <c r="J16198" s="1"/>
      <c r="K16198" s="1"/>
      <c r="L16198" s="1"/>
      <c r="M16198" s="1"/>
      <c r="N16198" s="1"/>
      <c r="O16198" s="4"/>
    </row>
    <row r="16199" spans="1:15" ht="12.75" customHeight="1" x14ac:dyDescent="0.2">
      <c r="A16199" s="1"/>
      <c r="B16199" s="1"/>
      <c r="C16199" s="1"/>
      <c r="D16199" s="1"/>
      <c r="E16199" s="1"/>
      <c r="F16199" s="1"/>
      <c r="G16199" s="1"/>
      <c r="H16199" s="1"/>
      <c r="I16199" s="1"/>
      <c r="J16199" s="1"/>
      <c r="K16199" s="1"/>
      <c r="L16199" s="1"/>
      <c r="M16199" s="1"/>
      <c r="N16199" s="1"/>
      <c r="O16199" s="4"/>
    </row>
    <row r="16200" spans="1:15" ht="12.75" customHeight="1" x14ac:dyDescent="0.2">
      <c r="A16200" s="1"/>
      <c r="B16200" s="1"/>
      <c r="C16200" s="1"/>
      <c r="D16200" s="1"/>
      <c r="E16200" s="1"/>
      <c r="F16200" s="1"/>
      <c r="G16200" s="1"/>
      <c r="H16200" s="1"/>
      <c r="I16200" s="1"/>
      <c r="J16200" s="1"/>
      <c r="K16200" s="1"/>
      <c r="L16200" s="1"/>
      <c r="M16200" s="1"/>
      <c r="N16200" s="1"/>
      <c r="O16200" s="4"/>
    </row>
    <row r="16201" spans="1:15" ht="12.75" customHeight="1" x14ac:dyDescent="0.2">
      <c r="A16201" s="1"/>
      <c r="B16201" s="1"/>
      <c r="C16201" s="1"/>
      <c r="D16201" s="1"/>
      <c r="E16201" s="1"/>
      <c r="F16201" s="1"/>
      <c r="G16201" s="1"/>
      <c r="H16201" s="1"/>
      <c r="I16201" s="1"/>
      <c r="J16201" s="1"/>
      <c r="K16201" s="1"/>
      <c r="L16201" s="1"/>
      <c r="M16201" s="1"/>
      <c r="N16201" s="1"/>
      <c r="O16201" s="4"/>
    </row>
    <row r="16202" spans="1:15" ht="12.75" customHeight="1" x14ac:dyDescent="0.2">
      <c r="A16202" s="1"/>
      <c r="B16202" s="1"/>
      <c r="C16202" s="1"/>
      <c r="D16202" s="1"/>
      <c r="E16202" s="1"/>
      <c r="F16202" s="1"/>
      <c r="G16202" s="1"/>
      <c r="H16202" s="1"/>
      <c r="I16202" s="1"/>
      <c r="J16202" s="1"/>
      <c r="K16202" s="1"/>
      <c r="L16202" s="1"/>
      <c r="M16202" s="1"/>
      <c r="N16202" s="1"/>
      <c r="O16202" s="4"/>
    </row>
    <row r="16203" spans="1:15" ht="12.75" customHeight="1" x14ac:dyDescent="0.2">
      <c r="A16203" s="1"/>
      <c r="B16203" s="1"/>
      <c r="C16203" s="1"/>
      <c r="D16203" s="1"/>
      <c r="E16203" s="1"/>
      <c r="F16203" s="1"/>
      <c r="G16203" s="1"/>
      <c r="H16203" s="1"/>
      <c r="I16203" s="1"/>
      <c r="J16203" s="1"/>
      <c r="K16203" s="1"/>
      <c r="L16203" s="1"/>
      <c r="M16203" s="1"/>
      <c r="N16203" s="1"/>
      <c r="O16203" s="4"/>
    </row>
    <row r="16204" spans="1:15" ht="12.75" customHeight="1" x14ac:dyDescent="0.2">
      <c r="A16204" s="1"/>
      <c r="B16204" s="1"/>
      <c r="C16204" s="1"/>
      <c r="D16204" s="1"/>
      <c r="E16204" s="1"/>
      <c r="F16204" s="1"/>
      <c r="G16204" s="1"/>
      <c r="H16204" s="1"/>
      <c r="I16204" s="1"/>
      <c r="J16204" s="1"/>
      <c r="K16204" s="1"/>
      <c r="L16204" s="1"/>
      <c r="M16204" s="1"/>
      <c r="N16204" s="1"/>
      <c r="O16204" s="4"/>
    </row>
    <row r="16205" spans="1:15" ht="12.75" customHeight="1" x14ac:dyDescent="0.2">
      <c r="A16205" s="1"/>
      <c r="B16205" s="1"/>
      <c r="C16205" s="1"/>
      <c r="D16205" s="1"/>
      <c r="E16205" s="1"/>
      <c r="F16205" s="1"/>
      <c r="G16205" s="1"/>
      <c r="H16205" s="1"/>
      <c r="I16205" s="1"/>
      <c r="J16205" s="1"/>
      <c r="K16205" s="1"/>
      <c r="L16205" s="1"/>
      <c r="M16205" s="1"/>
      <c r="N16205" s="1"/>
      <c r="O16205" s="4"/>
    </row>
    <row r="16206" spans="1:15" ht="12.75" customHeight="1" x14ac:dyDescent="0.2">
      <c r="A16206" s="1"/>
      <c r="B16206" s="1"/>
      <c r="C16206" s="1"/>
      <c r="D16206" s="1"/>
      <c r="E16206" s="1"/>
      <c r="F16206" s="1"/>
      <c r="G16206" s="1"/>
      <c r="H16206" s="1"/>
      <c r="I16206" s="1"/>
      <c r="J16206" s="1"/>
      <c r="K16206" s="1"/>
      <c r="L16206" s="1"/>
      <c r="M16206" s="1"/>
      <c r="N16206" s="1"/>
      <c r="O16206" s="4"/>
    </row>
    <row r="16207" spans="1:15" ht="12.75" customHeight="1" x14ac:dyDescent="0.2">
      <c r="A16207" s="1"/>
      <c r="B16207" s="1"/>
      <c r="C16207" s="1"/>
      <c r="D16207" s="1"/>
      <c r="E16207" s="1"/>
      <c r="F16207" s="1"/>
      <c r="G16207" s="1"/>
      <c r="H16207" s="1"/>
      <c r="I16207" s="1"/>
      <c r="J16207" s="1"/>
      <c r="K16207" s="1"/>
      <c r="L16207" s="1"/>
      <c r="M16207" s="1"/>
      <c r="N16207" s="1"/>
      <c r="O16207" s="4"/>
    </row>
    <row r="16208" spans="1:15" ht="12.75" customHeight="1" x14ac:dyDescent="0.2">
      <c r="A16208" s="1"/>
      <c r="B16208" s="1"/>
      <c r="C16208" s="1"/>
      <c r="D16208" s="1"/>
      <c r="E16208" s="1"/>
      <c r="F16208" s="1"/>
      <c r="G16208" s="1"/>
      <c r="H16208" s="1"/>
      <c r="I16208" s="1"/>
      <c r="J16208" s="1"/>
      <c r="K16208" s="1"/>
      <c r="L16208" s="1"/>
      <c r="M16208" s="1"/>
      <c r="N16208" s="1"/>
      <c r="O16208" s="4"/>
    </row>
    <row r="16209" spans="1:15" ht="12.75" customHeight="1" x14ac:dyDescent="0.2">
      <c r="A16209" s="1"/>
      <c r="B16209" s="1"/>
      <c r="C16209" s="1"/>
      <c r="D16209" s="1"/>
      <c r="E16209" s="1"/>
      <c r="F16209" s="1"/>
      <c r="G16209" s="1"/>
      <c r="H16209" s="1"/>
      <c r="I16209" s="1"/>
      <c r="J16209" s="1"/>
      <c r="K16209" s="1"/>
      <c r="L16209" s="1"/>
      <c r="M16209" s="1"/>
      <c r="N16209" s="1"/>
      <c r="O16209" s="4"/>
    </row>
    <row r="16210" spans="1:15" ht="12.75" customHeight="1" x14ac:dyDescent="0.2">
      <c r="A16210" s="1"/>
      <c r="B16210" s="1"/>
      <c r="C16210" s="1"/>
      <c r="D16210" s="1"/>
      <c r="E16210" s="1"/>
      <c r="F16210" s="1"/>
      <c r="G16210" s="1"/>
      <c r="H16210" s="1"/>
      <c r="I16210" s="1"/>
      <c r="J16210" s="1"/>
      <c r="K16210" s="1"/>
      <c r="L16210" s="1"/>
      <c r="M16210" s="1"/>
      <c r="N16210" s="1"/>
      <c r="O16210" s="4"/>
    </row>
    <row r="16211" spans="1:15" ht="12.75" customHeight="1" x14ac:dyDescent="0.2">
      <c r="A16211" s="1"/>
      <c r="B16211" s="1"/>
      <c r="C16211" s="1"/>
      <c r="D16211" s="1"/>
      <c r="E16211" s="1"/>
      <c r="F16211" s="1"/>
      <c r="G16211" s="1"/>
      <c r="H16211" s="1"/>
      <c r="I16211" s="1"/>
      <c r="J16211" s="1"/>
      <c r="K16211" s="1"/>
      <c r="L16211" s="1"/>
      <c r="M16211" s="1"/>
      <c r="N16211" s="1"/>
      <c r="O16211" s="4"/>
    </row>
    <row r="16212" spans="1:15" ht="12.75" customHeight="1" x14ac:dyDescent="0.2">
      <c r="A16212" s="1"/>
      <c r="B16212" s="1"/>
      <c r="C16212" s="1"/>
      <c r="D16212" s="1"/>
      <c r="E16212" s="1"/>
      <c r="F16212" s="1"/>
      <c r="G16212" s="1"/>
      <c r="H16212" s="1"/>
      <c r="I16212" s="1"/>
      <c r="J16212" s="1"/>
      <c r="K16212" s="1"/>
      <c r="L16212" s="1"/>
      <c r="M16212" s="1"/>
      <c r="N16212" s="1"/>
      <c r="O16212" s="4"/>
    </row>
    <row r="16213" spans="1:15" ht="12.75" customHeight="1" x14ac:dyDescent="0.2">
      <c r="A16213" s="1"/>
      <c r="B16213" s="1"/>
      <c r="C16213" s="1"/>
      <c r="D16213" s="1"/>
      <c r="E16213" s="1"/>
      <c r="F16213" s="1"/>
      <c r="G16213" s="1"/>
      <c r="H16213" s="1"/>
      <c r="I16213" s="1"/>
      <c r="J16213" s="1"/>
      <c r="K16213" s="1"/>
      <c r="L16213" s="1"/>
      <c r="M16213" s="1"/>
      <c r="N16213" s="1"/>
      <c r="O16213" s="4"/>
    </row>
    <row r="16214" spans="1:15" ht="12.75" customHeight="1" x14ac:dyDescent="0.2">
      <c r="A16214" s="1"/>
      <c r="B16214" s="1"/>
      <c r="C16214" s="1"/>
      <c r="D16214" s="1"/>
      <c r="E16214" s="1"/>
      <c r="F16214" s="1"/>
      <c r="G16214" s="1"/>
      <c r="H16214" s="1"/>
      <c r="I16214" s="1"/>
      <c r="J16214" s="1"/>
      <c r="K16214" s="1"/>
      <c r="L16214" s="1"/>
      <c r="M16214" s="1"/>
      <c r="N16214" s="1"/>
      <c r="O16214" s="4"/>
    </row>
    <row r="16215" spans="1:15" ht="12.75" customHeight="1" x14ac:dyDescent="0.2">
      <c r="A16215" s="1"/>
      <c r="B16215" s="1"/>
      <c r="C16215" s="1"/>
      <c r="D16215" s="1"/>
      <c r="E16215" s="1"/>
      <c r="F16215" s="1"/>
      <c r="G16215" s="1"/>
      <c r="H16215" s="1"/>
      <c r="I16215" s="1"/>
      <c r="J16215" s="1"/>
      <c r="K16215" s="1"/>
      <c r="L16215" s="1"/>
      <c r="M16215" s="1"/>
      <c r="N16215" s="1"/>
      <c r="O16215" s="4"/>
    </row>
    <row r="16216" spans="1:15" ht="12.75" customHeight="1" x14ac:dyDescent="0.2">
      <c r="A16216" s="1"/>
      <c r="B16216" s="1"/>
      <c r="C16216" s="1"/>
      <c r="D16216" s="1"/>
      <c r="E16216" s="1"/>
      <c r="F16216" s="1"/>
      <c r="G16216" s="1"/>
      <c r="H16216" s="1"/>
      <c r="I16216" s="1"/>
      <c r="J16216" s="1"/>
      <c r="K16216" s="1"/>
      <c r="L16216" s="1"/>
      <c r="M16216" s="1"/>
      <c r="N16216" s="1"/>
      <c r="O16216" s="4"/>
    </row>
    <row r="16217" spans="1:15" ht="12.75" customHeight="1" x14ac:dyDescent="0.2">
      <c r="A16217" s="1"/>
      <c r="B16217" s="1"/>
      <c r="C16217" s="1"/>
      <c r="D16217" s="1"/>
      <c r="E16217" s="1"/>
      <c r="F16217" s="1"/>
      <c r="G16217" s="1"/>
      <c r="H16217" s="1"/>
      <c r="I16217" s="1"/>
      <c r="J16217" s="1"/>
      <c r="K16217" s="1"/>
      <c r="L16217" s="1"/>
      <c r="M16217" s="1"/>
      <c r="N16217" s="1"/>
      <c r="O16217" s="4"/>
    </row>
    <row r="16218" spans="1:15" ht="12.75" customHeight="1" x14ac:dyDescent="0.2">
      <c r="A16218" s="1"/>
      <c r="B16218" s="1"/>
      <c r="C16218" s="1"/>
      <c r="D16218" s="1"/>
      <c r="E16218" s="1"/>
      <c r="F16218" s="1"/>
      <c r="G16218" s="1"/>
      <c r="H16218" s="1"/>
      <c r="I16218" s="1"/>
      <c r="J16218" s="1"/>
      <c r="K16218" s="1"/>
      <c r="L16218" s="1"/>
      <c r="M16218" s="1"/>
      <c r="N16218" s="1"/>
      <c r="O16218" s="4"/>
    </row>
    <row r="16219" spans="1:15" ht="12.75" customHeight="1" x14ac:dyDescent="0.2">
      <c r="A16219" s="1"/>
      <c r="B16219" s="1"/>
      <c r="C16219" s="1"/>
      <c r="D16219" s="1"/>
      <c r="E16219" s="1"/>
      <c r="F16219" s="1"/>
      <c r="G16219" s="1"/>
      <c r="H16219" s="1"/>
      <c r="I16219" s="1"/>
      <c r="J16219" s="1"/>
      <c r="K16219" s="1"/>
      <c r="L16219" s="1"/>
      <c r="M16219" s="1"/>
      <c r="N16219" s="1"/>
      <c r="O16219" s="4"/>
    </row>
    <row r="16220" spans="1:15" ht="12.75" customHeight="1" x14ac:dyDescent="0.2">
      <c r="A16220" s="1"/>
      <c r="B16220" s="1"/>
      <c r="C16220" s="1"/>
      <c r="D16220" s="1"/>
      <c r="E16220" s="1"/>
      <c r="F16220" s="1"/>
      <c r="G16220" s="1"/>
      <c r="H16220" s="1"/>
      <c r="I16220" s="1"/>
      <c r="J16220" s="1"/>
      <c r="K16220" s="1"/>
      <c r="L16220" s="1"/>
      <c r="M16220" s="1"/>
      <c r="N16220" s="1"/>
      <c r="O16220" s="4"/>
    </row>
    <row r="16221" spans="1:15" ht="12.75" customHeight="1" x14ac:dyDescent="0.2">
      <c r="A16221" s="1"/>
      <c r="B16221" s="1"/>
      <c r="C16221" s="1"/>
      <c r="D16221" s="1"/>
      <c r="E16221" s="1"/>
      <c r="F16221" s="1"/>
      <c r="G16221" s="1"/>
      <c r="H16221" s="1"/>
      <c r="I16221" s="1"/>
      <c r="J16221" s="1"/>
      <c r="K16221" s="1"/>
      <c r="L16221" s="1"/>
      <c r="M16221" s="1"/>
      <c r="N16221" s="1"/>
      <c r="O16221" s="4"/>
    </row>
    <row r="16222" spans="1:15" ht="12.75" customHeight="1" x14ac:dyDescent="0.2">
      <c r="A16222" s="1"/>
      <c r="B16222" s="1"/>
      <c r="C16222" s="1"/>
      <c r="D16222" s="1"/>
      <c r="E16222" s="1"/>
      <c r="F16222" s="1"/>
      <c r="G16222" s="1"/>
      <c r="H16222" s="1"/>
      <c r="I16222" s="1"/>
      <c r="J16222" s="1"/>
      <c r="K16222" s="1"/>
      <c r="L16222" s="1"/>
      <c r="M16222" s="1"/>
      <c r="N16222" s="1"/>
      <c r="O16222" s="4"/>
    </row>
    <row r="16223" spans="1:15" ht="12.75" customHeight="1" x14ac:dyDescent="0.2">
      <c r="A16223" s="1"/>
      <c r="B16223" s="1"/>
      <c r="C16223" s="1"/>
      <c r="D16223" s="1"/>
      <c r="E16223" s="1"/>
      <c r="F16223" s="1"/>
      <c r="G16223" s="1"/>
      <c r="H16223" s="1"/>
      <c r="I16223" s="1"/>
      <c r="J16223" s="1"/>
      <c r="K16223" s="1"/>
      <c r="L16223" s="1"/>
      <c r="M16223" s="1"/>
      <c r="N16223" s="1"/>
      <c r="O16223" s="4"/>
    </row>
    <row r="16224" spans="1:15" ht="12.75" customHeight="1" x14ac:dyDescent="0.2">
      <c r="A16224" s="1"/>
      <c r="B16224" s="1"/>
      <c r="C16224" s="1"/>
      <c r="D16224" s="1"/>
      <c r="E16224" s="1"/>
      <c r="F16224" s="1"/>
      <c r="G16224" s="1"/>
      <c r="H16224" s="1"/>
      <c r="I16224" s="1"/>
      <c r="J16224" s="1"/>
      <c r="K16224" s="1"/>
      <c r="L16224" s="1"/>
      <c r="M16224" s="1"/>
      <c r="N16224" s="1"/>
      <c r="O16224" s="4"/>
    </row>
    <row r="16225" spans="1:15" ht="12.75" customHeight="1" x14ac:dyDescent="0.2">
      <c r="A16225" s="1"/>
      <c r="B16225" s="1"/>
      <c r="C16225" s="1"/>
      <c r="D16225" s="1"/>
      <c r="E16225" s="1"/>
      <c r="F16225" s="1"/>
      <c r="G16225" s="1"/>
      <c r="H16225" s="1"/>
      <c r="I16225" s="1"/>
      <c r="J16225" s="1"/>
      <c r="K16225" s="1"/>
      <c r="L16225" s="1"/>
      <c r="M16225" s="1"/>
      <c r="N16225" s="1"/>
      <c r="O16225" s="4"/>
    </row>
    <row r="16226" spans="1:15" ht="12.75" customHeight="1" x14ac:dyDescent="0.2">
      <c r="A16226" s="1"/>
      <c r="B16226" s="1"/>
      <c r="C16226" s="1"/>
      <c r="D16226" s="1"/>
      <c r="E16226" s="1"/>
      <c r="F16226" s="1"/>
      <c r="G16226" s="1"/>
      <c r="H16226" s="1"/>
      <c r="I16226" s="1"/>
      <c r="J16226" s="1"/>
      <c r="K16226" s="1"/>
      <c r="L16226" s="1"/>
      <c r="M16226" s="1"/>
      <c r="N16226" s="1"/>
      <c r="O16226" s="4"/>
    </row>
    <row r="16227" spans="1:15" ht="12.75" customHeight="1" x14ac:dyDescent="0.2">
      <c r="A16227" s="1"/>
      <c r="B16227" s="1"/>
      <c r="C16227" s="1"/>
      <c r="D16227" s="1"/>
      <c r="E16227" s="1"/>
      <c r="F16227" s="1"/>
      <c r="G16227" s="1"/>
      <c r="H16227" s="1"/>
      <c r="I16227" s="1"/>
      <c r="J16227" s="1"/>
      <c r="K16227" s="1"/>
      <c r="L16227" s="1"/>
      <c r="M16227" s="1"/>
      <c r="N16227" s="1"/>
      <c r="O16227" s="4"/>
    </row>
    <row r="16228" spans="1:15" ht="12.75" customHeight="1" x14ac:dyDescent="0.2">
      <c r="A16228" s="1"/>
      <c r="B16228" s="1"/>
      <c r="C16228" s="1"/>
      <c r="D16228" s="1"/>
      <c r="E16228" s="1"/>
      <c r="F16228" s="1"/>
      <c r="G16228" s="1"/>
      <c r="H16228" s="1"/>
      <c r="I16228" s="1"/>
      <c r="J16228" s="1"/>
      <c r="K16228" s="1"/>
      <c r="L16228" s="1"/>
      <c r="M16228" s="1"/>
      <c r="N16228" s="1"/>
      <c r="O16228" s="4"/>
    </row>
    <row r="16229" spans="1:15" ht="12.75" customHeight="1" x14ac:dyDescent="0.2">
      <c r="A16229" s="1"/>
      <c r="B16229" s="1"/>
      <c r="C16229" s="1"/>
      <c r="D16229" s="1"/>
      <c r="E16229" s="1"/>
      <c r="F16229" s="1"/>
      <c r="G16229" s="1"/>
      <c r="H16229" s="1"/>
      <c r="I16229" s="1"/>
      <c r="J16229" s="1"/>
      <c r="K16229" s="1"/>
      <c r="L16229" s="1"/>
      <c r="M16229" s="1"/>
      <c r="N16229" s="1"/>
      <c r="O16229" s="4"/>
    </row>
    <row r="16230" spans="1:15" ht="12.75" customHeight="1" x14ac:dyDescent="0.2">
      <c r="A16230" s="1"/>
      <c r="B16230" s="1"/>
      <c r="C16230" s="1"/>
      <c r="D16230" s="1"/>
      <c r="E16230" s="1"/>
      <c r="F16230" s="1"/>
      <c r="G16230" s="1"/>
      <c r="H16230" s="1"/>
      <c r="I16230" s="1"/>
      <c r="J16230" s="1"/>
      <c r="K16230" s="1"/>
      <c r="L16230" s="1"/>
      <c r="M16230" s="1"/>
      <c r="N16230" s="1"/>
      <c r="O16230" s="4"/>
    </row>
    <row r="16231" spans="1:15" ht="12.75" customHeight="1" x14ac:dyDescent="0.2">
      <c r="A16231" s="1"/>
      <c r="B16231" s="1"/>
      <c r="C16231" s="1"/>
      <c r="D16231" s="1"/>
      <c r="E16231" s="1"/>
      <c r="F16231" s="1"/>
      <c r="G16231" s="1"/>
      <c r="H16231" s="1"/>
      <c r="I16231" s="1"/>
      <c r="J16231" s="1"/>
      <c r="K16231" s="1"/>
      <c r="L16231" s="1"/>
      <c r="M16231" s="1"/>
      <c r="N16231" s="1"/>
      <c r="O16231" s="4"/>
    </row>
    <row r="16232" spans="1:15" ht="12.75" customHeight="1" x14ac:dyDescent="0.2">
      <c r="A16232" s="1"/>
      <c r="B16232" s="1"/>
      <c r="C16232" s="1"/>
      <c r="D16232" s="1"/>
      <c r="E16232" s="1"/>
      <c r="F16232" s="1"/>
      <c r="G16232" s="1"/>
      <c r="H16232" s="1"/>
      <c r="I16232" s="1"/>
      <c r="J16232" s="1"/>
      <c r="K16232" s="1"/>
      <c r="L16232" s="1"/>
      <c r="M16232" s="1"/>
      <c r="N16232" s="1"/>
      <c r="O16232" s="4"/>
    </row>
    <row r="16233" spans="1:15" ht="12.75" customHeight="1" x14ac:dyDescent="0.2">
      <c r="A16233" s="1"/>
      <c r="B16233" s="1"/>
      <c r="C16233" s="1"/>
      <c r="D16233" s="1"/>
      <c r="E16233" s="1"/>
      <c r="F16233" s="1"/>
      <c r="G16233" s="1"/>
      <c r="H16233" s="1"/>
      <c r="I16233" s="1"/>
      <c r="J16233" s="1"/>
      <c r="K16233" s="1"/>
      <c r="L16233" s="1"/>
      <c r="M16233" s="1"/>
      <c r="N16233" s="1"/>
      <c r="O16233" s="4"/>
    </row>
    <row r="16234" spans="1:15" ht="12.75" customHeight="1" x14ac:dyDescent="0.2">
      <c r="A16234" s="1"/>
      <c r="B16234" s="1"/>
      <c r="C16234" s="1"/>
      <c r="D16234" s="1"/>
      <c r="E16234" s="1"/>
      <c r="F16234" s="1"/>
      <c r="G16234" s="1"/>
      <c r="H16234" s="1"/>
      <c r="I16234" s="1"/>
      <c r="J16234" s="1"/>
      <c r="K16234" s="1"/>
      <c r="L16234" s="1"/>
      <c r="M16234" s="1"/>
      <c r="N16234" s="1"/>
      <c r="O16234" s="4"/>
    </row>
    <row r="16235" spans="1:15" ht="12.75" customHeight="1" x14ac:dyDescent="0.2">
      <c r="A16235" s="1"/>
      <c r="B16235" s="1"/>
      <c r="C16235" s="1"/>
      <c r="D16235" s="1"/>
      <c r="E16235" s="1"/>
      <c r="F16235" s="1"/>
      <c r="G16235" s="1"/>
      <c r="H16235" s="1"/>
      <c r="I16235" s="1"/>
      <c r="J16235" s="1"/>
      <c r="K16235" s="1"/>
      <c r="L16235" s="1"/>
      <c r="M16235" s="1"/>
      <c r="N16235" s="1"/>
      <c r="O16235" s="4"/>
    </row>
    <row r="16236" spans="1:15" ht="12.75" customHeight="1" x14ac:dyDescent="0.2">
      <c r="A16236" s="1"/>
      <c r="B16236" s="1"/>
      <c r="C16236" s="1"/>
      <c r="D16236" s="1"/>
      <c r="E16236" s="1"/>
      <c r="F16236" s="1"/>
      <c r="G16236" s="1"/>
      <c r="H16236" s="1"/>
      <c r="I16236" s="1"/>
      <c r="J16236" s="1"/>
      <c r="K16236" s="1"/>
      <c r="L16236" s="1"/>
      <c r="M16236" s="1"/>
      <c r="N16236" s="1"/>
      <c r="O16236" s="4"/>
    </row>
    <row r="16237" spans="1:15" ht="12.75" customHeight="1" x14ac:dyDescent="0.2">
      <c r="A16237" s="1"/>
      <c r="B16237" s="1"/>
      <c r="C16237" s="1"/>
      <c r="D16237" s="1"/>
      <c r="E16237" s="1"/>
      <c r="F16237" s="1"/>
      <c r="G16237" s="1"/>
      <c r="H16237" s="1"/>
      <c r="I16237" s="1"/>
      <c r="J16237" s="1"/>
      <c r="K16237" s="1"/>
      <c r="L16237" s="1"/>
      <c r="M16237" s="1"/>
      <c r="N16237" s="1"/>
      <c r="O16237" s="4"/>
    </row>
    <row r="16238" spans="1:15" ht="12.75" customHeight="1" x14ac:dyDescent="0.2">
      <c r="A16238" s="1"/>
      <c r="B16238" s="1"/>
      <c r="C16238" s="1"/>
      <c r="D16238" s="1"/>
      <c r="E16238" s="1"/>
      <c r="F16238" s="1"/>
      <c r="G16238" s="1"/>
      <c r="H16238" s="1"/>
      <c r="I16238" s="1"/>
      <c r="J16238" s="1"/>
      <c r="K16238" s="1"/>
      <c r="L16238" s="1"/>
      <c r="M16238" s="1"/>
      <c r="N16238" s="1"/>
      <c r="O16238" s="4"/>
    </row>
    <row r="16239" spans="1:15" ht="12.75" customHeight="1" x14ac:dyDescent="0.2">
      <c r="A16239" s="1"/>
      <c r="B16239" s="1"/>
      <c r="C16239" s="1"/>
      <c r="D16239" s="1"/>
      <c r="E16239" s="1"/>
      <c r="F16239" s="1"/>
      <c r="G16239" s="1"/>
      <c r="H16239" s="1"/>
      <c r="I16239" s="1"/>
      <c r="J16239" s="1"/>
      <c r="K16239" s="1"/>
      <c r="L16239" s="1"/>
      <c r="M16239" s="1"/>
      <c r="N16239" s="1"/>
      <c r="O16239" s="4"/>
    </row>
    <row r="16240" spans="1:15" ht="12.75" customHeight="1" x14ac:dyDescent="0.2">
      <c r="A16240" s="1"/>
      <c r="B16240" s="1"/>
      <c r="C16240" s="1"/>
      <c r="D16240" s="1"/>
      <c r="E16240" s="1"/>
      <c r="F16240" s="1"/>
      <c r="G16240" s="1"/>
      <c r="H16240" s="1"/>
      <c r="I16240" s="1"/>
      <c r="J16240" s="1"/>
      <c r="K16240" s="1"/>
      <c r="L16240" s="1"/>
      <c r="M16240" s="1"/>
      <c r="N16240" s="1"/>
      <c r="O16240" s="4"/>
    </row>
    <row r="16241" spans="1:15" ht="12.75" customHeight="1" x14ac:dyDescent="0.2">
      <c r="A16241" s="1"/>
      <c r="B16241" s="1"/>
      <c r="C16241" s="1"/>
      <c r="D16241" s="1"/>
      <c r="E16241" s="1"/>
      <c r="F16241" s="1"/>
      <c r="G16241" s="1"/>
      <c r="H16241" s="1"/>
      <c r="I16241" s="1"/>
      <c r="J16241" s="1"/>
      <c r="K16241" s="1"/>
      <c r="L16241" s="1"/>
      <c r="M16241" s="1"/>
      <c r="N16241" s="1"/>
      <c r="O16241" s="4"/>
    </row>
    <row r="16242" spans="1:15" ht="12.75" customHeight="1" x14ac:dyDescent="0.2">
      <c r="A16242" s="1"/>
      <c r="B16242" s="1"/>
      <c r="C16242" s="1"/>
      <c r="D16242" s="1"/>
      <c r="E16242" s="1"/>
      <c r="F16242" s="1"/>
      <c r="G16242" s="1"/>
      <c r="H16242" s="1"/>
      <c r="I16242" s="1"/>
      <c r="J16242" s="1"/>
      <c r="K16242" s="1"/>
      <c r="L16242" s="1"/>
      <c r="M16242" s="1"/>
      <c r="N16242" s="1"/>
      <c r="O16242" s="4"/>
    </row>
    <row r="16243" spans="1:15" ht="12.75" customHeight="1" x14ac:dyDescent="0.2">
      <c r="A16243" s="1"/>
      <c r="B16243" s="1"/>
      <c r="C16243" s="1"/>
      <c r="D16243" s="1"/>
      <c r="E16243" s="1"/>
      <c r="F16243" s="1"/>
      <c r="G16243" s="1"/>
      <c r="H16243" s="1"/>
      <c r="I16243" s="1"/>
      <c r="J16243" s="1"/>
      <c r="K16243" s="1"/>
      <c r="L16243" s="1"/>
      <c r="M16243" s="1"/>
      <c r="N16243" s="1"/>
      <c r="O16243" s="4"/>
    </row>
    <row r="16244" spans="1:15" ht="12.75" customHeight="1" x14ac:dyDescent="0.2">
      <c r="A16244" s="1"/>
      <c r="B16244" s="1"/>
      <c r="C16244" s="1"/>
      <c r="D16244" s="1"/>
      <c r="E16244" s="1"/>
      <c r="F16244" s="1"/>
      <c r="G16244" s="1"/>
      <c r="H16244" s="1"/>
      <c r="I16244" s="1"/>
      <c r="J16244" s="1"/>
      <c r="K16244" s="1"/>
      <c r="L16244" s="1"/>
      <c r="M16244" s="1"/>
      <c r="N16244" s="1"/>
      <c r="O16244" s="4"/>
    </row>
    <row r="16245" spans="1:15" ht="12.75" customHeight="1" x14ac:dyDescent="0.2">
      <c r="A16245" s="1"/>
      <c r="B16245" s="1"/>
      <c r="C16245" s="1"/>
      <c r="D16245" s="1"/>
      <c r="E16245" s="1"/>
      <c r="F16245" s="1"/>
      <c r="G16245" s="1"/>
      <c r="H16245" s="1"/>
      <c r="I16245" s="1"/>
      <c r="J16245" s="1"/>
      <c r="K16245" s="1"/>
      <c r="L16245" s="1"/>
      <c r="M16245" s="1"/>
      <c r="N16245" s="1"/>
      <c r="O16245" s="4"/>
    </row>
    <row r="16246" spans="1:15" ht="12.75" customHeight="1" x14ac:dyDescent="0.2">
      <c r="A16246" s="1"/>
      <c r="B16246" s="1"/>
      <c r="C16246" s="1"/>
      <c r="D16246" s="1"/>
      <c r="E16246" s="1"/>
      <c r="F16246" s="1"/>
      <c r="G16246" s="1"/>
      <c r="H16246" s="1"/>
      <c r="I16246" s="1"/>
      <c r="J16246" s="1"/>
      <c r="K16246" s="1"/>
      <c r="L16246" s="1"/>
      <c r="M16246" s="1"/>
      <c r="N16246" s="1"/>
      <c r="O16246" s="4"/>
    </row>
    <row r="16247" spans="1:15" ht="12.75" customHeight="1" x14ac:dyDescent="0.2">
      <c r="A16247" s="1"/>
      <c r="B16247" s="1"/>
      <c r="C16247" s="1"/>
      <c r="D16247" s="1"/>
      <c r="E16247" s="1"/>
      <c r="F16247" s="1"/>
      <c r="G16247" s="1"/>
      <c r="H16247" s="1"/>
      <c r="I16247" s="1"/>
      <c r="J16247" s="1"/>
      <c r="K16247" s="1"/>
      <c r="L16247" s="1"/>
      <c r="M16247" s="1"/>
      <c r="N16247" s="1"/>
      <c r="O16247" s="4"/>
    </row>
    <row r="16248" spans="1:15" ht="12.75" customHeight="1" x14ac:dyDescent="0.2">
      <c r="A16248" s="1"/>
      <c r="B16248" s="1"/>
      <c r="C16248" s="1"/>
      <c r="D16248" s="1"/>
      <c r="E16248" s="1"/>
      <c r="F16248" s="1"/>
      <c r="G16248" s="1"/>
      <c r="H16248" s="1"/>
      <c r="I16248" s="1"/>
      <c r="J16248" s="1"/>
      <c r="K16248" s="1"/>
      <c r="L16248" s="1"/>
      <c r="M16248" s="1"/>
      <c r="N16248" s="1"/>
      <c r="O16248" s="4"/>
    </row>
    <row r="16249" spans="1:15" ht="12.75" customHeight="1" x14ac:dyDescent="0.2">
      <c r="A16249" s="1"/>
      <c r="B16249" s="1"/>
      <c r="C16249" s="1"/>
      <c r="D16249" s="1"/>
      <c r="E16249" s="1"/>
      <c r="F16249" s="1"/>
      <c r="G16249" s="1"/>
      <c r="H16249" s="1"/>
      <c r="I16249" s="1"/>
      <c r="J16249" s="1"/>
      <c r="K16249" s="1"/>
      <c r="L16249" s="1"/>
      <c r="M16249" s="1"/>
      <c r="N16249" s="1"/>
      <c r="O16249" s="4"/>
    </row>
    <row r="16250" spans="1:15" ht="12.75" customHeight="1" x14ac:dyDescent="0.2">
      <c r="A16250" s="1"/>
      <c r="B16250" s="1"/>
      <c r="C16250" s="1"/>
      <c r="D16250" s="1"/>
      <c r="E16250" s="1"/>
      <c r="F16250" s="1"/>
      <c r="G16250" s="1"/>
      <c r="H16250" s="1"/>
      <c r="I16250" s="1"/>
      <c r="J16250" s="1"/>
      <c r="K16250" s="1"/>
      <c r="L16250" s="1"/>
      <c r="M16250" s="1"/>
      <c r="N16250" s="1"/>
      <c r="O16250" s="4"/>
    </row>
    <row r="16251" spans="1:15" ht="12.75" customHeight="1" x14ac:dyDescent="0.2">
      <c r="A16251" s="1"/>
      <c r="B16251" s="1"/>
      <c r="C16251" s="1"/>
      <c r="D16251" s="1"/>
      <c r="E16251" s="1"/>
      <c r="F16251" s="1"/>
      <c r="G16251" s="1"/>
      <c r="H16251" s="1"/>
      <c r="I16251" s="1"/>
      <c r="J16251" s="1"/>
      <c r="K16251" s="1"/>
      <c r="L16251" s="1"/>
      <c r="M16251" s="1"/>
      <c r="N16251" s="1"/>
      <c r="O16251" s="4"/>
    </row>
    <row r="16252" spans="1:15" ht="12.75" customHeight="1" x14ac:dyDescent="0.2">
      <c r="A16252" s="1"/>
      <c r="B16252" s="1"/>
      <c r="C16252" s="1"/>
      <c r="D16252" s="1"/>
      <c r="E16252" s="1"/>
      <c r="F16252" s="1"/>
      <c r="G16252" s="1"/>
      <c r="H16252" s="1"/>
      <c r="I16252" s="1"/>
      <c r="J16252" s="1"/>
      <c r="K16252" s="1"/>
      <c r="L16252" s="1"/>
      <c r="M16252" s="1"/>
      <c r="N16252" s="1"/>
      <c r="O16252" s="4"/>
    </row>
    <row r="16253" spans="1:15" ht="12.75" customHeight="1" x14ac:dyDescent="0.2">
      <c r="A16253" s="1"/>
      <c r="B16253" s="1"/>
      <c r="C16253" s="1"/>
      <c r="D16253" s="1"/>
      <c r="E16253" s="1"/>
      <c r="F16253" s="1"/>
      <c r="G16253" s="1"/>
      <c r="H16253" s="1"/>
      <c r="I16253" s="1"/>
      <c r="J16253" s="1"/>
      <c r="K16253" s="1"/>
      <c r="L16253" s="1"/>
      <c r="M16253" s="1"/>
      <c r="N16253" s="1"/>
      <c r="O16253" s="4"/>
    </row>
    <row r="16254" spans="1:15" ht="12.75" customHeight="1" x14ac:dyDescent="0.2">
      <c r="A16254" s="1"/>
      <c r="B16254" s="1"/>
      <c r="C16254" s="1"/>
      <c r="D16254" s="1"/>
      <c r="E16254" s="1"/>
      <c r="F16254" s="1"/>
      <c r="G16254" s="1"/>
      <c r="H16254" s="1"/>
      <c r="I16254" s="1"/>
      <c r="J16254" s="1"/>
      <c r="K16254" s="1"/>
      <c r="L16254" s="1"/>
      <c r="M16254" s="1"/>
      <c r="N16254" s="1"/>
      <c r="O16254" s="4"/>
    </row>
    <row r="16255" spans="1:15" ht="12.75" customHeight="1" x14ac:dyDescent="0.2">
      <c r="A16255" s="1"/>
      <c r="B16255" s="1"/>
      <c r="C16255" s="1"/>
      <c r="D16255" s="1"/>
      <c r="E16255" s="1"/>
      <c r="F16255" s="1"/>
      <c r="G16255" s="1"/>
      <c r="H16255" s="1"/>
      <c r="I16255" s="1"/>
      <c r="J16255" s="1"/>
      <c r="K16255" s="1"/>
      <c r="L16255" s="1"/>
      <c r="M16255" s="1"/>
      <c r="N16255" s="1"/>
      <c r="O16255" s="4"/>
    </row>
    <row r="16256" spans="1:15" ht="12.75" customHeight="1" x14ac:dyDescent="0.2">
      <c r="A16256" s="1"/>
      <c r="B16256" s="1"/>
      <c r="C16256" s="1"/>
      <c r="D16256" s="1"/>
      <c r="E16256" s="1"/>
      <c r="F16256" s="1"/>
      <c r="G16256" s="1"/>
      <c r="H16256" s="1"/>
      <c r="I16256" s="1"/>
      <c r="J16256" s="1"/>
      <c r="K16256" s="1"/>
      <c r="L16256" s="1"/>
      <c r="M16256" s="1"/>
      <c r="N16256" s="1"/>
      <c r="O16256" s="4"/>
    </row>
    <row r="16257" spans="1:15" ht="12.75" customHeight="1" x14ac:dyDescent="0.2">
      <c r="A16257" s="1"/>
      <c r="B16257" s="1"/>
      <c r="C16257" s="1"/>
      <c r="D16257" s="1"/>
      <c r="E16257" s="1"/>
      <c r="F16257" s="1"/>
      <c r="G16257" s="1"/>
      <c r="H16257" s="1"/>
      <c r="I16257" s="1"/>
      <c r="J16257" s="1"/>
      <c r="K16257" s="1"/>
      <c r="L16257" s="1"/>
      <c r="M16257" s="1"/>
      <c r="N16257" s="1"/>
      <c r="O16257" s="4"/>
    </row>
    <row r="16258" spans="1:15" ht="12.75" customHeight="1" x14ac:dyDescent="0.2">
      <c r="A16258" s="1"/>
      <c r="B16258" s="1"/>
      <c r="C16258" s="1"/>
      <c r="D16258" s="1"/>
      <c r="E16258" s="1"/>
      <c r="F16258" s="1"/>
      <c r="G16258" s="1"/>
      <c r="H16258" s="1"/>
      <c r="I16258" s="1"/>
      <c r="J16258" s="1"/>
      <c r="K16258" s="1"/>
      <c r="L16258" s="1"/>
      <c r="M16258" s="1"/>
      <c r="N16258" s="1"/>
      <c r="O16258" s="4"/>
    </row>
    <row r="16259" spans="1:15" ht="12.75" customHeight="1" x14ac:dyDescent="0.2">
      <c r="A16259" s="1"/>
      <c r="B16259" s="1"/>
      <c r="C16259" s="1"/>
      <c r="D16259" s="1"/>
      <c r="E16259" s="1"/>
      <c r="F16259" s="1"/>
      <c r="G16259" s="1"/>
      <c r="H16259" s="1"/>
      <c r="I16259" s="1"/>
      <c r="J16259" s="1"/>
      <c r="K16259" s="1"/>
      <c r="L16259" s="1"/>
      <c r="M16259" s="1"/>
      <c r="N16259" s="1"/>
      <c r="O16259" s="4"/>
    </row>
    <row r="16260" spans="1:15" ht="12.75" customHeight="1" x14ac:dyDescent="0.2">
      <c r="A16260" s="1"/>
      <c r="B16260" s="1"/>
      <c r="C16260" s="1"/>
      <c r="D16260" s="1"/>
      <c r="E16260" s="1"/>
      <c r="F16260" s="1"/>
      <c r="G16260" s="1"/>
      <c r="H16260" s="1"/>
      <c r="I16260" s="1"/>
      <c r="J16260" s="1"/>
      <c r="K16260" s="1"/>
      <c r="L16260" s="1"/>
      <c r="M16260" s="1"/>
      <c r="N16260" s="1"/>
      <c r="O16260" s="4"/>
    </row>
    <row r="16261" spans="1:15" ht="12.75" customHeight="1" x14ac:dyDescent="0.2">
      <c r="A16261" s="1"/>
      <c r="B16261" s="1"/>
      <c r="C16261" s="1"/>
      <c r="D16261" s="1"/>
      <c r="E16261" s="1"/>
      <c r="F16261" s="1"/>
      <c r="G16261" s="1"/>
      <c r="H16261" s="1"/>
      <c r="I16261" s="1"/>
      <c r="J16261" s="1"/>
      <c r="K16261" s="1"/>
      <c r="L16261" s="1"/>
      <c r="M16261" s="1"/>
      <c r="N16261" s="1"/>
      <c r="O16261" s="4"/>
    </row>
    <row r="16262" spans="1:15" ht="12.75" customHeight="1" x14ac:dyDescent="0.2">
      <c r="A16262" s="1"/>
      <c r="B16262" s="1"/>
      <c r="C16262" s="1"/>
      <c r="D16262" s="1"/>
      <c r="E16262" s="1"/>
      <c r="F16262" s="1"/>
      <c r="G16262" s="1"/>
      <c r="H16262" s="1"/>
      <c r="I16262" s="1"/>
      <c r="J16262" s="1"/>
      <c r="K16262" s="1"/>
      <c r="L16262" s="1"/>
      <c r="M16262" s="1"/>
      <c r="N16262" s="1"/>
      <c r="O16262" s="4"/>
    </row>
    <row r="16263" spans="1:15" ht="12.75" customHeight="1" x14ac:dyDescent="0.2">
      <c r="A16263" s="1"/>
      <c r="B16263" s="1"/>
      <c r="C16263" s="1"/>
      <c r="D16263" s="1"/>
      <c r="E16263" s="1"/>
      <c r="F16263" s="1"/>
      <c r="G16263" s="1"/>
      <c r="H16263" s="1"/>
      <c r="I16263" s="1"/>
      <c r="J16263" s="1"/>
      <c r="K16263" s="1"/>
      <c r="L16263" s="1"/>
      <c r="M16263" s="1"/>
      <c r="N16263" s="1"/>
      <c r="O16263" s="4"/>
    </row>
    <row r="16264" spans="1:15" ht="12.75" customHeight="1" x14ac:dyDescent="0.2">
      <c r="A16264" s="1"/>
      <c r="B16264" s="1"/>
      <c r="C16264" s="1"/>
      <c r="D16264" s="1"/>
      <c r="E16264" s="1"/>
      <c r="F16264" s="1"/>
      <c r="G16264" s="1"/>
      <c r="H16264" s="1"/>
      <c r="I16264" s="1"/>
      <c r="J16264" s="1"/>
      <c r="K16264" s="1"/>
      <c r="L16264" s="1"/>
      <c r="M16264" s="1"/>
      <c r="N16264" s="1"/>
      <c r="O16264" s="4"/>
    </row>
    <row r="16265" spans="1:15" ht="12.75" customHeight="1" x14ac:dyDescent="0.2">
      <c r="A16265" s="1"/>
      <c r="B16265" s="1"/>
      <c r="C16265" s="1"/>
      <c r="D16265" s="1"/>
      <c r="E16265" s="1"/>
      <c r="F16265" s="1"/>
      <c r="G16265" s="1"/>
      <c r="H16265" s="1"/>
      <c r="I16265" s="1"/>
      <c r="J16265" s="1"/>
      <c r="K16265" s="1"/>
      <c r="L16265" s="1"/>
      <c r="M16265" s="1"/>
      <c r="N16265" s="1"/>
      <c r="O16265" s="4"/>
    </row>
    <row r="16266" spans="1:15" ht="12.75" customHeight="1" x14ac:dyDescent="0.2">
      <c r="A16266" s="1"/>
      <c r="B16266" s="1"/>
      <c r="C16266" s="1"/>
      <c r="D16266" s="1"/>
      <c r="E16266" s="1"/>
      <c r="F16266" s="1"/>
      <c r="G16266" s="1"/>
      <c r="H16266" s="1"/>
      <c r="I16266" s="1"/>
      <c r="J16266" s="1"/>
      <c r="K16266" s="1"/>
      <c r="L16266" s="1"/>
      <c r="M16266" s="1"/>
      <c r="N16266" s="1"/>
      <c r="O16266" s="4"/>
    </row>
    <row r="16267" spans="1:15" ht="12.75" customHeight="1" x14ac:dyDescent="0.2">
      <c r="A16267" s="1"/>
      <c r="B16267" s="1"/>
      <c r="C16267" s="1"/>
      <c r="D16267" s="1"/>
      <c r="E16267" s="1"/>
      <c r="F16267" s="1"/>
      <c r="G16267" s="1"/>
      <c r="H16267" s="1"/>
      <c r="I16267" s="1"/>
      <c r="J16267" s="1"/>
      <c r="K16267" s="1"/>
      <c r="L16267" s="1"/>
      <c r="M16267" s="1"/>
      <c r="N16267" s="1"/>
      <c r="O16267" s="4"/>
    </row>
    <row r="16268" spans="1:15" ht="12.75" customHeight="1" x14ac:dyDescent="0.2">
      <c r="A16268" s="1"/>
      <c r="B16268" s="1"/>
      <c r="C16268" s="1"/>
      <c r="D16268" s="1"/>
      <c r="E16268" s="1"/>
      <c r="F16268" s="1"/>
      <c r="G16268" s="1"/>
      <c r="H16268" s="1"/>
      <c r="I16268" s="1"/>
      <c r="J16268" s="1"/>
      <c r="K16268" s="1"/>
      <c r="L16268" s="1"/>
      <c r="M16268" s="1"/>
      <c r="N16268" s="1"/>
      <c r="O16268" s="4"/>
    </row>
    <row r="16269" spans="1:15" ht="12.75" customHeight="1" x14ac:dyDescent="0.2">
      <c r="A16269" s="1"/>
      <c r="B16269" s="1"/>
      <c r="C16269" s="1"/>
      <c r="D16269" s="1"/>
      <c r="E16269" s="1"/>
      <c r="F16269" s="1"/>
      <c r="G16269" s="1"/>
      <c r="H16269" s="1"/>
      <c r="I16269" s="1"/>
      <c r="J16269" s="1"/>
      <c r="K16269" s="1"/>
      <c r="L16269" s="1"/>
      <c r="M16269" s="1"/>
      <c r="N16269" s="1"/>
      <c r="O16269" s="4"/>
    </row>
    <row r="16270" spans="1:15" ht="12.75" customHeight="1" x14ac:dyDescent="0.2">
      <c r="A16270" s="1"/>
      <c r="B16270" s="1"/>
      <c r="C16270" s="1"/>
      <c r="D16270" s="1"/>
      <c r="E16270" s="1"/>
      <c r="F16270" s="1"/>
      <c r="G16270" s="1"/>
      <c r="H16270" s="1"/>
      <c r="I16270" s="1"/>
      <c r="J16270" s="1"/>
      <c r="K16270" s="1"/>
      <c r="L16270" s="1"/>
      <c r="M16270" s="1"/>
      <c r="N16270" s="1"/>
      <c r="O16270" s="4"/>
    </row>
    <row r="16271" spans="1:15" ht="12.75" customHeight="1" x14ac:dyDescent="0.2">
      <c r="A16271" s="1"/>
      <c r="B16271" s="1"/>
      <c r="C16271" s="1"/>
      <c r="D16271" s="1"/>
      <c r="E16271" s="1"/>
      <c r="F16271" s="1"/>
      <c r="G16271" s="1"/>
      <c r="H16271" s="1"/>
      <c r="I16271" s="1"/>
      <c r="J16271" s="1"/>
      <c r="K16271" s="1"/>
      <c r="L16271" s="1"/>
      <c r="M16271" s="1"/>
      <c r="N16271" s="1"/>
      <c r="O16271" s="4"/>
    </row>
    <row r="16272" spans="1:15" ht="12.75" customHeight="1" x14ac:dyDescent="0.2">
      <c r="A16272" s="1"/>
      <c r="B16272" s="1"/>
      <c r="C16272" s="1"/>
      <c r="D16272" s="1"/>
      <c r="E16272" s="1"/>
      <c r="F16272" s="1"/>
      <c r="G16272" s="1"/>
      <c r="H16272" s="1"/>
      <c r="I16272" s="1"/>
      <c r="J16272" s="1"/>
      <c r="K16272" s="1"/>
      <c r="L16272" s="1"/>
      <c r="M16272" s="1"/>
      <c r="N16272" s="1"/>
      <c r="O16272" s="4"/>
    </row>
    <row r="16273" spans="1:15" ht="12.75" customHeight="1" x14ac:dyDescent="0.2">
      <c r="A16273" s="1"/>
      <c r="B16273" s="1"/>
      <c r="C16273" s="1"/>
      <c r="D16273" s="1"/>
      <c r="E16273" s="1"/>
      <c r="F16273" s="1"/>
      <c r="G16273" s="1"/>
      <c r="H16273" s="1"/>
      <c r="I16273" s="1"/>
      <c r="J16273" s="1"/>
      <c r="K16273" s="1"/>
      <c r="L16273" s="1"/>
      <c r="M16273" s="1"/>
      <c r="N16273" s="1"/>
      <c r="O16273" s="4"/>
    </row>
    <row r="16274" spans="1:15" ht="12.75" customHeight="1" x14ac:dyDescent="0.2">
      <c r="A16274" s="1"/>
      <c r="B16274" s="1"/>
      <c r="C16274" s="1"/>
      <c r="D16274" s="1"/>
      <c r="E16274" s="1"/>
      <c r="F16274" s="1"/>
      <c r="G16274" s="1"/>
      <c r="H16274" s="1"/>
      <c r="I16274" s="1"/>
      <c r="J16274" s="1"/>
      <c r="K16274" s="1"/>
      <c r="L16274" s="1"/>
      <c r="M16274" s="1"/>
      <c r="N16274" s="1"/>
      <c r="O16274" s="4"/>
    </row>
    <row r="16275" spans="1:15" ht="12.75" customHeight="1" x14ac:dyDescent="0.2">
      <c r="A16275" s="1"/>
      <c r="B16275" s="1"/>
      <c r="C16275" s="1"/>
      <c r="D16275" s="1"/>
      <c r="E16275" s="1"/>
      <c r="F16275" s="1"/>
      <c r="G16275" s="1"/>
      <c r="H16275" s="1"/>
      <c r="I16275" s="1"/>
      <c r="J16275" s="1"/>
      <c r="K16275" s="1"/>
      <c r="L16275" s="1"/>
      <c r="M16275" s="1"/>
      <c r="N16275" s="1"/>
      <c r="O16275" s="4"/>
    </row>
    <row r="16276" spans="1:15" ht="12.75" customHeight="1" x14ac:dyDescent="0.2">
      <c r="A16276" s="1"/>
      <c r="B16276" s="1"/>
      <c r="C16276" s="1"/>
      <c r="D16276" s="1"/>
      <c r="E16276" s="1"/>
      <c r="F16276" s="1"/>
      <c r="G16276" s="1"/>
      <c r="H16276" s="1"/>
      <c r="I16276" s="1"/>
      <c r="J16276" s="1"/>
      <c r="K16276" s="1"/>
      <c r="L16276" s="1"/>
      <c r="M16276" s="1"/>
      <c r="N16276" s="1"/>
      <c r="O16276" s="4"/>
    </row>
    <row r="16277" spans="1:15" ht="12.75" customHeight="1" x14ac:dyDescent="0.2">
      <c r="A16277" s="1"/>
      <c r="B16277" s="1"/>
      <c r="C16277" s="1"/>
      <c r="D16277" s="1"/>
      <c r="E16277" s="1"/>
      <c r="F16277" s="1"/>
      <c r="G16277" s="1"/>
      <c r="H16277" s="1"/>
      <c r="I16277" s="1"/>
      <c r="J16277" s="1"/>
      <c r="K16277" s="1"/>
      <c r="L16277" s="1"/>
      <c r="M16277" s="1"/>
      <c r="N16277" s="1"/>
      <c r="O16277" s="4"/>
    </row>
    <row r="16278" spans="1:15" ht="12.75" customHeight="1" x14ac:dyDescent="0.2">
      <c r="A16278" s="1"/>
      <c r="B16278" s="1"/>
      <c r="C16278" s="1"/>
      <c r="D16278" s="1"/>
      <c r="E16278" s="1"/>
      <c r="F16278" s="1"/>
      <c r="G16278" s="1"/>
      <c r="H16278" s="1"/>
      <c r="I16278" s="1"/>
      <c r="J16278" s="1"/>
      <c r="K16278" s="1"/>
      <c r="L16278" s="1"/>
      <c r="M16278" s="1"/>
      <c r="N16278" s="1"/>
      <c r="O16278" s="4"/>
    </row>
    <row r="16279" spans="1:15" ht="12.75" customHeight="1" x14ac:dyDescent="0.2">
      <c r="A16279" s="1"/>
      <c r="B16279" s="1"/>
      <c r="C16279" s="1"/>
      <c r="D16279" s="1"/>
      <c r="E16279" s="1"/>
      <c r="F16279" s="1"/>
      <c r="G16279" s="1"/>
      <c r="H16279" s="1"/>
      <c r="I16279" s="1"/>
      <c r="J16279" s="1"/>
      <c r="K16279" s="1"/>
      <c r="L16279" s="1"/>
      <c r="M16279" s="1"/>
      <c r="N16279" s="1"/>
      <c r="O16279" s="4"/>
    </row>
    <row r="16280" spans="1:15" ht="12.75" customHeight="1" x14ac:dyDescent="0.2">
      <c r="A16280" s="1"/>
      <c r="B16280" s="1"/>
      <c r="C16280" s="1"/>
      <c r="D16280" s="1"/>
      <c r="E16280" s="1"/>
      <c r="F16280" s="1"/>
      <c r="G16280" s="1"/>
      <c r="H16280" s="1"/>
      <c r="I16280" s="1"/>
      <c r="J16280" s="1"/>
      <c r="K16280" s="1"/>
      <c r="L16280" s="1"/>
      <c r="M16280" s="1"/>
      <c r="N16280" s="1"/>
      <c r="O16280" s="4"/>
    </row>
    <row r="16281" spans="1:15" ht="12.75" customHeight="1" x14ac:dyDescent="0.2">
      <c r="A16281" s="1"/>
      <c r="B16281" s="1"/>
      <c r="C16281" s="1"/>
      <c r="D16281" s="1"/>
      <c r="E16281" s="1"/>
      <c r="F16281" s="1"/>
      <c r="G16281" s="1"/>
      <c r="H16281" s="1"/>
      <c r="I16281" s="1"/>
      <c r="J16281" s="1"/>
      <c r="K16281" s="1"/>
      <c r="L16281" s="1"/>
      <c r="M16281" s="1"/>
      <c r="N16281" s="1"/>
      <c r="O16281" s="4"/>
    </row>
    <row r="16282" spans="1:15" ht="12.75" customHeight="1" x14ac:dyDescent="0.2">
      <c r="A16282" s="1"/>
      <c r="B16282" s="1"/>
      <c r="C16282" s="1"/>
      <c r="D16282" s="1"/>
      <c r="E16282" s="1"/>
      <c r="F16282" s="1"/>
      <c r="G16282" s="1"/>
      <c r="H16282" s="1"/>
      <c r="I16282" s="1"/>
      <c r="J16282" s="1"/>
      <c r="K16282" s="1"/>
      <c r="L16282" s="1"/>
      <c r="M16282" s="1"/>
      <c r="N16282" s="1"/>
      <c r="O16282" s="4"/>
    </row>
    <row r="16283" spans="1:15" ht="12.75" customHeight="1" x14ac:dyDescent="0.2">
      <c r="A16283" s="1"/>
      <c r="B16283" s="1"/>
      <c r="C16283" s="1"/>
      <c r="D16283" s="1"/>
      <c r="E16283" s="1"/>
      <c r="F16283" s="1"/>
      <c r="G16283" s="1"/>
      <c r="H16283" s="1"/>
      <c r="I16283" s="1"/>
      <c r="J16283" s="1"/>
      <c r="K16283" s="1"/>
      <c r="L16283" s="1"/>
      <c r="M16283" s="1"/>
      <c r="N16283" s="1"/>
      <c r="O16283" s="4"/>
    </row>
    <row r="16284" spans="1:15" ht="12.75" customHeight="1" x14ac:dyDescent="0.2">
      <c r="A16284" s="1"/>
      <c r="B16284" s="1"/>
      <c r="C16284" s="1"/>
      <c r="D16284" s="1"/>
      <c r="E16284" s="1"/>
      <c r="F16284" s="1"/>
      <c r="G16284" s="1"/>
      <c r="H16284" s="1"/>
      <c r="I16284" s="1"/>
      <c r="J16284" s="1"/>
      <c r="K16284" s="1"/>
      <c r="L16284" s="1"/>
      <c r="M16284" s="1"/>
      <c r="N16284" s="1"/>
      <c r="O16284" s="4"/>
    </row>
    <row r="16285" spans="1:15" ht="12.75" customHeight="1" x14ac:dyDescent="0.2">
      <c r="A16285" s="1"/>
      <c r="B16285" s="1"/>
      <c r="C16285" s="1"/>
      <c r="D16285" s="1"/>
      <c r="E16285" s="1"/>
      <c r="F16285" s="1"/>
      <c r="G16285" s="1"/>
      <c r="H16285" s="1"/>
      <c r="I16285" s="1"/>
      <c r="J16285" s="1"/>
      <c r="K16285" s="1"/>
      <c r="L16285" s="1"/>
      <c r="M16285" s="1"/>
      <c r="N16285" s="1"/>
      <c r="O16285" s="4"/>
    </row>
    <row r="16286" spans="1:15" ht="12.75" customHeight="1" x14ac:dyDescent="0.2">
      <c r="A16286" s="1"/>
      <c r="B16286" s="1"/>
      <c r="C16286" s="1"/>
      <c r="D16286" s="1"/>
      <c r="E16286" s="1"/>
      <c r="F16286" s="1"/>
      <c r="G16286" s="1"/>
      <c r="H16286" s="1"/>
      <c r="I16286" s="1"/>
      <c r="J16286" s="1"/>
      <c r="K16286" s="1"/>
      <c r="L16286" s="1"/>
      <c r="M16286" s="1"/>
      <c r="N16286" s="1"/>
      <c r="O16286" s="4"/>
    </row>
    <row r="16287" spans="1:15" ht="12.75" customHeight="1" x14ac:dyDescent="0.2">
      <c r="A16287" s="1"/>
      <c r="B16287" s="1"/>
      <c r="C16287" s="1"/>
      <c r="D16287" s="1"/>
      <c r="E16287" s="1"/>
      <c r="F16287" s="1"/>
      <c r="G16287" s="1"/>
      <c r="H16287" s="1"/>
      <c r="I16287" s="1"/>
      <c r="J16287" s="1"/>
      <c r="K16287" s="1"/>
      <c r="L16287" s="1"/>
      <c r="M16287" s="1"/>
      <c r="N16287" s="1"/>
      <c r="O16287" s="4"/>
    </row>
    <row r="16288" spans="1:15" ht="12.75" customHeight="1" x14ac:dyDescent="0.2">
      <c r="A16288" s="1"/>
      <c r="B16288" s="1"/>
      <c r="C16288" s="1"/>
      <c r="D16288" s="1"/>
      <c r="E16288" s="1"/>
      <c r="F16288" s="1"/>
      <c r="G16288" s="1"/>
      <c r="H16288" s="1"/>
      <c r="I16288" s="1"/>
      <c r="J16288" s="1"/>
      <c r="K16288" s="1"/>
      <c r="L16288" s="1"/>
      <c r="M16288" s="1"/>
      <c r="N16288" s="1"/>
      <c r="O16288" s="4"/>
    </row>
    <row r="16289" spans="1:15" ht="12.75" customHeight="1" x14ac:dyDescent="0.2">
      <c r="A16289" s="1"/>
      <c r="B16289" s="1"/>
      <c r="C16289" s="1"/>
      <c r="D16289" s="1"/>
      <c r="E16289" s="1"/>
      <c r="F16289" s="1"/>
      <c r="G16289" s="1"/>
      <c r="H16289" s="1"/>
      <c r="I16289" s="1"/>
      <c r="J16289" s="1"/>
      <c r="K16289" s="1"/>
      <c r="L16289" s="1"/>
      <c r="M16289" s="1"/>
      <c r="N16289" s="1"/>
      <c r="O16289" s="4"/>
    </row>
    <row r="16290" spans="1:15" ht="12.75" customHeight="1" x14ac:dyDescent="0.2">
      <c r="A16290" s="1"/>
      <c r="B16290" s="1"/>
      <c r="C16290" s="1"/>
      <c r="D16290" s="1"/>
      <c r="E16290" s="1"/>
      <c r="F16290" s="1"/>
      <c r="G16290" s="1"/>
      <c r="H16290" s="1"/>
      <c r="I16290" s="1"/>
      <c r="J16290" s="1"/>
      <c r="K16290" s="1"/>
      <c r="L16290" s="1"/>
      <c r="M16290" s="1"/>
      <c r="N16290" s="1"/>
      <c r="O16290" s="4"/>
    </row>
    <row r="16291" spans="1:15" ht="12.75" customHeight="1" x14ac:dyDescent="0.2">
      <c r="A16291" s="1"/>
      <c r="B16291" s="1"/>
      <c r="C16291" s="1"/>
      <c r="D16291" s="1"/>
      <c r="E16291" s="1"/>
      <c r="F16291" s="1"/>
      <c r="G16291" s="1"/>
      <c r="H16291" s="1"/>
      <c r="I16291" s="1"/>
      <c r="J16291" s="1"/>
      <c r="K16291" s="1"/>
      <c r="L16291" s="1"/>
      <c r="M16291" s="1"/>
      <c r="N16291" s="1"/>
      <c r="O16291" s="4"/>
    </row>
    <row r="16292" spans="1:15" ht="12.75" customHeight="1" x14ac:dyDescent="0.2">
      <c r="A16292" s="1"/>
      <c r="B16292" s="1"/>
      <c r="C16292" s="1"/>
      <c r="D16292" s="1"/>
      <c r="E16292" s="1"/>
      <c r="F16292" s="1"/>
      <c r="G16292" s="1"/>
      <c r="H16292" s="1"/>
      <c r="I16292" s="1"/>
      <c r="J16292" s="1"/>
      <c r="K16292" s="1"/>
      <c r="L16292" s="1"/>
      <c r="M16292" s="1"/>
      <c r="N16292" s="1"/>
      <c r="O16292" s="4"/>
    </row>
    <row r="16293" spans="1:15" ht="12.75" customHeight="1" x14ac:dyDescent="0.2">
      <c r="A16293" s="1"/>
      <c r="B16293" s="1"/>
      <c r="C16293" s="1"/>
      <c r="D16293" s="1"/>
      <c r="E16293" s="1"/>
      <c r="F16293" s="1"/>
      <c r="G16293" s="1"/>
      <c r="H16293" s="1"/>
      <c r="I16293" s="1"/>
      <c r="J16293" s="1"/>
      <c r="K16293" s="1"/>
      <c r="L16293" s="1"/>
      <c r="M16293" s="1"/>
      <c r="N16293" s="1"/>
      <c r="O16293" s="4"/>
    </row>
    <row r="16294" spans="1:15" ht="12.75" customHeight="1" x14ac:dyDescent="0.2">
      <c r="A16294" s="1"/>
      <c r="B16294" s="1"/>
      <c r="C16294" s="1"/>
      <c r="D16294" s="1"/>
      <c r="E16294" s="1"/>
      <c r="F16294" s="1"/>
      <c r="G16294" s="1"/>
      <c r="H16294" s="1"/>
      <c r="I16294" s="1"/>
      <c r="J16294" s="1"/>
      <c r="K16294" s="1"/>
      <c r="L16294" s="1"/>
      <c r="M16294" s="1"/>
      <c r="N16294" s="1"/>
      <c r="O16294" s="4"/>
    </row>
    <row r="16295" spans="1:15" ht="12.75" customHeight="1" x14ac:dyDescent="0.2">
      <c r="A16295" s="1"/>
      <c r="B16295" s="1"/>
      <c r="C16295" s="1"/>
      <c r="D16295" s="1"/>
      <c r="E16295" s="1"/>
      <c r="F16295" s="1"/>
      <c r="G16295" s="1"/>
      <c r="H16295" s="1"/>
      <c r="I16295" s="1"/>
      <c r="J16295" s="1"/>
      <c r="K16295" s="1"/>
      <c r="L16295" s="1"/>
      <c r="M16295" s="1"/>
      <c r="N16295" s="1"/>
      <c r="O16295" s="4"/>
    </row>
    <row r="16296" spans="1:15" ht="12.75" customHeight="1" x14ac:dyDescent="0.2">
      <c r="A16296" s="1"/>
      <c r="B16296" s="1"/>
      <c r="C16296" s="1"/>
      <c r="D16296" s="1"/>
      <c r="E16296" s="1"/>
      <c r="F16296" s="1"/>
      <c r="G16296" s="1"/>
      <c r="H16296" s="1"/>
      <c r="I16296" s="1"/>
      <c r="J16296" s="1"/>
      <c r="K16296" s="1"/>
      <c r="L16296" s="1"/>
      <c r="M16296" s="1"/>
      <c r="N16296" s="1"/>
      <c r="O16296" s="4"/>
    </row>
    <row r="16297" spans="1:15" ht="12.75" customHeight="1" x14ac:dyDescent="0.2">
      <c r="A16297" s="1"/>
      <c r="B16297" s="1"/>
      <c r="C16297" s="1"/>
      <c r="D16297" s="1"/>
      <c r="E16297" s="1"/>
      <c r="F16297" s="1"/>
      <c r="G16297" s="1"/>
      <c r="H16297" s="1"/>
      <c r="I16297" s="1"/>
      <c r="J16297" s="1"/>
      <c r="K16297" s="1"/>
      <c r="L16297" s="1"/>
      <c r="M16297" s="1"/>
      <c r="N16297" s="1"/>
      <c r="O16297" s="4"/>
    </row>
    <row r="16298" spans="1:15" ht="12.75" customHeight="1" x14ac:dyDescent="0.2">
      <c r="A16298" s="1"/>
      <c r="B16298" s="1"/>
      <c r="C16298" s="1"/>
      <c r="D16298" s="1"/>
      <c r="E16298" s="1"/>
      <c r="F16298" s="1"/>
      <c r="G16298" s="1"/>
      <c r="H16298" s="1"/>
      <c r="I16298" s="1"/>
      <c r="J16298" s="1"/>
      <c r="K16298" s="1"/>
      <c r="L16298" s="1"/>
      <c r="M16298" s="1"/>
      <c r="N16298" s="1"/>
      <c r="O16298" s="4"/>
    </row>
    <row r="16299" spans="1:15" ht="12.75" customHeight="1" x14ac:dyDescent="0.2">
      <c r="A16299" s="1"/>
      <c r="B16299" s="1"/>
      <c r="C16299" s="1"/>
      <c r="D16299" s="1"/>
      <c r="E16299" s="1"/>
      <c r="F16299" s="1"/>
      <c r="G16299" s="1"/>
      <c r="H16299" s="1"/>
      <c r="I16299" s="1"/>
      <c r="J16299" s="1"/>
      <c r="K16299" s="1"/>
      <c r="L16299" s="1"/>
      <c r="M16299" s="1"/>
      <c r="N16299" s="1"/>
      <c r="O16299" s="4"/>
    </row>
    <row r="16300" spans="1:15" ht="12.75" customHeight="1" x14ac:dyDescent="0.2">
      <c r="A16300" s="1"/>
      <c r="B16300" s="1"/>
      <c r="C16300" s="1"/>
      <c r="D16300" s="1"/>
      <c r="E16300" s="1"/>
      <c r="F16300" s="1"/>
      <c r="G16300" s="1"/>
      <c r="H16300" s="1"/>
      <c r="I16300" s="1"/>
      <c r="J16300" s="1"/>
      <c r="K16300" s="1"/>
      <c r="L16300" s="1"/>
      <c r="M16300" s="1"/>
      <c r="N16300" s="1"/>
      <c r="O16300" s="4"/>
    </row>
    <row r="16301" spans="1:15" ht="12.75" customHeight="1" x14ac:dyDescent="0.2">
      <c r="A16301" s="1"/>
      <c r="B16301" s="1"/>
      <c r="C16301" s="1"/>
      <c r="D16301" s="1"/>
      <c r="E16301" s="1"/>
      <c r="F16301" s="1"/>
      <c r="G16301" s="1"/>
      <c r="H16301" s="1"/>
      <c r="I16301" s="1"/>
      <c r="J16301" s="1"/>
      <c r="K16301" s="1"/>
      <c r="L16301" s="1"/>
      <c r="M16301" s="1"/>
      <c r="N16301" s="1"/>
      <c r="O16301" s="4"/>
    </row>
    <row r="16302" spans="1:15" ht="12.75" customHeight="1" x14ac:dyDescent="0.2">
      <c r="A16302" s="1"/>
      <c r="B16302" s="1"/>
      <c r="C16302" s="1"/>
      <c r="D16302" s="1"/>
      <c r="E16302" s="1"/>
      <c r="F16302" s="1"/>
      <c r="G16302" s="1"/>
      <c r="H16302" s="1"/>
      <c r="I16302" s="1"/>
      <c r="J16302" s="1"/>
      <c r="K16302" s="1"/>
      <c r="L16302" s="1"/>
      <c r="M16302" s="1"/>
      <c r="N16302" s="1"/>
      <c r="O16302" s="4"/>
    </row>
    <row r="16303" spans="1:15" ht="12.75" customHeight="1" x14ac:dyDescent="0.2">
      <c r="A16303" s="1"/>
      <c r="B16303" s="1"/>
      <c r="C16303" s="1"/>
      <c r="D16303" s="1"/>
      <c r="E16303" s="1"/>
      <c r="F16303" s="1"/>
      <c r="G16303" s="1"/>
      <c r="H16303" s="1"/>
      <c r="I16303" s="1"/>
      <c r="J16303" s="1"/>
      <c r="K16303" s="1"/>
      <c r="L16303" s="1"/>
      <c r="M16303" s="1"/>
      <c r="N16303" s="1"/>
      <c r="O16303" s="4"/>
    </row>
    <row r="16304" spans="1:15" ht="12.75" customHeight="1" x14ac:dyDescent="0.2">
      <c r="A16304" s="1"/>
      <c r="B16304" s="1"/>
      <c r="C16304" s="1"/>
      <c r="D16304" s="1"/>
      <c r="E16304" s="1"/>
      <c r="F16304" s="1"/>
      <c r="G16304" s="1"/>
      <c r="H16304" s="1"/>
      <c r="I16304" s="1"/>
      <c r="J16304" s="1"/>
      <c r="K16304" s="1"/>
      <c r="L16304" s="1"/>
      <c r="M16304" s="1"/>
      <c r="N16304" s="1"/>
      <c r="O16304" s="4"/>
    </row>
    <row r="16305" spans="1:15" ht="12.75" customHeight="1" x14ac:dyDescent="0.2">
      <c r="A16305" s="1"/>
      <c r="B16305" s="1"/>
      <c r="C16305" s="1"/>
      <c r="D16305" s="1"/>
      <c r="E16305" s="1"/>
      <c r="F16305" s="1"/>
      <c r="G16305" s="1"/>
      <c r="H16305" s="1"/>
      <c r="I16305" s="1"/>
      <c r="J16305" s="1"/>
      <c r="K16305" s="1"/>
      <c r="L16305" s="1"/>
      <c r="M16305" s="1"/>
      <c r="N16305" s="1"/>
      <c r="O16305" s="4"/>
    </row>
    <row r="16306" spans="1:15" ht="12.75" customHeight="1" x14ac:dyDescent="0.2">
      <c r="A16306" s="1"/>
      <c r="B16306" s="1"/>
      <c r="C16306" s="1"/>
      <c r="D16306" s="1"/>
      <c r="E16306" s="1"/>
      <c r="F16306" s="1"/>
      <c r="G16306" s="1"/>
      <c r="H16306" s="1"/>
      <c r="I16306" s="1"/>
      <c r="J16306" s="1"/>
      <c r="K16306" s="1"/>
      <c r="L16306" s="1"/>
      <c r="M16306" s="1"/>
      <c r="N16306" s="1"/>
      <c r="O16306" s="4"/>
    </row>
    <row r="16307" spans="1:15" ht="12.75" customHeight="1" x14ac:dyDescent="0.2">
      <c r="A16307" s="1"/>
      <c r="B16307" s="1"/>
      <c r="C16307" s="1"/>
      <c r="D16307" s="1"/>
      <c r="E16307" s="1"/>
      <c r="F16307" s="1"/>
      <c r="G16307" s="1"/>
      <c r="H16307" s="1"/>
      <c r="I16307" s="1"/>
      <c r="J16307" s="1"/>
      <c r="K16307" s="1"/>
      <c r="L16307" s="1"/>
      <c r="M16307" s="1"/>
      <c r="N16307" s="1"/>
      <c r="O16307" s="4"/>
    </row>
    <row r="16308" spans="1:15" ht="12.75" customHeight="1" x14ac:dyDescent="0.2">
      <c r="A16308" s="1"/>
      <c r="B16308" s="1"/>
      <c r="C16308" s="1"/>
      <c r="D16308" s="1"/>
      <c r="E16308" s="1"/>
      <c r="F16308" s="1"/>
      <c r="G16308" s="1"/>
      <c r="H16308" s="1"/>
      <c r="I16308" s="1"/>
      <c r="J16308" s="1"/>
      <c r="K16308" s="1"/>
      <c r="L16308" s="1"/>
      <c r="M16308" s="1"/>
      <c r="N16308" s="1"/>
      <c r="O16308" s="4"/>
    </row>
    <row r="16309" spans="1:15" ht="12.75" customHeight="1" x14ac:dyDescent="0.2">
      <c r="A16309" s="1"/>
      <c r="B16309" s="1"/>
      <c r="C16309" s="1"/>
      <c r="D16309" s="1"/>
      <c r="E16309" s="1"/>
      <c r="F16309" s="1"/>
      <c r="G16309" s="1"/>
      <c r="H16309" s="1"/>
      <c r="I16309" s="1"/>
      <c r="J16309" s="1"/>
      <c r="K16309" s="1"/>
      <c r="L16309" s="1"/>
      <c r="M16309" s="1"/>
      <c r="N16309" s="1"/>
      <c r="O16309" s="4"/>
    </row>
    <row r="16310" spans="1:15" ht="12.75" customHeight="1" x14ac:dyDescent="0.2">
      <c r="A16310" s="1"/>
      <c r="B16310" s="1"/>
      <c r="C16310" s="1"/>
      <c r="D16310" s="1"/>
      <c r="E16310" s="1"/>
      <c r="F16310" s="1"/>
      <c r="G16310" s="1"/>
      <c r="H16310" s="1"/>
      <c r="I16310" s="1"/>
      <c r="J16310" s="1"/>
      <c r="K16310" s="1"/>
      <c r="L16310" s="1"/>
      <c r="M16310" s="1"/>
      <c r="N16310" s="1"/>
      <c r="O16310" s="4"/>
    </row>
    <row r="16311" spans="1:15" ht="12.75" customHeight="1" x14ac:dyDescent="0.2">
      <c r="A16311" s="1"/>
      <c r="B16311" s="1"/>
      <c r="C16311" s="1"/>
      <c r="D16311" s="1"/>
      <c r="E16311" s="1"/>
      <c r="F16311" s="1"/>
      <c r="G16311" s="1"/>
      <c r="H16311" s="1"/>
      <c r="I16311" s="1"/>
      <c r="J16311" s="1"/>
      <c r="K16311" s="1"/>
      <c r="L16311" s="1"/>
      <c r="M16311" s="1"/>
      <c r="N16311" s="1"/>
      <c r="O16311" s="4"/>
    </row>
    <row r="16312" spans="1:15" ht="12.75" customHeight="1" x14ac:dyDescent="0.2">
      <c r="A16312" s="1"/>
      <c r="B16312" s="1"/>
      <c r="C16312" s="1"/>
      <c r="D16312" s="1"/>
      <c r="E16312" s="1"/>
      <c r="F16312" s="1"/>
      <c r="G16312" s="1"/>
      <c r="H16312" s="1"/>
      <c r="I16312" s="1"/>
      <c r="J16312" s="1"/>
      <c r="K16312" s="1"/>
      <c r="L16312" s="1"/>
      <c r="M16312" s="1"/>
      <c r="N16312" s="1"/>
      <c r="O16312" s="4"/>
    </row>
    <row r="16313" spans="1:15" ht="12.75" customHeight="1" x14ac:dyDescent="0.2">
      <c r="A16313" s="1"/>
      <c r="B16313" s="1"/>
      <c r="C16313" s="1"/>
      <c r="D16313" s="1"/>
      <c r="E16313" s="1"/>
      <c r="F16313" s="1"/>
      <c r="G16313" s="1"/>
      <c r="H16313" s="1"/>
      <c r="I16313" s="1"/>
      <c r="J16313" s="1"/>
      <c r="K16313" s="1"/>
      <c r="L16313" s="1"/>
      <c r="M16313" s="1"/>
      <c r="N16313" s="1"/>
      <c r="O16313" s="4"/>
    </row>
    <row r="16314" spans="1:15" ht="12.75" customHeight="1" x14ac:dyDescent="0.2">
      <c r="A16314" s="1"/>
      <c r="B16314" s="1"/>
      <c r="C16314" s="1"/>
      <c r="D16314" s="1"/>
      <c r="E16314" s="1"/>
      <c r="F16314" s="1"/>
      <c r="G16314" s="1"/>
      <c r="H16314" s="1"/>
      <c r="I16314" s="1"/>
      <c r="J16314" s="1"/>
      <c r="K16314" s="1"/>
      <c r="L16314" s="1"/>
      <c r="M16314" s="1"/>
      <c r="N16314" s="1"/>
      <c r="O16314" s="4"/>
    </row>
    <row r="16315" spans="1:15" ht="12.75" customHeight="1" x14ac:dyDescent="0.2">
      <c r="A16315" s="1"/>
      <c r="B16315" s="1"/>
      <c r="C16315" s="1"/>
      <c r="D16315" s="1"/>
      <c r="E16315" s="1"/>
      <c r="F16315" s="1"/>
      <c r="G16315" s="1"/>
      <c r="H16315" s="1"/>
      <c r="I16315" s="1"/>
      <c r="J16315" s="1"/>
      <c r="K16315" s="1"/>
      <c r="L16315" s="1"/>
      <c r="M16315" s="1"/>
      <c r="N16315" s="1"/>
      <c r="O16315" s="4"/>
    </row>
    <row r="16316" spans="1:15" ht="12.75" customHeight="1" x14ac:dyDescent="0.2">
      <c r="A16316" s="1"/>
      <c r="B16316" s="1"/>
      <c r="C16316" s="1"/>
      <c r="D16316" s="1"/>
      <c r="E16316" s="1"/>
      <c r="F16316" s="1"/>
      <c r="G16316" s="1"/>
      <c r="H16316" s="1"/>
      <c r="I16316" s="1"/>
      <c r="J16316" s="1"/>
      <c r="K16316" s="1"/>
      <c r="L16316" s="1"/>
      <c r="M16316" s="1"/>
      <c r="N16316" s="1"/>
      <c r="O16316" s="4"/>
    </row>
    <row r="16317" spans="1:15" ht="12.75" customHeight="1" x14ac:dyDescent="0.2">
      <c r="A16317" s="1"/>
      <c r="B16317" s="1"/>
      <c r="C16317" s="1"/>
      <c r="D16317" s="1"/>
      <c r="E16317" s="1"/>
      <c r="F16317" s="1"/>
      <c r="G16317" s="1"/>
      <c r="H16317" s="1"/>
      <c r="I16317" s="1"/>
      <c r="J16317" s="1"/>
      <c r="K16317" s="1"/>
      <c r="L16317" s="1"/>
      <c r="M16317" s="1"/>
      <c r="N16317" s="1"/>
      <c r="O16317" s="4"/>
    </row>
    <row r="16318" spans="1:15" ht="12.75" customHeight="1" x14ac:dyDescent="0.2">
      <c r="A16318" s="1"/>
      <c r="B16318" s="1"/>
      <c r="C16318" s="1"/>
      <c r="D16318" s="1"/>
      <c r="E16318" s="1"/>
      <c r="F16318" s="1"/>
      <c r="G16318" s="1"/>
      <c r="H16318" s="1"/>
      <c r="I16318" s="1"/>
      <c r="J16318" s="1"/>
      <c r="K16318" s="1"/>
      <c r="L16318" s="1"/>
      <c r="M16318" s="1"/>
      <c r="N16318" s="1"/>
      <c r="O16318" s="4"/>
    </row>
    <row r="16319" spans="1:15" ht="12.75" customHeight="1" x14ac:dyDescent="0.2">
      <c r="A16319" s="1"/>
      <c r="B16319" s="1"/>
      <c r="C16319" s="1"/>
      <c r="D16319" s="1"/>
      <c r="E16319" s="1"/>
      <c r="F16319" s="1"/>
      <c r="G16319" s="1"/>
      <c r="H16319" s="1"/>
      <c r="I16319" s="1"/>
      <c r="J16319" s="1"/>
      <c r="K16319" s="1"/>
      <c r="L16319" s="1"/>
      <c r="M16319" s="1"/>
      <c r="N16319" s="1"/>
      <c r="O16319" s="4"/>
    </row>
    <row r="16320" spans="1:15" ht="12.75" customHeight="1" x14ac:dyDescent="0.2">
      <c r="A16320" s="1"/>
      <c r="B16320" s="1"/>
      <c r="C16320" s="1"/>
      <c r="D16320" s="1"/>
      <c r="E16320" s="1"/>
      <c r="F16320" s="1"/>
      <c r="G16320" s="1"/>
      <c r="H16320" s="1"/>
      <c r="I16320" s="1"/>
      <c r="J16320" s="1"/>
      <c r="K16320" s="1"/>
      <c r="L16320" s="1"/>
      <c r="M16320" s="1"/>
      <c r="N16320" s="1"/>
      <c r="O16320" s="4"/>
    </row>
    <row r="16321" spans="1:15" ht="12.75" customHeight="1" x14ac:dyDescent="0.2">
      <c r="A16321" s="1"/>
      <c r="B16321" s="1"/>
      <c r="C16321" s="1"/>
      <c r="D16321" s="1"/>
      <c r="E16321" s="1"/>
      <c r="F16321" s="1"/>
      <c r="G16321" s="1"/>
      <c r="H16321" s="1"/>
      <c r="I16321" s="1"/>
      <c r="J16321" s="1"/>
      <c r="K16321" s="1"/>
      <c r="L16321" s="1"/>
      <c r="M16321" s="1"/>
      <c r="N16321" s="1"/>
      <c r="O16321" s="4"/>
    </row>
    <row r="16322" spans="1:15" ht="12.75" customHeight="1" x14ac:dyDescent="0.2">
      <c r="A16322" s="1"/>
      <c r="B16322" s="1"/>
      <c r="C16322" s="1"/>
      <c r="D16322" s="1"/>
      <c r="E16322" s="1"/>
      <c r="F16322" s="1"/>
      <c r="G16322" s="1"/>
      <c r="H16322" s="1"/>
      <c r="I16322" s="1"/>
      <c r="J16322" s="1"/>
      <c r="K16322" s="1"/>
      <c r="L16322" s="1"/>
      <c r="M16322" s="1"/>
      <c r="N16322" s="1"/>
      <c r="O16322" s="4"/>
    </row>
    <row r="16323" spans="1:15" ht="12.75" customHeight="1" x14ac:dyDescent="0.2">
      <c r="A16323" s="1"/>
      <c r="B16323" s="1"/>
      <c r="C16323" s="1"/>
      <c r="D16323" s="1"/>
      <c r="E16323" s="1"/>
      <c r="F16323" s="1"/>
      <c r="G16323" s="1"/>
      <c r="H16323" s="1"/>
      <c r="I16323" s="1"/>
      <c r="J16323" s="1"/>
      <c r="K16323" s="1"/>
      <c r="L16323" s="1"/>
      <c r="M16323" s="1"/>
      <c r="N16323" s="1"/>
      <c r="O16323" s="4"/>
    </row>
    <row r="16324" spans="1:15" ht="12.75" customHeight="1" x14ac:dyDescent="0.2">
      <c r="A16324" s="1"/>
      <c r="B16324" s="1"/>
      <c r="C16324" s="1"/>
      <c r="D16324" s="1"/>
      <c r="E16324" s="1"/>
      <c r="F16324" s="1"/>
      <c r="G16324" s="1"/>
      <c r="H16324" s="1"/>
      <c r="I16324" s="1"/>
      <c r="J16324" s="1"/>
      <c r="K16324" s="1"/>
      <c r="L16324" s="1"/>
      <c r="M16324" s="1"/>
      <c r="N16324" s="1"/>
      <c r="O16324" s="4"/>
    </row>
    <row r="16325" spans="1:15" ht="12.75" customHeight="1" x14ac:dyDescent="0.2">
      <c r="A16325" s="1"/>
      <c r="B16325" s="1"/>
      <c r="C16325" s="1"/>
      <c r="D16325" s="1"/>
      <c r="E16325" s="1"/>
      <c r="F16325" s="1"/>
      <c r="G16325" s="1"/>
      <c r="H16325" s="1"/>
      <c r="I16325" s="1"/>
      <c r="J16325" s="1"/>
      <c r="K16325" s="1"/>
      <c r="L16325" s="1"/>
      <c r="M16325" s="1"/>
      <c r="N16325" s="1"/>
      <c r="O16325" s="4"/>
    </row>
    <row r="16326" spans="1:15" ht="12.75" customHeight="1" x14ac:dyDescent="0.2">
      <c r="A16326" s="1"/>
      <c r="B16326" s="1"/>
      <c r="C16326" s="1"/>
      <c r="D16326" s="1"/>
      <c r="E16326" s="1"/>
      <c r="F16326" s="1"/>
      <c r="G16326" s="1"/>
      <c r="H16326" s="1"/>
      <c r="I16326" s="1"/>
      <c r="J16326" s="1"/>
      <c r="K16326" s="1"/>
      <c r="L16326" s="1"/>
      <c r="M16326" s="1"/>
      <c r="N16326" s="1"/>
      <c r="O16326" s="4"/>
    </row>
    <row r="16327" spans="1:15" ht="12.75" customHeight="1" x14ac:dyDescent="0.2">
      <c r="A16327" s="1"/>
      <c r="B16327" s="1"/>
      <c r="C16327" s="1"/>
      <c r="D16327" s="1"/>
      <c r="E16327" s="1"/>
      <c r="F16327" s="1"/>
      <c r="G16327" s="1"/>
      <c r="H16327" s="1"/>
      <c r="I16327" s="1"/>
      <c r="J16327" s="1"/>
      <c r="K16327" s="1"/>
      <c r="L16327" s="1"/>
      <c r="M16327" s="1"/>
      <c r="N16327" s="1"/>
      <c r="O16327" s="4"/>
    </row>
    <row r="16328" spans="1:15" ht="12.75" customHeight="1" x14ac:dyDescent="0.2">
      <c r="A16328" s="1"/>
      <c r="B16328" s="1"/>
      <c r="C16328" s="1"/>
      <c r="D16328" s="1"/>
      <c r="E16328" s="1"/>
      <c r="F16328" s="1"/>
      <c r="G16328" s="1"/>
      <c r="H16328" s="1"/>
      <c r="I16328" s="1"/>
      <c r="J16328" s="1"/>
      <c r="K16328" s="1"/>
      <c r="L16328" s="1"/>
      <c r="M16328" s="1"/>
      <c r="N16328" s="1"/>
      <c r="O16328" s="4"/>
    </row>
    <row r="16329" spans="1:15" ht="12.75" customHeight="1" x14ac:dyDescent="0.2">
      <c r="A16329" s="1"/>
      <c r="B16329" s="1"/>
      <c r="C16329" s="1"/>
      <c r="D16329" s="1"/>
      <c r="E16329" s="1"/>
      <c r="F16329" s="1"/>
      <c r="G16329" s="1"/>
      <c r="H16329" s="1"/>
      <c r="I16329" s="1"/>
      <c r="J16329" s="1"/>
      <c r="K16329" s="1"/>
      <c r="L16329" s="1"/>
      <c r="M16329" s="1"/>
      <c r="N16329" s="1"/>
      <c r="O16329" s="4"/>
    </row>
    <row r="16330" spans="1:15" ht="12.75" customHeight="1" x14ac:dyDescent="0.2">
      <c r="A16330" s="1"/>
      <c r="B16330" s="1"/>
      <c r="C16330" s="1"/>
      <c r="D16330" s="1"/>
      <c r="E16330" s="1"/>
      <c r="F16330" s="1"/>
      <c r="G16330" s="1"/>
      <c r="H16330" s="1"/>
      <c r="I16330" s="1"/>
      <c r="J16330" s="1"/>
      <c r="K16330" s="1"/>
      <c r="L16330" s="1"/>
      <c r="M16330" s="1"/>
      <c r="N16330" s="1"/>
      <c r="O16330" s="4"/>
    </row>
    <row r="16331" spans="1:15" ht="12.75" customHeight="1" x14ac:dyDescent="0.2">
      <c r="A16331" s="1"/>
      <c r="B16331" s="1"/>
      <c r="C16331" s="1"/>
      <c r="D16331" s="1"/>
      <c r="E16331" s="1"/>
      <c r="F16331" s="1"/>
      <c r="G16331" s="1"/>
      <c r="H16331" s="1"/>
      <c r="I16331" s="1"/>
      <c r="J16331" s="1"/>
      <c r="K16331" s="1"/>
      <c r="L16331" s="1"/>
      <c r="M16331" s="1"/>
      <c r="N16331" s="1"/>
      <c r="O16331" s="4"/>
    </row>
    <row r="16332" spans="1:15" ht="12.75" customHeight="1" x14ac:dyDescent="0.2">
      <c r="A16332" s="1"/>
      <c r="B16332" s="1"/>
      <c r="C16332" s="1"/>
      <c r="D16332" s="1"/>
      <c r="E16332" s="1"/>
      <c r="F16332" s="1"/>
      <c r="G16332" s="1"/>
      <c r="H16332" s="1"/>
      <c r="I16332" s="1"/>
      <c r="J16332" s="1"/>
      <c r="K16332" s="1"/>
      <c r="L16332" s="1"/>
      <c r="M16332" s="1"/>
      <c r="N16332" s="1"/>
      <c r="O16332" s="4"/>
    </row>
    <row r="16333" spans="1:15" ht="12.75" customHeight="1" x14ac:dyDescent="0.2">
      <c r="A16333" s="1"/>
      <c r="B16333" s="1"/>
      <c r="C16333" s="1"/>
      <c r="D16333" s="1"/>
      <c r="E16333" s="1"/>
      <c r="F16333" s="1"/>
      <c r="G16333" s="1"/>
      <c r="H16333" s="1"/>
      <c r="I16333" s="1"/>
      <c r="J16333" s="1"/>
      <c r="K16333" s="1"/>
      <c r="L16333" s="1"/>
      <c r="M16333" s="1"/>
      <c r="N16333" s="1"/>
      <c r="O16333" s="4"/>
    </row>
    <row r="16334" spans="1:15" ht="12.75" customHeight="1" x14ac:dyDescent="0.2">
      <c r="A16334" s="1"/>
      <c r="B16334" s="1"/>
      <c r="C16334" s="1"/>
      <c r="D16334" s="1"/>
      <c r="E16334" s="1"/>
      <c r="F16334" s="1"/>
      <c r="G16334" s="1"/>
      <c r="H16334" s="1"/>
      <c r="I16334" s="1"/>
      <c r="J16334" s="1"/>
      <c r="K16334" s="1"/>
      <c r="L16334" s="1"/>
      <c r="M16334" s="1"/>
      <c r="N16334" s="1"/>
      <c r="O16334" s="4"/>
    </row>
    <row r="16335" spans="1:15" ht="12.75" customHeight="1" x14ac:dyDescent="0.2">
      <c r="A16335" s="1"/>
      <c r="B16335" s="1"/>
      <c r="C16335" s="1"/>
      <c r="D16335" s="1"/>
      <c r="E16335" s="1"/>
      <c r="F16335" s="1"/>
      <c r="G16335" s="1"/>
      <c r="H16335" s="1"/>
      <c r="I16335" s="1"/>
      <c r="J16335" s="1"/>
      <c r="K16335" s="1"/>
      <c r="L16335" s="1"/>
      <c r="M16335" s="1"/>
      <c r="N16335" s="1"/>
      <c r="O16335" s="4"/>
    </row>
    <row r="16336" spans="1:15" ht="12.75" customHeight="1" x14ac:dyDescent="0.2">
      <c r="A16336" s="1"/>
      <c r="B16336" s="1"/>
      <c r="C16336" s="1"/>
      <c r="D16336" s="1"/>
      <c r="E16336" s="1"/>
      <c r="F16336" s="1"/>
      <c r="G16336" s="1"/>
      <c r="H16336" s="1"/>
      <c r="I16336" s="1"/>
      <c r="J16336" s="1"/>
      <c r="K16336" s="1"/>
      <c r="L16336" s="1"/>
      <c r="M16336" s="1"/>
      <c r="N16336" s="1"/>
      <c r="O16336" s="4"/>
    </row>
    <row r="16337" spans="1:15" ht="12.75" customHeight="1" x14ac:dyDescent="0.2">
      <c r="A16337" s="1"/>
      <c r="B16337" s="1"/>
      <c r="C16337" s="1"/>
      <c r="D16337" s="1"/>
      <c r="E16337" s="1"/>
      <c r="F16337" s="1"/>
      <c r="G16337" s="1"/>
      <c r="H16337" s="1"/>
      <c r="I16337" s="1"/>
      <c r="J16337" s="1"/>
      <c r="K16337" s="1"/>
      <c r="L16337" s="1"/>
      <c r="M16337" s="1"/>
      <c r="N16337" s="1"/>
      <c r="O16337" s="4"/>
    </row>
    <row r="16338" spans="1:15" ht="12.75" customHeight="1" x14ac:dyDescent="0.2">
      <c r="A16338" s="1"/>
      <c r="B16338" s="1"/>
      <c r="C16338" s="1"/>
      <c r="D16338" s="1"/>
      <c r="E16338" s="1"/>
      <c r="F16338" s="1"/>
      <c r="G16338" s="1"/>
      <c r="H16338" s="1"/>
      <c r="I16338" s="1"/>
      <c r="J16338" s="1"/>
      <c r="K16338" s="1"/>
      <c r="L16338" s="1"/>
      <c r="M16338" s="1"/>
      <c r="N16338" s="1"/>
      <c r="O16338" s="4"/>
    </row>
    <row r="16339" spans="1:15" ht="12.75" customHeight="1" x14ac:dyDescent="0.2">
      <c r="A16339" s="1"/>
      <c r="B16339" s="1"/>
      <c r="C16339" s="1"/>
      <c r="D16339" s="1"/>
      <c r="E16339" s="1"/>
      <c r="F16339" s="1"/>
      <c r="G16339" s="1"/>
      <c r="H16339" s="1"/>
      <c r="I16339" s="1"/>
      <c r="J16339" s="1"/>
      <c r="K16339" s="1"/>
      <c r="L16339" s="1"/>
      <c r="M16339" s="1"/>
      <c r="N16339" s="1"/>
      <c r="O16339" s="4"/>
    </row>
    <row r="16340" spans="1:15" ht="12.75" customHeight="1" x14ac:dyDescent="0.2">
      <c r="A16340" s="1"/>
      <c r="B16340" s="1"/>
      <c r="C16340" s="1"/>
      <c r="D16340" s="1"/>
      <c r="E16340" s="1"/>
      <c r="F16340" s="1"/>
      <c r="G16340" s="1"/>
      <c r="H16340" s="1"/>
      <c r="I16340" s="1"/>
      <c r="J16340" s="1"/>
      <c r="K16340" s="1"/>
      <c r="L16340" s="1"/>
      <c r="M16340" s="1"/>
      <c r="N16340" s="1"/>
      <c r="O16340" s="4"/>
    </row>
    <row r="16341" spans="1:15" ht="12.75" customHeight="1" x14ac:dyDescent="0.2">
      <c r="A16341" s="1"/>
      <c r="B16341" s="1"/>
      <c r="C16341" s="1"/>
      <c r="D16341" s="1"/>
      <c r="E16341" s="1"/>
      <c r="F16341" s="1"/>
      <c r="G16341" s="1"/>
      <c r="H16341" s="1"/>
      <c r="I16341" s="1"/>
      <c r="J16341" s="1"/>
      <c r="K16341" s="1"/>
      <c r="L16341" s="1"/>
      <c r="M16341" s="1"/>
      <c r="N16341" s="1"/>
      <c r="O16341" s="4"/>
    </row>
    <row r="16342" spans="1:15" ht="12.75" customHeight="1" x14ac:dyDescent="0.2">
      <c r="A16342" s="1"/>
      <c r="B16342" s="1"/>
      <c r="C16342" s="1"/>
      <c r="D16342" s="1"/>
      <c r="E16342" s="1"/>
      <c r="F16342" s="1"/>
      <c r="G16342" s="1"/>
      <c r="H16342" s="1"/>
      <c r="I16342" s="1"/>
      <c r="J16342" s="1"/>
      <c r="K16342" s="1"/>
      <c r="L16342" s="1"/>
      <c r="M16342" s="1"/>
      <c r="N16342" s="1"/>
      <c r="O16342" s="4"/>
    </row>
    <row r="16343" spans="1:15" ht="12.75" customHeight="1" x14ac:dyDescent="0.2">
      <c r="A16343" s="1"/>
      <c r="B16343" s="1"/>
      <c r="C16343" s="1"/>
      <c r="D16343" s="1"/>
      <c r="E16343" s="1"/>
      <c r="F16343" s="1"/>
      <c r="G16343" s="1"/>
      <c r="H16343" s="1"/>
      <c r="I16343" s="1"/>
      <c r="J16343" s="1"/>
      <c r="K16343" s="1"/>
      <c r="L16343" s="1"/>
      <c r="M16343" s="1"/>
      <c r="N16343" s="1"/>
      <c r="O16343" s="4"/>
    </row>
    <row r="16344" spans="1:15" ht="12.75" customHeight="1" x14ac:dyDescent="0.2">
      <c r="A16344" s="1"/>
      <c r="B16344" s="1"/>
      <c r="C16344" s="1"/>
      <c r="D16344" s="1"/>
      <c r="E16344" s="1"/>
      <c r="F16344" s="1"/>
      <c r="G16344" s="1"/>
      <c r="H16344" s="1"/>
      <c r="I16344" s="1"/>
      <c r="J16344" s="1"/>
      <c r="K16344" s="1"/>
      <c r="L16344" s="1"/>
      <c r="M16344" s="1"/>
      <c r="N16344" s="1"/>
      <c r="O16344" s="4"/>
    </row>
    <row r="16345" spans="1:15" ht="12.75" customHeight="1" x14ac:dyDescent="0.2">
      <c r="A16345" s="1"/>
      <c r="B16345" s="1"/>
      <c r="C16345" s="1"/>
      <c r="D16345" s="1"/>
      <c r="E16345" s="1"/>
      <c r="F16345" s="1"/>
      <c r="G16345" s="1"/>
      <c r="H16345" s="1"/>
      <c r="I16345" s="1"/>
      <c r="J16345" s="1"/>
      <c r="K16345" s="1"/>
      <c r="L16345" s="1"/>
      <c r="M16345" s="1"/>
      <c r="N16345" s="1"/>
      <c r="O16345" s="4"/>
    </row>
    <row r="16346" spans="1:15" ht="12.75" customHeight="1" x14ac:dyDescent="0.2">
      <c r="A16346" s="1"/>
      <c r="B16346" s="1"/>
      <c r="C16346" s="1"/>
      <c r="D16346" s="1"/>
      <c r="E16346" s="1"/>
      <c r="F16346" s="1"/>
      <c r="G16346" s="1"/>
      <c r="H16346" s="1"/>
      <c r="I16346" s="1"/>
      <c r="J16346" s="1"/>
      <c r="K16346" s="1"/>
      <c r="L16346" s="1"/>
      <c r="M16346" s="1"/>
      <c r="N16346" s="1"/>
      <c r="O16346" s="4"/>
    </row>
    <row r="16347" spans="1:15" ht="12.75" customHeight="1" x14ac:dyDescent="0.2">
      <c r="A16347" s="1"/>
      <c r="B16347" s="1"/>
      <c r="C16347" s="1"/>
      <c r="D16347" s="1"/>
      <c r="E16347" s="1"/>
      <c r="F16347" s="1"/>
      <c r="G16347" s="1"/>
      <c r="H16347" s="1"/>
      <c r="I16347" s="1"/>
      <c r="J16347" s="1"/>
      <c r="K16347" s="1"/>
      <c r="L16347" s="1"/>
      <c r="M16347" s="1"/>
      <c r="N16347" s="1"/>
      <c r="O16347" s="4"/>
    </row>
    <row r="16348" spans="1:15" ht="12.75" customHeight="1" x14ac:dyDescent="0.2">
      <c r="A16348" s="1"/>
      <c r="B16348" s="1"/>
      <c r="C16348" s="1"/>
      <c r="D16348" s="1"/>
      <c r="E16348" s="1"/>
      <c r="F16348" s="1"/>
      <c r="G16348" s="1"/>
      <c r="H16348" s="1"/>
      <c r="I16348" s="1"/>
      <c r="J16348" s="1"/>
      <c r="K16348" s="1"/>
      <c r="L16348" s="1"/>
      <c r="M16348" s="1"/>
      <c r="N16348" s="1"/>
      <c r="O16348" s="4"/>
    </row>
    <row r="16349" spans="1:15" ht="12.75" customHeight="1" x14ac:dyDescent="0.2">
      <c r="A16349" s="1"/>
      <c r="B16349" s="1"/>
      <c r="C16349" s="1"/>
      <c r="D16349" s="1"/>
      <c r="E16349" s="1"/>
      <c r="F16349" s="1"/>
      <c r="G16349" s="1"/>
      <c r="H16349" s="1"/>
      <c r="I16349" s="1"/>
      <c r="J16349" s="1"/>
      <c r="K16349" s="1"/>
      <c r="L16349" s="1"/>
      <c r="M16349" s="1"/>
      <c r="N16349" s="1"/>
      <c r="O16349" s="4"/>
    </row>
    <row r="16350" spans="1:15" ht="12.75" customHeight="1" x14ac:dyDescent="0.2">
      <c r="A16350" s="1"/>
      <c r="B16350" s="1"/>
      <c r="C16350" s="1"/>
      <c r="D16350" s="1"/>
      <c r="E16350" s="1"/>
      <c r="F16350" s="1"/>
      <c r="G16350" s="1"/>
      <c r="H16350" s="1"/>
      <c r="I16350" s="1"/>
      <c r="J16350" s="1"/>
      <c r="K16350" s="1"/>
      <c r="L16350" s="1"/>
      <c r="M16350" s="1"/>
      <c r="N16350" s="1"/>
      <c r="O16350" s="4"/>
    </row>
    <row r="16351" spans="1:15" ht="12.75" customHeight="1" x14ac:dyDescent="0.2">
      <c r="A16351" s="1"/>
      <c r="B16351" s="1"/>
      <c r="C16351" s="1"/>
      <c r="D16351" s="1"/>
      <c r="E16351" s="1"/>
      <c r="F16351" s="1"/>
      <c r="G16351" s="1"/>
      <c r="H16351" s="1"/>
      <c r="I16351" s="1"/>
      <c r="J16351" s="1"/>
      <c r="K16351" s="1"/>
      <c r="L16351" s="1"/>
      <c r="M16351" s="1"/>
      <c r="N16351" s="1"/>
      <c r="O16351" s="4"/>
    </row>
    <row r="16352" spans="1:15" ht="12.75" customHeight="1" x14ac:dyDescent="0.2">
      <c r="A16352" s="1"/>
      <c r="B16352" s="1"/>
      <c r="C16352" s="1"/>
      <c r="D16352" s="1"/>
      <c r="E16352" s="1"/>
      <c r="F16352" s="1"/>
      <c r="G16352" s="1"/>
      <c r="H16352" s="1"/>
      <c r="I16352" s="1"/>
      <c r="J16352" s="1"/>
      <c r="K16352" s="1"/>
      <c r="L16352" s="1"/>
      <c r="M16352" s="1"/>
      <c r="N16352" s="1"/>
      <c r="O16352" s="4"/>
    </row>
    <row r="16353" spans="1:15" ht="12.75" customHeight="1" x14ac:dyDescent="0.2">
      <c r="A16353" s="1"/>
      <c r="B16353" s="1"/>
      <c r="C16353" s="1"/>
      <c r="D16353" s="1"/>
      <c r="E16353" s="1"/>
      <c r="F16353" s="1"/>
      <c r="G16353" s="1"/>
      <c r="H16353" s="1"/>
      <c r="I16353" s="1"/>
      <c r="J16353" s="1"/>
      <c r="K16353" s="1"/>
      <c r="L16353" s="1"/>
      <c r="M16353" s="1"/>
      <c r="N16353" s="1"/>
      <c r="O16353" s="4"/>
    </row>
    <row r="16354" spans="1:15" ht="12.75" customHeight="1" x14ac:dyDescent="0.2">
      <c r="A16354" s="1"/>
      <c r="B16354" s="1"/>
      <c r="C16354" s="1"/>
      <c r="D16354" s="1"/>
      <c r="E16354" s="1"/>
      <c r="F16354" s="1"/>
      <c r="G16354" s="1"/>
      <c r="H16354" s="1"/>
      <c r="I16354" s="1"/>
      <c r="J16354" s="1"/>
      <c r="K16354" s="1"/>
      <c r="L16354" s="1"/>
      <c r="M16354" s="1"/>
      <c r="N16354" s="1"/>
      <c r="O16354" s="4"/>
    </row>
    <row r="16355" spans="1:15" ht="12.75" customHeight="1" x14ac:dyDescent="0.2">
      <c r="A16355" s="1"/>
      <c r="B16355" s="1"/>
      <c r="C16355" s="1"/>
      <c r="D16355" s="1"/>
      <c r="E16355" s="1"/>
      <c r="F16355" s="1"/>
      <c r="G16355" s="1"/>
      <c r="H16355" s="1"/>
      <c r="I16355" s="1"/>
      <c r="J16355" s="1"/>
      <c r="K16355" s="1"/>
      <c r="L16355" s="1"/>
      <c r="M16355" s="1"/>
      <c r="N16355" s="1"/>
      <c r="O16355" s="4"/>
    </row>
    <row r="16356" spans="1:15" ht="12.75" customHeight="1" x14ac:dyDescent="0.2">
      <c r="A16356" s="1"/>
      <c r="B16356" s="1"/>
      <c r="C16356" s="1"/>
      <c r="D16356" s="1"/>
      <c r="E16356" s="1"/>
      <c r="F16356" s="1"/>
      <c r="G16356" s="1"/>
      <c r="H16356" s="1"/>
      <c r="I16356" s="1"/>
      <c r="J16356" s="1"/>
      <c r="K16356" s="1"/>
      <c r="L16356" s="1"/>
      <c r="M16356" s="1"/>
      <c r="N16356" s="1"/>
      <c r="O16356" s="4"/>
    </row>
    <row r="16357" spans="1:15" ht="12.75" customHeight="1" x14ac:dyDescent="0.2">
      <c r="A16357" s="1"/>
      <c r="B16357" s="1"/>
      <c r="C16357" s="1"/>
      <c r="D16357" s="1"/>
      <c r="E16357" s="1"/>
      <c r="F16357" s="1"/>
      <c r="G16357" s="1"/>
      <c r="H16357" s="1"/>
      <c r="I16357" s="1"/>
      <c r="J16357" s="1"/>
      <c r="K16357" s="1"/>
      <c r="L16357" s="1"/>
      <c r="M16357" s="1"/>
      <c r="N16357" s="1"/>
      <c r="O16357" s="4"/>
    </row>
    <row r="16358" spans="1:15" ht="12.75" customHeight="1" x14ac:dyDescent="0.2">
      <c r="A16358" s="1"/>
      <c r="B16358" s="1"/>
      <c r="C16358" s="1"/>
      <c r="D16358" s="1"/>
      <c r="E16358" s="1"/>
      <c r="F16358" s="1"/>
      <c r="G16358" s="1"/>
      <c r="H16358" s="1"/>
      <c r="I16358" s="1"/>
      <c r="J16358" s="1"/>
      <c r="K16358" s="1"/>
      <c r="L16358" s="1"/>
      <c r="M16358" s="1"/>
      <c r="N16358" s="1"/>
      <c r="O16358" s="4"/>
    </row>
    <row r="16359" spans="1:15" ht="12.75" customHeight="1" x14ac:dyDescent="0.2">
      <c r="A16359" s="1"/>
      <c r="B16359" s="1"/>
      <c r="C16359" s="1"/>
      <c r="D16359" s="1"/>
      <c r="E16359" s="1"/>
      <c r="F16359" s="1"/>
      <c r="G16359" s="1"/>
      <c r="H16359" s="1"/>
      <c r="I16359" s="1"/>
      <c r="J16359" s="1"/>
      <c r="K16359" s="1"/>
      <c r="L16359" s="1"/>
      <c r="M16359" s="1"/>
      <c r="N16359" s="1"/>
      <c r="O16359" s="4"/>
    </row>
    <row r="16360" spans="1:15" ht="12.75" customHeight="1" x14ac:dyDescent="0.2">
      <c r="A16360" s="1"/>
      <c r="B16360" s="1"/>
      <c r="C16360" s="1"/>
      <c r="D16360" s="1"/>
      <c r="E16360" s="1"/>
      <c r="F16360" s="1"/>
      <c r="G16360" s="1"/>
      <c r="H16360" s="1"/>
      <c r="I16360" s="1"/>
      <c r="J16360" s="1"/>
      <c r="K16360" s="1"/>
      <c r="L16360" s="1"/>
      <c r="M16360" s="1"/>
      <c r="N16360" s="1"/>
      <c r="O16360" s="4"/>
    </row>
    <row r="16361" spans="1:15" ht="12.75" customHeight="1" x14ac:dyDescent="0.2">
      <c r="A16361" s="1"/>
      <c r="B16361" s="1"/>
      <c r="C16361" s="1"/>
      <c r="D16361" s="1"/>
      <c r="E16361" s="1"/>
      <c r="F16361" s="1"/>
      <c r="G16361" s="1"/>
      <c r="H16361" s="1"/>
      <c r="I16361" s="1"/>
      <c r="J16361" s="1"/>
      <c r="K16361" s="1"/>
      <c r="L16361" s="1"/>
      <c r="M16361" s="1"/>
      <c r="N16361" s="1"/>
      <c r="O16361" s="4"/>
    </row>
    <row r="16362" spans="1:15" ht="12.75" customHeight="1" x14ac:dyDescent="0.2">
      <c r="A16362" s="1"/>
      <c r="B16362" s="1"/>
      <c r="C16362" s="1"/>
      <c r="D16362" s="1"/>
      <c r="E16362" s="1"/>
      <c r="F16362" s="1"/>
      <c r="G16362" s="1"/>
      <c r="H16362" s="1"/>
      <c r="I16362" s="1"/>
      <c r="J16362" s="1"/>
      <c r="K16362" s="1"/>
      <c r="L16362" s="1"/>
      <c r="M16362" s="1"/>
      <c r="N16362" s="1"/>
      <c r="O16362" s="4"/>
    </row>
    <row r="16363" spans="1:15" ht="12.75" customHeight="1" x14ac:dyDescent="0.2">
      <c r="A16363" s="1"/>
      <c r="B16363" s="1"/>
      <c r="C16363" s="1"/>
      <c r="D16363" s="1"/>
      <c r="E16363" s="1"/>
      <c r="F16363" s="1"/>
      <c r="G16363" s="1"/>
      <c r="H16363" s="1"/>
      <c r="I16363" s="1"/>
      <c r="J16363" s="1"/>
      <c r="K16363" s="1"/>
      <c r="L16363" s="1"/>
      <c r="M16363" s="1"/>
      <c r="N16363" s="1"/>
      <c r="O16363" s="4"/>
    </row>
    <row r="16364" spans="1:15" ht="12.75" customHeight="1" x14ac:dyDescent="0.2">
      <c r="A16364" s="1"/>
      <c r="B16364" s="1"/>
      <c r="C16364" s="1"/>
      <c r="D16364" s="1"/>
      <c r="E16364" s="1"/>
      <c r="F16364" s="1"/>
      <c r="G16364" s="1"/>
      <c r="H16364" s="1"/>
      <c r="I16364" s="1"/>
      <c r="J16364" s="1"/>
      <c r="K16364" s="1"/>
      <c r="L16364" s="1"/>
      <c r="M16364" s="1"/>
      <c r="N16364" s="1"/>
      <c r="O16364" s="4"/>
    </row>
    <row r="16365" spans="1:15" ht="12.75" customHeight="1" x14ac:dyDescent="0.2">
      <c r="A16365" s="1"/>
      <c r="B16365" s="1"/>
      <c r="C16365" s="1"/>
      <c r="D16365" s="1"/>
      <c r="E16365" s="1"/>
      <c r="F16365" s="1"/>
      <c r="G16365" s="1"/>
      <c r="H16365" s="1"/>
      <c r="I16365" s="1"/>
      <c r="J16365" s="1"/>
      <c r="K16365" s="1"/>
      <c r="L16365" s="1"/>
      <c r="M16365" s="1"/>
      <c r="N16365" s="1"/>
      <c r="O16365" s="4"/>
    </row>
    <row r="16366" spans="1:15" ht="12.75" customHeight="1" x14ac:dyDescent="0.2">
      <c r="A16366" s="1"/>
      <c r="B16366" s="1"/>
      <c r="C16366" s="1"/>
      <c r="D16366" s="1"/>
      <c r="E16366" s="1"/>
      <c r="F16366" s="1"/>
      <c r="G16366" s="1"/>
      <c r="H16366" s="1"/>
      <c r="I16366" s="1"/>
      <c r="J16366" s="1"/>
      <c r="K16366" s="1"/>
      <c r="L16366" s="1"/>
      <c r="M16366" s="1"/>
      <c r="N16366" s="1"/>
      <c r="O16366" s="4"/>
    </row>
    <row r="16367" spans="1:15" ht="12.75" customHeight="1" x14ac:dyDescent="0.2">
      <c r="A16367" s="1"/>
      <c r="B16367" s="1"/>
      <c r="C16367" s="1"/>
      <c r="D16367" s="1"/>
      <c r="E16367" s="1"/>
      <c r="F16367" s="1"/>
      <c r="G16367" s="1"/>
      <c r="H16367" s="1"/>
      <c r="I16367" s="1"/>
      <c r="J16367" s="1"/>
      <c r="K16367" s="1"/>
      <c r="L16367" s="1"/>
      <c r="M16367" s="1"/>
      <c r="N16367" s="1"/>
      <c r="O16367" s="4"/>
    </row>
    <row r="16368" spans="1:15" ht="12.75" customHeight="1" x14ac:dyDescent="0.2">
      <c r="A16368" s="1"/>
      <c r="B16368" s="1"/>
      <c r="C16368" s="1"/>
      <c r="D16368" s="1"/>
      <c r="E16368" s="1"/>
      <c r="F16368" s="1"/>
      <c r="G16368" s="1"/>
      <c r="H16368" s="1"/>
      <c r="I16368" s="1"/>
      <c r="J16368" s="1"/>
      <c r="K16368" s="1"/>
      <c r="L16368" s="1"/>
      <c r="M16368" s="1"/>
      <c r="N16368" s="1"/>
      <c r="O16368" s="4"/>
    </row>
    <row r="16369" spans="1:15" ht="12.75" customHeight="1" x14ac:dyDescent="0.2">
      <c r="A16369" s="1"/>
      <c r="B16369" s="1"/>
      <c r="C16369" s="1"/>
      <c r="D16369" s="1"/>
      <c r="E16369" s="1"/>
      <c r="F16369" s="1"/>
      <c r="G16369" s="1"/>
      <c r="H16369" s="1"/>
      <c r="I16369" s="1"/>
      <c r="J16369" s="1"/>
      <c r="K16369" s="1"/>
      <c r="L16369" s="1"/>
      <c r="M16369" s="1"/>
      <c r="N16369" s="1"/>
      <c r="O16369" s="4"/>
    </row>
    <row r="16370" spans="1:15" ht="12.75" customHeight="1" x14ac:dyDescent="0.2">
      <c r="A16370" s="1"/>
      <c r="B16370" s="1"/>
      <c r="C16370" s="1"/>
      <c r="D16370" s="1"/>
      <c r="E16370" s="1"/>
      <c r="F16370" s="1"/>
      <c r="G16370" s="1"/>
      <c r="H16370" s="1"/>
      <c r="I16370" s="1"/>
      <c r="J16370" s="1"/>
      <c r="K16370" s="1"/>
      <c r="L16370" s="1"/>
      <c r="M16370" s="1"/>
      <c r="N16370" s="1"/>
      <c r="O16370" s="4"/>
    </row>
    <row r="16371" spans="1:15" ht="12.75" customHeight="1" x14ac:dyDescent="0.2">
      <c r="A16371" s="1"/>
      <c r="B16371" s="1"/>
      <c r="C16371" s="1"/>
      <c r="D16371" s="1"/>
      <c r="E16371" s="1"/>
      <c r="F16371" s="1"/>
      <c r="G16371" s="1"/>
      <c r="H16371" s="1"/>
      <c r="I16371" s="1"/>
      <c r="J16371" s="1"/>
      <c r="K16371" s="1"/>
      <c r="L16371" s="1"/>
      <c r="M16371" s="1"/>
      <c r="N16371" s="1"/>
      <c r="O16371" s="4"/>
    </row>
    <row r="16372" spans="1:15" ht="12.75" customHeight="1" x14ac:dyDescent="0.2">
      <c r="A16372" s="1"/>
      <c r="B16372" s="1"/>
      <c r="C16372" s="1"/>
      <c r="D16372" s="1"/>
      <c r="E16372" s="1"/>
      <c r="F16372" s="1"/>
      <c r="G16372" s="1"/>
      <c r="H16372" s="1"/>
      <c r="I16372" s="1"/>
      <c r="J16372" s="1"/>
      <c r="K16372" s="1"/>
      <c r="L16372" s="1"/>
      <c r="M16372" s="1"/>
      <c r="N16372" s="1"/>
      <c r="O16372" s="4"/>
    </row>
    <row r="16373" spans="1:15" ht="12.75" customHeight="1" x14ac:dyDescent="0.2">
      <c r="A16373" s="1"/>
      <c r="B16373" s="1"/>
      <c r="C16373" s="1"/>
      <c r="D16373" s="1"/>
      <c r="E16373" s="1"/>
      <c r="F16373" s="1"/>
      <c r="G16373" s="1"/>
      <c r="H16373" s="1"/>
      <c r="I16373" s="1"/>
      <c r="J16373" s="1"/>
      <c r="K16373" s="1"/>
      <c r="L16373" s="1"/>
      <c r="M16373" s="1"/>
      <c r="N16373" s="1"/>
      <c r="O16373" s="4"/>
    </row>
    <row r="16374" spans="1:15" ht="12.75" customHeight="1" x14ac:dyDescent="0.2">
      <c r="A16374" s="1"/>
      <c r="B16374" s="1"/>
      <c r="C16374" s="1"/>
      <c r="D16374" s="1"/>
      <c r="E16374" s="1"/>
      <c r="F16374" s="1"/>
      <c r="G16374" s="1"/>
      <c r="H16374" s="1"/>
      <c r="I16374" s="1"/>
      <c r="J16374" s="1"/>
      <c r="K16374" s="1"/>
      <c r="L16374" s="1"/>
      <c r="M16374" s="1"/>
      <c r="N16374" s="1"/>
      <c r="O16374" s="4"/>
    </row>
    <row r="16375" spans="1:15" ht="12.75" customHeight="1" x14ac:dyDescent="0.2">
      <c r="A16375" s="1"/>
      <c r="B16375" s="1"/>
      <c r="C16375" s="1"/>
      <c r="D16375" s="1"/>
      <c r="E16375" s="1"/>
      <c r="F16375" s="1"/>
      <c r="G16375" s="1"/>
      <c r="H16375" s="1"/>
      <c r="I16375" s="1"/>
      <c r="J16375" s="1"/>
      <c r="K16375" s="1"/>
      <c r="L16375" s="1"/>
      <c r="M16375" s="1"/>
      <c r="N16375" s="1"/>
      <c r="O16375" s="4"/>
    </row>
    <row r="16376" spans="1:15" ht="12.75" customHeight="1" x14ac:dyDescent="0.2">
      <c r="A16376" s="1"/>
      <c r="B16376" s="1"/>
      <c r="C16376" s="1"/>
      <c r="D16376" s="1"/>
      <c r="E16376" s="1"/>
      <c r="F16376" s="1"/>
      <c r="G16376" s="1"/>
      <c r="H16376" s="1"/>
      <c r="I16376" s="1"/>
      <c r="J16376" s="1"/>
      <c r="K16376" s="1"/>
      <c r="L16376" s="1"/>
      <c r="M16376" s="1"/>
      <c r="N16376" s="1"/>
      <c r="O16376" s="4"/>
    </row>
    <row r="16377" spans="1:15" ht="12.75" customHeight="1" x14ac:dyDescent="0.2">
      <c r="A16377" s="1"/>
      <c r="B16377" s="1"/>
      <c r="C16377" s="1"/>
      <c r="D16377" s="1"/>
      <c r="E16377" s="1"/>
      <c r="F16377" s="1"/>
      <c r="G16377" s="1"/>
      <c r="H16377" s="1"/>
      <c r="I16377" s="1"/>
      <c r="J16377" s="1"/>
      <c r="K16377" s="1"/>
      <c r="L16377" s="1"/>
      <c r="M16377" s="1"/>
      <c r="N16377" s="1"/>
      <c r="O16377" s="4"/>
    </row>
    <row r="16378" spans="1:15" ht="12.75" customHeight="1" x14ac:dyDescent="0.2">
      <c r="A16378" s="1"/>
      <c r="B16378" s="1"/>
      <c r="C16378" s="1"/>
      <c r="D16378" s="1"/>
      <c r="E16378" s="1"/>
      <c r="F16378" s="1"/>
      <c r="G16378" s="1"/>
      <c r="H16378" s="1"/>
      <c r="I16378" s="1"/>
      <c r="J16378" s="1"/>
      <c r="K16378" s="1"/>
      <c r="L16378" s="1"/>
      <c r="M16378" s="1"/>
      <c r="N16378" s="1"/>
      <c r="O16378" s="4"/>
    </row>
    <row r="16379" spans="1:15" ht="12.75" customHeight="1" x14ac:dyDescent="0.2">
      <c r="A16379" s="1"/>
      <c r="B16379" s="1"/>
      <c r="C16379" s="1"/>
      <c r="D16379" s="1"/>
      <c r="E16379" s="1"/>
      <c r="F16379" s="1"/>
      <c r="G16379" s="1"/>
      <c r="H16379" s="1"/>
      <c r="I16379" s="1"/>
      <c r="J16379" s="1"/>
      <c r="K16379" s="1"/>
      <c r="L16379" s="1"/>
      <c r="M16379" s="1"/>
      <c r="N16379" s="1"/>
      <c r="O16379" s="4"/>
    </row>
    <row r="16380" spans="1:15" ht="12.75" customHeight="1" x14ac:dyDescent="0.2">
      <c r="A16380" s="1"/>
      <c r="B16380" s="1"/>
      <c r="C16380" s="1"/>
      <c r="D16380" s="1"/>
      <c r="E16380" s="1"/>
      <c r="F16380" s="1"/>
      <c r="G16380" s="1"/>
      <c r="H16380" s="1"/>
      <c r="I16380" s="1"/>
      <c r="J16380" s="1"/>
      <c r="K16380" s="1"/>
      <c r="L16380" s="1"/>
      <c r="M16380" s="1"/>
      <c r="N16380" s="1"/>
      <c r="O16380" s="4"/>
    </row>
    <row r="16381" spans="1:15" ht="12.75" customHeight="1" x14ac:dyDescent="0.2">
      <c r="A16381" s="1"/>
      <c r="B16381" s="1"/>
      <c r="C16381" s="1"/>
      <c r="D16381" s="1"/>
      <c r="E16381" s="1"/>
      <c r="F16381" s="1"/>
      <c r="G16381" s="1"/>
      <c r="H16381" s="1"/>
      <c r="I16381" s="1"/>
      <c r="J16381" s="1"/>
      <c r="K16381" s="1"/>
      <c r="L16381" s="1"/>
      <c r="M16381" s="1"/>
      <c r="N16381" s="1"/>
      <c r="O16381" s="4"/>
    </row>
    <row r="16382" spans="1:15" ht="12.75" customHeight="1" x14ac:dyDescent="0.2">
      <c r="A16382" s="1"/>
      <c r="B16382" s="1"/>
      <c r="C16382" s="1"/>
      <c r="D16382" s="1"/>
      <c r="E16382" s="1"/>
      <c r="F16382" s="1"/>
      <c r="G16382" s="1"/>
      <c r="H16382" s="1"/>
      <c r="I16382" s="1"/>
      <c r="J16382" s="1"/>
      <c r="K16382" s="1"/>
      <c r="L16382" s="1"/>
      <c r="M16382" s="1"/>
      <c r="N16382" s="1"/>
      <c r="O16382" s="4"/>
    </row>
    <row r="16383" spans="1:15" ht="12.75" customHeight="1" x14ac:dyDescent="0.2">
      <c r="A16383" s="1"/>
      <c r="B16383" s="1"/>
      <c r="C16383" s="1"/>
      <c r="D16383" s="1"/>
      <c r="E16383" s="1"/>
      <c r="F16383" s="1"/>
      <c r="G16383" s="1"/>
      <c r="H16383" s="1"/>
      <c r="I16383" s="1"/>
      <c r="J16383" s="1"/>
      <c r="K16383" s="1"/>
      <c r="L16383" s="1"/>
      <c r="M16383" s="1"/>
      <c r="N16383" s="1"/>
      <c r="O16383" s="4"/>
    </row>
    <row r="16384" spans="1:15" ht="12.75" customHeight="1" x14ac:dyDescent="0.2">
      <c r="A16384" s="1"/>
      <c r="B16384" s="1"/>
      <c r="C16384" s="1"/>
      <c r="D16384" s="1"/>
      <c r="E16384" s="1"/>
      <c r="F16384" s="1"/>
      <c r="G16384" s="1"/>
      <c r="H16384" s="1"/>
      <c r="I16384" s="1"/>
      <c r="J16384" s="1"/>
      <c r="K16384" s="1"/>
      <c r="L16384" s="1"/>
      <c r="M16384" s="1"/>
      <c r="N16384" s="1"/>
      <c r="O16384" s="4"/>
    </row>
    <row r="16385" spans="1:15" ht="12.75" customHeight="1" x14ac:dyDescent="0.2">
      <c r="A16385" s="1"/>
      <c r="B16385" s="1"/>
      <c r="C16385" s="1"/>
      <c r="D16385" s="1"/>
      <c r="E16385" s="1"/>
      <c r="F16385" s="1"/>
      <c r="G16385" s="1"/>
      <c r="H16385" s="1"/>
      <c r="I16385" s="1"/>
      <c r="J16385" s="1"/>
      <c r="K16385" s="1"/>
      <c r="L16385" s="1"/>
      <c r="M16385" s="1"/>
      <c r="N16385" s="1"/>
      <c r="O16385" s="4"/>
    </row>
    <row r="16386" spans="1:15" ht="12.75" customHeight="1" x14ac:dyDescent="0.2">
      <c r="A16386" s="1"/>
      <c r="B16386" s="1"/>
      <c r="C16386" s="1"/>
      <c r="D16386" s="1"/>
      <c r="E16386" s="1"/>
      <c r="F16386" s="1"/>
      <c r="G16386" s="1"/>
      <c r="H16386" s="1"/>
      <c r="I16386" s="1"/>
      <c r="J16386" s="1"/>
      <c r="K16386" s="1"/>
      <c r="L16386" s="1"/>
      <c r="M16386" s="1"/>
      <c r="N16386" s="1"/>
      <c r="O16386" s="4"/>
    </row>
    <row r="16387" spans="1:15" ht="12.75" customHeight="1" x14ac:dyDescent="0.2">
      <c r="A16387" s="1"/>
      <c r="B16387" s="1"/>
      <c r="C16387" s="1"/>
      <c r="D16387" s="1"/>
      <c r="E16387" s="1"/>
      <c r="F16387" s="1"/>
      <c r="G16387" s="1"/>
      <c r="H16387" s="1"/>
      <c r="I16387" s="1"/>
      <c r="J16387" s="1"/>
      <c r="K16387" s="1"/>
      <c r="L16387" s="1"/>
      <c r="M16387" s="1"/>
      <c r="N16387" s="1"/>
      <c r="O16387" s="4"/>
    </row>
    <row r="16388" spans="1:15" ht="12.75" customHeight="1" x14ac:dyDescent="0.2">
      <c r="A16388" s="1"/>
      <c r="B16388" s="1"/>
      <c r="C16388" s="1"/>
      <c r="D16388" s="1"/>
      <c r="E16388" s="1"/>
      <c r="F16388" s="1"/>
      <c r="G16388" s="1"/>
      <c r="H16388" s="1"/>
      <c r="I16388" s="1"/>
      <c r="J16388" s="1"/>
      <c r="K16388" s="1"/>
      <c r="L16388" s="1"/>
      <c r="M16388" s="1"/>
      <c r="N16388" s="1"/>
      <c r="O16388" s="4"/>
    </row>
    <row r="16389" spans="1:15" ht="12.75" customHeight="1" x14ac:dyDescent="0.2">
      <c r="A16389" s="1"/>
      <c r="B16389" s="1"/>
      <c r="C16389" s="1"/>
      <c r="D16389" s="1"/>
      <c r="E16389" s="1"/>
      <c r="F16389" s="1"/>
      <c r="G16389" s="1"/>
      <c r="H16389" s="1"/>
      <c r="I16389" s="1"/>
      <c r="J16389" s="1"/>
      <c r="K16389" s="1"/>
      <c r="L16389" s="1"/>
      <c r="M16389" s="1"/>
      <c r="N16389" s="1"/>
      <c r="O16389" s="4"/>
    </row>
    <row r="16390" spans="1:15" ht="12.75" customHeight="1" x14ac:dyDescent="0.2">
      <c r="A16390" s="1"/>
      <c r="B16390" s="1"/>
      <c r="C16390" s="1"/>
      <c r="D16390" s="1"/>
      <c r="E16390" s="1"/>
      <c r="F16390" s="1"/>
      <c r="G16390" s="1"/>
      <c r="H16390" s="1"/>
      <c r="I16390" s="1"/>
      <c r="J16390" s="1"/>
      <c r="K16390" s="1"/>
      <c r="L16390" s="1"/>
      <c r="M16390" s="1"/>
      <c r="N16390" s="1"/>
      <c r="O16390" s="4"/>
    </row>
    <row r="16391" spans="1:15" ht="12.75" customHeight="1" x14ac:dyDescent="0.2">
      <c r="A16391" s="1"/>
      <c r="B16391" s="1"/>
      <c r="C16391" s="1"/>
      <c r="D16391" s="1"/>
      <c r="E16391" s="1"/>
      <c r="F16391" s="1"/>
      <c r="G16391" s="1"/>
      <c r="H16391" s="1"/>
      <c r="I16391" s="1"/>
      <c r="J16391" s="1"/>
      <c r="K16391" s="1"/>
      <c r="L16391" s="1"/>
      <c r="M16391" s="1"/>
      <c r="N16391" s="1"/>
      <c r="O16391" s="4"/>
    </row>
    <row r="16392" spans="1:15" ht="12.75" customHeight="1" x14ac:dyDescent="0.2">
      <c r="A16392" s="1"/>
      <c r="B16392" s="1"/>
      <c r="C16392" s="1"/>
      <c r="D16392" s="1"/>
      <c r="E16392" s="1"/>
      <c r="F16392" s="1"/>
      <c r="G16392" s="1"/>
      <c r="H16392" s="1"/>
      <c r="I16392" s="1"/>
      <c r="J16392" s="1"/>
      <c r="K16392" s="1"/>
      <c r="L16392" s="1"/>
      <c r="M16392" s="1"/>
      <c r="N16392" s="1"/>
      <c r="O16392" s="4"/>
    </row>
    <row r="16393" spans="1:15" ht="12.75" customHeight="1" x14ac:dyDescent="0.2">
      <c r="A16393" s="1"/>
      <c r="B16393" s="1"/>
      <c r="C16393" s="1"/>
      <c r="D16393" s="1"/>
      <c r="E16393" s="1"/>
      <c r="F16393" s="1"/>
      <c r="G16393" s="1"/>
      <c r="H16393" s="1"/>
      <c r="I16393" s="1"/>
      <c r="J16393" s="1"/>
      <c r="K16393" s="1"/>
      <c r="L16393" s="1"/>
      <c r="M16393" s="1"/>
      <c r="N16393" s="1"/>
      <c r="O16393" s="4"/>
    </row>
    <row r="16394" spans="1:15" ht="12.75" customHeight="1" x14ac:dyDescent="0.2">
      <c r="A16394" s="1"/>
      <c r="B16394" s="1"/>
      <c r="C16394" s="1"/>
      <c r="D16394" s="1"/>
      <c r="E16394" s="1"/>
      <c r="F16394" s="1"/>
      <c r="G16394" s="1"/>
      <c r="H16394" s="1"/>
      <c r="I16394" s="1"/>
      <c r="J16394" s="1"/>
      <c r="K16394" s="1"/>
      <c r="L16394" s="1"/>
      <c r="M16394" s="1"/>
      <c r="N16394" s="1"/>
      <c r="O16394" s="4"/>
    </row>
    <row r="16395" spans="1:15" ht="12.75" customHeight="1" x14ac:dyDescent="0.2">
      <c r="A16395" s="1"/>
      <c r="B16395" s="1"/>
      <c r="C16395" s="1"/>
      <c r="D16395" s="1"/>
      <c r="E16395" s="1"/>
      <c r="F16395" s="1"/>
      <c r="G16395" s="1"/>
      <c r="H16395" s="1"/>
      <c r="I16395" s="1"/>
      <c r="J16395" s="1"/>
      <c r="K16395" s="1"/>
      <c r="L16395" s="1"/>
      <c r="M16395" s="1"/>
      <c r="N16395" s="1"/>
      <c r="O16395" s="4"/>
    </row>
    <row r="16396" spans="1:15" ht="12.75" customHeight="1" x14ac:dyDescent="0.2">
      <c r="A16396" s="1"/>
      <c r="B16396" s="1"/>
      <c r="C16396" s="1"/>
      <c r="D16396" s="1"/>
      <c r="E16396" s="1"/>
      <c r="F16396" s="1"/>
      <c r="G16396" s="1"/>
      <c r="H16396" s="1"/>
      <c r="I16396" s="1"/>
      <c r="J16396" s="1"/>
      <c r="K16396" s="1"/>
      <c r="L16396" s="1"/>
      <c r="M16396" s="1"/>
      <c r="N16396" s="1"/>
      <c r="O16396" s="4"/>
    </row>
    <row r="16397" spans="1:15" ht="12.75" customHeight="1" x14ac:dyDescent="0.2">
      <c r="A16397" s="1"/>
      <c r="B16397" s="1"/>
      <c r="C16397" s="1"/>
      <c r="D16397" s="1"/>
      <c r="E16397" s="1"/>
      <c r="F16397" s="1"/>
      <c r="G16397" s="1"/>
      <c r="H16397" s="1"/>
      <c r="I16397" s="1"/>
      <c r="J16397" s="1"/>
      <c r="K16397" s="1"/>
      <c r="L16397" s="1"/>
      <c r="M16397" s="1"/>
      <c r="N16397" s="1"/>
      <c r="O16397" s="4"/>
    </row>
    <row r="16398" spans="1:15" ht="12.75" customHeight="1" x14ac:dyDescent="0.2">
      <c r="A16398" s="1"/>
      <c r="B16398" s="1"/>
      <c r="C16398" s="1"/>
      <c r="D16398" s="1"/>
      <c r="E16398" s="1"/>
      <c r="F16398" s="1"/>
      <c r="G16398" s="1"/>
      <c r="H16398" s="1"/>
      <c r="I16398" s="1"/>
      <c r="J16398" s="1"/>
      <c r="K16398" s="1"/>
      <c r="L16398" s="1"/>
      <c r="M16398" s="1"/>
      <c r="N16398" s="1"/>
      <c r="O16398" s="4"/>
    </row>
    <row r="16399" spans="1:15" ht="12.75" customHeight="1" x14ac:dyDescent="0.2">
      <c r="A16399" s="1"/>
      <c r="B16399" s="1"/>
      <c r="C16399" s="1"/>
      <c r="D16399" s="1"/>
      <c r="E16399" s="1"/>
      <c r="F16399" s="1"/>
      <c r="G16399" s="1"/>
      <c r="H16399" s="1"/>
      <c r="I16399" s="1"/>
      <c r="J16399" s="1"/>
      <c r="K16399" s="1"/>
      <c r="L16399" s="1"/>
      <c r="M16399" s="1"/>
      <c r="N16399" s="1"/>
      <c r="O16399" s="4"/>
    </row>
    <row r="16400" spans="1:15" ht="12.75" customHeight="1" x14ac:dyDescent="0.2">
      <c r="A16400" s="1"/>
      <c r="B16400" s="1"/>
      <c r="C16400" s="1"/>
      <c r="D16400" s="1"/>
      <c r="E16400" s="1"/>
      <c r="F16400" s="1"/>
      <c r="G16400" s="1"/>
      <c r="H16400" s="1"/>
      <c r="I16400" s="1"/>
      <c r="J16400" s="1"/>
      <c r="K16400" s="1"/>
      <c r="L16400" s="1"/>
      <c r="M16400" s="1"/>
      <c r="N16400" s="1"/>
      <c r="O16400" s="4"/>
    </row>
    <row r="16401" spans="1:15" ht="12.75" customHeight="1" x14ac:dyDescent="0.2">
      <c r="A16401" s="1"/>
      <c r="B16401" s="1"/>
      <c r="C16401" s="1"/>
      <c r="D16401" s="1"/>
      <c r="E16401" s="1"/>
      <c r="F16401" s="1"/>
      <c r="G16401" s="1"/>
      <c r="H16401" s="1"/>
      <c r="I16401" s="1"/>
      <c r="J16401" s="1"/>
      <c r="K16401" s="1"/>
      <c r="L16401" s="1"/>
      <c r="M16401" s="1"/>
      <c r="N16401" s="1"/>
      <c r="O16401" s="4"/>
    </row>
    <row r="16402" spans="1:15" ht="12.75" customHeight="1" x14ac:dyDescent="0.2">
      <c r="A16402" s="1"/>
      <c r="B16402" s="1"/>
      <c r="C16402" s="1"/>
      <c r="D16402" s="1"/>
      <c r="E16402" s="1"/>
      <c r="F16402" s="1"/>
      <c r="G16402" s="1"/>
      <c r="H16402" s="1"/>
      <c r="I16402" s="1"/>
      <c r="J16402" s="1"/>
      <c r="K16402" s="1"/>
      <c r="L16402" s="1"/>
      <c r="M16402" s="1"/>
      <c r="N16402" s="1"/>
      <c r="O16402" s="4"/>
    </row>
    <row r="16403" spans="1:15" ht="12.75" customHeight="1" x14ac:dyDescent="0.2">
      <c r="A16403" s="1"/>
      <c r="B16403" s="1"/>
      <c r="C16403" s="1"/>
      <c r="D16403" s="1"/>
      <c r="E16403" s="1"/>
      <c r="F16403" s="1"/>
      <c r="G16403" s="1"/>
      <c r="H16403" s="1"/>
      <c r="I16403" s="1"/>
      <c r="J16403" s="1"/>
      <c r="K16403" s="1"/>
      <c r="L16403" s="1"/>
      <c r="M16403" s="1"/>
      <c r="N16403" s="1"/>
      <c r="O16403" s="4"/>
    </row>
    <row r="16404" spans="1:15" ht="12.75" customHeight="1" x14ac:dyDescent="0.2">
      <c r="A16404" s="1"/>
      <c r="B16404" s="1"/>
      <c r="C16404" s="1"/>
      <c r="D16404" s="1"/>
      <c r="E16404" s="1"/>
      <c r="F16404" s="1"/>
      <c r="G16404" s="1"/>
      <c r="H16404" s="1"/>
      <c r="I16404" s="1"/>
      <c r="J16404" s="1"/>
      <c r="K16404" s="1"/>
      <c r="L16404" s="1"/>
      <c r="M16404" s="1"/>
      <c r="N16404" s="1"/>
      <c r="O16404" s="4"/>
    </row>
    <row r="16405" spans="1:15" ht="12.75" customHeight="1" x14ac:dyDescent="0.2">
      <c r="A16405" s="1"/>
      <c r="B16405" s="1"/>
      <c r="C16405" s="1"/>
      <c r="D16405" s="1"/>
      <c r="E16405" s="1"/>
      <c r="F16405" s="1"/>
      <c r="G16405" s="1"/>
      <c r="H16405" s="1"/>
      <c r="I16405" s="1"/>
      <c r="J16405" s="1"/>
      <c r="K16405" s="1"/>
      <c r="L16405" s="1"/>
      <c r="M16405" s="1"/>
      <c r="N16405" s="1"/>
      <c r="O16405" s="4"/>
    </row>
    <row r="16406" spans="1:15" ht="12.75" customHeight="1" x14ac:dyDescent="0.2">
      <c r="A16406" s="1"/>
      <c r="B16406" s="1"/>
      <c r="C16406" s="1"/>
      <c r="D16406" s="1"/>
      <c r="E16406" s="1"/>
      <c r="F16406" s="1"/>
      <c r="G16406" s="1"/>
      <c r="H16406" s="1"/>
      <c r="I16406" s="1"/>
      <c r="J16406" s="1"/>
      <c r="K16406" s="1"/>
      <c r="L16406" s="1"/>
      <c r="M16406" s="1"/>
      <c r="N16406" s="1"/>
      <c r="O16406" s="4"/>
    </row>
    <row r="16407" spans="1:15" ht="12.75" customHeight="1" x14ac:dyDescent="0.2">
      <c r="A16407" s="1"/>
      <c r="B16407" s="1"/>
      <c r="C16407" s="1"/>
      <c r="D16407" s="1"/>
      <c r="E16407" s="1"/>
      <c r="F16407" s="1"/>
      <c r="G16407" s="1"/>
      <c r="H16407" s="1"/>
      <c r="I16407" s="1"/>
      <c r="J16407" s="1"/>
      <c r="K16407" s="1"/>
      <c r="L16407" s="1"/>
      <c r="M16407" s="1"/>
      <c r="N16407" s="1"/>
      <c r="O16407" s="4"/>
    </row>
    <row r="16408" spans="1:15" ht="12.75" customHeight="1" x14ac:dyDescent="0.2">
      <c r="A16408" s="1"/>
      <c r="B16408" s="1"/>
      <c r="C16408" s="1"/>
      <c r="D16408" s="1"/>
      <c r="E16408" s="1"/>
      <c r="F16408" s="1"/>
      <c r="G16408" s="1"/>
      <c r="H16408" s="1"/>
      <c r="I16408" s="1"/>
      <c r="J16408" s="1"/>
      <c r="K16408" s="1"/>
      <c r="L16408" s="1"/>
      <c r="M16408" s="1"/>
      <c r="N16408" s="1"/>
      <c r="O16408" s="4"/>
    </row>
    <row r="16409" spans="1:15" ht="12.75" customHeight="1" x14ac:dyDescent="0.2">
      <c r="A16409" s="1"/>
      <c r="B16409" s="1"/>
      <c r="C16409" s="1"/>
      <c r="D16409" s="1"/>
      <c r="E16409" s="1"/>
      <c r="F16409" s="1"/>
      <c r="G16409" s="1"/>
      <c r="H16409" s="1"/>
      <c r="I16409" s="1"/>
      <c r="J16409" s="1"/>
      <c r="K16409" s="1"/>
      <c r="L16409" s="1"/>
      <c r="M16409" s="1"/>
      <c r="N16409" s="1"/>
      <c r="O16409" s="4"/>
    </row>
    <row r="16410" spans="1:15" ht="12.75" customHeight="1" x14ac:dyDescent="0.2">
      <c r="A16410" s="1"/>
      <c r="B16410" s="1"/>
      <c r="C16410" s="1"/>
      <c r="D16410" s="1"/>
      <c r="E16410" s="1"/>
      <c r="F16410" s="1"/>
      <c r="G16410" s="1"/>
      <c r="H16410" s="1"/>
      <c r="I16410" s="1"/>
      <c r="J16410" s="1"/>
      <c r="K16410" s="1"/>
      <c r="L16410" s="1"/>
      <c r="M16410" s="1"/>
      <c r="N16410" s="1"/>
      <c r="O16410" s="4"/>
    </row>
    <row r="16411" spans="1:15" ht="12.75" customHeight="1" x14ac:dyDescent="0.2">
      <c r="A16411" s="1"/>
      <c r="B16411" s="1"/>
      <c r="C16411" s="1"/>
      <c r="D16411" s="1"/>
      <c r="E16411" s="1"/>
      <c r="F16411" s="1"/>
      <c r="G16411" s="1"/>
      <c r="H16411" s="1"/>
      <c r="I16411" s="1"/>
      <c r="J16411" s="1"/>
      <c r="K16411" s="1"/>
      <c r="L16411" s="1"/>
      <c r="M16411" s="1"/>
      <c r="N16411" s="1"/>
      <c r="O16411" s="4"/>
    </row>
    <row r="16412" spans="1:15" ht="12.75" customHeight="1" x14ac:dyDescent="0.2">
      <c r="A16412" s="1"/>
      <c r="B16412" s="1"/>
      <c r="C16412" s="1"/>
      <c r="D16412" s="1"/>
      <c r="E16412" s="1"/>
      <c r="F16412" s="1"/>
      <c r="G16412" s="1"/>
      <c r="H16412" s="1"/>
      <c r="I16412" s="1"/>
      <c r="J16412" s="1"/>
      <c r="K16412" s="1"/>
      <c r="L16412" s="1"/>
      <c r="M16412" s="1"/>
      <c r="N16412" s="1"/>
      <c r="O16412" s="4"/>
    </row>
    <row r="16413" spans="1:15" ht="12.75" customHeight="1" x14ac:dyDescent="0.2">
      <c r="A16413" s="1"/>
      <c r="B16413" s="1"/>
      <c r="C16413" s="1"/>
      <c r="D16413" s="1"/>
      <c r="E16413" s="1"/>
      <c r="F16413" s="1"/>
      <c r="G16413" s="1"/>
      <c r="H16413" s="1"/>
      <c r="I16413" s="1"/>
      <c r="J16413" s="1"/>
      <c r="K16413" s="1"/>
      <c r="L16413" s="1"/>
      <c r="M16413" s="1"/>
      <c r="N16413" s="1"/>
      <c r="O16413" s="4"/>
    </row>
    <row r="16414" spans="1:15" ht="12.75" customHeight="1" x14ac:dyDescent="0.2">
      <c r="A16414" s="1"/>
      <c r="B16414" s="1"/>
      <c r="C16414" s="1"/>
      <c r="D16414" s="1"/>
      <c r="E16414" s="1"/>
      <c r="F16414" s="1"/>
      <c r="G16414" s="1"/>
      <c r="H16414" s="1"/>
      <c r="I16414" s="1"/>
      <c r="J16414" s="1"/>
      <c r="K16414" s="1"/>
      <c r="L16414" s="1"/>
      <c r="M16414" s="1"/>
      <c r="N16414" s="1"/>
      <c r="O16414" s="4"/>
    </row>
    <row r="16415" spans="1:15" ht="12.75" customHeight="1" x14ac:dyDescent="0.2">
      <c r="A16415" s="1"/>
      <c r="B16415" s="1"/>
      <c r="C16415" s="1"/>
      <c r="D16415" s="1"/>
      <c r="E16415" s="1"/>
      <c r="F16415" s="1"/>
      <c r="G16415" s="1"/>
      <c r="H16415" s="1"/>
      <c r="I16415" s="1"/>
      <c r="J16415" s="1"/>
      <c r="K16415" s="1"/>
      <c r="L16415" s="1"/>
      <c r="M16415" s="1"/>
      <c r="N16415" s="1"/>
      <c r="O16415" s="4"/>
    </row>
    <row r="16416" spans="1:15" ht="12.75" customHeight="1" x14ac:dyDescent="0.2">
      <c r="A16416" s="1"/>
      <c r="B16416" s="1"/>
      <c r="C16416" s="1"/>
      <c r="D16416" s="1"/>
      <c r="E16416" s="1"/>
      <c r="F16416" s="1"/>
      <c r="G16416" s="1"/>
      <c r="H16416" s="1"/>
      <c r="I16416" s="1"/>
      <c r="J16416" s="1"/>
      <c r="K16416" s="1"/>
      <c r="L16416" s="1"/>
      <c r="M16416" s="1"/>
      <c r="N16416" s="1"/>
      <c r="O16416" s="4"/>
    </row>
    <row r="16417" spans="1:15" ht="12.75" customHeight="1" x14ac:dyDescent="0.2">
      <c r="A16417" s="1"/>
      <c r="B16417" s="1"/>
      <c r="C16417" s="1"/>
      <c r="D16417" s="1"/>
      <c r="E16417" s="1"/>
      <c r="F16417" s="1"/>
      <c r="G16417" s="1"/>
      <c r="H16417" s="1"/>
      <c r="I16417" s="1"/>
      <c r="J16417" s="1"/>
      <c r="K16417" s="1"/>
      <c r="L16417" s="1"/>
      <c r="M16417" s="1"/>
      <c r="N16417" s="1"/>
      <c r="O16417" s="4"/>
    </row>
    <row r="16418" spans="1:15" ht="12.75" customHeight="1" x14ac:dyDescent="0.2">
      <c r="A16418" s="1"/>
      <c r="B16418" s="1"/>
      <c r="C16418" s="1"/>
      <c r="D16418" s="1"/>
      <c r="E16418" s="1"/>
      <c r="F16418" s="1"/>
      <c r="G16418" s="1"/>
      <c r="H16418" s="1"/>
      <c r="I16418" s="1"/>
      <c r="J16418" s="1"/>
      <c r="K16418" s="1"/>
      <c r="L16418" s="1"/>
      <c r="M16418" s="1"/>
      <c r="N16418" s="1"/>
      <c r="O16418" s="4"/>
    </row>
    <row r="16419" spans="1:15" ht="12.75" customHeight="1" x14ac:dyDescent="0.2">
      <c r="A16419" s="1"/>
      <c r="B16419" s="1"/>
      <c r="C16419" s="1"/>
      <c r="D16419" s="1"/>
      <c r="E16419" s="1"/>
      <c r="F16419" s="1"/>
      <c r="G16419" s="1"/>
      <c r="H16419" s="1"/>
      <c r="I16419" s="1"/>
      <c r="J16419" s="1"/>
      <c r="K16419" s="1"/>
      <c r="L16419" s="1"/>
      <c r="M16419" s="1"/>
      <c r="N16419" s="1"/>
      <c r="O16419" s="4"/>
    </row>
    <row r="16420" spans="1:15" ht="12.75" customHeight="1" x14ac:dyDescent="0.2">
      <c r="A16420" s="1"/>
      <c r="B16420" s="1"/>
      <c r="C16420" s="1"/>
      <c r="D16420" s="1"/>
      <c r="E16420" s="1"/>
      <c r="F16420" s="1"/>
      <c r="G16420" s="1"/>
      <c r="H16420" s="1"/>
      <c r="I16420" s="1"/>
      <c r="J16420" s="1"/>
      <c r="K16420" s="1"/>
      <c r="L16420" s="1"/>
      <c r="M16420" s="1"/>
      <c r="N16420" s="1"/>
      <c r="O16420" s="4"/>
    </row>
    <row r="16421" spans="1:15" ht="12.75" customHeight="1" x14ac:dyDescent="0.2">
      <c r="A16421" s="1"/>
      <c r="B16421" s="1"/>
      <c r="C16421" s="1"/>
      <c r="D16421" s="1"/>
      <c r="E16421" s="1"/>
      <c r="F16421" s="1"/>
      <c r="G16421" s="1"/>
      <c r="H16421" s="1"/>
      <c r="I16421" s="1"/>
      <c r="J16421" s="1"/>
      <c r="K16421" s="1"/>
      <c r="L16421" s="1"/>
      <c r="M16421" s="1"/>
      <c r="N16421" s="1"/>
      <c r="O16421" s="4"/>
    </row>
    <row r="16422" spans="1:15" ht="12.75" customHeight="1" x14ac:dyDescent="0.2">
      <c r="A16422" s="1"/>
      <c r="B16422" s="1"/>
      <c r="C16422" s="1"/>
      <c r="D16422" s="1"/>
      <c r="E16422" s="1"/>
      <c r="F16422" s="1"/>
      <c r="G16422" s="1"/>
      <c r="H16422" s="1"/>
      <c r="I16422" s="1"/>
      <c r="J16422" s="1"/>
      <c r="K16422" s="1"/>
      <c r="L16422" s="1"/>
      <c r="M16422" s="1"/>
      <c r="N16422" s="1"/>
      <c r="O16422" s="4"/>
    </row>
    <row r="16423" spans="1:15" ht="12.75" customHeight="1" x14ac:dyDescent="0.2">
      <c r="A16423" s="1"/>
      <c r="B16423" s="1"/>
      <c r="C16423" s="1"/>
      <c r="D16423" s="1"/>
      <c r="E16423" s="1"/>
      <c r="F16423" s="1"/>
      <c r="G16423" s="1"/>
      <c r="H16423" s="1"/>
      <c r="I16423" s="1"/>
      <c r="J16423" s="1"/>
      <c r="K16423" s="1"/>
      <c r="L16423" s="1"/>
      <c r="M16423" s="1"/>
      <c r="N16423" s="1"/>
      <c r="O16423" s="4"/>
    </row>
    <row r="16424" spans="1:15" ht="12.75" customHeight="1" x14ac:dyDescent="0.2">
      <c r="A16424" s="1"/>
      <c r="B16424" s="1"/>
      <c r="C16424" s="1"/>
      <c r="D16424" s="1"/>
      <c r="E16424" s="1"/>
      <c r="F16424" s="1"/>
      <c r="G16424" s="1"/>
      <c r="H16424" s="1"/>
      <c r="I16424" s="1"/>
      <c r="J16424" s="1"/>
      <c r="K16424" s="1"/>
      <c r="L16424" s="1"/>
      <c r="M16424" s="1"/>
      <c r="N16424" s="1"/>
      <c r="O16424" s="4"/>
    </row>
    <row r="16425" spans="1:15" ht="12.75" customHeight="1" x14ac:dyDescent="0.2">
      <c r="A16425" s="1"/>
      <c r="B16425" s="1"/>
      <c r="C16425" s="1"/>
      <c r="D16425" s="1"/>
      <c r="E16425" s="1"/>
      <c r="F16425" s="1"/>
      <c r="G16425" s="1"/>
      <c r="H16425" s="1"/>
      <c r="I16425" s="1"/>
      <c r="J16425" s="1"/>
      <c r="K16425" s="1"/>
      <c r="L16425" s="1"/>
      <c r="M16425" s="1"/>
      <c r="N16425" s="1"/>
      <c r="O16425" s="4"/>
    </row>
    <row r="16426" spans="1:15" ht="12.75" customHeight="1" x14ac:dyDescent="0.2">
      <c r="A16426" s="1"/>
      <c r="B16426" s="1"/>
      <c r="C16426" s="1"/>
      <c r="D16426" s="1"/>
      <c r="E16426" s="1"/>
      <c r="F16426" s="1"/>
      <c r="G16426" s="1"/>
      <c r="H16426" s="1"/>
      <c r="I16426" s="1"/>
      <c r="J16426" s="1"/>
      <c r="K16426" s="1"/>
      <c r="L16426" s="1"/>
      <c r="M16426" s="1"/>
      <c r="N16426" s="1"/>
      <c r="O16426" s="4"/>
    </row>
    <row r="16427" spans="1:15" ht="12.75" customHeight="1" x14ac:dyDescent="0.2">
      <c r="A16427" s="1"/>
      <c r="B16427" s="1"/>
      <c r="C16427" s="1"/>
      <c r="D16427" s="1"/>
      <c r="E16427" s="1"/>
      <c r="F16427" s="1"/>
      <c r="G16427" s="1"/>
      <c r="H16427" s="1"/>
      <c r="I16427" s="1"/>
      <c r="J16427" s="1"/>
      <c r="K16427" s="1"/>
      <c r="L16427" s="1"/>
      <c r="M16427" s="1"/>
      <c r="N16427" s="1"/>
      <c r="O16427" s="4"/>
    </row>
    <row r="16428" spans="1:15" ht="12.75" customHeight="1" x14ac:dyDescent="0.2">
      <c r="A16428" s="1"/>
      <c r="B16428" s="1"/>
      <c r="C16428" s="1"/>
      <c r="D16428" s="1"/>
      <c r="E16428" s="1"/>
      <c r="F16428" s="1"/>
      <c r="G16428" s="1"/>
      <c r="H16428" s="1"/>
      <c r="I16428" s="1"/>
      <c r="J16428" s="1"/>
      <c r="K16428" s="1"/>
      <c r="L16428" s="1"/>
      <c r="M16428" s="1"/>
      <c r="N16428" s="1"/>
      <c r="O16428" s="4"/>
    </row>
    <row r="16429" spans="1:15" ht="12.75" customHeight="1" x14ac:dyDescent="0.2">
      <c r="A16429" s="1"/>
      <c r="B16429" s="1"/>
      <c r="C16429" s="1"/>
      <c r="D16429" s="1"/>
      <c r="E16429" s="1"/>
      <c r="F16429" s="1"/>
      <c r="G16429" s="1"/>
      <c r="H16429" s="1"/>
      <c r="I16429" s="1"/>
      <c r="J16429" s="1"/>
      <c r="K16429" s="1"/>
      <c r="L16429" s="1"/>
      <c r="M16429" s="1"/>
      <c r="N16429" s="1"/>
      <c r="O16429" s="4"/>
    </row>
    <row r="16430" spans="1:15" ht="12.75" customHeight="1" x14ac:dyDescent="0.2">
      <c r="A16430" s="1"/>
      <c r="B16430" s="1"/>
      <c r="C16430" s="1"/>
      <c r="D16430" s="1"/>
      <c r="E16430" s="1"/>
      <c r="F16430" s="1"/>
      <c r="G16430" s="1"/>
      <c r="H16430" s="1"/>
      <c r="I16430" s="1"/>
      <c r="J16430" s="1"/>
      <c r="K16430" s="1"/>
      <c r="L16430" s="1"/>
      <c r="M16430" s="1"/>
      <c r="N16430" s="1"/>
      <c r="O16430" s="4"/>
    </row>
    <row r="16431" spans="1:15" ht="12.75" customHeight="1" x14ac:dyDescent="0.2">
      <c r="A16431" s="1"/>
      <c r="B16431" s="1"/>
      <c r="C16431" s="1"/>
      <c r="D16431" s="1"/>
      <c r="E16431" s="1"/>
      <c r="F16431" s="1"/>
      <c r="G16431" s="1"/>
      <c r="H16431" s="1"/>
      <c r="I16431" s="1"/>
      <c r="J16431" s="1"/>
      <c r="K16431" s="1"/>
      <c r="L16431" s="1"/>
      <c r="M16431" s="1"/>
      <c r="N16431" s="1"/>
      <c r="O16431" s="4"/>
    </row>
    <row r="16432" spans="1:15" ht="12.75" customHeight="1" x14ac:dyDescent="0.2">
      <c r="A16432" s="1"/>
      <c r="B16432" s="1"/>
      <c r="C16432" s="1"/>
      <c r="D16432" s="1"/>
      <c r="E16432" s="1"/>
      <c r="F16432" s="1"/>
      <c r="G16432" s="1"/>
      <c r="H16432" s="1"/>
      <c r="I16432" s="1"/>
      <c r="J16432" s="1"/>
      <c r="K16432" s="1"/>
      <c r="L16432" s="1"/>
      <c r="M16432" s="1"/>
      <c r="N16432" s="1"/>
      <c r="O16432" s="4"/>
    </row>
    <row r="16433" spans="1:15" ht="12.75" customHeight="1" x14ac:dyDescent="0.2">
      <c r="A16433" s="1"/>
      <c r="B16433" s="1"/>
      <c r="C16433" s="1"/>
      <c r="D16433" s="1"/>
      <c r="E16433" s="1"/>
      <c r="F16433" s="1"/>
      <c r="G16433" s="1"/>
      <c r="H16433" s="1"/>
      <c r="I16433" s="1"/>
      <c r="J16433" s="1"/>
      <c r="K16433" s="1"/>
      <c r="L16433" s="1"/>
      <c r="M16433" s="1"/>
      <c r="N16433" s="1"/>
      <c r="O16433" s="4"/>
    </row>
    <row r="16434" spans="1:15" ht="12.75" customHeight="1" x14ac:dyDescent="0.2">
      <c r="A16434" s="1"/>
      <c r="B16434" s="1"/>
      <c r="C16434" s="1"/>
      <c r="D16434" s="1"/>
      <c r="E16434" s="1"/>
      <c r="F16434" s="1"/>
      <c r="G16434" s="1"/>
      <c r="H16434" s="1"/>
      <c r="I16434" s="1"/>
      <c r="J16434" s="1"/>
      <c r="K16434" s="1"/>
      <c r="L16434" s="1"/>
      <c r="M16434" s="1"/>
      <c r="N16434" s="1"/>
      <c r="O16434" s="4"/>
    </row>
    <row r="16435" spans="1:15" ht="12.75" customHeight="1" x14ac:dyDescent="0.2">
      <c r="A16435" s="1"/>
      <c r="B16435" s="1"/>
      <c r="C16435" s="1"/>
      <c r="D16435" s="1"/>
      <c r="E16435" s="1"/>
      <c r="F16435" s="1"/>
      <c r="G16435" s="1"/>
      <c r="H16435" s="1"/>
      <c r="I16435" s="1"/>
      <c r="J16435" s="1"/>
      <c r="K16435" s="1"/>
      <c r="L16435" s="1"/>
      <c r="M16435" s="1"/>
      <c r="N16435" s="1"/>
      <c r="O16435" s="4"/>
    </row>
    <row r="16436" spans="1:15" ht="12.75" customHeight="1" x14ac:dyDescent="0.2">
      <c r="A16436" s="1"/>
      <c r="B16436" s="1"/>
      <c r="C16436" s="1"/>
      <c r="D16436" s="1"/>
      <c r="E16436" s="1"/>
      <c r="F16436" s="1"/>
      <c r="G16436" s="1"/>
      <c r="H16436" s="1"/>
      <c r="I16436" s="1"/>
      <c r="J16436" s="1"/>
      <c r="K16436" s="1"/>
      <c r="L16436" s="1"/>
      <c r="M16436" s="1"/>
      <c r="N16436" s="1"/>
      <c r="O16436" s="4"/>
    </row>
    <row r="16437" spans="1:15" ht="12.75" customHeight="1" x14ac:dyDescent="0.2">
      <c r="A16437" s="1"/>
      <c r="B16437" s="1"/>
      <c r="C16437" s="1"/>
      <c r="D16437" s="1"/>
      <c r="E16437" s="1"/>
      <c r="F16437" s="1"/>
      <c r="G16437" s="1"/>
      <c r="H16437" s="1"/>
      <c r="I16437" s="1"/>
      <c r="J16437" s="1"/>
      <c r="K16437" s="1"/>
      <c r="L16437" s="1"/>
      <c r="M16437" s="1"/>
      <c r="N16437" s="1"/>
      <c r="O16437" s="4"/>
    </row>
    <row r="16438" spans="1:15" ht="12.75" customHeight="1" x14ac:dyDescent="0.2">
      <c r="A16438" s="1"/>
      <c r="B16438" s="1"/>
      <c r="C16438" s="1"/>
      <c r="D16438" s="1"/>
      <c r="E16438" s="1"/>
      <c r="F16438" s="1"/>
      <c r="G16438" s="1"/>
      <c r="H16438" s="1"/>
      <c r="I16438" s="1"/>
      <c r="J16438" s="1"/>
      <c r="K16438" s="1"/>
      <c r="L16438" s="1"/>
      <c r="M16438" s="1"/>
      <c r="N16438" s="1"/>
      <c r="O16438" s="4"/>
    </row>
    <row r="16439" spans="1:15" ht="12.75" customHeight="1" x14ac:dyDescent="0.2">
      <c r="A16439" s="1"/>
      <c r="B16439" s="1"/>
      <c r="C16439" s="1"/>
      <c r="D16439" s="1"/>
      <c r="E16439" s="1"/>
      <c r="F16439" s="1"/>
      <c r="G16439" s="1"/>
      <c r="H16439" s="1"/>
      <c r="I16439" s="1"/>
      <c r="J16439" s="1"/>
      <c r="K16439" s="1"/>
      <c r="L16439" s="1"/>
      <c r="M16439" s="1"/>
      <c r="N16439" s="1"/>
      <c r="O16439" s="4"/>
    </row>
    <row r="16440" spans="1:15" ht="12.75" customHeight="1" x14ac:dyDescent="0.2">
      <c r="A16440" s="1"/>
      <c r="B16440" s="1"/>
      <c r="C16440" s="1"/>
      <c r="D16440" s="1"/>
      <c r="E16440" s="1"/>
      <c r="F16440" s="1"/>
      <c r="G16440" s="1"/>
      <c r="H16440" s="1"/>
      <c r="I16440" s="1"/>
      <c r="J16440" s="1"/>
      <c r="K16440" s="1"/>
      <c r="L16440" s="1"/>
      <c r="M16440" s="1"/>
      <c r="N16440" s="1"/>
      <c r="O16440" s="4"/>
    </row>
    <row r="16441" spans="1:15" ht="12.75" customHeight="1" x14ac:dyDescent="0.2">
      <c r="A16441" s="1"/>
      <c r="B16441" s="1"/>
      <c r="C16441" s="1"/>
      <c r="D16441" s="1"/>
      <c r="E16441" s="1"/>
      <c r="F16441" s="1"/>
      <c r="G16441" s="1"/>
      <c r="H16441" s="1"/>
      <c r="I16441" s="1"/>
      <c r="J16441" s="1"/>
      <c r="K16441" s="1"/>
      <c r="L16441" s="1"/>
      <c r="M16441" s="1"/>
      <c r="N16441" s="1"/>
      <c r="O16441" s="4"/>
    </row>
    <row r="16442" spans="1:15" ht="12.75" customHeight="1" x14ac:dyDescent="0.2">
      <c r="A16442" s="1"/>
      <c r="B16442" s="1"/>
      <c r="C16442" s="1"/>
      <c r="D16442" s="1"/>
      <c r="E16442" s="1"/>
      <c r="F16442" s="1"/>
      <c r="G16442" s="1"/>
      <c r="H16442" s="1"/>
      <c r="I16442" s="1"/>
      <c r="J16442" s="1"/>
      <c r="K16442" s="1"/>
      <c r="L16442" s="1"/>
      <c r="M16442" s="1"/>
      <c r="N16442" s="1"/>
      <c r="O16442" s="4"/>
    </row>
    <row r="16443" spans="1:15" ht="12.75" customHeight="1" x14ac:dyDescent="0.2">
      <c r="A16443" s="1"/>
      <c r="B16443" s="1"/>
      <c r="C16443" s="1"/>
      <c r="D16443" s="1"/>
      <c r="E16443" s="1"/>
      <c r="F16443" s="1"/>
      <c r="G16443" s="1"/>
      <c r="H16443" s="1"/>
      <c r="I16443" s="1"/>
      <c r="J16443" s="1"/>
      <c r="K16443" s="1"/>
      <c r="L16443" s="1"/>
      <c r="M16443" s="1"/>
      <c r="N16443" s="1"/>
      <c r="O16443" s="4"/>
    </row>
    <row r="16444" spans="1:15" ht="12.75" customHeight="1" x14ac:dyDescent="0.2">
      <c r="A16444" s="1"/>
      <c r="B16444" s="1"/>
      <c r="C16444" s="1"/>
      <c r="D16444" s="1"/>
      <c r="E16444" s="1"/>
      <c r="F16444" s="1"/>
      <c r="G16444" s="1"/>
      <c r="H16444" s="1"/>
      <c r="I16444" s="1"/>
      <c r="J16444" s="1"/>
      <c r="K16444" s="1"/>
      <c r="L16444" s="1"/>
      <c r="M16444" s="1"/>
      <c r="N16444" s="1"/>
      <c r="O16444" s="4"/>
    </row>
    <row r="16445" spans="1:15" ht="12.75" customHeight="1" x14ac:dyDescent="0.2">
      <c r="A16445" s="1"/>
      <c r="B16445" s="1"/>
      <c r="C16445" s="1"/>
      <c r="D16445" s="1"/>
      <c r="E16445" s="1"/>
      <c r="F16445" s="1"/>
      <c r="G16445" s="1"/>
      <c r="H16445" s="1"/>
      <c r="I16445" s="1"/>
      <c r="J16445" s="1"/>
      <c r="K16445" s="1"/>
      <c r="L16445" s="1"/>
      <c r="M16445" s="1"/>
      <c r="N16445" s="1"/>
      <c r="O16445" s="4"/>
    </row>
    <row r="16446" spans="1:15" ht="12.75" customHeight="1" x14ac:dyDescent="0.2">
      <c r="A16446" s="1"/>
      <c r="B16446" s="1"/>
      <c r="C16446" s="1"/>
      <c r="D16446" s="1"/>
      <c r="E16446" s="1"/>
      <c r="F16446" s="1"/>
      <c r="G16446" s="1"/>
      <c r="H16446" s="1"/>
      <c r="I16446" s="1"/>
      <c r="J16446" s="1"/>
      <c r="K16446" s="1"/>
      <c r="L16446" s="1"/>
      <c r="M16446" s="1"/>
      <c r="N16446" s="1"/>
      <c r="O16446" s="4"/>
    </row>
    <row r="16447" spans="1:15" ht="12.75" customHeight="1" x14ac:dyDescent="0.2">
      <c r="A16447" s="1"/>
      <c r="B16447" s="1"/>
      <c r="C16447" s="1"/>
      <c r="D16447" s="1"/>
      <c r="E16447" s="1"/>
      <c r="F16447" s="1"/>
      <c r="G16447" s="1"/>
      <c r="H16447" s="1"/>
      <c r="I16447" s="1"/>
      <c r="J16447" s="1"/>
      <c r="K16447" s="1"/>
      <c r="L16447" s="1"/>
      <c r="M16447" s="1"/>
      <c r="N16447" s="1"/>
      <c r="O16447" s="4"/>
    </row>
    <row r="16448" spans="1:15" ht="12.75" customHeight="1" x14ac:dyDescent="0.2">
      <c r="A16448" s="1"/>
      <c r="B16448" s="1"/>
      <c r="C16448" s="1"/>
      <c r="D16448" s="1"/>
      <c r="E16448" s="1"/>
      <c r="F16448" s="1"/>
      <c r="G16448" s="1"/>
      <c r="H16448" s="1"/>
      <c r="I16448" s="1"/>
      <c r="J16448" s="1"/>
      <c r="K16448" s="1"/>
      <c r="L16448" s="1"/>
      <c r="M16448" s="1"/>
      <c r="N16448" s="1"/>
      <c r="O16448" s="4"/>
    </row>
    <row r="16449" spans="1:15" ht="12.75" customHeight="1" x14ac:dyDescent="0.2">
      <c r="A16449" s="1"/>
      <c r="B16449" s="1"/>
      <c r="C16449" s="1"/>
      <c r="D16449" s="1"/>
      <c r="E16449" s="1"/>
      <c r="F16449" s="1"/>
      <c r="G16449" s="1"/>
      <c r="H16449" s="1"/>
      <c r="I16449" s="1"/>
      <c r="J16449" s="1"/>
      <c r="K16449" s="1"/>
      <c r="L16449" s="1"/>
      <c r="M16449" s="1"/>
      <c r="N16449" s="1"/>
      <c r="O16449" s="4"/>
    </row>
    <row r="16450" spans="1:15" ht="12.75" customHeight="1" x14ac:dyDescent="0.2">
      <c r="A16450" s="1"/>
      <c r="B16450" s="1"/>
      <c r="C16450" s="1"/>
      <c r="D16450" s="1"/>
      <c r="E16450" s="1"/>
      <c r="F16450" s="1"/>
      <c r="G16450" s="1"/>
      <c r="H16450" s="1"/>
      <c r="I16450" s="1"/>
      <c r="J16450" s="1"/>
      <c r="K16450" s="1"/>
      <c r="L16450" s="1"/>
      <c r="M16450" s="1"/>
      <c r="N16450" s="1"/>
      <c r="O16450" s="4"/>
    </row>
    <row r="16451" spans="1:15" ht="12.75" customHeight="1" x14ac:dyDescent="0.2">
      <c r="A16451" s="1"/>
      <c r="B16451" s="1"/>
      <c r="C16451" s="1"/>
      <c r="D16451" s="1"/>
      <c r="E16451" s="1"/>
      <c r="F16451" s="1"/>
      <c r="G16451" s="1"/>
      <c r="H16451" s="1"/>
      <c r="I16451" s="1"/>
      <c r="J16451" s="1"/>
      <c r="K16451" s="1"/>
      <c r="L16451" s="1"/>
      <c r="M16451" s="1"/>
      <c r="N16451" s="1"/>
      <c r="O16451" s="4"/>
    </row>
    <row r="16452" spans="1:15" ht="12.75" customHeight="1" x14ac:dyDescent="0.2">
      <c r="A16452" s="1"/>
      <c r="B16452" s="1"/>
      <c r="C16452" s="1"/>
      <c r="D16452" s="1"/>
      <c r="E16452" s="1"/>
      <c r="F16452" s="1"/>
      <c r="G16452" s="1"/>
      <c r="H16452" s="1"/>
      <c r="I16452" s="1"/>
      <c r="J16452" s="1"/>
      <c r="K16452" s="1"/>
      <c r="L16452" s="1"/>
      <c r="M16452" s="1"/>
      <c r="N16452" s="1"/>
      <c r="O16452" s="4"/>
    </row>
    <row r="16453" spans="1:15" ht="12.75" customHeight="1" x14ac:dyDescent="0.2">
      <c r="A16453" s="1"/>
      <c r="B16453" s="1"/>
      <c r="C16453" s="1"/>
      <c r="D16453" s="1"/>
      <c r="E16453" s="1"/>
      <c r="F16453" s="1"/>
      <c r="G16453" s="1"/>
      <c r="H16453" s="1"/>
      <c r="I16453" s="1"/>
      <c r="J16453" s="1"/>
      <c r="K16453" s="1"/>
      <c r="L16453" s="1"/>
      <c r="M16453" s="1"/>
      <c r="N16453" s="1"/>
      <c r="O16453" s="4"/>
    </row>
    <row r="16454" spans="1:15" ht="12.75" customHeight="1" x14ac:dyDescent="0.2">
      <c r="A16454" s="1"/>
      <c r="B16454" s="1"/>
      <c r="C16454" s="1"/>
      <c r="D16454" s="1"/>
      <c r="E16454" s="1"/>
      <c r="F16454" s="1"/>
      <c r="G16454" s="1"/>
      <c r="H16454" s="1"/>
      <c r="I16454" s="1"/>
      <c r="J16454" s="1"/>
      <c r="K16454" s="1"/>
      <c r="L16454" s="1"/>
      <c r="M16454" s="1"/>
      <c r="N16454" s="1"/>
      <c r="O16454" s="4"/>
    </row>
    <row r="16455" spans="1:15" ht="12.75" customHeight="1" x14ac:dyDescent="0.2">
      <c r="A16455" s="1"/>
      <c r="B16455" s="1"/>
      <c r="C16455" s="1"/>
      <c r="D16455" s="1"/>
      <c r="E16455" s="1"/>
      <c r="F16455" s="1"/>
      <c r="G16455" s="1"/>
      <c r="H16455" s="1"/>
      <c r="I16455" s="1"/>
      <c r="J16455" s="1"/>
      <c r="K16455" s="1"/>
      <c r="L16455" s="1"/>
      <c r="M16455" s="1"/>
      <c r="N16455" s="1"/>
      <c r="O16455" s="4"/>
    </row>
    <row r="16456" spans="1:15" ht="12.75" customHeight="1" x14ac:dyDescent="0.2">
      <c r="A16456" s="1"/>
      <c r="B16456" s="1"/>
      <c r="C16456" s="1"/>
      <c r="D16456" s="1"/>
      <c r="E16456" s="1"/>
      <c r="F16456" s="1"/>
      <c r="G16456" s="1"/>
      <c r="H16456" s="1"/>
      <c r="I16456" s="1"/>
      <c r="J16456" s="1"/>
      <c r="K16456" s="1"/>
      <c r="L16456" s="1"/>
      <c r="M16456" s="1"/>
      <c r="N16456" s="1"/>
      <c r="O16456" s="4"/>
    </row>
    <row r="16457" spans="1:15" ht="12.75" customHeight="1" x14ac:dyDescent="0.2">
      <c r="A16457" s="1"/>
      <c r="B16457" s="1"/>
      <c r="C16457" s="1"/>
      <c r="D16457" s="1"/>
      <c r="E16457" s="1"/>
      <c r="F16457" s="1"/>
      <c r="G16457" s="1"/>
      <c r="H16457" s="1"/>
      <c r="I16457" s="1"/>
      <c r="J16457" s="1"/>
      <c r="K16457" s="1"/>
      <c r="L16457" s="1"/>
      <c r="M16457" s="1"/>
      <c r="N16457" s="1"/>
      <c r="O16457" s="4"/>
    </row>
    <row r="16458" spans="1:15" ht="12.75" customHeight="1" x14ac:dyDescent="0.2">
      <c r="A16458" s="1"/>
      <c r="B16458" s="1"/>
      <c r="C16458" s="1"/>
      <c r="D16458" s="1"/>
      <c r="E16458" s="1"/>
      <c r="F16458" s="1"/>
      <c r="G16458" s="1"/>
      <c r="H16458" s="1"/>
      <c r="I16458" s="1"/>
      <c r="J16458" s="1"/>
      <c r="K16458" s="1"/>
      <c r="L16458" s="1"/>
      <c r="M16458" s="1"/>
      <c r="N16458" s="1"/>
      <c r="O16458" s="4"/>
    </row>
    <row r="16459" spans="1:15" ht="12.75" customHeight="1" x14ac:dyDescent="0.2">
      <c r="A16459" s="1"/>
      <c r="B16459" s="1"/>
      <c r="C16459" s="1"/>
      <c r="D16459" s="1"/>
      <c r="E16459" s="1"/>
      <c r="F16459" s="1"/>
      <c r="G16459" s="1"/>
      <c r="H16459" s="1"/>
      <c r="I16459" s="1"/>
      <c r="J16459" s="1"/>
      <c r="K16459" s="1"/>
      <c r="L16459" s="1"/>
      <c r="M16459" s="1"/>
      <c r="N16459" s="1"/>
      <c r="O16459" s="4"/>
    </row>
    <row r="16460" spans="1:15" ht="12.75" customHeight="1" x14ac:dyDescent="0.2">
      <c r="A16460" s="1"/>
      <c r="B16460" s="1"/>
      <c r="C16460" s="1"/>
      <c r="D16460" s="1"/>
      <c r="E16460" s="1"/>
      <c r="F16460" s="1"/>
      <c r="G16460" s="1"/>
      <c r="H16460" s="1"/>
      <c r="I16460" s="1"/>
      <c r="J16460" s="1"/>
      <c r="K16460" s="1"/>
      <c r="L16460" s="1"/>
      <c r="M16460" s="1"/>
      <c r="N16460" s="1"/>
      <c r="O16460" s="4"/>
    </row>
    <row r="16461" spans="1:15" ht="12.75" customHeight="1" x14ac:dyDescent="0.2">
      <c r="A16461" s="1"/>
      <c r="B16461" s="1"/>
      <c r="C16461" s="1"/>
      <c r="D16461" s="1"/>
      <c r="E16461" s="1"/>
      <c r="F16461" s="1"/>
      <c r="G16461" s="1"/>
      <c r="H16461" s="1"/>
      <c r="I16461" s="1"/>
      <c r="J16461" s="1"/>
      <c r="K16461" s="1"/>
      <c r="L16461" s="1"/>
      <c r="M16461" s="1"/>
      <c r="N16461" s="1"/>
      <c r="O16461" s="4"/>
    </row>
    <row r="16462" spans="1:15" ht="12.75" customHeight="1" x14ac:dyDescent="0.2">
      <c r="A16462" s="1"/>
      <c r="B16462" s="1"/>
      <c r="C16462" s="1"/>
      <c r="D16462" s="1"/>
      <c r="E16462" s="1"/>
      <c r="F16462" s="1"/>
      <c r="G16462" s="1"/>
      <c r="H16462" s="1"/>
      <c r="I16462" s="1"/>
      <c r="J16462" s="1"/>
      <c r="K16462" s="1"/>
      <c r="L16462" s="1"/>
      <c r="M16462" s="1"/>
      <c r="N16462" s="1"/>
      <c r="O16462" s="4"/>
    </row>
    <row r="16463" spans="1:15" ht="12.75" customHeight="1" x14ac:dyDescent="0.2">
      <c r="A16463" s="1"/>
      <c r="B16463" s="1"/>
      <c r="C16463" s="1"/>
      <c r="D16463" s="1"/>
      <c r="E16463" s="1"/>
      <c r="F16463" s="1"/>
      <c r="G16463" s="1"/>
      <c r="H16463" s="1"/>
      <c r="I16463" s="1"/>
      <c r="J16463" s="1"/>
      <c r="K16463" s="1"/>
      <c r="L16463" s="1"/>
      <c r="M16463" s="1"/>
      <c r="N16463" s="1"/>
      <c r="O16463" s="4"/>
    </row>
    <row r="16464" spans="1:15" ht="12.75" customHeight="1" x14ac:dyDescent="0.2">
      <c r="A16464" s="1"/>
      <c r="B16464" s="1"/>
      <c r="C16464" s="1"/>
      <c r="D16464" s="1"/>
      <c r="E16464" s="1"/>
      <c r="F16464" s="1"/>
      <c r="G16464" s="1"/>
      <c r="H16464" s="1"/>
      <c r="I16464" s="1"/>
      <c r="J16464" s="1"/>
      <c r="K16464" s="1"/>
      <c r="L16464" s="1"/>
      <c r="M16464" s="1"/>
      <c r="N16464" s="1"/>
      <c r="O16464" s="4"/>
    </row>
    <row r="16465" spans="1:15" ht="12.75" customHeight="1" x14ac:dyDescent="0.2">
      <c r="A16465" s="1"/>
      <c r="B16465" s="1"/>
      <c r="C16465" s="1"/>
      <c r="D16465" s="1"/>
      <c r="E16465" s="1"/>
      <c r="F16465" s="1"/>
      <c r="G16465" s="1"/>
      <c r="H16465" s="1"/>
      <c r="I16465" s="1"/>
      <c r="J16465" s="1"/>
      <c r="K16465" s="1"/>
      <c r="L16465" s="1"/>
      <c r="M16465" s="1"/>
      <c r="N16465" s="1"/>
      <c r="O16465" s="4"/>
    </row>
    <row r="16466" spans="1:15" ht="12.75" customHeight="1" x14ac:dyDescent="0.2">
      <c r="A16466" s="1"/>
      <c r="B16466" s="1"/>
      <c r="C16466" s="1"/>
      <c r="D16466" s="1"/>
      <c r="E16466" s="1"/>
      <c r="F16466" s="1"/>
      <c r="G16466" s="1"/>
      <c r="H16466" s="1"/>
      <c r="I16466" s="1"/>
      <c r="J16466" s="1"/>
      <c r="K16466" s="1"/>
      <c r="L16466" s="1"/>
      <c r="M16466" s="1"/>
      <c r="N16466" s="1"/>
      <c r="O16466" s="4"/>
    </row>
    <row r="16467" spans="1:15" ht="12.75" customHeight="1" x14ac:dyDescent="0.2">
      <c r="A16467" s="1"/>
      <c r="B16467" s="1"/>
      <c r="C16467" s="1"/>
      <c r="D16467" s="1"/>
      <c r="E16467" s="1"/>
      <c r="F16467" s="1"/>
      <c r="G16467" s="1"/>
      <c r="H16467" s="1"/>
      <c r="I16467" s="1"/>
      <c r="J16467" s="1"/>
      <c r="K16467" s="1"/>
      <c r="L16467" s="1"/>
      <c r="M16467" s="1"/>
      <c r="N16467" s="1"/>
      <c r="O16467" s="4"/>
    </row>
    <row r="16468" spans="1:15" ht="12.75" customHeight="1" x14ac:dyDescent="0.2">
      <c r="A16468" s="1"/>
      <c r="B16468" s="1"/>
      <c r="C16468" s="1"/>
      <c r="D16468" s="1"/>
      <c r="E16468" s="1"/>
      <c r="F16468" s="1"/>
      <c r="G16468" s="1"/>
      <c r="H16468" s="1"/>
      <c r="I16468" s="1"/>
      <c r="J16468" s="1"/>
      <c r="K16468" s="1"/>
      <c r="L16468" s="1"/>
      <c r="M16468" s="1"/>
      <c r="N16468" s="1"/>
      <c r="O16468" s="4"/>
    </row>
    <row r="16469" spans="1:15" ht="12.75" customHeight="1" x14ac:dyDescent="0.2">
      <c r="A16469" s="1"/>
      <c r="B16469" s="1"/>
      <c r="C16469" s="1"/>
      <c r="D16469" s="1"/>
      <c r="E16469" s="1"/>
      <c r="F16469" s="1"/>
      <c r="G16469" s="1"/>
      <c r="H16469" s="1"/>
      <c r="I16469" s="1"/>
      <c r="J16469" s="1"/>
      <c r="K16469" s="1"/>
      <c r="L16469" s="1"/>
      <c r="M16469" s="1"/>
      <c r="N16469" s="1"/>
      <c r="O16469" s="4"/>
    </row>
    <row r="16470" spans="1:15" ht="12.75" customHeight="1" x14ac:dyDescent="0.2">
      <c r="A16470" s="1"/>
      <c r="B16470" s="1"/>
      <c r="C16470" s="1"/>
      <c r="D16470" s="1"/>
      <c r="E16470" s="1"/>
      <c r="F16470" s="1"/>
      <c r="G16470" s="1"/>
      <c r="H16470" s="1"/>
      <c r="I16470" s="1"/>
      <c r="J16470" s="1"/>
      <c r="K16470" s="1"/>
      <c r="L16470" s="1"/>
      <c r="M16470" s="1"/>
      <c r="N16470" s="1"/>
      <c r="O16470" s="4"/>
    </row>
    <row r="16471" spans="1:15" ht="12.75" customHeight="1" x14ac:dyDescent="0.2">
      <c r="A16471" s="1"/>
      <c r="B16471" s="1"/>
      <c r="C16471" s="1"/>
      <c r="D16471" s="1"/>
      <c r="E16471" s="1"/>
      <c r="F16471" s="1"/>
      <c r="G16471" s="1"/>
      <c r="H16471" s="1"/>
      <c r="I16471" s="1"/>
      <c r="J16471" s="1"/>
      <c r="K16471" s="1"/>
      <c r="L16471" s="1"/>
      <c r="M16471" s="1"/>
      <c r="N16471" s="1"/>
      <c r="O16471" s="4"/>
    </row>
    <row r="16472" spans="1:15" ht="12.75" customHeight="1" x14ac:dyDescent="0.2">
      <c r="A16472" s="1"/>
      <c r="B16472" s="1"/>
      <c r="C16472" s="1"/>
      <c r="D16472" s="1"/>
      <c r="E16472" s="1"/>
      <c r="F16472" s="1"/>
      <c r="G16472" s="1"/>
      <c r="H16472" s="1"/>
      <c r="I16472" s="1"/>
      <c r="J16472" s="1"/>
      <c r="K16472" s="1"/>
      <c r="L16472" s="1"/>
      <c r="M16472" s="1"/>
      <c r="N16472" s="1"/>
      <c r="O16472" s="4"/>
    </row>
    <row r="16473" spans="1:15" ht="12.75" customHeight="1" x14ac:dyDescent="0.2">
      <c r="A16473" s="1"/>
      <c r="B16473" s="1"/>
      <c r="C16473" s="1"/>
      <c r="D16473" s="1"/>
      <c r="E16473" s="1"/>
      <c r="F16473" s="1"/>
      <c r="G16473" s="1"/>
      <c r="H16473" s="1"/>
      <c r="I16473" s="1"/>
      <c r="J16473" s="1"/>
      <c r="K16473" s="1"/>
      <c r="L16473" s="1"/>
      <c r="M16473" s="1"/>
      <c r="N16473" s="1"/>
      <c r="O16473" s="4"/>
    </row>
    <row r="16474" spans="1:15" ht="12.75" customHeight="1" x14ac:dyDescent="0.2">
      <c r="A16474" s="1"/>
      <c r="B16474" s="1"/>
      <c r="C16474" s="1"/>
      <c r="D16474" s="1"/>
      <c r="E16474" s="1"/>
      <c r="F16474" s="1"/>
      <c r="G16474" s="1"/>
      <c r="H16474" s="1"/>
      <c r="I16474" s="1"/>
      <c r="J16474" s="1"/>
      <c r="K16474" s="1"/>
      <c r="L16474" s="1"/>
      <c r="M16474" s="1"/>
      <c r="N16474" s="1"/>
      <c r="O16474" s="4"/>
    </row>
    <row r="16475" spans="1:15" ht="12.75" customHeight="1" x14ac:dyDescent="0.2">
      <c r="A16475" s="1"/>
      <c r="B16475" s="1"/>
      <c r="C16475" s="1"/>
      <c r="D16475" s="1"/>
      <c r="E16475" s="1"/>
      <c r="F16475" s="1"/>
      <c r="G16475" s="1"/>
      <c r="H16475" s="1"/>
      <c r="I16475" s="1"/>
      <c r="J16475" s="1"/>
      <c r="K16475" s="1"/>
      <c r="L16475" s="1"/>
      <c r="M16475" s="1"/>
      <c r="N16475" s="1"/>
      <c r="O16475" s="4"/>
    </row>
    <row r="16476" spans="1:15" ht="12.75" customHeight="1" x14ac:dyDescent="0.2">
      <c r="A16476" s="1"/>
      <c r="B16476" s="1"/>
      <c r="C16476" s="1"/>
      <c r="D16476" s="1"/>
      <c r="E16476" s="1"/>
      <c r="F16476" s="1"/>
      <c r="G16476" s="1"/>
      <c r="H16476" s="1"/>
      <c r="I16476" s="1"/>
      <c r="J16476" s="1"/>
      <c r="K16476" s="1"/>
      <c r="L16476" s="1"/>
      <c r="M16476" s="1"/>
      <c r="N16476" s="1"/>
      <c r="O16476" s="4"/>
    </row>
    <row r="16477" spans="1:15" ht="12.75" customHeight="1" x14ac:dyDescent="0.2">
      <c r="A16477" s="1"/>
      <c r="B16477" s="1"/>
      <c r="C16477" s="1"/>
      <c r="D16477" s="1"/>
      <c r="E16477" s="1"/>
      <c r="F16477" s="1"/>
      <c r="G16477" s="1"/>
      <c r="H16477" s="1"/>
      <c r="I16477" s="1"/>
      <c r="J16477" s="1"/>
      <c r="K16477" s="1"/>
      <c r="L16477" s="1"/>
      <c r="M16477" s="1"/>
      <c r="N16477" s="1"/>
      <c r="O16477" s="4"/>
    </row>
    <row r="16478" spans="1:15" ht="12.75" customHeight="1" x14ac:dyDescent="0.2">
      <c r="A16478" s="1"/>
      <c r="B16478" s="1"/>
      <c r="C16478" s="1"/>
      <c r="D16478" s="1"/>
      <c r="E16478" s="1"/>
      <c r="F16478" s="1"/>
      <c r="G16478" s="1"/>
      <c r="H16478" s="1"/>
      <c r="I16478" s="1"/>
      <c r="J16478" s="1"/>
      <c r="K16478" s="1"/>
      <c r="L16478" s="1"/>
      <c r="M16478" s="1"/>
      <c r="N16478" s="1"/>
      <c r="O16478" s="4"/>
    </row>
    <row r="16479" spans="1:15" ht="12.75" customHeight="1" x14ac:dyDescent="0.2">
      <c r="A16479" s="1"/>
      <c r="B16479" s="1"/>
      <c r="C16479" s="1"/>
      <c r="D16479" s="1"/>
      <c r="E16479" s="1"/>
      <c r="F16479" s="1"/>
      <c r="G16479" s="1"/>
      <c r="H16479" s="1"/>
      <c r="I16479" s="1"/>
      <c r="J16479" s="1"/>
      <c r="K16479" s="1"/>
      <c r="L16479" s="1"/>
      <c r="M16479" s="1"/>
      <c r="N16479" s="1"/>
      <c r="O16479" s="4"/>
    </row>
    <row r="16480" spans="1:15" ht="12.75" customHeight="1" x14ac:dyDescent="0.2">
      <c r="A16480" s="1"/>
      <c r="B16480" s="1"/>
      <c r="C16480" s="1"/>
      <c r="D16480" s="1"/>
      <c r="E16480" s="1"/>
      <c r="F16480" s="1"/>
      <c r="G16480" s="1"/>
      <c r="H16480" s="1"/>
      <c r="I16480" s="1"/>
      <c r="J16480" s="1"/>
      <c r="K16480" s="1"/>
      <c r="L16480" s="1"/>
      <c r="M16480" s="1"/>
      <c r="N16480" s="1"/>
      <c r="O16480" s="4"/>
    </row>
    <row r="16481" spans="1:15" ht="12.75" customHeight="1" x14ac:dyDescent="0.2">
      <c r="A16481" s="1"/>
      <c r="B16481" s="1"/>
      <c r="C16481" s="1"/>
      <c r="D16481" s="1"/>
      <c r="E16481" s="1"/>
      <c r="F16481" s="1"/>
      <c r="G16481" s="1"/>
      <c r="H16481" s="1"/>
      <c r="I16481" s="1"/>
      <c r="J16481" s="1"/>
      <c r="K16481" s="1"/>
      <c r="L16481" s="1"/>
      <c r="M16481" s="1"/>
      <c r="N16481" s="1"/>
      <c r="O16481" s="4"/>
    </row>
    <row r="16482" spans="1:15" ht="12.75" customHeight="1" x14ac:dyDescent="0.2">
      <c r="A16482" s="1"/>
      <c r="B16482" s="1"/>
      <c r="C16482" s="1"/>
      <c r="D16482" s="1"/>
      <c r="E16482" s="1"/>
      <c r="F16482" s="1"/>
      <c r="G16482" s="1"/>
      <c r="H16482" s="1"/>
      <c r="I16482" s="1"/>
      <c r="J16482" s="1"/>
      <c r="K16482" s="1"/>
      <c r="L16482" s="1"/>
      <c r="M16482" s="1"/>
      <c r="N16482" s="1"/>
      <c r="O16482" s="4"/>
    </row>
    <row r="16483" spans="1:15" ht="12.75" customHeight="1" x14ac:dyDescent="0.2">
      <c r="A16483" s="1"/>
      <c r="B16483" s="1"/>
      <c r="C16483" s="1"/>
      <c r="D16483" s="1"/>
      <c r="E16483" s="1"/>
      <c r="F16483" s="1"/>
      <c r="G16483" s="1"/>
      <c r="H16483" s="1"/>
      <c r="I16483" s="1"/>
      <c r="J16483" s="1"/>
      <c r="K16483" s="1"/>
      <c r="L16483" s="1"/>
      <c r="M16483" s="1"/>
      <c r="N16483" s="1"/>
      <c r="O16483" s="4"/>
    </row>
    <row r="16484" spans="1:15" ht="12.75" customHeight="1" x14ac:dyDescent="0.2">
      <c r="A16484" s="1"/>
      <c r="B16484" s="1"/>
      <c r="C16484" s="1"/>
      <c r="D16484" s="1"/>
      <c r="E16484" s="1"/>
      <c r="F16484" s="1"/>
      <c r="G16484" s="1"/>
      <c r="H16484" s="1"/>
      <c r="I16484" s="1"/>
      <c r="J16484" s="1"/>
      <c r="K16484" s="1"/>
      <c r="L16484" s="1"/>
      <c r="M16484" s="1"/>
      <c r="N16484" s="1"/>
      <c r="O16484" s="4"/>
    </row>
    <row r="16485" spans="1:15" ht="12.75" customHeight="1" x14ac:dyDescent="0.2">
      <c r="A16485" s="1"/>
      <c r="B16485" s="1"/>
      <c r="C16485" s="1"/>
      <c r="D16485" s="1"/>
      <c r="E16485" s="1"/>
      <c r="F16485" s="1"/>
      <c r="G16485" s="1"/>
      <c r="H16485" s="1"/>
      <c r="I16485" s="1"/>
      <c r="J16485" s="1"/>
      <c r="K16485" s="1"/>
      <c r="L16485" s="1"/>
      <c r="M16485" s="1"/>
      <c r="N16485" s="1"/>
      <c r="O16485" s="4"/>
    </row>
    <row r="16486" spans="1:15" ht="12.75" customHeight="1" x14ac:dyDescent="0.2">
      <c r="A16486" s="1"/>
      <c r="B16486" s="1"/>
      <c r="C16486" s="1"/>
      <c r="D16486" s="1"/>
      <c r="E16486" s="1"/>
      <c r="F16486" s="1"/>
      <c r="G16486" s="1"/>
      <c r="H16486" s="1"/>
      <c r="I16486" s="1"/>
      <c r="J16486" s="1"/>
      <c r="K16486" s="1"/>
      <c r="L16486" s="1"/>
      <c r="M16486" s="1"/>
      <c r="N16486" s="1"/>
      <c r="O16486" s="4"/>
    </row>
    <row r="16487" spans="1:15" ht="12.75" customHeight="1" x14ac:dyDescent="0.2">
      <c r="A16487" s="1"/>
      <c r="B16487" s="1"/>
      <c r="C16487" s="1"/>
      <c r="D16487" s="1"/>
      <c r="E16487" s="1"/>
      <c r="F16487" s="1"/>
      <c r="G16487" s="1"/>
      <c r="H16487" s="1"/>
      <c r="I16487" s="1"/>
      <c r="J16487" s="1"/>
      <c r="K16487" s="1"/>
      <c r="L16487" s="1"/>
      <c r="M16487" s="1"/>
      <c r="N16487" s="1"/>
      <c r="O16487" s="4"/>
    </row>
    <row r="16488" spans="1:15" ht="12.75" customHeight="1" x14ac:dyDescent="0.2">
      <c r="A16488" s="1"/>
      <c r="B16488" s="1"/>
      <c r="C16488" s="1"/>
      <c r="D16488" s="1"/>
      <c r="E16488" s="1"/>
      <c r="F16488" s="1"/>
      <c r="G16488" s="1"/>
      <c r="H16488" s="1"/>
      <c r="I16488" s="1"/>
      <c r="J16488" s="1"/>
      <c r="K16488" s="1"/>
      <c r="L16488" s="1"/>
      <c r="M16488" s="1"/>
      <c r="N16488" s="1"/>
      <c r="O16488" s="4"/>
    </row>
    <row r="16489" spans="1:15" ht="12.75" customHeight="1" x14ac:dyDescent="0.2">
      <c r="A16489" s="1"/>
      <c r="B16489" s="1"/>
      <c r="C16489" s="1"/>
      <c r="D16489" s="1"/>
      <c r="E16489" s="1"/>
      <c r="F16489" s="1"/>
      <c r="G16489" s="1"/>
      <c r="H16489" s="1"/>
      <c r="I16489" s="1"/>
      <c r="J16489" s="1"/>
      <c r="K16489" s="1"/>
      <c r="L16489" s="1"/>
      <c r="M16489" s="1"/>
      <c r="N16489" s="1"/>
      <c r="O16489" s="4"/>
    </row>
    <row r="16490" spans="1:15" ht="12.75" customHeight="1" x14ac:dyDescent="0.2">
      <c r="A16490" s="1"/>
      <c r="B16490" s="1"/>
      <c r="C16490" s="1"/>
      <c r="D16490" s="1"/>
      <c r="E16490" s="1"/>
      <c r="F16490" s="1"/>
      <c r="G16490" s="1"/>
      <c r="H16490" s="1"/>
      <c r="I16490" s="1"/>
      <c r="J16490" s="1"/>
      <c r="K16490" s="1"/>
      <c r="L16490" s="1"/>
      <c r="M16490" s="1"/>
      <c r="N16490" s="1"/>
      <c r="O16490" s="4"/>
    </row>
    <row r="16491" spans="1:15" ht="12.75" customHeight="1" x14ac:dyDescent="0.2">
      <c r="A16491" s="1"/>
      <c r="B16491" s="1"/>
      <c r="C16491" s="1"/>
      <c r="D16491" s="1"/>
      <c r="E16491" s="1"/>
      <c r="F16491" s="1"/>
      <c r="G16491" s="1"/>
      <c r="H16491" s="1"/>
      <c r="I16491" s="1"/>
      <c r="J16491" s="1"/>
      <c r="K16491" s="1"/>
      <c r="L16491" s="1"/>
      <c r="M16491" s="1"/>
      <c r="N16491" s="1"/>
      <c r="O16491" s="4"/>
    </row>
    <row r="16492" spans="1:15" ht="12.75" customHeight="1" x14ac:dyDescent="0.2">
      <c r="A16492" s="1"/>
      <c r="B16492" s="1"/>
      <c r="C16492" s="1"/>
      <c r="D16492" s="1"/>
      <c r="E16492" s="1"/>
      <c r="F16492" s="1"/>
      <c r="G16492" s="1"/>
      <c r="H16492" s="1"/>
      <c r="I16492" s="1"/>
      <c r="J16492" s="1"/>
      <c r="K16492" s="1"/>
      <c r="L16492" s="1"/>
      <c r="M16492" s="1"/>
      <c r="N16492" s="1"/>
      <c r="O16492" s="4"/>
    </row>
    <row r="16493" spans="1:15" ht="12.75" customHeight="1" x14ac:dyDescent="0.2">
      <c r="A16493" s="1"/>
      <c r="B16493" s="1"/>
      <c r="C16493" s="1"/>
      <c r="D16493" s="1"/>
      <c r="E16493" s="1"/>
      <c r="F16493" s="1"/>
      <c r="G16493" s="1"/>
      <c r="H16493" s="1"/>
      <c r="I16493" s="1"/>
      <c r="J16493" s="1"/>
      <c r="K16493" s="1"/>
      <c r="L16493" s="1"/>
      <c r="M16493" s="1"/>
      <c r="N16493" s="1"/>
      <c r="O16493" s="4"/>
    </row>
    <row r="16494" spans="1:15" ht="12.75" customHeight="1" x14ac:dyDescent="0.2">
      <c r="A16494" s="1"/>
      <c r="B16494" s="1"/>
      <c r="C16494" s="1"/>
      <c r="D16494" s="1"/>
      <c r="E16494" s="1"/>
      <c r="F16494" s="1"/>
      <c r="G16494" s="1"/>
      <c r="H16494" s="1"/>
      <c r="I16494" s="1"/>
      <c r="J16494" s="1"/>
      <c r="K16494" s="1"/>
      <c r="L16494" s="1"/>
      <c r="M16494" s="1"/>
      <c r="N16494" s="1"/>
      <c r="O16494" s="4"/>
    </row>
    <row r="16495" spans="1:15" ht="12.75" customHeight="1" x14ac:dyDescent="0.2">
      <c r="A16495" s="1"/>
      <c r="B16495" s="1"/>
      <c r="C16495" s="1"/>
      <c r="D16495" s="1"/>
      <c r="E16495" s="1"/>
      <c r="F16495" s="1"/>
      <c r="G16495" s="1"/>
      <c r="H16495" s="1"/>
      <c r="I16495" s="1"/>
      <c r="J16495" s="1"/>
      <c r="K16495" s="1"/>
      <c r="L16495" s="1"/>
      <c r="M16495" s="1"/>
      <c r="N16495" s="1"/>
      <c r="O16495" s="4"/>
    </row>
    <row r="16496" spans="1:15" ht="12.75" customHeight="1" x14ac:dyDescent="0.2">
      <c r="A16496" s="1"/>
      <c r="B16496" s="1"/>
      <c r="C16496" s="1"/>
      <c r="D16496" s="1"/>
      <c r="E16496" s="1"/>
      <c r="F16496" s="1"/>
      <c r="G16496" s="1"/>
      <c r="H16496" s="1"/>
      <c r="I16496" s="1"/>
      <c r="J16496" s="1"/>
      <c r="K16496" s="1"/>
      <c r="L16496" s="1"/>
      <c r="M16496" s="1"/>
      <c r="N16496" s="1"/>
      <c r="O16496" s="4"/>
    </row>
    <row r="16497" spans="1:15" ht="12.75" customHeight="1" x14ac:dyDescent="0.2">
      <c r="A16497" s="1"/>
      <c r="B16497" s="1"/>
      <c r="C16497" s="1"/>
      <c r="D16497" s="1"/>
      <c r="E16497" s="1"/>
      <c r="F16497" s="1"/>
      <c r="G16497" s="1"/>
      <c r="H16497" s="1"/>
      <c r="I16497" s="1"/>
      <c r="J16497" s="1"/>
      <c r="K16497" s="1"/>
      <c r="L16497" s="1"/>
      <c r="M16497" s="1"/>
      <c r="N16497" s="1"/>
      <c r="O16497" s="4"/>
    </row>
    <row r="16498" spans="1:15" ht="12.75" customHeight="1" x14ac:dyDescent="0.2">
      <c r="A16498" s="1"/>
      <c r="B16498" s="1"/>
      <c r="C16498" s="1"/>
      <c r="D16498" s="1"/>
      <c r="E16498" s="1"/>
      <c r="F16498" s="1"/>
      <c r="G16498" s="1"/>
      <c r="H16498" s="1"/>
      <c r="I16498" s="1"/>
      <c r="J16498" s="1"/>
      <c r="K16498" s="1"/>
      <c r="L16498" s="1"/>
      <c r="M16498" s="1"/>
      <c r="N16498" s="1"/>
      <c r="O16498" s="4"/>
    </row>
    <row r="16499" spans="1:15" ht="12.75" customHeight="1" x14ac:dyDescent="0.2">
      <c r="A16499" s="1"/>
      <c r="B16499" s="1"/>
      <c r="C16499" s="1"/>
      <c r="D16499" s="1"/>
      <c r="E16499" s="1"/>
      <c r="F16499" s="1"/>
      <c r="G16499" s="1"/>
      <c r="H16499" s="1"/>
      <c r="I16499" s="1"/>
      <c r="J16499" s="1"/>
      <c r="K16499" s="1"/>
      <c r="L16499" s="1"/>
      <c r="M16499" s="1"/>
      <c r="N16499" s="1"/>
      <c r="O16499" s="4"/>
    </row>
    <row r="16500" spans="1:15" ht="12.75" customHeight="1" x14ac:dyDescent="0.2">
      <c r="A16500" s="1"/>
      <c r="B16500" s="1"/>
      <c r="C16500" s="1"/>
      <c r="D16500" s="1"/>
      <c r="E16500" s="1"/>
      <c r="F16500" s="1"/>
      <c r="G16500" s="1"/>
      <c r="H16500" s="1"/>
      <c r="I16500" s="1"/>
      <c r="J16500" s="1"/>
      <c r="K16500" s="1"/>
      <c r="L16500" s="1"/>
      <c r="M16500" s="1"/>
      <c r="N16500" s="1"/>
      <c r="O16500" s="4"/>
    </row>
    <row r="16501" spans="1:15" ht="12.75" customHeight="1" x14ac:dyDescent="0.2">
      <c r="A16501" s="1"/>
      <c r="B16501" s="1"/>
      <c r="C16501" s="1"/>
      <c r="D16501" s="1"/>
      <c r="E16501" s="1"/>
      <c r="F16501" s="1"/>
      <c r="G16501" s="1"/>
      <c r="H16501" s="1"/>
      <c r="I16501" s="1"/>
      <c r="J16501" s="1"/>
      <c r="K16501" s="1"/>
      <c r="L16501" s="1"/>
      <c r="M16501" s="1"/>
      <c r="N16501" s="1"/>
      <c r="O16501" s="4"/>
    </row>
    <row r="16502" spans="1:15" ht="12.75" customHeight="1" x14ac:dyDescent="0.2">
      <c r="A16502" s="1"/>
      <c r="B16502" s="1"/>
      <c r="C16502" s="1"/>
      <c r="D16502" s="1"/>
      <c r="E16502" s="1"/>
      <c r="F16502" s="1"/>
      <c r="G16502" s="1"/>
      <c r="H16502" s="1"/>
      <c r="I16502" s="1"/>
      <c r="J16502" s="1"/>
      <c r="K16502" s="1"/>
      <c r="L16502" s="1"/>
      <c r="M16502" s="1"/>
      <c r="N16502" s="1"/>
      <c r="O16502" s="4"/>
    </row>
    <row r="16503" spans="1:15" ht="12.75" customHeight="1" x14ac:dyDescent="0.2">
      <c r="A16503" s="1"/>
      <c r="B16503" s="1"/>
      <c r="C16503" s="1"/>
      <c r="D16503" s="1"/>
      <c r="E16503" s="1"/>
      <c r="F16503" s="1"/>
      <c r="G16503" s="1"/>
      <c r="H16503" s="1"/>
      <c r="I16503" s="1"/>
      <c r="J16503" s="1"/>
      <c r="K16503" s="1"/>
      <c r="L16503" s="1"/>
      <c r="M16503" s="1"/>
      <c r="N16503" s="1"/>
      <c r="O16503" s="4"/>
    </row>
    <row r="16504" spans="1:15" ht="12.75" customHeight="1" x14ac:dyDescent="0.2">
      <c r="A16504" s="1"/>
      <c r="B16504" s="1"/>
      <c r="C16504" s="1"/>
      <c r="D16504" s="1"/>
      <c r="E16504" s="1"/>
      <c r="F16504" s="1"/>
      <c r="G16504" s="1"/>
      <c r="H16504" s="1"/>
      <c r="I16504" s="1"/>
      <c r="J16504" s="1"/>
      <c r="K16504" s="1"/>
      <c r="L16504" s="1"/>
      <c r="M16504" s="1"/>
      <c r="N16504" s="1"/>
      <c r="O16504" s="4"/>
    </row>
    <row r="16505" spans="1:15" ht="12.75" customHeight="1" x14ac:dyDescent="0.2">
      <c r="A16505" s="1"/>
      <c r="B16505" s="1"/>
      <c r="C16505" s="1"/>
      <c r="D16505" s="1"/>
      <c r="E16505" s="1"/>
      <c r="F16505" s="1"/>
      <c r="G16505" s="1"/>
      <c r="H16505" s="1"/>
      <c r="I16505" s="1"/>
      <c r="J16505" s="1"/>
      <c r="K16505" s="1"/>
      <c r="L16505" s="1"/>
      <c r="M16505" s="1"/>
      <c r="N16505" s="1"/>
      <c r="O16505" s="4"/>
    </row>
    <row r="16506" spans="1:15" ht="12.75" customHeight="1" x14ac:dyDescent="0.2">
      <c r="A16506" s="1"/>
      <c r="B16506" s="1"/>
      <c r="C16506" s="1"/>
      <c r="D16506" s="1"/>
      <c r="E16506" s="1"/>
      <c r="F16506" s="1"/>
      <c r="G16506" s="1"/>
      <c r="H16506" s="1"/>
      <c r="I16506" s="1"/>
      <c r="J16506" s="1"/>
      <c r="K16506" s="1"/>
      <c r="L16506" s="1"/>
      <c r="M16506" s="1"/>
      <c r="N16506" s="1"/>
      <c r="O16506" s="4"/>
    </row>
    <row r="16507" spans="1:15" ht="12.75" customHeight="1" x14ac:dyDescent="0.2">
      <c r="A16507" s="1"/>
      <c r="B16507" s="1"/>
      <c r="C16507" s="1"/>
      <c r="D16507" s="1"/>
      <c r="E16507" s="1"/>
      <c r="F16507" s="1"/>
      <c r="G16507" s="1"/>
      <c r="H16507" s="1"/>
      <c r="I16507" s="1"/>
      <c r="J16507" s="1"/>
      <c r="K16507" s="1"/>
      <c r="L16507" s="1"/>
      <c r="M16507" s="1"/>
      <c r="N16507" s="1"/>
      <c r="O16507" s="4"/>
    </row>
    <row r="16508" spans="1:15" ht="12.75" customHeight="1" x14ac:dyDescent="0.2">
      <c r="A16508" s="1"/>
      <c r="B16508" s="1"/>
      <c r="C16508" s="1"/>
      <c r="D16508" s="1"/>
      <c r="E16508" s="1"/>
      <c r="F16508" s="1"/>
      <c r="G16508" s="1"/>
      <c r="H16508" s="1"/>
      <c r="I16508" s="1"/>
      <c r="J16508" s="1"/>
      <c r="K16508" s="1"/>
      <c r="L16508" s="1"/>
      <c r="M16508" s="1"/>
      <c r="N16508" s="1"/>
      <c r="O16508" s="4"/>
    </row>
    <row r="16509" spans="1:15" ht="12.75" customHeight="1" x14ac:dyDescent="0.2">
      <c r="A16509" s="1"/>
      <c r="B16509" s="1"/>
      <c r="C16509" s="1"/>
      <c r="D16509" s="1"/>
      <c r="E16509" s="1"/>
      <c r="F16509" s="1"/>
      <c r="G16509" s="1"/>
      <c r="H16509" s="1"/>
      <c r="I16509" s="1"/>
      <c r="J16509" s="1"/>
      <c r="K16509" s="1"/>
      <c r="L16509" s="1"/>
      <c r="M16509" s="1"/>
      <c r="N16509" s="1"/>
      <c r="O16509" s="4"/>
    </row>
    <row r="16510" spans="1:15" ht="12.75" customHeight="1" x14ac:dyDescent="0.2">
      <c r="A16510" s="1"/>
      <c r="B16510" s="1"/>
      <c r="C16510" s="1"/>
      <c r="D16510" s="1"/>
      <c r="E16510" s="1"/>
      <c r="F16510" s="1"/>
      <c r="G16510" s="1"/>
      <c r="H16510" s="1"/>
      <c r="I16510" s="1"/>
      <c r="J16510" s="1"/>
      <c r="K16510" s="1"/>
      <c r="L16510" s="1"/>
      <c r="M16510" s="1"/>
      <c r="N16510" s="1"/>
      <c r="O16510" s="4"/>
    </row>
    <row r="16511" spans="1:15" ht="12.75" customHeight="1" x14ac:dyDescent="0.2">
      <c r="A16511" s="1"/>
      <c r="B16511" s="1"/>
      <c r="C16511" s="1"/>
      <c r="D16511" s="1"/>
      <c r="E16511" s="1"/>
      <c r="F16511" s="1"/>
      <c r="G16511" s="1"/>
      <c r="H16511" s="1"/>
      <c r="I16511" s="1"/>
      <c r="J16511" s="1"/>
      <c r="K16511" s="1"/>
      <c r="L16511" s="1"/>
      <c r="M16511" s="1"/>
      <c r="N16511" s="1"/>
      <c r="O16511" s="4"/>
    </row>
    <row r="16512" spans="1:15" ht="12.75" customHeight="1" x14ac:dyDescent="0.2">
      <c r="A16512" s="1"/>
      <c r="B16512" s="1"/>
      <c r="C16512" s="1"/>
      <c r="D16512" s="1"/>
      <c r="E16512" s="1"/>
      <c r="F16512" s="1"/>
      <c r="G16512" s="1"/>
      <c r="H16512" s="1"/>
      <c r="I16512" s="1"/>
      <c r="J16512" s="1"/>
      <c r="K16512" s="1"/>
      <c r="L16512" s="1"/>
      <c r="M16512" s="1"/>
      <c r="N16512" s="1"/>
      <c r="O16512" s="4"/>
    </row>
    <row r="16513" spans="1:15" ht="12.75" customHeight="1" x14ac:dyDescent="0.2">
      <c r="A16513" s="1"/>
      <c r="B16513" s="1"/>
      <c r="C16513" s="1"/>
      <c r="D16513" s="1"/>
      <c r="E16513" s="1"/>
      <c r="F16513" s="1"/>
      <c r="G16513" s="1"/>
      <c r="H16513" s="1"/>
      <c r="I16513" s="1"/>
      <c r="J16513" s="1"/>
      <c r="K16513" s="1"/>
      <c r="L16513" s="1"/>
      <c r="M16513" s="1"/>
      <c r="N16513" s="1"/>
      <c r="O16513" s="4"/>
    </row>
    <row r="16514" spans="1:15" ht="12.75" customHeight="1" x14ac:dyDescent="0.2">
      <c r="A16514" s="1"/>
      <c r="B16514" s="1"/>
      <c r="C16514" s="1"/>
      <c r="D16514" s="1"/>
      <c r="E16514" s="1"/>
      <c r="F16514" s="1"/>
      <c r="G16514" s="1"/>
      <c r="H16514" s="1"/>
      <c r="I16514" s="1"/>
      <c r="J16514" s="1"/>
      <c r="K16514" s="1"/>
      <c r="L16514" s="1"/>
      <c r="M16514" s="1"/>
      <c r="N16514" s="1"/>
      <c r="O16514" s="4"/>
    </row>
    <row r="16515" spans="1:15" ht="12.75" customHeight="1" x14ac:dyDescent="0.2">
      <c r="A16515" s="1"/>
      <c r="B16515" s="1"/>
      <c r="C16515" s="1"/>
      <c r="D16515" s="1"/>
      <c r="E16515" s="1"/>
      <c r="F16515" s="1"/>
      <c r="G16515" s="1"/>
      <c r="H16515" s="1"/>
      <c r="I16515" s="1"/>
      <c r="J16515" s="1"/>
      <c r="K16515" s="1"/>
      <c r="L16515" s="1"/>
      <c r="M16515" s="1"/>
      <c r="N16515" s="1"/>
      <c r="O16515" s="4"/>
    </row>
    <row r="16516" spans="1:15" ht="12.75" customHeight="1" x14ac:dyDescent="0.2">
      <c r="A16516" s="1"/>
      <c r="B16516" s="1"/>
      <c r="C16516" s="1"/>
      <c r="D16516" s="1"/>
      <c r="E16516" s="1"/>
      <c r="F16516" s="1"/>
      <c r="G16516" s="1"/>
      <c r="H16516" s="1"/>
      <c r="I16516" s="1"/>
      <c r="J16516" s="1"/>
      <c r="K16516" s="1"/>
      <c r="L16516" s="1"/>
      <c r="M16516" s="1"/>
      <c r="N16516" s="1"/>
      <c r="O16516" s="4"/>
    </row>
    <row r="16517" spans="1:15" ht="12.75" customHeight="1" x14ac:dyDescent="0.2">
      <c r="A16517" s="1"/>
      <c r="B16517" s="1"/>
      <c r="C16517" s="1"/>
      <c r="D16517" s="1"/>
      <c r="E16517" s="1"/>
      <c r="F16517" s="1"/>
      <c r="G16517" s="1"/>
      <c r="H16517" s="1"/>
      <c r="I16517" s="1"/>
      <c r="J16517" s="1"/>
      <c r="K16517" s="1"/>
      <c r="L16517" s="1"/>
      <c r="M16517" s="1"/>
      <c r="N16517" s="1"/>
      <c r="O16517" s="4"/>
    </row>
    <row r="16518" spans="1:15" ht="12.75" customHeight="1" x14ac:dyDescent="0.2">
      <c r="A16518" s="1"/>
      <c r="B16518" s="1"/>
      <c r="C16518" s="1"/>
      <c r="D16518" s="1"/>
      <c r="E16518" s="1"/>
      <c r="F16518" s="1"/>
      <c r="G16518" s="1"/>
      <c r="H16518" s="1"/>
      <c r="I16518" s="1"/>
      <c r="J16518" s="1"/>
      <c r="K16518" s="1"/>
      <c r="L16518" s="1"/>
      <c r="M16518" s="1"/>
      <c r="N16518" s="1"/>
      <c r="O16518" s="4"/>
    </row>
    <row r="16519" spans="1:15" ht="12.75" customHeight="1" x14ac:dyDescent="0.2">
      <c r="A16519" s="1"/>
      <c r="B16519" s="1"/>
      <c r="C16519" s="1"/>
      <c r="D16519" s="1"/>
      <c r="E16519" s="1"/>
      <c r="F16519" s="1"/>
      <c r="G16519" s="1"/>
      <c r="H16519" s="1"/>
      <c r="I16519" s="1"/>
      <c r="J16519" s="1"/>
      <c r="K16519" s="1"/>
      <c r="L16519" s="1"/>
      <c r="M16519" s="1"/>
      <c r="N16519" s="1"/>
      <c r="O16519" s="4"/>
    </row>
    <row r="16520" spans="1:15" ht="12.75" customHeight="1" x14ac:dyDescent="0.2">
      <c r="A16520" s="1"/>
      <c r="B16520" s="1"/>
      <c r="C16520" s="1"/>
      <c r="D16520" s="1"/>
      <c r="E16520" s="1"/>
      <c r="F16520" s="1"/>
      <c r="G16520" s="1"/>
      <c r="H16520" s="1"/>
      <c r="I16520" s="1"/>
      <c r="J16520" s="1"/>
      <c r="K16520" s="1"/>
      <c r="L16520" s="1"/>
      <c r="M16520" s="1"/>
      <c r="N16520" s="1"/>
      <c r="O16520" s="4"/>
    </row>
    <row r="16521" spans="1:15" ht="12.75" customHeight="1" x14ac:dyDescent="0.2">
      <c r="A16521" s="1"/>
      <c r="B16521" s="1"/>
      <c r="C16521" s="1"/>
      <c r="D16521" s="1"/>
      <c r="E16521" s="1"/>
      <c r="F16521" s="1"/>
      <c r="G16521" s="1"/>
      <c r="H16521" s="1"/>
      <c r="I16521" s="1"/>
      <c r="J16521" s="1"/>
      <c r="K16521" s="1"/>
      <c r="L16521" s="1"/>
      <c r="M16521" s="1"/>
      <c r="N16521" s="1"/>
      <c r="O16521" s="4"/>
    </row>
    <row r="16522" spans="1:15" ht="12.75" customHeight="1" x14ac:dyDescent="0.2">
      <c r="A16522" s="1"/>
      <c r="B16522" s="1"/>
      <c r="C16522" s="1"/>
      <c r="D16522" s="1"/>
      <c r="E16522" s="1"/>
      <c r="F16522" s="1"/>
      <c r="G16522" s="1"/>
      <c r="H16522" s="1"/>
      <c r="I16522" s="1"/>
      <c r="J16522" s="1"/>
      <c r="K16522" s="1"/>
      <c r="L16522" s="1"/>
      <c r="M16522" s="1"/>
      <c r="N16522" s="1"/>
      <c r="O16522" s="4"/>
    </row>
    <row r="16523" spans="1:15" ht="12.75" customHeight="1" x14ac:dyDescent="0.2">
      <c r="A16523" s="1"/>
      <c r="B16523" s="1"/>
      <c r="C16523" s="1"/>
      <c r="D16523" s="1"/>
      <c r="E16523" s="1"/>
      <c r="F16523" s="1"/>
      <c r="G16523" s="1"/>
      <c r="H16523" s="1"/>
      <c r="I16523" s="1"/>
      <c r="J16523" s="1"/>
      <c r="K16523" s="1"/>
      <c r="L16523" s="1"/>
      <c r="M16523" s="1"/>
      <c r="N16523" s="1"/>
      <c r="O16523" s="4"/>
    </row>
    <row r="16524" spans="1:15" ht="12.75" customHeight="1" x14ac:dyDescent="0.2">
      <c r="A16524" s="1"/>
      <c r="B16524" s="1"/>
      <c r="C16524" s="1"/>
      <c r="D16524" s="1"/>
      <c r="E16524" s="1"/>
      <c r="F16524" s="1"/>
      <c r="G16524" s="1"/>
      <c r="H16524" s="1"/>
      <c r="I16524" s="1"/>
      <c r="J16524" s="1"/>
      <c r="K16524" s="1"/>
      <c r="L16524" s="1"/>
      <c r="M16524" s="1"/>
      <c r="N16524" s="1"/>
      <c r="O16524" s="4"/>
    </row>
    <row r="16525" spans="1:15" ht="12.75" customHeight="1" x14ac:dyDescent="0.2">
      <c r="A16525" s="1"/>
      <c r="B16525" s="1"/>
      <c r="C16525" s="1"/>
      <c r="D16525" s="1"/>
      <c r="E16525" s="1"/>
      <c r="F16525" s="1"/>
      <c r="G16525" s="1"/>
      <c r="H16525" s="1"/>
      <c r="I16525" s="1"/>
      <c r="J16525" s="1"/>
      <c r="K16525" s="1"/>
      <c r="L16525" s="1"/>
      <c r="M16525" s="1"/>
      <c r="N16525" s="1"/>
      <c r="O16525" s="4"/>
    </row>
    <row r="16526" spans="1:15" ht="12.75" customHeight="1" x14ac:dyDescent="0.2">
      <c r="A16526" s="1"/>
      <c r="B16526" s="1"/>
      <c r="C16526" s="1"/>
      <c r="D16526" s="1"/>
      <c r="E16526" s="1"/>
      <c r="F16526" s="1"/>
      <c r="G16526" s="1"/>
      <c r="H16526" s="1"/>
      <c r="I16526" s="1"/>
      <c r="J16526" s="1"/>
      <c r="K16526" s="1"/>
      <c r="L16526" s="1"/>
      <c r="M16526" s="1"/>
      <c r="N16526" s="1"/>
      <c r="O16526" s="4"/>
    </row>
    <row r="16527" spans="1:15" ht="12.75" customHeight="1" x14ac:dyDescent="0.2">
      <c r="A16527" s="1"/>
      <c r="B16527" s="1"/>
      <c r="C16527" s="1"/>
      <c r="D16527" s="1"/>
      <c r="E16527" s="1"/>
      <c r="F16527" s="1"/>
      <c r="G16527" s="1"/>
      <c r="H16527" s="1"/>
      <c r="I16527" s="1"/>
      <c r="J16527" s="1"/>
      <c r="K16527" s="1"/>
      <c r="L16527" s="1"/>
      <c r="M16527" s="1"/>
      <c r="N16527" s="1"/>
      <c r="O16527" s="4"/>
    </row>
    <row r="16528" spans="1:15" ht="12.75" customHeight="1" x14ac:dyDescent="0.2">
      <c r="A16528" s="1"/>
      <c r="B16528" s="1"/>
      <c r="C16528" s="1"/>
      <c r="D16528" s="1"/>
      <c r="E16528" s="1"/>
      <c r="F16528" s="1"/>
      <c r="G16528" s="1"/>
      <c r="H16528" s="1"/>
      <c r="I16528" s="1"/>
      <c r="J16528" s="1"/>
      <c r="K16528" s="1"/>
      <c r="L16528" s="1"/>
      <c r="M16528" s="1"/>
      <c r="N16528" s="1"/>
      <c r="O16528" s="4"/>
    </row>
    <row r="16529" spans="1:15" ht="12.75" customHeight="1" x14ac:dyDescent="0.2">
      <c r="A16529" s="1"/>
      <c r="B16529" s="1"/>
      <c r="C16529" s="1"/>
      <c r="D16529" s="1"/>
      <c r="E16529" s="1"/>
      <c r="F16529" s="1"/>
      <c r="G16529" s="1"/>
      <c r="H16529" s="1"/>
      <c r="I16529" s="1"/>
      <c r="J16529" s="1"/>
      <c r="K16529" s="1"/>
      <c r="L16529" s="1"/>
      <c r="M16529" s="1"/>
      <c r="N16529" s="1"/>
      <c r="O16529" s="4"/>
    </row>
    <row r="16530" spans="1:15" ht="12.75" customHeight="1" x14ac:dyDescent="0.2">
      <c r="A16530" s="1"/>
      <c r="B16530" s="1"/>
      <c r="C16530" s="1"/>
      <c r="D16530" s="1"/>
      <c r="E16530" s="1"/>
      <c r="F16530" s="1"/>
      <c r="G16530" s="1"/>
      <c r="H16530" s="1"/>
      <c r="I16530" s="1"/>
      <c r="J16530" s="1"/>
      <c r="K16530" s="1"/>
      <c r="L16530" s="1"/>
      <c r="M16530" s="1"/>
      <c r="N16530" s="1"/>
      <c r="O16530" s="4"/>
    </row>
    <row r="16531" spans="1:15" ht="12.75" customHeight="1" x14ac:dyDescent="0.2">
      <c r="A16531" s="1"/>
      <c r="B16531" s="1"/>
      <c r="C16531" s="1"/>
      <c r="D16531" s="1"/>
      <c r="E16531" s="1"/>
      <c r="F16531" s="1"/>
      <c r="G16531" s="1"/>
      <c r="H16531" s="1"/>
      <c r="I16531" s="1"/>
      <c r="J16531" s="1"/>
      <c r="K16531" s="1"/>
      <c r="L16531" s="1"/>
      <c r="M16531" s="1"/>
      <c r="N16531" s="1"/>
      <c r="O16531" s="4"/>
    </row>
    <row r="16532" spans="1:15" ht="12.75" customHeight="1" x14ac:dyDescent="0.2">
      <c r="A16532" s="1"/>
      <c r="B16532" s="1"/>
      <c r="C16532" s="1"/>
      <c r="D16532" s="1"/>
      <c r="E16532" s="1"/>
      <c r="F16532" s="1"/>
      <c r="G16532" s="1"/>
      <c r="H16532" s="1"/>
      <c r="I16532" s="1"/>
      <c r="J16532" s="1"/>
      <c r="K16532" s="1"/>
      <c r="L16532" s="1"/>
      <c r="M16532" s="1"/>
      <c r="N16532" s="1"/>
      <c r="O16532" s="4"/>
    </row>
    <row r="16533" spans="1:15" ht="12.75" customHeight="1" x14ac:dyDescent="0.2">
      <c r="A16533" s="1"/>
      <c r="B16533" s="1"/>
      <c r="C16533" s="1"/>
      <c r="D16533" s="1"/>
      <c r="E16533" s="1"/>
      <c r="F16533" s="1"/>
      <c r="G16533" s="1"/>
      <c r="H16533" s="1"/>
      <c r="I16533" s="1"/>
      <c r="J16533" s="1"/>
      <c r="K16533" s="1"/>
      <c r="L16533" s="1"/>
      <c r="M16533" s="1"/>
      <c r="N16533" s="1"/>
      <c r="O16533" s="4"/>
    </row>
    <row r="16534" spans="1:15" ht="12.75" customHeight="1" x14ac:dyDescent="0.2">
      <c r="A16534" s="1"/>
      <c r="B16534" s="1"/>
      <c r="C16534" s="1"/>
      <c r="D16534" s="1"/>
      <c r="E16534" s="1"/>
      <c r="F16534" s="1"/>
      <c r="G16534" s="1"/>
      <c r="H16534" s="1"/>
      <c r="I16534" s="1"/>
      <c r="J16534" s="1"/>
      <c r="K16534" s="1"/>
      <c r="L16534" s="1"/>
      <c r="M16534" s="1"/>
      <c r="N16534" s="1"/>
      <c r="O16534" s="4"/>
    </row>
    <row r="16535" spans="1:15" ht="12.75" customHeight="1" x14ac:dyDescent="0.2">
      <c r="A16535" s="1"/>
      <c r="B16535" s="1"/>
      <c r="C16535" s="1"/>
      <c r="D16535" s="1"/>
      <c r="E16535" s="1"/>
      <c r="F16535" s="1"/>
      <c r="G16535" s="1"/>
      <c r="H16535" s="1"/>
      <c r="I16535" s="1"/>
      <c r="J16535" s="1"/>
      <c r="K16535" s="1"/>
      <c r="L16535" s="1"/>
      <c r="M16535" s="1"/>
      <c r="N16535" s="1"/>
      <c r="O16535" s="4"/>
    </row>
    <row r="16536" spans="1:15" ht="12.75" customHeight="1" x14ac:dyDescent="0.2">
      <c r="A16536" s="1"/>
      <c r="B16536" s="1"/>
      <c r="C16536" s="1"/>
      <c r="D16536" s="1"/>
      <c r="E16536" s="1"/>
      <c r="F16536" s="1"/>
      <c r="G16536" s="1"/>
      <c r="H16536" s="1"/>
      <c r="I16536" s="1"/>
      <c r="J16536" s="1"/>
      <c r="K16536" s="1"/>
      <c r="L16536" s="1"/>
      <c r="M16536" s="1"/>
      <c r="N16536" s="1"/>
      <c r="O16536" s="4"/>
    </row>
    <row r="16537" spans="1:15" ht="12.75" customHeight="1" x14ac:dyDescent="0.2">
      <c r="A16537" s="1"/>
      <c r="B16537" s="1"/>
      <c r="C16537" s="1"/>
      <c r="D16537" s="1"/>
      <c r="E16537" s="1"/>
      <c r="F16537" s="1"/>
      <c r="G16537" s="1"/>
      <c r="H16537" s="1"/>
      <c r="I16537" s="1"/>
      <c r="J16537" s="1"/>
      <c r="K16537" s="1"/>
      <c r="L16537" s="1"/>
      <c r="M16537" s="1"/>
      <c r="N16537" s="1"/>
      <c r="O16537" s="4"/>
    </row>
    <row r="16538" spans="1:15" ht="12.75" customHeight="1" x14ac:dyDescent="0.2">
      <c r="A16538" s="1"/>
      <c r="B16538" s="1"/>
      <c r="C16538" s="1"/>
      <c r="D16538" s="1"/>
      <c r="E16538" s="1"/>
      <c r="F16538" s="1"/>
      <c r="G16538" s="1"/>
      <c r="H16538" s="1"/>
      <c r="I16538" s="1"/>
      <c r="J16538" s="1"/>
      <c r="K16538" s="1"/>
      <c r="L16538" s="1"/>
      <c r="M16538" s="1"/>
      <c r="N16538" s="1"/>
      <c r="O16538" s="4"/>
    </row>
    <row r="16539" spans="1:15" ht="12.75" customHeight="1" x14ac:dyDescent="0.2">
      <c r="A16539" s="1"/>
      <c r="B16539" s="1"/>
      <c r="C16539" s="1"/>
      <c r="D16539" s="1"/>
      <c r="E16539" s="1"/>
      <c r="F16539" s="1"/>
      <c r="G16539" s="1"/>
      <c r="H16539" s="1"/>
      <c r="I16539" s="1"/>
      <c r="J16539" s="1"/>
      <c r="K16539" s="1"/>
      <c r="L16539" s="1"/>
      <c r="M16539" s="1"/>
      <c r="N16539" s="1"/>
      <c r="O16539" s="4"/>
    </row>
    <row r="16540" spans="1:15" ht="12.75" customHeight="1" x14ac:dyDescent="0.2">
      <c r="A16540" s="1"/>
      <c r="B16540" s="1"/>
      <c r="C16540" s="1"/>
      <c r="D16540" s="1"/>
      <c r="E16540" s="1"/>
      <c r="F16540" s="1"/>
      <c r="G16540" s="1"/>
      <c r="H16540" s="1"/>
      <c r="I16540" s="1"/>
      <c r="J16540" s="1"/>
      <c r="K16540" s="1"/>
      <c r="L16540" s="1"/>
      <c r="M16540" s="1"/>
      <c r="N16540" s="1"/>
      <c r="O16540" s="4"/>
    </row>
    <row r="16541" spans="1:15" ht="12.75" customHeight="1" x14ac:dyDescent="0.2">
      <c r="A16541" s="1"/>
      <c r="B16541" s="1"/>
      <c r="C16541" s="1"/>
      <c r="D16541" s="1"/>
      <c r="E16541" s="1"/>
      <c r="F16541" s="1"/>
      <c r="G16541" s="1"/>
      <c r="H16541" s="1"/>
      <c r="I16541" s="1"/>
      <c r="J16541" s="1"/>
      <c r="K16541" s="1"/>
      <c r="L16541" s="1"/>
      <c r="M16541" s="1"/>
      <c r="N16541" s="1"/>
      <c r="O16541" s="4"/>
    </row>
    <row r="16542" spans="1:15" ht="12.75" customHeight="1" x14ac:dyDescent="0.2">
      <c r="A16542" s="1"/>
      <c r="B16542" s="1"/>
      <c r="C16542" s="1"/>
      <c r="D16542" s="1"/>
      <c r="E16542" s="1"/>
      <c r="F16542" s="1"/>
      <c r="G16542" s="1"/>
      <c r="H16542" s="1"/>
      <c r="I16542" s="1"/>
      <c r="J16542" s="1"/>
      <c r="K16542" s="1"/>
      <c r="L16542" s="1"/>
      <c r="M16542" s="1"/>
      <c r="N16542" s="1"/>
      <c r="O16542" s="4"/>
    </row>
    <row r="16543" spans="1:15" ht="12.75" customHeight="1" x14ac:dyDescent="0.2">
      <c r="A16543" s="1"/>
      <c r="B16543" s="1"/>
      <c r="C16543" s="1"/>
      <c r="D16543" s="1"/>
      <c r="E16543" s="1"/>
      <c r="F16543" s="1"/>
      <c r="G16543" s="1"/>
      <c r="H16543" s="1"/>
      <c r="I16543" s="1"/>
      <c r="J16543" s="1"/>
      <c r="K16543" s="1"/>
      <c r="L16543" s="1"/>
      <c r="M16543" s="1"/>
      <c r="N16543" s="1"/>
      <c r="O16543" s="4"/>
    </row>
    <row r="16544" spans="1:15" ht="12.75" customHeight="1" x14ac:dyDescent="0.2">
      <c r="A16544" s="1"/>
      <c r="B16544" s="1"/>
      <c r="C16544" s="1"/>
      <c r="D16544" s="1"/>
      <c r="E16544" s="1"/>
      <c r="F16544" s="1"/>
      <c r="G16544" s="1"/>
      <c r="H16544" s="1"/>
      <c r="I16544" s="1"/>
      <c r="J16544" s="1"/>
      <c r="K16544" s="1"/>
      <c r="L16544" s="1"/>
      <c r="M16544" s="1"/>
      <c r="N16544" s="1"/>
      <c r="O16544" s="4"/>
    </row>
    <row r="16545" spans="1:15" ht="12.75" customHeight="1" x14ac:dyDescent="0.2">
      <c r="A16545" s="1"/>
      <c r="B16545" s="1"/>
      <c r="C16545" s="1"/>
      <c r="D16545" s="1"/>
      <c r="E16545" s="1"/>
      <c r="F16545" s="1"/>
      <c r="G16545" s="1"/>
      <c r="H16545" s="1"/>
      <c r="I16545" s="1"/>
      <c r="J16545" s="1"/>
      <c r="K16545" s="1"/>
      <c r="L16545" s="1"/>
      <c r="M16545" s="1"/>
      <c r="N16545" s="1"/>
      <c r="O16545" s="4"/>
    </row>
    <row r="16546" spans="1:15" ht="12.75" customHeight="1" x14ac:dyDescent="0.2">
      <c r="A16546" s="1"/>
      <c r="B16546" s="1"/>
      <c r="C16546" s="1"/>
      <c r="D16546" s="1"/>
      <c r="E16546" s="1"/>
      <c r="F16546" s="1"/>
      <c r="G16546" s="1"/>
      <c r="H16546" s="1"/>
      <c r="I16546" s="1"/>
      <c r="J16546" s="1"/>
      <c r="K16546" s="1"/>
      <c r="L16546" s="1"/>
      <c r="M16546" s="1"/>
      <c r="N16546" s="1"/>
      <c r="O16546" s="4"/>
    </row>
    <row r="16547" spans="1:15" ht="12.75" customHeight="1" x14ac:dyDescent="0.2">
      <c r="A16547" s="1"/>
      <c r="B16547" s="1"/>
      <c r="C16547" s="1"/>
      <c r="D16547" s="1"/>
      <c r="E16547" s="1"/>
      <c r="F16547" s="1"/>
      <c r="G16547" s="1"/>
      <c r="H16547" s="1"/>
      <c r="I16547" s="1"/>
      <c r="J16547" s="1"/>
      <c r="K16547" s="1"/>
      <c r="L16547" s="1"/>
      <c r="M16547" s="1"/>
      <c r="N16547" s="1"/>
      <c r="O16547" s="4"/>
    </row>
    <row r="16548" spans="1:15" ht="12.75" customHeight="1" x14ac:dyDescent="0.2">
      <c r="A16548" s="1"/>
      <c r="B16548" s="1"/>
      <c r="C16548" s="1"/>
      <c r="D16548" s="1"/>
      <c r="E16548" s="1"/>
      <c r="F16548" s="1"/>
      <c r="G16548" s="1"/>
      <c r="H16548" s="1"/>
      <c r="I16548" s="1"/>
      <c r="J16548" s="1"/>
      <c r="K16548" s="1"/>
      <c r="L16548" s="1"/>
      <c r="M16548" s="1"/>
      <c r="N16548" s="1"/>
      <c r="O16548" s="4"/>
    </row>
    <row r="16549" spans="1:15" ht="12.75" customHeight="1" x14ac:dyDescent="0.2">
      <c r="A16549" s="1"/>
      <c r="B16549" s="1"/>
      <c r="C16549" s="1"/>
      <c r="D16549" s="1"/>
      <c r="E16549" s="1"/>
      <c r="F16549" s="1"/>
      <c r="G16549" s="1"/>
      <c r="H16549" s="1"/>
      <c r="I16549" s="1"/>
      <c r="J16549" s="1"/>
      <c r="K16549" s="1"/>
      <c r="L16549" s="1"/>
      <c r="M16549" s="1"/>
      <c r="N16549" s="1"/>
      <c r="O16549" s="4"/>
    </row>
    <row r="16550" spans="1:15" ht="12.75" customHeight="1" x14ac:dyDescent="0.2">
      <c r="A16550" s="1"/>
      <c r="B16550" s="1"/>
      <c r="C16550" s="1"/>
      <c r="D16550" s="1"/>
      <c r="E16550" s="1"/>
      <c r="F16550" s="1"/>
      <c r="G16550" s="1"/>
      <c r="H16550" s="1"/>
      <c r="I16550" s="1"/>
      <c r="J16550" s="1"/>
      <c r="K16550" s="1"/>
      <c r="L16550" s="1"/>
      <c r="M16550" s="1"/>
      <c r="N16550" s="1"/>
      <c r="O16550" s="4"/>
    </row>
    <row r="16551" spans="1:15" ht="12.75" customHeight="1" x14ac:dyDescent="0.2">
      <c r="A16551" s="1"/>
      <c r="B16551" s="1"/>
      <c r="C16551" s="1"/>
      <c r="D16551" s="1"/>
      <c r="E16551" s="1"/>
      <c r="F16551" s="1"/>
      <c r="G16551" s="1"/>
      <c r="H16551" s="1"/>
      <c r="I16551" s="1"/>
      <c r="J16551" s="1"/>
      <c r="K16551" s="1"/>
      <c r="L16551" s="1"/>
      <c r="M16551" s="1"/>
      <c r="N16551" s="1"/>
      <c r="O16551" s="4"/>
    </row>
    <row r="16552" spans="1:15" ht="12.75" customHeight="1" x14ac:dyDescent="0.2">
      <c r="A16552" s="1"/>
      <c r="B16552" s="1"/>
      <c r="C16552" s="1"/>
      <c r="D16552" s="1"/>
      <c r="E16552" s="1"/>
      <c r="F16552" s="1"/>
      <c r="G16552" s="1"/>
      <c r="H16552" s="1"/>
      <c r="I16552" s="1"/>
      <c r="J16552" s="1"/>
      <c r="K16552" s="1"/>
      <c r="L16552" s="1"/>
      <c r="M16552" s="1"/>
      <c r="N16552" s="1"/>
      <c r="O16552" s="4"/>
    </row>
    <row r="16553" spans="1:15" ht="12.75" customHeight="1" x14ac:dyDescent="0.2">
      <c r="A16553" s="1"/>
      <c r="B16553" s="1"/>
      <c r="C16553" s="1"/>
      <c r="D16553" s="1"/>
      <c r="E16553" s="1"/>
      <c r="F16553" s="1"/>
      <c r="G16553" s="1"/>
      <c r="H16553" s="1"/>
      <c r="I16553" s="1"/>
      <c r="J16553" s="1"/>
      <c r="K16553" s="1"/>
      <c r="L16553" s="1"/>
      <c r="M16553" s="1"/>
      <c r="N16553" s="1"/>
      <c r="O16553" s="4"/>
    </row>
    <row r="16554" spans="1:15" ht="12.75" customHeight="1" x14ac:dyDescent="0.2">
      <c r="A16554" s="1"/>
      <c r="B16554" s="1"/>
      <c r="C16554" s="1"/>
      <c r="D16554" s="1"/>
      <c r="E16554" s="1"/>
      <c r="F16554" s="1"/>
      <c r="G16554" s="1"/>
      <c r="H16554" s="1"/>
      <c r="I16554" s="1"/>
      <c r="J16554" s="1"/>
      <c r="K16554" s="1"/>
      <c r="L16554" s="1"/>
      <c r="M16554" s="1"/>
      <c r="N16554" s="1"/>
      <c r="O16554" s="4"/>
    </row>
    <row r="16555" spans="1:15" ht="12.75" customHeight="1" x14ac:dyDescent="0.2">
      <c r="A16555" s="1"/>
      <c r="B16555" s="1"/>
      <c r="C16555" s="1"/>
      <c r="D16555" s="1"/>
      <c r="E16555" s="1"/>
      <c r="F16555" s="1"/>
      <c r="G16555" s="1"/>
      <c r="H16555" s="1"/>
      <c r="I16555" s="1"/>
      <c r="J16555" s="1"/>
      <c r="K16555" s="1"/>
      <c r="L16555" s="1"/>
      <c r="M16555" s="1"/>
      <c r="N16555" s="1"/>
      <c r="O16555" s="4"/>
    </row>
    <row r="16556" spans="1:15" ht="12.75" customHeight="1" x14ac:dyDescent="0.2">
      <c r="A16556" s="1"/>
      <c r="B16556" s="1"/>
      <c r="C16556" s="1"/>
      <c r="D16556" s="1"/>
      <c r="E16556" s="1"/>
      <c r="F16556" s="1"/>
      <c r="G16556" s="1"/>
      <c r="H16556" s="1"/>
      <c r="I16556" s="1"/>
      <c r="J16556" s="1"/>
      <c r="K16556" s="1"/>
      <c r="L16556" s="1"/>
      <c r="M16556" s="1"/>
      <c r="N16556" s="1"/>
      <c r="O16556" s="4"/>
    </row>
    <row r="16557" spans="1:15" ht="12.75" customHeight="1" x14ac:dyDescent="0.2">
      <c r="A16557" s="1"/>
      <c r="B16557" s="1"/>
      <c r="C16557" s="1"/>
      <c r="D16557" s="1"/>
      <c r="E16557" s="1"/>
      <c r="F16557" s="1"/>
      <c r="G16557" s="1"/>
      <c r="H16557" s="1"/>
      <c r="I16557" s="1"/>
      <c r="J16557" s="1"/>
      <c r="K16557" s="1"/>
      <c r="L16557" s="1"/>
      <c r="M16557" s="1"/>
      <c r="N16557" s="1"/>
      <c r="O16557" s="4"/>
    </row>
    <row r="16558" spans="1:15" ht="12.75" customHeight="1" x14ac:dyDescent="0.2">
      <c r="A16558" s="1"/>
      <c r="B16558" s="1"/>
      <c r="C16558" s="1"/>
      <c r="D16558" s="1"/>
      <c r="E16558" s="1"/>
      <c r="F16558" s="1"/>
      <c r="G16558" s="1"/>
      <c r="H16558" s="1"/>
      <c r="I16558" s="1"/>
      <c r="J16558" s="1"/>
      <c r="K16558" s="1"/>
      <c r="L16558" s="1"/>
      <c r="M16558" s="1"/>
      <c r="N16558" s="1"/>
      <c r="O16558" s="4"/>
    </row>
    <row r="16559" spans="1:15" ht="12.75" customHeight="1" x14ac:dyDescent="0.2">
      <c r="A16559" s="1"/>
      <c r="B16559" s="1"/>
      <c r="C16559" s="1"/>
      <c r="D16559" s="1"/>
      <c r="E16559" s="1"/>
      <c r="F16559" s="1"/>
      <c r="G16559" s="1"/>
      <c r="H16559" s="1"/>
      <c r="I16559" s="1"/>
      <c r="J16559" s="1"/>
      <c r="K16559" s="1"/>
      <c r="L16559" s="1"/>
      <c r="M16559" s="1"/>
      <c r="N16559" s="1"/>
      <c r="O16559" s="4"/>
    </row>
    <row r="16560" spans="1:15" ht="12.75" customHeight="1" x14ac:dyDescent="0.2">
      <c r="A16560" s="1"/>
      <c r="B16560" s="1"/>
      <c r="C16560" s="1"/>
      <c r="D16560" s="1"/>
      <c r="E16560" s="1"/>
      <c r="F16560" s="1"/>
      <c r="G16560" s="1"/>
      <c r="H16560" s="1"/>
      <c r="I16560" s="1"/>
      <c r="J16560" s="1"/>
      <c r="K16560" s="1"/>
      <c r="L16560" s="1"/>
      <c r="M16560" s="1"/>
      <c r="N16560" s="1"/>
      <c r="O16560" s="4"/>
    </row>
    <row r="16561" spans="1:15" ht="12.75" customHeight="1" x14ac:dyDescent="0.2">
      <c r="A16561" s="1"/>
      <c r="B16561" s="1"/>
      <c r="C16561" s="1"/>
      <c r="D16561" s="1"/>
      <c r="E16561" s="1"/>
      <c r="F16561" s="1"/>
      <c r="G16561" s="1"/>
      <c r="H16561" s="1"/>
      <c r="I16561" s="1"/>
      <c r="J16561" s="1"/>
      <c r="K16561" s="1"/>
      <c r="L16561" s="1"/>
      <c r="M16561" s="1"/>
      <c r="N16561" s="1"/>
      <c r="O16561" s="4"/>
    </row>
    <row r="16562" spans="1:15" ht="12.75" customHeight="1" x14ac:dyDescent="0.2">
      <c r="A16562" s="1"/>
      <c r="B16562" s="1"/>
      <c r="C16562" s="1"/>
      <c r="D16562" s="1"/>
      <c r="E16562" s="1"/>
      <c r="F16562" s="1"/>
      <c r="G16562" s="1"/>
      <c r="H16562" s="1"/>
      <c r="I16562" s="1"/>
      <c r="J16562" s="1"/>
      <c r="K16562" s="1"/>
      <c r="L16562" s="1"/>
      <c r="M16562" s="1"/>
      <c r="N16562" s="1"/>
      <c r="O16562" s="4"/>
    </row>
    <row r="16563" spans="1:15" ht="12.75" customHeight="1" x14ac:dyDescent="0.2">
      <c r="A16563" s="1"/>
      <c r="B16563" s="1"/>
      <c r="C16563" s="1"/>
      <c r="D16563" s="1"/>
      <c r="E16563" s="1"/>
      <c r="F16563" s="1"/>
      <c r="G16563" s="1"/>
      <c r="H16563" s="1"/>
      <c r="I16563" s="1"/>
      <c r="J16563" s="1"/>
      <c r="K16563" s="1"/>
      <c r="L16563" s="1"/>
      <c r="M16563" s="1"/>
      <c r="N16563" s="1"/>
      <c r="O16563" s="4"/>
    </row>
    <row r="16564" spans="1:15" ht="12.75" customHeight="1" x14ac:dyDescent="0.2">
      <c r="A16564" s="1"/>
      <c r="B16564" s="1"/>
      <c r="C16564" s="1"/>
      <c r="D16564" s="1"/>
      <c r="E16564" s="1"/>
      <c r="F16564" s="1"/>
      <c r="G16564" s="1"/>
      <c r="H16564" s="1"/>
      <c r="I16564" s="1"/>
      <c r="J16564" s="1"/>
      <c r="K16564" s="1"/>
      <c r="L16564" s="1"/>
      <c r="M16564" s="1"/>
      <c r="N16564" s="1"/>
      <c r="O16564" s="4"/>
    </row>
    <row r="16565" spans="1:15" ht="12.75" customHeight="1" x14ac:dyDescent="0.2">
      <c r="A16565" s="1"/>
      <c r="B16565" s="1"/>
      <c r="C16565" s="1"/>
      <c r="D16565" s="1"/>
      <c r="E16565" s="1"/>
      <c r="F16565" s="1"/>
      <c r="G16565" s="1"/>
      <c r="H16565" s="1"/>
      <c r="I16565" s="1"/>
      <c r="J16565" s="1"/>
      <c r="K16565" s="1"/>
      <c r="L16565" s="1"/>
      <c r="M16565" s="1"/>
      <c r="N16565" s="1"/>
      <c r="O16565" s="4"/>
    </row>
    <row r="16566" spans="1:15" ht="12.75" customHeight="1" x14ac:dyDescent="0.2">
      <c r="A16566" s="1"/>
      <c r="B16566" s="1"/>
      <c r="C16566" s="1"/>
      <c r="D16566" s="1"/>
      <c r="E16566" s="1"/>
      <c r="F16566" s="1"/>
      <c r="G16566" s="1"/>
      <c r="H16566" s="1"/>
      <c r="I16566" s="1"/>
      <c r="J16566" s="1"/>
      <c r="K16566" s="1"/>
      <c r="L16566" s="1"/>
      <c r="M16566" s="1"/>
      <c r="N16566" s="1"/>
      <c r="O16566" s="4"/>
    </row>
    <row r="16567" spans="1:15" ht="12.75" customHeight="1" x14ac:dyDescent="0.2">
      <c r="A16567" s="1"/>
      <c r="B16567" s="1"/>
      <c r="C16567" s="1"/>
      <c r="D16567" s="1"/>
      <c r="E16567" s="1"/>
      <c r="F16567" s="1"/>
      <c r="G16567" s="1"/>
      <c r="H16567" s="1"/>
      <c r="I16567" s="1"/>
      <c r="J16567" s="1"/>
      <c r="K16567" s="1"/>
      <c r="L16567" s="1"/>
      <c r="M16567" s="1"/>
      <c r="N16567" s="1"/>
      <c r="O16567" s="4"/>
    </row>
    <row r="16568" spans="1:15" ht="12.75" customHeight="1" x14ac:dyDescent="0.2">
      <c r="A16568" s="1"/>
      <c r="B16568" s="1"/>
      <c r="C16568" s="1"/>
      <c r="D16568" s="1"/>
      <c r="E16568" s="1"/>
      <c r="F16568" s="1"/>
      <c r="G16568" s="1"/>
      <c r="H16568" s="1"/>
      <c r="I16568" s="1"/>
      <c r="J16568" s="1"/>
      <c r="K16568" s="1"/>
      <c r="L16568" s="1"/>
      <c r="M16568" s="1"/>
      <c r="N16568" s="1"/>
      <c r="O16568" s="4"/>
    </row>
    <row r="16569" spans="1:15" ht="12.75" customHeight="1" x14ac:dyDescent="0.2">
      <c r="A16569" s="1"/>
      <c r="B16569" s="1"/>
      <c r="C16569" s="1"/>
      <c r="D16569" s="1"/>
      <c r="E16569" s="1"/>
      <c r="F16569" s="1"/>
      <c r="G16569" s="1"/>
      <c r="H16569" s="1"/>
      <c r="I16569" s="1"/>
      <c r="J16569" s="1"/>
      <c r="K16569" s="1"/>
      <c r="L16569" s="1"/>
      <c r="M16569" s="1"/>
      <c r="N16569" s="1"/>
      <c r="O16569" s="4"/>
    </row>
    <row r="16570" spans="1:15" ht="12.75" customHeight="1" x14ac:dyDescent="0.2">
      <c r="A16570" s="1"/>
      <c r="B16570" s="1"/>
      <c r="C16570" s="1"/>
      <c r="D16570" s="1"/>
      <c r="E16570" s="1"/>
      <c r="F16570" s="1"/>
      <c r="G16570" s="1"/>
      <c r="H16570" s="1"/>
      <c r="I16570" s="1"/>
      <c r="J16570" s="1"/>
      <c r="K16570" s="1"/>
      <c r="L16570" s="1"/>
      <c r="M16570" s="1"/>
      <c r="N16570" s="1"/>
      <c r="O16570" s="4"/>
    </row>
    <row r="16571" spans="1:15" ht="12.75" customHeight="1" x14ac:dyDescent="0.2">
      <c r="A16571" s="1"/>
      <c r="B16571" s="1"/>
      <c r="C16571" s="1"/>
      <c r="D16571" s="1"/>
      <c r="E16571" s="1"/>
      <c r="F16571" s="1"/>
      <c r="G16571" s="1"/>
      <c r="H16571" s="1"/>
      <c r="I16571" s="1"/>
      <c r="J16571" s="1"/>
      <c r="K16571" s="1"/>
      <c r="L16571" s="1"/>
      <c r="M16571" s="1"/>
      <c r="N16571" s="1"/>
      <c r="O16571" s="4"/>
    </row>
    <row r="16572" spans="1:15" ht="12.75" customHeight="1" x14ac:dyDescent="0.2">
      <c r="A16572" s="1"/>
      <c r="B16572" s="1"/>
      <c r="C16572" s="1"/>
      <c r="D16572" s="1"/>
      <c r="E16572" s="1"/>
      <c r="F16572" s="1"/>
      <c r="G16572" s="1"/>
      <c r="H16572" s="1"/>
      <c r="I16572" s="1"/>
      <c r="J16572" s="1"/>
      <c r="K16572" s="1"/>
      <c r="L16572" s="1"/>
      <c r="M16572" s="1"/>
      <c r="N16572" s="1"/>
      <c r="O16572" s="4"/>
    </row>
    <row r="16573" spans="1:15" ht="12.75" customHeight="1" x14ac:dyDescent="0.2">
      <c r="A16573" s="1"/>
      <c r="B16573" s="1"/>
      <c r="C16573" s="1"/>
      <c r="D16573" s="1"/>
      <c r="E16573" s="1"/>
      <c r="F16573" s="1"/>
      <c r="G16573" s="1"/>
      <c r="H16573" s="1"/>
      <c r="I16573" s="1"/>
      <c r="J16573" s="1"/>
      <c r="K16573" s="1"/>
      <c r="L16573" s="1"/>
      <c r="M16573" s="1"/>
      <c r="N16573" s="1"/>
      <c r="O16573" s="4"/>
    </row>
    <row r="16574" spans="1:15" ht="12.75" customHeight="1" x14ac:dyDescent="0.2">
      <c r="A16574" s="1"/>
      <c r="B16574" s="1"/>
      <c r="C16574" s="1"/>
      <c r="D16574" s="1"/>
      <c r="E16574" s="1"/>
      <c r="F16574" s="1"/>
      <c r="G16574" s="1"/>
      <c r="H16574" s="1"/>
      <c r="I16574" s="1"/>
      <c r="J16574" s="1"/>
      <c r="K16574" s="1"/>
      <c r="L16574" s="1"/>
      <c r="M16574" s="1"/>
      <c r="N16574" s="1"/>
      <c r="O16574" s="4"/>
    </row>
    <row r="16575" spans="1:15" ht="12.75" customHeight="1" x14ac:dyDescent="0.2">
      <c r="A16575" s="1"/>
      <c r="B16575" s="1"/>
      <c r="C16575" s="1"/>
      <c r="D16575" s="1"/>
      <c r="E16575" s="1"/>
      <c r="F16575" s="1"/>
      <c r="G16575" s="1"/>
      <c r="H16575" s="1"/>
      <c r="I16575" s="1"/>
      <c r="J16575" s="1"/>
      <c r="K16575" s="1"/>
      <c r="L16575" s="1"/>
      <c r="M16575" s="1"/>
      <c r="N16575" s="1"/>
      <c r="O16575" s="4"/>
    </row>
    <row r="16576" spans="1:15" ht="12.75" customHeight="1" x14ac:dyDescent="0.2">
      <c r="A16576" s="1"/>
      <c r="B16576" s="1"/>
      <c r="C16576" s="1"/>
      <c r="D16576" s="1"/>
      <c r="E16576" s="1"/>
      <c r="F16576" s="1"/>
      <c r="G16576" s="1"/>
      <c r="H16576" s="1"/>
      <c r="I16576" s="1"/>
      <c r="J16576" s="1"/>
      <c r="K16576" s="1"/>
      <c r="L16576" s="1"/>
      <c r="M16576" s="1"/>
      <c r="N16576" s="1"/>
      <c r="O16576" s="4"/>
    </row>
    <row r="16577" spans="1:15" ht="12.75" customHeight="1" x14ac:dyDescent="0.2">
      <c r="A16577" s="1"/>
      <c r="B16577" s="1"/>
      <c r="C16577" s="1"/>
      <c r="D16577" s="1"/>
      <c r="E16577" s="1"/>
      <c r="F16577" s="1"/>
      <c r="G16577" s="1"/>
      <c r="H16577" s="1"/>
      <c r="I16577" s="1"/>
      <c r="J16577" s="1"/>
      <c r="K16577" s="1"/>
      <c r="L16577" s="1"/>
      <c r="M16577" s="1"/>
      <c r="N16577" s="1"/>
      <c r="O16577" s="4"/>
    </row>
    <row r="16578" spans="1:15" ht="12.75" customHeight="1" x14ac:dyDescent="0.2">
      <c r="A16578" s="1"/>
      <c r="B16578" s="1"/>
      <c r="C16578" s="1"/>
      <c r="D16578" s="1"/>
      <c r="E16578" s="1"/>
      <c r="F16578" s="1"/>
      <c r="G16578" s="1"/>
      <c r="H16578" s="1"/>
      <c r="I16578" s="1"/>
      <c r="J16578" s="1"/>
      <c r="K16578" s="1"/>
      <c r="L16578" s="1"/>
      <c r="M16578" s="1"/>
      <c r="N16578" s="1"/>
      <c r="O16578" s="4"/>
    </row>
    <row r="16579" spans="1:15" ht="12.75" customHeight="1" x14ac:dyDescent="0.2">
      <c r="A16579" s="1"/>
      <c r="B16579" s="1"/>
      <c r="C16579" s="1"/>
      <c r="D16579" s="1"/>
      <c r="E16579" s="1"/>
      <c r="F16579" s="1"/>
      <c r="G16579" s="1"/>
      <c r="H16579" s="1"/>
      <c r="I16579" s="1"/>
      <c r="J16579" s="1"/>
      <c r="K16579" s="1"/>
      <c r="L16579" s="1"/>
      <c r="M16579" s="1"/>
      <c r="N16579" s="1"/>
      <c r="O16579" s="4"/>
    </row>
    <row r="16580" spans="1:15" ht="12.75" customHeight="1" x14ac:dyDescent="0.2">
      <c r="A16580" s="1"/>
      <c r="B16580" s="1"/>
      <c r="C16580" s="1"/>
      <c r="D16580" s="1"/>
      <c r="E16580" s="1"/>
      <c r="F16580" s="1"/>
      <c r="G16580" s="1"/>
      <c r="H16580" s="1"/>
      <c r="I16580" s="1"/>
      <c r="J16580" s="1"/>
      <c r="K16580" s="1"/>
      <c r="L16580" s="1"/>
      <c r="M16580" s="1"/>
      <c r="N16580" s="1"/>
      <c r="O16580" s="4"/>
    </row>
    <row r="16581" spans="1:15" ht="12.75" customHeight="1" x14ac:dyDescent="0.2">
      <c r="A16581" s="1"/>
      <c r="B16581" s="1"/>
      <c r="C16581" s="1"/>
      <c r="D16581" s="1"/>
      <c r="E16581" s="1"/>
      <c r="F16581" s="1"/>
      <c r="G16581" s="1"/>
      <c r="H16581" s="1"/>
      <c r="I16581" s="1"/>
      <c r="J16581" s="1"/>
      <c r="K16581" s="1"/>
      <c r="L16581" s="1"/>
      <c r="M16581" s="1"/>
      <c r="N16581" s="1"/>
      <c r="O16581" s="4"/>
    </row>
    <row r="16582" spans="1:15" ht="12.75" customHeight="1" x14ac:dyDescent="0.2">
      <c r="A16582" s="1"/>
      <c r="B16582" s="1"/>
      <c r="C16582" s="1"/>
      <c r="D16582" s="1"/>
      <c r="E16582" s="1"/>
      <c r="F16582" s="1"/>
      <c r="G16582" s="1"/>
      <c r="H16582" s="1"/>
      <c r="I16582" s="1"/>
      <c r="J16582" s="1"/>
      <c r="K16582" s="1"/>
      <c r="L16582" s="1"/>
      <c r="M16582" s="1"/>
      <c r="N16582" s="1"/>
      <c r="O16582" s="4"/>
    </row>
    <row r="16583" spans="1:15" ht="12.75" customHeight="1" x14ac:dyDescent="0.2">
      <c r="A16583" s="1"/>
      <c r="B16583" s="1"/>
      <c r="C16583" s="1"/>
      <c r="D16583" s="1"/>
      <c r="E16583" s="1"/>
      <c r="F16583" s="1"/>
      <c r="G16583" s="1"/>
      <c r="H16583" s="1"/>
      <c r="I16583" s="1"/>
      <c r="J16583" s="1"/>
      <c r="K16583" s="1"/>
      <c r="L16583" s="1"/>
      <c r="M16583" s="1"/>
      <c r="N16583" s="1"/>
      <c r="O16583" s="4"/>
    </row>
    <row r="16584" spans="1:15" ht="12.75" customHeight="1" x14ac:dyDescent="0.2">
      <c r="A16584" s="1"/>
      <c r="B16584" s="1"/>
      <c r="C16584" s="1"/>
      <c r="D16584" s="1"/>
      <c r="E16584" s="1"/>
      <c r="F16584" s="1"/>
      <c r="G16584" s="1"/>
      <c r="H16584" s="1"/>
      <c r="I16584" s="1"/>
      <c r="J16584" s="1"/>
      <c r="K16584" s="1"/>
      <c r="L16584" s="1"/>
      <c r="M16584" s="1"/>
      <c r="N16584" s="1"/>
      <c r="O16584" s="4"/>
    </row>
    <row r="16585" spans="1:15" ht="12.75" customHeight="1" x14ac:dyDescent="0.2">
      <c r="A16585" s="1"/>
      <c r="B16585" s="1"/>
      <c r="C16585" s="1"/>
      <c r="D16585" s="1"/>
      <c r="E16585" s="1"/>
      <c r="F16585" s="1"/>
      <c r="G16585" s="1"/>
      <c r="H16585" s="1"/>
      <c r="I16585" s="1"/>
      <c r="J16585" s="1"/>
      <c r="K16585" s="1"/>
      <c r="L16585" s="1"/>
      <c r="M16585" s="1"/>
      <c r="N16585" s="1"/>
      <c r="O16585" s="4"/>
    </row>
    <row r="16586" spans="1:15" ht="12.75" customHeight="1" x14ac:dyDescent="0.2">
      <c r="A16586" s="1"/>
      <c r="B16586" s="1"/>
      <c r="C16586" s="1"/>
      <c r="D16586" s="1"/>
      <c r="E16586" s="1"/>
      <c r="F16586" s="1"/>
      <c r="G16586" s="1"/>
      <c r="H16586" s="1"/>
      <c r="I16586" s="1"/>
      <c r="J16586" s="1"/>
      <c r="K16586" s="1"/>
      <c r="L16586" s="1"/>
      <c r="M16586" s="1"/>
      <c r="N16586" s="1"/>
      <c r="O16586" s="4"/>
    </row>
    <row r="16587" spans="1:15" ht="12.75" customHeight="1" x14ac:dyDescent="0.2">
      <c r="A16587" s="1"/>
      <c r="B16587" s="1"/>
      <c r="C16587" s="1"/>
      <c r="D16587" s="1"/>
      <c r="E16587" s="1"/>
      <c r="F16587" s="1"/>
      <c r="G16587" s="1"/>
      <c r="H16587" s="1"/>
      <c r="I16587" s="1"/>
      <c r="J16587" s="1"/>
      <c r="K16587" s="1"/>
      <c r="L16587" s="1"/>
      <c r="M16587" s="1"/>
      <c r="N16587" s="1"/>
      <c r="O16587" s="4"/>
    </row>
    <row r="16588" spans="1:15" ht="12.75" customHeight="1" x14ac:dyDescent="0.2">
      <c r="A16588" s="1"/>
      <c r="B16588" s="1"/>
      <c r="C16588" s="1"/>
      <c r="D16588" s="1"/>
      <c r="E16588" s="1"/>
      <c r="F16588" s="1"/>
      <c r="G16588" s="1"/>
      <c r="H16588" s="1"/>
      <c r="I16588" s="1"/>
      <c r="J16588" s="1"/>
      <c r="K16588" s="1"/>
      <c r="L16588" s="1"/>
      <c r="M16588" s="1"/>
      <c r="N16588" s="1"/>
      <c r="O16588" s="4"/>
    </row>
    <row r="16589" spans="1:15" ht="12.75" customHeight="1" x14ac:dyDescent="0.2">
      <c r="A16589" s="1"/>
      <c r="B16589" s="1"/>
      <c r="C16589" s="1"/>
      <c r="D16589" s="1"/>
      <c r="E16589" s="1"/>
      <c r="F16589" s="1"/>
      <c r="G16589" s="1"/>
      <c r="H16589" s="1"/>
      <c r="I16589" s="1"/>
      <c r="J16589" s="1"/>
      <c r="K16589" s="1"/>
      <c r="L16589" s="1"/>
      <c r="M16589" s="1"/>
      <c r="N16589" s="1"/>
      <c r="O16589" s="4"/>
    </row>
    <row r="16590" spans="1:15" ht="12.75" customHeight="1" x14ac:dyDescent="0.2">
      <c r="A16590" s="1"/>
      <c r="B16590" s="1"/>
      <c r="C16590" s="1"/>
      <c r="D16590" s="1"/>
      <c r="E16590" s="1"/>
      <c r="F16590" s="1"/>
      <c r="G16590" s="1"/>
      <c r="H16590" s="1"/>
      <c r="I16590" s="1"/>
      <c r="J16590" s="1"/>
      <c r="K16590" s="1"/>
      <c r="L16590" s="1"/>
      <c r="M16590" s="1"/>
      <c r="N16590" s="1"/>
      <c r="O16590" s="4"/>
    </row>
    <row r="16591" spans="1:15" ht="12.75" customHeight="1" x14ac:dyDescent="0.2">
      <c r="A16591" s="1"/>
      <c r="B16591" s="1"/>
      <c r="C16591" s="1"/>
      <c r="D16591" s="1"/>
      <c r="E16591" s="1"/>
      <c r="F16591" s="1"/>
      <c r="G16591" s="1"/>
      <c r="H16591" s="1"/>
      <c r="I16591" s="1"/>
      <c r="J16591" s="1"/>
      <c r="K16591" s="1"/>
      <c r="L16591" s="1"/>
      <c r="M16591" s="1"/>
      <c r="N16591" s="1"/>
      <c r="O16591" s="4"/>
    </row>
    <row r="16592" spans="1:15" ht="12.75" customHeight="1" x14ac:dyDescent="0.2">
      <c r="A16592" s="1"/>
      <c r="B16592" s="1"/>
      <c r="C16592" s="1"/>
      <c r="D16592" s="1"/>
      <c r="E16592" s="1"/>
      <c r="F16592" s="1"/>
      <c r="G16592" s="1"/>
      <c r="H16592" s="1"/>
      <c r="I16592" s="1"/>
      <c r="J16592" s="1"/>
      <c r="K16592" s="1"/>
      <c r="L16592" s="1"/>
      <c r="M16592" s="1"/>
      <c r="N16592" s="1"/>
      <c r="O16592" s="4"/>
    </row>
    <row r="16593" spans="1:15" ht="12.75" customHeight="1" x14ac:dyDescent="0.2">
      <c r="A16593" s="1"/>
      <c r="B16593" s="1"/>
      <c r="C16593" s="1"/>
      <c r="D16593" s="1"/>
      <c r="E16593" s="1"/>
      <c r="F16593" s="1"/>
      <c r="G16593" s="1"/>
      <c r="H16593" s="1"/>
      <c r="I16593" s="1"/>
      <c r="J16593" s="1"/>
      <c r="K16593" s="1"/>
      <c r="L16593" s="1"/>
      <c r="M16593" s="1"/>
      <c r="N16593" s="1"/>
      <c r="O16593" s="4"/>
    </row>
    <row r="16594" spans="1:15" ht="12.75" customHeight="1" x14ac:dyDescent="0.2">
      <c r="A16594" s="1"/>
      <c r="B16594" s="1"/>
      <c r="C16594" s="1"/>
      <c r="D16594" s="1"/>
      <c r="E16594" s="1"/>
      <c r="F16594" s="1"/>
      <c r="G16594" s="1"/>
      <c r="H16594" s="1"/>
      <c r="I16594" s="1"/>
      <c r="J16594" s="1"/>
      <c r="K16594" s="1"/>
      <c r="L16594" s="1"/>
      <c r="M16594" s="1"/>
      <c r="N16594" s="1"/>
      <c r="O16594" s="4"/>
    </row>
    <row r="16595" spans="1:15" ht="12.75" customHeight="1" x14ac:dyDescent="0.2">
      <c r="A16595" s="1"/>
      <c r="B16595" s="1"/>
      <c r="C16595" s="1"/>
      <c r="D16595" s="1"/>
      <c r="E16595" s="1"/>
      <c r="F16595" s="1"/>
      <c r="G16595" s="1"/>
      <c r="H16595" s="1"/>
      <c r="I16595" s="1"/>
      <c r="J16595" s="1"/>
      <c r="K16595" s="1"/>
      <c r="L16595" s="1"/>
      <c r="M16595" s="1"/>
      <c r="N16595" s="1"/>
      <c r="O16595" s="4"/>
    </row>
    <row r="16596" spans="1:15" ht="12.75" customHeight="1" x14ac:dyDescent="0.2">
      <c r="A16596" s="1"/>
      <c r="B16596" s="1"/>
      <c r="C16596" s="1"/>
      <c r="D16596" s="1"/>
      <c r="E16596" s="1"/>
      <c r="F16596" s="1"/>
      <c r="G16596" s="1"/>
      <c r="H16596" s="1"/>
      <c r="I16596" s="1"/>
      <c r="J16596" s="1"/>
      <c r="K16596" s="1"/>
      <c r="L16596" s="1"/>
      <c r="M16596" s="1"/>
      <c r="N16596" s="1"/>
      <c r="O16596" s="4"/>
    </row>
    <row r="16597" spans="1:15" ht="12.75" customHeight="1" x14ac:dyDescent="0.2">
      <c r="A16597" s="1"/>
      <c r="B16597" s="1"/>
      <c r="C16597" s="1"/>
      <c r="D16597" s="1"/>
      <c r="E16597" s="1"/>
      <c r="F16597" s="1"/>
      <c r="G16597" s="1"/>
      <c r="H16597" s="1"/>
      <c r="I16597" s="1"/>
      <c r="J16597" s="1"/>
      <c r="K16597" s="1"/>
      <c r="L16597" s="1"/>
      <c r="M16597" s="1"/>
      <c r="N16597" s="1"/>
      <c r="O16597" s="4"/>
    </row>
    <row r="16598" spans="1:15" ht="12.75" customHeight="1" x14ac:dyDescent="0.2">
      <c r="A16598" s="1"/>
      <c r="B16598" s="1"/>
      <c r="C16598" s="1"/>
      <c r="D16598" s="1"/>
      <c r="E16598" s="1"/>
      <c r="F16598" s="1"/>
      <c r="G16598" s="1"/>
      <c r="H16598" s="1"/>
      <c r="I16598" s="1"/>
      <c r="J16598" s="1"/>
      <c r="K16598" s="1"/>
      <c r="L16598" s="1"/>
      <c r="M16598" s="1"/>
      <c r="N16598" s="1"/>
      <c r="O16598" s="4"/>
    </row>
    <row r="16599" spans="1:15" ht="12.75" customHeight="1" x14ac:dyDescent="0.2">
      <c r="A16599" s="1"/>
      <c r="B16599" s="1"/>
      <c r="C16599" s="1"/>
      <c r="D16599" s="1"/>
      <c r="E16599" s="1"/>
      <c r="F16599" s="1"/>
      <c r="G16599" s="1"/>
      <c r="H16599" s="1"/>
      <c r="I16599" s="1"/>
      <c r="J16599" s="1"/>
      <c r="K16599" s="1"/>
      <c r="L16599" s="1"/>
      <c r="M16599" s="1"/>
      <c r="N16599" s="1"/>
      <c r="O16599" s="4"/>
    </row>
    <row r="16600" spans="1:15" ht="12.75" customHeight="1" x14ac:dyDescent="0.2">
      <c r="A16600" s="1"/>
      <c r="B16600" s="1"/>
      <c r="C16600" s="1"/>
      <c r="D16600" s="1"/>
      <c r="E16600" s="1"/>
      <c r="F16600" s="1"/>
      <c r="G16600" s="1"/>
      <c r="H16600" s="1"/>
      <c r="I16600" s="1"/>
      <c r="J16600" s="1"/>
      <c r="K16600" s="1"/>
      <c r="L16600" s="1"/>
      <c r="M16600" s="1"/>
      <c r="N16600" s="1"/>
      <c r="O16600" s="4"/>
    </row>
    <row r="16601" spans="1:15" ht="12.75" customHeight="1" x14ac:dyDescent="0.2">
      <c r="A16601" s="1"/>
      <c r="B16601" s="1"/>
      <c r="C16601" s="1"/>
      <c r="D16601" s="1"/>
      <c r="E16601" s="1"/>
      <c r="F16601" s="1"/>
      <c r="G16601" s="1"/>
      <c r="H16601" s="1"/>
      <c r="I16601" s="1"/>
      <c r="J16601" s="1"/>
      <c r="K16601" s="1"/>
      <c r="L16601" s="1"/>
      <c r="M16601" s="1"/>
      <c r="N16601" s="1"/>
      <c r="O16601" s="4"/>
    </row>
    <row r="16602" spans="1:15" ht="12.75" customHeight="1" x14ac:dyDescent="0.2">
      <c r="A16602" s="1"/>
      <c r="B16602" s="1"/>
      <c r="C16602" s="1"/>
      <c r="D16602" s="1"/>
      <c r="E16602" s="1"/>
      <c r="F16602" s="1"/>
      <c r="G16602" s="1"/>
      <c r="H16602" s="1"/>
      <c r="I16602" s="1"/>
      <c r="J16602" s="1"/>
      <c r="K16602" s="1"/>
      <c r="L16602" s="1"/>
      <c r="M16602" s="1"/>
      <c r="N16602" s="1"/>
      <c r="O16602" s="4"/>
    </row>
    <row r="16603" spans="1:15" ht="12.75" customHeight="1" x14ac:dyDescent="0.2">
      <c r="A16603" s="1"/>
      <c r="B16603" s="1"/>
      <c r="C16603" s="1"/>
      <c r="D16603" s="1"/>
      <c r="E16603" s="1"/>
      <c r="F16603" s="1"/>
      <c r="G16603" s="1"/>
      <c r="H16603" s="1"/>
      <c r="I16603" s="1"/>
      <c r="J16603" s="1"/>
      <c r="K16603" s="1"/>
      <c r="L16603" s="1"/>
      <c r="M16603" s="1"/>
      <c r="N16603" s="1"/>
      <c r="O16603" s="4"/>
    </row>
    <row r="16604" spans="1:15" ht="12.75" customHeight="1" x14ac:dyDescent="0.2">
      <c r="A16604" s="1"/>
      <c r="B16604" s="1"/>
      <c r="C16604" s="1"/>
      <c r="D16604" s="1"/>
      <c r="E16604" s="1"/>
      <c r="F16604" s="1"/>
      <c r="G16604" s="1"/>
      <c r="H16604" s="1"/>
      <c r="I16604" s="1"/>
      <c r="J16604" s="1"/>
      <c r="K16604" s="1"/>
      <c r="L16604" s="1"/>
      <c r="M16604" s="1"/>
      <c r="N16604" s="1"/>
      <c r="O16604" s="4"/>
    </row>
    <row r="16605" spans="1:15" ht="12.75" customHeight="1" x14ac:dyDescent="0.2">
      <c r="A16605" s="1"/>
      <c r="B16605" s="1"/>
      <c r="C16605" s="1"/>
      <c r="D16605" s="1"/>
      <c r="E16605" s="1"/>
      <c r="F16605" s="1"/>
      <c r="G16605" s="1"/>
      <c r="H16605" s="1"/>
      <c r="I16605" s="1"/>
      <c r="J16605" s="1"/>
      <c r="K16605" s="1"/>
      <c r="L16605" s="1"/>
      <c r="M16605" s="1"/>
      <c r="N16605" s="1"/>
      <c r="O16605" s="4"/>
    </row>
    <row r="16606" spans="1:15" ht="12.75" customHeight="1" x14ac:dyDescent="0.2">
      <c r="A16606" s="1"/>
      <c r="B16606" s="1"/>
      <c r="C16606" s="1"/>
      <c r="D16606" s="1"/>
      <c r="E16606" s="1"/>
      <c r="F16606" s="1"/>
      <c r="G16606" s="1"/>
      <c r="H16606" s="1"/>
      <c r="I16606" s="1"/>
      <c r="J16606" s="1"/>
      <c r="K16606" s="1"/>
      <c r="L16606" s="1"/>
      <c r="M16606" s="1"/>
      <c r="N16606" s="1"/>
      <c r="O16606" s="4"/>
    </row>
    <row r="16607" spans="1:15" ht="12.75" customHeight="1" x14ac:dyDescent="0.2">
      <c r="A16607" s="1"/>
      <c r="B16607" s="1"/>
      <c r="C16607" s="1"/>
      <c r="D16607" s="1"/>
      <c r="E16607" s="1"/>
      <c r="F16607" s="1"/>
      <c r="G16607" s="1"/>
      <c r="H16607" s="1"/>
      <c r="I16607" s="1"/>
      <c r="J16607" s="1"/>
      <c r="K16607" s="1"/>
      <c r="L16607" s="1"/>
      <c r="M16607" s="1"/>
      <c r="N16607" s="1"/>
      <c r="O16607" s="4"/>
    </row>
    <row r="16608" spans="1:15" ht="12.75" customHeight="1" x14ac:dyDescent="0.2">
      <c r="A16608" s="1"/>
      <c r="B16608" s="1"/>
      <c r="C16608" s="1"/>
      <c r="D16608" s="1"/>
      <c r="E16608" s="1"/>
      <c r="F16608" s="1"/>
      <c r="G16608" s="1"/>
      <c r="H16608" s="1"/>
      <c r="I16608" s="1"/>
      <c r="J16608" s="1"/>
      <c r="K16608" s="1"/>
      <c r="L16608" s="1"/>
      <c r="M16608" s="1"/>
      <c r="N16608" s="1"/>
      <c r="O16608" s="4"/>
    </row>
    <row r="16609" spans="1:15" ht="12.75" customHeight="1" x14ac:dyDescent="0.2">
      <c r="A16609" s="1"/>
      <c r="B16609" s="1"/>
      <c r="C16609" s="1"/>
      <c r="D16609" s="1"/>
      <c r="E16609" s="1"/>
      <c r="F16609" s="1"/>
      <c r="G16609" s="1"/>
      <c r="H16609" s="1"/>
      <c r="I16609" s="1"/>
      <c r="J16609" s="1"/>
      <c r="K16609" s="1"/>
      <c r="L16609" s="1"/>
      <c r="M16609" s="1"/>
      <c r="N16609" s="1"/>
      <c r="O16609" s="4"/>
    </row>
    <row r="16610" spans="1:15" ht="12.75" customHeight="1" x14ac:dyDescent="0.2">
      <c r="A16610" s="1"/>
      <c r="B16610" s="1"/>
      <c r="C16610" s="1"/>
      <c r="D16610" s="1"/>
      <c r="E16610" s="1"/>
      <c r="F16610" s="1"/>
      <c r="G16610" s="1"/>
      <c r="H16610" s="1"/>
      <c r="I16610" s="1"/>
      <c r="J16610" s="1"/>
      <c r="K16610" s="1"/>
      <c r="L16610" s="1"/>
      <c r="M16610" s="1"/>
      <c r="N16610" s="1"/>
      <c r="O16610" s="4"/>
    </row>
    <row r="16611" spans="1:15" ht="12.75" customHeight="1" x14ac:dyDescent="0.2">
      <c r="A16611" s="1"/>
      <c r="B16611" s="1"/>
      <c r="C16611" s="1"/>
      <c r="D16611" s="1"/>
      <c r="E16611" s="1"/>
      <c r="F16611" s="1"/>
      <c r="G16611" s="1"/>
      <c r="H16611" s="1"/>
      <c r="I16611" s="1"/>
      <c r="J16611" s="1"/>
      <c r="K16611" s="1"/>
      <c r="L16611" s="1"/>
      <c r="M16611" s="1"/>
      <c r="N16611" s="1"/>
      <c r="O16611" s="4"/>
    </row>
    <row r="16612" spans="1:15" ht="12.75" customHeight="1" x14ac:dyDescent="0.2">
      <c r="A16612" s="1"/>
      <c r="B16612" s="1"/>
      <c r="C16612" s="1"/>
      <c r="D16612" s="1"/>
      <c r="E16612" s="1"/>
      <c r="F16612" s="1"/>
      <c r="G16612" s="1"/>
      <c r="H16612" s="1"/>
      <c r="I16612" s="1"/>
      <c r="J16612" s="1"/>
      <c r="K16612" s="1"/>
      <c r="L16612" s="1"/>
      <c r="M16612" s="1"/>
      <c r="N16612" s="1"/>
      <c r="O16612" s="4"/>
    </row>
    <row r="16613" spans="1:15" ht="12.75" customHeight="1" x14ac:dyDescent="0.2">
      <c r="A16613" s="1"/>
      <c r="B16613" s="1"/>
      <c r="C16613" s="1"/>
      <c r="D16613" s="1"/>
      <c r="E16613" s="1"/>
      <c r="F16613" s="1"/>
      <c r="G16613" s="1"/>
      <c r="H16613" s="1"/>
      <c r="I16613" s="1"/>
      <c r="J16613" s="1"/>
      <c r="K16613" s="1"/>
      <c r="L16613" s="1"/>
      <c r="M16613" s="1"/>
      <c r="N16613" s="1"/>
      <c r="O16613" s="4"/>
    </row>
    <row r="16614" spans="1:15" ht="12.75" customHeight="1" x14ac:dyDescent="0.2">
      <c r="A16614" s="1"/>
      <c r="B16614" s="1"/>
      <c r="C16614" s="1"/>
      <c r="D16614" s="1"/>
      <c r="E16614" s="1"/>
      <c r="F16614" s="1"/>
      <c r="G16614" s="1"/>
      <c r="H16614" s="1"/>
      <c r="I16614" s="1"/>
      <c r="J16614" s="1"/>
      <c r="K16614" s="1"/>
      <c r="L16614" s="1"/>
      <c r="M16614" s="1"/>
      <c r="N16614" s="1"/>
      <c r="O16614" s="4"/>
    </row>
    <row r="16615" spans="1:15" ht="12.75" customHeight="1" x14ac:dyDescent="0.2">
      <c r="A16615" s="1"/>
      <c r="B16615" s="1"/>
      <c r="C16615" s="1"/>
      <c r="D16615" s="1"/>
      <c r="E16615" s="1"/>
      <c r="F16615" s="1"/>
      <c r="G16615" s="1"/>
      <c r="H16615" s="1"/>
      <c r="I16615" s="1"/>
      <c r="J16615" s="1"/>
      <c r="K16615" s="1"/>
      <c r="L16615" s="1"/>
      <c r="M16615" s="1"/>
      <c r="N16615" s="1"/>
      <c r="O16615" s="4"/>
    </row>
    <row r="16616" spans="1:15" ht="12.75" customHeight="1" x14ac:dyDescent="0.2">
      <c r="A16616" s="1"/>
      <c r="B16616" s="1"/>
      <c r="C16616" s="1"/>
      <c r="D16616" s="1"/>
      <c r="E16616" s="1"/>
      <c r="F16616" s="1"/>
      <c r="G16616" s="1"/>
      <c r="H16616" s="1"/>
      <c r="I16616" s="1"/>
      <c r="J16616" s="1"/>
      <c r="K16616" s="1"/>
      <c r="L16616" s="1"/>
      <c r="M16616" s="1"/>
      <c r="N16616" s="1"/>
      <c r="O16616" s="4"/>
    </row>
    <row r="16617" spans="1:15" ht="12.75" customHeight="1" x14ac:dyDescent="0.2">
      <c r="A16617" s="1"/>
      <c r="B16617" s="1"/>
      <c r="C16617" s="1"/>
      <c r="D16617" s="1"/>
      <c r="E16617" s="1"/>
      <c r="F16617" s="1"/>
      <c r="G16617" s="1"/>
      <c r="H16617" s="1"/>
      <c r="I16617" s="1"/>
      <c r="J16617" s="1"/>
      <c r="K16617" s="1"/>
      <c r="L16617" s="1"/>
      <c r="M16617" s="1"/>
      <c r="N16617" s="1"/>
      <c r="O16617" s="4"/>
    </row>
    <row r="16618" spans="1:15" ht="12.75" customHeight="1" x14ac:dyDescent="0.2">
      <c r="A16618" s="1"/>
      <c r="B16618" s="1"/>
      <c r="C16618" s="1"/>
      <c r="D16618" s="1"/>
      <c r="E16618" s="1"/>
      <c r="F16618" s="1"/>
      <c r="G16618" s="1"/>
      <c r="H16618" s="1"/>
      <c r="I16618" s="1"/>
      <c r="J16618" s="1"/>
      <c r="K16618" s="1"/>
      <c r="L16618" s="1"/>
      <c r="M16618" s="1"/>
      <c r="N16618" s="1"/>
      <c r="O16618" s="4"/>
    </row>
    <row r="16619" spans="1:15" ht="12.75" customHeight="1" x14ac:dyDescent="0.2">
      <c r="A16619" s="1"/>
      <c r="B16619" s="1"/>
      <c r="C16619" s="1"/>
      <c r="D16619" s="1"/>
      <c r="E16619" s="1"/>
      <c r="F16619" s="1"/>
      <c r="G16619" s="1"/>
      <c r="H16619" s="1"/>
      <c r="I16619" s="1"/>
      <c r="J16619" s="1"/>
      <c r="K16619" s="1"/>
      <c r="L16619" s="1"/>
      <c r="M16619" s="1"/>
      <c r="N16619" s="1"/>
      <c r="O16619" s="4"/>
    </row>
    <row r="16620" spans="1:15" ht="12.75" customHeight="1" x14ac:dyDescent="0.2">
      <c r="A16620" s="1"/>
      <c r="B16620" s="1"/>
      <c r="C16620" s="1"/>
      <c r="D16620" s="1"/>
      <c r="E16620" s="1"/>
      <c r="F16620" s="1"/>
      <c r="G16620" s="1"/>
      <c r="H16620" s="1"/>
      <c r="I16620" s="1"/>
      <c r="J16620" s="1"/>
      <c r="K16620" s="1"/>
      <c r="L16620" s="1"/>
      <c r="M16620" s="1"/>
      <c r="N16620" s="1"/>
      <c r="O16620" s="4"/>
    </row>
    <row r="16621" spans="1:15" ht="12.75" customHeight="1" x14ac:dyDescent="0.2">
      <c r="A16621" s="1"/>
      <c r="B16621" s="1"/>
      <c r="C16621" s="1"/>
      <c r="D16621" s="1"/>
      <c r="E16621" s="1"/>
      <c r="F16621" s="1"/>
      <c r="G16621" s="1"/>
      <c r="H16621" s="1"/>
      <c r="I16621" s="1"/>
      <c r="J16621" s="1"/>
      <c r="K16621" s="1"/>
      <c r="L16621" s="1"/>
      <c r="M16621" s="1"/>
      <c r="N16621" s="1"/>
      <c r="O16621" s="4"/>
    </row>
    <row r="16622" spans="1:15" ht="12.75" customHeight="1" x14ac:dyDescent="0.2">
      <c r="A16622" s="1"/>
      <c r="B16622" s="1"/>
      <c r="C16622" s="1"/>
      <c r="D16622" s="1"/>
      <c r="E16622" s="1"/>
      <c r="F16622" s="1"/>
      <c r="G16622" s="1"/>
      <c r="H16622" s="1"/>
      <c r="I16622" s="1"/>
      <c r="J16622" s="1"/>
      <c r="K16622" s="1"/>
      <c r="L16622" s="1"/>
      <c r="M16622" s="1"/>
      <c r="N16622" s="1"/>
      <c r="O16622" s="4"/>
    </row>
    <row r="16623" spans="1:15" ht="12.75" customHeight="1" x14ac:dyDescent="0.2">
      <c r="A16623" s="1"/>
      <c r="B16623" s="1"/>
      <c r="C16623" s="1"/>
      <c r="D16623" s="1"/>
      <c r="E16623" s="1"/>
      <c r="F16623" s="1"/>
      <c r="G16623" s="1"/>
      <c r="H16623" s="1"/>
      <c r="I16623" s="1"/>
      <c r="J16623" s="1"/>
      <c r="K16623" s="1"/>
      <c r="L16623" s="1"/>
      <c r="M16623" s="1"/>
      <c r="N16623" s="1"/>
      <c r="O16623" s="4"/>
    </row>
    <row r="16624" spans="1:15" ht="12.75" customHeight="1" x14ac:dyDescent="0.2">
      <c r="A16624" s="1"/>
      <c r="B16624" s="1"/>
      <c r="C16624" s="1"/>
      <c r="D16624" s="1"/>
      <c r="E16624" s="1"/>
      <c r="F16624" s="1"/>
      <c r="G16624" s="1"/>
      <c r="H16624" s="1"/>
      <c r="I16624" s="1"/>
      <c r="J16624" s="1"/>
      <c r="K16624" s="1"/>
      <c r="L16624" s="1"/>
      <c r="M16624" s="1"/>
      <c r="N16624" s="1"/>
      <c r="O16624" s="4"/>
    </row>
    <row r="16625" spans="1:15" ht="12.75" customHeight="1" x14ac:dyDescent="0.2">
      <c r="A16625" s="1"/>
      <c r="B16625" s="1"/>
      <c r="C16625" s="1"/>
      <c r="D16625" s="1"/>
      <c r="E16625" s="1"/>
      <c r="F16625" s="1"/>
      <c r="G16625" s="1"/>
      <c r="H16625" s="1"/>
      <c r="I16625" s="1"/>
      <c r="J16625" s="1"/>
      <c r="K16625" s="1"/>
      <c r="L16625" s="1"/>
      <c r="M16625" s="1"/>
      <c r="N16625" s="1"/>
      <c r="O16625" s="4"/>
    </row>
    <row r="16626" spans="1:15" ht="12.75" customHeight="1" x14ac:dyDescent="0.2">
      <c r="A16626" s="1"/>
      <c r="B16626" s="1"/>
      <c r="C16626" s="1"/>
      <c r="D16626" s="1"/>
      <c r="E16626" s="1"/>
      <c r="F16626" s="1"/>
      <c r="G16626" s="1"/>
      <c r="H16626" s="1"/>
      <c r="I16626" s="1"/>
      <c r="J16626" s="1"/>
      <c r="K16626" s="1"/>
      <c r="L16626" s="1"/>
      <c r="M16626" s="1"/>
      <c r="N16626" s="1"/>
      <c r="O16626" s="4"/>
    </row>
    <row r="16627" spans="1:15" ht="12.75" customHeight="1" x14ac:dyDescent="0.2">
      <c r="A16627" s="1"/>
      <c r="B16627" s="1"/>
      <c r="C16627" s="1"/>
      <c r="D16627" s="1"/>
      <c r="E16627" s="1"/>
      <c r="F16627" s="1"/>
      <c r="G16627" s="1"/>
      <c r="H16627" s="1"/>
      <c r="I16627" s="1"/>
      <c r="J16627" s="1"/>
      <c r="K16627" s="1"/>
      <c r="L16627" s="1"/>
      <c r="M16627" s="1"/>
      <c r="N16627" s="1"/>
      <c r="O16627" s="4"/>
    </row>
    <row r="16628" spans="1:15" ht="12.75" customHeight="1" x14ac:dyDescent="0.2">
      <c r="A16628" s="1"/>
      <c r="B16628" s="1"/>
      <c r="C16628" s="1"/>
      <c r="D16628" s="1"/>
      <c r="E16628" s="1"/>
      <c r="F16628" s="1"/>
      <c r="G16628" s="1"/>
      <c r="H16628" s="1"/>
      <c r="I16628" s="1"/>
      <c r="J16628" s="1"/>
      <c r="K16628" s="1"/>
      <c r="L16628" s="1"/>
      <c r="M16628" s="1"/>
      <c r="N16628" s="1"/>
      <c r="O16628" s="4"/>
    </row>
    <row r="16629" spans="1:15" ht="12.75" customHeight="1" x14ac:dyDescent="0.2">
      <c r="A16629" s="1"/>
      <c r="B16629" s="1"/>
      <c r="C16629" s="1"/>
      <c r="D16629" s="1"/>
      <c r="E16629" s="1"/>
      <c r="F16629" s="1"/>
      <c r="G16629" s="1"/>
      <c r="H16629" s="1"/>
      <c r="I16629" s="1"/>
      <c r="J16629" s="1"/>
      <c r="K16629" s="1"/>
      <c r="L16629" s="1"/>
      <c r="M16629" s="1"/>
      <c r="N16629" s="1"/>
      <c r="O16629" s="4"/>
    </row>
    <row r="16630" spans="1:15" ht="12.75" customHeight="1" x14ac:dyDescent="0.2">
      <c r="A16630" s="1"/>
      <c r="B16630" s="1"/>
      <c r="C16630" s="1"/>
      <c r="D16630" s="1"/>
      <c r="E16630" s="1"/>
      <c r="F16630" s="1"/>
      <c r="G16630" s="1"/>
      <c r="H16630" s="1"/>
      <c r="I16630" s="1"/>
      <c r="J16630" s="1"/>
      <c r="K16630" s="1"/>
      <c r="L16630" s="1"/>
      <c r="M16630" s="1"/>
      <c r="N16630" s="1"/>
      <c r="O16630" s="4"/>
    </row>
    <row r="16631" spans="1:15" ht="12.75" customHeight="1" x14ac:dyDescent="0.2">
      <c r="A16631" s="1"/>
      <c r="B16631" s="1"/>
      <c r="C16631" s="1"/>
      <c r="D16631" s="1"/>
      <c r="E16631" s="1"/>
      <c r="F16631" s="1"/>
      <c r="G16631" s="1"/>
      <c r="H16631" s="1"/>
      <c r="I16631" s="1"/>
      <c r="J16631" s="1"/>
      <c r="K16631" s="1"/>
      <c r="L16631" s="1"/>
      <c r="M16631" s="1"/>
      <c r="N16631" s="1"/>
      <c r="O16631" s="4"/>
    </row>
    <row r="16632" spans="1:15" ht="12.75" customHeight="1" x14ac:dyDescent="0.2">
      <c r="A16632" s="1"/>
      <c r="B16632" s="1"/>
      <c r="C16632" s="1"/>
      <c r="D16632" s="1"/>
      <c r="E16632" s="1"/>
      <c r="F16632" s="1"/>
      <c r="G16632" s="1"/>
      <c r="H16632" s="1"/>
      <c r="I16632" s="1"/>
      <c r="J16632" s="1"/>
      <c r="K16632" s="1"/>
      <c r="L16632" s="1"/>
      <c r="M16632" s="1"/>
      <c r="N16632" s="1"/>
      <c r="O16632" s="4"/>
    </row>
    <row r="16633" spans="1:15" ht="12.75" customHeight="1" x14ac:dyDescent="0.2">
      <c r="A16633" s="1"/>
      <c r="B16633" s="1"/>
      <c r="C16633" s="1"/>
      <c r="D16633" s="1"/>
      <c r="E16633" s="1"/>
      <c r="F16633" s="1"/>
      <c r="G16633" s="1"/>
      <c r="H16633" s="1"/>
      <c r="I16633" s="1"/>
      <c r="J16633" s="1"/>
      <c r="K16633" s="1"/>
      <c r="L16633" s="1"/>
      <c r="M16633" s="1"/>
      <c r="N16633" s="1"/>
      <c r="O16633" s="4"/>
    </row>
    <row r="16634" spans="1:15" ht="12.75" customHeight="1" x14ac:dyDescent="0.2">
      <c r="A16634" s="1"/>
      <c r="B16634" s="1"/>
      <c r="C16634" s="1"/>
      <c r="D16634" s="1"/>
      <c r="E16634" s="1"/>
      <c r="F16634" s="1"/>
      <c r="G16634" s="1"/>
      <c r="H16634" s="1"/>
      <c r="I16634" s="1"/>
      <c r="J16634" s="1"/>
      <c r="K16634" s="1"/>
      <c r="L16634" s="1"/>
      <c r="M16634" s="1"/>
      <c r="N16634" s="1"/>
      <c r="O16634" s="4"/>
    </row>
    <row r="16635" spans="1:15" ht="12.75" customHeight="1" x14ac:dyDescent="0.2">
      <c r="A16635" s="1"/>
      <c r="B16635" s="1"/>
      <c r="C16635" s="1"/>
      <c r="D16635" s="1"/>
      <c r="E16635" s="1"/>
      <c r="F16635" s="1"/>
      <c r="G16635" s="1"/>
      <c r="H16635" s="1"/>
      <c r="I16635" s="1"/>
      <c r="J16635" s="1"/>
      <c r="K16635" s="1"/>
      <c r="L16635" s="1"/>
      <c r="M16635" s="1"/>
      <c r="N16635" s="1"/>
      <c r="O16635" s="4"/>
    </row>
    <row r="16636" spans="1:15" ht="12.75" customHeight="1" x14ac:dyDescent="0.2">
      <c r="A16636" s="1"/>
      <c r="B16636" s="1"/>
      <c r="C16636" s="1"/>
      <c r="D16636" s="1"/>
      <c r="E16636" s="1"/>
      <c r="F16636" s="1"/>
      <c r="G16636" s="1"/>
      <c r="H16636" s="1"/>
      <c r="I16636" s="1"/>
      <c r="J16636" s="1"/>
      <c r="K16636" s="1"/>
      <c r="L16636" s="1"/>
      <c r="M16636" s="1"/>
      <c r="N16636" s="1"/>
      <c r="O16636" s="4"/>
    </row>
    <row r="16637" spans="1:15" ht="12.75" customHeight="1" x14ac:dyDescent="0.2">
      <c r="A16637" s="1"/>
      <c r="B16637" s="1"/>
      <c r="C16637" s="1"/>
      <c r="D16637" s="1"/>
      <c r="E16637" s="1"/>
      <c r="F16637" s="1"/>
      <c r="G16637" s="1"/>
      <c r="H16637" s="1"/>
      <c r="I16637" s="1"/>
      <c r="J16637" s="1"/>
      <c r="K16637" s="1"/>
      <c r="L16637" s="1"/>
      <c r="M16637" s="1"/>
      <c r="N16637" s="1"/>
      <c r="O16637" s="4"/>
    </row>
    <row r="16638" spans="1:15" ht="12.75" customHeight="1" x14ac:dyDescent="0.2">
      <c r="A16638" s="1"/>
      <c r="B16638" s="1"/>
      <c r="C16638" s="1"/>
      <c r="D16638" s="1"/>
      <c r="E16638" s="1"/>
      <c r="F16638" s="1"/>
      <c r="G16638" s="1"/>
      <c r="H16638" s="1"/>
      <c r="I16638" s="1"/>
      <c r="J16638" s="1"/>
      <c r="K16638" s="1"/>
      <c r="L16638" s="1"/>
      <c r="M16638" s="1"/>
      <c r="N16638" s="1"/>
      <c r="O16638" s="4"/>
    </row>
    <row r="16639" spans="1:15" ht="12.75" customHeight="1" x14ac:dyDescent="0.2">
      <c r="A16639" s="1"/>
      <c r="B16639" s="1"/>
      <c r="C16639" s="1"/>
      <c r="D16639" s="1"/>
      <c r="E16639" s="1"/>
      <c r="F16639" s="1"/>
      <c r="G16639" s="1"/>
      <c r="H16639" s="1"/>
      <c r="I16639" s="1"/>
      <c r="J16639" s="1"/>
      <c r="K16639" s="1"/>
      <c r="L16639" s="1"/>
      <c r="M16639" s="1"/>
      <c r="N16639" s="1"/>
      <c r="O16639" s="4"/>
    </row>
    <row r="16640" spans="1:15" ht="12.75" customHeight="1" x14ac:dyDescent="0.2">
      <c r="A16640" s="1"/>
      <c r="B16640" s="1"/>
      <c r="C16640" s="1"/>
      <c r="D16640" s="1"/>
      <c r="E16640" s="1"/>
      <c r="F16640" s="1"/>
      <c r="G16640" s="1"/>
      <c r="H16640" s="1"/>
      <c r="I16640" s="1"/>
      <c r="J16640" s="1"/>
      <c r="K16640" s="1"/>
      <c r="L16640" s="1"/>
      <c r="M16640" s="1"/>
      <c r="N16640" s="1"/>
      <c r="O16640" s="4"/>
    </row>
    <row r="16641" spans="1:15" ht="12.75" customHeight="1" x14ac:dyDescent="0.2">
      <c r="A16641" s="1"/>
      <c r="B16641" s="1"/>
      <c r="C16641" s="1"/>
      <c r="D16641" s="1"/>
      <c r="E16641" s="1"/>
      <c r="F16641" s="1"/>
      <c r="G16641" s="1"/>
      <c r="H16641" s="1"/>
      <c r="I16641" s="1"/>
      <c r="J16641" s="1"/>
      <c r="K16641" s="1"/>
      <c r="L16641" s="1"/>
      <c r="M16641" s="1"/>
      <c r="N16641" s="1"/>
      <c r="O16641" s="4"/>
    </row>
    <row r="16642" spans="1:15" ht="12.75" customHeight="1" x14ac:dyDescent="0.2">
      <c r="A16642" s="1"/>
      <c r="B16642" s="1"/>
      <c r="C16642" s="1"/>
      <c r="D16642" s="1"/>
      <c r="E16642" s="1"/>
      <c r="F16642" s="1"/>
      <c r="G16642" s="1"/>
      <c r="H16642" s="1"/>
      <c r="I16642" s="1"/>
      <c r="J16642" s="1"/>
      <c r="K16642" s="1"/>
      <c r="L16642" s="1"/>
      <c r="M16642" s="1"/>
      <c r="N16642" s="1"/>
      <c r="O16642" s="4"/>
    </row>
    <row r="16643" spans="1:15" ht="12.75" customHeight="1" x14ac:dyDescent="0.2">
      <c r="A16643" s="1"/>
      <c r="B16643" s="1"/>
      <c r="C16643" s="1"/>
      <c r="D16643" s="1"/>
      <c r="E16643" s="1"/>
      <c r="F16643" s="1"/>
      <c r="G16643" s="1"/>
      <c r="H16643" s="1"/>
      <c r="I16643" s="1"/>
      <c r="J16643" s="1"/>
      <c r="K16643" s="1"/>
      <c r="L16643" s="1"/>
      <c r="M16643" s="1"/>
      <c r="N16643" s="1"/>
      <c r="O16643" s="4"/>
    </row>
    <row r="16644" spans="1:15" ht="12.75" customHeight="1" x14ac:dyDescent="0.2">
      <c r="A16644" s="1"/>
      <c r="B16644" s="1"/>
      <c r="C16644" s="1"/>
      <c r="D16644" s="1"/>
      <c r="E16644" s="1"/>
      <c r="F16644" s="1"/>
      <c r="G16644" s="1"/>
      <c r="H16644" s="1"/>
      <c r="I16644" s="1"/>
      <c r="J16644" s="1"/>
      <c r="K16644" s="1"/>
      <c r="L16644" s="1"/>
      <c r="M16644" s="1"/>
      <c r="N16644" s="1"/>
      <c r="O16644" s="4"/>
    </row>
    <row r="16645" spans="1:15" ht="12.75" customHeight="1" x14ac:dyDescent="0.2">
      <c r="A16645" s="1"/>
      <c r="B16645" s="1"/>
      <c r="C16645" s="1"/>
      <c r="D16645" s="1"/>
      <c r="E16645" s="1"/>
      <c r="F16645" s="1"/>
      <c r="G16645" s="1"/>
      <c r="H16645" s="1"/>
      <c r="I16645" s="1"/>
      <c r="J16645" s="1"/>
      <c r="K16645" s="1"/>
      <c r="L16645" s="1"/>
      <c r="M16645" s="1"/>
      <c r="N16645" s="1"/>
      <c r="O16645" s="4"/>
    </row>
    <row r="16646" spans="1:15" ht="12.75" customHeight="1" x14ac:dyDescent="0.2">
      <c r="A16646" s="1"/>
      <c r="B16646" s="1"/>
      <c r="C16646" s="1"/>
      <c r="D16646" s="1"/>
      <c r="E16646" s="1"/>
      <c r="F16646" s="1"/>
      <c r="G16646" s="1"/>
      <c r="H16646" s="1"/>
      <c r="I16646" s="1"/>
      <c r="J16646" s="1"/>
      <c r="K16646" s="1"/>
      <c r="L16646" s="1"/>
      <c r="M16646" s="1"/>
      <c r="N16646" s="1"/>
      <c r="O16646" s="4"/>
    </row>
    <row r="16647" spans="1:15" ht="12.75" customHeight="1" x14ac:dyDescent="0.2">
      <c r="A16647" s="1"/>
      <c r="B16647" s="1"/>
      <c r="C16647" s="1"/>
      <c r="D16647" s="1"/>
      <c r="E16647" s="1"/>
      <c r="F16647" s="1"/>
      <c r="G16647" s="1"/>
      <c r="H16647" s="1"/>
      <c r="I16647" s="1"/>
      <c r="J16647" s="1"/>
      <c r="K16647" s="1"/>
      <c r="L16647" s="1"/>
      <c r="M16647" s="1"/>
      <c r="N16647" s="1"/>
      <c r="O16647" s="4"/>
    </row>
    <row r="16648" spans="1:15" ht="12.75" customHeight="1" x14ac:dyDescent="0.2">
      <c r="A16648" s="1"/>
      <c r="B16648" s="1"/>
      <c r="C16648" s="1"/>
      <c r="D16648" s="1"/>
      <c r="E16648" s="1"/>
      <c r="F16648" s="1"/>
      <c r="G16648" s="1"/>
      <c r="H16648" s="1"/>
      <c r="I16648" s="1"/>
      <c r="J16648" s="1"/>
      <c r="K16648" s="1"/>
      <c r="L16648" s="1"/>
      <c r="M16648" s="1"/>
      <c r="N16648" s="1"/>
      <c r="O16648" s="4"/>
    </row>
    <row r="16649" spans="1:15" ht="12.75" customHeight="1" x14ac:dyDescent="0.2">
      <c r="A16649" s="1"/>
      <c r="B16649" s="1"/>
      <c r="C16649" s="1"/>
      <c r="D16649" s="1"/>
      <c r="E16649" s="1"/>
      <c r="F16649" s="1"/>
      <c r="G16649" s="1"/>
      <c r="H16649" s="1"/>
      <c r="I16649" s="1"/>
      <c r="J16649" s="1"/>
      <c r="K16649" s="1"/>
      <c r="L16649" s="1"/>
      <c r="M16649" s="1"/>
      <c r="N16649" s="1"/>
      <c r="O16649" s="4"/>
    </row>
    <row r="16650" spans="1:15" ht="12.75" customHeight="1" x14ac:dyDescent="0.2">
      <c r="A16650" s="1"/>
      <c r="B16650" s="1"/>
      <c r="C16650" s="1"/>
      <c r="D16650" s="1"/>
      <c r="E16650" s="1"/>
      <c r="F16650" s="1"/>
      <c r="G16650" s="1"/>
      <c r="H16650" s="1"/>
      <c r="I16650" s="1"/>
      <c r="J16650" s="1"/>
      <c r="K16650" s="1"/>
      <c r="L16650" s="1"/>
      <c r="M16650" s="1"/>
      <c r="N16650" s="1"/>
      <c r="O16650" s="4"/>
    </row>
    <row r="16651" spans="1:15" ht="12.75" customHeight="1" x14ac:dyDescent="0.2">
      <c r="A16651" s="1"/>
      <c r="B16651" s="1"/>
      <c r="C16651" s="1"/>
      <c r="D16651" s="1"/>
      <c r="E16651" s="1"/>
      <c r="F16651" s="1"/>
      <c r="G16651" s="1"/>
      <c r="H16651" s="1"/>
      <c r="I16651" s="1"/>
      <c r="J16651" s="1"/>
      <c r="K16651" s="1"/>
      <c r="L16651" s="1"/>
      <c r="M16651" s="1"/>
      <c r="N16651" s="1"/>
      <c r="O16651" s="4"/>
    </row>
    <row r="16652" spans="1:15" ht="12.75" customHeight="1" x14ac:dyDescent="0.2">
      <c r="A16652" s="1"/>
      <c r="B16652" s="1"/>
      <c r="C16652" s="1"/>
      <c r="D16652" s="1"/>
      <c r="E16652" s="1"/>
      <c r="F16652" s="1"/>
      <c r="G16652" s="1"/>
      <c r="H16652" s="1"/>
      <c r="I16652" s="1"/>
      <c r="J16652" s="1"/>
      <c r="K16652" s="1"/>
      <c r="L16652" s="1"/>
      <c r="M16652" s="1"/>
      <c r="N16652" s="1"/>
      <c r="O16652" s="4"/>
    </row>
    <row r="16653" spans="1:15" ht="12.75" customHeight="1" x14ac:dyDescent="0.2">
      <c r="A16653" s="1"/>
      <c r="B16653" s="1"/>
      <c r="C16653" s="1"/>
      <c r="D16653" s="1"/>
      <c r="E16653" s="1"/>
      <c r="F16653" s="1"/>
      <c r="G16653" s="1"/>
      <c r="H16653" s="1"/>
      <c r="I16653" s="1"/>
      <c r="J16653" s="1"/>
      <c r="K16653" s="1"/>
      <c r="L16653" s="1"/>
      <c r="M16653" s="1"/>
      <c r="N16653" s="1"/>
      <c r="O16653" s="4"/>
    </row>
    <row r="16654" spans="1:15" ht="12.75" customHeight="1" x14ac:dyDescent="0.2">
      <c r="A16654" s="1"/>
      <c r="B16654" s="1"/>
      <c r="C16654" s="1"/>
      <c r="D16654" s="1"/>
      <c r="E16654" s="1"/>
      <c r="F16654" s="1"/>
      <c r="G16654" s="1"/>
      <c r="H16654" s="1"/>
      <c r="I16654" s="1"/>
      <c r="J16654" s="1"/>
      <c r="K16654" s="1"/>
      <c r="L16654" s="1"/>
      <c r="M16654" s="1"/>
      <c r="N16654" s="1"/>
      <c r="O16654" s="4"/>
    </row>
    <row r="16655" spans="1:15" ht="12.75" customHeight="1" x14ac:dyDescent="0.2">
      <c r="A16655" s="1"/>
      <c r="B16655" s="1"/>
      <c r="C16655" s="1"/>
      <c r="D16655" s="1"/>
      <c r="E16655" s="1"/>
      <c r="F16655" s="1"/>
      <c r="G16655" s="1"/>
      <c r="H16655" s="1"/>
      <c r="I16655" s="1"/>
      <c r="J16655" s="1"/>
      <c r="K16655" s="1"/>
      <c r="L16655" s="1"/>
      <c r="M16655" s="1"/>
      <c r="N16655" s="1"/>
      <c r="O16655" s="4"/>
    </row>
    <row r="16656" spans="1:15" ht="12.75" customHeight="1" x14ac:dyDescent="0.2">
      <c r="A16656" s="1"/>
      <c r="B16656" s="1"/>
      <c r="C16656" s="1"/>
      <c r="D16656" s="1"/>
      <c r="E16656" s="1"/>
      <c r="F16656" s="1"/>
      <c r="G16656" s="1"/>
      <c r="H16656" s="1"/>
      <c r="I16656" s="1"/>
      <c r="J16656" s="1"/>
      <c r="K16656" s="1"/>
      <c r="L16656" s="1"/>
      <c r="M16656" s="1"/>
      <c r="N16656" s="1"/>
      <c r="O16656" s="4"/>
    </row>
    <row r="16657" spans="1:15" ht="12.75" customHeight="1" x14ac:dyDescent="0.2">
      <c r="A16657" s="1"/>
      <c r="B16657" s="1"/>
      <c r="C16657" s="1"/>
      <c r="D16657" s="1"/>
      <c r="E16657" s="1"/>
      <c r="F16657" s="1"/>
      <c r="G16657" s="1"/>
      <c r="H16657" s="1"/>
      <c r="I16657" s="1"/>
      <c r="J16657" s="1"/>
      <c r="K16657" s="1"/>
      <c r="L16657" s="1"/>
      <c r="M16657" s="1"/>
      <c r="N16657" s="1"/>
      <c r="O16657" s="4"/>
    </row>
    <row r="16658" spans="1:15" ht="12.75" customHeight="1" x14ac:dyDescent="0.2">
      <c r="A16658" s="1"/>
      <c r="B16658" s="1"/>
      <c r="C16658" s="1"/>
      <c r="D16658" s="1"/>
      <c r="E16658" s="1"/>
      <c r="F16658" s="1"/>
      <c r="G16658" s="1"/>
      <c r="H16658" s="1"/>
      <c r="I16658" s="1"/>
      <c r="J16658" s="1"/>
      <c r="K16658" s="1"/>
      <c r="L16658" s="1"/>
      <c r="M16658" s="1"/>
      <c r="N16658" s="1"/>
      <c r="O16658" s="4"/>
    </row>
    <row r="16659" spans="1:15" ht="12.75" customHeight="1" x14ac:dyDescent="0.2">
      <c r="A16659" s="1"/>
      <c r="B16659" s="1"/>
      <c r="C16659" s="1"/>
      <c r="D16659" s="1"/>
      <c r="E16659" s="1"/>
      <c r="F16659" s="1"/>
      <c r="G16659" s="1"/>
      <c r="H16659" s="1"/>
      <c r="I16659" s="1"/>
      <c r="J16659" s="1"/>
      <c r="K16659" s="1"/>
      <c r="L16659" s="1"/>
      <c r="M16659" s="1"/>
      <c r="N16659" s="1"/>
      <c r="O16659" s="4"/>
    </row>
    <row r="16660" spans="1:15" ht="12.75" customHeight="1" x14ac:dyDescent="0.2">
      <c r="A16660" s="1"/>
      <c r="B16660" s="1"/>
      <c r="C16660" s="1"/>
      <c r="D16660" s="1"/>
      <c r="E16660" s="1"/>
      <c r="F16660" s="1"/>
      <c r="G16660" s="1"/>
      <c r="H16660" s="1"/>
      <c r="I16660" s="1"/>
      <c r="J16660" s="1"/>
      <c r="K16660" s="1"/>
      <c r="L16660" s="1"/>
      <c r="M16660" s="1"/>
      <c r="N16660" s="1"/>
      <c r="O16660" s="4"/>
    </row>
    <row r="16661" spans="1:15" ht="12.75" customHeight="1" x14ac:dyDescent="0.2">
      <c r="A16661" s="1"/>
      <c r="B16661" s="1"/>
      <c r="C16661" s="1"/>
      <c r="D16661" s="1"/>
      <c r="E16661" s="1"/>
      <c r="F16661" s="1"/>
      <c r="G16661" s="1"/>
      <c r="H16661" s="1"/>
      <c r="I16661" s="1"/>
      <c r="J16661" s="1"/>
      <c r="K16661" s="1"/>
      <c r="L16661" s="1"/>
      <c r="M16661" s="1"/>
      <c r="N16661" s="1"/>
      <c r="O16661" s="4"/>
    </row>
    <row r="16662" spans="1:15" ht="12.75" customHeight="1" x14ac:dyDescent="0.2">
      <c r="A16662" s="1"/>
      <c r="B16662" s="1"/>
      <c r="C16662" s="1"/>
      <c r="D16662" s="1"/>
      <c r="E16662" s="1"/>
      <c r="F16662" s="1"/>
      <c r="G16662" s="1"/>
      <c r="H16662" s="1"/>
      <c r="I16662" s="1"/>
      <c r="J16662" s="1"/>
      <c r="K16662" s="1"/>
      <c r="L16662" s="1"/>
      <c r="M16662" s="1"/>
      <c r="N16662" s="1"/>
      <c r="O16662" s="4"/>
    </row>
    <row r="16663" spans="1:15" ht="12.75" customHeight="1" x14ac:dyDescent="0.2">
      <c r="A16663" s="1"/>
      <c r="B16663" s="1"/>
      <c r="C16663" s="1"/>
      <c r="D16663" s="1"/>
      <c r="E16663" s="1"/>
      <c r="F16663" s="1"/>
      <c r="G16663" s="1"/>
      <c r="H16663" s="1"/>
      <c r="I16663" s="1"/>
      <c r="J16663" s="1"/>
      <c r="K16663" s="1"/>
      <c r="L16663" s="1"/>
      <c r="M16663" s="1"/>
      <c r="N16663" s="1"/>
      <c r="O16663" s="4"/>
    </row>
    <row r="16664" spans="1:15" ht="12.75" customHeight="1" x14ac:dyDescent="0.2">
      <c r="A16664" s="1"/>
      <c r="B16664" s="1"/>
      <c r="C16664" s="1"/>
      <c r="D16664" s="1"/>
      <c r="E16664" s="1"/>
      <c r="F16664" s="1"/>
      <c r="G16664" s="1"/>
      <c r="H16664" s="1"/>
      <c r="I16664" s="1"/>
      <c r="J16664" s="1"/>
      <c r="K16664" s="1"/>
      <c r="L16664" s="1"/>
      <c r="M16664" s="1"/>
      <c r="N16664" s="1"/>
      <c r="O16664" s="4"/>
    </row>
    <row r="16665" spans="1:15" ht="12.75" customHeight="1" x14ac:dyDescent="0.2">
      <c r="A16665" s="1"/>
      <c r="B16665" s="1"/>
      <c r="C16665" s="1"/>
      <c r="D16665" s="1"/>
      <c r="E16665" s="1"/>
      <c r="F16665" s="1"/>
      <c r="G16665" s="1"/>
      <c r="H16665" s="1"/>
      <c r="I16665" s="1"/>
      <c r="J16665" s="1"/>
      <c r="K16665" s="1"/>
      <c r="L16665" s="1"/>
      <c r="M16665" s="1"/>
      <c r="N16665" s="1"/>
      <c r="O16665" s="4"/>
    </row>
    <row r="16666" spans="1:15" ht="12.75" customHeight="1" x14ac:dyDescent="0.2">
      <c r="A16666" s="1"/>
      <c r="B16666" s="1"/>
      <c r="C16666" s="1"/>
      <c r="D16666" s="1"/>
      <c r="E16666" s="1"/>
      <c r="F16666" s="1"/>
      <c r="G16666" s="1"/>
      <c r="H16666" s="1"/>
      <c r="I16666" s="1"/>
      <c r="J16666" s="1"/>
      <c r="K16666" s="1"/>
      <c r="L16666" s="1"/>
      <c r="M16666" s="1"/>
      <c r="N16666" s="1"/>
      <c r="O16666" s="4"/>
    </row>
    <row r="16667" spans="1:15" ht="12.75" customHeight="1" x14ac:dyDescent="0.2">
      <c r="A16667" s="1"/>
      <c r="B16667" s="1"/>
      <c r="C16667" s="1"/>
      <c r="D16667" s="1"/>
      <c r="E16667" s="1"/>
      <c r="F16667" s="1"/>
      <c r="G16667" s="1"/>
      <c r="H16667" s="1"/>
      <c r="I16667" s="1"/>
      <c r="J16667" s="1"/>
      <c r="K16667" s="1"/>
      <c r="L16667" s="1"/>
      <c r="M16667" s="1"/>
      <c r="N16667" s="1"/>
      <c r="O16667" s="4"/>
    </row>
    <row r="16668" spans="1:15" ht="12.75" customHeight="1" x14ac:dyDescent="0.2">
      <c r="A16668" s="1"/>
      <c r="B16668" s="1"/>
      <c r="C16668" s="1"/>
      <c r="D16668" s="1"/>
      <c r="E16668" s="1"/>
      <c r="F16668" s="1"/>
      <c r="G16668" s="1"/>
      <c r="H16668" s="1"/>
      <c r="I16668" s="1"/>
      <c r="J16668" s="1"/>
      <c r="K16668" s="1"/>
      <c r="L16668" s="1"/>
      <c r="M16668" s="1"/>
      <c r="N16668" s="1"/>
      <c r="O16668" s="4"/>
    </row>
    <row r="16669" spans="1:15" ht="12.75" customHeight="1" x14ac:dyDescent="0.2">
      <c r="A16669" s="1"/>
      <c r="B16669" s="1"/>
      <c r="C16669" s="1"/>
      <c r="D16669" s="1"/>
      <c r="E16669" s="1"/>
      <c r="F16669" s="1"/>
      <c r="G16669" s="1"/>
      <c r="H16669" s="1"/>
      <c r="I16669" s="1"/>
      <c r="J16669" s="1"/>
      <c r="K16669" s="1"/>
      <c r="L16669" s="1"/>
      <c r="M16669" s="1"/>
      <c r="N16669" s="1"/>
      <c r="O16669" s="4"/>
    </row>
    <row r="16670" spans="1:15" ht="12.75" customHeight="1" x14ac:dyDescent="0.2">
      <c r="A16670" s="1"/>
      <c r="B16670" s="1"/>
      <c r="C16670" s="1"/>
      <c r="D16670" s="1"/>
      <c r="E16670" s="1"/>
      <c r="F16670" s="1"/>
      <c r="G16670" s="1"/>
      <c r="H16670" s="1"/>
      <c r="I16670" s="1"/>
      <c r="J16670" s="1"/>
      <c r="K16670" s="1"/>
      <c r="L16670" s="1"/>
      <c r="M16670" s="1"/>
      <c r="N16670" s="1"/>
      <c r="O16670" s="4"/>
    </row>
    <row r="16671" spans="1:15" ht="12.75" customHeight="1" x14ac:dyDescent="0.2">
      <c r="A16671" s="1"/>
      <c r="B16671" s="1"/>
      <c r="C16671" s="1"/>
      <c r="D16671" s="1"/>
      <c r="E16671" s="1"/>
      <c r="F16671" s="1"/>
      <c r="G16671" s="1"/>
      <c r="H16671" s="1"/>
      <c r="I16671" s="1"/>
      <c r="J16671" s="1"/>
      <c r="K16671" s="1"/>
      <c r="L16671" s="1"/>
      <c r="M16671" s="1"/>
      <c r="N16671" s="1"/>
      <c r="O16671" s="4"/>
    </row>
    <row r="16672" spans="1:15" ht="12.75" customHeight="1" x14ac:dyDescent="0.2">
      <c r="A16672" s="1"/>
      <c r="B16672" s="1"/>
      <c r="C16672" s="1"/>
      <c r="D16672" s="1"/>
      <c r="E16672" s="1"/>
      <c r="F16672" s="1"/>
      <c r="G16672" s="1"/>
      <c r="H16672" s="1"/>
      <c r="I16672" s="1"/>
      <c r="J16672" s="1"/>
      <c r="K16672" s="1"/>
      <c r="L16672" s="1"/>
      <c r="M16672" s="1"/>
      <c r="N16672" s="1"/>
      <c r="O16672" s="4"/>
    </row>
    <row r="16673" spans="1:15" ht="12.75" customHeight="1" x14ac:dyDescent="0.2">
      <c r="A16673" s="1"/>
      <c r="B16673" s="1"/>
      <c r="C16673" s="1"/>
      <c r="D16673" s="1"/>
      <c r="E16673" s="1"/>
      <c r="F16673" s="1"/>
      <c r="G16673" s="1"/>
      <c r="H16673" s="1"/>
      <c r="I16673" s="1"/>
      <c r="J16673" s="1"/>
      <c r="K16673" s="1"/>
      <c r="L16673" s="1"/>
      <c r="M16673" s="1"/>
      <c r="N16673" s="1"/>
      <c r="O16673" s="4"/>
    </row>
    <row r="16674" spans="1:15" ht="12.75" customHeight="1" x14ac:dyDescent="0.2">
      <c r="A16674" s="1"/>
      <c r="B16674" s="1"/>
      <c r="C16674" s="1"/>
      <c r="D16674" s="1"/>
      <c r="E16674" s="1"/>
      <c r="F16674" s="1"/>
      <c r="G16674" s="1"/>
      <c r="H16674" s="1"/>
      <c r="I16674" s="1"/>
      <c r="J16674" s="1"/>
      <c r="K16674" s="1"/>
      <c r="L16674" s="1"/>
      <c r="M16674" s="1"/>
      <c r="N16674" s="1"/>
      <c r="O16674" s="4"/>
    </row>
    <row r="16675" spans="1:15" ht="12.75" customHeight="1" x14ac:dyDescent="0.2">
      <c r="A16675" s="1"/>
      <c r="B16675" s="1"/>
      <c r="C16675" s="1"/>
      <c r="D16675" s="1"/>
      <c r="E16675" s="1"/>
      <c r="F16675" s="1"/>
      <c r="G16675" s="1"/>
      <c r="H16675" s="1"/>
      <c r="I16675" s="1"/>
      <c r="J16675" s="1"/>
      <c r="K16675" s="1"/>
      <c r="L16675" s="1"/>
      <c r="M16675" s="1"/>
      <c r="N16675" s="1"/>
      <c r="O16675" s="4"/>
    </row>
    <row r="16676" spans="1:15" ht="12.75" customHeight="1" x14ac:dyDescent="0.2">
      <c r="A16676" s="1"/>
      <c r="B16676" s="1"/>
      <c r="C16676" s="1"/>
      <c r="D16676" s="1"/>
      <c r="E16676" s="1"/>
      <c r="F16676" s="1"/>
      <c r="G16676" s="1"/>
      <c r="H16676" s="1"/>
      <c r="I16676" s="1"/>
      <c r="J16676" s="1"/>
      <c r="K16676" s="1"/>
      <c r="L16676" s="1"/>
      <c r="M16676" s="1"/>
      <c r="N16676" s="1"/>
      <c r="O16676" s="4"/>
    </row>
    <row r="16677" spans="1:15" ht="12.75" customHeight="1" x14ac:dyDescent="0.2">
      <c r="A16677" s="1"/>
      <c r="B16677" s="1"/>
      <c r="C16677" s="1"/>
      <c r="D16677" s="1"/>
      <c r="E16677" s="1"/>
      <c r="F16677" s="1"/>
      <c r="G16677" s="1"/>
      <c r="H16677" s="1"/>
      <c r="I16677" s="1"/>
      <c r="J16677" s="1"/>
      <c r="K16677" s="1"/>
      <c r="L16677" s="1"/>
      <c r="M16677" s="1"/>
      <c r="N16677" s="1"/>
      <c r="O16677" s="4"/>
    </row>
    <row r="16678" spans="1:15" ht="12.75" customHeight="1" x14ac:dyDescent="0.2">
      <c r="A16678" s="1"/>
      <c r="B16678" s="1"/>
      <c r="C16678" s="1"/>
      <c r="D16678" s="1"/>
      <c r="E16678" s="1"/>
      <c r="F16678" s="1"/>
      <c r="G16678" s="1"/>
      <c r="H16678" s="1"/>
      <c r="I16678" s="1"/>
      <c r="J16678" s="1"/>
      <c r="K16678" s="1"/>
      <c r="L16678" s="1"/>
      <c r="M16678" s="1"/>
      <c r="N16678" s="1"/>
      <c r="O16678" s="4"/>
    </row>
    <row r="16679" spans="1:15" ht="12.75" customHeight="1" x14ac:dyDescent="0.2">
      <c r="A16679" s="1"/>
      <c r="B16679" s="1"/>
      <c r="C16679" s="1"/>
      <c r="D16679" s="1"/>
      <c r="E16679" s="1"/>
      <c r="F16679" s="1"/>
      <c r="G16679" s="1"/>
      <c r="H16679" s="1"/>
      <c r="I16679" s="1"/>
      <c r="J16679" s="1"/>
      <c r="K16679" s="1"/>
      <c r="L16679" s="1"/>
      <c r="M16679" s="1"/>
      <c r="N16679" s="1"/>
      <c r="O16679" s="4"/>
    </row>
    <row r="16680" spans="1:15" ht="12.75" customHeight="1" x14ac:dyDescent="0.2">
      <c r="A16680" s="1"/>
      <c r="B16680" s="1"/>
      <c r="C16680" s="1"/>
      <c r="D16680" s="1"/>
      <c r="E16680" s="1"/>
      <c r="F16680" s="1"/>
      <c r="G16680" s="1"/>
      <c r="H16680" s="1"/>
      <c r="I16680" s="1"/>
      <c r="J16680" s="1"/>
      <c r="K16680" s="1"/>
      <c r="L16680" s="1"/>
      <c r="M16680" s="1"/>
      <c r="N16680" s="1"/>
      <c r="O16680" s="4"/>
    </row>
    <row r="16681" spans="1:15" ht="12.75" customHeight="1" x14ac:dyDescent="0.2">
      <c r="A16681" s="1"/>
      <c r="B16681" s="1"/>
      <c r="C16681" s="1"/>
      <c r="D16681" s="1"/>
      <c r="E16681" s="1"/>
      <c r="F16681" s="1"/>
      <c r="G16681" s="1"/>
      <c r="H16681" s="1"/>
      <c r="I16681" s="1"/>
      <c r="J16681" s="1"/>
      <c r="K16681" s="1"/>
      <c r="L16681" s="1"/>
      <c r="M16681" s="1"/>
      <c r="N16681" s="1"/>
      <c r="O16681" s="4"/>
    </row>
    <row r="16682" spans="1:15" ht="12.75" customHeight="1" x14ac:dyDescent="0.2">
      <c r="A16682" s="1"/>
      <c r="B16682" s="1"/>
      <c r="C16682" s="1"/>
      <c r="D16682" s="1"/>
      <c r="E16682" s="1"/>
      <c r="F16682" s="1"/>
      <c r="G16682" s="1"/>
      <c r="H16682" s="1"/>
      <c r="I16682" s="1"/>
      <c r="J16682" s="1"/>
      <c r="K16682" s="1"/>
      <c r="L16682" s="1"/>
      <c r="M16682" s="1"/>
      <c r="N16682" s="1"/>
      <c r="O16682" s="4"/>
    </row>
    <row r="16683" spans="1:15" ht="12.75" customHeight="1" x14ac:dyDescent="0.2">
      <c r="A16683" s="1"/>
      <c r="B16683" s="1"/>
      <c r="C16683" s="1"/>
      <c r="D16683" s="1"/>
      <c r="E16683" s="1"/>
      <c r="F16683" s="1"/>
      <c r="G16683" s="1"/>
      <c r="H16683" s="1"/>
      <c r="I16683" s="1"/>
      <c r="J16683" s="1"/>
      <c r="K16683" s="1"/>
      <c r="L16683" s="1"/>
      <c r="M16683" s="1"/>
      <c r="N16683" s="1"/>
      <c r="O16683" s="4"/>
    </row>
    <row r="16684" spans="1:15" ht="12.75" customHeight="1" x14ac:dyDescent="0.2">
      <c r="A16684" s="1"/>
      <c r="B16684" s="1"/>
      <c r="C16684" s="1"/>
      <c r="D16684" s="1"/>
      <c r="E16684" s="1"/>
      <c r="F16684" s="1"/>
      <c r="G16684" s="1"/>
      <c r="H16684" s="1"/>
      <c r="I16684" s="1"/>
      <c r="J16684" s="1"/>
      <c r="K16684" s="1"/>
      <c r="L16684" s="1"/>
      <c r="M16684" s="1"/>
      <c r="N16684" s="1"/>
      <c r="O16684" s="4"/>
    </row>
    <row r="16685" spans="1:15" ht="12.75" customHeight="1" x14ac:dyDescent="0.2">
      <c r="A16685" s="1"/>
      <c r="B16685" s="1"/>
      <c r="C16685" s="1"/>
      <c r="D16685" s="1"/>
      <c r="E16685" s="1"/>
      <c r="F16685" s="1"/>
      <c r="G16685" s="1"/>
      <c r="H16685" s="1"/>
      <c r="I16685" s="1"/>
      <c r="J16685" s="1"/>
      <c r="K16685" s="1"/>
      <c r="L16685" s="1"/>
      <c r="M16685" s="1"/>
      <c r="N16685" s="1"/>
      <c r="O16685" s="4"/>
    </row>
    <row r="16686" spans="1:15" ht="12.75" customHeight="1" x14ac:dyDescent="0.2">
      <c r="A16686" s="1"/>
      <c r="B16686" s="1"/>
      <c r="C16686" s="1"/>
      <c r="D16686" s="1"/>
      <c r="E16686" s="1"/>
      <c r="F16686" s="1"/>
      <c r="G16686" s="1"/>
      <c r="H16686" s="1"/>
      <c r="I16686" s="1"/>
      <c r="J16686" s="1"/>
      <c r="K16686" s="1"/>
      <c r="L16686" s="1"/>
      <c r="M16686" s="1"/>
      <c r="N16686" s="1"/>
      <c r="O16686" s="4"/>
    </row>
    <row r="16687" spans="1:15" ht="12.75" customHeight="1" x14ac:dyDescent="0.2">
      <c r="A16687" s="1"/>
      <c r="B16687" s="1"/>
      <c r="C16687" s="1"/>
      <c r="D16687" s="1"/>
      <c r="E16687" s="1"/>
      <c r="F16687" s="1"/>
      <c r="G16687" s="1"/>
      <c r="H16687" s="1"/>
      <c r="I16687" s="1"/>
      <c r="J16687" s="1"/>
      <c r="K16687" s="1"/>
      <c r="L16687" s="1"/>
      <c r="M16687" s="1"/>
      <c r="N16687" s="1"/>
      <c r="O16687" s="4"/>
    </row>
    <row r="16688" spans="1:15" ht="12.75" customHeight="1" x14ac:dyDescent="0.2">
      <c r="A16688" s="1"/>
      <c r="B16688" s="1"/>
      <c r="C16688" s="1"/>
      <c r="D16688" s="1"/>
      <c r="E16688" s="1"/>
      <c r="F16688" s="1"/>
      <c r="G16688" s="1"/>
      <c r="H16688" s="1"/>
      <c r="I16688" s="1"/>
      <c r="J16688" s="1"/>
      <c r="K16688" s="1"/>
      <c r="L16688" s="1"/>
      <c r="M16688" s="1"/>
      <c r="N16688" s="1"/>
      <c r="O16688" s="4"/>
    </row>
    <row r="16689" spans="1:15" ht="12.75" customHeight="1" x14ac:dyDescent="0.2">
      <c r="A16689" s="1"/>
      <c r="B16689" s="1"/>
      <c r="C16689" s="1"/>
      <c r="D16689" s="1"/>
      <c r="E16689" s="1"/>
      <c r="F16689" s="1"/>
      <c r="G16689" s="1"/>
      <c r="H16689" s="1"/>
      <c r="I16689" s="1"/>
      <c r="J16689" s="1"/>
      <c r="K16689" s="1"/>
      <c r="L16689" s="1"/>
      <c r="M16689" s="1"/>
      <c r="N16689" s="1"/>
      <c r="O16689" s="4"/>
    </row>
    <row r="16690" spans="1:15" ht="12.75" customHeight="1" x14ac:dyDescent="0.2">
      <c r="A16690" s="1"/>
      <c r="B16690" s="1"/>
      <c r="C16690" s="1"/>
      <c r="D16690" s="1"/>
      <c r="E16690" s="1"/>
      <c r="F16690" s="1"/>
      <c r="G16690" s="1"/>
      <c r="H16690" s="1"/>
      <c r="I16690" s="1"/>
      <c r="J16690" s="1"/>
      <c r="K16690" s="1"/>
      <c r="L16690" s="1"/>
      <c r="M16690" s="1"/>
      <c r="N16690" s="1"/>
      <c r="O16690" s="4"/>
    </row>
    <row r="16691" spans="1:15" ht="12.75" customHeight="1" x14ac:dyDescent="0.2">
      <c r="A16691" s="1"/>
      <c r="B16691" s="1"/>
      <c r="C16691" s="1"/>
      <c r="D16691" s="1"/>
      <c r="E16691" s="1"/>
      <c r="F16691" s="1"/>
      <c r="G16691" s="1"/>
      <c r="H16691" s="1"/>
      <c r="I16691" s="1"/>
      <c r="J16691" s="1"/>
      <c r="K16691" s="1"/>
      <c r="L16691" s="1"/>
      <c r="M16691" s="1"/>
      <c r="N16691" s="1"/>
      <c r="O16691" s="4"/>
    </row>
    <row r="16692" spans="1:15" ht="12.75" customHeight="1" x14ac:dyDescent="0.2">
      <c r="A16692" s="1"/>
      <c r="B16692" s="1"/>
      <c r="C16692" s="1"/>
      <c r="D16692" s="1"/>
      <c r="E16692" s="1"/>
      <c r="F16692" s="1"/>
      <c r="G16692" s="1"/>
      <c r="H16692" s="1"/>
      <c r="I16692" s="1"/>
      <c r="J16692" s="1"/>
      <c r="K16692" s="1"/>
      <c r="L16692" s="1"/>
      <c r="M16692" s="1"/>
      <c r="N16692" s="1"/>
      <c r="O16692" s="4"/>
    </row>
    <row r="16693" spans="1:15" ht="12.75" customHeight="1" x14ac:dyDescent="0.2">
      <c r="A16693" s="1"/>
      <c r="B16693" s="1"/>
      <c r="C16693" s="1"/>
      <c r="D16693" s="1"/>
      <c r="E16693" s="1"/>
      <c r="F16693" s="1"/>
      <c r="G16693" s="1"/>
      <c r="H16693" s="1"/>
      <c r="I16693" s="1"/>
      <c r="J16693" s="1"/>
      <c r="K16693" s="1"/>
      <c r="L16693" s="1"/>
      <c r="M16693" s="1"/>
      <c r="N16693" s="1"/>
      <c r="O16693" s="4"/>
    </row>
    <row r="16694" spans="1:15" ht="12.75" customHeight="1" x14ac:dyDescent="0.2">
      <c r="A16694" s="1"/>
      <c r="B16694" s="1"/>
      <c r="C16694" s="1"/>
      <c r="D16694" s="1"/>
      <c r="E16694" s="1"/>
      <c r="F16694" s="1"/>
      <c r="G16694" s="1"/>
      <c r="H16694" s="1"/>
      <c r="I16694" s="1"/>
      <c r="J16694" s="1"/>
      <c r="K16694" s="1"/>
      <c r="L16694" s="1"/>
      <c r="M16694" s="1"/>
      <c r="N16694" s="1"/>
      <c r="O16694" s="4"/>
    </row>
    <row r="16695" spans="1:15" ht="12.75" customHeight="1" x14ac:dyDescent="0.2">
      <c r="A16695" s="1"/>
      <c r="B16695" s="1"/>
      <c r="C16695" s="1"/>
      <c r="D16695" s="1"/>
      <c r="E16695" s="1"/>
      <c r="F16695" s="1"/>
      <c r="G16695" s="1"/>
      <c r="H16695" s="1"/>
      <c r="I16695" s="1"/>
      <c r="J16695" s="1"/>
      <c r="K16695" s="1"/>
      <c r="L16695" s="1"/>
      <c r="M16695" s="1"/>
      <c r="N16695" s="1"/>
      <c r="O16695" s="4"/>
    </row>
    <row r="16696" spans="1:15" ht="12.75" customHeight="1" x14ac:dyDescent="0.2">
      <c r="A16696" s="1"/>
      <c r="B16696" s="1"/>
      <c r="C16696" s="1"/>
      <c r="D16696" s="1"/>
      <c r="E16696" s="1"/>
      <c r="F16696" s="1"/>
      <c r="G16696" s="1"/>
      <c r="H16696" s="1"/>
      <c r="I16696" s="1"/>
      <c r="J16696" s="1"/>
      <c r="K16696" s="1"/>
      <c r="L16696" s="1"/>
      <c r="M16696" s="1"/>
      <c r="N16696" s="1"/>
      <c r="O16696" s="4"/>
    </row>
    <row r="16697" spans="1:15" ht="12.75" customHeight="1" x14ac:dyDescent="0.2">
      <c r="A16697" s="1"/>
      <c r="B16697" s="1"/>
      <c r="C16697" s="1"/>
      <c r="D16697" s="1"/>
      <c r="E16697" s="1"/>
      <c r="F16697" s="1"/>
      <c r="G16697" s="1"/>
      <c r="H16697" s="1"/>
      <c r="I16697" s="1"/>
      <c r="J16697" s="1"/>
      <c r="K16697" s="1"/>
      <c r="L16697" s="1"/>
      <c r="M16697" s="1"/>
      <c r="N16697" s="1"/>
      <c r="O16697" s="4"/>
    </row>
    <row r="16698" spans="1:15" ht="12.75" customHeight="1" x14ac:dyDescent="0.2">
      <c r="A16698" s="1"/>
      <c r="B16698" s="1"/>
      <c r="C16698" s="1"/>
      <c r="D16698" s="1"/>
      <c r="E16698" s="1"/>
      <c r="F16698" s="1"/>
      <c r="G16698" s="1"/>
      <c r="H16698" s="1"/>
      <c r="I16698" s="1"/>
      <c r="J16698" s="1"/>
      <c r="K16698" s="1"/>
      <c r="L16698" s="1"/>
      <c r="M16698" s="1"/>
      <c r="N16698" s="1"/>
      <c r="O16698" s="4"/>
    </row>
    <row r="16699" spans="1:15" ht="12.75" customHeight="1" x14ac:dyDescent="0.2">
      <c r="A16699" s="1"/>
      <c r="B16699" s="1"/>
      <c r="C16699" s="1"/>
      <c r="D16699" s="1"/>
      <c r="E16699" s="1"/>
      <c r="F16699" s="1"/>
      <c r="G16699" s="1"/>
      <c r="H16699" s="1"/>
      <c r="I16699" s="1"/>
      <c r="J16699" s="1"/>
      <c r="K16699" s="1"/>
      <c r="L16699" s="1"/>
      <c r="M16699" s="1"/>
      <c r="N16699" s="1"/>
      <c r="O16699" s="4"/>
    </row>
    <row r="16700" spans="1:15" ht="12.75" customHeight="1" x14ac:dyDescent="0.2">
      <c r="A16700" s="1"/>
      <c r="B16700" s="1"/>
      <c r="C16700" s="1"/>
      <c r="D16700" s="1"/>
      <c r="E16700" s="1"/>
      <c r="F16700" s="1"/>
      <c r="G16700" s="1"/>
      <c r="H16700" s="1"/>
      <c r="I16700" s="1"/>
      <c r="J16700" s="1"/>
      <c r="K16700" s="1"/>
      <c r="L16700" s="1"/>
      <c r="M16700" s="1"/>
      <c r="N16700" s="1"/>
      <c r="O16700" s="4"/>
    </row>
    <row r="16701" spans="1:15" ht="12.75" customHeight="1" x14ac:dyDescent="0.2">
      <c r="A16701" s="1"/>
      <c r="B16701" s="1"/>
      <c r="C16701" s="1"/>
      <c r="D16701" s="1"/>
      <c r="E16701" s="1"/>
      <c r="F16701" s="1"/>
      <c r="G16701" s="1"/>
      <c r="H16701" s="1"/>
      <c r="I16701" s="1"/>
      <c r="J16701" s="1"/>
      <c r="K16701" s="1"/>
      <c r="L16701" s="1"/>
      <c r="M16701" s="1"/>
      <c r="N16701" s="1"/>
      <c r="O16701" s="4"/>
    </row>
    <row r="16702" spans="1:15" ht="12.75" customHeight="1" x14ac:dyDescent="0.2">
      <c r="A16702" s="1"/>
      <c r="B16702" s="1"/>
      <c r="C16702" s="1"/>
      <c r="D16702" s="1"/>
      <c r="E16702" s="1"/>
      <c r="F16702" s="1"/>
      <c r="G16702" s="1"/>
      <c r="H16702" s="1"/>
      <c r="I16702" s="1"/>
      <c r="J16702" s="1"/>
      <c r="K16702" s="1"/>
      <c r="L16702" s="1"/>
      <c r="M16702" s="1"/>
      <c r="N16702" s="1"/>
      <c r="O16702" s="4"/>
    </row>
    <row r="16703" spans="1:15" ht="12.75" customHeight="1" x14ac:dyDescent="0.2">
      <c r="A16703" s="1"/>
      <c r="B16703" s="1"/>
      <c r="C16703" s="1"/>
      <c r="D16703" s="1"/>
      <c r="E16703" s="1"/>
      <c r="F16703" s="1"/>
      <c r="G16703" s="1"/>
      <c r="H16703" s="1"/>
      <c r="I16703" s="1"/>
      <c r="J16703" s="1"/>
      <c r="K16703" s="1"/>
      <c r="L16703" s="1"/>
      <c r="M16703" s="1"/>
      <c r="N16703" s="1"/>
      <c r="O16703" s="4"/>
    </row>
    <row r="16704" spans="1:15" ht="12.75" customHeight="1" x14ac:dyDescent="0.2">
      <c r="A16704" s="1"/>
      <c r="B16704" s="1"/>
      <c r="C16704" s="1"/>
      <c r="D16704" s="1"/>
      <c r="E16704" s="1"/>
      <c r="F16704" s="1"/>
      <c r="G16704" s="1"/>
      <c r="H16704" s="1"/>
      <c r="I16704" s="1"/>
      <c r="J16704" s="1"/>
      <c r="K16704" s="1"/>
      <c r="L16704" s="1"/>
      <c r="M16704" s="1"/>
      <c r="N16704" s="1"/>
      <c r="O16704" s="4"/>
    </row>
    <row r="16705" spans="1:15" ht="12.75" customHeight="1" x14ac:dyDescent="0.2">
      <c r="A16705" s="1"/>
      <c r="B16705" s="1"/>
      <c r="C16705" s="1"/>
      <c r="D16705" s="1"/>
      <c r="E16705" s="1"/>
      <c r="F16705" s="1"/>
      <c r="G16705" s="1"/>
      <c r="H16705" s="1"/>
      <c r="I16705" s="1"/>
      <c r="J16705" s="1"/>
      <c r="K16705" s="1"/>
      <c r="L16705" s="1"/>
      <c r="M16705" s="1"/>
      <c r="N16705" s="1"/>
      <c r="O16705" s="4"/>
    </row>
    <row r="16706" spans="1:15" ht="12.75" customHeight="1" x14ac:dyDescent="0.2">
      <c r="A16706" s="1"/>
      <c r="B16706" s="1"/>
      <c r="C16706" s="1"/>
      <c r="D16706" s="1"/>
      <c r="E16706" s="1"/>
      <c r="F16706" s="1"/>
      <c r="G16706" s="1"/>
      <c r="H16706" s="1"/>
      <c r="I16706" s="1"/>
      <c r="J16706" s="1"/>
      <c r="K16706" s="1"/>
      <c r="L16706" s="1"/>
      <c r="M16706" s="1"/>
      <c r="N16706" s="1"/>
      <c r="O16706" s="4"/>
    </row>
    <row r="16707" spans="1:15" ht="12.75" customHeight="1" x14ac:dyDescent="0.2">
      <c r="A16707" s="1"/>
      <c r="B16707" s="1"/>
      <c r="C16707" s="1"/>
      <c r="D16707" s="1"/>
      <c r="E16707" s="1"/>
      <c r="F16707" s="1"/>
      <c r="G16707" s="1"/>
      <c r="H16707" s="1"/>
      <c r="I16707" s="1"/>
      <c r="J16707" s="1"/>
      <c r="K16707" s="1"/>
      <c r="L16707" s="1"/>
      <c r="M16707" s="1"/>
      <c r="N16707" s="1"/>
      <c r="O16707" s="4"/>
    </row>
    <row r="16708" spans="1:15" ht="12.75" customHeight="1" x14ac:dyDescent="0.2">
      <c r="A16708" s="1"/>
      <c r="B16708" s="1"/>
      <c r="C16708" s="1"/>
      <c r="D16708" s="1"/>
      <c r="E16708" s="1"/>
      <c r="F16708" s="1"/>
      <c r="G16708" s="1"/>
      <c r="H16708" s="1"/>
      <c r="I16708" s="1"/>
      <c r="J16708" s="1"/>
      <c r="K16708" s="1"/>
      <c r="L16708" s="1"/>
      <c r="M16708" s="1"/>
      <c r="N16708" s="1"/>
      <c r="O16708" s="4"/>
    </row>
    <row r="16709" spans="1:15" ht="12.75" customHeight="1" x14ac:dyDescent="0.2">
      <c r="A16709" s="1"/>
      <c r="B16709" s="1"/>
      <c r="C16709" s="1"/>
      <c r="D16709" s="1"/>
      <c r="E16709" s="1"/>
      <c r="F16709" s="1"/>
      <c r="G16709" s="1"/>
      <c r="H16709" s="1"/>
      <c r="I16709" s="1"/>
      <c r="J16709" s="1"/>
      <c r="K16709" s="1"/>
      <c r="L16709" s="1"/>
      <c r="M16709" s="1"/>
      <c r="N16709" s="1"/>
      <c r="O16709" s="4"/>
    </row>
    <row r="16710" spans="1:15" ht="12.75" customHeight="1" x14ac:dyDescent="0.2">
      <c r="A16710" s="1"/>
      <c r="B16710" s="1"/>
      <c r="C16710" s="1"/>
      <c r="D16710" s="1"/>
      <c r="E16710" s="1"/>
      <c r="F16710" s="1"/>
      <c r="G16710" s="1"/>
      <c r="H16710" s="1"/>
      <c r="I16710" s="1"/>
      <c r="J16710" s="1"/>
      <c r="K16710" s="1"/>
      <c r="L16710" s="1"/>
      <c r="M16710" s="1"/>
      <c r="N16710" s="1"/>
      <c r="O16710" s="4"/>
    </row>
    <row r="16711" spans="1:15" ht="12.75" customHeight="1" x14ac:dyDescent="0.2">
      <c r="A16711" s="1"/>
      <c r="B16711" s="1"/>
      <c r="C16711" s="1"/>
      <c r="D16711" s="1"/>
      <c r="E16711" s="1"/>
      <c r="F16711" s="1"/>
      <c r="G16711" s="1"/>
      <c r="H16711" s="1"/>
      <c r="I16711" s="1"/>
      <c r="J16711" s="1"/>
      <c r="K16711" s="1"/>
      <c r="L16711" s="1"/>
      <c r="M16711" s="1"/>
      <c r="N16711" s="1"/>
      <c r="O16711" s="4"/>
    </row>
    <row r="16712" spans="1:15" ht="12.75" customHeight="1" x14ac:dyDescent="0.2">
      <c r="A16712" s="1"/>
      <c r="B16712" s="1"/>
      <c r="C16712" s="1"/>
      <c r="D16712" s="1"/>
      <c r="E16712" s="1"/>
      <c r="F16712" s="1"/>
      <c r="G16712" s="1"/>
      <c r="H16712" s="1"/>
      <c r="I16712" s="1"/>
      <c r="J16712" s="1"/>
      <c r="K16712" s="1"/>
      <c r="L16712" s="1"/>
      <c r="M16712" s="1"/>
      <c r="N16712" s="1"/>
      <c r="O16712" s="4"/>
    </row>
    <row r="16713" spans="1:15" ht="12.75" customHeight="1" x14ac:dyDescent="0.2">
      <c r="A16713" s="1"/>
      <c r="B16713" s="1"/>
      <c r="C16713" s="1"/>
      <c r="D16713" s="1"/>
      <c r="E16713" s="1"/>
      <c r="F16713" s="1"/>
      <c r="G16713" s="1"/>
      <c r="H16713" s="1"/>
      <c r="I16713" s="1"/>
      <c r="J16713" s="1"/>
      <c r="K16713" s="1"/>
      <c r="L16713" s="1"/>
      <c r="M16713" s="1"/>
      <c r="N16713" s="1"/>
      <c r="O16713" s="4"/>
    </row>
    <row r="16714" spans="1:15" ht="12.75" customHeight="1" x14ac:dyDescent="0.2">
      <c r="A16714" s="1"/>
      <c r="B16714" s="1"/>
      <c r="C16714" s="1"/>
      <c r="D16714" s="1"/>
      <c r="E16714" s="1"/>
      <c r="F16714" s="1"/>
      <c r="G16714" s="1"/>
      <c r="H16714" s="1"/>
      <c r="I16714" s="1"/>
      <c r="J16714" s="1"/>
      <c r="K16714" s="1"/>
      <c r="L16714" s="1"/>
      <c r="M16714" s="1"/>
      <c r="N16714" s="1"/>
      <c r="O16714" s="4"/>
    </row>
    <row r="16715" spans="1:15" ht="12.75" customHeight="1" x14ac:dyDescent="0.2">
      <c r="A16715" s="1"/>
      <c r="B16715" s="1"/>
      <c r="C16715" s="1"/>
      <c r="D16715" s="1"/>
      <c r="E16715" s="1"/>
      <c r="F16715" s="1"/>
      <c r="G16715" s="1"/>
      <c r="H16715" s="1"/>
      <c r="I16715" s="1"/>
      <c r="J16715" s="1"/>
      <c r="K16715" s="1"/>
      <c r="L16715" s="1"/>
      <c r="M16715" s="1"/>
      <c r="N16715" s="1"/>
      <c r="O16715" s="4"/>
    </row>
    <row r="16716" spans="1:15" ht="12.75" customHeight="1" x14ac:dyDescent="0.2">
      <c r="A16716" s="1"/>
      <c r="B16716" s="1"/>
      <c r="C16716" s="1"/>
      <c r="D16716" s="1"/>
      <c r="E16716" s="1"/>
      <c r="F16716" s="1"/>
      <c r="G16716" s="1"/>
      <c r="H16716" s="1"/>
      <c r="I16716" s="1"/>
      <c r="J16716" s="1"/>
      <c r="K16716" s="1"/>
      <c r="L16716" s="1"/>
      <c r="M16716" s="1"/>
      <c r="N16716" s="1"/>
    </row>
    <row r="16717" spans="1:15" ht="12.75" customHeight="1" x14ac:dyDescent="0.2">
      <c r="A16717" s="1"/>
      <c r="B16717" s="1"/>
      <c r="C16717" s="1"/>
      <c r="D16717" s="1"/>
      <c r="E16717" s="1"/>
      <c r="F16717" s="1"/>
      <c r="G16717" s="1"/>
      <c r="H16717" s="1"/>
      <c r="I16717" s="1"/>
      <c r="J16717" s="1"/>
      <c r="K16717" s="1"/>
      <c r="L16717" s="1"/>
      <c r="M16717" s="1"/>
      <c r="N16717" s="1"/>
    </row>
    <row r="16718" spans="1:15" ht="12.75" customHeight="1" x14ac:dyDescent="0.2">
      <c r="A16718" s="1"/>
      <c r="B16718" s="1"/>
      <c r="C16718" s="1"/>
      <c r="D16718" s="1"/>
      <c r="E16718" s="1"/>
      <c r="F16718" s="1"/>
      <c r="G16718" s="1"/>
      <c r="H16718" s="1"/>
      <c r="I16718" s="1"/>
      <c r="J16718" s="1"/>
      <c r="K16718" s="1"/>
      <c r="L16718" s="1"/>
      <c r="M16718" s="1"/>
      <c r="N16718" s="1"/>
    </row>
    <row r="16719" spans="1:15" ht="12.75" customHeight="1" x14ac:dyDescent="0.2">
      <c r="A16719" s="1"/>
      <c r="B16719" s="1"/>
      <c r="C16719" s="1"/>
      <c r="D16719" s="1"/>
      <c r="E16719" s="1"/>
      <c r="F16719" s="1"/>
      <c r="G16719" s="1"/>
      <c r="H16719" s="1"/>
      <c r="I16719" s="1"/>
      <c r="J16719" s="1"/>
      <c r="K16719" s="1"/>
      <c r="L16719" s="1"/>
      <c r="M16719" s="1"/>
      <c r="N16719" s="1"/>
    </row>
    <row r="16720" spans="1:15" ht="12.75" customHeight="1" x14ac:dyDescent="0.2">
      <c r="A16720" s="1"/>
      <c r="B16720" s="1"/>
      <c r="C16720" s="1"/>
      <c r="D16720" s="1"/>
      <c r="E16720" s="1"/>
      <c r="F16720" s="1"/>
      <c r="G16720" s="1"/>
      <c r="H16720" s="1"/>
      <c r="I16720" s="1"/>
      <c r="J16720" s="1"/>
      <c r="K16720" s="1"/>
      <c r="L16720" s="1"/>
      <c r="M16720" s="1"/>
      <c r="N16720" s="1"/>
    </row>
    <row r="16721" spans="1:14" ht="12.75" customHeight="1" x14ac:dyDescent="0.2">
      <c r="A16721" s="1"/>
      <c r="B16721" s="1"/>
      <c r="C16721" s="1"/>
      <c r="D16721" s="1"/>
      <c r="E16721" s="1"/>
      <c r="F16721" s="1"/>
      <c r="G16721" s="1"/>
      <c r="H16721" s="1"/>
      <c r="I16721" s="1"/>
      <c r="J16721" s="1"/>
      <c r="K16721" s="1"/>
      <c r="L16721" s="1"/>
      <c r="M16721" s="1"/>
      <c r="N16721" s="1"/>
    </row>
    <row r="16722" spans="1:14" ht="12.75" customHeight="1" x14ac:dyDescent="0.2">
      <c r="A16722" s="1"/>
      <c r="B16722" s="1"/>
      <c r="C16722" s="1"/>
      <c r="D16722" s="1"/>
      <c r="E16722" s="1"/>
      <c r="F16722" s="1"/>
      <c r="G16722" s="1"/>
      <c r="H16722" s="1"/>
      <c r="I16722" s="1"/>
      <c r="J16722" s="1"/>
      <c r="K16722" s="1"/>
      <c r="L16722" s="1"/>
      <c r="M16722" s="1"/>
      <c r="N16722" s="1"/>
    </row>
    <row r="16723" spans="1:14" ht="12.75" customHeight="1" x14ac:dyDescent="0.2">
      <c r="A16723" s="1"/>
      <c r="B16723" s="1"/>
      <c r="C16723" s="1"/>
      <c r="D16723" s="1"/>
      <c r="E16723" s="1"/>
      <c r="F16723" s="1"/>
      <c r="G16723" s="1"/>
      <c r="H16723" s="1"/>
      <c r="I16723" s="1"/>
      <c r="J16723" s="1"/>
      <c r="K16723" s="1"/>
      <c r="L16723" s="1"/>
      <c r="M16723" s="1"/>
      <c r="N16723" s="1"/>
    </row>
    <row r="16724" spans="1:14" ht="12.75" customHeight="1" x14ac:dyDescent="0.2">
      <c r="A16724" s="1"/>
      <c r="B16724" s="1"/>
      <c r="C16724" s="1"/>
      <c r="D16724" s="1"/>
      <c r="E16724" s="1"/>
      <c r="F16724" s="1"/>
      <c r="G16724" s="1"/>
      <c r="H16724" s="1"/>
      <c r="I16724" s="1"/>
      <c r="J16724" s="1"/>
      <c r="K16724" s="1"/>
      <c r="L16724" s="1"/>
      <c r="M16724" s="1"/>
      <c r="N16724" s="1"/>
    </row>
    <row r="16725" spans="1:14" ht="12.75" customHeight="1" x14ac:dyDescent="0.2">
      <c r="A16725" s="1"/>
      <c r="B16725" s="1"/>
      <c r="C16725" s="1"/>
      <c r="D16725" s="1"/>
      <c r="E16725" s="1"/>
      <c r="F16725" s="1"/>
      <c r="G16725" s="1"/>
      <c r="H16725" s="1"/>
      <c r="I16725" s="1"/>
      <c r="J16725" s="1"/>
      <c r="K16725" s="1"/>
      <c r="L16725" s="1"/>
      <c r="M16725" s="1"/>
      <c r="N16725" s="1"/>
    </row>
    <row r="16726" spans="1:14" ht="12.75" customHeight="1" x14ac:dyDescent="0.2">
      <c r="A16726" s="1"/>
      <c r="B16726" s="1"/>
      <c r="C16726" s="1"/>
      <c r="D16726" s="1"/>
      <c r="E16726" s="1"/>
      <c r="F16726" s="1"/>
      <c r="G16726" s="1"/>
      <c r="H16726" s="1"/>
      <c r="I16726" s="1"/>
      <c r="J16726" s="1"/>
      <c r="K16726" s="1"/>
      <c r="L16726" s="1"/>
      <c r="M16726" s="1"/>
      <c r="N16726" s="1"/>
    </row>
    <row r="16727" spans="1:14" ht="12.75" customHeight="1" x14ac:dyDescent="0.2">
      <c r="A16727" s="1"/>
      <c r="B16727" s="1"/>
      <c r="C16727" s="1"/>
      <c r="D16727" s="1"/>
      <c r="E16727" s="1"/>
      <c r="F16727" s="1"/>
      <c r="G16727" s="1"/>
      <c r="H16727" s="1"/>
      <c r="I16727" s="1"/>
      <c r="J16727" s="1"/>
      <c r="K16727" s="1"/>
      <c r="L16727" s="1"/>
      <c r="M16727" s="1"/>
      <c r="N16727" s="1"/>
    </row>
    <row r="16728" spans="1:14" ht="12.75" customHeight="1" x14ac:dyDescent="0.2">
      <c r="A16728" s="1"/>
      <c r="B16728" s="1"/>
      <c r="C16728" s="1"/>
      <c r="D16728" s="1"/>
      <c r="E16728" s="1"/>
      <c r="F16728" s="1"/>
      <c r="G16728" s="1"/>
      <c r="H16728" s="1"/>
      <c r="I16728" s="1"/>
      <c r="J16728" s="1"/>
      <c r="K16728" s="1"/>
      <c r="L16728" s="1"/>
      <c r="M16728" s="1"/>
      <c r="N16728" s="1"/>
    </row>
    <row r="16729" spans="1:14" ht="12.75" customHeight="1" x14ac:dyDescent="0.2">
      <c r="A16729" s="1"/>
      <c r="B16729" s="1"/>
      <c r="C16729" s="1"/>
      <c r="D16729" s="1"/>
      <c r="E16729" s="1"/>
      <c r="F16729" s="1"/>
      <c r="G16729" s="1"/>
      <c r="H16729" s="1"/>
      <c r="I16729" s="1"/>
      <c r="J16729" s="1"/>
      <c r="K16729" s="1"/>
      <c r="L16729" s="1"/>
      <c r="M16729" s="1"/>
      <c r="N16729" s="1"/>
    </row>
    <row r="16730" spans="1:14" ht="12.75" customHeight="1" x14ac:dyDescent="0.2">
      <c r="A16730" s="1"/>
      <c r="B16730" s="1"/>
      <c r="C16730" s="1"/>
      <c r="D16730" s="1"/>
      <c r="E16730" s="1"/>
      <c r="F16730" s="1"/>
      <c r="G16730" s="1"/>
      <c r="H16730" s="1"/>
      <c r="I16730" s="1"/>
      <c r="J16730" s="1"/>
      <c r="K16730" s="1"/>
      <c r="L16730" s="1"/>
      <c r="M16730" s="1"/>
      <c r="N16730" s="1"/>
    </row>
    <row r="16731" spans="1:14" ht="12.75" customHeight="1" x14ac:dyDescent="0.2">
      <c r="A16731" s="1"/>
      <c r="B16731" s="1"/>
      <c r="C16731" s="1"/>
      <c r="D16731" s="1"/>
      <c r="E16731" s="1"/>
      <c r="F16731" s="1"/>
      <c r="G16731" s="1"/>
      <c r="H16731" s="1"/>
      <c r="I16731" s="1"/>
      <c r="J16731" s="1"/>
      <c r="K16731" s="1"/>
      <c r="L16731" s="1"/>
      <c r="M16731" s="1"/>
      <c r="N16731" s="1"/>
    </row>
    <row r="16732" spans="1:14" ht="12.75" customHeight="1" x14ac:dyDescent="0.2">
      <c r="A16732" s="1"/>
      <c r="B16732" s="1"/>
      <c r="C16732" s="1"/>
      <c r="D16732" s="1"/>
      <c r="E16732" s="1"/>
      <c r="F16732" s="1"/>
      <c r="G16732" s="1"/>
      <c r="H16732" s="1"/>
      <c r="I16732" s="1"/>
      <c r="J16732" s="1"/>
      <c r="K16732" s="1"/>
      <c r="L16732" s="1"/>
      <c r="M16732" s="1"/>
      <c r="N16732" s="1"/>
    </row>
    <row r="16733" spans="1:14" ht="12.75" customHeight="1" x14ac:dyDescent="0.2">
      <c r="A16733" s="1"/>
      <c r="B16733" s="1"/>
      <c r="C16733" s="1"/>
      <c r="D16733" s="1"/>
      <c r="E16733" s="1"/>
      <c r="F16733" s="1"/>
      <c r="G16733" s="1"/>
      <c r="H16733" s="1"/>
      <c r="I16733" s="1"/>
      <c r="J16733" s="1"/>
      <c r="K16733" s="1"/>
      <c r="L16733" s="1"/>
      <c r="M16733" s="1"/>
      <c r="N16733" s="1"/>
    </row>
    <row r="16734" spans="1:14" ht="12.75" customHeight="1" x14ac:dyDescent="0.2">
      <c r="A16734" s="1"/>
      <c r="B16734" s="1"/>
      <c r="C16734" s="1"/>
      <c r="D16734" s="1"/>
      <c r="E16734" s="1"/>
      <c r="F16734" s="1"/>
      <c r="G16734" s="1"/>
      <c r="H16734" s="1"/>
      <c r="I16734" s="1"/>
      <c r="J16734" s="1"/>
      <c r="K16734" s="1"/>
      <c r="L16734" s="1"/>
      <c r="M16734" s="1"/>
      <c r="N16734" s="1"/>
    </row>
    <row r="16735" spans="1:14" ht="12.75" customHeight="1" x14ac:dyDescent="0.2">
      <c r="A16735" s="1"/>
      <c r="B16735" s="1"/>
      <c r="C16735" s="1"/>
      <c r="D16735" s="1"/>
      <c r="E16735" s="1"/>
      <c r="F16735" s="1"/>
      <c r="G16735" s="1"/>
      <c r="H16735" s="1"/>
      <c r="I16735" s="1"/>
      <c r="J16735" s="1"/>
      <c r="K16735" s="1"/>
      <c r="L16735" s="1"/>
      <c r="M16735" s="1"/>
      <c r="N16735" s="1"/>
    </row>
    <row r="16736" spans="1:14" ht="12.75" customHeight="1" x14ac:dyDescent="0.2">
      <c r="A16736" s="1"/>
      <c r="B16736" s="1"/>
      <c r="C16736" s="1"/>
      <c r="D16736" s="1"/>
      <c r="E16736" s="1"/>
      <c r="F16736" s="1"/>
      <c r="G16736" s="1"/>
      <c r="H16736" s="1"/>
      <c r="I16736" s="1"/>
      <c r="J16736" s="1"/>
      <c r="K16736" s="1"/>
      <c r="L16736" s="1"/>
      <c r="M16736" s="1"/>
      <c r="N16736" s="1"/>
    </row>
    <row r="16737" spans="1:14" ht="12.75" customHeight="1" x14ac:dyDescent="0.2">
      <c r="A16737" s="1"/>
      <c r="B16737" s="1"/>
      <c r="C16737" s="1"/>
      <c r="D16737" s="1"/>
      <c r="E16737" s="1"/>
      <c r="F16737" s="1"/>
      <c r="G16737" s="1"/>
      <c r="H16737" s="1"/>
      <c r="I16737" s="1"/>
      <c r="J16737" s="1"/>
      <c r="K16737" s="1"/>
      <c r="L16737" s="1"/>
      <c r="M16737" s="1"/>
      <c r="N16737" s="1"/>
    </row>
    <row r="16738" spans="1:14" ht="12.75" customHeight="1" x14ac:dyDescent="0.2">
      <c r="A16738" s="1"/>
      <c r="B16738" s="1"/>
      <c r="C16738" s="1"/>
      <c r="D16738" s="1"/>
      <c r="E16738" s="1"/>
      <c r="F16738" s="1"/>
      <c r="G16738" s="1"/>
      <c r="H16738" s="1"/>
      <c r="I16738" s="1"/>
      <c r="J16738" s="1"/>
      <c r="K16738" s="1"/>
      <c r="L16738" s="1"/>
      <c r="M16738" s="1"/>
      <c r="N16738" s="1"/>
    </row>
    <row r="16739" spans="1:14" ht="12.75" customHeight="1" x14ac:dyDescent="0.2">
      <c r="A16739" s="1"/>
      <c r="B16739" s="1"/>
      <c r="C16739" s="1"/>
      <c r="D16739" s="1"/>
      <c r="E16739" s="1"/>
      <c r="F16739" s="1"/>
      <c r="G16739" s="1"/>
      <c r="H16739" s="1"/>
      <c r="I16739" s="1"/>
      <c r="J16739" s="1"/>
      <c r="K16739" s="1"/>
      <c r="L16739" s="1"/>
      <c r="M16739" s="1"/>
      <c r="N16739" s="1"/>
    </row>
    <row r="16740" spans="1:14" ht="12.75" customHeight="1" x14ac:dyDescent="0.2">
      <c r="A16740" s="1"/>
      <c r="B16740" s="1"/>
      <c r="C16740" s="1"/>
      <c r="D16740" s="1"/>
      <c r="E16740" s="1"/>
      <c r="F16740" s="1"/>
      <c r="G16740" s="1"/>
      <c r="H16740" s="1"/>
      <c r="I16740" s="1"/>
      <c r="J16740" s="1"/>
      <c r="K16740" s="1"/>
      <c r="L16740" s="1"/>
      <c r="M16740" s="1"/>
      <c r="N16740" s="1"/>
    </row>
    <row r="16741" spans="1:14" ht="12.75" customHeight="1" x14ac:dyDescent="0.2">
      <c r="A16741" s="1"/>
      <c r="B16741" s="1"/>
      <c r="C16741" s="1"/>
      <c r="D16741" s="1"/>
      <c r="E16741" s="1"/>
      <c r="F16741" s="1"/>
      <c r="G16741" s="1"/>
      <c r="H16741" s="1"/>
      <c r="I16741" s="1"/>
      <c r="J16741" s="1"/>
      <c r="K16741" s="1"/>
      <c r="L16741" s="1"/>
      <c r="M16741" s="1"/>
      <c r="N16741" s="1"/>
    </row>
    <row r="16742" spans="1:14" ht="12.75" customHeight="1" x14ac:dyDescent="0.2">
      <c r="A16742" s="1"/>
      <c r="B16742" s="1"/>
      <c r="C16742" s="1"/>
      <c r="D16742" s="1"/>
      <c r="E16742" s="1"/>
      <c r="F16742" s="1"/>
      <c r="G16742" s="1"/>
      <c r="H16742" s="1"/>
      <c r="I16742" s="1"/>
      <c r="J16742" s="1"/>
      <c r="K16742" s="1"/>
      <c r="L16742" s="1"/>
      <c r="M16742" s="1"/>
      <c r="N16742" s="1"/>
    </row>
    <row r="16743" spans="1:14" ht="12.75" customHeight="1" x14ac:dyDescent="0.2">
      <c r="A16743" s="1"/>
      <c r="B16743" s="1"/>
      <c r="C16743" s="1"/>
      <c r="D16743" s="1"/>
      <c r="E16743" s="1"/>
      <c r="F16743" s="1"/>
      <c r="G16743" s="1"/>
      <c r="H16743" s="1"/>
      <c r="I16743" s="1"/>
      <c r="J16743" s="1"/>
      <c r="K16743" s="1"/>
      <c r="L16743" s="1"/>
      <c r="M16743" s="1"/>
      <c r="N16743" s="1"/>
    </row>
    <row r="16744" spans="1:14" ht="12.75" customHeight="1" x14ac:dyDescent="0.2">
      <c r="A16744" s="1"/>
      <c r="B16744" s="1"/>
      <c r="C16744" s="1"/>
      <c r="D16744" s="1"/>
      <c r="E16744" s="1"/>
      <c r="F16744" s="1"/>
      <c r="G16744" s="1"/>
      <c r="H16744" s="1"/>
      <c r="I16744" s="1"/>
      <c r="J16744" s="1"/>
      <c r="K16744" s="1"/>
      <c r="L16744" s="1"/>
      <c r="M16744" s="1"/>
      <c r="N16744" s="1"/>
    </row>
    <row r="16745" spans="1:14" ht="12.75" customHeight="1" x14ac:dyDescent="0.2">
      <c r="A16745" s="1"/>
      <c r="B16745" s="1"/>
      <c r="C16745" s="1"/>
      <c r="D16745" s="1"/>
      <c r="E16745" s="1"/>
      <c r="F16745" s="1"/>
      <c r="G16745" s="1"/>
      <c r="H16745" s="1"/>
      <c r="I16745" s="1"/>
      <c r="J16745" s="1"/>
      <c r="K16745" s="1"/>
      <c r="L16745" s="1"/>
      <c r="M16745" s="1"/>
      <c r="N16745" s="1"/>
    </row>
    <row r="16746" spans="1:14" ht="12.75" customHeight="1" x14ac:dyDescent="0.2">
      <c r="A16746" s="1"/>
      <c r="B16746" s="1"/>
      <c r="C16746" s="1"/>
      <c r="D16746" s="1"/>
      <c r="E16746" s="1"/>
      <c r="F16746" s="1"/>
      <c r="G16746" s="1"/>
      <c r="H16746" s="1"/>
      <c r="I16746" s="1"/>
      <c r="J16746" s="1"/>
      <c r="K16746" s="1"/>
      <c r="L16746" s="1"/>
      <c r="M16746" s="1"/>
      <c r="N16746" s="1"/>
    </row>
    <row r="16747" spans="1:14" ht="12.75" customHeight="1" x14ac:dyDescent="0.2">
      <c r="A16747" s="1"/>
      <c r="B16747" s="1"/>
      <c r="C16747" s="1"/>
      <c r="D16747" s="1"/>
      <c r="E16747" s="1"/>
      <c r="F16747" s="1"/>
      <c r="G16747" s="1"/>
      <c r="H16747" s="1"/>
      <c r="I16747" s="1"/>
      <c r="J16747" s="1"/>
      <c r="K16747" s="1"/>
      <c r="L16747" s="1"/>
      <c r="M16747" s="1"/>
      <c r="N16747" s="1"/>
    </row>
    <row r="16748" spans="1:14" ht="12.75" customHeight="1" x14ac:dyDescent="0.2">
      <c r="A16748" s="1"/>
      <c r="B16748" s="1"/>
      <c r="C16748" s="1"/>
      <c r="D16748" s="1"/>
      <c r="E16748" s="1"/>
      <c r="F16748" s="1"/>
      <c r="G16748" s="1"/>
      <c r="H16748" s="1"/>
      <c r="I16748" s="1"/>
      <c r="J16748" s="1"/>
      <c r="K16748" s="1"/>
      <c r="L16748" s="1"/>
      <c r="M16748" s="1"/>
      <c r="N16748" s="1"/>
    </row>
    <row r="16749" spans="1:14" ht="12.75" customHeight="1" x14ac:dyDescent="0.2">
      <c r="A16749" s="1"/>
      <c r="B16749" s="1"/>
      <c r="C16749" s="1"/>
      <c r="D16749" s="1"/>
      <c r="E16749" s="1"/>
      <c r="F16749" s="1"/>
      <c r="G16749" s="1"/>
      <c r="H16749" s="1"/>
      <c r="I16749" s="1"/>
      <c r="J16749" s="1"/>
      <c r="K16749" s="1"/>
      <c r="L16749" s="1"/>
      <c r="M16749" s="1"/>
      <c r="N16749" s="1"/>
    </row>
    <row r="16750" spans="1:14" ht="12.75" customHeight="1" x14ac:dyDescent="0.2">
      <c r="A16750" s="1"/>
      <c r="B16750" s="1"/>
      <c r="C16750" s="1"/>
      <c r="D16750" s="1"/>
      <c r="E16750" s="1"/>
      <c r="F16750" s="1"/>
      <c r="G16750" s="1"/>
      <c r="H16750" s="1"/>
      <c r="I16750" s="1"/>
      <c r="J16750" s="1"/>
      <c r="K16750" s="1"/>
      <c r="L16750" s="1"/>
      <c r="M16750" s="1"/>
      <c r="N16750" s="1"/>
    </row>
    <row r="16751" spans="1:14" ht="12.75" customHeight="1" x14ac:dyDescent="0.2">
      <c r="A16751" s="1"/>
      <c r="B16751" s="1"/>
      <c r="C16751" s="1"/>
      <c r="D16751" s="1"/>
      <c r="E16751" s="1"/>
      <c r="F16751" s="1"/>
      <c r="G16751" s="1"/>
      <c r="H16751" s="1"/>
      <c r="I16751" s="1"/>
      <c r="J16751" s="1"/>
      <c r="K16751" s="1"/>
      <c r="L16751" s="1"/>
      <c r="M16751" s="1"/>
      <c r="N16751" s="1"/>
    </row>
    <row r="16752" spans="1:14" ht="12.75" customHeight="1" x14ac:dyDescent="0.2">
      <c r="A16752" s="1"/>
      <c r="B16752" s="1"/>
      <c r="C16752" s="1"/>
      <c r="D16752" s="1"/>
      <c r="E16752" s="1"/>
      <c r="F16752" s="1"/>
      <c r="G16752" s="1"/>
      <c r="H16752" s="1"/>
      <c r="I16752" s="1"/>
      <c r="J16752" s="1"/>
      <c r="K16752" s="1"/>
      <c r="L16752" s="1"/>
      <c r="M16752" s="1"/>
      <c r="N16752" s="1"/>
    </row>
    <row r="16753" spans="1:14" ht="12.75" customHeight="1" x14ac:dyDescent="0.2">
      <c r="A16753" s="1"/>
      <c r="B16753" s="1"/>
      <c r="C16753" s="1"/>
      <c r="D16753" s="1"/>
      <c r="E16753" s="1"/>
      <c r="F16753" s="1"/>
      <c r="G16753" s="1"/>
      <c r="H16753" s="1"/>
      <c r="I16753" s="1"/>
      <c r="J16753" s="1"/>
      <c r="K16753" s="1"/>
      <c r="L16753" s="1"/>
      <c r="M16753" s="1"/>
      <c r="N16753" s="1"/>
    </row>
    <row r="16754" spans="1:14" ht="12.75" customHeight="1" x14ac:dyDescent="0.2">
      <c r="A16754" s="1"/>
      <c r="B16754" s="1"/>
      <c r="C16754" s="1"/>
      <c r="D16754" s="1"/>
      <c r="E16754" s="1"/>
      <c r="F16754" s="1"/>
      <c r="G16754" s="1"/>
      <c r="H16754" s="1"/>
      <c r="I16754" s="1"/>
      <c r="J16754" s="1"/>
      <c r="K16754" s="1"/>
      <c r="L16754" s="1"/>
      <c r="M16754" s="1"/>
      <c r="N16754" s="1"/>
    </row>
    <row r="16755" spans="1:14" ht="12.75" customHeight="1" x14ac:dyDescent="0.2">
      <c r="A16755" s="1"/>
      <c r="B16755" s="1"/>
      <c r="C16755" s="1"/>
      <c r="D16755" s="1"/>
      <c r="E16755" s="1"/>
      <c r="F16755" s="1"/>
      <c r="G16755" s="1"/>
      <c r="H16755" s="1"/>
      <c r="I16755" s="1"/>
      <c r="J16755" s="1"/>
      <c r="K16755" s="1"/>
      <c r="L16755" s="1"/>
      <c r="M16755" s="1"/>
      <c r="N16755" s="1"/>
    </row>
    <row r="16756" spans="1:14" ht="12.75" customHeight="1" x14ac:dyDescent="0.2">
      <c r="A16756" s="1"/>
      <c r="B16756" s="1"/>
      <c r="C16756" s="1"/>
      <c r="D16756" s="1"/>
      <c r="E16756" s="1"/>
      <c r="F16756" s="1"/>
      <c r="G16756" s="1"/>
      <c r="H16756" s="1"/>
      <c r="I16756" s="1"/>
      <c r="J16756" s="1"/>
      <c r="K16756" s="1"/>
      <c r="L16756" s="1"/>
      <c r="M16756" s="1"/>
      <c r="N16756" s="1"/>
    </row>
    <row r="16757" spans="1:14" ht="12.75" customHeight="1" x14ac:dyDescent="0.2">
      <c r="A16757" s="1"/>
      <c r="B16757" s="1"/>
      <c r="C16757" s="1"/>
      <c r="D16757" s="1"/>
      <c r="E16757" s="1"/>
      <c r="F16757" s="1"/>
      <c r="G16757" s="1"/>
      <c r="H16757" s="1"/>
      <c r="I16757" s="1"/>
      <c r="J16757" s="1"/>
      <c r="K16757" s="1"/>
      <c r="L16757" s="1"/>
      <c r="M16757" s="1"/>
      <c r="N16757" s="1"/>
    </row>
    <row r="16758" spans="1:14" ht="12.75" customHeight="1" x14ac:dyDescent="0.2">
      <c r="A16758" s="1"/>
      <c r="B16758" s="1"/>
      <c r="C16758" s="1"/>
      <c r="D16758" s="1"/>
      <c r="E16758" s="1"/>
      <c r="F16758" s="1"/>
      <c r="G16758" s="1"/>
      <c r="H16758" s="1"/>
      <c r="I16758" s="1"/>
      <c r="J16758" s="1"/>
      <c r="K16758" s="1"/>
      <c r="L16758" s="1"/>
      <c r="M16758" s="1"/>
      <c r="N16758" s="1"/>
    </row>
    <row r="16759" spans="1:14" ht="12.75" customHeight="1" x14ac:dyDescent="0.2">
      <c r="A16759" s="1"/>
      <c r="B16759" s="1"/>
      <c r="C16759" s="1"/>
      <c r="D16759" s="1"/>
      <c r="E16759" s="1"/>
      <c r="F16759" s="1"/>
      <c r="G16759" s="1"/>
      <c r="H16759" s="1"/>
      <c r="I16759" s="1"/>
      <c r="J16759" s="1"/>
      <c r="K16759" s="1"/>
      <c r="L16759" s="1"/>
      <c r="M16759" s="1"/>
      <c r="N16759" s="1"/>
    </row>
    <row r="16760" spans="1:14" ht="12.75" customHeight="1" x14ac:dyDescent="0.2">
      <c r="A16760" s="1"/>
      <c r="B16760" s="1"/>
      <c r="C16760" s="1"/>
      <c r="D16760" s="1"/>
      <c r="E16760" s="1"/>
      <c r="F16760" s="1"/>
      <c r="G16760" s="1"/>
      <c r="H16760" s="1"/>
      <c r="I16760" s="1"/>
      <c r="J16760" s="1"/>
      <c r="K16760" s="1"/>
      <c r="L16760" s="1"/>
      <c r="M16760" s="1"/>
      <c r="N16760" s="1"/>
    </row>
    <row r="16761" spans="1:14" ht="12.75" customHeight="1" x14ac:dyDescent="0.2">
      <c r="A16761" s="1"/>
      <c r="B16761" s="1"/>
      <c r="C16761" s="1"/>
      <c r="D16761" s="1"/>
      <c r="E16761" s="1"/>
      <c r="F16761" s="1"/>
      <c r="G16761" s="1"/>
      <c r="H16761" s="1"/>
      <c r="I16761" s="1"/>
      <c r="J16761" s="1"/>
      <c r="K16761" s="1"/>
      <c r="L16761" s="1"/>
      <c r="M16761" s="1"/>
      <c r="N16761" s="1"/>
    </row>
    <row r="16762" spans="1:14" ht="12.75" customHeight="1" x14ac:dyDescent="0.2">
      <c r="A16762" s="1"/>
      <c r="B16762" s="1"/>
      <c r="C16762" s="1"/>
      <c r="D16762" s="1"/>
      <c r="E16762" s="1"/>
      <c r="F16762" s="1"/>
      <c r="G16762" s="1"/>
      <c r="H16762" s="1"/>
      <c r="I16762" s="1"/>
      <c r="J16762" s="1"/>
      <c r="K16762" s="1"/>
      <c r="L16762" s="1"/>
      <c r="M16762" s="1"/>
      <c r="N16762" s="1"/>
    </row>
    <row r="16763" spans="1:14" ht="12.75" customHeight="1" x14ac:dyDescent="0.2">
      <c r="A16763" s="1"/>
      <c r="B16763" s="1"/>
      <c r="C16763" s="1"/>
      <c r="D16763" s="1"/>
      <c r="E16763" s="1"/>
      <c r="F16763" s="1"/>
      <c r="G16763" s="1"/>
      <c r="H16763" s="1"/>
      <c r="I16763" s="1"/>
      <c r="J16763" s="1"/>
      <c r="K16763" s="1"/>
      <c r="L16763" s="1"/>
      <c r="M16763" s="1"/>
      <c r="N16763" s="1"/>
    </row>
    <row r="16764" spans="1:14" ht="12.75" customHeight="1" x14ac:dyDescent="0.2">
      <c r="A16764" s="1"/>
      <c r="B16764" s="1"/>
      <c r="C16764" s="1"/>
      <c r="D16764" s="1"/>
      <c r="E16764" s="1"/>
      <c r="F16764" s="1"/>
      <c r="G16764" s="1"/>
      <c r="H16764" s="1"/>
      <c r="I16764" s="1"/>
      <c r="J16764" s="1"/>
      <c r="K16764" s="1"/>
      <c r="L16764" s="1"/>
      <c r="M16764" s="1"/>
      <c r="N16764" s="1"/>
    </row>
    <row r="16765" spans="1:14" ht="12.75" customHeight="1" x14ac:dyDescent="0.2">
      <c r="A16765" s="1"/>
      <c r="B16765" s="1"/>
      <c r="C16765" s="1"/>
      <c r="D16765" s="1"/>
      <c r="E16765" s="1"/>
      <c r="F16765" s="1"/>
      <c r="G16765" s="1"/>
      <c r="H16765" s="1"/>
      <c r="I16765" s="1"/>
      <c r="J16765" s="1"/>
      <c r="K16765" s="1"/>
      <c r="L16765" s="1"/>
      <c r="M16765" s="1"/>
      <c r="N16765" s="1"/>
    </row>
    <row r="16766" spans="1:14" ht="12.75" customHeight="1" x14ac:dyDescent="0.2">
      <c r="A16766" s="1"/>
      <c r="B16766" s="1"/>
      <c r="C16766" s="1"/>
      <c r="D16766" s="1"/>
      <c r="E16766" s="1"/>
      <c r="F16766" s="1"/>
      <c r="G16766" s="1"/>
      <c r="H16766" s="1"/>
      <c r="I16766" s="1"/>
      <c r="J16766" s="1"/>
      <c r="K16766" s="1"/>
      <c r="L16766" s="1"/>
      <c r="M16766" s="1"/>
      <c r="N16766" s="1"/>
    </row>
    <row r="16767" spans="1:14" ht="12.75" customHeight="1" x14ac:dyDescent="0.2">
      <c r="A16767" s="1"/>
      <c r="B16767" s="1"/>
      <c r="C16767" s="1"/>
      <c r="D16767" s="1"/>
      <c r="E16767" s="1"/>
      <c r="F16767" s="1"/>
      <c r="G16767" s="1"/>
      <c r="H16767" s="1"/>
      <c r="I16767" s="1"/>
      <c r="J16767" s="1"/>
      <c r="K16767" s="1"/>
      <c r="L16767" s="1"/>
      <c r="M16767" s="1"/>
      <c r="N16767" s="1"/>
    </row>
    <row r="16768" spans="1:14" ht="12.75" customHeight="1" x14ac:dyDescent="0.2">
      <c r="A16768" s="1"/>
      <c r="B16768" s="1"/>
      <c r="C16768" s="1"/>
      <c r="D16768" s="1"/>
      <c r="E16768" s="1"/>
      <c r="F16768" s="1"/>
      <c r="G16768" s="1"/>
      <c r="H16768" s="1"/>
      <c r="I16768" s="1"/>
      <c r="J16768" s="1"/>
      <c r="K16768" s="1"/>
      <c r="L16768" s="1"/>
      <c r="M16768" s="1"/>
      <c r="N16768" s="1"/>
    </row>
    <row r="16769" spans="1:14" ht="12.75" customHeight="1" x14ac:dyDescent="0.2">
      <c r="A16769" s="1"/>
      <c r="B16769" s="1"/>
      <c r="C16769" s="1"/>
      <c r="D16769" s="1"/>
      <c r="E16769" s="1"/>
      <c r="F16769" s="1"/>
      <c r="G16769" s="1"/>
      <c r="H16769" s="1"/>
      <c r="I16769" s="1"/>
      <c r="J16769" s="1"/>
      <c r="K16769" s="1"/>
      <c r="L16769" s="1"/>
      <c r="M16769" s="1"/>
      <c r="N16769" s="1"/>
    </row>
    <row r="16770" spans="1:14" ht="12.75" customHeight="1" x14ac:dyDescent="0.2">
      <c r="A16770" s="1"/>
      <c r="B16770" s="1"/>
      <c r="C16770" s="1"/>
      <c r="D16770" s="1"/>
      <c r="E16770" s="1"/>
      <c r="F16770" s="1"/>
      <c r="G16770" s="1"/>
      <c r="H16770" s="1"/>
      <c r="I16770" s="1"/>
      <c r="J16770" s="1"/>
      <c r="K16770" s="1"/>
      <c r="L16770" s="1"/>
      <c r="M16770" s="1"/>
      <c r="N16770" s="1"/>
    </row>
    <row r="16771" spans="1:14" ht="12.75" customHeight="1" x14ac:dyDescent="0.2">
      <c r="A16771" s="1"/>
      <c r="B16771" s="1"/>
      <c r="C16771" s="1"/>
      <c r="D16771" s="1"/>
      <c r="E16771" s="1"/>
      <c r="F16771" s="1"/>
      <c r="G16771" s="1"/>
      <c r="H16771" s="1"/>
      <c r="I16771" s="1"/>
      <c r="J16771" s="1"/>
      <c r="K16771" s="1"/>
      <c r="L16771" s="1"/>
      <c r="M16771" s="1"/>
      <c r="N16771" s="1"/>
    </row>
    <row r="16772" spans="1:14" ht="12.75" customHeight="1" x14ac:dyDescent="0.2">
      <c r="A16772" s="1"/>
      <c r="B16772" s="1"/>
      <c r="C16772" s="1"/>
      <c r="D16772" s="1"/>
      <c r="E16772" s="1"/>
      <c r="F16772" s="1"/>
      <c r="G16772" s="1"/>
      <c r="H16772" s="1"/>
      <c r="I16772" s="1"/>
      <c r="J16772" s="1"/>
      <c r="K16772" s="1"/>
      <c r="L16772" s="1"/>
      <c r="M16772" s="1"/>
      <c r="N16772" s="1"/>
    </row>
    <row r="16773" spans="1:14" ht="12.75" customHeight="1" x14ac:dyDescent="0.2">
      <c r="A16773" s="1"/>
      <c r="B16773" s="1"/>
      <c r="C16773" s="1"/>
      <c r="D16773" s="1"/>
      <c r="E16773" s="1"/>
      <c r="F16773" s="1"/>
      <c r="G16773" s="1"/>
      <c r="H16773" s="1"/>
      <c r="I16773" s="1"/>
      <c r="J16773" s="1"/>
      <c r="K16773" s="1"/>
      <c r="L16773" s="1"/>
      <c r="M16773" s="1"/>
      <c r="N16773" s="1"/>
    </row>
    <row r="16774" spans="1:14" ht="12.75" customHeight="1" x14ac:dyDescent="0.2">
      <c r="A16774" s="1"/>
      <c r="B16774" s="1"/>
      <c r="C16774" s="1"/>
      <c r="D16774" s="1"/>
      <c r="E16774" s="1"/>
      <c r="F16774" s="1"/>
      <c r="G16774" s="1"/>
      <c r="H16774" s="1"/>
      <c r="I16774" s="1"/>
      <c r="J16774" s="1"/>
      <c r="K16774" s="1"/>
      <c r="L16774" s="1"/>
      <c r="M16774" s="1"/>
      <c r="N16774" s="1"/>
    </row>
    <row r="16775" spans="1:14" ht="12.75" customHeight="1" x14ac:dyDescent="0.2">
      <c r="A16775" s="1"/>
      <c r="B16775" s="1"/>
      <c r="C16775" s="1"/>
      <c r="D16775" s="1"/>
      <c r="E16775" s="1"/>
      <c r="F16775" s="1"/>
      <c r="G16775" s="1"/>
      <c r="H16775" s="1"/>
      <c r="I16775" s="1"/>
      <c r="J16775" s="1"/>
      <c r="K16775" s="1"/>
      <c r="L16775" s="1"/>
      <c r="M16775" s="1"/>
      <c r="N16775" s="1"/>
    </row>
    <row r="16776" spans="1:14" ht="12.75" customHeight="1" x14ac:dyDescent="0.2">
      <c r="A16776" s="1"/>
      <c r="B16776" s="1"/>
      <c r="C16776" s="1"/>
      <c r="D16776" s="1"/>
      <c r="E16776" s="1"/>
      <c r="F16776" s="1"/>
      <c r="G16776" s="1"/>
      <c r="H16776" s="1"/>
      <c r="I16776" s="1"/>
      <c r="J16776" s="1"/>
      <c r="K16776" s="1"/>
      <c r="L16776" s="1"/>
      <c r="M16776" s="1"/>
      <c r="N16776" s="1"/>
    </row>
    <row r="16777" spans="1:14" ht="12.75" customHeight="1" x14ac:dyDescent="0.2">
      <c r="A16777" s="1"/>
      <c r="B16777" s="1"/>
      <c r="C16777" s="1"/>
      <c r="D16777" s="1"/>
      <c r="E16777" s="1"/>
      <c r="F16777" s="1"/>
      <c r="G16777" s="1"/>
      <c r="H16777" s="1"/>
      <c r="I16777" s="1"/>
      <c r="J16777" s="1"/>
      <c r="K16777" s="1"/>
      <c r="L16777" s="1"/>
      <c r="M16777" s="1"/>
      <c r="N16777" s="1"/>
    </row>
    <row r="16778" spans="1:14" ht="12.75" customHeight="1" x14ac:dyDescent="0.2">
      <c r="A16778" s="1"/>
      <c r="B16778" s="1"/>
      <c r="C16778" s="1"/>
      <c r="D16778" s="1"/>
      <c r="E16778" s="1"/>
      <c r="F16778" s="1"/>
      <c r="G16778" s="1"/>
      <c r="H16778" s="1"/>
      <c r="I16778" s="1"/>
      <c r="J16778" s="1"/>
      <c r="K16778" s="1"/>
      <c r="L16778" s="1"/>
      <c r="M16778" s="1"/>
      <c r="N16778" s="1"/>
    </row>
    <row r="16779" spans="1:14" ht="12.75" customHeight="1" x14ac:dyDescent="0.2">
      <c r="A16779" s="1"/>
      <c r="B16779" s="1"/>
      <c r="C16779" s="1"/>
      <c r="D16779" s="1"/>
      <c r="E16779" s="1"/>
      <c r="F16779" s="1"/>
      <c r="G16779" s="1"/>
      <c r="H16779" s="1"/>
      <c r="I16779" s="1"/>
      <c r="J16779" s="1"/>
      <c r="K16779" s="1"/>
      <c r="L16779" s="1"/>
      <c r="M16779" s="1"/>
      <c r="N16779" s="1"/>
    </row>
    <row r="16780" spans="1:14" ht="12.75" customHeight="1" x14ac:dyDescent="0.2">
      <c r="A16780" s="1"/>
      <c r="B16780" s="1"/>
      <c r="C16780" s="1"/>
      <c r="D16780" s="1"/>
      <c r="E16780" s="1"/>
      <c r="F16780" s="1"/>
      <c r="G16780" s="1"/>
      <c r="H16780" s="1"/>
      <c r="I16780" s="1"/>
      <c r="J16780" s="1"/>
      <c r="K16780" s="1"/>
      <c r="L16780" s="1"/>
      <c r="M16780" s="1"/>
      <c r="N16780" s="1"/>
    </row>
    <row r="16781" spans="1:14" ht="12.75" customHeight="1" x14ac:dyDescent="0.2">
      <c r="A16781" s="1"/>
      <c r="B16781" s="1"/>
      <c r="C16781" s="1"/>
      <c r="D16781" s="1"/>
      <c r="E16781" s="1"/>
      <c r="F16781" s="1"/>
      <c r="G16781" s="1"/>
      <c r="H16781" s="1"/>
      <c r="I16781" s="1"/>
      <c r="J16781" s="1"/>
      <c r="K16781" s="1"/>
      <c r="L16781" s="1"/>
      <c r="M16781" s="1"/>
      <c r="N16781" s="1"/>
    </row>
    <row r="16782" spans="1:14" ht="12.75" customHeight="1" x14ac:dyDescent="0.2">
      <c r="A16782" s="1"/>
      <c r="B16782" s="1"/>
      <c r="C16782" s="1"/>
      <c r="D16782" s="1"/>
      <c r="E16782" s="1"/>
      <c r="F16782" s="1"/>
      <c r="G16782" s="1"/>
      <c r="H16782" s="1"/>
      <c r="I16782" s="1"/>
      <c r="J16782" s="1"/>
      <c r="K16782" s="1"/>
      <c r="L16782" s="1"/>
      <c r="M16782" s="1"/>
      <c r="N16782" s="1"/>
    </row>
    <row r="16783" spans="1:14" ht="12.75" customHeight="1" x14ac:dyDescent="0.2">
      <c r="A16783" s="1"/>
      <c r="B16783" s="1"/>
      <c r="C16783" s="1"/>
      <c r="D16783" s="1"/>
      <c r="E16783" s="1"/>
      <c r="F16783" s="1"/>
      <c r="G16783" s="1"/>
      <c r="H16783" s="1"/>
      <c r="I16783" s="1"/>
      <c r="J16783" s="1"/>
      <c r="K16783" s="1"/>
      <c r="L16783" s="1"/>
      <c r="M16783" s="1"/>
      <c r="N16783" s="1"/>
    </row>
    <row r="16784" spans="1:14" ht="12.75" customHeight="1" x14ac:dyDescent="0.2">
      <c r="A16784" s="1"/>
      <c r="B16784" s="1"/>
      <c r="C16784" s="1"/>
      <c r="D16784" s="1"/>
      <c r="E16784" s="1"/>
      <c r="F16784" s="1"/>
      <c r="G16784" s="1"/>
      <c r="H16784" s="1"/>
      <c r="I16784" s="1"/>
      <c r="J16784" s="1"/>
      <c r="K16784" s="1"/>
      <c r="L16784" s="1"/>
      <c r="M16784" s="1"/>
      <c r="N16784" s="1"/>
    </row>
    <row r="16785" spans="1:14" ht="12.75" customHeight="1" x14ac:dyDescent="0.2">
      <c r="A16785" s="1"/>
      <c r="B16785" s="1"/>
      <c r="C16785" s="1"/>
      <c r="D16785" s="1"/>
      <c r="E16785" s="1"/>
      <c r="F16785" s="1"/>
      <c r="G16785" s="1"/>
      <c r="H16785" s="1"/>
      <c r="I16785" s="1"/>
      <c r="J16785" s="1"/>
      <c r="K16785" s="1"/>
      <c r="L16785" s="1"/>
      <c r="M16785" s="1"/>
      <c r="N16785" s="1"/>
    </row>
    <row r="16786" spans="1:14" ht="12.75" customHeight="1" x14ac:dyDescent="0.2">
      <c r="A16786" s="1"/>
      <c r="B16786" s="1"/>
      <c r="C16786" s="1"/>
      <c r="D16786" s="1"/>
      <c r="E16786" s="1"/>
      <c r="F16786" s="1"/>
      <c r="G16786" s="1"/>
      <c r="H16786" s="1"/>
      <c r="I16786" s="1"/>
      <c r="J16786" s="1"/>
      <c r="K16786" s="1"/>
      <c r="L16786" s="1"/>
      <c r="M16786" s="1"/>
      <c r="N16786" s="1"/>
    </row>
    <row r="16787" spans="1:14" ht="12.75" customHeight="1" x14ac:dyDescent="0.2">
      <c r="A16787" s="1"/>
      <c r="B16787" s="1"/>
      <c r="C16787" s="1"/>
      <c r="D16787" s="1"/>
      <c r="E16787" s="1"/>
      <c r="F16787" s="1"/>
      <c r="G16787" s="1"/>
      <c r="H16787" s="1"/>
      <c r="I16787" s="1"/>
      <c r="J16787" s="1"/>
      <c r="K16787" s="1"/>
      <c r="L16787" s="1"/>
      <c r="M16787" s="1"/>
      <c r="N16787" s="1"/>
    </row>
    <row r="16788" spans="1:14" ht="12.75" customHeight="1" x14ac:dyDescent="0.2">
      <c r="A16788" s="1"/>
      <c r="B16788" s="1"/>
      <c r="C16788" s="1"/>
      <c r="D16788" s="1"/>
      <c r="E16788" s="1"/>
      <c r="F16788" s="1"/>
      <c r="G16788" s="1"/>
      <c r="H16788" s="1"/>
      <c r="I16788" s="1"/>
      <c r="J16788" s="1"/>
      <c r="K16788" s="1"/>
      <c r="L16788" s="1"/>
      <c r="M16788" s="1"/>
      <c r="N16788" s="1"/>
    </row>
    <row r="16789" spans="1:14" ht="12.75" customHeight="1" x14ac:dyDescent="0.2">
      <c r="A16789" s="1"/>
      <c r="B16789" s="1"/>
      <c r="C16789" s="1"/>
      <c r="D16789" s="1"/>
      <c r="E16789" s="1"/>
      <c r="F16789" s="1"/>
      <c r="G16789" s="1"/>
      <c r="H16789" s="1"/>
      <c r="I16789" s="1"/>
      <c r="J16789" s="1"/>
      <c r="K16789" s="1"/>
      <c r="L16789" s="1"/>
      <c r="M16789" s="1"/>
      <c r="N16789" s="1"/>
    </row>
    <row r="16790" spans="1:14" ht="12.75" customHeight="1" x14ac:dyDescent="0.2">
      <c r="A16790" s="1"/>
      <c r="B16790" s="1"/>
      <c r="C16790" s="1"/>
      <c r="D16790" s="1"/>
      <c r="E16790" s="1"/>
      <c r="F16790" s="1"/>
      <c r="G16790" s="1"/>
      <c r="H16790" s="1"/>
      <c r="I16790" s="1"/>
      <c r="J16790" s="1"/>
      <c r="K16790" s="1"/>
      <c r="L16790" s="1"/>
      <c r="M16790" s="1"/>
      <c r="N16790" s="1"/>
    </row>
    <row r="16791" spans="1:14" ht="12.75" customHeight="1" x14ac:dyDescent="0.2">
      <c r="A16791" s="1"/>
      <c r="B16791" s="1"/>
      <c r="C16791" s="1"/>
      <c r="D16791" s="1"/>
      <c r="E16791" s="1"/>
      <c r="F16791" s="1"/>
      <c r="G16791" s="1"/>
      <c r="H16791" s="1"/>
      <c r="I16791" s="1"/>
      <c r="J16791" s="1"/>
      <c r="K16791" s="1"/>
      <c r="L16791" s="1"/>
      <c r="M16791" s="1"/>
      <c r="N16791" s="1"/>
    </row>
    <row r="16792" spans="1:14" ht="12.75" customHeight="1" x14ac:dyDescent="0.2">
      <c r="A16792" s="1"/>
      <c r="B16792" s="1"/>
      <c r="C16792" s="1"/>
      <c r="D16792" s="1"/>
      <c r="E16792" s="1"/>
      <c r="F16792" s="1"/>
      <c r="G16792" s="1"/>
      <c r="H16792" s="1"/>
      <c r="I16792" s="1"/>
      <c r="J16792" s="1"/>
      <c r="K16792" s="1"/>
      <c r="L16792" s="1"/>
      <c r="M16792" s="1"/>
      <c r="N16792" s="1"/>
    </row>
    <row r="16793" spans="1:14" ht="12.75" customHeight="1" x14ac:dyDescent="0.2">
      <c r="A16793" s="1"/>
      <c r="B16793" s="1"/>
      <c r="C16793" s="1"/>
      <c r="D16793" s="1"/>
      <c r="E16793" s="1"/>
      <c r="F16793" s="1"/>
      <c r="G16793" s="1"/>
      <c r="H16793" s="1"/>
      <c r="I16793" s="1"/>
      <c r="J16793" s="1"/>
      <c r="K16793" s="1"/>
      <c r="L16793" s="1"/>
      <c r="M16793" s="1"/>
      <c r="N16793" s="1"/>
    </row>
    <row r="16794" spans="1:14" ht="12.75" customHeight="1" x14ac:dyDescent="0.2">
      <c r="A16794" s="1"/>
      <c r="B16794" s="1"/>
      <c r="C16794" s="1"/>
      <c r="D16794" s="1"/>
      <c r="E16794" s="1"/>
      <c r="F16794" s="1"/>
      <c r="G16794" s="1"/>
      <c r="H16794" s="1"/>
      <c r="I16794" s="1"/>
      <c r="J16794" s="1"/>
      <c r="K16794" s="1"/>
      <c r="L16794" s="1"/>
      <c r="M16794" s="1"/>
      <c r="N16794" s="1"/>
    </row>
    <row r="16795" spans="1:14" ht="12.75" customHeight="1" x14ac:dyDescent="0.2">
      <c r="A16795" s="1"/>
      <c r="B16795" s="1"/>
      <c r="C16795" s="1"/>
      <c r="D16795" s="1"/>
      <c r="E16795" s="1"/>
      <c r="F16795" s="1"/>
      <c r="G16795" s="1"/>
      <c r="H16795" s="1"/>
      <c r="I16795" s="1"/>
      <c r="J16795" s="1"/>
      <c r="K16795" s="1"/>
      <c r="L16795" s="1"/>
      <c r="M16795" s="1"/>
      <c r="N16795" s="1"/>
    </row>
    <row r="16796" spans="1:14" ht="12.75" customHeight="1" x14ac:dyDescent="0.2">
      <c r="A16796" s="1"/>
      <c r="B16796" s="1"/>
      <c r="C16796" s="1"/>
      <c r="D16796" s="1"/>
      <c r="E16796" s="1"/>
      <c r="F16796" s="1"/>
      <c r="G16796" s="1"/>
      <c r="H16796" s="1"/>
      <c r="I16796" s="1"/>
      <c r="J16796" s="1"/>
      <c r="K16796" s="1"/>
      <c r="L16796" s="1"/>
      <c r="M16796" s="1"/>
      <c r="N16796" s="1"/>
    </row>
    <row r="16797" spans="1:14" ht="12.75" customHeight="1" x14ac:dyDescent="0.2">
      <c r="A16797" s="1"/>
      <c r="B16797" s="1"/>
      <c r="C16797" s="1"/>
      <c r="D16797" s="1"/>
      <c r="E16797" s="1"/>
      <c r="F16797" s="1"/>
      <c r="G16797" s="1"/>
      <c r="H16797" s="1"/>
      <c r="I16797" s="1"/>
      <c r="J16797" s="1"/>
      <c r="K16797" s="1"/>
      <c r="L16797" s="1"/>
      <c r="M16797" s="1"/>
      <c r="N16797" s="1"/>
    </row>
    <row r="16798" spans="1:14" ht="12.75" customHeight="1" x14ac:dyDescent="0.2">
      <c r="A16798" s="1"/>
      <c r="B16798" s="1"/>
      <c r="C16798" s="1"/>
      <c r="D16798" s="1"/>
      <c r="E16798" s="1"/>
      <c r="F16798" s="1"/>
      <c r="G16798" s="1"/>
      <c r="H16798" s="1"/>
      <c r="I16798" s="1"/>
      <c r="J16798" s="1"/>
      <c r="K16798" s="1"/>
      <c r="L16798" s="1"/>
      <c r="M16798" s="1"/>
      <c r="N16798" s="1"/>
    </row>
    <row r="16799" spans="1:14" ht="12.75" customHeight="1" x14ac:dyDescent="0.2">
      <c r="A16799" s="1"/>
      <c r="B16799" s="1"/>
      <c r="C16799" s="1"/>
      <c r="D16799" s="1"/>
      <c r="E16799" s="1"/>
      <c r="F16799" s="1"/>
      <c r="G16799" s="1"/>
      <c r="H16799" s="1"/>
      <c r="I16799" s="1"/>
      <c r="J16799" s="1"/>
      <c r="K16799" s="1"/>
      <c r="L16799" s="1"/>
      <c r="M16799" s="1"/>
      <c r="N16799" s="1"/>
    </row>
    <row r="16800" spans="1:14" ht="12.75" customHeight="1" x14ac:dyDescent="0.2">
      <c r="A16800" s="1"/>
      <c r="B16800" s="1"/>
      <c r="C16800" s="1"/>
      <c r="D16800" s="1"/>
      <c r="E16800" s="1"/>
      <c r="F16800" s="1"/>
      <c r="G16800" s="1"/>
      <c r="H16800" s="1"/>
      <c r="I16800" s="1"/>
      <c r="J16800" s="1"/>
      <c r="K16800" s="1"/>
      <c r="L16800" s="1"/>
      <c r="M16800" s="1"/>
      <c r="N16800" s="1"/>
    </row>
    <row r="16801" spans="1:14" ht="12.75" customHeight="1" x14ac:dyDescent="0.2">
      <c r="A16801" s="1"/>
      <c r="B16801" s="1"/>
      <c r="C16801" s="1"/>
      <c r="D16801" s="1"/>
      <c r="E16801" s="1"/>
      <c r="F16801" s="1"/>
      <c r="G16801" s="1"/>
      <c r="H16801" s="1"/>
      <c r="I16801" s="1"/>
      <c r="J16801" s="1"/>
      <c r="K16801" s="1"/>
      <c r="L16801" s="1"/>
      <c r="M16801" s="1"/>
      <c r="N16801" s="1"/>
    </row>
    <row r="16802" spans="1:14" ht="12.75" customHeight="1" x14ac:dyDescent="0.2">
      <c r="A16802" s="1"/>
      <c r="B16802" s="1"/>
      <c r="C16802" s="1"/>
      <c r="D16802" s="1"/>
      <c r="E16802" s="1"/>
      <c r="F16802" s="1"/>
      <c r="G16802" s="1"/>
      <c r="H16802" s="1"/>
      <c r="I16802" s="1"/>
      <c r="J16802" s="1"/>
      <c r="K16802" s="1"/>
      <c r="L16802" s="1"/>
      <c r="M16802" s="1"/>
      <c r="N16802" s="1"/>
    </row>
    <row r="16803" spans="1:14" ht="12.75" customHeight="1" x14ac:dyDescent="0.2">
      <c r="A16803" s="1"/>
      <c r="B16803" s="1"/>
      <c r="C16803" s="1"/>
      <c r="D16803" s="1"/>
      <c r="E16803" s="1"/>
      <c r="F16803" s="1"/>
      <c r="G16803" s="1"/>
      <c r="H16803" s="1"/>
      <c r="I16803" s="1"/>
      <c r="J16803" s="1"/>
      <c r="K16803" s="1"/>
      <c r="L16803" s="1"/>
      <c r="M16803" s="1"/>
      <c r="N16803" s="1"/>
    </row>
    <row r="16804" spans="1:14" ht="12.75" customHeight="1" x14ac:dyDescent="0.2">
      <c r="A16804" s="1"/>
      <c r="B16804" s="1"/>
      <c r="C16804" s="1"/>
      <c r="D16804" s="1"/>
      <c r="E16804" s="1"/>
      <c r="F16804" s="1"/>
      <c r="G16804" s="1"/>
      <c r="H16804" s="1"/>
      <c r="I16804" s="1"/>
      <c r="J16804" s="1"/>
      <c r="K16804" s="1"/>
      <c r="L16804" s="1"/>
      <c r="M16804" s="1"/>
      <c r="N16804" s="1"/>
    </row>
    <row r="16805" spans="1:14" ht="12.75" customHeight="1" x14ac:dyDescent="0.2">
      <c r="A16805" s="1"/>
      <c r="B16805" s="1"/>
      <c r="C16805" s="1"/>
      <c r="D16805" s="1"/>
      <c r="E16805" s="1"/>
      <c r="F16805" s="1"/>
      <c r="G16805" s="1"/>
      <c r="H16805" s="1"/>
      <c r="I16805" s="1"/>
      <c r="J16805" s="1"/>
      <c r="K16805" s="1"/>
      <c r="L16805" s="1"/>
      <c r="M16805" s="1"/>
      <c r="N16805" s="1"/>
    </row>
    <row r="16806" spans="1:14" ht="12.75" customHeight="1" x14ac:dyDescent="0.2">
      <c r="A16806" s="1"/>
      <c r="B16806" s="1"/>
      <c r="C16806" s="1"/>
      <c r="D16806" s="1"/>
      <c r="E16806" s="1"/>
      <c r="F16806" s="1"/>
      <c r="G16806" s="1"/>
      <c r="H16806" s="1"/>
      <c r="I16806" s="1"/>
      <c r="J16806" s="1"/>
      <c r="K16806" s="1"/>
      <c r="L16806" s="1"/>
      <c r="M16806" s="1"/>
      <c r="N16806" s="1"/>
    </row>
    <row r="16807" spans="1:14" ht="12.75" customHeight="1" x14ac:dyDescent="0.2">
      <c r="A16807" s="1"/>
      <c r="B16807" s="1"/>
      <c r="C16807" s="1"/>
      <c r="D16807" s="1"/>
      <c r="E16807" s="1"/>
      <c r="F16807" s="1"/>
      <c r="G16807" s="1"/>
      <c r="H16807" s="1"/>
      <c r="I16807" s="1"/>
      <c r="J16807" s="1"/>
      <c r="K16807" s="1"/>
      <c r="L16807" s="1"/>
      <c r="M16807" s="1"/>
      <c r="N16807" s="1"/>
    </row>
    <row r="16808" spans="1:14" ht="12.75" customHeight="1" x14ac:dyDescent="0.2">
      <c r="A16808" s="1"/>
      <c r="B16808" s="1"/>
      <c r="C16808" s="1"/>
      <c r="D16808" s="1"/>
      <c r="E16808" s="1"/>
      <c r="F16808" s="1"/>
      <c r="G16808" s="1"/>
      <c r="H16808" s="1"/>
      <c r="I16808" s="1"/>
      <c r="J16808" s="1"/>
      <c r="K16808" s="1"/>
      <c r="L16808" s="1"/>
      <c r="M16808" s="1"/>
      <c r="N16808" s="1"/>
    </row>
    <row r="16809" spans="1:14" ht="12.75" customHeight="1" x14ac:dyDescent="0.2">
      <c r="A16809" s="1"/>
      <c r="B16809" s="1"/>
      <c r="C16809" s="1"/>
      <c r="D16809" s="1"/>
      <c r="E16809" s="1"/>
      <c r="F16809" s="1"/>
      <c r="G16809" s="1"/>
      <c r="H16809" s="1"/>
      <c r="I16809" s="1"/>
      <c r="J16809" s="1"/>
      <c r="K16809" s="1"/>
      <c r="L16809" s="1"/>
      <c r="M16809" s="1"/>
      <c r="N16809" s="1"/>
    </row>
    <row r="16810" spans="1:14" ht="12.75" customHeight="1" x14ac:dyDescent="0.2">
      <c r="A16810" s="1"/>
      <c r="B16810" s="1"/>
      <c r="C16810" s="1"/>
      <c r="D16810" s="1"/>
      <c r="E16810" s="1"/>
      <c r="F16810" s="1"/>
      <c r="G16810" s="1"/>
      <c r="H16810" s="1"/>
      <c r="I16810" s="1"/>
      <c r="J16810" s="1"/>
      <c r="K16810" s="1"/>
      <c r="L16810" s="1"/>
      <c r="M16810" s="1"/>
      <c r="N16810" s="1"/>
    </row>
    <row r="16811" spans="1:14" ht="12.75" customHeight="1" x14ac:dyDescent="0.2">
      <c r="A16811" s="1"/>
      <c r="B16811" s="1"/>
      <c r="C16811" s="1"/>
      <c r="D16811" s="1"/>
      <c r="E16811" s="1"/>
      <c r="F16811" s="1"/>
      <c r="G16811" s="1"/>
      <c r="H16811" s="1"/>
      <c r="I16811" s="1"/>
      <c r="J16811" s="1"/>
      <c r="K16811" s="1"/>
      <c r="L16811" s="1"/>
      <c r="M16811" s="1"/>
      <c r="N16811" s="1"/>
    </row>
    <row r="16812" spans="1:14" ht="12.75" customHeight="1" x14ac:dyDescent="0.2">
      <c r="A16812" s="1"/>
      <c r="B16812" s="1"/>
      <c r="C16812" s="1"/>
      <c r="D16812" s="1"/>
      <c r="E16812" s="1"/>
      <c r="F16812" s="1"/>
      <c r="G16812" s="1"/>
      <c r="H16812" s="1"/>
      <c r="I16812" s="1"/>
      <c r="J16812" s="1"/>
      <c r="K16812" s="1"/>
      <c r="L16812" s="1"/>
      <c r="M16812" s="1"/>
      <c r="N16812" s="1"/>
    </row>
    <row r="16813" spans="1:14" ht="12.75" customHeight="1" x14ac:dyDescent="0.2">
      <c r="A16813" s="1"/>
      <c r="B16813" s="1"/>
      <c r="C16813" s="1"/>
      <c r="D16813" s="1"/>
      <c r="E16813" s="1"/>
      <c r="F16813" s="1"/>
      <c r="G16813" s="1"/>
      <c r="H16813" s="1"/>
      <c r="I16813" s="1"/>
      <c r="J16813" s="1"/>
      <c r="K16813" s="1"/>
      <c r="L16813" s="1"/>
      <c r="M16813" s="1"/>
      <c r="N16813" s="1"/>
    </row>
    <row r="16814" spans="1:14" ht="12.75" customHeight="1" x14ac:dyDescent="0.2">
      <c r="A16814" s="1"/>
      <c r="B16814" s="1"/>
      <c r="C16814" s="1"/>
      <c r="D16814" s="1"/>
      <c r="E16814" s="1"/>
      <c r="F16814" s="1"/>
      <c r="G16814" s="1"/>
      <c r="H16814" s="1"/>
      <c r="I16814" s="1"/>
      <c r="J16814" s="1"/>
      <c r="K16814" s="1"/>
      <c r="L16814" s="1"/>
      <c r="M16814" s="1"/>
      <c r="N16814" s="1"/>
    </row>
    <row r="16815" spans="1:14" ht="12.75" customHeight="1" x14ac:dyDescent="0.2">
      <c r="A16815" s="1"/>
      <c r="B16815" s="1"/>
      <c r="C16815" s="1"/>
      <c r="D16815" s="1"/>
      <c r="E16815" s="1"/>
      <c r="F16815" s="1"/>
      <c r="G16815" s="1"/>
      <c r="H16815" s="1"/>
      <c r="I16815" s="1"/>
      <c r="J16815" s="1"/>
      <c r="K16815" s="1"/>
      <c r="L16815" s="1"/>
      <c r="M16815" s="1"/>
      <c r="N16815" s="1"/>
    </row>
    <row r="16816" spans="1:14" ht="12.75" customHeight="1" x14ac:dyDescent="0.2">
      <c r="A16816" s="1"/>
      <c r="B16816" s="1"/>
      <c r="C16816" s="1"/>
      <c r="D16816" s="1"/>
      <c r="E16816" s="1"/>
      <c r="F16816" s="1"/>
      <c r="G16816" s="1"/>
      <c r="H16816" s="1"/>
      <c r="I16816" s="1"/>
      <c r="J16816" s="1"/>
      <c r="K16816" s="1"/>
      <c r="L16816" s="1"/>
      <c r="M16816" s="1"/>
      <c r="N16816" s="1"/>
    </row>
    <row r="16817" spans="1:14" ht="12.75" customHeight="1" x14ac:dyDescent="0.2">
      <c r="A16817" s="1"/>
      <c r="B16817" s="1"/>
      <c r="C16817" s="1"/>
      <c r="D16817" s="1"/>
      <c r="E16817" s="1"/>
      <c r="F16817" s="1"/>
      <c r="G16817" s="1"/>
      <c r="H16817" s="1"/>
      <c r="I16817" s="1"/>
      <c r="J16817" s="1"/>
      <c r="K16817" s="1"/>
      <c r="L16817" s="1"/>
      <c r="M16817" s="1"/>
      <c r="N16817" s="1"/>
    </row>
    <row r="16818" spans="1:14" ht="12.75" customHeight="1" x14ac:dyDescent="0.2">
      <c r="A16818" s="1"/>
      <c r="B16818" s="1"/>
      <c r="C16818" s="1"/>
      <c r="D16818" s="1"/>
      <c r="E16818" s="1"/>
      <c r="F16818" s="1"/>
      <c r="G16818" s="1"/>
      <c r="H16818" s="1"/>
      <c r="I16818" s="1"/>
      <c r="J16818" s="1"/>
      <c r="K16818" s="1"/>
      <c r="L16818" s="1"/>
      <c r="M16818" s="1"/>
      <c r="N16818" s="1"/>
    </row>
    <row r="16819" spans="1:14" ht="12.75" customHeight="1" x14ac:dyDescent="0.2">
      <c r="A16819" s="1"/>
      <c r="B16819" s="1"/>
      <c r="C16819" s="1"/>
      <c r="D16819" s="1"/>
      <c r="E16819" s="1"/>
      <c r="F16819" s="1"/>
      <c r="G16819" s="1"/>
      <c r="H16819" s="1"/>
      <c r="I16819" s="1"/>
      <c r="J16819" s="1"/>
      <c r="K16819" s="1"/>
      <c r="L16819" s="1"/>
      <c r="M16819" s="1"/>
      <c r="N16819" s="1"/>
    </row>
    <row r="16820" spans="1:14" ht="12.75" customHeight="1" x14ac:dyDescent="0.2">
      <c r="A16820" s="1"/>
      <c r="B16820" s="1"/>
      <c r="C16820" s="1"/>
      <c r="D16820" s="1"/>
      <c r="E16820" s="1"/>
      <c r="F16820" s="1"/>
      <c r="G16820" s="1"/>
      <c r="H16820" s="1"/>
      <c r="I16820" s="1"/>
      <c r="J16820" s="1"/>
      <c r="K16820" s="1"/>
      <c r="L16820" s="1"/>
      <c r="M16820" s="1"/>
      <c r="N16820" s="1"/>
    </row>
    <row r="16821" spans="1:14" ht="12.75" customHeight="1" x14ac:dyDescent="0.2">
      <c r="A16821" s="1"/>
      <c r="B16821" s="1"/>
      <c r="C16821" s="1"/>
      <c r="D16821" s="1"/>
      <c r="E16821" s="1"/>
      <c r="F16821" s="1"/>
      <c r="G16821" s="1"/>
      <c r="H16821" s="1"/>
      <c r="I16821" s="1"/>
      <c r="J16821" s="1"/>
      <c r="K16821" s="1"/>
      <c r="L16821" s="1"/>
      <c r="M16821" s="1"/>
      <c r="N16821" s="1"/>
    </row>
    <row r="16822" spans="1:14" ht="12.75" customHeight="1" x14ac:dyDescent="0.2">
      <c r="A16822" s="1"/>
      <c r="B16822" s="1"/>
      <c r="C16822" s="1"/>
      <c r="D16822" s="1"/>
      <c r="E16822" s="1"/>
      <c r="F16822" s="1"/>
      <c r="G16822" s="1"/>
      <c r="H16822" s="1"/>
      <c r="I16822" s="1"/>
      <c r="J16822" s="1"/>
      <c r="K16822" s="1"/>
      <c r="L16822" s="1"/>
      <c r="M16822" s="1"/>
      <c r="N16822" s="1"/>
    </row>
    <row r="16823" spans="1:14" ht="12.75" customHeight="1" x14ac:dyDescent="0.2">
      <c r="A16823" s="1"/>
      <c r="B16823" s="1"/>
      <c r="C16823" s="1"/>
      <c r="D16823" s="1"/>
      <c r="E16823" s="1"/>
      <c r="F16823" s="1"/>
      <c r="G16823" s="1"/>
      <c r="H16823" s="1"/>
      <c r="I16823" s="1"/>
      <c r="J16823" s="1"/>
      <c r="K16823" s="1"/>
      <c r="L16823" s="1"/>
      <c r="M16823" s="1"/>
      <c r="N16823" s="1"/>
    </row>
    <row r="16824" spans="1:14" ht="12.75" customHeight="1" x14ac:dyDescent="0.2">
      <c r="A16824" s="1"/>
      <c r="B16824" s="1"/>
      <c r="C16824" s="1"/>
      <c r="D16824" s="1"/>
      <c r="E16824" s="1"/>
      <c r="F16824" s="1"/>
      <c r="G16824" s="1"/>
      <c r="H16824" s="1"/>
      <c r="I16824" s="1"/>
      <c r="J16824" s="1"/>
      <c r="K16824" s="1"/>
      <c r="L16824" s="1"/>
      <c r="M16824" s="1"/>
      <c r="N16824" s="1"/>
    </row>
    <row r="16825" spans="1:14" ht="12.75" customHeight="1" x14ac:dyDescent="0.2">
      <c r="A16825" s="1"/>
      <c r="B16825" s="1"/>
      <c r="C16825" s="1"/>
      <c r="D16825" s="1"/>
      <c r="E16825" s="1"/>
      <c r="F16825" s="1"/>
      <c r="G16825" s="1"/>
      <c r="H16825" s="1"/>
      <c r="I16825" s="1"/>
      <c r="J16825" s="1"/>
      <c r="K16825" s="1"/>
      <c r="L16825" s="1"/>
      <c r="M16825" s="1"/>
      <c r="N16825" s="1"/>
    </row>
    <row r="16826" spans="1:14" ht="12.75" customHeight="1" x14ac:dyDescent="0.2">
      <c r="A16826" s="1"/>
      <c r="B16826" s="1"/>
      <c r="C16826" s="1"/>
      <c r="D16826" s="1"/>
      <c r="E16826" s="1"/>
      <c r="F16826" s="1"/>
      <c r="G16826" s="1"/>
      <c r="H16826" s="1"/>
      <c r="I16826" s="1"/>
      <c r="J16826" s="1"/>
      <c r="K16826" s="1"/>
      <c r="L16826" s="1"/>
      <c r="M16826" s="1"/>
      <c r="N16826" s="1"/>
    </row>
    <row r="16827" spans="1:14" ht="12.75" customHeight="1" x14ac:dyDescent="0.2">
      <c r="A16827" s="1"/>
      <c r="B16827" s="1"/>
      <c r="C16827" s="1"/>
      <c r="D16827" s="1"/>
      <c r="E16827" s="1"/>
      <c r="F16827" s="1"/>
      <c r="G16827" s="1"/>
      <c r="H16827" s="1"/>
      <c r="I16827" s="1"/>
      <c r="J16827" s="1"/>
      <c r="K16827" s="1"/>
      <c r="L16827" s="1"/>
      <c r="M16827" s="1"/>
      <c r="N16827" s="1"/>
    </row>
    <row r="16828" spans="1:14" ht="12.75" customHeight="1" x14ac:dyDescent="0.2">
      <c r="A16828" s="1"/>
      <c r="B16828" s="1"/>
      <c r="C16828" s="1"/>
      <c r="D16828" s="1"/>
      <c r="E16828" s="1"/>
      <c r="F16828" s="1"/>
      <c r="G16828" s="1"/>
      <c r="H16828" s="1"/>
      <c r="I16828" s="1"/>
      <c r="J16828" s="1"/>
      <c r="K16828" s="1"/>
      <c r="L16828" s="1"/>
      <c r="M16828" s="1"/>
      <c r="N16828" s="1"/>
    </row>
    <row r="16829" spans="1:14" ht="12.75" customHeight="1" x14ac:dyDescent="0.2">
      <c r="A16829" s="1"/>
      <c r="B16829" s="1"/>
      <c r="C16829" s="1"/>
      <c r="D16829" s="1"/>
      <c r="E16829" s="1"/>
      <c r="F16829" s="1"/>
      <c r="G16829" s="1"/>
      <c r="H16829" s="1"/>
      <c r="I16829" s="1"/>
      <c r="J16829" s="1"/>
      <c r="K16829" s="1"/>
      <c r="L16829" s="1"/>
      <c r="M16829" s="1"/>
      <c r="N16829" s="1"/>
    </row>
    <row r="16830" spans="1:14" ht="12.75" customHeight="1" x14ac:dyDescent="0.2">
      <c r="A16830" s="1"/>
      <c r="B16830" s="1"/>
      <c r="C16830" s="1"/>
      <c r="D16830" s="1"/>
      <c r="E16830" s="1"/>
      <c r="F16830" s="1"/>
      <c r="G16830" s="1"/>
      <c r="H16830" s="1"/>
      <c r="I16830" s="1"/>
      <c r="J16830" s="1"/>
      <c r="K16830" s="1"/>
      <c r="L16830" s="1"/>
      <c r="M16830" s="1"/>
      <c r="N16830" s="1"/>
    </row>
    <row r="16831" spans="1:14" ht="12.75" customHeight="1" x14ac:dyDescent="0.2">
      <c r="A16831" s="1"/>
      <c r="B16831" s="1"/>
      <c r="C16831" s="1"/>
      <c r="D16831" s="1"/>
      <c r="E16831" s="1"/>
      <c r="F16831" s="1"/>
      <c r="G16831" s="1"/>
      <c r="H16831" s="1"/>
      <c r="I16831" s="1"/>
      <c r="J16831" s="1"/>
      <c r="K16831" s="1"/>
      <c r="L16831" s="1"/>
      <c r="M16831" s="1"/>
      <c r="N16831" s="1"/>
    </row>
    <row r="16832" spans="1:14" ht="12.75" customHeight="1" x14ac:dyDescent="0.2">
      <c r="A16832" s="1"/>
      <c r="B16832" s="1"/>
      <c r="C16832" s="1"/>
      <c r="D16832" s="1"/>
      <c r="E16832" s="1"/>
      <c r="F16832" s="1"/>
      <c r="G16832" s="1"/>
      <c r="H16832" s="1"/>
      <c r="I16832" s="1"/>
      <c r="J16832" s="1"/>
      <c r="K16832" s="1"/>
      <c r="L16832" s="1"/>
      <c r="M16832" s="1"/>
      <c r="N16832" s="1"/>
    </row>
    <row r="16833" spans="1:14" ht="12.75" customHeight="1" x14ac:dyDescent="0.2">
      <c r="A16833" s="1"/>
      <c r="B16833" s="1"/>
      <c r="C16833" s="1"/>
      <c r="D16833" s="1"/>
      <c r="E16833" s="1"/>
      <c r="F16833" s="1"/>
      <c r="G16833" s="1"/>
      <c r="H16833" s="1"/>
      <c r="I16833" s="1"/>
      <c r="J16833" s="1"/>
      <c r="K16833" s="1"/>
      <c r="L16833" s="1"/>
      <c r="M16833" s="1"/>
      <c r="N16833" s="1"/>
    </row>
    <row r="16834" spans="1:14" ht="12.75" customHeight="1" x14ac:dyDescent="0.2">
      <c r="A16834" s="1"/>
      <c r="B16834" s="1"/>
      <c r="C16834" s="1"/>
      <c r="D16834" s="1"/>
      <c r="E16834" s="1"/>
      <c r="F16834" s="1"/>
      <c r="G16834" s="1"/>
      <c r="H16834" s="1"/>
      <c r="I16834" s="1"/>
      <c r="J16834" s="1"/>
      <c r="K16834" s="1"/>
      <c r="L16834" s="1"/>
      <c r="M16834" s="1"/>
      <c r="N16834" s="1"/>
    </row>
    <row r="16835" spans="1:14" ht="12.75" customHeight="1" x14ac:dyDescent="0.2">
      <c r="A16835" s="1"/>
      <c r="B16835" s="1"/>
      <c r="C16835" s="1"/>
      <c r="D16835" s="1"/>
      <c r="E16835" s="1"/>
      <c r="F16835" s="1"/>
      <c r="G16835" s="1"/>
      <c r="H16835" s="1"/>
      <c r="I16835" s="1"/>
      <c r="J16835" s="1"/>
      <c r="K16835" s="1"/>
      <c r="L16835" s="1"/>
      <c r="M16835" s="1"/>
      <c r="N16835" s="1"/>
    </row>
    <row r="16836" spans="1:14" ht="12.75" customHeight="1" x14ac:dyDescent="0.2">
      <c r="A16836" s="1"/>
      <c r="B16836" s="1"/>
      <c r="C16836" s="1"/>
      <c r="D16836" s="1"/>
      <c r="E16836" s="1"/>
      <c r="F16836" s="1"/>
      <c r="G16836" s="1"/>
      <c r="H16836" s="1"/>
      <c r="I16836" s="1"/>
      <c r="J16836" s="1"/>
      <c r="K16836" s="1"/>
      <c r="L16836" s="1"/>
      <c r="M16836" s="1"/>
      <c r="N16836" s="1"/>
    </row>
    <row r="16837" spans="1:14" ht="12.75" customHeight="1" x14ac:dyDescent="0.2">
      <c r="A16837" s="1"/>
      <c r="B16837" s="1"/>
      <c r="C16837" s="1"/>
      <c r="D16837" s="1"/>
      <c r="E16837" s="1"/>
      <c r="F16837" s="1"/>
      <c r="G16837" s="1"/>
      <c r="H16837" s="1"/>
      <c r="I16837" s="1"/>
      <c r="J16837" s="1"/>
      <c r="K16837" s="1"/>
      <c r="L16837" s="1"/>
      <c r="M16837" s="1"/>
      <c r="N16837" s="1"/>
    </row>
    <row r="16838" spans="1:14" ht="12.75" customHeight="1" x14ac:dyDescent="0.2">
      <c r="A16838" s="1"/>
      <c r="B16838" s="1"/>
      <c r="C16838" s="1"/>
      <c r="D16838" s="1"/>
      <c r="E16838" s="1"/>
      <c r="F16838" s="1"/>
      <c r="G16838" s="1"/>
      <c r="H16838" s="1"/>
      <c r="I16838" s="1"/>
      <c r="J16838" s="1"/>
      <c r="K16838" s="1"/>
      <c r="L16838" s="1"/>
      <c r="M16838" s="1"/>
      <c r="N16838" s="1"/>
    </row>
    <row r="16839" spans="1:14" ht="12.75" customHeight="1" x14ac:dyDescent="0.2">
      <c r="A16839" s="1"/>
      <c r="B16839" s="1"/>
      <c r="C16839" s="1"/>
      <c r="D16839" s="1"/>
      <c r="E16839" s="1"/>
      <c r="F16839" s="1"/>
      <c r="G16839" s="1"/>
      <c r="H16839" s="1"/>
      <c r="I16839" s="1"/>
      <c r="J16839" s="1"/>
      <c r="K16839" s="1"/>
      <c r="L16839" s="1"/>
      <c r="M16839" s="1"/>
      <c r="N16839" s="1"/>
    </row>
    <row r="16840" spans="1:14" ht="12.75" customHeight="1" x14ac:dyDescent="0.2">
      <c r="A16840" s="1"/>
      <c r="B16840" s="1"/>
      <c r="C16840" s="1"/>
      <c r="D16840" s="1"/>
      <c r="E16840" s="1"/>
      <c r="F16840" s="1"/>
      <c r="G16840" s="1"/>
      <c r="H16840" s="1"/>
      <c r="I16840" s="1"/>
      <c r="J16840" s="1"/>
      <c r="K16840" s="1"/>
      <c r="L16840" s="1"/>
      <c r="M16840" s="1"/>
      <c r="N16840" s="1"/>
    </row>
    <row r="16841" spans="1:14" ht="12.75" customHeight="1" x14ac:dyDescent="0.2">
      <c r="A16841" s="1"/>
      <c r="B16841" s="1"/>
      <c r="C16841" s="1"/>
      <c r="D16841" s="1"/>
      <c r="E16841" s="1"/>
      <c r="F16841" s="1"/>
      <c r="G16841" s="1"/>
      <c r="H16841" s="1"/>
      <c r="I16841" s="1"/>
      <c r="J16841" s="1"/>
      <c r="K16841" s="1"/>
      <c r="L16841" s="1"/>
      <c r="M16841" s="1"/>
      <c r="N16841" s="1"/>
    </row>
    <row r="16842" spans="1:14" ht="12.75" customHeight="1" x14ac:dyDescent="0.2">
      <c r="A16842" s="1"/>
      <c r="B16842" s="1"/>
      <c r="C16842" s="1"/>
      <c r="D16842" s="1"/>
      <c r="E16842" s="1"/>
      <c r="F16842" s="1"/>
      <c r="G16842" s="1"/>
      <c r="H16842" s="1"/>
      <c r="I16842" s="1"/>
      <c r="J16842" s="1"/>
      <c r="K16842" s="1"/>
      <c r="L16842" s="1"/>
      <c r="M16842" s="1"/>
      <c r="N16842" s="1"/>
    </row>
    <row r="16843" spans="1:14" ht="12.75" customHeight="1" x14ac:dyDescent="0.2">
      <c r="A16843" s="1"/>
      <c r="B16843" s="1"/>
      <c r="C16843" s="1"/>
      <c r="D16843" s="1"/>
      <c r="E16843" s="1"/>
      <c r="F16843" s="1"/>
      <c r="G16843" s="1"/>
      <c r="H16843" s="1"/>
      <c r="I16843" s="1"/>
      <c r="J16843" s="1"/>
      <c r="K16843" s="1"/>
      <c r="L16843" s="1"/>
      <c r="M16843" s="1"/>
      <c r="N16843" s="1"/>
    </row>
    <row r="16844" spans="1:14" ht="12.75" customHeight="1" x14ac:dyDescent="0.2">
      <c r="A16844" s="1"/>
      <c r="B16844" s="1"/>
      <c r="C16844" s="1"/>
      <c r="D16844" s="1"/>
      <c r="E16844" s="1"/>
      <c r="F16844" s="1"/>
      <c r="G16844" s="1"/>
      <c r="H16844" s="1"/>
      <c r="I16844" s="1"/>
      <c r="J16844" s="1"/>
      <c r="K16844" s="1"/>
      <c r="L16844" s="1"/>
      <c r="M16844" s="1"/>
      <c r="N16844" s="1"/>
    </row>
    <row r="16845" spans="1:14" ht="12.75" customHeight="1" x14ac:dyDescent="0.2">
      <c r="A16845" s="1"/>
      <c r="B16845" s="1"/>
      <c r="C16845" s="1"/>
      <c r="D16845" s="1"/>
      <c r="E16845" s="1"/>
      <c r="F16845" s="1"/>
      <c r="G16845" s="1"/>
      <c r="H16845" s="1"/>
      <c r="I16845" s="1"/>
      <c r="J16845" s="1"/>
      <c r="K16845" s="1"/>
      <c r="L16845" s="1"/>
      <c r="M16845" s="1"/>
      <c r="N16845" s="1"/>
    </row>
    <row r="16846" spans="1:14" ht="12.75" customHeight="1" x14ac:dyDescent="0.2">
      <c r="A16846" s="1"/>
      <c r="B16846" s="1"/>
      <c r="C16846" s="1"/>
      <c r="D16846" s="1"/>
      <c r="E16846" s="1"/>
      <c r="F16846" s="1"/>
      <c r="G16846" s="1"/>
      <c r="H16846" s="1"/>
      <c r="I16846" s="1"/>
      <c r="J16846" s="1"/>
      <c r="K16846" s="1"/>
      <c r="L16846" s="1"/>
      <c r="M16846" s="1"/>
      <c r="N16846" s="1"/>
    </row>
    <row r="16847" spans="1:14" ht="12.75" customHeight="1" x14ac:dyDescent="0.2">
      <c r="A16847" s="1"/>
      <c r="B16847" s="1"/>
      <c r="C16847" s="1"/>
      <c r="D16847" s="1"/>
      <c r="E16847" s="1"/>
      <c r="F16847" s="1"/>
      <c r="G16847" s="1"/>
      <c r="H16847" s="1"/>
      <c r="I16847" s="1"/>
      <c r="J16847" s="1"/>
      <c r="K16847" s="1"/>
      <c r="L16847" s="1"/>
      <c r="M16847" s="1"/>
      <c r="N16847" s="1"/>
    </row>
    <row r="16848" spans="1:14" ht="12.75" customHeight="1" x14ac:dyDescent="0.2">
      <c r="A16848" s="1"/>
      <c r="B16848" s="1"/>
      <c r="C16848" s="1"/>
      <c r="D16848" s="1"/>
      <c r="E16848" s="1"/>
      <c r="F16848" s="1"/>
      <c r="G16848" s="1"/>
      <c r="H16848" s="1"/>
      <c r="I16848" s="1"/>
      <c r="J16848" s="1"/>
      <c r="K16848" s="1"/>
      <c r="L16848" s="1"/>
      <c r="M16848" s="1"/>
      <c r="N16848" s="1"/>
    </row>
    <row r="16849" spans="1:14" ht="12.75" customHeight="1" x14ac:dyDescent="0.2">
      <c r="A16849" s="1"/>
      <c r="B16849" s="1"/>
      <c r="C16849" s="1"/>
      <c r="D16849" s="1"/>
      <c r="E16849" s="1"/>
      <c r="F16849" s="1"/>
      <c r="G16849" s="1"/>
      <c r="H16849" s="1"/>
      <c r="I16849" s="1"/>
      <c r="J16849" s="1"/>
      <c r="K16849" s="1"/>
      <c r="L16849" s="1"/>
      <c r="M16849" s="1"/>
      <c r="N16849" s="1"/>
    </row>
    <row r="16850" spans="1:14" ht="12.75" customHeight="1" x14ac:dyDescent="0.2">
      <c r="A16850" s="1"/>
      <c r="B16850" s="1"/>
      <c r="C16850" s="1"/>
      <c r="D16850" s="1"/>
      <c r="E16850" s="1"/>
      <c r="F16850" s="1"/>
      <c r="G16850" s="1"/>
      <c r="H16850" s="1"/>
      <c r="I16850" s="1"/>
      <c r="J16850" s="1"/>
      <c r="K16850" s="1"/>
      <c r="L16850" s="1"/>
      <c r="M16850" s="1"/>
      <c r="N16850" s="1"/>
    </row>
    <row r="16851" spans="1:14" ht="12.75" customHeight="1" x14ac:dyDescent="0.2">
      <c r="A16851" s="1"/>
      <c r="B16851" s="1"/>
      <c r="C16851" s="1"/>
      <c r="D16851" s="1"/>
      <c r="E16851" s="1"/>
      <c r="F16851" s="1"/>
      <c r="G16851" s="1"/>
      <c r="H16851" s="1"/>
      <c r="I16851" s="1"/>
      <c r="J16851" s="1"/>
      <c r="K16851" s="1"/>
      <c r="L16851" s="1"/>
      <c r="M16851" s="1"/>
      <c r="N16851" s="1"/>
    </row>
    <row r="16852" spans="1:14" ht="12.75" customHeight="1" x14ac:dyDescent="0.2">
      <c r="A16852" s="1"/>
      <c r="B16852" s="1"/>
      <c r="C16852" s="1"/>
      <c r="D16852" s="1"/>
      <c r="E16852" s="1"/>
      <c r="F16852" s="1"/>
      <c r="G16852" s="1"/>
      <c r="H16852" s="1"/>
      <c r="I16852" s="1"/>
      <c r="J16852" s="1"/>
      <c r="K16852" s="1"/>
      <c r="L16852" s="1"/>
      <c r="M16852" s="1"/>
      <c r="N16852" s="1"/>
    </row>
    <row r="16853" spans="1:14" ht="12.75" customHeight="1" x14ac:dyDescent="0.2">
      <c r="A16853" s="1"/>
      <c r="B16853" s="1"/>
      <c r="C16853" s="1"/>
      <c r="D16853" s="1"/>
      <c r="E16853" s="1"/>
      <c r="F16853" s="1"/>
      <c r="G16853" s="1"/>
      <c r="H16853" s="1"/>
      <c r="I16853" s="1"/>
      <c r="J16853" s="1"/>
      <c r="K16853" s="1"/>
      <c r="L16853" s="1"/>
      <c r="M16853" s="1"/>
      <c r="N16853" s="1"/>
    </row>
    <row r="16854" spans="1:14" ht="12.75" customHeight="1" x14ac:dyDescent="0.2">
      <c r="A16854" s="1"/>
      <c r="B16854" s="1"/>
      <c r="C16854" s="1"/>
      <c r="D16854" s="1"/>
      <c r="E16854" s="1"/>
      <c r="F16854" s="1"/>
      <c r="G16854" s="1"/>
      <c r="H16854" s="1"/>
      <c r="I16854" s="1"/>
      <c r="J16854" s="1"/>
      <c r="K16854" s="1"/>
      <c r="L16854" s="1"/>
      <c r="M16854" s="1"/>
      <c r="N16854" s="1"/>
    </row>
    <row r="16855" spans="1:14" ht="12.75" customHeight="1" x14ac:dyDescent="0.2">
      <c r="A16855" s="1"/>
      <c r="B16855" s="1"/>
      <c r="C16855" s="1"/>
      <c r="D16855" s="1"/>
      <c r="E16855" s="1"/>
      <c r="F16855" s="1"/>
      <c r="G16855" s="1"/>
      <c r="H16855" s="1"/>
      <c r="I16855" s="1"/>
      <c r="J16855" s="1"/>
      <c r="K16855" s="1"/>
      <c r="L16855" s="1"/>
      <c r="M16855" s="1"/>
      <c r="N16855" s="1"/>
    </row>
    <row r="16856" spans="1:14" ht="12.75" customHeight="1" x14ac:dyDescent="0.2">
      <c r="A16856" s="1"/>
      <c r="B16856" s="1"/>
      <c r="C16856" s="1"/>
      <c r="D16856" s="1"/>
      <c r="E16856" s="1"/>
      <c r="F16856" s="1"/>
      <c r="G16856" s="1"/>
      <c r="H16856" s="1"/>
      <c r="I16856" s="1"/>
      <c r="J16856" s="1"/>
      <c r="K16856" s="1"/>
      <c r="L16856" s="1"/>
      <c r="M16856" s="1"/>
      <c r="N16856" s="1"/>
    </row>
    <row r="16857" spans="1:14" ht="12.75" customHeight="1" x14ac:dyDescent="0.2">
      <c r="A16857" s="1"/>
      <c r="B16857" s="1"/>
      <c r="C16857" s="1"/>
      <c r="D16857" s="1"/>
      <c r="E16857" s="1"/>
      <c r="F16857" s="1"/>
      <c r="G16857" s="1"/>
      <c r="H16857" s="1"/>
      <c r="I16857" s="1"/>
      <c r="J16857" s="1"/>
      <c r="K16857" s="1"/>
      <c r="L16857" s="1"/>
      <c r="M16857" s="1"/>
      <c r="N16857" s="1"/>
    </row>
    <row r="16858" spans="1:14" ht="12.75" customHeight="1" x14ac:dyDescent="0.2">
      <c r="A16858" s="1"/>
      <c r="B16858" s="1"/>
      <c r="C16858" s="1"/>
      <c r="D16858" s="1"/>
      <c r="E16858" s="1"/>
      <c r="F16858" s="1"/>
      <c r="G16858" s="1"/>
      <c r="H16858" s="1"/>
      <c r="I16858" s="1"/>
      <c r="J16858" s="1"/>
      <c r="K16858" s="1"/>
      <c r="L16858" s="1"/>
      <c r="M16858" s="1"/>
      <c r="N16858" s="1"/>
    </row>
    <row r="16859" spans="1:14" ht="12.75" customHeight="1" x14ac:dyDescent="0.2">
      <c r="A16859" s="1"/>
      <c r="B16859" s="1"/>
      <c r="C16859" s="1"/>
      <c r="D16859" s="1"/>
      <c r="E16859" s="1"/>
      <c r="F16859" s="1"/>
      <c r="G16859" s="1"/>
      <c r="H16859" s="1"/>
      <c r="I16859" s="1"/>
      <c r="J16859" s="1"/>
      <c r="K16859" s="1"/>
      <c r="L16859" s="1"/>
      <c r="M16859" s="1"/>
      <c r="N16859" s="1"/>
    </row>
    <row r="16860" spans="1:14" ht="12.75" customHeight="1" x14ac:dyDescent="0.2">
      <c r="A16860" s="1"/>
      <c r="B16860" s="1"/>
      <c r="C16860" s="1"/>
      <c r="D16860" s="1"/>
      <c r="E16860" s="1"/>
      <c r="F16860" s="1"/>
      <c r="G16860" s="1"/>
      <c r="H16860" s="1"/>
      <c r="I16860" s="1"/>
      <c r="J16860" s="1"/>
      <c r="K16860" s="1"/>
      <c r="L16860" s="1"/>
      <c r="M16860" s="1"/>
      <c r="N16860" s="1"/>
    </row>
    <row r="16861" spans="1:14" ht="12.75" customHeight="1" x14ac:dyDescent="0.2">
      <c r="A16861" s="1"/>
      <c r="B16861" s="1"/>
      <c r="C16861" s="1"/>
      <c r="D16861" s="1"/>
      <c r="E16861" s="1"/>
      <c r="F16861" s="1"/>
      <c r="G16861" s="1"/>
      <c r="H16861" s="1"/>
      <c r="I16861" s="1"/>
      <c r="J16861" s="1"/>
      <c r="K16861" s="1"/>
      <c r="L16861" s="1"/>
      <c r="M16861" s="1"/>
      <c r="N16861" s="1"/>
    </row>
    <row r="16862" spans="1:14" ht="12.75" customHeight="1" x14ac:dyDescent="0.2">
      <c r="A16862" s="1"/>
      <c r="B16862" s="1"/>
      <c r="C16862" s="1"/>
      <c r="D16862" s="1"/>
      <c r="E16862" s="1"/>
      <c r="F16862" s="1"/>
      <c r="G16862" s="1"/>
      <c r="H16862" s="1"/>
      <c r="I16862" s="1"/>
      <c r="J16862" s="1"/>
      <c r="K16862" s="1"/>
      <c r="L16862" s="1"/>
      <c r="M16862" s="1"/>
      <c r="N16862" s="1"/>
    </row>
    <row r="16863" spans="1:14" ht="12.75" customHeight="1" x14ac:dyDescent="0.2">
      <c r="A16863" s="1"/>
      <c r="B16863" s="1"/>
      <c r="C16863" s="1"/>
      <c r="D16863" s="1"/>
      <c r="E16863" s="1"/>
      <c r="F16863" s="1"/>
      <c r="G16863" s="1"/>
      <c r="H16863" s="1"/>
      <c r="I16863" s="1"/>
      <c r="J16863" s="1"/>
      <c r="K16863" s="1"/>
      <c r="L16863" s="1"/>
      <c r="M16863" s="1"/>
      <c r="N16863" s="1"/>
    </row>
    <row r="16864" spans="1:14" ht="12.75" customHeight="1" x14ac:dyDescent="0.2">
      <c r="A16864" s="1"/>
      <c r="B16864" s="1"/>
      <c r="C16864" s="1"/>
      <c r="D16864" s="1"/>
      <c r="E16864" s="1"/>
      <c r="F16864" s="1"/>
      <c r="G16864" s="1"/>
      <c r="H16864" s="1"/>
      <c r="I16864" s="1"/>
      <c r="J16864" s="1"/>
      <c r="K16864" s="1"/>
      <c r="L16864" s="1"/>
      <c r="M16864" s="1"/>
      <c r="N16864" s="1"/>
    </row>
    <row r="16865" spans="1:14" ht="12.75" customHeight="1" x14ac:dyDescent="0.2">
      <c r="A16865" s="1"/>
      <c r="B16865" s="1"/>
      <c r="C16865" s="1"/>
      <c r="D16865" s="1"/>
      <c r="E16865" s="1"/>
      <c r="F16865" s="1"/>
      <c r="G16865" s="1"/>
      <c r="H16865" s="1"/>
      <c r="I16865" s="1"/>
      <c r="J16865" s="1"/>
      <c r="K16865" s="1"/>
      <c r="L16865" s="1"/>
      <c r="M16865" s="1"/>
      <c r="N16865" s="1"/>
    </row>
    <row r="16866" spans="1:14" ht="12.75" customHeight="1" x14ac:dyDescent="0.2">
      <c r="A16866" s="1"/>
      <c r="B16866" s="1"/>
      <c r="C16866" s="1"/>
      <c r="D16866" s="1"/>
      <c r="E16866" s="1"/>
      <c r="F16866" s="1"/>
      <c r="G16866" s="1"/>
      <c r="H16866" s="1"/>
      <c r="I16866" s="1"/>
      <c r="J16866" s="1"/>
      <c r="K16866" s="1"/>
      <c r="L16866" s="1"/>
      <c r="M16866" s="1"/>
      <c r="N16866" s="1"/>
    </row>
    <row r="16867" spans="1:14" ht="12.75" customHeight="1" x14ac:dyDescent="0.2">
      <c r="A16867" s="1"/>
      <c r="B16867" s="1"/>
      <c r="C16867" s="1"/>
      <c r="D16867" s="1"/>
      <c r="E16867" s="1"/>
      <c r="F16867" s="1"/>
      <c r="G16867" s="1"/>
      <c r="H16867" s="1"/>
      <c r="I16867" s="1"/>
      <c r="J16867" s="1"/>
      <c r="K16867" s="1"/>
      <c r="L16867" s="1"/>
      <c r="M16867" s="1"/>
      <c r="N16867" s="1"/>
    </row>
    <row r="16868" spans="1:14" ht="12.75" customHeight="1" x14ac:dyDescent="0.2">
      <c r="A16868" s="1"/>
      <c r="B16868" s="1"/>
      <c r="C16868" s="1"/>
      <c r="D16868" s="1"/>
      <c r="E16868" s="1"/>
      <c r="F16868" s="1"/>
      <c r="G16868" s="1"/>
      <c r="H16868" s="1"/>
      <c r="I16868" s="1"/>
      <c r="J16868" s="1"/>
      <c r="K16868" s="1"/>
      <c r="L16868" s="1"/>
      <c r="M16868" s="1"/>
      <c r="N16868" s="1"/>
    </row>
    <row r="16869" spans="1:14" ht="12.75" customHeight="1" x14ac:dyDescent="0.2">
      <c r="A16869" s="1"/>
      <c r="B16869" s="1"/>
      <c r="C16869" s="1"/>
      <c r="D16869" s="1"/>
      <c r="E16869" s="1"/>
      <c r="F16869" s="1"/>
      <c r="G16869" s="1"/>
      <c r="H16869" s="1"/>
      <c r="I16869" s="1"/>
      <c r="J16869" s="1"/>
      <c r="K16869" s="1"/>
      <c r="L16869" s="1"/>
      <c r="M16869" s="1"/>
      <c r="N16869" s="1"/>
    </row>
    <row r="16870" spans="1:14" ht="12.75" customHeight="1" x14ac:dyDescent="0.2">
      <c r="A16870" s="1"/>
      <c r="B16870" s="1"/>
      <c r="C16870" s="1"/>
      <c r="D16870" s="1"/>
      <c r="E16870" s="1"/>
      <c r="F16870" s="1"/>
      <c r="G16870" s="1"/>
      <c r="H16870" s="1"/>
      <c r="I16870" s="1"/>
      <c r="J16870" s="1"/>
      <c r="K16870" s="1"/>
      <c r="L16870" s="1"/>
      <c r="M16870" s="1"/>
      <c r="N16870" s="1"/>
    </row>
    <row r="16871" spans="1:14" ht="12.75" customHeight="1" x14ac:dyDescent="0.2">
      <c r="A16871" s="1"/>
      <c r="B16871" s="1"/>
      <c r="C16871" s="1"/>
      <c r="D16871" s="1"/>
      <c r="E16871" s="1"/>
      <c r="F16871" s="1"/>
      <c r="G16871" s="1"/>
      <c r="H16871" s="1"/>
      <c r="I16871" s="1"/>
      <c r="J16871" s="1"/>
      <c r="K16871" s="1"/>
      <c r="L16871" s="1"/>
      <c r="M16871" s="1"/>
      <c r="N16871" s="1"/>
    </row>
    <row r="16872" spans="1:14" ht="12.75" customHeight="1" x14ac:dyDescent="0.2">
      <c r="A16872" s="1"/>
      <c r="B16872" s="1"/>
      <c r="C16872" s="1"/>
      <c r="D16872" s="1"/>
      <c r="E16872" s="1"/>
      <c r="F16872" s="1"/>
      <c r="G16872" s="1"/>
      <c r="H16872" s="1"/>
      <c r="I16872" s="1"/>
      <c r="J16872" s="1"/>
      <c r="K16872" s="1"/>
      <c r="L16872" s="1"/>
      <c r="M16872" s="1"/>
      <c r="N16872" s="1"/>
    </row>
    <row r="16873" spans="1:14" ht="12.75" customHeight="1" x14ac:dyDescent="0.2">
      <c r="A16873" s="1"/>
      <c r="B16873" s="1"/>
      <c r="C16873" s="1"/>
      <c r="D16873" s="1"/>
      <c r="E16873" s="1"/>
      <c r="F16873" s="1"/>
      <c r="G16873" s="1"/>
      <c r="H16873" s="1"/>
      <c r="I16873" s="1"/>
      <c r="J16873" s="1"/>
      <c r="K16873" s="1"/>
      <c r="L16873" s="1"/>
      <c r="M16873" s="1"/>
      <c r="N16873" s="1"/>
    </row>
    <row r="16874" spans="1:14" ht="12.75" customHeight="1" x14ac:dyDescent="0.2">
      <c r="A16874" s="1"/>
      <c r="B16874" s="1"/>
      <c r="C16874" s="1"/>
      <c r="D16874" s="1"/>
      <c r="E16874" s="1"/>
      <c r="F16874" s="1"/>
      <c r="G16874" s="1"/>
      <c r="H16874" s="1"/>
      <c r="I16874" s="1"/>
      <c r="J16874" s="1"/>
      <c r="K16874" s="1"/>
      <c r="L16874" s="1"/>
      <c r="M16874" s="1"/>
      <c r="N16874" s="1"/>
    </row>
    <row r="16875" spans="1:14" ht="12.75" customHeight="1" x14ac:dyDescent="0.2">
      <c r="A16875" s="1"/>
      <c r="B16875" s="1"/>
      <c r="C16875" s="1"/>
      <c r="D16875" s="1"/>
      <c r="E16875" s="1"/>
      <c r="F16875" s="1"/>
      <c r="G16875" s="1"/>
      <c r="H16875" s="1"/>
      <c r="I16875" s="1"/>
      <c r="J16875" s="1"/>
      <c r="K16875" s="1"/>
      <c r="L16875" s="1"/>
      <c r="M16875" s="1"/>
      <c r="N16875" s="1"/>
    </row>
    <row r="16876" spans="1:14" ht="12.75" customHeight="1" x14ac:dyDescent="0.2">
      <c r="A16876" s="1"/>
      <c r="B16876" s="1"/>
      <c r="C16876" s="1"/>
      <c r="D16876" s="1"/>
      <c r="E16876" s="1"/>
      <c r="F16876" s="1"/>
      <c r="G16876" s="1"/>
      <c r="H16876" s="1"/>
      <c r="I16876" s="1"/>
      <c r="J16876" s="1"/>
      <c r="K16876" s="1"/>
      <c r="L16876" s="1"/>
      <c r="M16876" s="1"/>
      <c r="N16876" s="1"/>
    </row>
    <row r="16877" spans="1:14" ht="12.75" customHeight="1" x14ac:dyDescent="0.2">
      <c r="A16877" s="1"/>
      <c r="B16877" s="1"/>
      <c r="C16877" s="1"/>
      <c r="D16877" s="1"/>
      <c r="E16877" s="1"/>
      <c r="F16877" s="1"/>
      <c r="G16877" s="1"/>
      <c r="H16877" s="1"/>
      <c r="I16877" s="1"/>
      <c r="J16877" s="1"/>
      <c r="K16877" s="1"/>
      <c r="L16877" s="1"/>
      <c r="M16877" s="1"/>
      <c r="N16877" s="1"/>
    </row>
    <row r="16878" spans="1:14" ht="12.75" customHeight="1" x14ac:dyDescent="0.2">
      <c r="A16878" s="1"/>
      <c r="B16878" s="1"/>
      <c r="C16878" s="1"/>
      <c r="D16878" s="1"/>
      <c r="E16878" s="1"/>
      <c r="F16878" s="1"/>
      <c r="G16878" s="1"/>
      <c r="H16878" s="1"/>
      <c r="I16878" s="1"/>
      <c r="J16878" s="1"/>
      <c r="K16878" s="1"/>
      <c r="L16878" s="1"/>
      <c r="M16878" s="1"/>
      <c r="N16878" s="1"/>
    </row>
    <row r="16879" spans="1:14" ht="12.75" customHeight="1" x14ac:dyDescent="0.2">
      <c r="A16879" s="1"/>
      <c r="B16879" s="1"/>
      <c r="C16879" s="1"/>
      <c r="D16879" s="1"/>
      <c r="E16879" s="1"/>
      <c r="F16879" s="1"/>
      <c r="G16879" s="1"/>
      <c r="H16879" s="1"/>
      <c r="I16879" s="1"/>
      <c r="J16879" s="1"/>
      <c r="K16879" s="1"/>
      <c r="L16879" s="1"/>
      <c r="M16879" s="1"/>
      <c r="N16879" s="1"/>
    </row>
    <row r="16880" spans="1:14" ht="12.75" customHeight="1" x14ac:dyDescent="0.2">
      <c r="A16880" s="1"/>
      <c r="B16880" s="1"/>
      <c r="C16880" s="1"/>
      <c r="D16880" s="1"/>
      <c r="E16880" s="1"/>
      <c r="F16880" s="1"/>
      <c r="G16880" s="1"/>
      <c r="H16880" s="1"/>
      <c r="I16880" s="1"/>
      <c r="J16880" s="1"/>
      <c r="K16880" s="1"/>
      <c r="L16880" s="1"/>
      <c r="M16880" s="1"/>
      <c r="N16880" s="1"/>
    </row>
    <row r="16881" spans="1:14" ht="12.75" customHeight="1" x14ac:dyDescent="0.2">
      <c r="A16881" s="1"/>
      <c r="B16881" s="1"/>
      <c r="C16881" s="1"/>
      <c r="D16881" s="1"/>
      <c r="E16881" s="1"/>
      <c r="F16881" s="1"/>
      <c r="G16881" s="1"/>
      <c r="H16881" s="1"/>
      <c r="I16881" s="1"/>
      <c r="J16881" s="1"/>
      <c r="K16881" s="1"/>
      <c r="L16881" s="1"/>
      <c r="M16881" s="1"/>
      <c r="N16881" s="1"/>
    </row>
    <row r="16882" spans="1:14" ht="12.75" customHeight="1" x14ac:dyDescent="0.2">
      <c r="A16882" s="1"/>
      <c r="B16882" s="1"/>
      <c r="C16882" s="1"/>
      <c r="D16882" s="1"/>
      <c r="E16882" s="1"/>
      <c r="F16882" s="1"/>
      <c r="G16882" s="1"/>
      <c r="H16882" s="1"/>
      <c r="I16882" s="1"/>
      <c r="J16882" s="1"/>
      <c r="K16882" s="1"/>
      <c r="L16882" s="1"/>
      <c r="M16882" s="1"/>
      <c r="N16882" s="1"/>
    </row>
    <row r="16883" spans="1:14" ht="12.75" customHeight="1" x14ac:dyDescent="0.2">
      <c r="A16883" s="1"/>
      <c r="B16883" s="1"/>
      <c r="C16883" s="1"/>
      <c r="D16883" s="1"/>
      <c r="E16883" s="1"/>
      <c r="F16883" s="1"/>
      <c r="G16883" s="1"/>
      <c r="H16883" s="1"/>
      <c r="I16883" s="1"/>
      <c r="J16883" s="1"/>
      <c r="K16883" s="1"/>
      <c r="L16883" s="1"/>
      <c r="M16883" s="1"/>
      <c r="N16883" s="1"/>
    </row>
    <row r="16884" spans="1:14" ht="12.75" customHeight="1" x14ac:dyDescent="0.2">
      <c r="A16884" s="1"/>
      <c r="B16884" s="1"/>
      <c r="C16884" s="1"/>
      <c r="D16884" s="1"/>
      <c r="E16884" s="1"/>
      <c r="F16884" s="1"/>
      <c r="G16884" s="1"/>
      <c r="H16884" s="1"/>
      <c r="I16884" s="1"/>
      <c r="J16884" s="1"/>
      <c r="K16884" s="1"/>
      <c r="L16884" s="1"/>
      <c r="M16884" s="1"/>
      <c r="N16884" s="1"/>
    </row>
    <row r="16885" spans="1:14" ht="12.75" customHeight="1" x14ac:dyDescent="0.2">
      <c r="A16885" s="1"/>
      <c r="B16885" s="1"/>
      <c r="C16885" s="1"/>
      <c r="D16885" s="1"/>
      <c r="E16885" s="1"/>
      <c r="F16885" s="1"/>
      <c r="G16885" s="1"/>
      <c r="H16885" s="1"/>
      <c r="I16885" s="1"/>
      <c r="J16885" s="1"/>
      <c r="K16885" s="1"/>
      <c r="L16885" s="1"/>
      <c r="M16885" s="1"/>
      <c r="N16885" s="1"/>
    </row>
    <row r="16886" spans="1:14" ht="12.75" customHeight="1" x14ac:dyDescent="0.2">
      <c r="A16886" s="1"/>
      <c r="B16886" s="1"/>
      <c r="C16886" s="1"/>
      <c r="D16886" s="1"/>
      <c r="E16886" s="1"/>
      <c r="F16886" s="1"/>
      <c r="G16886" s="1"/>
      <c r="H16886" s="1"/>
      <c r="I16886" s="1"/>
      <c r="J16886" s="1"/>
      <c r="K16886" s="1"/>
      <c r="L16886" s="1"/>
      <c r="M16886" s="1"/>
      <c r="N16886" s="1"/>
    </row>
    <row r="16887" spans="1:14" ht="12.75" customHeight="1" x14ac:dyDescent="0.2">
      <c r="A16887" s="1"/>
      <c r="B16887" s="1"/>
      <c r="C16887" s="1"/>
      <c r="D16887" s="1"/>
      <c r="E16887" s="1"/>
      <c r="F16887" s="1"/>
      <c r="G16887" s="1"/>
      <c r="H16887" s="1"/>
      <c r="I16887" s="1"/>
      <c r="J16887" s="1"/>
      <c r="K16887" s="1"/>
      <c r="L16887" s="1"/>
      <c r="M16887" s="1"/>
      <c r="N16887" s="1"/>
    </row>
    <row r="16888" spans="1:14" ht="12.75" customHeight="1" x14ac:dyDescent="0.2">
      <c r="A16888" s="1"/>
      <c r="B16888" s="1"/>
      <c r="C16888" s="1"/>
      <c r="D16888" s="1"/>
      <c r="E16888" s="1"/>
      <c r="F16888" s="1"/>
      <c r="G16888" s="1"/>
      <c r="H16888" s="1"/>
      <c r="I16888" s="1"/>
      <c r="J16888" s="1"/>
      <c r="K16888" s="1"/>
      <c r="L16888" s="1"/>
      <c r="M16888" s="1"/>
      <c r="N16888" s="1"/>
    </row>
    <row r="16889" spans="1:14" ht="12.75" customHeight="1" x14ac:dyDescent="0.2">
      <c r="A16889" s="1"/>
      <c r="B16889" s="1"/>
      <c r="C16889" s="1"/>
      <c r="D16889" s="1"/>
      <c r="E16889" s="1"/>
      <c r="F16889" s="1"/>
      <c r="G16889" s="1"/>
      <c r="H16889" s="1"/>
      <c r="I16889" s="1"/>
      <c r="J16889" s="1"/>
      <c r="K16889" s="1"/>
      <c r="L16889" s="1"/>
      <c r="M16889" s="1"/>
      <c r="N16889" s="1"/>
    </row>
    <row r="16890" spans="1:14" ht="12.75" customHeight="1" x14ac:dyDescent="0.2">
      <c r="A16890" s="1"/>
      <c r="B16890" s="1"/>
      <c r="C16890" s="1"/>
      <c r="D16890" s="1"/>
      <c r="E16890" s="1"/>
      <c r="F16890" s="1"/>
      <c r="G16890" s="1"/>
      <c r="H16890" s="1"/>
      <c r="I16890" s="1"/>
      <c r="J16890" s="1"/>
      <c r="K16890" s="1"/>
      <c r="L16890" s="1"/>
      <c r="M16890" s="1"/>
      <c r="N16890" s="1"/>
    </row>
    <row r="16891" spans="1:14" ht="12.75" customHeight="1" x14ac:dyDescent="0.2">
      <c r="A16891" s="1"/>
      <c r="B16891" s="1"/>
      <c r="C16891" s="1"/>
      <c r="D16891" s="1"/>
      <c r="E16891" s="1"/>
      <c r="F16891" s="1"/>
      <c r="G16891" s="1"/>
      <c r="H16891" s="1"/>
      <c r="I16891" s="1"/>
      <c r="J16891" s="1"/>
      <c r="K16891" s="1"/>
      <c r="L16891" s="1"/>
      <c r="M16891" s="1"/>
      <c r="N16891" s="1"/>
    </row>
    <row r="16892" spans="1:14" ht="12.75" customHeight="1" x14ac:dyDescent="0.2">
      <c r="A16892" s="1"/>
      <c r="B16892" s="1"/>
      <c r="C16892" s="1"/>
      <c r="D16892" s="1"/>
      <c r="E16892" s="1"/>
      <c r="F16892" s="1"/>
      <c r="G16892" s="1"/>
      <c r="H16892" s="1"/>
      <c r="I16892" s="1"/>
      <c r="J16892" s="1"/>
      <c r="K16892" s="1"/>
      <c r="L16892" s="1"/>
      <c r="M16892" s="1"/>
      <c r="N16892" s="1"/>
    </row>
    <row r="16893" spans="1:14" ht="12.75" customHeight="1" x14ac:dyDescent="0.2">
      <c r="A16893" s="1"/>
      <c r="B16893" s="1"/>
      <c r="C16893" s="1"/>
      <c r="D16893" s="1"/>
      <c r="E16893" s="1"/>
      <c r="F16893" s="1"/>
      <c r="G16893" s="1"/>
      <c r="H16893" s="1"/>
      <c r="I16893" s="1"/>
      <c r="J16893" s="1"/>
      <c r="K16893" s="1"/>
      <c r="L16893" s="1"/>
      <c r="M16893" s="1"/>
      <c r="N16893" s="1"/>
    </row>
    <row r="16894" spans="1:14" ht="12.75" customHeight="1" x14ac:dyDescent="0.2">
      <c r="A16894" s="1"/>
      <c r="B16894" s="1"/>
      <c r="C16894" s="1"/>
      <c r="D16894" s="1"/>
      <c r="E16894" s="1"/>
      <c r="F16894" s="1"/>
      <c r="G16894" s="1"/>
      <c r="H16894" s="1"/>
      <c r="I16894" s="1"/>
      <c r="J16894" s="1"/>
      <c r="K16894" s="1"/>
      <c r="L16894" s="1"/>
      <c r="M16894" s="1"/>
      <c r="N16894" s="1"/>
    </row>
    <row r="16895" spans="1:14" ht="12.75" customHeight="1" x14ac:dyDescent="0.2">
      <c r="A16895" s="1"/>
      <c r="B16895" s="1"/>
      <c r="C16895" s="1"/>
      <c r="D16895" s="1"/>
      <c r="E16895" s="1"/>
      <c r="F16895" s="1"/>
      <c r="G16895" s="1"/>
      <c r="H16895" s="1"/>
      <c r="I16895" s="1"/>
      <c r="J16895" s="1"/>
      <c r="K16895" s="1"/>
      <c r="L16895" s="1"/>
      <c r="M16895" s="1"/>
      <c r="N16895" s="1"/>
    </row>
    <row r="16896" spans="1:14" ht="12.75" customHeight="1" x14ac:dyDescent="0.2">
      <c r="A16896" s="1"/>
      <c r="B16896" s="1"/>
      <c r="C16896" s="1"/>
      <c r="D16896" s="1"/>
      <c r="E16896" s="1"/>
      <c r="F16896" s="1"/>
      <c r="G16896" s="1"/>
      <c r="H16896" s="1"/>
      <c r="I16896" s="1"/>
      <c r="J16896" s="1"/>
      <c r="K16896" s="1"/>
      <c r="L16896" s="1"/>
      <c r="M16896" s="1"/>
      <c r="N16896" s="1"/>
    </row>
    <row r="16897" spans="1:14" ht="12.75" customHeight="1" x14ac:dyDescent="0.2">
      <c r="A16897" s="1"/>
      <c r="B16897" s="1"/>
      <c r="C16897" s="1"/>
      <c r="D16897" s="1"/>
      <c r="E16897" s="1"/>
      <c r="F16897" s="1"/>
      <c r="G16897" s="1"/>
      <c r="H16897" s="1"/>
      <c r="I16897" s="1"/>
      <c r="J16897" s="1"/>
      <c r="K16897" s="1"/>
      <c r="L16897" s="1"/>
      <c r="M16897" s="1"/>
      <c r="N16897" s="1"/>
    </row>
    <row r="16898" spans="1:14" ht="12.75" customHeight="1" x14ac:dyDescent="0.2">
      <c r="A16898" s="1"/>
      <c r="B16898" s="1"/>
      <c r="C16898" s="1"/>
      <c r="D16898" s="1"/>
      <c r="E16898" s="1"/>
      <c r="F16898" s="1"/>
      <c r="G16898" s="1"/>
      <c r="H16898" s="1"/>
      <c r="I16898" s="1"/>
      <c r="J16898" s="1"/>
      <c r="K16898" s="1"/>
      <c r="L16898" s="1"/>
      <c r="M16898" s="1"/>
      <c r="N16898" s="1"/>
    </row>
    <row r="16899" spans="1:14" ht="12.75" customHeight="1" x14ac:dyDescent="0.2">
      <c r="A16899" s="1"/>
      <c r="B16899" s="1"/>
      <c r="C16899" s="1"/>
      <c r="D16899" s="1"/>
      <c r="E16899" s="1"/>
      <c r="F16899" s="1"/>
      <c r="G16899" s="1"/>
      <c r="H16899" s="1"/>
      <c r="I16899" s="1"/>
      <c r="J16899" s="1"/>
      <c r="K16899" s="1"/>
      <c r="L16899" s="1"/>
      <c r="M16899" s="1"/>
      <c r="N16899" s="1"/>
    </row>
    <row r="16900" spans="1:14" ht="12.75" customHeight="1" x14ac:dyDescent="0.2">
      <c r="A16900" s="1"/>
      <c r="B16900" s="1"/>
      <c r="C16900" s="1"/>
      <c r="D16900" s="1"/>
      <c r="E16900" s="1"/>
      <c r="F16900" s="1"/>
      <c r="G16900" s="1"/>
      <c r="H16900" s="1"/>
      <c r="I16900" s="1"/>
      <c r="J16900" s="1"/>
      <c r="K16900" s="1"/>
      <c r="L16900" s="1"/>
      <c r="M16900" s="1"/>
      <c r="N16900" s="1"/>
    </row>
    <row r="16901" spans="1:14" ht="12.75" customHeight="1" x14ac:dyDescent="0.2">
      <c r="A16901" s="1"/>
      <c r="B16901" s="1"/>
      <c r="C16901" s="1"/>
      <c r="D16901" s="1"/>
      <c r="E16901" s="1"/>
      <c r="F16901" s="1"/>
      <c r="G16901" s="1"/>
      <c r="H16901" s="1"/>
      <c r="I16901" s="1"/>
      <c r="J16901" s="1"/>
      <c r="K16901" s="1"/>
      <c r="L16901" s="1"/>
      <c r="M16901" s="1"/>
      <c r="N16901" s="1"/>
    </row>
    <row r="16902" spans="1:14" ht="12.75" customHeight="1" x14ac:dyDescent="0.2">
      <c r="A16902" s="1"/>
      <c r="B16902" s="1"/>
      <c r="C16902" s="1"/>
      <c r="D16902" s="1"/>
      <c r="E16902" s="1"/>
      <c r="F16902" s="1"/>
      <c r="G16902" s="1"/>
      <c r="H16902" s="1"/>
      <c r="I16902" s="1"/>
      <c r="J16902" s="1"/>
      <c r="K16902" s="1"/>
      <c r="L16902" s="1"/>
      <c r="M16902" s="1"/>
      <c r="N16902" s="1"/>
    </row>
    <row r="16903" spans="1:14" ht="12.75" customHeight="1" x14ac:dyDescent="0.2">
      <c r="A16903" s="1"/>
      <c r="B16903" s="1"/>
      <c r="C16903" s="1"/>
      <c r="D16903" s="1"/>
      <c r="E16903" s="1"/>
      <c r="F16903" s="1"/>
      <c r="G16903" s="1"/>
      <c r="H16903" s="1"/>
      <c r="I16903" s="1"/>
      <c r="J16903" s="1"/>
      <c r="K16903" s="1"/>
      <c r="L16903" s="1"/>
      <c r="M16903" s="1"/>
      <c r="N16903" s="1"/>
    </row>
    <row r="16904" spans="1:14" ht="12.75" customHeight="1" x14ac:dyDescent="0.2">
      <c r="A16904" s="1"/>
      <c r="B16904" s="1"/>
      <c r="C16904" s="1"/>
      <c r="D16904" s="1"/>
      <c r="E16904" s="1"/>
      <c r="F16904" s="1"/>
      <c r="G16904" s="1"/>
      <c r="H16904" s="1"/>
      <c r="I16904" s="1"/>
      <c r="J16904" s="1"/>
      <c r="K16904" s="1"/>
      <c r="L16904" s="1"/>
      <c r="M16904" s="1"/>
      <c r="N16904" s="1"/>
    </row>
    <row r="16905" spans="1:14" ht="12.75" customHeight="1" x14ac:dyDescent="0.2">
      <c r="A16905" s="1"/>
      <c r="B16905" s="1"/>
      <c r="C16905" s="1"/>
      <c r="D16905" s="1"/>
      <c r="E16905" s="1"/>
      <c r="F16905" s="1"/>
      <c r="G16905" s="1"/>
      <c r="H16905" s="1"/>
      <c r="I16905" s="1"/>
      <c r="J16905" s="1"/>
      <c r="K16905" s="1"/>
      <c r="L16905" s="1"/>
      <c r="M16905" s="1"/>
      <c r="N16905" s="1"/>
    </row>
    <row r="16906" spans="1:14" ht="12.75" customHeight="1" x14ac:dyDescent="0.2">
      <c r="A16906" s="1"/>
      <c r="B16906" s="1"/>
      <c r="C16906" s="1"/>
      <c r="D16906" s="1"/>
      <c r="E16906" s="1"/>
      <c r="F16906" s="1"/>
      <c r="G16906" s="1"/>
      <c r="H16906" s="1"/>
      <c r="I16906" s="1"/>
      <c r="J16906" s="1"/>
      <c r="K16906" s="1"/>
      <c r="L16906" s="1"/>
      <c r="M16906" s="1"/>
      <c r="N16906" s="1"/>
    </row>
    <row r="16907" spans="1:14" ht="12.75" customHeight="1" x14ac:dyDescent="0.2">
      <c r="A16907" s="1"/>
      <c r="B16907" s="1"/>
      <c r="C16907" s="1"/>
      <c r="D16907" s="1"/>
      <c r="E16907" s="1"/>
      <c r="F16907" s="1"/>
      <c r="G16907" s="1"/>
      <c r="H16907" s="1"/>
      <c r="I16907" s="1"/>
      <c r="J16907" s="1"/>
      <c r="K16907" s="1"/>
      <c r="L16907" s="1"/>
      <c r="M16907" s="1"/>
      <c r="N16907" s="1"/>
    </row>
    <row r="16908" spans="1:14" ht="12.75" customHeight="1" x14ac:dyDescent="0.2">
      <c r="A16908" s="1"/>
      <c r="B16908" s="1"/>
      <c r="C16908" s="1"/>
      <c r="D16908" s="1"/>
      <c r="E16908" s="1"/>
      <c r="F16908" s="1"/>
      <c r="G16908" s="1"/>
      <c r="H16908" s="1"/>
      <c r="I16908" s="1"/>
      <c r="J16908" s="1"/>
      <c r="K16908" s="1"/>
      <c r="L16908" s="1"/>
      <c r="M16908" s="1"/>
      <c r="N16908" s="1"/>
    </row>
    <row r="16909" spans="1:14" ht="12.75" customHeight="1" x14ac:dyDescent="0.2">
      <c r="A16909" s="1"/>
      <c r="B16909" s="1"/>
      <c r="C16909" s="1"/>
      <c r="D16909" s="1"/>
      <c r="E16909" s="1"/>
      <c r="F16909" s="1"/>
      <c r="G16909" s="1"/>
      <c r="H16909" s="1"/>
      <c r="I16909" s="1"/>
      <c r="J16909" s="1"/>
      <c r="K16909" s="1"/>
      <c r="L16909" s="1"/>
      <c r="M16909" s="1"/>
      <c r="N16909" s="1"/>
    </row>
    <row r="16910" spans="1:14" ht="12.75" customHeight="1" x14ac:dyDescent="0.2">
      <c r="A16910" s="1"/>
      <c r="B16910" s="1"/>
      <c r="C16910" s="1"/>
      <c r="D16910" s="1"/>
      <c r="E16910" s="1"/>
      <c r="F16910" s="1"/>
      <c r="G16910" s="1"/>
      <c r="H16910" s="1"/>
      <c r="I16910" s="1"/>
      <c r="J16910" s="1"/>
      <c r="K16910" s="1"/>
      <c r="L16910" s="1"/>
      <c r="M16910" s="1"/>
      <c r="N16910" s="1"/>
    </row>
    <row r="16911" spans="1:14" ht="12.75" customHeight="1" x14ac:dyDescent="0.2">
      <c r="A16911" s="1"/>
      <c r="B16911" s="1"/>
      <c r="C16911" s="1"/>
      <c r="D16911" s="1"/>
      <c r="E16911" s="1"/>
      <c r="F16911" s="1"/>
      <c r="G16911" s="1"/>
      <c r="H16911" s="1"/>
      <c r="I16911" s="1"/>
      <c r="J16911" s="1"/>
      <c r="K16911" s="1"/>
      <c r="L16911" s="1"/>
      <c r="M16911" s="1"/>
      <c r="N16911" s="1"/>
    </row>
    <row r="16912" spans="1:14" ht="12.75" customHeight="1" x14ac:dyDescent="0.2">
      <c r="A16912" s="1"/>
      <c r="B16912" s="1"/>
      <c r="C16912" s="1"/>
      <c r="D16912" s="1"/>
      <c r="E16912" s="1"/>
      <c r="F16912" s="1"/>
      <c r="G16912" s="1"/>
      <c r="H16912" s="1"/>
      <c r="I16912" s="1"/>
      <c r="J16912" s="1"/>
      <c r="K16912" s="1"/>
      <c r="L16912" s="1"/>
      <c r="M16912" s="1"/>
      <c r="N16912" s="1"/>
    </row>
    <row r="16913" spans="1:14" ht="12.75" customHeight="1" x14ac:dyDescent="0.2">
      <c r="A16913" s="1"/>
      <c r="B16913" s="1"/>
      <c r="C16913" s="1"/>
      <c r="D16913" s="1"/>
      <c r="E16913" s="1"/>
      <c r="F16913" s="1"/>
      <c r="G16913" s="1"/>
      <c r="H16913" s="1"/>
      <c r="I16913" s="1"/>
      <c r="J16913" s="1"/>
      <c r="K16913" s="1"/>
      <c r="L16913" s="1"/>
      <c r="M16913" s="1"/>
      <c r="N16913" s="1"/>
    </row>
    <row r="16914" spans="1:14" ht="12.75" customHeight="1" x14ac:dyDescent="0.2">
      <c r="A16914" s="1"/>
      <c r="B16914" s="1"/>
      <c r="C16914" s="1"/>
      <c r="D16914" s="1"/>
      <c r="E16914" s="1"/>
      <c r="F16914" s="1"/>
      <c r="G16914" s="1"/>
      <c r="H16914" s="1"/>
      <c r="I16914" s="1"/>
      <c r="J16914" s="1"/>
      <c r="K16914" s="1"/>
      <c r="L16914" s="1"/>
      <c r="M16914" s="1"/>
      <c r="N16914" s="1"/>
    </row>
    <row r="16915" spans="1:14" ht="12.75" customHeight="1" x14ac:dyDescent="0.2">
      <c r="A16915" s="1"/>
      <c r="B16915" s="1"/>
      <c r="C16915" s="1"/>
      <c r="D16915" s="1"/>
      <c r="E16915" s="1"/>
      <c r="F16915" s="1"/>
      <c r="G16915" s="1"/>
      <c r="H16915" s="1"/>
      <c r="I16915" s="1"/>
      <c r="J16915" s="1"/>
      <c r="K16915" s="1"/>
      <c r="L16915" s="1"/>
      <c r="M16915" s="1"/>
      <c r="N16915" s="1"/>
    </row>
    <row r="16916" spans="1:14" ht="12.75" customHeight="1" x14ac:dyDescent="0.2">
      <c r="A16916" s="1"/>
      <c r="B16916" s="1"/>
      <c r="C16916" s="1"/>
      <c r="D16916" s="1"/>
      <c r="E16916" s="1"/>
      <c r="F16916" s="1"/>
      <c r="G16916" s="1"/>
      <c r="H16916" s="1"/>
      <c r="I16916" s="1"/>
      <c r="J16916" s="1"/>
      <c r="K16916" s="1"/>
      <c r="L16916" s="1"/>
      <c r="M16916" s="1"/>
      <c r="N16916" s="1"/>
    </row>
    <row r="16917" spans="1:14" ht="12.75" customHeight="1" x14ac:dyDescent="0.2">
      <c r="A16917" s="1"/>
      <c r="B16917" s="1"/>
      <c r="C16917" s="1"/>
      <c r="D16917" s="1"/>
      <c r="E16917" s="1"/>
      <c r="F16917" s="1"/>
      <c r="G16917" s="1"/>
      <c r="H16917" s="1"/>
      <c r="I16917" s="1"/>
      <c r="J16917" s="1"/>
      <c r="K16917" s="1"/>
      <c r="L16917" s="1"/>
      <c r="M16917" s="1"/>
      <c r="N16917" s="1"/>
    </row>
    <row r="16918" spans="1:14" ht="12.75" customHeight="1" x14ac:dyDescent="0.2">
      <c r="A16918" s="1"/>
      <c r="B16918" s="1"/>
      <c r="C16918" s="1"/>
      <c r="D16918" s="1"/>
      <c r="E16918" s="1"/>
      <c r="F16918" s="1"/>
      <c r="G16918" s="1"/>
      <c r="H16918" s="1"/>
      <c r="I16918" s="1"/>
      <c r="J16918" s="1"/>
      <c r="K16918" s="1"/>
      <c r="L16918" s="1"/>
      <c r="M16918" s="1"/>
      <c r="N16918" s="1"/>
    </row>
    <row r="16919" spans="1:14" ht="12.75" customHeight="1" x14ac:dyDescent="0.2">
      <c r="A16919" s="1"/>
      <c r="B16919" s="1"/>
      <c r="C16919" s="1"/>
      <c r="D16919" s="1"/>
      <c r="E16919" s="1"/>
      <c r="F16919" s="1"/>
      <c r="G16919" s="1"/>
      <c r="H16919" s="1"/>
      <c r="I16919" s="1"/>
      <c r="J16919" s="1"/>
      <c r="K16919" s="1"/>
      <c r="L16919" s="1"/>
      <c r="M16919" s="1"/>
      <c r="N16919" s="1"/>
    </row>
    <row r="16920" spans="1:14" ht="12.75" customHeight="1" x14ac:dyDescent="0.2">
      <c r="A16920" s="1"/>
      <c r="B16920" s="1"/>
      <c r="C16920" s="1"/>
      <c r="D16920" s="1"/>
      <c r="E16920" s="1"/>
      <c r="F16920" s="1"/>
      <c r="G16920" s="1"/>
      <c r="H16920" s="1"/>
      <c r="I16920" s="1"/>
      <c r="J16920" s="1"/>
      <c r="K16920" s="1"/>
      <c r="L16920" s="1"/>
      <c r="M16920" s="1"/>
      <c r="N16920" s="1"/>
    </row>
    <row r="16921" spans="1:14" ht="12.75" customHeight="1" x14ac:dyDescent="0.2">
      <c r="A16921" s="1"/>
      <c r="B16921" s="1"/>
      <c r="C16921" s="1"/>
      <c r="D16921" s="1"/>
      <c r="E16921" s="1"/>
      <c r="F16921" s="1"/>
      <c r="G16921" s="1"/>
      <c r="H16921" s="1"/>
      <c r="I16921" s="1"/>
      <c r="J16921" s="1"/>
      <c r="K16921" s="1"/>
      <c r="L16921" s="1"/>
      <c r="M16921" s="1"/>
      <c r="N16921" s="1"/>
    </row>
    <row r="16922" spans="1:14" ht="12.75" customHeight="1" x14ac:dyDescent="0.2">
      <c r="A16922" s="1"/>
      <c r="B16922" s="1"/>
      <c r="C16922" s="1"/>
      <c r="D16922" s="1"/>
      <c r="E16922" s="1"/>
      <c r="F16922" s="1"/>
      <c r="G16922" s="1"/>
      <c r="H16922" s="1"/>
      <c r="I16922" s="1"/>
      <c r="J16922" s="1"/>
      <c r="K16922" s="1"/>
      <c r="L16922" s="1"/>
      <c r="M16922" s="1"/>
      <c r="N16922" s="1"/>
    </row>
    <row r="16923" spans="1:14" ht="12.75" customHeight="1" x14ac:dyDescent="0.2">
      <c r="A16923" s="1"/>
      <c r="B16923" s="1"/>
      <c r="C16923" s="1"/>
      <c r="D16923" s="1"/>
      <c r="E16923" s="1"/>
      <c r="F16923" s="1"/>
      <c r="G16923" s="1"/>
      <c r="H16923" s="1"/>
      <c r="I16923" s="1"/>
      <c r="J16923" s="1"/>
      <c r="K16923" s="1"/>
      <c r="L16923" s="1"/>
      <c r="M16923" s="1"/>
      <c r="N16923" s="1"/>
    </row>
    <row r="16924" spans="1:14" ht="12.75" customHeight="1" x14ac:dyDescent="0.2">
      <c r="A16924" s="1"/>
      <c r="B16924" s="1"/>
      <c r="C16924" s="1"/>
      <c r="D16924" s="1"/>
      <c r="E16924" s="1"/>
      <c r="F16924" s="1"/>
      <c r="G16924" s="1"/>
      <c r="H16924" s="1"/>
      <c r="I16924" s="1"/>
      <c r="J16924" s="1"/>
      <c r="K16924" s="1"/>
      <c r="L16924" s="1"/>
      <c r="M16924" s="1"/>
      <c r="N16924" s="1"/>
    </row>
    <row r="16925" spans="1:14" ht="12.75" customHeight="1" x14ac:dyDescent="0.2">
      <c r="A16925" s="1"/>
      <c r="B16925" s="1"/>
      <c r="C16925" s="1"/>
      <c r="D16925" s="1"/>
      <c r="E16925" s="1"/>
      <c r="F16925" s="1"/>
      <c r="G16925" s="1"/>
      <c r="H16925" s="1"/>
      <c r="I16925" s="1"/>
      <c r="J16925" s="1"/>
      <c r="K16925" s="1"/>
      <c r="L16925" s="1"/>
      <c r="M16925" s="1"/>
      <c r="N16925" s="1"/>
    </row>
    <row r="16926" spans="1:14" ht="12.75" customHeight="1" x14ac:dyDescent="0.2">
      <c r="A16926" s="1"/>
      <c r="B16926" s="1"/>
      <c r="C16926" s="1"/>
      <c r="D16926" s="1"/>
      <c r="E16926" s="1"/>
      <c r="F16926" s="1"/>
      <c r="G16926" s="1"/>
      <c r="H16926" s="1"/>
      <c r="I16926" s="1"/>
      <c r="J16926" s="1"/>
      <c r="K16926" s="1"/>
      <c r="L16926" s="1"/>
      <c r="M16926" s="1"/>
      <c r="N16926" s="1"/>
    </row>
    <row r="16927" spans="1:14" ht="12.75" customHeight="1" x14ac:dyDescent="0.2">
      <c r="A16927" s="1"/>
      <c r="B16927" s="1"/>
      <c r="C16927" s="1"/>
      <c r="D16927" s="1"/>
      <c r="E16927" s="1"/>
      <c r="F16927" s="1"/>
      <c r="G16927" s="1"/>
      <c r="H16927" s="1"/>
      <c r="I16927" s="1"/>
      <c r="J16927" s="1"/>
      <c r="K16927" s="1"/>
      <c r="L16927" s="1"/>
      <c r="M16927" s="1"/>
      <c r="N16927" s="1"/>
    </row>
    <row r="16928" spans="1:14" ht="12.75" customHeight="1" x14ac:dyDescent="0.2">
      <c r="A16928" s="1"/>
      <c r="B16928" s="1"/>
      <c r="C16928" s="1"/>
      <c r="D16928" s="1"/>
      <c r="E16928" s="1"/>
      <c r="F16928" s="1"/>
      <c r="G16928" s="1"/>
      <c r="H16928" s="1"/>
      <c r="I16928" s="1"/>
      <c r="J16928" s="1"/>
      <c r="K16928" s="1"/>
      <c r="L16928" s="1"/>
      <c r="M16928" s="1"/>
      <c r="N16928" s="1"/>
    </row>
    <row r="16929" spans="1:14" ht="12.75" customHeight="1" x14ac:dyDescent="0.2">
      <c r="A16929" s="1"/>
      <c r="B16929" s="1"/>
      <c r="C16929" s="1"/>
      <c r="D16929" s="1"/>
      <c r="E16929" s="1"/>
      <c r="F16929" s="1"/>
      <c r="G16929" s="1"/>
      <c r="H16929" s="1"/>
      <c r="I16929" s="1"/>
      <c r="J16929" s="1"/>
      <c r="K16929" s="1"/>
      <c r="L16929" s="1"/>
      <c r="M16929" s="1"/>
      <c r="N16929" s="1"/>
    </row>
    <row r="16930" spans="1:14" ht="12.75" customHeight="1" x14ac:dyDescent="0.2">
      <c r="A16930" s="1"/>
      <c r="B16930" s="1"/>
      <c r="C16930" s="1"/>
      <c r="D16930" s="1"/>
      <c r="E16930" s="1"/>
      <c r="F16930" s="1"/>
      <c r="G16930" s="1"/>
      <c r="H16930" s="1"/>
      <c r="I16930" s="1"/>
      <c r="J16930" s="1"/>
      <c r="K16930" s="1"/>
      <c r="L16930" s="1"/>
      <c r="M16930" s="1"/>
      <c r="N16930" s="1"/>
    </row>
    <row r="16931" spans="1:14" ht="12.75" customHeight="1" x14ac:dyDescent="0.2">
      <c r="A16931" s="1"/>
      <c r="B16931" s="1"/>
      <c r="C16931" s="1"/>
      <c r="D16931" s="1"/>
      <c r="E16931" s="1"/>
      <c r="F16931" s="1"/>
      <c r="G16931" s="1"/>
      <c r="H16931" s="1"/>
      <c r="I16931" s="1"/>
      <c r="J16931" s="1"/>
      <c r="K16931" s="1"/>
      <c r="L16931" s="1"/>
      <c r="M16931" s="1"/>
      <c r="N16931" s="1"/>
    </row>
    <row r="16932" spans="1:14" ht="12.75" customHeight="1" x14ac:dyDescent="0.2">
      <c r="A16932" s="1"/>
      <c r="B16932" s="1"/>
      <c r="C16932" s="1"/>
      <c r="D16932" s="1"/>
      <c r="E16932" s="1"/>
      <c r="F16932" s="1"/>
      <c r="G16932" s="1"/>
      <c r="H16932" s="1"/>
      <c r="I16932" s="1"/>
      <c r="J16932" s="1"/>
      <c r="K16932" s="1"/>
      <c r="L16932" s="1"/>
      <c r="M16932" s="1"/>
      <c r="N16932" s="1"/>
    </row>
    <row r="16933" spans="1:14" ht="12.75" customHeight="1" x14ac:dyDescent="0.2">
      <c r="A16933" s="1"/>
      <c r="B16933" s="1"/>
      <c r="C16933" s="1"/>
      <c r="D16933" s="1"/>
      <c r="E16933" s="1"/>
      <c r="F16933" s="1"/>
      <c r="G16933" s="1"/>
      <c r="H16933" s="1"/>
      <c r="I16933" s="1"/>
      <c r="J16933" s="1"/>
      <c r="K16933" s="1"/>
      <c r="L16933" s="1"/>
      <c r="M16933" s="1"/>
      <c r="N16933" s="1"/>
    </row>
    <row r="16934" spans="1:14" ht="12.75" customHeight="1" x14ac:dyDescent="0.2">
      <c r="A16934" s="1"/>
      <c r="B16934" s="1"/>
      <c r="C16934" s="1"/>
      <c r="D16934" s="1"/>
      <c r="E16934" s="1"/>
      <c r="F16934" s="1"/>
      <c r="G16934" s="1"/>
      <c r="H16934" s="1"/>
      <c r="I16934" s="1"/>
      <c r="J16934" s="1"/>
      <c r="K16934" s="1"/>
      <c r="L16934" s="1"/>
      <c r="M16934" s="1"/>
      <c r="N16934" s="1"/>
    </row>
    <row r="16935" spans="1:14" ht="12.75" customHeight="1" x14ac:dyDescent="0.2">
      <c r="A16935" s="1"/>
      <c r="B16935" s="1"/>
      <c r="C16935" s="1"/>
      <c r="D16935" s="1"/>
      <c r="E16935" s="1"/>
      <c r="F16935" s="1"/>
      <c r="G16935" s="1"/>
      <c r="H16935" s="1"/>
      <c r="I16935" s="1"/>
      <c r="J16935" s="1"/>
      <c r="K16935" s="1"/>
      <c r="L16935" s="1"/>
      <c r="M16935" s="1"/>
      <c r="N16935" s="1"/>
    </row>
    <row r="16936" spans="1:14" ht="12.75" customHeight="1" x14ac:dyDescent="0.2">
      <c r="A16936" s="1"/>
      <c r="B16936" s="1"/>
      <c r="C16936" s="1"/>
      <c r="D16936" s="1"/>
      <c r="E16936" s="1"/>
      <c r="F16936" s="1"/>
      <c r="G16936" s="1"/>
      <c r="H16936" s="1"/>
      <c r="I16936" s="1"/>
      <c r="J16936" s="1"/>
      <c r="K16936" s="1"/>
      <c r="L16936" s="1"/>
      <c r="M16936" s="1"/>
      <c r="N16936" s="1"/>
    </row>
    <row r="16937" spans="1:14" ht="12.75" customHeight="1" x14ac:dyDescent="0.2">
      <c r="A16937" s="1"/>
      <c r="B16937" s="1"/>
      <c r="C16937" s="1"/>
      <c r="D16937" s="1"/>
      <c r="E16937" s="1"/>
      <c r="F16937" s="1"/>
      <c r="G16937" s="1"/>
      <c r="H16937" s="1"/>
      <c r="I16937" s="1"/>
      <c r="J16937" s="1"/>
      <c r="K16937" s="1"/>
      <c r="L16937" s="1"/>
      <c r="M16937" s="1"/>
      <c r="N16937" s="1"/>
    </row>
    <row r="16938" spans="1:14" ht="12.75" customHeight="1" x14ac:dyDescent="0.2">
      <c r="A16938" s="1"/>
      <c r="B16938" s="1"/>
      <c r="C16938" s="1"/>
      <c r="D16938" s="1"/>
      <c r="E16938" s="1"/>
      <c r="F16938" s="1"/>
      <c r="G16938" s="1"/>
      <c r="H16938" s="1"/>
      <c r="I16938" s="1"/>
      <c r="J16938" s="1"/>
      <c r="K16938" s="1"/>
      <c r="L16938" s="1"/>
      <c r="M16938" s="1"/>
      <c r="N16938" s="1"/>
    </row>
    <row r="16939" spans="1:14" ht="12.75" customHeight="1" x14ac:dyDescent="0.2">
      <c r="A16939" s="1"/>
      <c r="B16939" s="1"/>
      <c r="C16939" s="1"/>
      <c r="D16939" s="1"/>
      <c r="E16939" s="1"/>
      <c r="F16939" s="1"/>
      <c r="G16939" s="1"/>
      <c r="H16939" s="1"/>
      <c r="I16939" s="1"/>
      <c r="J16939" s="1"/>
      <c r="K16939" s="1"/>
      <c r="L16939" s="1"/>
      <c r="M16939" s="1"/>
      <c r="N16939" s="1"/>
    </row>
    <row r="16940" spans="1:14" ht="12.75" customHeight="1" x14ac:dyDescent="0.2">
      <c r="A16940" s="1"/>
      <c r="B16940" s="1"/>
      <c r="C16940" s="1"/>
      <c r="D16940" s="1"/>
      <c r="E16940" s="1"/>
      <c r="F16940" s="1"/>
      <c r="G16940" s="1"/>
      <c r="H16940" s="1"/>
      <c r="I16940" s="1"/>
      <c r="J16940" s="1"/>
      <c r="K16940" s="1"/>
      <c r="L16940" s="1"/>
      <c r="M16940" s="1"/>
      <c r="N16940" s="1"/>
    </row>
    <row r="16941" spans="1:14" ht="12.75" customHeight="1" x14ac:dyDescent="0.2">
      <c r="A16941" s="1"/>
      <c r="B16941" s="1"/>
      <c r="C16941" s="1"/>
      <c r="D16941" s="1"/>
      <c r="E16941" s="1"/>
      <c r="F16941" s="1"/>
      <c r="G16941" s="1"/>
      <c r="H16941" s="1"/>
      <c r="I16941" s="1"/>
      <c r="J16941" s="1"/>
      <c r="K16941" s="1"/>
      <c r="L16941" s="1"/>
      <c r="M16941" s="1"/>
      <c r="N16941" s="1"/>
    </row>
    <row r="16942" spans="1:14" ht="12.75" customHeight="1" x14ac:dyDescent="0.2">
      <c r="A16942" s="1"/>
      <c r="B16942" s="1"/>
      <c r="C16942" s="1"/>
      <c r="D16942" s="1"/>
      <c r="E16942" s="1"/>
      <c r="F16942" s="1"/>
      <c r="G16942" s="1"/>
      <c r="H16942" s="1"/>
      <c r="I16942" s="1"/>
      <c r="J16942" s="1"/>
      <c r="K16942" s="1"/>
      <c r="L16942" s="1"/>
      <c r="M16942" s="1"/>
      <c r="N16942" s="1"/>
    </row>
    <row r="16943" spans="1:14" ht="12.75" customHeight="1" x14ac:dyDescent="0.2">
      <c r="A16943" s="1"/>
      <c r="B16943" s="1"/>
      <c r="C16943" s="1"/>
      <c r="D16943" s="1"/>
      <c r="E16943" s="1"/>
      <c r="F16943" s="1"/>
      <c r="G16943" s="1"/>
      <c r="H16943" s="1"/>
      <c r="I16943" s="1"/>
      <c r="J16943" s="1"/>
      <c r="K16943" s="1"/>
      <c r="L16943" s="1"/>
      <c r="M16943" s="1"/>
      <c r="N16943" s="1"/>
    </row>
    <row r="16944" spans="1:14" ht="12.75" customHeight="1" x14ac:dyDescent="0.2">
      <c r="A16944" s="1"/>
      <c r="B16944" s="1"/>
      <c r="C16944" s="1"/>
      <c r="D16944" s="1"/>
      <c r="E16944" s="1"/>
      <c r="F16944" s="1"/>
      <c r="G16944" s="1"/>
      <c r="H16944" s="1"/>
      <c r="I16944" s="1"/>
      <c r="J16944" s="1"/>
      <c r="K16944" s="1"/>
      <c r="L16944" s="1"/>
      <c r="M16944" s="1"/>
      <c r="N16944" s="1"/>
    </row>
    <row r="16945" spans="1:14" ht="12.75" customHeight="1" x14ac:dyDescent="0.2">
      <c r="A16945" s="1"/>
      <c r="B16945" s="1"/>
      <c r="C16945" s="1"/>
      <c r="D16945" s="1"/>
      <c r="E16945" s="1"/>
      <c r="F16945" s="1"/>
      <c r="G16945" s="1"/>
      <c r="H16945" s="1"/>
      <c r="I16945" s="1"/>
      <c r="J16945" s="1"/>
      <c r="K16945" s="1"/>
      <c r="L16945" s="1"/>
      <c r="M16945" s="1"/>
      <c r="N16945" s="1"/>
    </row>
    <row r="16946" spans="1:14" ht="12.75" customHeight="1" x14ac:dyDescent="0.2">
      <c r="A16946" s="1"/>
      <c r="B16946" s="1"/>
      <c r="C16946" s="1"/>
      <c r="D16946" s="1"/>
      <c r="E16946" s="1"/>
      <c r="F16946" s="1"/>
      <c r="G16946" s="1"/>
      <c r="H16946" s="1"/>
      <c r="I16946" s="1"/>
      <c r="J16946" s="1"/>
      <c r="K16946" s="1"/>
      <c r="L16946" s="1"/>
      <c r="M16946" s="1"/>
      <c r="N16946" s="1"/>
    </row>
    <row r="16947" spans="1:14" ht="12.75" customHeight="1" x14ac:dyDescent="0.2">
      <c r="A16947" s="1"/>
      <c r="B16947" s="1"/>
      <c r="C16947" s="1"/>
      <c r="D16947" s="1"/>
      <c r="E16947" s="1"/>
      <c r="F16947" s="1"/>
      <c r="G16947" s="1"/>
      <c r="H16947" s="1"/>
      <c r="I16947" s="1"/>
      <c r="J16947" s="1"/>
      <c r="K16947" s="1"/>
      <c r="L16947" s="1"/>
      <c r="M16947" s="1"/>
      <c r="N16947" s="1"/>
    </row>
    <row r="16948" spans="1:14" ht="12.75" customHeight="1" x14ac:dyDescent="0.2">
      <c r="A16948" s="1"/>
      <c r="B16948" s="1"/>
      <c r="C16948" s="1"/>
      <c r="D16948" s="1"/>
      <c r="E16948" s="1"/>
      <c r="F16948" s="1"/>
      <c r="G16948" s="1"/>
      <c r="H16948" s="1"/>
      <c r="I16948" s="1"/>
      <c r="J16948" s="1"/>
      <c r="K16948" s="1"/>
      <c r="L16948" s="1"/>
      <c r="M16948" s="1"/>
      <c r="N16948" s="1"/>
    </row>
    <row r="16949" spans="1:14" ht="12.75" customHeight="1" x14ac:dyDescent="0.2">
      <c r="A16949" s="1"/>
      <c r="B16949" s="1"/>
      <c r="C16949" s="1"/>
      <c r="D16949" s="1"/>
      <c r="E16949" s="1"/>
      <c r="F16949" s="1"/>
      <c r="G16949" s="1"/>
      <c r="H16949" s="1"/>
      <c r="I16949" s="1"/>
      <c r="J16949" s="1"/>
      <c r="K16949" s="1"/>
      <c r="L16949" s="1"/>
      <c r="M16949" s="1"/>
      <c r="N16949" s="1"/>
    </row>
    <row r="16950" spans="1:14" ht="12.75" customHeight="1" x14ac:dyDescent="0.2">
      <c r="A16950" s="1"/>
      <c r="B16950" s="1"/>
      <c r="C16950" s="1"/>
      <c r="D16950" s="1"/>
      <c r="E16950" s="1"/>
      <c r="F16950" s="1"/>
      <c r="G16950" s="1"/>
      <c r="H16950" s="1"/>
      <c r="I16950" s="1"/>
      <c r="J16950" s="1"/>
      <c r="K16950" s="1"/>
      <c r="L16950" s="1"/>
      <c r="M16950" s="1"/>
      <c r="N16950" s="1"/>
    </row>
    <row r="16951" spans="1:14" ht="12.75" customHeight="1" x14ac:dyDescent="0.2">
      <c r="A16951" s="1"/>
      <c r="B16951" s="1"/>
      <c r="C16951" s="1"/>
      <c r="D16951" s="1"/>
      <c r="E16951" s="1"/>
      <c r="F16951" s="1"/>
      <c r="G16951" s="1"/>
      <c r="H16951" s="1"/>
      <c r="I16951" s="1"/>
      <c r="J16951" s="1"/>
      <c r="K16951" s="1"/>
      <c r="L16951" s="1"/>
      <c r="M16951" s="1"/>
      <c r="N16951" s="1"/>
    </row>
    <row r="16952" spans="1:14" ht="12.75" customHeight="1" x14ac:dyDescent="0.2">
      <c r="A16952" s="1"/>
      <c r="B16952" s="1"/>
      <c r="C16952" s="1"/>
      <c r="D16952" s="1"/>
      <c r="E16952" s="1"/>
      <c r="F16952" s="1"/>
      <c r="G16952" s="1"/>
      <c r="H16952" s="1"/>
      <c r="I16952" s="1"/>
      <c r="J16952" s="1"/>
      <c r="K16952" s="1"/>
      <c r="L16952" s="1"/>
      <c r="M16952" s="1"/>
      <c r="N16952" s="1"/>
    </row>
    <row r="16953" spans="1:14" ht="12.75" customHeight="1" x14ac:dyDescent="0.2">
      <c r="A16953" s="1"/>
      <c r="B16953" s="1"/>
      <c r="C16953" s="1"/>
      <c r="D16953" s="1"/>
      <c r="E16953" s="1"/>
      <c r="F16953" s="1"/>
      <c r="G16953" s="1"/>
      <c r="H16953" s="1"/>
      <c r="I16953" s="1"/>
      <c r="J16953" s="1"/>
      <c r="K16953" s="1"/>
      <c r="L16953" s="1"/>
      <c r="M16953" s="1"/>
      <c r="N16953" s="1"/>
    </row>
    <row r="16954" spans="1:14" ht="12.75" customHeight="1" x14ac:dyDescent="0.2">
      <c r="A16954" s="1"/>
      <c r="B16954" s="1"/>
      <c r="C16954" s="1"/>
      <c r="D16954" s="1"/>
      <c r="E16954" s="1"/>
      <c r="F16954" s="1"/>
      <c r="G16954" s="1"/>
      <c r="H16954" s="1"/>
      <c r="I16954" s="1"/>
      <c r="J16954" s="1"/>
      <c r="K16954" s="1"/>
      <c r="L16954" s="1"/>
      <c r="M16954" s="1"/>
      <c r="N16954" s="1"/>
    </row>
    <row r="16955" spans="1:14" ht="12.75" customHeight="1" x14ac:dyDescent="0.2">
      <c r="A16955" s="1"/>
      <c r="B16955" s="1"/>
      <c r="C16955" s="1"/>
      <c r="D16955" s="1"/>
      <c r="E16955" s="1"/>
      <c r="F16955" s="1"/>
      <c r="G16955" s="1"/>
      <c r="H16955" s="1"/>
      <c r="I16955" s="1"/>
      <c r="J16955" s="1"/>
      <c r="K16955" s="1"/>
      <c r="L16955" s="1"/>
      <c r="M16955" s="1"/>
      <c r="N16955" s="1"/>
    </row>
    <row r="16956" spans="1:14" ht="12.75" customHeight="1" x14ac:dyDescent="0.2">
      <c r="A16956" s="1"/>
      <c r="B16956" s="1"/>
      <c r="C16956" s="1"/>
      <c r="D16956" s="1"/>
      <c r="E16956" s="1"/>
      <c r="F16956" s="1"/>
      <c r="G16956" s="1"/>
      <c r="H16956" s="1"/>
      <c r="I16956" s="1"/>
      <c r="J16956" s="1"/>
      <c r="K16956" s="1"/>
      <c r="L16956" s="1"/>
      <c r="M16956" s="1"/>
      <c r="N16956" s="1"/>
    </row>
    <row r="16957" spans="1:14" ht="12.75" customHeight="1" x14ac:dyDescent="0.2">
      <c r="A16957" s="1"/>
      <c r="B16957" s="1"/>
      <c r="C16957" s="1"/>
      <c r="D16957" s="1"/>
      <c r="E16957" s="1"/>
      <c r="F16957" s="1"/>
      <c r="G16957" s="1"/>
      <c r="H16957" s="1"/>
      <c r="I16957" s="1"/>
      <c r="J16957" s="1"/>
      <c r="K16957" s="1"/>
      <c r="L16957" s="1"/>
      <c r="M16957" s="1"/>
      <c r="N16957" s="1"/>
    </row>
    <row r="16958" spans="1:14" ht="12.75" customHeight="1" x14ac:dyDescent="0.2">
      <c r="A16958" s="1"/>
      <c r="B16958" s="1"/>
      <c r="C16958" s="1"/>
      <c r="D16958" s="1"/>
      <c r="E16958" s="1"/>
      <c r="F16958" s="1"/>
      <c r="G16958" s="1"/>
      <c r="H16958" s="1"/>
      <c r="I16958" s="1"/>
      <c r="J16958" s="1"/>
      <c r="K16958" s="1"/>
      <c r="L16958" s="1"/>
      <c r="M16958" s="1"/>
      <c r="N16958" s="1"/>
    </row>
    <row r="16959" spans="1:14" ht="12.75" customHeight="1" x14ac:dyDescent="0.2">
      <c r="A16959" s="1"/>
      <c r="B16959" s="1"/>
      <c r="C16959" s="1"/>
      <c r="D16959" s="1"/>
      <c r="E16959" s="1"/>
      <c r="F16959" s="1"/>
      <c r="G16959" s="1"/>
      <c r="H16959" s="1"/>
      <c r="I16959" s="1"/>
      <c r="J16959" s="1"/>
      <c r="K16959" s="1"/>
      <c r="L16959" s="1"/>
      <c r="M16959" s="1"/>
      <c r="N16959" s="1"/>
    </row>
    <row r="16960" spans="1:14" ht="12.75" customHeight="1" x14ac:dyDescent="0.2">
      <c r="A16960" s="1"/>
      <c r="B16960" s="1"/>
      <c r="C16960" s="1"/>
      <c r="D16960" s="1"/>
      <c r="E16960" s="1"/>
      <c r="F16960" s="1"/>
      <c r="G16960" s="1"/>
      <c r="H16960" s="1"/>
      <c r="I16960" s="1"/>
      <c r="J16960" s="1"/>
      <c r="K16960" s="1"/>
      <c r="L16960" s="1"/>
      <c r="M16960" s="1"/>
      <c r="N16960" s="1"/>
    </row>
    <row r="16961" spans="1:14" ht="12.75" customHeight="1" x14ac:dyDescent="0.2">
      <c r="A16961" s="1"/>
      <c r="B16961" s="1"/>
      <c r="C16961" s="1"/>
      <c r="D16961" s="1"/>
      <c r="E16961" s="1"/>
      <c r="F16961" s="1"/>
      <c r="G16961" s="1"/>
      <c r="H16961" s="1"/>
      <c r="I16961" s="1"/>
      <c r="J16961" s="1"/>
      <c r="K16961" s="1"/>
      <c r="L16961" s="1"/>
      <c r="M16961" s="1"/>
      <c r="N16961" s="1"/>
    </row>
    <row r="16962" spans="1:14" ht="12.75" customHeight="1" x14ac:dyDescent="0.2">
      <c r="A16962" s="1"/>
      <c r="B16962" s="1"/>
      <c r="C16962" s="1"/>
      <c r="D16962" s="1"/>
      <c r="E16962" s="1"/>
      <c r="F16962" s="1"/>
      <c r="G16962" s="1"/>
      <c r="H16962" s="1"/>
      <c r="I16962" s="1"/>
      <c r="J16962" s="1"/>
      <c r="K16962" s="1"/>
      <c r="L16962" s="1"/>
      <c r="M16962" s="1"/>
      <c r="N16962" s="1"/>
    </row>
    <row r="16963" spans="1:14" ht="12.75" customHeight="1" x14ac:dyDescent="0.2">
      <c r="A16963" s="1"/>
      <c r="B16963" s="1"/>
      <c r="C16963" s="1"/>
      <c r="D16963" s="1"/>
      <c r="E16963" s="1"/>
      <c r="F16963" s="1"/>
      <c r="G16963" s="1"/>
      <c r="H16963" s="1"/>
      <c r="I16963" s="1"/>
      <c r="J16963" s="1"/>
      <c r="K16963" s="1"/>
      <c r="L16963" s="1"/>
      <c r="M16963" s="1"/>
      <c r="N16963" s="1"/>
    </row>
    <row r="16964" spans="1:14" ht="12.75" customHeight="1" x14ac:dyDescent="0.2">
      <c r="A16964" s="1"/>
      <c r="B16964" s="1"/>
      <c r="C16964" s="1"/>
      <c r="D16964" s="1"/>
      <c r="E16964" s="1"/>
      <c r="F16964" s="1"/>
      <c r="G16964" s="1"/>
      <c r="H16964" s="1"/>
      <c r="I16964" s="1"/>
      <c r="J16964" s="1"/>
      <c r="K16964" s="1"/>
      <c r="L16964" s="1"/>
      <c r="M16964" s="1"/>
      <c r="N16964" s="1"/>
    </row>
    <row r="16965" spans="1:14" ht="12.75" customHeight="1" x14ac:dyDescent="0.2">
      <c r="A16965" s="1"/>
      <c r="B16965" s="1"/>
      <c r="C16965" s="1"/>
      <c r="D16965" s="1"/>
      <c r="E16965" s="1"/>
      <c r="F16965" s="1"/>
      <c r="G16965" s="1"/>
      <c r="H16965" s="1"/>
      <c r="I16965" s="1"/>
      <c r="J16965" s="1"/>
      <c r="K16965" s="1"/>
      <c r="L16965" s="1"/>
      <c r="M16965" s="1"/>
      <c r="N16965" s="1"/>
    </row>
    <row r="16966" spans="1:14" ht="12.75" customHeight="1" x14ac:dyDescent="0.2">
      <c r="A16966" s="1"/>
      <c r="B16966" s="1"/>
      <c r="C16966" s="1"/>
      <c r="D16966" s="1"/>
      <c r="E16966" s="1"/>
      <c r="F16966" s="1"/>
      <c r="G16966" s="1"/>
      <c r="H16966" s="1"/>
      <c r="I16966" s="1"/>
      <c r="J16966" s="1"/>
      <c r="K16966" s="1"/>
      <c r="L16966" s="1"/>
      <c r="M16966" s="1"/>
      <c r="N16966" s="1"/>
    </row>
    <row r="16967" spans="1:14" ht="12.75" customHeight="1" x14ac:dyDescent="0.2">
      <c r="A16967" s="1"/>
      <c r="B16967" s="1"/>
      <c r="C16967" s="1"/>
      <c r="D16967" s="1"/>
      <c r="E16967" s="1"/>
      <c r="F16967" s="1"/>
      <c r="G16967" s="1"/>
      <c r="H16967" s="1"/>
      <c r="I16967" s="1"/>
      <c r="J16967" s="1"/>
      <c r="K16967" s="1"/>
      <c r="L16967" s="1"/>
      <c r="M16967" s="1"/>
      <c r="N16967" s="1"/>
    </row>
    <row r="16968" spans="1:14" ht="12.75" customHeight="1" x14ac:dyDescent="0.2">
      <c r="A16968" s="1"/>
      <c r="B16968" s="1"/>
      <c r="C16968" s="1"/>
      <c r="D16968" s="1"/>
      <c r="E16968" s="1"/>
      <c r="F16968" s="1"/>
      <c r="G16968" s="1"/>
      <c r="H16968" s="1"/>
      <c r="I16968" s="1"/>
      <c r="J16968" s="1"/>
      <c r="K16968" s="1"/>
      <c r="L16968" s="1"/>
      <c r="M16968" s="1"/>
      <c r="N16968" s="1"/>
    </row>
    <row r="16969" spans="1:14" ht="12.75" customHeight="1" x14ac:dyDescent="0.2">
      <c r="A16969" s="1"/>
      <c r="B16969" s="1"/>
      <c r="C16969" s="1"/>
      <c r="D16969" s="1"/>
      <c r="E16969" s="1"/>
      <c r="F16969" s="1"/>
      <c r="G16969" s="1"/>
      <c r="H16969" s="1"/>
      <c r="I16969" s="1"/>
      <c r="J16969" s="1"/>
      <c r="K16969" s="1"/>
      <c r="L16969" s="1"/>
      <c r="M16969" s="1"/>
      <c r="N16969" s="1"/>
    </row>
    <row r="16970" spans="1:14" ht="12.75" customHeight="1" x14ac:dyDescent="0.2">
      <c r="A16970" s="1"/>
      <c r="B16970" s="1"/>
      <c r="C16970" s="1"/>
      <c r="D16970" s="1"/>
      <c r="E16970" s="1"/>
      <c r="F16970" s="1"/>
      <c r="G16970" s="1"/>
      <c r="H16970" s="1"/>
      <c r="I16970" s="1"/>
      <c r="J16970" s="1"/>
      <c r="K16970" s="1"/>
      <c r="L16970" s="1"/>
      <c r="M16970" s="1"/>
      <c r="N16970" s="1"/>
    </row>
    <row r="16971" spans="1:14" ht="12.75" customHeight="1" x14ac:dyDescent="0.2">
      <c r="A16971" s="1"/>
      <c r="B16971" s="1"/>
      <c r="C16971" s="1"/>
      <c r="D16971" s="1"/>
      <c r="E16971" s="1"/>
      <c r="F16971" s="1"/>
      <c r="G16971" s="1"/>
      <c r="H16971" s="1"/>
      <c r="I16971" s="1"/>
      <c r="J16971" s="1"/>
      <c r="K16971" s="1"/>
      <c r="L16971" s="1"/>
      <c r="M16971" s="1"/>
      <c r="N16971" s="1"/>
    </row>
    <row r="16972" spans="1:14" ht="12.75" customHeight="1" x14ac:dyDescent="0.2">
      <c r="A16972" s="1"/>
      <c r="B16972" s="1"/>
      <c r="C16972" s="1"/>
      <c r="D16972" s="1"/>
      <c r="E16972" s="1"/>
      <c r="F16972" s="1"/>
      <c r="G16972" s="1"/>
      <c r="H16972" s="1"/>
      <c r="I16972" s="1"/>
      <c r="J16972" s="1"/>
      <c r="K16972" s="1"/>
      <c r="L16972" s="1"/>
      <c r="M16972" s="1"/>
      <c r="N16972" s="1"/>
    </row>
    <row r="16973" spans="1:14" ht="12.75" customHeight="1" x14ac:dyDescent="0.2">
      <c r="A16973" s="1"/>
      <c r="B16973" s="1"/>
      <c r="C16973" s="1"/>
      <c r="D16973" s="1"/>
      <c r="E16973" s="1"/>
      <c r="F16973" s="1"/>
      <c r="G16973" s="1"/>
      <c r="H16973" s="1"/>
      <c r="I16973" s="1"/>
      <c r="J16973" s="1"/>
      <c r="K16973" s="1"/>
      <c r="L16973" s="1"/>
      <c r="M16973" s="1"/>
      <c r="N16973" s="1"/>
    </row>
    <row r="16974" spans="1:14" ht="12.75" customHeight="1" x14ac:dyDescent="0.2">
      <c r="A16974" s="1"/>
      <c r="B16974" s="1"/>
      <c r="C16974" s="1"/>
      <c r="D16974" s="1"/>
      <c r="E16974" s="1"/>
      <c r="F16974" s="1"/>
      <c r="G16974" s="1"/>
      <c r="H16974" s="1"/>
      <c r="I16974" s="1"/>
      <c r="J16974" s="1"/>
      <c r="K16974" s="1"/>
      <c r="L16974" s="1"/>
      <c r="M16974" s="1"/>
      <c r="N16974" s="1"/>
    </row>
    <row r="16975" spans="1:14" ht="12.75" customHeight="1" x14ac:dyDescent="0.2">
      <c r="A16975" s="1"/>
      <c r="B16975" s="1"/>
      <c r="C16975" s="1"/>
      <c r="D16975" s="1"/>
      <c r="E16975" s="1"/>
      <c r="F16975" s="1"/>
      <c r="G16975" s="1"/>
      <c r="H16975" s="1"/>
      <c r="I16975" s="1"/>
      <c r="J16975" s="1"/>
      <c r="K16975" s="1"/>
      <c r="L16975" s="1"/>
      <c r="M16975" s="1"/>
      <c r="N16975" s="1"/>
    </row>
    <row r="16976" spans="1:14" ht="12.75" customHeight="1" x14ac:dyDescent="0.2">
      <c r="A16976" s="1"/>
      <c r="B16976" s="1"/>
      <c r="C16976" s="1"/>
      <c r="D16976" s="1"/>
      <c r="E16976" s="1"/>
      <c r="F16976" s="1"/>
      <c r="G16976" s="1"/>
      <c r="H16976" s="1"/>
      <c r="I16976" s="1"/>
      <c r="J16976" s="1"/>
      <c r="K16976" s="1"/>
      <c r="L16976" s="1"/>
      <c r="M16976" s="1"/>
      <c r="N16976" s="1"/>
    </row>
    <row r="16977" spans="1:14" ht="12.75" customHeight="1" x14ac:dyDescent="0.2">
      <c r="A16977" s="1"/>
      <c r="B16977" s="1"/>
      <c r="C16977" s="1"/>
      <c r="D16977" s="1"/>
      <c r="E16977" s="1"/>
      <c r="F16977" s="1"/>
      <c r="G16977" s="1"/>
      <c r="H16977" s="1"/>
      <c r="I16977" s="1"/>
      <c r="J16977" s="1"/>
      <c r="K16977" s="1"/>
      <c r="L16977" s="1"/>
      <c r="M16977" s="1"/>
      <c r="N16977" s="1"/>
    </row>
    <row r="16978" spans="1:14" ht="12.75" customHeight="1" x14ac:dyDescent="0.2">
      <c r="A16978" s="1"/>
      <c r="B16978" s="1"/>
      <c r="C16978" s="1"/>
      <c r="D16978" s="1"/>
      <c r="E16978" s="1"/>
      <c r="F16978" s="1"/>
      <c r="G16978" s="1"/>
      <c r="H16978" s="1"/>
      <c r="I16978" s="1"/>
      <c r="J16978" s="1"/>
      <c r="K16978" s="1"/>
      <c r="L16978" s="1"/>
      <c r="M16978" s="1"/>
      <c r="N16978" s="1"/>
    </row>
    <row r="16979" spans="1:14" ht="12.75" customHeight="1" x14ac:dyDescent="0.2">
      <c r="A16979" s="1"/>
      <c r="B16979" s="1"/>
      <c r="C16979" s="1"/>
      <c r="D16979" s="1"/>
      <c r="E16979" s="1"/>
      <c r="F16979" s="1"/>
      <c r="G16979" s="1"/>
      <c r="H16979" s="1"/>
      <c r="I16979" s="1"/>
      <c r="J16979" s="1"/>
      <c r="K16979" s="1"/>
      <c r="L16979" s="1"/>
      <c r="M16979" s="1"/>
      <c r="N16979" s="1"/>
    </row>
    <row r="16980" spans="1:14" ht="12.75" customHeight="1" x14ac:dyDescent="0.2">
      <c r="A16980" s="1"/>
      <c r="B16980" s="1"/>
      <c r="C16980" s="1"/>
      <c r="D16980" s="1"/>
      <c r="E16980" s="1"/>
      <c r="F16980" s="1"/>
      <c r="G16980" s="1"/>
      <c r="H16980" s="1"/>
      <c r="I16980" s="1"/>
      <c r="J16980" s="1"/>
      <c r="K16980" s="1"/>
      <c r="L16980" s="1"/>
      <c r="M16980" s="1"/>
      <c r="N16980" s="1"/>
    </row>
    <row r="16981" spans="1:14" ht="12.75" customHeight="1" x14ac:dyDescent="0.2">
      <c r="A16981" s="1"/>
      <c r="B16981" s="1"/>
      <c r="C16981" s="1"/>
      <c r="D16981" s="1"/>
      <c r="E16981" s="1"/>
      <c r="F16981" s="1"/>
      <c r="G16981" s="1"/>
      <c r="H16981" s="1"/>
      <c r="I16981" s="1"/>
      <c r="J16981" s="1"/>
      <c r="K16981" s="1"/>
      <c r="L16981" s="1"/>
      <c r="M16981" s="1"/>
      <c r="N16981" s="1"/>
    </row>
    <row r="16982" spans="1:14" ht="12.75" customHeight="1" x14ac:dyDescent="0.2">
      <c r="A16982" s="1"/>
      <c r="B16982" s="1"/>
      <c r="C16982" s="1"/>
      <c r="D16982" s="1"/>
      <c r="E16982" s="1"/>
      <c r="F16982" s="1"/>
      <c r="G16982" s="1"/>
      <c r="H16982" s="1"/>
      <c r="I16982" s="1"/>
      <c r="J16982" s="1"/>
      <c r="K16982" s="1"/>
      <c r="L16982" s="1"/>
      <c r="M16982" s="1"/>
      <c r="N16982" s="1"/>
    </row>
    <row r="16983" spans="1:14" ht="12.75" customHeight="1" x14ac:dyDescent="0.2">
      <c r="A16983" s="1"/>
      <c r="B16983" s="1"/>
      <c r="C16983" s="1"/>
      <c r="D16983" s="1"/>
      <c r="E16983" s="1"/>
      <c r="F16983" s="1"/>
      <c r="G16983" s="1"/>
      <c r="H16983" s="1"/>
      <c r="I16983" s="1"/>
      <c r="J16983" s="1"/>
      <c r="K16983" s="1"/>
      <c r="L16983" s="1"/>
      <c r="M16983" s="1"/>
      <c r="N16983" s="1"/>
    </row>
    <row r="16984" spans="1:14" ht="12.75" customHeight="1" x14ac:dyDescent="0.2">
      <c r="A16984" s="1"/>
      <c r="B16984" s="1"/>
      <c r="C16984" s="1"/>
      <c r="D16984" s="1"/>
      <c r="E16984" s="1"/>
      <c r="F16984" s="1"/>
      <c r="G16984" s="1"/>
      <c r="H16984" s="1"/>
      <c r="I16984" s="1"/>
      <c r="J16984" s="1"/>
      <c r="K16984" s="1"/>
      <c r="L16984" s="1"/>
      <c r="M16984" s="1"/>
      <c r="N16984" s="1"/>
    </row>
    <row r="16985" spans="1:14" ht="12.75" customHeight="1" x14ac:dyDescent="0.2">
      <c r="A16985" s="1"/>
      <c r="B16985" s="1"/>
      <c r="C16985" s="1"/>
      <c r="D16985" s="1"/>
      <c r="E16985" s="1"/>
      <c r="F16985" s="1"/>
      <c r="G16985" s="1"/>
      <c r="H16985" s="1"/>
      <c r="I16985" s="1"/>
      <c r="J16985" s="1"/>
      <c r="K16985" s="1"/>
      <c r="L16985" s="1"/>
      <c r="M16985" s="1"/>
      <c r="N16985" s="1"/>
    </row>
    <row r="16986" spans="1:14" ht="12.75" customHeight="1" x14ac:dyDescent="0.2">
      <c r="A16986" s="1"/>
      <c r="B16986" s="1"/>
      <c r="C16986" s="1"/>
      <c r="D16986" s="1"/>
      <c r="E16986" s="1"/>
      <c r="F16986" s="1"/>
      <c r="G16986" s="1"/>
      <c r="H16986" s="1"/>
      <c r="I16986" s="1"/>
      <c r="J16986" s="1"/>
      <c r="K16986" s="1"/>
      <c r="L16986" s="1"/>
      <c r="M16986" s="1"/>
      <c r="N16986" s="1"/>
    </row>
    <row r="16987" spans="1:14" ht="12.75" customHeight="1" x14ac:dyDescent="0.2">
      <c r="A16987" s="1"/>
      <c r="B16987" s="1"/>
      <c r="C16987" s="1"/>
      <c r="D16987" s="1"/>
      <c r="E16987" s="1"/>
      <c r="F16987" s="1"/>
      <c r="G16987" s="1"/>
      <c r="H16987" s="1"/>
      <c r="I16987" s="1"/>
      <c r="J16987" s="1"/>
      <c r="K16987" s="1"/>
      <c r="L16987" s="1"/>
      <c r="M16987" s="1"/>
      <c r="N16987" s="1"/>
    </row>
    <row r="16988" spans="1:14" ht="12.75" customHeight="1" x14ac:dyDescent="0.2">
      <c r="A16988" s="1"/>
      <c r="B16988" s="1"/>
      <c r="C16988" s="1"/>
      <c r="D16988" s="1"/>
      <c r="E16988" s="1"/>
      <c r="F16988" s="1"/>
      <c r="G16988" s="1"/>
      <c r="H16988" s="1"/>
      <c r="I16988" s="1"/>
      <c r="J16988" s="1"/>
      <c r="K16988" s="1"/>
      <c r="L16988" s="1"/>
      <c r="M16988" s="1"/>
      <c r="N16988" s="1"/>
    </row>
    <row r="16989" spans="1:14" ht="12.75" customHeight="1" x14ac:dyDescent="0.2">
      <c r="A16989" s="1"/>
      <c r="B16989" s="1"/>
      <c r="C16989" s="1"/>
      <c r="D16989" s="1"/>
      <c r="E16989" s="1"/>
      <c r="F16989" s="1"/>
      <c r="G16989" s="1"/>
      <c r="H16989" s="1"/>
      <c r="I16989" s="1"/>
      <c r="J16989" s="1"/>
      <c r="K16989" s="1"/>
      <c r="L16989" s="1"/>
      <c r="M16989" s="1"/>
      <c r="N16989" s="1"/>
    </row>
    <row r="16990" spans="1:14" ht="12.75" customHeight="1" x14ac:dyDescent="0.2">
      <c r="A16990" s="1"/>
      <c r="B16990" s="1"/>
      <c r="C16990" s="1"/>
      <c r="D16990" s="1"/>
      <c r="E16990" s="1"/>
      <c r="F16990" s="1"/>
      <c r="G16990" s="1"/>
      <c r="H16990" s="1"/>
      <c r="I16990" s="1"/>
      <c r="J16990" s="1"/>
      <c r="K16990" s="1"/>
      <c r="L16990" s="1"/>
      <c r="M16990" s="1"/>
      <c r="N16990" s="1"/>
    </row>
    <row r="16991" spans="1:14" ht="12.75" customHeight="1" x14ac:dyDescent="0.2">
      <c r="A16991" s="1"/>
      <c r="B16991" s="1"/>
      <c r="C16991" s="1"/>
      <c r="D16991" s="1"/>
      <c r="E16991" s="1"/>
      <c r="F16991" s="1"/>
      <c r="G16991" s="1"/>
      <c r="H16991" s="1"/>
      <c r="I16991" s="1"/>
      <c r="J16991" s="1"/>
      <c r="K16991" s="1"/>
      <c r="L16991" s="1"/>
      <c r="M16991" s="1"/>
      <c r="N16991" s="1"/>
    </row>
    <row r="16992" spans="1:14" ht="12.75" customHeight="1" x14ac:dyDescent="0.2">
      <c r="A16992" s="1"/>
      <c r="B16992" s="1"/>
      <c r="C16992" s="1"/>
      <c r="D16992" s="1"/>
      <c r="E16992" s="1"/>
      <c r="F16992" s="1"/>
      <c r="G16992" s="1"/>
      <c r="H16992" s="1"/>
      <c r="I16992" s="1"/>
      <c r="J16992" s="1"/>
      <c r="K16992" s="1"/>
      <c r="L16992" s="1"/>
      <c r="M16992" s="1"/>
      <c r="N16992" s="1"/>
    </row>
    <row r="16993" spans="1:14" ht="12.75" customHeight="1" x14ac:dyDescent="0.2">
      <c r="A16993" s="1"/>
      <c r="B16993" s="1"/>
      <c r="C16993" s="1"/>
      <c r="D16993" s="1"/>
      <c r="E16993" s="1"/>
      <c r="F16993" s="1"/>
      <c r="G16993" s="1"/>
      <c r="H16993" s="1"/>
      <c r="I16993" s="1"/>
      <c r="J16993" s="1"/>
      <c r="K16993" s="1"/>
      <c r="L16993" s="1"/>
      <c r="M16993" s="1"/>
      <c r="N16993" s="1"/>
    </row>
    <row r="16994" spans="1:14" ht="12.75" customHeight="1" x14ac:dyDescent="0.2">
      <c r="A16994" s="1"/>
      <c r="B16994" s="1"/>
      <c r="C16994" s="1"/>
      <c r="D16994" s="1"/>
      <c r="E16994" s="1"/>
      <c r="F16994" s="1"/>
      <c r="G16994" s="1"/>
      <c r="H16994" s="1"/>
      <c r="I16994" s="1"/>
      <c r="J16994" s="1"/>
      <c r="K16994" s="1"/>
      <c r="L16994" s="1"/>
      <c r="M16994" s="1"/>
      <c r="N16994" s="1"/>
    </row>
    <row r="16995" spans="1:14" ht="12.75" customHeight="1" x14ac:dyDescent="0.2">
      <c r="A16995" s="1"/>
      <c r="B16995" s="1"/>
      <c r="C16995" s="1"/>
      <c r="D16995" s="1"/>
      <c r="E16995" s="1"/>
      <c r="F16995" s="1"/>
      <c r="G16995" s="1"/>
      <c r="H16995" s="1"/>
      <c r="I16995" s="1"/>
      <c r="J16995" s="1"/>
      <c r="K16995" s="1"/>
      <c r="L16995" s="1"/>
      <c r="M16995" s="1"/>
      <c r="N16995" s="1"/>
    </row>
    <row r="16996" spans="1:14" ht="12.75" customHeight="1" x14ac:dyDescent="0.2">
      <c r="A16996" s="1"/>
      <c r="B16996" s="1"/>
      <c r="C16996" s="1"/>
      <c r="D16996" s="1"/>
      <c r="E16996" s="1"/>
      <c r="F16996" s="1"/>
      <c r="G16996" s="1"/>
      <c r="H16996" s="1"/>
      <c r="I16996" s="1"/>
      <c r="J16996" s="1"/>
      <c r="K16996" s="1"/>
      <c r="L16996" s="1"/>
      <c r="M16996" s="1"/>
      <c r="N16996" s="1"/>
    </row>
    <row r="16997" spans="1:14" ht="12.75" customHeight="1" x14ac:dyDescent="0.2">
      <c r="A16997" s="1"/>
      <c r="B16997" s="1"/>
      <c r="C16997" s="1"/>
      <c r="D16997" s="1"/>
      <c r="E16997" s="1"/>
      <c r="F16997" s="1"/>
      <c r="G16997" s="1"/>
      <c r="H16997" s="1"/>
      <c r="I16997" s="1"/>
      <c r="J16997" s="1"/>
      <c r="K16997" s="1"/>
      <c r="L16997" s="1"/>
      <c r="M16997" s="1"/>
      <c r="N16997" s="1"/>
    </row>
    <row r="16998" spans="1:14" ht="12.75" customHeight="1" x14ac:dyDescent="0.2">
      <c r="A16998" s="1"/>
      <c r="B16998" s="1"/>
      <c r="C16998" s="1"/>
      <c r="D16998" s="1"/>
      <c r="E16998" s="1"/>
      <c r="F16998" s="1"/>
      <c r="G16998" s="1"/>
      <c r="H16998" s="1"/>
      <c r="I16998" s="1"/>
      <c r="J16998" s="1"/>
      <c r="K16998" s="1"/>
      <c r="L16998" s="1"/>
      <c r="M16998" s="1"/>
      <c r="N16998" s="1"/>
    </row>
    <row r="16999" spans="1:14" ht="12.75" customHeight="1" x14ac:dyDescent="0.2">
      <c r="A16999" s="1"/>
      <c r="B16999" s="1"/>
      <c r="C16999" s="1"/>
      <c r="D16999" s="1"/>
      <c r="E16999" s="1"/>
      <c r="F16999" s="1"/>
      <c r="G16999" s="1"/>
      <c r="H16999" s="1"/>
      <c r="I16999" s="1"/>
      <c r="J16999" s="1"/>
      <c r="K16999" s="1"/>
      <c r="L16999" s="1"/>
      <c r="M16999" s="1"/>
      <c r="N16999" s="1"/>
    </row>
    <row r="17000" spans="1:14" ht="12.75" customHeight="1" x14ac:dyDescent="0.2">
      <c r="A17000" s="1"/>
      <c r="B17000" s="1"/>
      <c r="C17000" s="1"/>
      <c r="D17000" s="1"/>
      <c r="E17000" s="1"/>
      <c r="F17000" s="1"/>
      <c r="G17000" s="1"/>
      <c r="H17000" s="1"/>
      <c r="I17000" s="1"/>
      <c r="J17000" s="1"/>
      <c r="K17000" s="1"/>
      <c r="L17000" s="1"/>
      <c r="M17000" s="1"/>
      <c r="N17000" s="1"/>
    </row>
    <row r="17001" spans="1:14" ht="12.75" customHeight="1" x14ac:dyDescent="0.2">
      <c r="A17001" s="1"/>
      <c r="B17001" s="1"/>
      <c r="C17001" s="1"/>
      <c r="D17001" s="1"/>
      <c r="E17001" s="1"/>
      <c r="F17001" s="1"/>
      <c r="G17001" s="1"/>
      <c r="H17001" s="1"/>
      <c r="I17001" s="1"/>
      <c r="J17001" s="1"/>
      <c r="K17001" s="1"/>
      <c r="L17001" s="1"/>
      <c r="M17001" s="1"/>
      <c r="N17001" s="1"/>
    </row>
    <row r="17002" spans="1:14" ht="12.75" customHeight="1" x14ac:dyDescent="0.2">
      <c r="A17002" s="1"/>
      <c r="B17002" s="1"/>
      <c r="C17002" s="1"/>
      <c r="D17002" s="1"/>
      <c r="E17002" s="1"/>
      <c r="F17002" s="1"/>
      <c r="G17002" s="1"/>
      <c r="H17002" s="1"/>
      <c r="I17002" s="1"/>
      <c r="J17002" s="1"/>
      <c r="K17002" s="1"/>
      <c r="L17002" s="1"/>
      <c r="M17002" s="1"/>
      <c r="N17002" s="1"/>
    </row>
    <row r="17003" spans="1:14" ht="12.75" customHeight="1" x14ac:dyDescent="0.2">
      <c r="A17003" s="1"/>
      <c r="B17003" s="1"/>
      <c r="C17003" s="1"/>
      <c r="D17003" s="1"/>
      <c r="E17003" s="1"/>
      <c r="F17003" s="1"/>
      <c r="G17003" s="1"/>
      <c r="H17003" s="1"/>
      <c r="I17003" s="1"/>
      <c r="J17003" s="1"/>
      <c r="K17003" s="1"/>
      <c r="L17003" s="1"/>
      <c r="M17003" s="1"/>
      <c r="N17003" s="1"/>
    </row>
    <row r="17004" spans="1:14" ht="12.75" customHeight="1" x14ac:dyDescent="0.2">
      <c r="A17004" s="1"/>
      <c r="B17004" s="1"/>
      <c r="C17004" s="1"/>
      <c r="D17004" s="1"/>
      <c r="E17004" s="1"/>
      <c r="F17004" s="1"/>
      <c r="G17004" s="1"/>
      <c r="H17004" s="1"/>
      <c r="I17004" s="1"/>
      <c r="J17004" s="1"/>
      <c r="K17004" s="1"/>
      <c r="L17004" s="1"/>
      <c r="M17004" s="1"/>
      <c r="N17004" s="1"/>
    </row>
    <row r="17005" spans="1:14" ht="12.75" customHeight="1" x14ac:dyDescent="0.2">
      <c r="A17005" s="1"/>
      <c r="B17005" s="1"/>
      <c r="C17005" s="1"/>
      <c r="D17005" s="1"/>
      <c r="E17005" s="1"/>
      <c r="F17005" s="1"/>
      <c r="G17005" s="1"/>
      <c r="H17005" s="1"/>
      <c r="I17005" s="1"/>
      <c r="J17005" s="1"/>
      <c r="K17005" s="1"/>
      <c r="L17005" s="1"/>
      <c r="M17005" s="1"/>
      <c r="N17005" s="1"/>
    </row>
    <row r="17006" spans="1:14" ht="12.75" customHeight="1" x14ac:dyDescent="0.2">
      <c r="A17006" s="1"/>
      <c r="B17006" s="1"/>
      <c r="C17006" s="1"/>
      <c r="D17006" s="1"/>
      <c r="E17006" s="1"/>
      <c r="F17006" s="1"/>
      <c r="G17006" s="1"/>
      <c r="H17006" s="1"/>
      <c r="I17006" s="1"/>
      <c r="J17006" s="1"/>
      <c r="K17006" s="1"/>
      <c r="L17006" s="1"/>
      <c r="M17006" s="1"/>
      <c r="N17006" s="1"/>
    </row>
    <row r="17007" spans="1:14" ht="12.75" customHeight="1" x14ac:dyDescent="0.2">
      <c r="A17007" s="1"/>
      <c r="B17007" s="1"/>
      <c r="C17007" s="1"/>
      <c r="D17007" s="1"/>
      <c r="E17007" s="1"/>
      <c r="F17007" s="1"/>
      <c r="G17007" s="1"/>
      <c r="H17007" s="1"/>
      <c r="I17007" s="1"/>
      <c r="J17007" s="1"/>
      <c r="K17007" s="1"/>
      <c r="L17007" s="1"/>
      <c r="M17007" s="1"/>
      <c r="N17007" s="1"/>
    </row>
    <row r="17008" spans="1:14" ht="12.75" customHeight="1" x14ac:dyDescent="0.2">
      <c r="A17008" s="1"/>
      <c r="B17008" s="1"/>
      <c r="C17008" s="1"/>
      <c r="D17008" s="1"/>
      <c r="E17008" s="1"/>
      <c r="F17008" s="1"/>
      <c r="G17008" s="1"/>
      <c r="H17008" s="1"/>
      <c r="I17008" s="1"/>
      <c r="J17008" s="1"/>
      <c r="K17008" s="1"/>
      <c r="L17008" s="1"/>
      <c r="M17008" s="1"/>
      <c r="N17008" s="1"/>
    </row>
    <row r="17009" spans="1:14" ht="12.75" customHeight="1" x14ac:dyDescent="0.2">
      <c r="A17009" s="1"/>
      <c r="B17009" s="1"/>
      <c r="C17009" s="1"/>
      <c r="D17009" s="1"/>
      <c r="E17009" s="1"/>
      <c r="F17009" s="1"/>
      <c r="G17009" s="1"/>
      <c r="H17009" s="1"/>
      <c r="I17009" s="1"/>
      <c r="J17009" s="1"/>
      <c r="K17009" s="1"/>
      <c r="L17009" s="1"/>
      <c r="M17009" s="1"/>
      <c r="N17009" s="1"/>
    </row>
    <row r="17010" spans="1:14" ht="12.75" customHeight="1" x14ac:dyDescent="0.2">
      <c r="A17010" s="1"/>
      <c r="B17010" s="1"/>
      <c r="C17010" s="1"/>
      <c r="D17010" s="1"/>
      <c r="E17010" s="1"/>
      <c r="F17010" s="1"/>
      <c r="G17010" s="1"/>
      <c r="H17010" s="1"/>
      <c r="I17010" s="1"/>
      <c r="J17010" s="1"/>
      <c r="K17010" s="1"/>
      <c r="L17010" s="1"/>
      <c r="M17010" s="1"/>
      <c r="N17010" s="1"/>
    </row>
    <row r="17011" spans="1:14" ht="12.75" customHeight="1" x14ac:dyDescent="0.2">
      <c r="A17011" s="1"/>
      <c r="B17011" s="1"/>
      <c r="C17011" s="1"/>
      <c r="D17011" s="1"/>
      <c r="E17011" s="1"/>
      <c r="F17011" s="1"/>
      <c r="G17011" s="1"/>
      <c r="H17011" s="1"/>
      <c r="I17011" s="1"/>
      <c r="J17011" s="1"/>
      <c r="K17011" s="1"/>
      <c r="L17011" s="1"/>
      <c r="M17011" s="1"/>
      <c r="N17011" s="1"/>
    </row>
    <row r="17012" spans="1:14" ht="12.75" customHeight="1" x14ac:dyDescent="0.2">
      <c r="A17012" s="1"/>
      <c r="B17012" s="1"/>
      <c r="C17012" s="1"/>
      <c r="D17012" s="1"/>
      <c r="E17012" s="1"/>
      <c r="F17012" s="1"/>
      <c r="G17012" s="1"/>
      <c r="H17012" s="1"/>
      <c r="I17012" s="1"/>
      <c r="J17012" s="1"/>
      <c r="K17012" s="1"/>
      <c r="L17012" s="1"/>
      <c r="M17012" s="1"/>
      <c r="N17012" s="1"/>
    </row>
    <row r="17013" spans="1:14" ht="12.75" customHeight="1" x14ac:dyDescent="0.2">
      <c r="A17013" s="1"/>
      <c r="B17013" s="1"/>
      <c r="C17013" s="1"/>
      <c r="D17013" s="1"/>
      <c r="E17013" s="1"/>
      <c r="F17013" s="1"/>
      <c r="G17013" s="1"/>
      <c r="H17013" s="1"/>
      <c r="I17013" s="1"/>
      <c r="J17013" s="1"/>
      <c r="K17013" s="1"/>
      <c r="L17013" s="1"/>
      <c r="M17013" s="1"/>
      <c r="N17013" s="1"/>
    </row>
    <row r="17014" spans="1:14" ht="12.75" customHeight="1" x14ac:dyDescent="0.2">
      <c r="A17014" s="1"/>
      <c r="B17014" s="1"/>
      <c r="C17014" s="1"/>
      <c r="D17014" s="1"/>
      <c r="E17014" s="1"/>
      <c r="F17014" s="1"/>
      <c r="G17014" s="1"/>
      <c r="H17014" s="1"/>
      <c r="I17014" s="1"/>
      <c r="J17014" s="1"/>
      <c r="K17014" s="1"/>
      <c r="L17014" s="1"/>
      <c r="M17014" s="1"/>
      <c r="N17014" s="1"/>
    </row>
    <row r="17015" spans="1:14" ht="12.75" customHeight="1" x14ac:dyDescent="0.2">
      <c r="A17015" s="1"/>
      <c r="B17015" s="1"/>
      <c r="C17015" s="1"/>
      <c r="D17015" s="1"/>
      <c r="E17015" s="1"/>
      <c r="F17015" s="1"/>
      <c r="G17015" s="1"/>
      <c r="H17015" s="1"/>
      <c r="I17015" s="1"/>
      <c r="J17015" s="1"/>
      <c r="K17015" s="1"/>
      <c r="L17015" s="1"/>
      <c r="M17015" s="1"/>
      <c r="N17015" s="1"/>
    </row>
    <row r="17016" spans="1:14" ht="12.75" customHeight="1" x14ac:dyDescent="0.2">
      <c r="A17016" s="1"/>
      <c r="B17016" s="1"/>
      <c r="C17016" s="1"/>
      <c r="D17016" s="1"/>
      <c r="E17016" s="1"/>
      <c r="F17016" s="1"/>
      <c r="G17016" s="1"/>
      <c r="H17016" s="1"/>
      <c r="I17016" s="1"/>
      <c r="J17016" s="1"/>
      <c r="K17016" s="1"/>
      <c r="L17016" s="1"/>
      <c r="M17016" s="1"/>
      <c r="N17016" s="1"/>
    </row>
    <row r="17017" spans="1:14" ht="12.75" customHeight="1" x14ac:dyDescent="0.2">
      <c r="A17017" s="1"/>
      <c r="B17017" s="1"/>
      <c r="C17017" s="1"/>
      <c r="D17017" s="1"/>
      <c r="E17017" s="1"/>
      <c r="F17017" s="1"/>
      <c r="G17017" s="1"/>
      <c r="H17017" s="1"/>
      <c r="I17017" s="1"/>
      <c r="J17017" s="1"/>
      <c r="K17017" s="1"/>
      <c r="L17017" s="1"/>
      <c r="M17017" s="1"/>
      <c r="N17017" s="1"/>
    </row>
    <row r="17018" spans="1:14" ht="12.75" customHeight="1" x14ac:dyDescent="0.2">
      <c r="A17018" s="1"/>
      <c r="B17018" s="1"/>
      <c r="C17018" s="1"/>
      <c r="D17018" s="1"/>
      <c r="E17018" s="1"/>
      <c r="F17018" s="1"/>
      <c r="G17018" s="1"/>
      <c r="H17018" s="1"/>
      <c r="I17018" s="1"/>
      <c r="J17018" s="1"/>
      <c r="K17018" s="1"/>
      <c r="L17018" s="1"/>
      <c r="M17018" s="1"/>
      <c r="N17018" s="1"/>
    </row>
    <row r="17019" spans="1:14" ht="12.75" customHeight="1" x14ac:dyDescent="0.2">
      <c r="A17019" s="1"/>
      <c r="B17019" s="1"/>
      <c r="C17019" s="1"/>
      <c r="D17019" s="1"/>
      <c r="E17019" s="1"/>
      <c r="F17019" s="1"/>
      <c r="G17019" s="1"/>
      <c r="H17019" s="1"/>
      <c r="I17019" s="1"/>
      <c r="J17019" s="1"/>
      <c r="K17019" s="1"/>
      <c r="L17019" s="1"/>
      <c r="M17019" s="1"/>
      <c r="N17019" s="1"/>
    </row>
    <row r="17020" spans="1:14" ht="12.75" customHeight="1" x14ac:dyDescent="0.2">
      <c r="A17020" s="1"/>
      <c r="B17020" s="1"/>
      <c r="C17020" s="1"/>
      <c r="D17020" s="1"/>
      <c r="E17020" s="1"/>
      <c r="F17020" s="1"/>
      <c r="G17020" s="1"/>
      <c r="H17020" s="1"/>
      <c r="I17020" s="1"/>
      <c r="J17020" s="1"/>
      <c r="K17020" s="1"/>
      <c r="L17020" s="1"/>
      <c r="M17020" s="1"/>
      <c r="N17020" s="1"/>
    </row>
    <row r="17021" spans="1:14" ht="12.75" customHeight="1" x14ac:dyDescent="0.2">
      <c r="A17021" s="1"/>
      <c r="B17021" s="1"/>
      <c r="C17021" s="1"/>
      <c r="D17021" s="1"/>
      <c r="E17021" s="1"/>
      <c r="F17021" s="1"/>
      <c r="G17021" s="1"/>
      <c r="H17021" s="1"/>
      <c r="I17021" s="1"/>
      <c r="J17021" s="1"/>
      <c r="K17021" s="1"/>
      <c r="L17021" s="1"/>
      <c r="M17021" s="1"/>
      <c r="N17021" s="1"/>
    </row>
    <row r="17022" spans="1:14" ht="12.75" customHeight="1" x14ac:dyDescent="0.2">
      <c r="A17022" s="1"/>
      <c r="B17022" s="1"/>
      <c r="C17022" s="1"/>
      <c r="D17022" s="1"/>
      <c r="E17022" s="1"/>
      <c r="F17022" s="1"/>
      <c r="G17022" s="1"/>
      <c r="H17022" s="1"/>
      <c r="I17022" s="1"/>
      <c r="J17022" s="1"/>
      <c r="K17022" s="1"/>
      <c r="L17022" s="1"/>
      <c r="M17022" s="1"/>
      <c r="N17022" s="1"/>
    </row>
    <row r="17023" spans="1:14" ht="12.75" customHeight="1" x14ac:dyDescent="0.2">
      <c r="A17023" s="1"/>
      <c r="B17023" s="1"/>
      <c r="C17023" s="1"/>
      <c r="D17023" s="1"/>
      <c r="E17023" s="1"/>
      <c r="F17023" s="1"/>
      <c r="G17023" s="1"/>
      <c r="H17023" s="1"/>
      <c r="I17023" s="1"/>
      <c r="J17023" s="1"/>
      <c r="K17023" s="1"/>
      <c r="L17023" s="1"/>
      <c r="M17023" s="1"/>
      <c r="N17023" s="1"/>
    </row>
    <row r="17024" spans="1:14" ht="12.75" customHeight="1" x14ac:dyDescent="0.2">
      <c r="A17024" s="1"/>
      <c r="B17024" s="1"/>
      <c r="C17024" s="1"/>
      <c r="D17024" s="1"/>
      <c r="E17024" s="1"/>
      <c r="F17024" s="1"/>
      <c r="G17024" s="1"/>
      <c r="H17024" s="1"/>
      <c r="I17024" s="1"/>
      <c r="J17024" s="1"/>
      <c r="K17024" s="1"/>
      <c r="L17024" s="1"/>
      <c r="M17024" s="1"/>
      <c r="N17024" s="1"/>
    </row>
    <row r="17025" spans="1:14" ht="12.75" customHeight="1" x14ac:dyDescent="0.2">
      <c r="A17025" s="1"/>
      <c r="B17025" s="1"/>
      <c r="C17025" s="1"/>
      <c r="D17025" s="1"/>
      <c r="E17025" s="1"/>
      <c r="F17025" s="1"/>
      <c r="G17025" s="1"/>
      <c r="H17025" s="1"/>
      <c r="I17025" s="1"/>
      <c r="J17025" s="1"/>
      <c r="K17025" s="1"/>
      <c r="L17025" s="1"/>
      <c r="M17025" s="1"/>
      <c r="N17025" s="1"/>
    </row>
    <row r="17026" spans="1:14" ht="12.75" customHeight="1" x14ac:dyDescent="0.2">
      <c r="A17026" s="1"/>
      <c r="B17026" s="1"/>
      <c r="C17026" s="1"/>
      <c r="D17026" s="1"/>
      <c r="E17026" s="1"/>
      <c r="F17026" s="1"/>
      <c r="G17026" s="1"/>
      <c r="H17026" s="1"/>
      <c r="I17026" s="1"/>
      <c r="J17026" s="1"/>
      <c r="K17026" s="1"/>
      <c r="L17026" s="1"/>
      <c r="M17026" s="1"/>
      <c r="N17026" s="1"/>
    </row>
    <row r="17027" spans="1:14" ht="12.75" customHeight="1" x14ac:dyDescent="0.2">
      <c r="A17027" s="1"/>
      <c r="B17027" s="1"/>
      <c r="C17027" s="1"/>
      <c r="D17027" s="1"/>
      <c r="E17027" s="1"/>
      <c r="F17027" s="1"/>
      <c r="G17027" s="1"/>
      <c r="H17027" s="1"/>
      <c r="I17027" s="1"/>
      <c r="J17027" s="1"/>
      <c r="K17027" s="1"/>
      <c r="L17027" s="1"/>
      <c r="M17027" s="1"/>
      <c r="N17027" s="1"/>
    </row>
    <row r="17028" spans="1:14" ht="12.75" customHeight="1" x14ac:dyDescent="0.2">
      <c r="A17028" s="1"/>
      <c r="B17028" s="1"/>
      <c r="C17028" s="1"/>
      <c r="D17028" s="1"/>
      <c r="E17028" s="1"/>
      <c r="F17028" s="1"/>
      <c r="G17028" s="1"/>
      <c r="H17028" s="1"/>
      <c r="I17028" s="1"/>
      <c r="J17028" s="1"/>
      <c r="K17028" s="1"/>
      <c r="L17028" s="1"/>
      <c r="M17028" s="1"/>
      <c r="N17028" s="1"/>
    </row>
    <row r="17029" spans="1:14" ht="12.75" customHeight="1" x14ac:dyDescent="0.2">
      <c r="A17029" s="1"/>
      <c r="B17029" s="1"/>
      <c r="C17029" s="1"/>
      <c r="D17029" s="1"/>
      <c r="E17029" s="1"/>
      <c r="F17029" s="1"/>
      <c r="G17029" s="1"/>
      <c r="H17029" s="1"/>
      <c r="I17029" s="1"/>
      <c r="J17029" s="1"/>
      <c r="K17029" s="1"/>
      <c r="L17029" s="1"/>
      <c r="M17029" s="1"/>
      <c r="N17029" s="1"/>
    </row>
    <row r="17030" spans="1:14" ht="12.75" customHeight="1" x14ac:dyDescent="0.2">
      <c r="A17030" s="1"/>
      <c r="B17030" s="1"/>
      <c r="C17030" s="1"/>
      <c r="D17030" s="1"/>
      <c r="E17030" s="1"/>
      <c r="F17030" s="1"/>
      <c r="G17030" s="1"/>
      <c r="H17030" s="1"/>
      <c r="I17030" s="1"/>
      <c r="J17030" s="1"/>
      <c r="K17030" s="1"/>
      <c r="L17030" s="1"/>
      <c r="M17030" s="1"/>
      <c r="N17030" s="1"/>
    </row>
    <row r="17031" spans="1:14" ht="12.75" customHeight="1" x14ac:dyDescent="0.2">
      <c r="A17031" s="1"/>
      <c r="B17031" s="1"/>
      <c r="C17031" s="1"/>
      <c r="D17031" s="1"/>
      <c r="E17031" s="1"/>
      <c r="F17031" s="1"/>
      <c r="G17031" s="1"/>
      <c r="H17031" s="1"/>
      <c r="I17031" s="1"/>
      <c r="J17031" s="1"/>
      <c r="K17031" s="1"/>
      <c r="L17031" s="1"/>
      <c r="M17031" s="1"/>
      <c r="N17031" s="1"/>
    </row>
    <row r="17032" spans="1:14" ht="12.75" customHeight="1" x14ac:dyDescent="0.2">
      <c r="A17032" s="1"/>
      <c r="B17032" s="1"/>
      <c r="C17032" s="1"/>
      <c r="D17032" s="1"/>
      <c r="E17032" s="1"/>
      <c r="F17032" s="1"/>
      <c r="G17032" s="1"/>
      <c r="H17032" s="1"/>
      <c r="I17032" s="1"/>
      <c r="J17032" s="1"/>
      <c r="K17032" s="1"/>
      <c r="L17032" s="1"/>
      <c r="M17032" s="1"/>
      <c r="N17032" s="1"/>
    </row>
    <row r="17033" spans="1:14" ht="12.75" customHeight="1" x14ac:dyDescent="0.2">
      <c r="A17033" s="1"/>
      <c r="B17033" s="1"/>
      <c r="C17033" s="1"/>
      <c r="D17033" s="1"/>
      <c r="E17033" s="1"/>
      <c r="F17033" s="1"/>
      <c r="G17033" s="1"/>
      <c r="H17033" s="1"/>
      <c r="I17033" s="1"/>
      <c r="J17033" s="1"/>
      <c r="K17033" s="1"/>
      <c r="L17033" s="1"/>
      <c r="M17033" s="1"/>
      <c r="N17033" s="1"/>
    </row>
    <row r="17034" spans="1:14" ht="12.75" customHeight="1" x14ac:dyDescent="0.2">
      <c r="A17034" s="1"/>
      <c r="B17034" s="1"/>
      <c r="C17034" s="1"/>
      <c r="D17034" s="1"/>
      <c r="E17034" s="1"/>
      <c r="F17034" s="1"/>
      <c r="G17034" s="1"/>
      <c r="H17034" s="1"/>
      <c r="I17034" s="1"/>
      <c r="J17034" s="1"/>
      <c r="K17034" s="1"/>
      <c r="L17034" s="1"/>
      <c r="M17034" s="1"/>
      <c r="N17034" s="1"/>
    </row>
    <row r="17035" spans="1:14" ht="12.75" customHeight="1" x14ac:dyDescent="0.2">
      <c r="A17035" s="1"/>
      <c r="B17035" s="1"/>
      <c r="C17035" s="1"/>
      <c r="D17035" s="1"/>
      <c r="E17035" s="1"/>
      <c r="F17035" s="1"/>
      <c r="G17035" s="1"/>
      <c r="H17035" s="1"/>
      <c r="I17035" s="1"/>
      <c r="J17035" s="1"/>
      <c r="K17035" s="1"/>
      <c r="L17035" s="1"/>
      <c r="M17035" s="1"/>
      <c r="N17035" s="1"/>
    </row>
    <row r="17036" spans="1:14" ht="12.75" customHeight="1" x14ac:dyDescent="0.2">
      <c r="A17036" s="1"/>
      <c r="B17036" s="1"/>
      <c r="C17036" s="1"/>
      <c r="D17036" s="1"/>
      <c r="E17036" s="1"/>
      <c r="F17036" s="1"/>
      <c r="G17036" s="1"/>
      <c r="H17036" s="1"/>
      <c r="I17036" s="1"/>
      <c r="J17036" s="1"/>
      <c r="K17036" s="1"/>
      <c r="L17036" s="1"/>
      <c r="M17036" s="1"/>
      <c r="N17036" s="1"/>
    </row>
    <row r="17037" spans="1:14" ht="12.75" customHeight="1" x14ac:dyDescent="0.2">
      <c r="A17037" s="1"/>
      <c r="B17037" s="1"/>
      <c r="C17037" s="1"/>
      <c r="D17037" s="1"/>
      <c r="E17037" s="1"/>
      <c r="F17037" s="1"/>
      <c r="G17037" s="1"/>
      <c r="H17037" s="1"/>
      <c r="I17037" s="1"/>
      <c r="J17037" s="1"/>
      <c r="K17037" s="1"/>
      <c r="L17037" s="1"/>
      <c r="M17037" s="1"/>
      <c r="N17037" s="1"/>
    </row>
    <row r="17038" spans="1:14" ht="12.75" customHeight="1" x14ac:dyDescent="0.2">
      <c r="A17038" s="1"/>
      <c r="B17038" s="1"/>
      <c r="C17038" s="1"/>
      <c r="D17038" s="1"/>
      <c r="E17038" s="1"/>
      <c r="F17038" s="1"/>
      <c r="G17038" s="1"/>
      <c r="H17038" s="1"/>
      <c r="I17038" s="1"/>
      <c r="J17038" s="1"/>
      <c r="K17038" s="1"/>
      <c r="L17038" s="1"/>
      <c r="M17038" s="1"/>
      <c r="N17038" s="1"/>
    </row>
    <row r="17039" spans="1:14" ht="12.75" customHeight="1" x14ac:dyDescent="0.2">
      <c r="A17039" s="1"/>
      <c r="B17039" s="1"/>
      <c r="C17039" s="1"/>
      <c r="D17039" s="1"/>
      <c r="E17039" s="1"/>
      <c r="F17039" s="1"/>
      <c r="G17039" s="1"/>
      <c r="H17039" s="1"/>
      <c r="I17039" s="1"/>
      <c r="J17039" s="1"/>
      <c r="K17039" s="1"/>
      <c r="L17039" s="1"/>
      <c r="M17039" s="1"/>
      <c r="N17039" s="1"/>
    </row>
    <row r="17040" spans="1:14" ht="12.75" customHeight="1" x14ac:dyDescent="0.2">
      <c r="A17040" s="1"/>
      <c r="B17040" s="1"/>
      <c r="C17040" s="1"/>
      <c r="D17040" s="1"/>
      <c r="E17040" s="1"/>
      <c r="F17040" s="1"/>
      <c r="G17040" s="1"/>
      <c r="H17040" s="1"/>
      <c r="I17040" s="1"/>
      <c r="J17040" s="1"/>
      <c r="K17040" s="1"/>
      <c r="L17040" s="1"/>
      <c r="M17040" s="1"/>
      <c r="N17040" s="1"/>
    </row>
    <row r="17041" spans="1:14" ht="12.75" customHeight="1" x14ac:dyDescent="0.2">
      <c r="A17041" s="1"/>
      <c r="B17041" s="1"/>
      <c r="C17041" s="1"/>
      <c r="D17041" s="1"/>
      <c r="E17041" s="1"/>
      <c r="F17041" s="1"/>
      <c r="G17041" s="1"/>
      <c r="H17041" s="1"/>
      <c r="I17041" s="1"/>
      <c r="J17041" s="1"/>
      <c r="K17041" s="1"/>
      <c r="L17041" s="1"/>
      <c r="M17041" s="1"/>
      <c r="N17041" s="1"/>
    </row>
    <row r="17042" spans="1:14" ht="12.75" customHeight="1" x14ac:dyDescent="0.2">
      <c r="A17042" s="1"/>
      <c r="B17042" s="1"/>
      <c r="C17042" s="1"/>
      <c r="D17042" s="1"/>
      <c r="E17042" s="1"/>
      <c r="F17042" s="1"/>
      <c r="G17042" s="1"/>
      <c r="H17042" s="1"/>
      <c r="I17042" s="1"/>
      <c r="J17042" s="1"/>
      <c r="K17042" s="1"/>
      <c r="L17042" s="1"/>
      <c r="M17042" s="1"/>
      <c r="N17042" s="1"/>
    </row>
    <row r="17043" spans="1:14" ht="12.75" customHeight="1" x14ac:dyDescent="0.2">
      <c r="A17043" s="1"/>
      <c r="B17043" s="1"/>
      <c r="C17043" s="1"/>
      <c r="D17043" s="1"/>
      <c r="E17043" s="1"/>
      <c r="F17043" s="1"/>
      <c r="G17043" s="1"/>
      <c r="H17043" s="1"/>
      <c r="I17043" s="1"/>
      <c r="J17043" s="1"/>
      <c r="K17043" s="1"/>
      <c r="L17043" s="1"/>
      <c r="M17043" s="1"/>
      <c r="N17043" s="1"/>
    </row>
    <row r="17044" spans="1:14" ht="12.75" customHeight="1" x14ac:dyDescent="0.2">
      <c r="A17044" s="1"/>
      <c r="B17044" s="1"/>
      <c r="C17044" s="1"/>
      <c r="D17044" s="1"/>
      <c r="E17044" s="1"/>
      <c r="F17044" s="1"/>
      <c r="G17044" s="1"/>
      <c r="H17044" s="1"/>
      <c r="I17044" s="1"/>
      <c r="J17044" s="1"/>
      <c r="K17044" s="1"/>
      <c r="L17044" s="1"/>
      <c r="M17044" s="1"/>
      <c r="N17044" s="1"/>
    </row>
    <row r="17045" spans="1:14" ht="12.75" customHeight="1" x14ac:dyDescent="0.2">
      <c r="A17045" s="1"/>
      <c r="B17045" s="1"/>
      <c r="C17045" s="1"/>
      <c r="D17045" s="1"/>
      <c r="E17045" s="1"/>
      <c r="F17045" s="1"/>
      <c r="G17045" s="1"/>
      <c r="H17045" s="1"/>
      <c r="I17045" s="1"/>
      <c r="J17045" s="1"/>
      <c r="K17045" s="1"/>
      <c r="L17045" s="1"/>
      <c r="M17045" s="1"/>
      <c r="N17045" s="1"/>
    </row>
    <row r="17046" spans="1:14" ht="12.75" customHeight="1" x14ac:dyDescent="0.2">
      <c r="A17046" s="1"/>
      <c r="B17046" s="1"/>
      <c r="C17046" s="1"/>
      <c r="D17046" s="1"/>
      <c r="E17046" s="1"/>
      <c r="F17046" s="1"/>
      <c r="G17046" s="1"/>
      <c r="H17046" s="1"/>
      <c r="I17046" s="1"/>
      <c r="J17046" s="1"/>
      <c r="K17046" s="1"/>
      <c r="L17046" s="1"/>
      <c r="M17046" s="1"/>
      <c r="N17046" s="1"/>
    </row>
    <row r="17047" spans="1:14" ht="12.75" customHeight="1" x14ac:dyDescent="0.2">
      <c r="A17047" s="1"/>
      <c r="B17047" s="1"/>
      <c r="C17047" s="1"/>
      <c r="D17047" s="1"/>
      <c r="E17047" s="1"/>
      <c r="F17047" s="1"/>
      <c r="G17047" s="1"/>
      <c r="H17047" s="1"/>
      <c r="I17047" s="1"/>
      <c r="J17047" s="1"/>
      <c r="K17047" s="1"/>
      <c r="L17047" s="1"/>
      <c r="M17047" s="1"/>
      <c r="N17047" s="1"/>
    </row>
    <row r="17048" spans="1:14" ht="12.75" customHeight="1" x14ac:dyDescent="0.2">
      <c r="A17048" s="1"/>
      <c r="B17048" s="1"/>
      <c r="C17048" s="1"/>
      <c r="D17048" s="1"/>
      <c r="E17048" s="1"/>
      <c r="F17048" s="1"/>
      <c r="G17048" s="1"/>
      <c r="H17048" s="1"/>
      <c r="I17048" s="1"/>
      <c r="J17048" s="1"/>
      <c r="K17048" s="1"/>
      <c r="L17048" s="1"/>
      <c r="M17048" s="1"/>
      <c r="N17048" s="1"/>
    </row>
    <row r="17049" spans="1:14" ht="12.75" customHeight="1" x14ac:dyDescent="0.2">
      <c r="A17049" s="1"/>
      <c r="B17049" s="1"/>
      <c r="C17049" s="1"/>
      <c r="D17049" s="1"/>
      <c r="E17049" s="1"/>
      <c r="F17049" s="1"/>
      <c r="G17049" s="1"/>
      <c r="H17049" s="1"/>
      <c r="I17049" s="1"/>
      <c r="J17049" s="1"/>
      <c r="K17049" s="1"/>
      <c r="L17049" s="1"/>
      <c r="M17049" s="1"/>
      <c r="N17049" s="1"/>
    </row>
    <row r="17050" spans="1:14" ht="12.75" customHeight="1" x14ac:dyDescent="0.2">
      <c r="A17050" s="1"/>
      <c r="B17050" s="1"/>
      <c r="C17050" s="1"/>
      <c r="D17050" s="1"/>
      <c r="E17050" s="1"/>
      <c r="F17050" s="1"/>
      <c r="G17050" s="1"/>
      <c r="H17050" s="1"/>
      <c r="I17050" s="1"/>
      <c r="J17050" s="1"/>
      <c r="K17050" s="1"/>
      <c r="L17050" s="1"/>
      <c r="M17050" s="1"/>
      <c r="N17050" s="1"/>
    </row>
    <row r="17051" spans="1:14" ht="12.75" customHeight="1" x14ac:dyDescent="0.2">
      <c r="A17051" s="1"/>
      <c r="B17051" s="1"/>
      <c r="C17051" s="1"/>
      <c r="D17051" s="1"/>
      <c r="E17051" s="1"/>
      <c r="F17051" s="1"/>
      <c r="G17051" s="1"/>
      <c r="H17051" s="1"/>
      <c r="I17051" s="1"/>
      <c r="J17051" s="1"/>
      <c r="K17051" s="1"/>
      <c r="L17051" s="1"/>
      <c r="M17051" s="1"/>
      <c r="N17051" s="1"/>
    </row>
    <row r="17052" spans="1:14" ht="12.75" customHeight="1" x14ac:dyDescent="0.2">
      <c r="A17052" s="1"/>
      <c r="B17052" s="1"/>
      <c r="C17052" s="1"/>
      <c r="D17052" s="1"/>
      <c r="E17052" s="1"/>
      <c r="F17052" s="1"/>
      <c r="G17052" s="1"/>
      <c r="H17052" s="1"/>
      <c r="I17052" s="1"/>
      <c r="J17052" s="1"/>
      <c r="K17052" s="1"/>
      <c r="L17052" s="1"/>
      <c r="M17052" s="1"/>
      <c r="N17052" s="1"/>
    </row>
    <row r="17053" spans="1:14" ht="12.75" customHeight="1" x14ac:dyDescent="0.2">
      <c r="A17053" s="1"/>
      <c r="B17053" s="1"/>
      <c r="C17053" s="1"/>
      <c r="D17053" s="1"/>
      <c r="E17053" s="1"/>
      <c r="F17053" s="1"/>
      <c r="G17053" s="1"/>
      <c r="H17053" s="1"/>
      <c r="I17053" s="1"/>
      <c r="J17053" s="1"/>
      <c r="K17053" s="1"/>
      <c r="L17053" s="1"/>
      <c r="M17053" s="1"/>
      <c r="N17053" s="1"/>
    </row>
    <row r="17054" spans="1:14" ht="12.75" customHeight="1" x14ac:dyDescent="0.2">
      <c r="A17054" s="1"/>
      <c r="B17054" s="1"/>
      <c r="C17054" s="1"/>
      <c r="D17054" s="1"/>
      <c r="E17054" s="1"/>
      <c r="F17054" s="1"/>
      <c r="G17054" s="1"/>
      <c r="H17054" s="1"/>
      <c r="I17054" s="1"/>
      <c r="J17054" s="1"/>
      <c r="K17054" s="1"/>
      <c r="L17054" s="1"/>
      <c r="M17054" s="1"/>
      <c r="N17054" s="1"/>
    </row>
    <row r="17055" spans="1:14" ht="12.75" customHeight="1" x14ac:dyDescent="0.2">
      <c r="A17055" s="1"/>
      <c r="B17055" s="1"/>
      <c r="C17055" s="1"/>
      <c r="D17055" s="1"/>
      <c r="E17055" s="1"/>
      <c r="F17055" s="1"/>
      <c r="G17055" s="1"/>
      <c r="H17055" s="1"/>
      <c r="I17055" s="1"/>
      <c r="J17055" s="1"/>
      <c r="K17055" s="1"/>
      <c r="L17055" s="1"/>
      <c r="M17055" s="1"/>
      <c r="N17055" s="1"/>
    </row>
    <row r="17056" spans="1:14" ht="12.75" customHeight="1" x14ac:dyDescent="0.2">
      <c r="A17056" s="1"/>
      <c r="B17056" s="1"/>
      <c r="C17056" s="1"/>
      <c r="D17056" s="1"/>
      <c r="E17056" s="1"/>
      <c r="F17056" s="1"/>
      <c r="G17056" s="1"/>
      <c r="H17056" s="1"/>
      <c r="I17056" s="1"/>
      <c r="J17056" s="1"/>
      <c r="K17056" s="1"/>
      <c r="L17056" s="1"/>
      <c r="M17056" s="1"/>
      <c r="N17056" s="1"/>
    </row>
    <row r="17057" spans="1:14" ht="12.75" customHeight="1" x14ac:dyDescent="0.2">
      <c r="A17057" s="1"/>
      <c r="B17057" s="1"/>
      <c r="C17057" s="1"/>
      <c r="D17057" s="1"/>
      <c r="E17057" s="1"/>
      <c r="F17057" s="1"/>
      <c r="G17057" s="1"/>
      <c r="H17057" s="1"/>
      <c r="I17057" s="1"/>
      <c r="J17057" s="1"/>
      <c r="K17057" s="1"/>
      <c r="L17057" s="1"/>
      <c r="M17057" s="1"/>
      <c r="N17057" s="1"/>
    </row>
    <row r="17058" spans="1:14" ht="12.75" customHeight="1" x14ac:dyDescent="0.2">
      <c r="A17058" s="1"/>
      <c r="B17058" s="1"/>
      <c r="C17058" s="1"/>
      <c r="D17058" s="1"/>
      <c r="E17058" s="1"/>
      <c r="F17058" s="1"/>
      <c r="G17058" s="1"/>
      <c r="H17058" s="1"/>
      <c r="I17058" s="1"/>
      <c r="J17058" s="1"/>
      <c r="K17058" s="1"/>
      <c r="L17058" s="1"/>
      <c r="M17058" s="1"/>
      <c r="N17058" s="1"/>
    </row>
    <row r="17059" spans="1:14" ht="12.75" customHeight="1" x14ac:dyDescent="0.2">
      <c r="A17059" s="1"/>
      <c r="B17059" s="1"/>
      <c r="C17059" s="1"/>
      <c r="D17059" s="1"/>
      <c r="E17059" s="1"/>
      <c r="F17059" s="1"/>
      <c r="G17059" s="1"/>
      <c r="H17059" s="1"/>
      <c r="I17059" s="1"/>
      <c r="J17059" s="1"/>
      <c r="K17059" s="1"/>
      <c r="L17059" s="1"/>
      <c r="M17059" s="1"/>
      <c r="N17059" s="1"/>
    </row>
    <row r="17060" spans="1:14" ht="12.75" customHeight="1" x14ac:dyDescent="0.2">
      <c r="A17060" s="1"/>
      <c r="B17060" s="1"/>
      <c r="C17060" s="1"/>
      <c r="D17060" s="1"/>
      <c r="E17060" s="1"/>
      <c r="F17060" s="1"/>
      <c r="G17060" s="1"/>
      <c r="H17060" s="1"/>
      <c r="I17060" s="1"/>
      <c r="J17060" s="1"/>
      <c r="K17060" s="1"/>
      <c r="L17060" s="1"/>
      <c r="M17060" s="1"/>
      <c r="N17060" s="1"/>
    </row>
    <row r="17061" spans="1:14" ht="12.75" customHeight="1" x14ac:dyDescent="0.2">
      <c r="A17061" s="1"/>
      <c r="B17061" s="1"/>
      <c r="C17061" s="1"/>
      <c r="D17061" s="1"/>
      <c r="E17061" s="1"/>
      <c r="F17061" s="1"/>
      <c r="G17061" s="1"/>
      <c r="H17061" s="1"/>
      <c r="I17061" s="1"/>
      <c r="J17061" s="1"/>
      <c r="K17061" s="1"/>
      <c r="L17061" s="1"/>
      <c r="M17061" s="1"/>
      <c r="N17061" s="1"/>
    </row>
    <row r="17062" spans="1:14" ht="12.75" customHeight="1" x14ac:dyDescent="0.2">
      <c r="A17062" s="1"/>
      <c r="B17062" s="1"/>
      <c r="C17062" s="1"/>
      <c r="D17062" s="1"/>
      <c r="E17062" s="1"/>
      <c r="F17062" s="1"/>
      <c r="G17062" s="1"/>
      <c r="H17062" s="1"/>
      <c r="I17062" s="1"/>
      <c r="J17062" s="1"/>
      <c r="K17062" s="1"/>
      <c r="L17062" s="1"/>
      <c r="M17062" s="1"/>
      <c r="N17062" s="1"/>
    </row>
    <row r="17063" spans="1:14" ht="12.75" customHeight="1" x14ac:dyDescent="0.2">
      <c r="A17063" s="1"/>
      <c r="B17063" s="1"/>
      <c r="C17063" s="1"/>
      <c r="D17063" s="1"/>
      <c r="E17063" s="1"/>
      <c r="F17063" s="1"/>
      <c r="G17063" s="1"/>
      <c r="H17063" s="1"/>
      <c r="I17063" s="1"/>
      <c r="J17063" s="1"/>
      <c r="K17063" s="1"/>
      <c r="L17063" s="1"/>
      <c r="M17063" s="1"/>
      <c r="N17063" s="1"/>
    </row>
    <row r="17064" spans="1:14" ht="12.75" customHeight="1" x14ac:dyDescent="0.2">
      <c r="A17064" s="1"/>
      <c r="B17064" s="1"/>
      <c r="C17064" s="1"/>
      <c r="D17064" s="1"/>
      <c r="E17064" s="1"/>
      <c r="F17064" s="1"/>
      <c r="G17064" s="1"/>
      <c r="H17064" s="1"/>
      <c r="I17064" s="1"/>
      <c r="J17064" s="1"/>
      <c r="K17064" s="1"/>
      <c r="L17064" s="1"/>
      <c r="M17064" s="1"/>
      <c r="N17064" s="1"/>
    </row>
    <row r="17065" spans="1:14" ht="12.75" customHeight="1" x14ac:dyDescent="0.2">
      <c r="A17065" s="1"/>
      <c r="B17065" s="1"/>
      <c r="C17065" s="1"/>
      <c r="D17065" s="1"/>
      <c r="E17065" s="1"/>
      <c r="F17065" s="1"/>
      <c r="G17065" s="1"/>
      <c r="H17065" s="1"/>
      <c r="I17065" s="1"/>
      <c r="J17065" s="1"/>
      <c r="K17065" s="1"/>
      <c r="L17065" s="1"/>
      <c r="M17065" s="1"/>
      <c r="N17065" s="1"/>
    </row>
    <row r="17066" spans="1:14" ht="12.75" customHeight="1" x14ac:dyDescent="0.2">
      <c r="A17066" s="1"/>
      <c r="B17066" s="1"/>
      <c r="C17066" s="1"/>
      <c r="D17066" s="1"/>
      <c r="E17066" s="1"/>
      <c r="F17066" s="1"/>
      <c r="G17066" s="1"/>
      <c r="H17066" s="1"/>
      <c r="I17066" s="1"/>
      <c r="J17066" s="1"/>
      <c r="K17066" s="1"/>
      <c r="L17066" s="1"/>
      <c r="M17066" s="1"/>
      <c r="N17066" s="1"/>
    </row>
    <row r="17067" spans="1:14" ht="12.75" customHeight="1" x14ac:dyDescent="0.2">
      <c r="A17067" s="1"/>
      <c r="B17067" s="1"/>
      <c r="C17067" s="1"/>
      <c r="D17067" s="1"/>
      <c r="E17067" s="1"/>
      <c r="F17067" s="1"/>
      <c r="G17067" s="1"/>
      <c r="H17067" s="1"/>
      <c r="I17067" s="1"/>
      <c r="J17067" s="1"/>
      <c r="K17067" s="1"/>
      <c r="L17067" s="1"/>
      <c r="M17067" s="1"/>
      <c r="N17067" s="1"/>
    </row>
    <row r="17068" spans="1:14" ht="12.75" customHeight="1" x14ac:dyDescent="0.2">
      <c r="A17068" s="1"/>
      <c r="B17068" s="1"/>
      <c r="C17068" s="1"/>
      <c r="D17068" s="1"/>
      <c r="E17068" s="1"/>
      <c r="F17068" s="1"/>
      <c r="G17068" s="1"/>
      <c r="H17068" s="1"/>
      <c r="I17068" s="1"/>
      <c r="J17068" s="1"/>
      <c r="K17068" s="1"/>
      <c r="L17068" s="1"/>
      <c r="M17068" s="1"/>
      <c r="N17068" s="1"/>
    </row>
    <row r="17069" spans="1:14" ht="12.75" customHeight="1" x14ac:dyDescent="0.2">
      <c r="A17069" s="1"/>
      <c r="B17069" s="1"/>
      <c r="C17069" s="1"/>
      <c r="D17069" s="1"/>
      <c r="E17069" s="1"/>
      <c r="F17069" s="1"/>
      <c r="G17069" s="1"/>
      <c r="H17069" s="1"/>
      <c r="I17069" s="1"/>
      <c r="J17069" s="1"/>
      <c r="K17069" s="1"/>
      <c r="L17069" s="1"/>
      <c r="M17069" s="1"/>
      <c r="N17069" s="1"/>
    </row>
    <row r="17070" spans="1:14" ht="12.75" customHeight="1" x14ac:dyDescent="0.2">
      <c r="A17070" s="1"/>
      <c r="B17070" s="1"/>
      <c r="C17070" s="1"/>
      <c r="D17070" s="1"/>
      <c r="E17070" s="1"/>
      <c r="F17070" s="1"/>
      <c r="G17070" s="1"/>
      <c r="H17070" s="1"/>
      <c r="I17070" s="1"/>
      <c r="J17070" s="1"/>
      <c r="K17070" s="1"/>
      <c r="L17070" s="1"/>
      <c r="M17070" s="1"/>
      <c r="N17070" s="1"/>
    </row>
    <row r="17071" spans="1:14" ht="12.75" customHeight="1" x14ac:dyDescent="0.2">
      <c r="A17071" s="1"/>
      <c r="B17071" s="1"/>
      <c r="C17071" s="1"/>
      <c r="D17071" s="1"/>
      <c r="E17071" s="1"/>
      <c r="F17071" s="1"/>
      <c r="G17071" s="1"/>
      <c r="H17071" s="1"/>
      <c r="I17071" s="1"/>
      <c r="J17071" s="1"/>
      <c r="K17071" s="1"/>
      <c r="L17071" s="1"/>
      <c r="M17071" s="1"/>
      <c r="N17071" s="1"/>
    </row>
    <row r="17072" spans="1:14" ht="12.75" customHeight="1" x14ac:dyDescent="0.2">
      <c r="A17072" s="1"/>
      <c r="B17072" s="1"/>
      <c r="C17072" s="1"/>
      <c r="D17072" s="1"/>
      <c r="E17072" s="1"/>
      <c r="F17072" s="1"/>
      <c r="G17072" s="1"/>
      <c r="H17072" s="1"/>
      <c r="I17072" s="1"/>
      <c r="J17072" s="1"/>
      <c r="K17072" s="1"/>
      <c r="L17072" s="1"/>
      <c r="M17072" s="1"/>
      <c r="N17072" s="1"/>
    </row>
    <row r="17073" spans="1:14" ht="12.75" customHeight="1" x14ac:dyDescent="0.2">
      <c r="A17073" s="1"/>
      <c r="B17073" s="1"/>
      <c r="C17073" s="1"/>
      <c r="D17073" s="1"/>
      <c r="E17073" s="1"/>
      <c r="F17073" s="1"/>
      <c r="G17073" s="1"/>
      <c r="H17073" s="1"/>
      <c r="I17073" s="1"/>
      <c r="J17073" s="1"/>
      <c r="K17073" s="1"/>
      <c r="L17073" s="1"/>
      <c r="M17073" s="1"/>
      <c r="N17073" s="1"/>
    </row>
    <row r="17074" spans="1:14" ht="12.75" customHeight="1" x14ac:dyDescent="0.2">
      <c r="A17074" s="1"/>
      <c r="B17074" s="1"/>
      <c r="C17074" s="1"/>
      <c r="D17074" s="1"/>
      <c r="E17074" s="1"/>
      <c r="F17074" s="1"/>
      <c r="G17074" s="1"/>
      <c r="H17074" s="1"/>
      <c r="I17074" s="1"/>
      <c r="J17074" s="1"/>
      <c r="K17074" s="1"/>
      <c r="L17074" s="1"/>
      <c r="M17074" s="1"/>
      <c r="N17074" s="1"/>
    </row>
    <row r="17075" spans="1:14" ht="12.75" customHeight="1" x14ac:dyDescent="0.2">
      <c r="A17075" s="1"/>
      <c r="B17075" s="1"/>
      <c r="C17075" s="1"/>
      <c r="D17075" s="1"/>
      <c r="E17075" s="1"/>
      <c r="F17075" s="1"/>
      <c r="G17075" s="1"/>
      <c r="H17075" s="1"/>
      <c r="I17075" s="1"/>
      <c r="J17075" s="1"/>
      <c r="K17075" s="1"/>
      <c r="L17075" s="1"/>
      <c r="M17075" s="1"/>
      <c r="N17075" s="1"/>
    </row>
    <row r="17076" spans="1:14" ht="12.75" customHeight="1" x14ac:dyDescent="0.2">
      <c r="A17076" s="1"/>
      <c r="B17076" s="1"/>
      <c r="C17076" s="1"/>
      <c r="D17076" s="1"/>
      <c r="E17076" s="1"/>
      <c r="F17076" s="1"/>
      <c r="G17076" s="1"/>
      <c r="H17076" s="1"/>
      <c r="I17076" s="1"/>
      <c r="J17076" s="1"/>
      <c r="K17076" s="1"/>
      <c r="L17076" s="1"/>
      <c r="M17076" s="1"/>
      <c r="N17076" s="1"/>
    </row>
    <row r="17077" spans="1:14" ht="12.75" customHeight="1" x14ac:dyDescent="0.2">
      <c r="A17077" s="1"/>
      <c r="B17077" s="1"/>
      <c r="C17077" s="1"/>
      <c r="D17077" s="1"/>
      <c r="E17077" s="1"/>
      <c r="F17077" s="1"/>
      <c r="G17077" s="1"/>
      <c r="H17077" s="1"/>
      <c r="I17077" s="1"/>
      <c r="J17077" s="1"/>
      <c r="K17077" s="1"/>
      <c r="L17077" s="1"/>
      <c r="M17077" s="1"/>
      <c r="N17077" s="1"/>
    </row>
    <row r="17078" spans="1:14" ht="12.75" customHeight="1" x14ac:dyDescent="0.2">
      <c r="A17078" s="1"/>
      <c r="B17078" s="1"/>
      <c r="C17078" s="1"/>
      <c r="D17078" s="1"/>
      <c r="E17078" s="1"/>
      <c r="F17078" s="1"/>
      <c r="G17078" s="1"/>
      <c r="H17078" s="1"/>
      <c r="I17078" s="1"/>
      <c r="J17078" s="1"/>
      <c r="K17078" s="1"/>
      <c r="L17078" s="1"/>
      <c r="M17078" s="1"/>
      <c r="N17078" s="1"/>
    </row>
    <row r="17079" spans="1:14" ht="12.75" customHeight="1" x14ac:dyDescent="0.2">
      <c r="A17079" s="1"/>
      <c r="B17079" s="1"/>
      <c r="C17079" s="1"/>
      <c r="D17079" s="1"/>
      <c r="E17079" s="1"/>
      <c r="F17079" s="1"/>
      <c r="G17079" s="1"/>
      <c r="H17079" s="1"/>
      <c r="I17079" s="1"/>
      <c r="J17079" s="1"/>
      <c r="K17079" s="1"/>
      <c r="L17079" s="1"/>
      <c r="M17079" s="1"/>
      <c r="N17079" s="1"/>
    </row>
    <row r="17080" spans="1:14" ht="12.75" customHeight="1" x14ac:dyDescent="0.2">
      <c r="A17080" s="1"/>
      <c r="B17080" s="1"/>
      <c r="C17080" s="1"/>
      <c r="D17080" s="1"/>
      <c r="E17080" s="1"/>
      <c r="F17080" s="1"/>
      <c r="G17080" s="1"/>
      <c r="H17080" s="1"/>
      <c r="I17080" s="1"/>
      <c r="J17080" s="1"/>
      <c r="K17080" s="1"/>
      <c r="L17080" s="1"/>
      <c r="M17080" s="1"/>
      <c r="N17080" s="1"/>
    </row>
    <row r="17081" spans="1:14" ht="12.75" customHeight="1" x14ac:dyDescent="0.2">
      <c r="A17081" s="1"/>
      <c r="B17081" s="1"/>
      <c r="C17081" s="1"/>
      <c r="D17081" s="1"/>
      <c r="E17081" s="1"/>
      <c r="F17081" s="1"/>
      <c r="G17081" s="1"/>
      <c r="H17081" s="1"/>
      <c r="I17081" s="1"/>
      <c r="J17081" s="1"/>
      <c r="K17081" s="1"/>
      <c r="L17081" s="1"/>
      <c r="M17081" s="1"/>
      <c r="N17081" s="1"/>
    </row>
    <row r="17082" spans="1:14" ht="12.75" customHeight="1" x14ac:dyDescent="0.2">
      <c r="A17082" s="1"/>
      <c r="B17082" s="1"/>
      <c r="C17082" s="1"/>
      <c r="D17082" s="1"/>
      <c r="E17082" s="1"/>
      <c r="F17082" s="1"/>
      <c r="G17082" s="1"/>
      <c r="H17082" s="1"/>
      <c r="I17082" s="1"/>
      <c r="J17082" s="1"/>
      <c r="K17082" s="1"/>
      <c r="L17082" s="1"/>
      <c r="M17082" s="1"/>
      <c r="N17082" s="1"/>
    </row>
    <row r="17083" spans="1:14" ht="12.75" customHeight="1" x14ac:dyDescent="0.2">
      <c r="A17083" s="1"/>
      <c r="B17083" s="1"/>
      <c r="C17083" s="1"/>
      <c r="D17083" s="1"/>
      <c r="E17083" s="1"/>
      <c r="F17083" s="1"/>
      <c r="G17083" s="1"/>
      <c r="H17083" s="1"/>
      <c r="I17083" s="1"/>
      <c r="J17083" s="1"/>
      <c r="K17083" s="1"/>
      <c r="L17083" s="1"/>
      <c r="M17083" s="1"/>
      <c r="N17083" s="1"/>
    </row>
    <row r="17084" spans="1:14" ht="12.75" customHeight="1" x14ac:dyDescent="0.2">
      <c r="A17084" s="1"/>
      <c r="B17084" s="1"/>
      <c r="C17084" s="1"/>
      <c r="D17084" s="1"/>
      <c r="E17084" s="1"/>
      <c r="F17084" s="1"/>
      <c r="G17084" s="1"/>
      <c r="H17084" s="1"/>
      <c r="I17084" s="1"/>
      <c r="J17084" s="1"/>
      <c r="K17084" s="1"/>
      <c r="L17084" s="1"/>
      <c r="M17084" s="1"/>
      <c r="N17084" s="1"/>
    </row>
    <row r="17085" spans="1:14" ht="12.75" customHeight="1" x14ac:dyDescent="0.2">
      <c r="A17085" s="1"/>
      <c r="B17085" s="1"/>
      <c r="C17085" s="1"/>
      <c r="D17085" s="1"/>
      <c r="E17085" s="1"/>
      <c r="F17085" s="1"/>
      <c r="G17085" s="1"/>
      <c r="H17085" s="1"/>
      <c r="I17085" s="1"/>
      <c r="J17085" s="1"/>
      <c r="K17085" s="1"/>
      <c r="L17085" s="1"/>
      <c r="M17085" s="1"/>
      <c r="N17085" s="1"/>
    </row>
    <row r="17086" spans="1:14" ht="12.75" customHeight="1" x14ac:dyDescent="0.2">
      <c r="A17086" s="1"/>
      <c r="B17086" s="1"/>
      <c r="C17086" s="1"/>
      <c r="D17086" s="1"/>
      <c r="E17086" s="1"/>
      <c r="F17086" s="1"/>
      <c r="G17086" s="1"/>
      <c r="H17086" s="1"/>
      <c r="I17086" s="1"/>
      <c r="J17086" s="1"/>
      <c r="K17086" s="1"/>
      <c r="L17086" s="1"/>
      <c r="M17086" s="1"/>
      <c r="N17086" s="1"/>
    </row>
    <row r="17087" spans="1:14" ht="12.75" customHeight="1" x14ac:dyDescent="0.2">
      <c r="A17087" s="1"/>
      <c r="B17087" s="1"/>
      <c r="C17087" s="1"/>
      <c r="D17087" s="1"/>
      <c r="E17087" s="1"/>
      <c r="F17087" s="1"/>
      <c r="G17087" s="1"/>
      <c r="H17087" s="1"/>
      <c r="I17087" s="1"/>
      <c r="J17087" s="1"/>
      <c r="K17087" s="1"/>
      <c r="L17087" s="1"/>
      <c r="M17087" s="1"/>
      <c r="N17087" s="1"/>
    </row>
    <row r="17088" spans="1:14" ht="12.75" customHeight="1" x14ac:dyDescent="0.2">
      <c r="A17088" s="1"/>
      <c r="B17088" s="1"/>
      <c r="C17088" s="1"/>
      <c r="D17088" s="1"/>
      <c r="E17088" s="1"/>
      <c r="F17088" s="1"/>
      <c r="G17088" s="1"/>
      <c r="H17088" s="1"/>
      <c r="I17088" s="1"/>
      <c r="J17088" s="1"/>
      <c r="K17088" s="1"/>
      <c r="L17088" s="1"/>
      <c r="M17088" s="1"/>
      <c r="N17088" s="1"/>
    </row>
    <row r="17089" spans="1:14" ht="12.75" customHeight="1" x14ac:dyDescent="0.2">
      <c r="A17089" s="1"/>
      <c r="B17089" s="1"/>
      <c r="C17089" s="1"/>
      <c r="D17089" s="1"/>
      <c r="E17089" s="1"/>
      <c r="F17089" s="1"/>
      <c r="G17089" s="1"/>
      <c r="H17089" s="1"/>
      <c r="I17089" s="1"/>
      <c r="J17089" s="1"/>
      <c r="K17089" s="1"/>
      <c r="L17089" s="1"/>
      <c r="M17089" s="1"/>
      <c r="N17089" s="1"/>
    </row>
    <row r="17090" spans="1:14" ht="12.75" customHeight="1" x14ac:dyDescent="0.2">
      <c r="A17090" s="1"/>
      <c r="B17090" s="1"/>
      <c r="C17090" s="1"/>
      <c r="D17090" s="1"/>
      <c r="E17090" s="1"/>
      <c r="F17090" s="1"/>
      <c r="G17090" s="1"/>
      <c r="H17090" s="1"/>
      <c r="I17090" s="1"/>
      <c r="J17090" s="1"/>
      <c r="K17090" s="1"/>
      <c r="L17090" s="1"/>
      <c r="M17090" s="1"/>
      <c r="N17090" s="1"/>
    </row>
  </sheetData>
  <mergeCells count="5">
    <mergeCell ref="L8:V8"/>
    <mergeCell ref="A1:V1"/>
    <mergeCell ref="A2:V2"/>
    <mergeCell ref="A3:V3"/>
    <mergeCell ref="A4:V4"/>
  </mergeCells>
  <conditionalFormatting sqref="O6:P6 P12150:P16715 J10:P10 J6:L6 H6 M5:N6 M16716:P1048576 H10:H1048576 J12150:N1048576 J2585:K12149 J11:J2584">
    <cfRule type="expression" dxfId="68" priority="12">
      <formula>$L5 = "S"</formula>
    </cfRule>
  </conditionalFormatting>
  <conditionalFormatting sqref="N16716:O1048576 N12150:N16715 N10:O10">
    <cfRule type="expression" dxfId="67" priority="4">
      <formula>$L11="S"</formula>
    </cfRule>
  </conditionalFormatting>
  <conditionalFormatting sqref="N5">
    <cfRule type="expression" dxfId="66" priority="25">
      <formula>$L6="S"</formula>
    </cfRule>
  </conditionalFormatting>
  <conditionalFormatting sqref="U5">
    <cfRule type="expression" dxfId="65" priority="33">
      <formula>$L6="S"</formula>
    </cfRule>
  </conditionalFormatting>
  <conditionalFormatting sqref="K9">
    <cfRule type="expression" dxfId="64" priority="1">
      <formula>$G8="S"</formula>
    </cfRule>
  </conditionalFormatting>
  <conditionalFormatting sqref="L9:N9">
    <cfRule type="expression" dxfId="63" priority="2">
      <formula>#REF! = "S"</formula>
    </cfRule>
  </conditionalFormatting>
  <conditionalFormatting sqref="H7 J8:L8">
    <cfRule type="expression" dxfId="62" priority="48">
      <formula>#REF! = "S"</formula>
    </cfRule>
  </conditionalFormatting>
  <conditionalFormatting sqref="N6:O6">
    <cfRule type="expression" dxfId="61" priority="52">
      <formula>#REF!="S"</formula>
    </cfRule>
  </conditionalFormatting>
  <conditionalFormatting sqref="U5">
    <cfRule type="expression" dxfId="60" priority="59">
      <formula>$K8="S"</formula>
    </cfRule>
  </conditionalFormatting>
  <conditionalFormatting sqref="L8">
    <cfRule type="expression" dxfId="59" priority="60">
      <formula>#REF!="S"</formula>
    </cfRule>
  </conditionalFormatting>
  <conditionalFormatting sqref="J9 H9">
    <cfRule type="expression" dxfId="58" priority="61">
      <formula>#REF! = "S"</formula>
    </cfRule>
  </conditionalFormatting>
  <pageMargins left="0.25" right="0.25" top="0.75" bottom="0.75" header="0.3" footer="0.3"/>
  <pageSetup scale="68" fitToHeight="0" orientation="landscape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W7016"/>
  <sheetViews>
    <sheetView showGridLines="0" zoomScaleNormal="100" zoomScaleSheetLayoutView="8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9" style="1" customWidth="1"/>
    <col min="2" max="3" width="3.28515625" style="1" customWidth="1"/>
    <col min="4" max="4" width="6" style="1" hidden="1" customWidth="1"/>
    <col min="5" max="5" width="1.85546875" style="1" customWidth="1"/>
    <col min="6" max="6" width="7.7109375" style="9" customWidth="1"/>
    <col min="7" max="7" width="10" style="18" hidden="1" customWidth="1"/>
    <col min="8" max="8" width="47.28515625" style="9" customWidth="1"/>
    <col min="9" max="9" width="16.42578125" style="19" customWidth="1"/>
    <col min="10" max="19" width="16.42578125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Account Totals"</f>
        <v>FY 2023 GTAS Cross Walk to the SF 133 - Account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Data'!B2027</f>
        <v>Corps of Engineers--Civil Works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6"/>
      <c r="B5" s="6"/>
      <c r="C5" s="11"/>
      <c r="D5" s="11"/>
      <c r="E5" s="11"/>
      <c r="F5" s="6"/>
      <c r="G5" s="14"/>
      <c r="H5" s="6"/>
      <c r="I5" s="3"/>
      <c r="S5" s="13" t="e">
        <f>"Data Last updated: "&amp;'Raw Data'!#REF!</f>
        <v>#REF!</v>
      </c>
      <c r="T5" s="4"/>
      <c r="U5" s="4"/>
      <c r="V5" s="4"/>
      <c r="W5" s="4"/>
    </row>
    <row r="6" spans="1:23" ht="12.75" customHeight="1" x14ac:dyDescent="0.2">
      <c r="A6" s="6" t="s">
        <v>27</v>
      </c>
      <c r="B6" s="6"/>
      <c r="C6" s="11"/>
      <c r="D6" s="11"/>
      <c r="E6" s="11"/>
      <c r="F6" s="6"/>
      <c r="G6" s="14"/>
      <c r="H6" s="6"/>
      <c r="I6" s="3"/>
    </row>
    <row r="7" spans="1:23" ht="12.75" customHeight="1" x14ac:dyDescent="0.2">
      <c r="A7" s="35" t="s">
        <v>2</v>
      </c>
      <c r="B7" s="6" t="s">
        <v>84</v>
      </c>
      <c r="C7" s="7"/>
      <c r="D7" s="7"/>
      <c r="E7" s="7"/>
      <c r="F7" s="6"/>
      <c r="G7" s="15"/>
      <c r="H7" s="6"/>
      <c r="I7" s="3"/>
      <c r="J7" s="16"/>
    </row>
    <row r="8" spans="1:23" ht="12.75" customHeight="1" x14ac:dyDescent="0.2">
      <c r="A8" s="35" t="s">
        <v>3</v>
      </c>
      <c r="B8" s="1" t="s">
        <v>602</v>
      </c>
      <c r="F8" s="17"/>
      <c r="H8" s="17"/>
      <c r="I8" s="44" t="str">
        <f xml:space="preserve"> "FY " &amp; 'Raw Data'!$A$2027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s="32" customFormat="1" ht="12.75" customHeight="1" x14ac:dyDescent="0.2">
      <c r="A9" s="36"/>
      <c r="B9" s="36"/>
      <c r="C9" s="36"/>
      <c r="D9" s="36"/>
      <c r="E9" s="36"/>
      <c r="F9" s="37" t="s">
        <v>29</v>
      </c>
      <c r="G9" s="38"/>
      <c r="H9" s="37" t="s">
        <v>26</v>
      </c>
      <c r="I9" s="33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1" t="s">
        <v>41</v>
      </c>
      <c r="J10" s="4" t="s">
        <v>54</v>
      </c>
      <c r="K10" s="18" t="s">
        <v>70</v>
      </c>
      <c r="L10" s="18" t="s">
        <v>71</v>
      </c>
      <c r="M10" s="4" t="s">
        <v>56</v>
      </c>
      <c r="N10" s="18" t="s">
        <v>66</v>
      </c>
      <c r="O10" s="18" t="s">
        <v>68</v>
      </c>
      <c r="P10" s="4" t="s">
        <v>58</v>
      </c>
      <c r="Q10" s="4" t="s">
        <v>42</v>
      </c>
      <c r="R10" s="4" t="s">
        <v>43</v>
      </c>
      <c r="S10" s="4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32" t="s">
        <v>84</v>
      </c>
      <c r="C12" s="32"/>
      <c r="D12" s="32"/>
      <c r="E12" s="32"/>
      <c r="F12" s="32"/>
      <c r="G12" s="32"/>
      <c r="H12" s="32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85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566480.6</v>
      </c>
      <c r="J15" s="3">
        <v>566480.6</v>
      </c>
      <c r="K15" s="3">
        <v>566480.6</v>
      </c>
      <c r="L15" s="3">
        <v>566480.6</v>
      </c>
      <c r="M15" s="3">
        <v>566480.6</v>
      </c>
      <c r="N15" s="3">
        <v>566480.6</v>
      </c>
      <c r="O15" s="3">
        <v>566480.6</v>
      </c>
      <c r="P15" s="3">
        <v>566480.6</v>
      </c>
      <c r="Q15" s="3">
        <v>566480.6</v>
      </c>
      <c r="R15" s="3">
        <v>566480.6</v>
      </c>
      <c r="S15" s="3">
        <v>566480.6</v>
      </c>
    </row>
    <row r="16" spans="1:23" ht="12.75" customHeight="1" x14ac:dyDescent="0.2">
      <c r="F16" s="1" t="s">
        <v>96</v>
      </c>
      <c r="G16" s="1" t="s">
        <v>32</v>
      </c>
      <c r="H16" s="1" t="s">
        <v>98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204001.49</v>
      </c>
      <c r="P16" s="3">
        <v>204001.49</v>
      </c>
      <c r="Q16" s="3">
        <v>204001.49</v>
      </c>
      <c r="R16" s="3">
        <v>278335.58999999997</v>
      </c>
      <c r="S16" s="3">
        <v>278338.24999999994</v>
      </c>
    </row>
    <row r="17" spans="4:19" ht="12.75" customHeight="1" x14ac:dyDescent="0.2">
      <c r="F17" s="1" t="s">
        <v>173</v>
      </c>
      <c r="G17" s="1" t="s">
        <v>32</v>
      </c>
      <c r="H17" s="1" t="s">
        <v>175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-65965.66</v>
      </c>
    </row>
    <row r="18" spans="4:19" ht="12.75" customHeight="1" x14ac:dyDescent="0.2">
      <c r="F18" s="1" t="s">
        <v>99</v>
      </c>
      <c r="G18" s="1" t="s">
        <v>32</v>
      </c>
      <c r="H18" s="1" t="s">
        <v>101</v>
      </c>
      <c r="I18" s="3">
        <v>87970.54</v>
      </c>
      <c r="J18" s="3">
        <v>87970.54</v>
      </c>
      <c r="K18" s="3">
        <v>87970.54</v>
      </c>
      <c r="L18" s="3">
        <v>87970.54</v>
      </c>
      <c r="M18" s="3">
        <v>221822.07</v>
      </c>
      <c r="N18" s="3">
        <v>221822.07</v>
      </c>
      <c r="O18" s="3">
        <v>205398.28999999998</v>
      </c>
      <c r="P18" s="3">
        <v>133851.53</v>
      </c>
      <c r="Q18" s="3">
        <v>205398.28999999998</v>
      </c>
      <c r="R18" s="3">
        <v>205398.28999999998</v>
      </c>
      <c r="S18" s="3">
        <v>0</v>
      </c>
    </row>
    <row r="19" spans="4:19" ht="12.75" customHeight="1" x14ac:dyDescent="0.2">
      <c r="F19" s="1" t="s">
        <v>102</v>
      </c>
      <c r="G19" s="1" t="s">
        <v>105</v>
      </c>
      <c r="H19" s="1" t="s">
        <v>104</v>
      </c>
      <c r="I19" s="3">
        <v>654451.14</v>
      </c>
      <c r="J19" s="3">
        <v>654451.14</v>
      </c>
      <c r="K19" s="3">
        <v>654451.14</v>
      </c>
      <c r="L19" s="3">
        <v>654451.14</v>
      </c>
      <c r="M19" s="3">
        <v>788302.67</v>
      </c>
      <c r="N19" s="3">
        <v>788302.67</v>
      </c>
      <c r="O19" s="3">
        <v>975880.38</v>
      </c>
      <c r="P19" s="3">
        <v>904333.62</v>
      </c>
      <c r="Q19" s="3">
        <v>975880.38</v>
      </c>
      <c r="R19" s="3">
        <v>1050214.48</v>
      </c>
      <c r="S19" s="3">
        <v>778853.19000000006</v>
      </c>
    </row>
    <row r="20" spans="4:19" ht="12.75" customHeight="1" x14ac:dyDescent="0.2">
      <c r="F20" s="1" t="s">
        <v>192</v>
      </c>
      <c r="G20" s="1" t="s">
        <v>32</v>
      </c>
      <c r="H20" s="1" t="s">
        <v>194</v>
      </c>
      <c r="I20" s="3">
        <v>415923.05000000005</v>
      </c>
      <c r="J20" s="3">
        <v>415923.05000000005</v>
      </c>
      <c r="K20" s="3">
        <v>415923.05000000005</v>
      </c>
      <c r="L20" s="3">
        <v>415923.05000000005</v>
      </c>
      <c r="M20" s="3">
        <v>415923.05000000005</v>
      </c>
      <c r="N20" s="3">
        <v>415923.05000000005</v>
      </c>
      <c r="O20" s="3">
        <v>415923.05000000005</v>
      </c>
      <c r="P20" s="3">
        <v>415923.05000000005</v>
      </c>
      <c r="Q20" s="3">
        <v>415923.05000000005</v>
      </c>
      <c r="R20" s="3">
        <v>415923.05000000005</v>
      </c>
      <c r="S20" s="3">
        <v>415923.05000000005</v>
      </c>
    </row>
    <row r="21" spans="4:19" ht="12.75" customHeight="1" x14ac:dyDescent="0.2">
      <c r="F21" s="1" t="s">
        <v>176</v>
      </c>
      <c r="G21" s="1" t="s">
        <v>32</v>
      </c>
      <c r="H21" s="1" t="s">
        <v>178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187577.71</v>
      </c>
      <c r="P21" s="3">
        <v>187577.71</v>
      </c>
      <c r="Q21" s="3">
        <v>187577.71</v>
      </c>
      <c r="R21" s="3">
        <v>261911.81</v>
      </c>
      <c r="S21" s="3">
        <v>261911.81</v>
      </c>
    </row>
    <row r="22" spans="4:19" ht="12.75" customHeight="1" x14ac:dyDescent="0.2">
      <c r="F22" s="1" t="s">
        <v>179</v>
      </c>
      <c r="G22" s="1" t="s">
        <v>32</v>
      </c>
      <c r="H22" s="1" t="s">
        <v>180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-65965.66</v>
      </c>
    </row>
    <row r="23" spans="4:19" ht="12.75" customHeight="1" x14ac:dyDescent="0.2">
      <c r="F23" s="1" t="s">
        <v>181</v>
      </c>
      <c r="G23" s="1" t="s">
        <v>105</v>
      </c>
      <c r="H23" s="1" t="s">
        <v>183</v>
      </c>
      <c r="I23" s="3">
        <v>415923.05000000005</v>
      </c>
      <c r="J23" s="3">
        <v>415923.05000000005</v>
      </c>
      <c r="K23" s="3">
        <v>415923.05000000005</v>
      </c>
      <c r="L23" s="3">
        <v>415923.05000000005</v>
      </c>
      <c r="M23" s="3">
        <v>415923.05000000005</v>
      </c>
      <c r="N23" s="3">
        <v>415923.05000000005</v>
      </c>
      <c r="O23" s="3">
        <v>603500.76</v>
      </c>
      <c r="P23" s="3">
        <v>603500.76</v>
      </c>
      <c r="Q23" s="3">
        <v>603500.76</v>
      </c>
      <c r="R23" s="3">
        <v>677834.86</v>
      </c>
      <c r="S23" s="3">
        <v>611869.20000000007</v>
      </c>
    </row>
    <row r="24" spans="4:19" ht="12.75" customHeight="1" x14ac:dyDescent="0.2">
      <c r="F24" s="1" t="s">
        <v>221</v>
      </c>
      <c r="G24" s="1" t="s">
        <v>32</v>
      </c>
      <c r="H24" s="1" t="s">
        <v>223</v>
      </c>
      <c r="I24" s="3">
        <v>0</v>
      </c>
      <c r="J24" s="3">
        <v>5000000</v>
      </c>
      <c r="K24" s="3">
        <v>5000000</v>
      </c>
      <c r="L24" s="3">
        <v>5000000</v>
      </c>
      <c r="M24" s="3">
        <v>5000000</v>
      </c>
      <c r="N24" s="3">
        <v>5000000</v>
      </c>
      <c r="O24" s="3">
        <v>5000000</v>
      </c>
      <c r="P24" s="3">
        <v>5000000</v>
      </c>
      <c r="Q24" s="3">
        <v>5000000</v>
      </c>
      <c r="R24" s="3">
        <v>5000000</v>
      </c>
      <c r="S24" s="3">
        <v>5000000</v>
      </c>
    </row>
    <row r="25" spans="4:19" ht="12.75" customHeight="1" x14ac:dyDescent="0.2">
      <c r="F25" s="1" t="s">
        <v>225</v>
      </c>
      <c r="G25" s="1" t="s">
        <v>105</v>
      </c>
      <c r="H25" s="1" t="s">
        <v>227</v>
      </c>
      <c r="I25" s="3">
        <v>0</v>
      </c>
      <c r="J25" s="3">
        <v>5000000</v>
      </c>
      <c r="K25" s="3">
        <v>5000000</v>
      </c>
      <c r="L25" s="3">
        <v>5000000</v>
      </c>
      <c r="M25" s="3">
        <v>5000000</v>
      </c>
      <c r="N25" s="3">
        <v>5000000</v>
      </c>
      <c r="O25" s="3">
        <v>5000000</v>
      </c>
      <c r="P25" s="3">
        <v>5000000</v>
      </c>
      <c r="Q25" s="3">
        <v>5000000</v>
      </c>
      <c r="R25" s="3">
        <v>5000000</v>
      </c>
      <c r="S25" s="3">
        <v>5000000</v>
      </c>
    </row>
    <row r="26" spans="4:19" ht="12.75" customHeight="1" x14ac:dyDescent="0.2">
      <c r="F26" s="1" t="s">
        <v>228</v>
      </c>
      <c r="G26" s="1" t="s">
        <v>105</v>
      </c>
      <c r="H26" s="1" t="s">
        <v>230</v>
      </c>
      <c r="I26" s="3">
        <v>0</v>
      </c>
      <c r="J26" s="3">
        <v>5000000</v>
      </c>
      <c r="K26" s="3">
        <v>5000000</v>
      </c>
      <c r="L26" s="3">
        <v>5000000</v>
      </c>
      <c r="M26" s="3">
        <v>5000000</v>
      </c>
      <c r="N26" s="3">
        <v>5000000</v>
      </c>
      <c r="O26" s="3">
        <v>5000000</v>
      </c>
      <c r="P26" s="3">
        <v>5000000</v>
      </c>
      <c r="Q26" s="3">
        <v>5000000</v>
      </c>
      <c r="R26" s="3">
        <v>5000000</v>
      </c>
      <c r="S26" s="3">
        <v>5000000</v>
      </c>
    </row>
    <row r="27" spans="4:19" ht="12.75" customHeight="1" x14ac:dyDescent="0.2">
      <c r="F27" s="1" t="s">
        <v>106</v>
      </c>
      <c r="G27" s="1" t="s">
        <v>105</v>
      </c>
      <c r="H27" s="1" t="s">
        <v>108</v>
      </c>
      <c r="I27" s="3">
        <v>654451.14</v>
      </c>
      <c r="J27" s="3">
        <v>5654451.1399999997</v>
      </c>
      <c r="K27" s="3">
        <v>5654451.1399999997</v>
      </c>
      <c r="L27" s="3">
        <v>5654451.1399999997</v>
      </c>
      <c r="M27" s="3">
        <v>5788302.6699999999</v>
      </c>
      <c r="N27" s="3">
        <v>5788302.6699999999</v>
      </c>
      <c r="O27" s="3">
        <v>5975880.3799999999</v>
      </c>
      <c r="P27" s="3">
        <v>5904333.6200000001</v>
      </c>
      <c r="Q27" s="3">
        <v>5975880.3799999999</v>
      </c>
      <c r="R27" s="3">
        <v>6050214.4800000004</v>
      </c>
      <c r="S27" s="3">
        <v>5778853.1900000004</v>
      </c>
    </row>
    <row r="28" spans="4:19" ht="12.75" customHeight="1" x14ac:dyDescent="0.2"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4:19" ht="12.75" customHeight="1" x14ac:dyDescent="0.2">
      <c r="D29" s="1" t="s">
        <v>112</v>
      </c>
      <c r="E29" s="1" t="s">
        <v>111</v>
      </c>
      <c r="F29" s="1"/>
      <c r="G29" s="1"/>
      <c r="H29" s="1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4:19" ht="12.75" customHeight="1" x14ac:dyDescent="0.2">
      <c r="F30" s="1" t="s">
        <v>231</v>
      </c>
      <c r="G30" s="1" t="s">
        <v>32</v>
      </c>
      <c r="H30" s="1" t="s">
        <v>233</v>
      </c>
      <c r="I30" s="3">
        <v>0</v>
      </c>
      <c r="J30" s="3">
        <v>0</v>
      </c>
      <c r="K30" s="3">
        <v>1658000</v>
      </c>
      <c r="L30" s="3">
        <v>1658000</v>
      </c>
      <c r="M30" s="3">
        <v>3000000</v>
      </c>
      <c r="N30" s="3">
        <v>3000000</v>
      </c>
      <c r="O30" s="3">
        <v>3000000</v>
      </c>
      <c r="P30" s="3">
        <v>3000000</v>
      </c>
      <c r="Q30" s="3">
        <v>5000000</v>
      </c>
      <c r="R30" s="3">
        <v>5000000</v>
      </c>
      <c r="S30" s="3">
        <v>5000000</v>
      </c>
    </row>
    <row r="31" spans="4:19" ht="12.75" customHeight="1" x14ac:dyDescent="0.2">
      <c r="F31" s="1" t="s">
        <v>234</v>
      </c>
      <c r="G31" s="1" t="s">
        <v>105</v>
      </c>
      <c r="H31" s="1" t="s">
        <v>236</v>
      </c>
      <c r="I31" s="3">
        <v>0</v>
      </c>
      <c r="J31" s="3">
        <v>0</v>
      </c>
      <c r="K31" s="3">
        <v>1658000</v>
      </c>
      <c r="L31" s="3">
        <v>1658000</v>
      </c>
      <c r="M31" s="3">
        <v>3000000</v>
      </c>
      <c r="N31" s="3">
        <v>3000000</v>
      </c>
      <c r="O31" s="3">
        <v>3000000</v>
      </c>
      <c r="P31" s="3">
        <v>3000000</v>
      </c>
      <c r="Q31" s="3">
        <v>5000000</v>
      </c>
      <c r="R31" s="3">
        <v>5000000</v>
      </c>
      <c r="S31" s="3">
        <v>5000000</v>
      </c>
    </row>
    <row r="32" spans="4:19" ht="12.75" customHeight="1" x14ac:dyDescent="0.2">
      <c r="F32" s="1" t="s">
        <v>237</v>
      </c>
      <c r="G32" s="1" t="s">
        <v>105</v>
      </c>
      <c r="H32" s="1" t="s">
        <v>239</v>
      </c>
      <c r="I32" s="3">
        <v>0</v>
      </c>
      <c r="J32" s="3">
        <v>0</v>
      </c>
      <c r="K32" s="3">
        <v>1658000</v>
      </c>
      <c r="L32" s="3">
        <v>1658000</v>
      </c>
      <c r="M32" s="3">
        <v>3000000</v>
      </c>
      <c r="N32" s="3">
        <v>3000000</v>
      </c>
      <c r="O32" s="3">
        <v>3000000</v>
      </c>
      <c r="P32" s="3">
        <v>3000000</v>
      </c>
      <c r="Q32" s="3">
        <v>5000000</v>
      </c>
      <c r="R32" s="3">
        <v>5000000</v>
      </c>
      <c r="S32" s="3">
        <v>5000000</v>
      </c>
    </row>
    <row r="33" spans="4:19" ht="12.75" customHeight="1" x14ac:dyDescent="0.2">
      <c r="F33" s="1" t="s">
        <v>240</v>
      </c>
      <c r="G33" s="1" t="s">
        <v>105</v>
      </c>
      <c r="H33" s="1" t="s">
        <v>242</v>
      </c>
      <c r="I33" s="3">
        <v>0</v>
      </c>
      <c r="J33" s="3">
        <v>0</v>
      </c>
      <c r="K33" s="3">
        <v>1658000</v>
      </c>
      <c r="L33" s="3">
        <v>1658000</v>
      </c>
      <c r="M33" s="3">
        <v>3000000</v>
      </c>
      <c r="N33" s="3">
        <v>3000000</v>
      </c>
      <c r="O33" s="3">
        <v>3000000</v>
      </c>
      <c r="P33" s="3">
        <v>3000000</v>
      </c>
      <c r="Q33" s="3">
        <v>5000000</v>
      </c>
      <c r="R33" s="3">
        <v>5000000</v>
      </c>
      <c r="S33" s="3">
        <v>5000000</v>
      </c>
    </row>
    <row r="34" spans="4:19" ht="12.75" customHeight="1" x14ac:dyDescent="0.2">
      <c r="F34" s="1" t="s">
        <v>109</v>
      </c>
      <c r="G34" s="1" t="s">
        <v>32</v>
      </c>
      <c r="H34" s="1" t="s">
        <v>110</v>
      </c>
      <c r="I34" s="3">
        <v>150557.54999999999</v>
      </c>
      <c r="J34" s="3">
        <v>1808557.55</v>
      </c>
      <c r="K34" s="3">
        <v>3492557.55</v>
      </c>
      <c r="L34" s="3">
        <v>3492557.55</v>
      </c>
      <c r="M34" s="3">
        <v>2150557.5499999998</v>
      </c>
      <c r="N34" s="3">
        <v>2150557.5499999998</v>
      </c>
      <c r="O34" s="3">
        <v>2166981.33</v>
      </c>
      <c r="P34" s="3">
        <v>2166981.33</v>
      </c>
      <c r="Q34" s="3">
        <v>166981.32999999999</v>
      </c>
      <c r="R34" s="3">
        <v>166981.32999999999</v>
      </c>
      <c r="S34" s="3">
        <v>166983.99</v>
      </c>
    </row>
    <row r="35" spans="4:19" ht="12.75" customHeight="1" x14ac:dyDescent="0.2">
      <c r="F35" s="1" t="s">
        <v>113</v>
      </c>
      <c r="G35" s="1" t="s">
        <v>32</v>
      </c>
      <c r="H35" s="1" t="s">
        <v>115</v>
      </c>
      <c r="I35" s="3">
        <v>87970.54</v>
      </c>
      <c r="J35" s="3">
        <v>87970.54</v>
      </c>
      <c r="K35" s="3">
        <v>87970.54</v>
      </c>
      <c r="L35" s="3">
        <v>87970.54</v>
      </c>
      <c r="M35" s="3">
        <v>221822.07</v>
      </c>
      <c r="N35" s="3">
        <v>221822.07</v>
      </c>
      <c r="O35" s="3">
        <v>205398.28999999998</v>
      </c>
      <c r="P35" s="3">
        <v>133851.53</v>
      </c>
      <c r="Q35" s="3">
        <v>205398.28999999998</v>
      </c>
      <c r="R35" s="3">
        <v>205398.28999999998</v>
      </c>
      <c r="S35" s="3">
        <v>0</v>
      </c>
    </row>
    <row r="36" spans="4:19" ht="12.75" customHeight="1" x14ac:dyDescent="0.2">
      <c r="F36" s="1" t="s">
        <v>243</v>
      </c>
      <c r="G36" s="1" t="s">
        <v>32</v>
      </c>
      <c r="H36" s="1" t="s">
        <v>245</v>
      </c>
      <c r="I36" s="3">
        <v>0</v>
      </c>
      <c r="J36" s="3">
        <v>3342000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</row>
    <row r="37" spans="4:19" ht="12.75" customHeight="1" x14ac:dyDescent="0.2">
      <c r="F37" s="1" t="s">
        <v>116</v>
      </c>
      <c r="G37" s="1" t="s">
        <v>105</v>
      </c>
      <c r="H37" s="1" t="s">
        <v>118</v>
      </c>
      <c r="I37" s="3">
        <v>238528.09</v>
      </c>
      <c r="J37" s="3">
        <v>5238528.09</v>
      </c>
      <c r="K37" s="3">
        <v>3580528.09</v>
      </c>
      <c r="L37" s="3">
        <v>3580528.09</v>
      </c>
      <c r="M37" s="3">
        <v>2372379.62</v>
      </c>
      <c r="N37" s="3">
        <v>2372379.62</v>
      </c>
      <c r="O37" s="3">
        <v>2372379.62</v>
      </c>
      <c r="P37" s="3">
        <v>2300832.86</v>
      </c>
      <c r="Q37" s="3">
        <v>372379.62</v>
      </c>
      <c r="R37" s="3">
        <v>372379.62</v>
      </c>
      <c r="S37" s="3">
        <v>166983.99</v>
      </c>
    </row>
    <row r="38" spans="4:19" ht="12.75" customHeight="1" x14ac:dyDescent="0.2">
      <c r="F38" s="1" t="s">
        <v>184</v>
      </c>
      <c r="G38" s="1" t="s">
        <v>32</v>
      </c>
      <c r="H38" s="1" t="s">
        <v>186</v>
      </c>
      <c r="I38" s="3">
        <v>415923.05000000005</v>
      </c>
      <c r="J38" s="3">
        <v>415923.05000000005</v>
      </c>
      <c r="K38" s="3">
        <v>415923.05000000005</v>
      </c>
      <c r="L38" s="3">
        <v>415923.05000000005</v>
      </c>
      <c r="M38" s="3">
        <v>415923.05000000005</v>
      </c>
      <c r="N38" s="3">
        <v>415923.05000000005</v>
      </c>
      <c r="O38" s="3">
        <v>603500.76</v>
      </c>
      <c r="P38" s="3">
        <v>603500.76</v>
      </c>
      <c r="Q38" s="3">
        <v>603500.76</v>
      </c>
      <c r="R38" s="3">
        <v>677834.86</v>
      </c>
      <c r="S38" s="3">
        <v>611869.20000000007</v>
      </c>
    </row>
    <row r="39" spans="4:19" ht="12.75" customHeight="1" x14ac:dyDescent="0.2">
      <c r="F39" s="1" t="s">
        <v>119</v>
      </c>
      <c r="G39" s="1" t="s">
        <v>105</v>
      </c>
      <c r="H39" s="1" t="s">
        <v>121</v>
      </c>
      <c r="I39" s="3">
        <v>654451.14</v>
      </c>
      <c r="J39" s="3">
        <v>5654451.1399999997</v>
      </c>
      <c r="K39" s="3">
        <v>3996451.14</v>
      </c>
      <c r="L39" s="3">
        <v>3996451.14</v>
      </c>
      <c r="M39" s="3">
        <v>2788302.67</v>
      </c>
      <c r="N39" s="3">
        <v>2788302.67</v>
      </c>
      <c r="O39" s="3">
        <v>2975880.38</v>
      </c>
      <c r="P39" s="3">
        <v>2904333.62</v>
      </c>
      <c r="Q39" s="3">
        <v>975880.38</v>
      </c>
      <c r="R39" s="3">
        <v>1050214.48</v>
      </c>
      <c r="S39" s="3">
        <v>778853.19000000006</v>
      </c>
    </row>
    <row r="40" spans="4:19" ht="12.75" customHeight="1" x14ac:dyDescent="0.2">
      <c r="F40" s="1" t="s">
        <v>122</v>
      </c>
      <c r="G40" s="1" t="s">
        <v>105</v>
      </c>
      <c r="H40" s="1" t="s">
        <v>124</v>
      </c>
      <c r="I40" s="3">
        <v>654451.14</v>
      </c>
      <c r="J40" s="3">
        <v>5654451.1399999997</v>
      </c>
      <c r="K40" s="3">
        <v>5654451.1399999997</v>
      </c>
      <c r="L40" s="3">
        <v>5654451.1399999997</v>
      </c>
      <c r="M40" s="3">
        <v>5788302.6699999999</v>
      </c>
      <c r="N40" s="3">
        <v>5788302.6699999999</v>
      </c>
      <c r="O40" s="3">
        <v>5975880.3799999999</v>
      </c>
      <c r="P40" s="3">
        <v>5904333.6200000001</v>
      </c>
      <c r="Q40" s="3">
        <v>5975880.3799999999</v>
      </c>
      <c r="R40" s="3">
        <v>6050214.4800000004</v>
      </c>
      <c r="S40" s="3">
        <v>5778853.1900000004</v>
      </c>
    </row>
    <row r="41" spans="4:19" ht="12.75" customHeight="1" x14ac:dyDescent="0.2">
      <c r="F41" s="1" t="s">
        <v>125</v>
      </c>
      <c r="G41" s="1" t="s">
        <v>32</v>
      </c>
      <c r="H41" s="1" t="s">
        <v>127</v>
      </c>
      <c r="I41" s="3">
        <v>566480.6</v>
      </c>
      <c r="J41" s="3">
        <v>5566480.5999999996</v>
      </c>
      <c r="K41" s="3">
        <v>3908480.6</v>
      </c>
      <c r="L41" s="3">
        <v>3908480.6</v>
      </c>
      <c r="M41" s="3">
        <v>2566480.6</v>
      </c>
      <c r="N41" s="3">
        <v>2566480.6</v>
      </c>
      <c r="O41" s="3">
        <v>2770482.09</v>
      </c>
      <c r="P41" s="3">
        <v>2770482.09</v>
      </c>
      <c r="Q41" s="3">
        <v>770482.09</v>
      </c>
      <c r="R41" s="3">
        <v>844816.19000000006</v>
      </c>
      <c r="S41" s="3">
        <v>778853.19000000006</v>
      </c>
    </row>
    <row r="42" spans="4:19" ht="12.75" customHeight="1" x14ac:dyDescent="0.2">
      <c r="F42" s="1"/>
      <c r="G42" s="1"/>
      <c r="H42" s="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4:19" ht="12.75" customHeight="1" x14ac:dyDescent="0.2">
      <c r="D43" s="1" t="s">
        <v>132</v>
      </c>
      <c r="E43" s="1" t="s">
        <v>131</v>
      </c>
      <c r="F43" s="1"/>
      <c r="G43" s="1"/>
      <c r="H43" s="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4:19" ht="12.75" customHeight="1" x14ac:dyDescent="0.2">
      <c r="F44" s="1" t="s">
        <v>128</v>
      </c>
      <c r="G44" s="1" t="s">
        <v>32</v>
      </c>
      <c r="H44" s="1" t="s">
        <v>130</v>
      </c>
      <c r="I44" s="3">
        <v>3383158.21</v>
      </c>
      <c r="J44" s="3">
        <v>3383158.21</v>
      </c>
      <c r="K44" s="3">
        <v>3383158.21</v>
      </c>
      <c r="L44" s="3">
        <v>3383158.21</v>
      </c>
      <c r="M44" s="3">
        <v>3383158.21</v>
      </c>
      <c r="N44" s="3">
        <v>3383158.21</v>
      </c>
      <c r="O44" s="3">
        <v>3383158.21</v>
      </c>
      <c r="P44" s="3">
        <v>3383158.21</v>
      </c>
      <c r="Q44" s="3">
        <v>3383158.21</v>
      </c>
      <c r="R44" s="3">
        <v>3383158.21</v>
      </c>
      <c r="S44" s="3">
        <v>3383158.21</v>
      </c>
    </row>
    <row r="45" spans="4:19" ht="12.75" customHeight="1" x14ac:dyDescent="0.2">
      <c r="F45" s="1" t="s">
        <v>248</v>
      </c>
      <c r="G45" s="1" t="s">
        <v>32</v>
      </c>
      <c r="H45" s="1" t="s">
        <v>250</v>
      </c>
      <c r="I45" s="3">
        <v>0</v>
      </c>
      <c r="J45" s="3">
        <v>0</v>
      </c>
      <c r="K45" s="3">
        <v>1658000</v>
      </c>
      <c r="L45" s="3">
        <v>1658000</v>
      </c>
      <c r="M45" s="3">
        <v>3000000</v>
      </c>
      <c r="N45" s="3">
        <v>3000000</v>
      </c>
      <c r="O45" s="3">
        <v>3000000</v>
      </c>
      <c r="P45" s="3">
        <v>3000000</v>
      </c>
      <c r="Q45" s="3">
        <v>5000000</v>
      </c>
      <c r="R45" s="3">
        <v>5000000</v>
      </c>
      <c r="S45" s="3">
        <v>5000000</v>
      </c>
    </row>
    <row r="46" spans="4:19" ht="12.75" customHeight="1" x14ac:dyDescent="0.2">
      <c r="F46" s="1" t="s">
        <v>195</v>
      </c>
      <c r="G46" s="1" t="s">
        <v>105</v>
      </c>
      <c r="H46" s="1" t="s">
        <v>197</v>
      </c>
      <c r="I46" s="3">
        <v>-988288.20000000007</v>
      </c>
      <c r="J46" s="3">
        <v>-1015964.25</v>
      </c>
      <c r="K46" s="3">
        <v>-1731115.4300000002</v>
      </c>
      <c r="L46" s="3">
        <v>-1921266.55</v>
      </c>
      <c r="M46" s="3">
        <v>-2844860.6</v>
      </c>
      <c r="N46" s="3">
        <v>-3452963.44</v>
      </c>
      <c r="O46" s="3">
        <v>-3518981.2199999997</v>
      </c>
      <c r="P46" s="3">
        <v>-4176897.7700000005</v>
      </c>
      <c r="Q46" s="3">
        <v>-4237305.95</v>
      </c>
      <c r="R46" s="3">
        <v>-4271385.63</v>
      </c>
      <c r="S46" s="3">
        <v>-5634831.8599999994</v>
      </c>
    </row>
    <row r="47" spans="4:19" ht="12.75" customHeight="1" x14ac:dyDescent="0.2">
      <c r="F47" s="1" t="s">
        <v>133</v>
      </c>
      <c r="G47" s="1" t="s">
        <v>32</v>
      </c>
      <c r="H47" s="1" t="s">
        <v>135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-16423.78</v>
      </c>
      <c r="P47" s="3">
        <v>-16423.78</v>
      </c>
      <c r="Q47" s="3">
        <v>-16423.78</v>
      </c>
      <c r="R47" s="3">
        <v>-16423.78</v>
      </c>
      <c r="S47" s="3">
        <v>-16426.439999999999</v>
      </c>
    </row>
    <row r="48" spans="4:19" ht="12.75" customHeight="1" x14ac:dyDescent="0.2">
      <c r="F48" s="1" t="s">
        <v>187</v>
      </c>
      <c r="G48" s="1" t="s">
        <v>32</v>
      </c>
      <c r="H48" s="1" t="s">
        <v>189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-187577.71</v>
      </c>
      <c r="P48" s="3">
        <v>-187577.71</v>
      </c>
      <c r="Q48" s="3">
        <v>-187577.71</v>
      </c>
      <c r="R48" s="3">
        <v>-261911.81</v>
      </c>
      <c r="S48" s="3">
        <v>-261911.81</v>
      </c>
    </row>
    <row r="49" spans="4:19" ht="12.75" customHeight="1" x14ac:dyDescent="0.2">
      <c r="F49" s="1" t="s">
        <v>136</v>
      </c>
      <c r="G49" s="1" t="s">
        <v>32</v>
      </c>
      <c r="H49" s="1" t="s">
        <v>138</v>
      </c>
      <c r="I49" s="3">
        <v>2394870.0100000002</v>
      </c>
      <c r="J49" s="3">
        <v>2367193.96</v>
      </c>
      <c r="K49" s="3">
        <v>3310042.7800000003</v>
      </c>
      <c r="L49" s="3">
        <v>3119891.66</v>
      </c>
      <c r="M49" s="3">
        <v>3538297.61</v>
      </c>
      <c r="N49" s="3">
        <v>2930194.77</v>
      </c>
      <c r="O49" s="3">
        <v>2660175.5</v>
      </c>
      <c r="P49" s="3">
        <v>2002258.9500000002</v>
      </c>
      <c r="Q49" s="3">
        <v>3941850.77</v>
      </c>
      <c r="R49" s="3">
        <v>3833436.99</v>
      </c>
      <c r="S49" s="3">
        <v>2469988.0999999996</v>
      </c>
    </row>
    <row r="50" spans="4:19" ht="12.75" customHeight="1" x14ac:dyDescent="0.2">
      <c r="F50" s="1" t="s">
        <v>139</v>
      </c>
      <c r="G50" s="1" t="s">
        <v>105</v>
      </c>
      <c r="H50" s="1" t="s">
        <v>141</v>
      </c>
      <c r="I50" s="3">
        <v>3383158.21</v>
      </c>
      <c r="J50" s="3">
        <v>3383158.21</v>
      </c>
      <c r="K50" s="3">
        <v>3383158.21</v>
      </c>
      <c r="L50" s="3">
        <v>3383158.21</v>
      </c>
      <c r="M50" s="3">
        <v>3383158.21</v>
      </c>
      <c r="N50" s="3">
        <v>3383158.21</v>
      </c>
      <c r="O50" s="3">
        <v>3383158.21</v>
      </c>
      <c r="P50" s="3">
        <v>3383158.21</v>
      </c>
      <c r="Q50" s="3">
        <v>3383158.21</v>
      </c>
      <c r="R50" s="3">
        <v>3383158.21</v>
      </c>
      <c r="S50" s="3">
        <v>3383158.21</v>
      </c>
    </row>
    <row r="51" spans="4:19" ht="12.75" customHeight="1" x14ac:dyDescent="0.2">
      <c r="F51" s="1" t="s">
        <v>142</v>
      </c>
      <c r="G51" s="1" t="s">
        <v>105</v>
      </c>
      <c r="H51" s="1" t="s">
        <v>144</v>
      </c>
      <c r="I51" s="3">
        <v>2394870.0100000002</v>
      </c>
      <c r="J51" s="3">
        <v>2367193.96</v>
      </c>
      <c r="K51" s="3">
        <v>3310042.7800000003</v>
      </c>
      <c r="L51" s="3">
        <v>3119891.66</v>
      </c>
      <c r="M51" s="3">
        <v>3538297.61</v>
      </c>
      <c r="N51" s="3">
        <v>2930194.77</v>
      </c>
      <c r="O51" s="3">
        <v>2660175.5</v>
      </c>
      <c r="P51" s="3">
        <v>2002258.9500000002</v>
      </c>
      <c r="Q51" s="3">
        <v>3941850.77</v>
      </c>
      <c r="R51" s="3">
        <v>3833436.99</v>
      </c>
      <c r="S51" s="3">
        <v>2469988.0999999996</v>
      </c>
    </row>
    <row r="52" spans="4:19" ht="12.75" customHeight="1" x14ac:dyDescent="0.2">
      <c r="F52" s="1"/>
      <c r="G52" s="1"/>
      <c r="H52" s="1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4:19" ht="12.75" customHeight="1" x14ac:dyDescent="0.2">
      <c r="D53" s="1" t="s">
        <v>202</v>
      </c>
      <c r="E53" s="1" t="s">
        <v>201</v>
      </c>
      <c r="F53" s="1"/>
      <c r="G53" s="1"/>
      <c r="H53" s="1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4:19" ht="12.75" customHeight="1" x14ac:dyDescent="0.2">
      <c r="F54" s="1" t="s">
        <v>251</v>
      </c>
      <c r="G54" s="1" t="s">
        <v>105</v>
      </c>
      <c r="H54" s="1" t="s">
        <v>253</v>
      </c>
      <c r="I54" s="3">
        <v>0</v>
      </c>
      <c r="J54" s="3">
        <v>5000000</v>
      </c>
      <c r="K54" s="3">
        <v>5000000</v>
      </c>
      <c r="L54" s="3">
        <v>5000000</v>
      </c>
      <c r="M54" s="3">
        <v>5000000</v>
      </c>
      <c r="N54" s="3">
        <v>5000000</v>
      </c>
      <c r="O54" s="3">
        <v>5000000</v>
      </c>
      <c r="P54" s="3">
        <v>5000000</v>
      </c>
      <c r="Q54" s="3">
        <v>5000000</v>
      </c>
      <c r="R54" s="3">
        <v>5000000</v>
      </c>
      <c r="S54" s="3">
        <v>5000000</v>
      </c>
    </row>
    <row r="55" spans="4:19" ht="12.75" customHeight="1" x14ac:dyDescent="0.2">
      <c r="F55" s="1" t="s">
        <v>254</v>
      </c>
      <c r="G55" s="1" t="s">
        <v>32</v>
      </c>
      <c r="H55" s="1" t="s">
        <v>256</v>
      </c>
      <c r="I55" s="3">
        <v>0</v>
      </c>
      <c r="J55" s="3">
        <v>0</v>
      </c>
      <c r="K55" s="3">
        <v>0</v>
      </c>
      <c r="L55" s="3">
        <v>0</v>
      </c>
      <c r="M55" s="3">
        <v>810503.35</v>
      </c>
      <c r="N55" s="3">
        <v>1362409.79</v>
      </c>
      <c r="O55" s="3">
        <v>1384216.11</v>
      </c>
      <c r="P55" s="3">
        <v>1417257.45</v>
      </c>
      <c r="Q55" s="3">
        <v>1455887.98</v>
      </c>
      <c r="R55" s="3">
        <v>1485989.63</v>
      </c>
      <c r="S55" s="3">
        <v>2808244.99</v>
      </c>
    </row>
    <row r="56" spans="4:19" ht="12.75" customHeight="1" x14ac:dyDescent="0.2">
      <c r="F56" s="1" t="s">
        <v>198</v>
      </c>
      <c r="G56" s="1" t="s">
        <v>32</v>
      </c>
      <c r="H56" s="1" t="s">
        <v>200</v>
      </c>
      <c r="I56" s="3">
        <v>988288.20000000007</v>
      </c>
      <c r="J56" s="3">
        <v>1015964.25</v>
      </c>
      <c r="K56" s="3">
        <v>1731115.4300000002</v>
      </c>
      <c r="L56" s="3">
        <v>1921266.55</v>
      </c>
      <c r="M56" s="3">
        <v>2034357.25</v>
      </c>
      <c r="N56" s="3">
        <v>2090553.65</v>
      </c>
      <c r="O56" s="3">
        <v>2134765.11</v>
      </c>
      <c r="P56" s="3">
        <v>2759640.3200000003</v>
      </c>
      <c r="Q56" s="3">
        <v>2781417.97</v>
      </c>
      <c r="R56" s="3">
        <v>2785396</v>
      </c>
      <c r="S56" s="3">
        <v>2826586.8699999996</v>
      </c>
    </row>
    <row r="57" spans="4:19" ht="12.75" customHeight="1" x14ac:dyDescent="0.2">
      <c r="F57" s="1" t="s">
        <v>203</v>
      </c>
      <c r="G57" s="1" t="s">
        <v>105</v>
      </c>
      <c r="H57" s="1" t="s">
        <v>205</v>
      </c>
      <c r="I57" s="3">
        <v>988288.20000000007</v>
      </c>
      <c r="J57" s="3">
        <v>1015964.25</v>
      </c>
      <c r="K57" s="3">
        <v>1731115.4300000002</v>
      </c>
      <c r="L57" s="3">
        <v>1921266.55</v>
      </c>
      <c r="M57" s="3">
        <v>2844860.6</v>
      </c>
      <c r="N57" s="3">
        <v>3452963.44</v>
      </c>
      <c r="O57" s="3">
        <v>3518981.2199999997</v>
      </c>
      <c r="P57" s="3">
        <v>4176897.7700000005</v>
      </c>
      <c r="Q57" s="3">
        <v>4237305.95</v>
      </c>
      <c r="R57" s="3">
        <v>4271385.63</v>
      </c>
      <c r="S57" s="3">
        <v>5634831.8599999994</v>
      </c>
    </row>
    <row r="58" spans="4:19" ht="12.75" customHeight="1" x14ac:dyDescent="0.2">
      <c r="F58" s="1" t="s">
        <v>257</v>
      </c>
      <c r="G58" s="1" t="s">
        <v>105</v>
      </c>
      <c r="H58" s="1" t="s">
        <v>259</v>
      </c>
      <c r="I58" s="3">
        <v>0</v>
      </c>
      <c r="J58" s="3">
        <v>5000000</v>
      </c>
      <c r="K58" s="3">
        <v>5000000</v>
      </c>
      <c r="L58" s="3">
        <v>5000000</v>
      </c>
      <c r="M58" s="3">
        <v>5000000</v>
      </c>
      <c r="N58" s="3">
        <v>5000000</v>
      </c>
      <c r="O58" s="3">
        <v>5000000</v>
      </c>
      <c r="P58" s="3">
        <v>5000000</v>
      </c>
      <c r="Q58" s="3">
        <v>5000000</v>
      </c>
      <c r="R58" s="3">
        <v>5000000</v>
      </c>
      <c r="S58" s="3">
        <v>5000000</v>
      </c>
    </row>
    <row r="59" spans="4:19" ht="12.75" customHeight="1" x14ac:dyDescent="0.2">
      <c r="F59" s="1" t="s">
        <v>206</v>
      </c>
      <c r="G59" s="1" t="s">
        <v>105</v>
      </c>
      <c r="H59" s="1" t="s">
        <v>208</v>
      </c>
      <c r="I59" s="3">
        <v>988288.20000000007</v>
      </c>
      <c r="J59" s="3">
        <v>1015964.25</v>
      </c>
      <c r="K59" s="3">
        <v>1731115.4300000002</v>
      </c>
      <c r="L59" s="3">
        <v>1921266.55</v>
      </c>
      <c r="M59" s="3">
        <v>2844860.6</v>
      </c>
      <c r="N59" s="3">
        <v>3452963.44</v>
      </c>
      <c r="O59" s="3">
        <v>3518981.2199999997</v>
      </c>
      <c r="P59" s="3">
        <v>4176897.7700000005</v>
      </c>
      <c r="Q59" s="3">
        <v>4237305.95</v>
      </c>
      <c r="R59" s="3">
        <v>4271385.63</v>
      </c>
      <c r="S59" s="3">
        <v>5634831.8599999994</v>
      </c>
    </row>
    <row r="60" spans="4:19" ht="12.75" customHeight="1" x14ac:dyDescent="0.2">
      <c r="F60" s="1" t="s">
        <v>260</v>
      </c>
      <c r="G60" s="1" t="s">
        <v>105</v>
      </c>
      <c r="H60" s="1" t="s">
        <v>262</v>
      </c>
      <c r="I60" s="3">
        <v>0</v>
      </c>
      <c r="J60" s="3">
        <v>5000000</v>
      </c>
      <c r="K60" s="3">
        <v>5000000</v>
      </c>
      <c r="L60" s="3">
        <v>5000000</v>
      </c>
      <c r="M60" s="3">
        <v>5000000</v>
      </c>
      <c r="N60" s="3">
        <v>5000000</v>
      </c>
      <c r="O60" s="3">
        <v>5000000</v>
      </c>
      <c r="P60" s="3">
        <v>5000000</v>
      </c>
      <c r="Q60" s="3">
        <v>5000000</v>
      </c>
      <c r="R60" s="3">
        <v>5000000</v>
      </c>
      <c r="S60" s="3">
        <v>5000000</v>
      </c>
    </row>
    <row r="61" spans="4:19" ht="12.75" customHeight="1" x14ac:dyDescent="0.2">
      <c r="F61" s="1" t="s">
        <v>209</v>
      </c>
      <c r="G61" s="1" t="s">
        <v>105</v>
      </c>
      <c r="H61" s="1" t="s">
        <v>211</v>
      </c>
      <c r="I61" s="3">
        <v>988288.20000000007</v>
      </c>
      <c r="J61" s="3">
        <v>1015964.25</v>
      </c>
      <c r="K61" s="3">
        <v>1731115.4300000002</v>
      </c>
      <c r="L61" s="3">
        <v>1921266.55</v>
      </c>
      <c r="M61" s="3">
        <v>2844860.6</v>
      </c>
      <c r="N61" s="3">
        <v>3452963.44</v>
      </c>
      <c r="O61" s="3">
        <v>3518981.2199999997</v>
      </c>
      <c r="P61" s="3">
        <v>4176897.7700000005</v>
      </c>
      <c r="Q61" s="3">
        <v>4237305.95</v>
      </c>
      <c r="R61" s="3">
        <v>4271385.63</v>
      </c>
      <c r="S61" s="3">
        <v>5634831.8599999994</v>
      </c>
    </row>
    <row r="62" spans="4:19" ht="12.75" customHeight="1" x14ac:dyDescent="0.2">
      <c r="F62" s="1"/>
      <c r="G62" s="1"/>
      <c r="H62" s="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4:19" ht="12.75" customHeight="1" x14ac:dyDescent="0.2">
      <c r="D63" s="1" t="s">
        <v>149</v>
      </c>
      <c r="E63" s="1" t="s">
        <v>148</v>
      </c>
      <c r="F63" s="1"/>
      <c r="G63" s="1"/>
      <c r="H63" s="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4:19" ht="12.75" customHeight="1" x14ac:dyDescent="0.2">
      <c r="F64" s="1" t="s">
        <v>145</v>
      </c>
      <c r="G64" s="1" t="s">
        <v>32</v>
      </c>
      <c r="H64" s="1" t="s">
        <v>147</v>
      </c>
      <c r="I64" s="3">
        <v>566480.6</v>
      </c>
      <c r="J64" s="3">
        <v>566480.6</v>
      </c>
      <c r="K64" s="3">
        <v>566480.6</v>
      </c>
      <c r="L64" s="3">
        <v>566480.6</v>
      </c>
      <c r="M64" s="3">
        <v>566480.6</v>
      </c>
      <c r="N64" s="3">
        <v>566480.6</v>
      </c>
      <c r="O64" s="3">
        <v>566480.6</v>
      </c>
      <c r="P64" s="3">
        <v>566480.6</v>
      </c>
      <c r="Q64" s="3">
        <v>566480.6</v>
      </c>
      <c r="R64" s="3">
        <v>566480.6</v>
      </c>
      <c r="S64" s="3">
        <v>566480.6</v>
      </c>
    </row>
    <row r="65" spans="3:19" ht="12.75" customHeight="1" x14ac:dyDescent="0.2">
      <c r="F65" s="1" t="s">
        <v>150</v>
      </c>
      <c r="G65" s="1" t="s">
        <v>32</v>
      </c>
      <c r="H65" s="1" t="s">
        <v>152</v>
      </c>
      <c r="I65" s="3">
        <v>566480.6</v>
      </c>
      <c r="J65" s="3">
        <v>566480.6</v>
      </c>
      <c r="K65" s="3">
        <v>566480.6</v>
      </c>
      <c r="L65" s="3">
        <v>566480.6</v>
      </c>
      <c r="M65" s="3">
        <v>566480.6</v>
      </c>
      <c r="N65" s="3">
        <v>566480.6</v>
      </c>
      <c r="O65" s="3">
        <v>566480.6</v>
      </c>
      <c r="P65" s="3">
        <v>566480.6</v>
      </c>
      <c r="Q65" s="3">
        <v>566480.6</v>
      </c>
      <c r="R65" s="3">
        <v>566480.6</v>
      </c>
      <c r="S65" s="3">
        <v>566480.6</v>
      </c>
    </row>
    <row r="66" spans="3:19" ht="12.75" customHeight="1" x14ac:dyDescent="0.2">
      <c r="F66" s="1" t="s">
        <v>153</v>
      </c>
      <c r="G66" s="1" t="s">
        <v>32</v>
      </c>
      <c r="H66" s="1" t="s">
        <v>155</v>
      </c>
      <c r="I66" s="3">
        <v>566480.6</v>
      </c>
      <c r="J66" s="3">
        <v>5566480.5999999996</v>
      </c>
      <c r="K66" s="3">
        <v>3908480.6</v>
      </c>
      <c r="L66" s="3">
        <v>3908480.6</v>
      </c>
      <c r="M66" s="3">
        <v>2566480.6</v>
      </c>
      <c r="N66" s="3">
        <v>2566480.6</v>
      </c>
      <c r="O66" s="3">
        <v>2770482.09</v>
      </c>
      <c r="P66" s="3">
        <v>2770482.09</v>
      </c>
      <c r="Q66" s="3">
        <v>770482.09</v>
      </c>
      <c r="R66" s="3">
        <v>844816.19000000006</v>
      </c>
      <c r="S66" s="3">
        <v>778853.19000000006</v>
      </c>
    </row>
    <row r="67" spans="3:19" ht="12.75" customHeight="1" x14ac:dyDescent="0.2">
      <c r="F67" s="1" t="s">
        <v>156</v>
      </c>
      <c r="G67" s="1" t="s">
        <v>32</v>
      </c>
      <c r="H67" s="1" t="s">
        <v>158</v>
      </c>
      <c r="I67" s="3">
        <v>566480.6</v>
      </c>
      <c r="J67" s="3">
        <v>5566480.5999999996</v>
      </c>
      <c r="K67" s="3">
        <v>3908480.6</v>
      </c>
      <c r="L67" s="3">
        <v>3908480.6</v>
      </c>
      <c r="M67" s="3">
        <v>2566480.6</v>
      </c>
      <c r="N67" s="3">
        <v>2566480.6</v>
      </c>
      <c r="O67" s="3">
        <v>2770482.09</v>
      </c>
      <c r="P67" s="3">
        <v>2770482.09</v>
      </c>
      <c r="Q67" s="3">
        <v>770482.09</v>
      </c>
      <c r="R67" s="3">
        <v>844816.19000000006</v>
      </c>
      <c r="S67" s="3">
        <v>778853.19000000006</v>
      </c>
    </row>
    <row r="68" spans="3:19" ht="12.75" customHeight="1" x14ac:dyDescent="0.2">
      <c r="F68" s="1" t="s">
        <v>159</v>
      </c>
      <c r="G68" s="1" t="s">
        <v>32</v>
      </c>
      <c r="H68" s="1" t="s">
        <v>161</v>
      </c>
      <c r="I68" s="3">
        <v>3383158.21</v>
      </c>
      <c r="J68" s="3">
        <v>3383158.21</v>
      </c>
      <c r="K68" s="3">
        <v>3383158.21</v>
      </c>
      <c r="L68" s="3">
        <v>3383158.21</v>
      </c>
      <c r="M68" s="3">
        <v>3383158.21</v>
      </c>
      <c r="N68" s="3">
        <v>3383158.21</v>
      </c>
      <c r="O68" s="3">
        <v>3383158.21</v>
      </c>
      <c r="P68" s="3">
        <v>3383158.21</v>
      </c>
      <c r="Q68" s="3">
        <v>3383158.21</v>
      </c>
      <c r="R68" s="3">
        <v>3383158.21</v>
      </c>
      <c r="S68" s="3">
        <v>3383158.21</v>
      </c>
    </row>
    <row r="69" spans="3:19" ht="12.75" customHeight="1" x14ac:dyDescent="0.2">
      <c r="F69" s="1" t="s">
        <v>162</v>
      </c>
      <c r="G69" s="1" t="s">
        <v>32</v>
      </c>
      <c r="H69" s="1" t="s">
        <v>164</v>
      </c>
      <c r="I69" s="3">
        <v>3383158.21</v>
      </c>
      <c r="J69" s="3">
        <v>3383158.21</v>
      </c>
      <c r="K69" s="3">
        <v>3383158.21</v>
      </c>
      <c r="L69" s="3">
        <v>3383158.21</v>
      </c>
      <c r="M69" s="3">
        <v>3383158.21</v>
      </c>
      <c r="N69" s="3">
        <v>3383158.21</v>
      </c>
      <c r="O69" s="3">
        <v>3383158.21</v>
      </c>
      <c r="P69" s="3">
        <v>3383158.21</v>
      </c>
      <c r="Q69" s="3">
        <v>3383158.21</v>
      </c>
      <c r="R69" s="3">
        <v>3383158.21</v>
      </c>
      <c r="S69" s="3">
        <v>3383158.21</v>
      </c>
    </row>
    <row r="70" spans="3:19" ht="12.75" customHeight="1" x14ac:dyDescent="0.2">
      <c r="F70" s="1" t="s">
        <v>165</v>
      </c>
      <c r="G70" s="1" t="s">
        <v>32</v>
      </c>
      <c r="H70" s="1" t="s">
        <v>167</v>
      </c>
      <c r="I70" s="3">
        <v>2394870.0100000002</v>
      </c>
      <c r="J70" s="3">
        <v>2367193.96</v>
      </c>
      <c r="K70" s="3">
        <v>3310042.7800000003</v>
      </c>
      <c r="L70" s="3">
        <v>3119891.66</v>
      </c>
      <c r="M70" s="3">
        <v>3538297.61</v>
      </c>
      <c r="N70" s="3">
        <v>2930194.77</v>
      </c>
      <c r="O70" s="3">
        <v>2660175.5</v>
      </c>
      <c r="P70" s="3">
        <v>2002258.9500000002</v>
      </c>
      <c r="Q70" s="3">
        <v>3941850.77</v>
      </c>
      <c r="R70" s="3">
        <v>3833436.99</v>
      </c>
      <c r="S70" s="3">
        <v>2469988.0999999996</v>
      </c>
    </row>
    <row r="71" spans="3:19" ht="12.75" customHeight="1" x14ac:dyDescent="0.2">
      <c r="F71" s="1" t="s">
        <v>168</v>
      </c>
      <c r="G71" s="1" t="s">
        <v>32</v>
      </c>
      <c r="H71" s="1" t="s">
        <v>170</v>
      </c>
      <c r="I71" s="3">
        <v>2394870.0100000002</v>
      </c>
      <c r="J71" s="3">
        <v>2367193.96</v>
      </c>
      <c r="K71" s="3">
        <v>3310042.7800000003</v>
      </c>
      <c r="L71" s="3">
        <v>3119891.66</v>
      </c>
      <c r="M71" s="3">
        <v>3538297.61</v>
      </c>
      <c r="N71" s="3">
        <v>2930194.77</v>
      </c>
      <c r="O71" s="3">
        <v>2660175.5</v>
      </c>
      <c r="P71" s="3">
        <v>2002258.9500000002</v>
      </c>
      <c r="Q71" s="3">
        <v>3941850.77</v>
      </c>
      <c r="R71" s="3">
        <v>3833436.99</v>
      </c>
      <c r="S71" s="3">
        <v>2469988.0999999996</v>
      </c>
    </row>
    <row r="72" spans="3:19" ht="12.75" customHeight="1" x14ac:dyDescent="0.2">
      <c r="F72" s="1"/>
      <c r="G72" s="1"/>
      <c r="H72" s="1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3:19" ht="12.75" customHeight="1" x14ac:dyDescent="0.2">
      <c r="C73" s="1" t="s">
        <v>263</v>
      </c>
      <c r="F73" s="1"/>
      <c r="G73" s="1"/>
      <c r="H73" s="1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3:19" ht="12.75" customHeight="1" x14ac:dyDescent="0.2">
      <c r="D74" s="1" t="s">
        <v>31</v>
      </c>
      <c r="E74" s="1" t="s">
        <v>48</v>
      </c>
      <c r="F74" s="1"/>
      <c r="G74" s="1"/>
      <c r="H74" s="1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3:19" ht="12.75" customHeight="1" x14ac:dyDescent="0.2">
      <c r="F75" s="1" t="s">
        <v>81</v>
      </c>
      <c r="G75" s="1" t="s">
        <v>32</v>
      </c>
      <c r="H75" s="1" t="s">
        <v>83</v>
      </c>
      <c r="I75" s="3">
        <v>91503680.519999996</v>
      </c>
      <c r="J75" s="3">
        <v>91503680.519999996</v>
      </c>
      <c r="K75" s="3">
        <v>91503680.519999996</v>
      </c>
      <c r="L75" s="3">
        <v>91503680.519999996</v>
      </c>
      <c r="M75" s="3">
        <v>91503680.519999996</v>
      </c>
      <c r="N75" s="3">
        <v>91503680.519999996</v>
      </c>
      <c r="O75" s="3">
        <v>91503680.519999996</v>
      </c>
      <c r="P75" s="3">
        <v>91503680.519999996</v>
      </c>
      <c r="Q75" s="3">
        <v>91503680.519999996</v>
      </c>
      <c r="R75" s="3">
        <v>91503680.519999996</v>
      </c>
      <c r="S75" s="3">
        <v>91503680.519999996</v>
      </c>
    </row>
    <row r="76" spans="3:19" ht="12.75" customHeight="1" x14ac:dyDescent="0.2">
      <c r="F76" s="1" t="s">
        <v>96</v>
      </c>
      <c r="G76" s="1" t="s">
        <v>32</v>
      </c>
      <c r="H76" s="1" t="s">
        <v>98</v>
      </c>
      <c r="I76" s="3">
        <v>3247.66</v>
      </c>
      <c r="J76" s="3">
        <v>3247.66</v>
      </c>
      <c r="K76" s="3">
        <v>3376.27</v>
      </c>
      <c r="L76" s="3">
        <v>3376.27</v>
      </c>
      <c r="M76" s="3">
        <v>3376.27</v>
      </c>
      <c r="N76" s="3">
        <v>3376.27</v>
      </c>
      <c r="O76" s="3">
        <v>9339.69</v>
      </c>
      <c r="P76" s="3">
        <v>9339.69</v>
      </c>
      <c r="Q76" s="3">
        <v>9339.69</v>
      </c>
      <c r="R76" s="3">
        <v>29789.72</v>
      </c>
      <c r="S76" s="3">
        <v>39027.379999999997</v>
      </c>
    </row>
    <row r="77" spans="3:19" ht="12.75" customHeight="1" x14ac:dyDescent="0.2">
      <c r="F77" s="1" t="s">
        <v>275</v>
      </c>
      <c r="G77" s="1" t="s">
        <v>32</v>
      </c>
      <c r="H77" s="1" t="s">
        <v>277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1384.36</v>
      </c>
      <c r="Q77" s="3">
        <v>1384.36</v>
      </c>
      <c r="R77" s="3">
        <v>1384.36</v>
      </c>
      <c r="S77" s="3">
        <v>1384.36</v>
      </c>
    </row>
    <row r="78" spans="3:19" ht="12.75" customHeight="1" x14ac:dyDescent="0.2">
      <c r="F78" s="1" t="s">
        <v>102</v>
      </c>
      <c r="G78" s="1" t="s">
        <v>105</v>
      </c>
      <c r="H78" s="1" t="s">
        <v>104</v>
      </c>
      <c r="I78" s="3">
        <v>91506928.179999992</v>
      </c>
      <c r="J78" s="3">
        <v>91506928.179999992</v>
      </c>
      <c r="K78" s="3">
        <v>91507056.789999992</v>
      </c>
      <c r="L78" s="3">
        <v>91507056.789999992</v>
      </c>
      <c r="M78" s="3">
        <v>91507056.789999992</v>
      </c>
      <c r="N78" s="3">
        <v>91507056.789999992</v>
      </c>
      <c r="O78" s="3">
        <v>91513020.209999993</v>
      </c>
      <c r="P78" s="3">
        <v>91514404.569999993</v>
      </c>
      <c r="Q78" s="3">
        <v>91514404.569999993</v>
      </c>
      <c r="R78" s="3">
        <v>91534854.599999994</v>
      </c>
      <c r="S78" s="3">
        <v>91544092.25999999</v>
      </c>
    </row>
    <row r="79" spans="3:19" ht="12.75" customHeight="1" x14ac:dyDescent="0.2">
      <c r="F79" s="1" t="s">
        <v>192</v>
      </c>
      <c r="G79" s="1" t="s">
        <v>32</v>
      </c>
      <c r="H79" s="1" t="s">
        <v>194</v>
      </c>
      <c r="I79" s="3">
        <v>50.33</v>
      </c>
      <c r="J79" s="3">
        <v>50.33</v>
      </c>
      <c r="K79" s="3">
        <v>50.33</v>
      </c>
      <c r="L79" s="3">
        <v>50.33</v>
      </c>
      <c r="M79" s="3">
        <v>50.33</v>
      </c>
      <c r="N79" s="3">
        <v>50.33</v>
      </c>
      <c r="O79" s="3">
        <v>50.33</v>
      </c>
      <c r="P79" s="3">
        <v>50.33</v>
      </c>
      <c r="Q79" s="3">
        <v>50.33</v>
      </c>
      <c r="R79" s="3">
        <v>50.33</v>
      </c>
      <c r="S79" s="3">
        <v>50.33</v>
      </c>
    </row>
    <row r="80" spans="3:19" ht="12.75" customHeight="1" x14ac:dyDescent="0.2">
      <c r="F80" s="1" t="s">
        <v>181</v>
      </c>
      <c r="G80" s="1" t="s">
        <v>105</v>
      </c>
      <c r="H80" s="1" t="s">
        <v>183</v>
      </c>
      <c r="I80" s="3">
        <v>50.33</v>
      </c>
      <c r="J80" s="3">
        <v>50.33</v>
      </c>
      <c r="K80" s="3">
        <v>50.33</v>
      </c>
      <c r="L80" s="3">
        <v>50.33</v>
      </c>
      <c r="M80" s="3">
        <v>50.33</v>
      </c>
      <c r="N80" s="3">
        <v>50.33</v>
      </c>
      <c r="O80" s="3">
        <v>50.33</v>
      </c>
      <c r="P80" s="3">
        <v>50.33</v>
      </c>
      <c r="Q80" s="3">
        <v>50.33</v>
      </c>
      <c r="R80" s="3">
        <v>50.33</v>
      </c>
      <c r="S80" s="3">
        <v>50.33</v>
      </c>
    </row>
    <row r="81" spans="4:19" ht="12.75" customHeight="1" x14ac:dyDescent="0.2">
      <c r="F81" s="1" t="s">
        <v>221</v>
      </c>
      <c r="G81" s="1" t="s">
        <v>32</v>
      </c>
      <c r="H81" s="1" t="s">
        <v>223</v>
      </c>
      <c r="I81" s="3">
        <v>5000000</v>
      </c>
      <c r="J81" s="3">
        <v>7200000</v>
      </c>
      <c r="K81" s="3">
        <v>7200000</v>
      </c>
      <c r="L81" s="3">
        <v>7200000</v>
      </c>
      <c r="M81" s="3">
        <v>7200000</v>
      </c>
      <c r="N81" s="3">
        <v>7200000</v>
      </c>
      <c r="O81" s="3">
        <v>7200000</v>
      </c>
      <c r="P81" s="3">
        <v>7200000</v>
      </c>
      <c r="Q81" s="3">
        <v>7200000</v>
      </c>
      <c r="R81" s="3">
        <v>7200000</v>
      </c>
      <c r="S81" s="3">
        <v>7200000</v>
      </c>
    </row>
    <row r="82" spans="4:19" ht="12.75" customHeight="1" x14ac:dyDescent="0.2">
      <c r="F82" s="1" t="s">
        <v>271</v>
      </c>
      <c r="G82" s="1" t="s">
        <v>32</v>
      </c>
      <c r="H82" s="1" t="s">
        <v>272</v>
      </c>
      <c r="I82" s="3">
        <v>-3945000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</row>
    <row r="83" spans="4:19" ht="12.75" customHeight="1" x14ac:dyDescent="0.2">
      <c r="F83" s="1" t="s">
        <v>225</v>
      </c>
      <c r="G83" s="1" t="s">
        <v>105</v>
      </c>
      <c r="H83" s="1" t="s">
        <v>227</v>
      </c>
      <c r="I83" s="3">
        <v>1055000</v>
      </c>
      <c r="J83" s="3">
        <v>7200000</v>
      </c>
      <c r="K83" s="3">
        <v>7200000</v>
      </c>
      <c r="L83" s="3">
        <v>7200000</v>
      </c>
      <c r="M83" s="3">
        <v>7200000</v>
      </c>
      <c r="N83" s="3">
        <v>7200000</v>
      </c>
      <c r="O83" s="3">
        <v>7200000</v>
      </c>
      <c r="P83" s="3">
        <v>7200000</v>
      </c>
      <c r="Q83" s="3">
        <v>7200000</v>
      </c>
      <c r="R83" s="3">
        <v>7200000</v>
      </c>
      <c r="S83" s="3">
        <v>7200000</v>
      </c>
    </row>
    <row r="84" spans="4:19" ht="12.75" customHeight="1" x14ac:dyDescent="0.2">
      <c r="F84" s="1" t="s">
        <v>228</v>
      </c>
      <c r="G84" s="1" t="s">
        <v>105</v>
      </c>
      <c r="H84" s="1" t="s">
        <v>230</v>
      </c>
      <c r="I84" s="3">
        <v>1055000</v>
      </c>
      <c r="J84" s="3">
        <v>7200000</v>
      </c>
      <c r="K84" s="3">
        <v>7200000</v>
      </c>
      <c r="L84" s="3">
        <v>7200000</v>
      </c>
      <c r="M84" s="3">
        <v>7200000</v>
      </c>
      <c r="N84" s="3">
        <v>7200000</v>
      </c>
      <c r="O84" s="3">
        <v>7200000</v>
      </c>
      <c r="P84" s="3">
        <v>7200000</v>
      </c>
      <c r="Q84" s="3">
        <v>7200000</v>
      </c>
      <c r="R84" s="3">
        <v>7200000</v>
      </c>
      <c r="S84" s="3">
        <v>7200000</v>
      </c>
    </row>
    <row r="85" spans="4:19" ht="12.75" customHeight="1" x14ac:dyDescent="0.2">
      <c r="F85" s="1" t="s">
        <v>106</v>
      </c>
      <c r="G85" s="1" t="s">
        <v>105</v>
      </c>
      <c r="H85" s="1" t="s">
        <v>108</v>
      </c>
      <c r="I85" s="3">
        <v>92561928.179999992</v>
      </c>
      <c r="J85" s="3">
        <v>98706928.179999992</v>
      </c>
      <c r="K85" s="3">
        <v>98707056.789999992</v>
      </c>
      <c r="L85" s="3">
        <v>98707056.789999992</v>
      </c>
      <c r="M85" s="3">
        <v>98707056.789999992</v>
      </c>
      <c r="N85" s="3">
        <v>98707056.789999992</v>
      </c>
      <c r="O85" s="3">
        <v>98713020.209999993</v>
      </c>
      <c r="P85" s="3">
        <v>98714404.569999993</v>
      </c>
      <c r="Q85" s="3">
        <v>98714404.569999993</v>
      </c>
      <c r="R85" s="3">
        <v>98734854.599999994</v>
      </c>
      <c r="S85" s="3">
        <v>98744092.25999999</v>
      </c>
    </row>
    <row r="86" spans="4:19" ht="12.75" customHeight="1" x14ac:dyDescent="0.2">
      <c r="F86" s="1"/>
      <c r="G86" s="1"/>
      <c r="H86" s="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4:19" ht="12.75" customHeight="1" x14ac:dyDescent="0.2">
      <c r="D87" s="1" t="s">
        <v>112</v>
      </c>
      <c r="E87" s="1" t="s">
        <v>111</v>
      </c>
      <c r="F87" s="1"/>
      <c r="G87" s="1"/>
      <c r="H87" s="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4:19" ht="12.75" customHeight="1" x14ac:dyDescent="0.2">
      <c r="F88" s="1" t="s">
        <v>231</v>
      </c>
      <c r="G88" s="1" t="s">
        <v>32</v>
      </c>
      <c r="H88" s="1" t="s">
        <v>233</v>
      </c>
      <c r="I88" s="3">
        <v>94763.799999999988</v>
      </c>
      <c r="J88" s="3">
        <v>1356969.9500000002</v>
      </c>
      <c r="K88" s="3">
        <v>1476393.04</v>
      </c>
      <c r="L88" s="3">
        <v>1801438.79</v>
      </c>
      <c r="M88" s="3">
        <v>1961185.6400000001</v>
      </c>
      <c r="N88" s="3">
        <v>2163221.77</v>
      </c>
      <c r="O88" s="3">
        <v>3275403.83</v>
      </c>
      <c r="P88" s="3">
        <v>3431633.72</v>
      </c>
      <c r="Q88" s="3">
        <v>3739447.04</v>
      </c>
      <c r="R88" s="3">
        <v>4079834.2199999997</v>
      </c>
      <c r="S88" s="3">
        <v>4278134.26</v>
      </c>
    </row>
    <row r="89" spans="4:19" ht="12.75" customHeight="1" x14ac:dyDescent="0.2">
      <c r="F89" s="1" t="s">
        <v>234</v>
      </c>
      <c r="G89" s="1" t="s">
        <v>105</v>
      </c>
      <c r="H89" s="1" t="s">
        <v>236</v>
      </c>
      <c r="I89" s="3">
        <v>94763.799999999988</v>
      </c>
      <c r="J89" s="3">
        <v>1356969.9500000002</v>
      </c>
      <c r="K89" s="3">
        <v>1476393.04</v>
      </c>
      <c r="L89" s="3">
        <v>1801438.79</v>
      </c>
      <c r="M89" s="3">
        <v>1961185.6400000001</v>
      </c>
      <c r="N89" s="3">
        <v>2163221.77</v>
      </c>
      <c r="O89" s="3">
        <v>3275403.83</v>
      </c>
      <c r="P89" s="3">
        <v>3431633.72</v>
      </c>
      <c r="Q89" s="3">
        <v>3739447.04</v>
      </c>
      <c r="R89" s="3">
        <v>4079834.2199999997</v>
      </c>
      <c r="S89" s="3">
        <v>4278134.26</v>
      </c>
    </row>
    <row r="90" spans="4:19" ht="12.75" customHeight="1" x14ac:dyDescent="0.2">
      <c r="F90" s="1" t="s">
        <v>237</v>
      </c>
      <c r="G90" s="1" t="s">
        <v>105</v>
      </c>
      <c r="H90" s="1" t="s">
        <v>239</v>
      </c>
      <c r="I90" s="3">
        <v>94763.799999999988</v>
      </c>
      <c r="J90" s="3">
        <v>1356969.9500000002</v>
      </c>
      <c r="K90" s="3">
        <v>1476393.04</v>
      </c>
      <c r="L90" s="3">
        <v>1801438.79</v>
      </c>
      <c r="M90" s="3">
        <v>1961185.6400000001</v>
      </c>
      <c r="N90" s="3">
        <v>2163221.77</v>
      </c>
      <c r="O90" s="3">
        <v>3275403.83</v>
      </c>
      <c r="P90" s="3">
        <v>3431633.72</v>
      </c>
      <c r="Q90" s="3">
        <v>3739447.04</v>
      </c>
      <c r="R90" s="3">
        <v>4079834.2199999997</v>
      </c>
      <c r="S90" s="3">
        <v>4278134.26</v>
      </c>
    </row>
    <row r="91" spans="4:19" ht="12.75" customHeight="1" x14ac:dyDescent="0.2">
      <c r="F91" s="1" t="s">
        <v>240</v>
      </c>
      <c r="G91" s="1" t="s">
        <v>105</v>
      </c>
      <c r="H91" s="1" t="s">
        <v>242</v>
      </c>
      <c r="I91" s="3">
        <v>94763.799999999988</v>
      </c>
      <c r="J91" s="3">
        <v>1356969.9500000002</v>
      </c>
      <c r="K91" s="3">
        <v>1476393.04</v>
      </c>
      <c r="L91" s="3">
        <v>1801438.79</v>
      </c>
      <c r="M91" s="3">
        <v>1961185.6400000001</v>
      </c>
      <c r="N91" s="3">
        <v>2163221.77</v>
      </c>
      <c r="O91" s="3">
        <v>3275403.83</v>
      </c>
      <c r="P91" s="3">
        <v>3431633.72</v>
      </c>
      <c r="Q91" s="3">
        <v>3739447.04</v>
      </c>
      <c r="R91" s="3">
        <v>4079834.2199999997</v>
      </c>
      <c r="S91" s="3">
        <v>4278134.26</v>
      </c>
    </row>
    <row r="92" spans="4:19" ht="12.75" customHeight="1" x14ac:dyDescent="0.2">
      <c r="F92" s="1" t="s">
        <v>109</v>
      </c>
      <c r="G92" s="1" t="s">
        <v>32</v>
      </c>
      <c r="H92" s="1" t="s">
        <v>110</v>
      </c>
      <c r="I92" s="3">
        <v>92467114.049999997</v>
      </c>
      <c r="J92" s="3">
        <v>91290427.899999991</v>
      </c>
      <c r="K92" s="3">
        <v>97230613.420000002</v>
      </c>
      <c r="L92" s="3">
        <v>96905567.669999987</v>
      </c>
      <c r="M92" s="3">
        <v>96745820.819999993</v>
      </c>
      <c r="N92" s="3">
        <v>96543784.689999998</v>
      </c>
      <c r="O92" s="3">
        <v>95437566.049999997</v>
      </c>
      <c r="P92" s="3">
        <v>95282720.519999996</v>
      </c>
      <c r="Q92" s="3">
        <v>94974907.199999988</v>
      </c>
      <c r="R92" s="3">
        <v>94654970.049999997</v>
      </c>
      <c r="S92" s="3">
        <v>94465907.670000002</v>
      </c>
    </row>
    <row r="93" spans="4:19" ht="12.75" customHeight="1" x14ac:dyDescent="0.2">
      <c r="F93" s="1" t="s">
        <v>243</v>
      </c>
      <c r="G93" s="1" t="s">
        <v>32</v>
      </c>
      <c r="H93" s="1" t="s">
        <v>245</v>
      </c>
      <c r="I93" s="3">
        <v>0</v>
      </c>
      <c r="J93" s="3">
        <v>6059480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</row>
    <row r="94" spans="4:19" ht="12.75" customHeight="1" x14ac:dyDescent="0.2">
      <c r="F94" s="1" t="s">
        <v>116</v>
      </c>
      <c r="G94" s="1" t="s">
        <v>105</v>
      </c>
      <c r="H94" s="1" t="s">
        <v>118</v>
      </c>
      <c r="I94" s="3">
        <v>92467114.049999997</v>
      </c>
      <c r="J94" s="3">
        <v>97349907.899999991</v>
      </c>
      <c r="K94" s="3">
        <v>97230613.420000002</v>
      </c>
      <c r="L94" s="3">
        <v>96905567.669999987</v>
      </c>
      <c r="M94" s="3">
        <v>96745820.819999993</v>
      </c>
      <c r="N94" s="3">
        <v>96543784.689999998</v>
      </c>
      <c r="O94" s="3">
        <v>95437566.049999997</v>
      </c>
      <c r="P94" s="3">
        <v>95282720.519999996</v>
      </c>
      <c r="Q94" s="3">
        <v>94974907.199999988</v>
      </c>
      <c r="R94" s="3">
        <v>94654970.049999997</v>
      </c>
      <c r="S94" s="3">
        <v>94465907.670000002</v>
      </c>
    </row>
    <row r="95" spans="4:19" ht="12.75" customHeight="1" x14ac:dyDescent="0.2">
      <c r="F95" s="1" t="s">
        <v>184</v>
      </c>
      <c r="G95" s="1" t="s">
        <v>32</v>
      </c>
      <c r="H95" s="1" t="s">
        <v>186</v>
      </c>
      <c r="I95" s="3">
        <v>50.33</v>
      </c>
      <c r="J95" s="3">
        <v>50.33</v>
      </c>
      <c r="K95" s="3">
        <v>50.33</v>
      </c>
      <c r="L95" s="3">
        <v>50.33</v>
      </c>
      <c r="M95" s="3">
        <v>50.33</v>
      </c>
      <c r="N95" s="3">
        <v>50.33</v>
      </c>
      <c r="O95" s="3">
        <v>50.33</v>
      </c>
      <c r="P95" s="3">
        <v>50.33</v>
      </c>
      <c r="Q95" s="3">
        <v>50.33</v>
      </c>
      <c r="R95" s="3">
        <v>50.33</v>
      </c>
      <c r="S95" s="3">
        <v>50.33</v>
      </c>
    </row>
    <row r="96" spans="4:19" ht="12.75" customHeight="1" x14ac:dyDescent="0.2">
      <c r="F96" s="1" t="s">
        <v>119</v>
      </c>
      <c r="G96" s="1" t="s">
        <v>105</v>
      </c>
      <c r="H96" s="1" t="s">
        <v>121</v>
      </c>
      <c r="I96" s="3">
        <v>92467164.379999995</v>
      </c>
      <c r="J96" s="3">
        <v>97349958.229999989</v>
      </c>
      <c r="K96" s="3">
        <v>97230663.75</v>
      </c>
      <c r="L96" s="3">
        <v>96905617.999999985</v>
      </c>
      <c r="M96" s="3">
        <v>96745871.150000006</v>
      </c>
      <c r="N96" s="3">
        <v>96543835.019999981</v>
      </c>
      <c r="O96" s="3">
        <v>95437616.379999995</v>
      </c>
      <c r="P96" s="3">
        <v>95282770.849999994</v>
      </c>
      <c r="Q96" s="3">
        <v>94974957.529999986</v>
      </c>
      <c r="R96" s="3">
        <v>94655020.379999995</v>
      </c>
      <c r="S96" s="3">
        <v>94465958</v>
      </c>
    </row>
    <row r="97" spans="4:19" ht="12.75" customHeight="1" x14ac:dyDescent="0.2">
      <c r="F97" s="1" t="s">
        <v>122</v>
      </c>
      <c r="G97" s="1" t="s">
        <v>105</v>
      </c>
      <c r="H97" s="1" t="s">
        <v>124</v>
      </c>
      <c r="I97" s="3">
        <v>92561928.179999992</v>
      </c>
      <c r="J97" s="3">
        <v>98706928.179999992</v>
      </c>
      <c r="K97" s="3">
        <v>98707056.789999992</v>
      </c>
      <c r="L97" s="3">
        <v>98707056.789999992</v>
      </c>
      <c r="M97" s="3">
        <v>98707056.789999992</v>
      </c>
      <c r="N97" s="3">
        <v>98707056.789999992</v>
      </c>
      <c r="O97" s="3">
        <v>98713020.209999993</v>
      </c>
      <c r="P97" s="3">
        <v>98714404.569999993</v>
      </c>
      <c r="Q97" s="3">
        <v>98714404.569999993</v>
      </c>
      <c r="R97" s="3">
        <v>98734854.599999994</v>
      </c>
      <c r="S97" s="3">
        <v>98744092.25999999</v>
      </c>
    </row>
    <row r="98" spans="4:19" ht="12.75" customHeight="1" x14ac:dyDescent="0.2">
      <c r="F98" s="1" t="s">
        <v>125</v>
      </c>
      <c r="G98" s="1" t="s">
        <v>32</v>
      </c>
      <c r="H98" s="1" t="s">
        <v>127</v>
      </c>
      <c r="I98" s="3">
        <v>92467164.379999995</v>
      </c>
      <c r="J98" s="3">
        <v>97349958.229999989</v>
      </c>
      <c r="K98" s="3">
        <v>97230663.75</v>
      </c>
      <c r="L98" s="3">
        <v>96905617.999999985</v>
      </c>
      <c r="M98" s="3">
        <v>96745871.150000006</v>
      </c>
      <c r="N98" s="3">
        <v>96543835.019999981</v>
      </c>
      <c r="O98" s="3">
        <v>95437616.379999995</v>
      </c>
      <c r="P98" s="3">
        <v>95282770.849999994</v>
      </c>
      <c r="Q98" s="3">
        <v>94974957.529999986</v>
      </c>
      <c r="R98" s="3">
        <v>94655020.379999995</v>
      </c>
      <c r="S98" s="3">
        <v>94465958</v>
      </c>
    </row>
    <row r="99" spans="4:19" ht="12.75" customHeight="1" x14ac:dyDescent="0.2">
      <c r="F99" s="1"/>
      <c r="G99" s="1"/>
      <c r="H99" s="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4:19" ht="12.75" customHeight="1" x14ac:dyDescent="0.2">
      <c r="D100" s="1" t="s">
        <v>132</v>
      </c>
      <c r="E100" s="1" t="s">
        <v>131</v>
      </c>
      <c r="F100" s="1"/>
      <c r="G100" s="1"/>
      <c r="H100" s="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4:19" ht="12.75" customHeight="1" x14ac:dyDescent="0.2">
      <c r="F101" s="1" t="s">
        <v>128</v>
      </c>
      <c r="G101" s="1" t="s">
        <v>32</v>
      </c>
      <c r="H101" s="1" t="s">
        <v>130</v>
      </c>
      <c r="I101" s="3">
        <v>2012100.1500000001</v>
      </c>
      <c r="J101" s="3">
        <v>2012100.1500000001</v>
      </c>
      <c r="K101" s="3">
        <v>2012100.1500000001</v>
      </c>
      <c r="L101" s="3">
        <v>2012100.1500000001</v>
      </c>
      <c r="M101" s="3">
        <v>2012100.1500000001</v>
      </c>
      <c r="N101" s="3">
        <v>2012100.1500000001</v>
      </c>
      <c r="O101" s="3">
        <v>2012100.1500000001</v>
      </c>
      <c r="P101" s="3">
        <v>2012100.1500000001</v>
      </c>
      <c r="Q101" s="3">
        <v>2012100.1500000001</v>
      </c>
      <c r="R101" s="3">
        <v>2012100.1500000001</v>
      </c>
      <c r="S101" s="3">
        <v>2012100.1500000001</v>
      </c>
    </row>
    <row r="102" spans="4:19" ht="12.75" customHeight="1" x14ac:dyDescent="0.2">
      <c r="F102" s="1" t="s">
        <v>248</v>
      </c>
      <c r="G102" s="1" t="s">
        <v>32</v>
      </c>
      <c r="H102" s="1" t="s">
        <v>250</v>
      </c>
      <c r="I102" s="3">
        <v>94763.799999999988</v>
      </c>
      <c r="J102" s="3">
        <v>1356969.9500000002</v>
      </c>
      <c r="K102" s="3">
        <v>1476393.04</v>
      </c>
      <c r="L102" s="3">
        <v>1801438.79</v>
      </c>
      <c r="M102" s="3">
        <v>1961185.6400000001</v>
      </c>
      <c r="N102" s="3">
        <v>2163221.77</v>
      </c>
      <c r="O102" s="3">
        <v>3275403.83</v>
      </c>
      <c r="P102" s="3">
        <v>3431633.72</v>
      </c>
      <c r="Q102" s="3">
        <v>3739447.04</v>
      </c>
      <c r="R102" s="3">
        <v>4079834.2199999997</v>
      </c>
      <c r="S102" s="3">
        <v>4278134.26</v>
      </c>
    </row>
    <row r="103" spans="4:19" ht="12.75" customHeight="1" x14ac:dyDescent="0.2">
      <c r="F103" s="1" t="s">
        <v>195</v>
      </c>
      <c r="G103" s="1" t="s">
        <v>105</v>
      </c>
      <c r="H103" s="1" t="s">
        <v>197</v>
      </c>
      <c r="I103" s="3">
        <v>-441756.93</v>
      </c>
      <c r="J103" s="3">
        <v>-781491.2699999999</v>
      </c>
      <c r="K103" s="3">
        <v>-1083516.0699999998</v>
      </c>
      <c r="L103" s="3">
        <v>-1254209.07</v>
      </c>
      <c r="M103" s="3">
        <v>-1623371.6900000002</v>
      </c>
      <c r="N103" s="3">
        <v>-2301975.9400000004</v>
      </c>
      <c r="O103" s="3">
        <v>-2591907.2199999997</v>
      </c>
      <c r="P103" s="3">
        <v>-2959979.87</v>
      </c>
      <c r="Q103" s="3">
        <v>-3268999.26</v>
      </c>
      <c r="R103" s="3">
        <v>-3498845.38</v>
      </c>
      <c r="S103" s="3">
        <v>-3920038.0100000002</v>
      </c>
    </row>
    <row r="104" spans="4:19" ht="12.75" customHeight="1" x14ac:dyDescent="0.2">
      <c r="F104" s="1" t="s">
        <v>133</v>
      </c>
      <c r="G104" s="1" t="s">
        <v>32</v>
      </c>
      <c r="H104" s="1" t="s">
        <v>135</v>
      </c>
      <c r="I104" s="3">
        <v>-3247.66</v>
      </c>
      <c r="J104" s="3">
        <v>-3247.66</v>
      </c>
      <c r="K104" s="3">
        <v>-3376.27</v>
      </c>
      <c r="L104" s="3">
        <v>-3376.27</v>
      </c>
      <c r="M104" s="3">
        <v>-3376.27</v>
      </c>
      <c r="N104" s="3">
        <v>-3376.27</v>
      </c>
      <c r="O104" s="3">
        <v>-9339.69</v>
      </c>
      <c r="P104" s="3">
        <v>-9339.69</v>
      </c>
      <c r="Q104" s="3">
        <v>-9339.69</v>
      </c>
      <c r="R104" s="3">
        <v>-29789.72</v>
      </c>
      <c r="S104" s="3">
        <v>-39027.379999999997</v>
      </c>
    </row>
    <row r="105" spans="4:19" ht="12.75" customHeight="1" x14ac:dyDescent="0.2">
      <c r="F105" s="1" t="s">
        <v>136</v>
      </c>
      <c r="G105" s="1" t="s">
        <v>32</v>
      </c>
      <c r="H105" s="1" t="s">
        <v>138</v>
      </c>
      <c r="I105" s="3">
        <v>1661859.36</v>
      </c>
      <c r="J105" s="3">
        <v>2584331.17</v>
      </c>
      <c r="K105" s="3">
        <v>2401600.85</v>
      </c>
      <c r="L105" s="3">
        <v>2555953.6</v>
      </c>
      <c r="M105" s="3">
        <v>2346537.83</v>
      </c>
      <c r="N105" s="3">
        <v>1869969.71</v>
      </c>
      <c r="O105" s="3">
        <v>2686257.0700000003</v>
      </c>
      <c r="P105" s="3">
        <v>2474414.31</v>
      </c>
      <c r="Q105" s="3">
        <v>2473208.2400000002</v>
      </c>
      <c r="R105" s="3">
        <v>2563299.27</v>
      </c>
      <c r="S105" s="3">
        <v>2331169.02</v>
      </c>
    </row>
    <row r="106" spans="4:19" ht="12.75" customHeight="1" x14ac:dyDescent="0.2">
      <c r="F106" s="1" t="s">
        <v>139</v>
      </c>
      <c r="G106" s="1" t="s">
        <v>105</v>
      </c>
      <c r="H106" s="1" t="s">
        <v>141</v>
      </c>
      <c r="I106" s="3">
        <v>2012100.1500000001</v>
      </c>
      <c r="J106" s="3">
        <v>2012100.1500000001</v>
      </c>
      <c r="K106" s="3">
        <v>2012100.1500000001</v>
      </c>
      <c r="L106" s="3">
        <v>2012100.1500000001</v>
      </c>
      <c r="M106" s="3">
        <v>2012100.1500000001</v>
      </c>
      <c r="N106" s="3">
        <v>2012100.1500000001</v>
      </c>
      <c r="O106" s="3">
        <v>2012100.1500000001</v>
      </c>
      <c r="P106" s="3">
        <v>2012100.1500000001</v>
      </c>
      <c r="Q106" s="3">
        <v>2012100.1500000001</v>
      </c>
      <c r="R106" s="3">
        <v>2012100.1500000001</v>
      </c>
      <c r="S106" s="3">
        <v>2012100.1500000001</v>
      </c>
    </row>
    <row r="107" spans="4:19" ht="12.75" customHeight="1" x14ac:dyDescent="0.2">
      <c r="F107" s="1" t="s">
        <v>142</v>
      </c>
      <c r="G107" s="1" t="s">
        <v>105</v>
      </c>
      <c r="H107" s="1" t="s">
        <v>144</v>
      </c>
      <c r="I107" s="3">
        <v>1661859.36</v>
      </c>
      <c r="J107" s="3">
        <v>2584331.17</v>
      </c>
      <c r="K107" s="3">
        <v>2401600.85</v>
      </c>
      <c r="L107" s="3">
        <v>2555953.6</v>
      </c>
      <c r="M107" s="3">
        <v>2346537.83</v>
      </c>
      <c r="N107" s="3">
        <v>1869969.71</v>
      </c>
      <c r="O107" s="3">
        <v>2686257.0700000003</v>
      </c>
      <c r="P107" s="3">
        <v>2474414.31</v>
      </c>
      <c r="Q107" s="3">
        <v>2473208.2400000002</v>
      </c>
      <c r="R107" s="3">
        <v>2563299.27</v>
      </c>
      <c r="S107" s="3">
        <v>2331169.02</v>
      </c>
    </row>
    <row r="108" spans="4:19" ht="12.75" customHeight="1" x14ac:dyDescent="0.2">
      <c r="F108" s="1"/>
      <c r="G108" s="1"/>
      <c r="H108" s="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4:19" ht="12.75" customHeight="1" x14ac:dyDescent="0.2">
      <c r="D109" s="1" t="s">
        <v>202</v>
      </c>
      <c r="E109" s="1" t="s">
        <v>201</v>
      </c>
      <c r="F109" s="1"/>
      <c r="G109" s="1"/>
      <c r="H109" s="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4:19" ht="12.75" customHeight="1" x14ac:dyDescent="0.2">
      <c r="F110" s="1" t="s">
        <v>251</v>
      </c>
      <c r="G110" s="1" t="s">
        <v>105</v>
      </c>
      <c r="H110" s="1" t="s">
        <v>253</v>
      </c>
      <c r="I110" s="3">
        <v>1055000</v>
      </c>
      <c r="J110" s="3">
        <v>7200000</v>
      </c>
      <c r="K110" s="3">
        <v>7200000</v>
      </c>
      <c r="L110" s="3">
        <v>7200000</v>
      </c>
      <c r="M110" s="3">
        <v>7200000</v>
      </c>
      <c r="N110" s="3">
        <v>7200000</v>
      </c>
      <c r="O110" s="3">
        <v>7200000</v>
      </c>
      <c r="P110" s="3">
        <v>7200000</v>
      </c>
      <c r="Q110" s="3">
        <v>7200000</v>
      </c>
      <c r="R110" s="3">
        <v>7200000</v>
      </c>
      <c r="S110" s="3">
        <v>7200000</v>
      </c>
    </row>
    <row r="111" spans="4:19" ht="12.75" customHeight="1" x14ac:dyDescent="0.2">
      <c r="F111" s="1" t="s">
        <v>254</v>
      </c>
      <c r="G111" s="1" t="s">
        <v>32</v>
      </c>
      <c r="H111" s="1" t="s">
        <v>256</v>
      </c>
      <c r="I111" s="3">
        <v>0</v>
      </c>
      <c r="J111" s="3">
        <v>169803.58</v>
      </c>
      <c r="K111" s="3">
        <v>254070.36</v>
      </c>
      <c r="L111" s="3">
        <v>338602.4</v>
      </c>
      <c r="M111" s="3">
        <v>442021.32</v>
      </c>
      <c r="N111" s="3">
        <v>615882.72</v>
      </c>
      <c r="O111" s="3">
        <v>749018.32</v>
      </c>
      <c r="P111" s="3">
        <v>875205.11</v>
      </c>
      <c r="Q111" s="3">
        <v>1011740.99</v>
      </c>
      <c r="R111" s="3">
        <v>1150495.6200000001</v>
      </c>
      <c r="S111" s="3">
        <v>1331061.08</v>
      </c>
    </row>
    <row r="112" spans="4:19" ht="12.75" customHeight="1" x14ac:dyDescent="0.2">
      <c r="F112" s="1" t="s">
        <v>198</v>
      </c>
      <c r="G112" s="1" t="s">
        <v>32</v>
      </c>
      <c r="H112" s="1" t="s">
        <v>200</v>
      </c>
      <c r="I112" s="3">
        <v>441756.93</v>
      </c>
      <c r="J112" s="3">
        <v>611687.68999999994</v>
      </c>
      <c r="K112" s="3">
        <v>829445.71</v>
      </c>
      <c r="L112" s="3">
        <v>915606.67</v>
      </c>
      <c r="M112" s="3">
        <v>1181350.3700000001</v>
      </c>
      <c r="N112" s="3">
        <v>1686093.2200000002</v>
      </c>
      <c r="O112" s="3">
        <v>1842888.9</v>
      </c>
      <c r="P112" s="3">
        <v>2084774.7600000002</v>
      </c>
      <c r="Q112" s="3">
        <v>2257258.27</v>
      </c>
      <c r="R112" s="3">
        <v>2348349.7599999998</v>
      </c>
      <c r="S112" s="3">
        <v>2588976.9300000002</v>
      </c>
    </row>
    <row r="113" spans="4:19" ht="12.75" customHeight="1" x14ac:dyDescent="0.2">
      <c r="F113" s="1" t="s">
        <v>203</v>
      </c>
      <c r="G113" s="1" t="s">
        <v>105</v>
      </c>
      <c r="H113" s="1" t="s">
        <v>205</v>
      </c>
      <c r="I113" s="3">
        <v>441756.93</v>
      </c>
      <c r="J113" s="3">
        <v>781491.2699999999</v>
      </c>
      <c r="K113" s="3">
        <v>1083516.0699999998</v>
      </c>
      <c r="L113" s="3">
        <v>1254209.07</v>
      </c>
      <c r="M113" s="3">
        <v>1623371.6900000002</v>
      </c>
      <c r="N113" s="3">
        <v>2301975.9400000004</v>
      </c>
      <c r="O113" s="3">
        <v>2591907.2199999997</v>
      </c>
      <c r="P113" s="3">
        <v>2959979.87</v>
      </c>
      <c r="Q113" s="3">
        <v>3268999.26</v>
      </c>
      <c r="R113" s="3">
        <v>3498845.38</v>
      </c>
      <c r="S113" s="3">
        <v>3920038.0100000002</v>
      </c>
    </row>
    <row r="114" spans="4:19" ht="12.75" customHeight="1" x14ac:dyDescent="0.2">
      <c r="F114" s="1" t="s">
        <v>278</v>
      </c>
      <c r="G114" s="1" t="s">
        <v>32</v>
      </c>
      <c r="H114" s="1" t="s">
        <v>279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-1384.36</v>
      </c>
      <c r="Q114" s="3">
        <v>-1384.36</v>
      </c>
      <c r="R114" s="3">
        <v>-1384.36</v>
      </c>
      <c r="S114" s="3">
        <v>-1384.36</v>
      </c>
    </row>
    <row r="115" spans="4:19" ht="12.75" customHeight="1" x14ac:dyDescent="0.2">
      <c r="F115" s="1" t="s">
        <v>280</v>
      </c>
      <c r="G115" s="1" t="s">
        <v>105</v>
      </c>
      <c r="H115" s="1" t="s">
        <v>281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-1384.36</v>
      </c>
      <c r="Q115" s="3">
        <v>-1384.36</v>
      </c>
      <c r="R115" s="3">
        <v>-1384.36</v>
      </c>
      <c r="S115" s="3">
        <v>-1384.36</v>
      </c>
    </row>
    <row r="116" spans="4:19" ht="12.75" customHeight="1" x14ac:dyDescent="0.2">
      <c r="F116" s="1" t="s">
        <v>282</v>
      </c>
      <c r="G116" s="1" t="s">
        <v>32</v>
      </c>
      <c r="H116" s="1" t="s">
        <v>283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1384.36</v>
      </c>
      <c r="Q116" s="3">
        <v>1384.36</v>
      </c>
      <c r="R116" s="3">
        <v>1384.36</v>
      </c>
      <c r="S116" s="3">
        <v>1384.36</v>
      </c>
    </row>
    <row r="117" spans="4:19" ht="12.75" customHeight="1" x14ac:dyDescent="0.2">
      <c r="F117" s="1" t="s">
        <v>284</v>
      </c>
      <c r="G117" s="1" t="s">
        <v>105</v>
      </c>
      <c r="H117" s="1" t="s">
        <v>286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1384.36</v>
      </c>
      <c r="Q117" s="3">
        <v>1384.36</v>
      </c>
      <c r="R117" s="3">
        <v>1384.36</v>
      </c>
      <c r="S117" s="3">
        <v>1384.36</v>
      </c>
    </row>
    <row r="118" spans="4:19" ht="12.75" customHeight="1" x14ac:dyDescent="0.2">
      <c r="F118" s="1" t="s">
        <v>257</v>
      </c>
      <c r="G118" s="1" t="s">
        <v>105</v>
      </c>
      <c r="H118" s="1" t="s">
        <v>259</v>
      </c>
      <c r="I118" s="3">
        <v>1055000</v>
      </c>
      <c r="J118" s="3">
        <v>7200000</v>
      </c>
      <c r="K118" s="3">
        <v>7200000</v>
      </c>
      <c r="L118" s="3">
        <v>7200000</v>
      </c>
      <c r="M118" s="3">
        <v>7200000</v>
      </c>
      <c r="N118" s="3">
        <v>7200000</v>
      </c>
      <c r="O118" s="3">
        <v>7200000</v>
      </c>
      <c r="P118" s="3">
        <v>7200000</v>
      </c>
      <c r="Q118" s="3">
        <v>7200000</v>
      </c>
      <c r="R118" s="3">
        <v>7200000</v>
      </c>
      <c r="S118" s="3">
        <v>7200000</v>
      </c>
    </row>
    <row r="119" spans="4:19" ht="12.75" customHeight="1" x14ac:dyDescent="0.2">
      <c r="F119" s="1" t="s">
        <v>206</v>
      </c>
      <c r="G119" s="1" t="s">
        <v>105</v>
      </c>
      <c r="H119" s="1" t="s">
        <v>208</v>
      </c>
      <c r="I119" s="3">
        <v>441756.93</v>
      </c>
      <c r="J119" s="3">
        <v>781491.2699999999</v>
      </c>
      <c r="K119" s="3">
        <v>1083516.0699999998</v>
      </c>
      <c r="L119" s="3">
        <v>1254209.07</v>
      </c>
      <c r="M119" s="3">
        <v>1623371.6900000002</v>
      </c>
      <c r="N119" s="3">
        <v>2301975.9400000004</v>
      </c>
      <c r="O119" s="3">
        <v>2591907.2199999997</v>
      </c>
      <c r="P119" s="3">
        <v>2958595.5100000002</v>
      </c>
      <c r="Q119" s="3">
        <v>3267614.9000000004</v>
      </c>
      <c r="R119" s="3">
        <v>3497461.0200000005</v>
      </c>
      <c r="S119" s="3">
        <v>3918653.6500000004</v>
      </c>
    </row>
    <row r="120" spans="4:19" ht="12.75" customHeight="1" x14ac:dyDescent="0.2">
      <c r="F120" s="1" t="s">
        <v>260</v>
      </c>
      <c r="G120" s="1" t="s">
        <v>105</v>
      </c>
      <c r="H120" s="1" t="s">
        <v>262</v>
      </c>
      <c r="I120" s="3">
        <v>1055000</v>
      </c>
      <c r="J120" s="3">
        <v>7200000</v>
      </c>
      <c r="K120" s="3">
        <v>7200000</v>
      </c>
      <c r="L120" s="3">
        <v>7200000</v>
      </c>
      <c r="M120" s="3">
        <v>7200000</v>
      </c>
      <c r="N120" s="3">
        <v>7200000</v>
      </c>
      <c r="O120" s="3">
        <v>7200000</v>
      </c>
      <c r="P120" s="3">
        <v>7200000</v>
      </c>
      <c r="Q120" s="3">
        <v>7200000</v>
      </c>
      <c r="R120" s="3">
        <v>7200000</v>
      </c>
      <c r="S120" s="3">
        <v>7200000</v>
      </c>
    </row>
    <row r="121" spans="4:19" ht="12.75" customHeight="1" x14ac:dyDescent="0.2">
      <c r="F121" s="1" t="s">
        <v>209</v>
      </c>
      <c r="G121" s="1" t="s">
        <v>105</v>
      </c>
      <c r="H121" s="1" t="s">
        <v>211</v>
      </c>
      <c r="I121" s="3">
        <v>441756.93</v>
      </c>
      <c r="J121" s="3">
        <v>781491.2699999999</v>
      </c>
      <c r="K121" s="3">
        <v>1083516.0699999998</v>
      </c>
      <c r="L121" s="3">
        <v>1254209.07</v>
      </c>
      <c r="M121" s="3">
        <v>1623371.6900000002</v>
      </c>
      <c r="N121" s="3">
        <v>2301975.9400000004</v>
      </c>
      <c r="O121" s="3">
        <v>2591907.2199999997</v>
      </c>
      <c r="P121" s="3">
        <v>2958595.5100000002</v>
      </c>
      <c r="Q121" s="3">
        <v>3267614.9000000004</v>
      </c>
      <c r="R121" s="3">
        <v>3497461.0200000005</v>
      </c>
      <c r="S121" s="3">
        <v>3918653.6500000004</v>
      </c>
    </row>
    <row r="122" spans="4:19" ht="12.75" customHeight="1" x14ac:dyDescent="0.2">
      <c r="F122" s="1"/>
      <c r="G122" s="1"/>
      <c r="H122" s="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4:19" ht="12.75" customHeight="1" x14ac:dyDescent="0.2">
      <c r="D123" s="1" t="s">
        <v>149</v>
      </c>
      <c r="E123" s="1" t="s">
        <v>148</v>
      </c>
      <c r="F123" s="1"/>
      <c r="G123" s="1"/>
      <c r="H123" s="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4:19" ht="12.75" customHeight="1" x14ac:dyDescent="0.2">
      <c r="F124" s="1" t="s">
        <v>145</v>
      </c>
      <c r="G124" s="1" t="s">
        <v>32</v>
      </c>
      <c r="H124" s="1" t="s">
        <v>147</v>
      </c>
      <c r="I124" s="3">
        <v>91503680.519999996</v>
      </c>
      <c r="J124" s="3">
        <v>91503680.519999996</v>
      </c>
      <c r="K124" s="3">
        <v>91503680.519999996</v>
      </c>
      <c r="L124" s="3">
        <v>91503680.519999996</v>
      </c>
      <c r="M124" s="3">
        <v>91503680.519999996</v>
      </c>
      <c r="N124" s="3">
        <v>91503680.519999996</v>
      </c>
      <c r="O124" s="3">
        <v>91503680.519999996</v>
      </c>
      <c r="P124" s="3">
        <v>91503680.519999996</v>
      </c>
      <c r="Q124" s="3">
        <v>91503680.519999996</v>
      </c>
      <c r="R124" s="3">
        <v>91503680.519999996</v>
      </c>
      <c r="S124" s="3">
        <v>91503680.519999996</v>
      </c>
    </row>
    <row r="125" spans="4:19" ht="12.75" customHeight="1" x14ac:dyDescent="0.2">
      <c r="F125" s="1" t="s">
        <v>150</v>
      </c>
      <c r="G125" s="1" t="s">
        <v>32</v>
      </c>
      <c r="H125" s="1" t="s">
        <v>152</v>
      </c>
      <c r="I125" s="3">
        <v>91503680.519999996</v>
      </c>
      <c r="J125" s="3">
        <v>91503680.519999996</v>
      </c>
      <c r="K125" s="3">
        <v>91503680.519999996</v>
      </c>
      <c r="L125" s="3">
        <v>91503680.519999996</v>
      </c>
      <c r="M125" s="3">
        <v>91503680.519999996</v>
      </c>
      <c r="N125" s="3">
        <v>91503680.519999996</v>
      </c>
      <c r="O125" s="3">
        <v>91503680.519999996</v>
      </c>
      <c r="P125" s="3">
        <v>91503680.519999996</v>
      </c>
      <c r="Q125" s="3">
        <v>91503680.519999996</v>
      </c>
      <c r="R125" s="3">
        <v>91503680.519999996</v>
      </c>
      <c r="S125" s="3">
        <v>91503680.519999996</v>
      </c>
    </row>
    <row r="126" spans="4:19" ht="12.75" customHeight="1" x14ac:dyDescent="0.2">
      <c r="F126" s="1" t="s">
        <v>153</v>
      </c>
      <c r="G126" s="1" t="s">
        <v>32</v>
      </c>
      <c r="H126" s="1" t="s">
        <v>155</v>
      </c>
      <c r="I126" s="3">
        <v>92467164.379999995</v>
      </c>
      <c r="J126" s="3">
        <v>97349958.229999989</v>
      </c>
      <c r="K126" s="3">
        <v>97230663.75</v>
      </c>
      <c r="L126" s="3">
        <v>96905617.999999985</v>
      </c>
      <c r="M126" s="3">
        <v>96745871.150000006</v>
      </c>
      <c r="N126" s="3">
        <v>96543835.019999981</v>
      </c>
      <c r="O126" s="3">
        <v>95437616.379999995</v>
      </c>
      <c r="P126" s="3">
        <v>95282770.849999994</v>
      </c>
      <c r="Q126" s="3">
        <v>94974957.529999986</v>
      </c>
      <c r="R126" s="3">
        <v>94655020.379999995</v>
      </c>
      <c r="S126" s="3">
        <v>94465958</v>
      </c>
    </row>
    <row r="127" spans="4:19" ht="12.75" customHeight="1" x14ac:dyDescent="0.2">
      <c r="F127" s="1" t="s">
        <v>156</v>
      </c>
      <c r="G127" s="1" t="s">
        <v>32</v>
      </c>
      <c r="H127" s="1" t="s">
        <v>158</v>
      </c>
      <c r="I127" s="3">
        <v>92467164.379999995</v>
      </c>
      <c r="J127" s="3">
        <v>97349958.229999989</v>
      </c>
      <c r="K127" s="3">
        <v>97230663.75</v>
      </c>
      <c r="L127" s="3">
        <v>96905617.999999985</v>
      </c>
      <c r="M127" s="3">
        <v>96745871.150000006</v>
      </c>
      <c r="N127" s="3">
        <v>96543835.019999981</v>
      </c>
      <c r="O127" s="3">
        <v>95437616.379999995</v>
      </c>
      <c r="P127" s="3">
        <v>95282770.849999994</v>
      </c>
      <c r="Q127" s="3">
        <v>94974957.529999986</v>
      </c>
      <c r="R127" s="3">
        <v>94655020.379999995</v>
      </c>
      <c r="S127" s="3">
        <v>94465958</v>
      </c>
    </row>
    <row r="128" spans="4:19" ht="12.75" customHeight="1" x14ac:dyDescent="0.2">
      <c r="F128" s="1" t="s">
        <v>159</v>
      </c>
      <c r="G128" s="1" t="s">
        <v>32</v>
      </c>
      <c r="H128" s="1" t="s">
        <v>161</v>
      </c>
      <c r="I128" s="3">
        <v>2012100.1500000001</v>
      </c>
      <c r="J128" s="3">
        <v>2012100.1500000001</v>
      </c>
      <c r="K128" s="3">
        <v>2012100.1500000001</v>
      </c>
      <c r="L128" s="3">
        <v>2012100.1500000001</v>
      </c>
      <c r="M128" s="3">
        <v>2012100.1500000001</v>
      </c>
      <c r="N128" s="3">
        <v>2012100.1500000001</v>
      </c>
      <c r="O128" s="3">
        <v>2012100.1500000001</v>
      </c>
      <c r="P128" s="3">
        <v>2012100.1500000001</v>
      </c>
      <c r="Q128" s="3">
        <v>2012100.1500000001</v>
      </c>
      <c r="R128" s="3">
        <v>2012100.1500000001</v>
      </c>
      <c r="S128" s="3">
        <v>2012100.1500000001</v>
      </c>
    </row>
    <row r="129" spans="3:19" ht="12.75" customHeight="1" x14ac:dyDescent="0.2">
      <c r="F129" s="1" t="s">
        <v>162</v>
      </c>
      <c r="G129" s="1" t="s">
        <v>32</v>
      </c>
      <c r="H129" s="1" t="s">
        <v>164</v>
      </c>
      <c r="I129" s="3">
        <v>2012100.1500000001</v>
      </c>
      <c r="J129" s="3">
        <v>2012100.1500000001</v>
      </c>
      <c r="K129" s="3">
        <v>2012100.1500000001</v>
      </c>
      <c r="L129" s="3">
        <v>2012100.1500000001</v>
      </c>
      <c r="M129" s="3">
        <v>2012100.1500000001</v>
      </c>
      <c r="N129" s="3">
        <v>2012100.1500000001</v>
      </c>
      <c r="O129" s="3">
        <v>2012100.1500000001</v>
      </c>
      <c r="P129" s="3">
        <v>2012100.1500000001</v>
      </c>
      <c r="Q129" s="3">
        <v>2012100.1500000001</v>
      </c>
      <c r="R129" s="3">
        <v>2012100.1500000001</v>
      </c>
      <c r="S129" s="3">
        <v>2012100.1500000001</v>
      </c>
    </row>
    <row r="130" spans="3:19" ht="12.75" customHeight="1" x14ac:dyDescent="0.2">
      <c r="F130" s="1" t="s">
        <v>165</v>
      </c>
      <c r="G130" s="1" t="s">
        <v>32</v>
      </c>
      <c r="H130" s="1" t="s">
        <v>167</v>
      </c>
      <c r="I130" s="3">
        <v>1661859.36</v>
      </c>
      <c r="J130" s="3">
        <v>2584331.17</v>
      </c>
      <c r="K130" s="3">
        <v>2401600.85</v>
      </c>
      <c r="L130" s="3">
        <v>2555953.6</v>
      </c>
      <c r="M130" s="3">
        <v>2346537.83</v>
      </c>
      <c r="N130" s="3">
        <v>1869969.71</v>
      </c>
      <c r="O130" s="3">
        <v>2686257.0700000003</v>
      </c>
      <c r="P130" s="3">
        <v>2474414.31</v>
      </c>
      <c r="Q130" s="3">
        <v>2473208.2400000002</v>
      </c>
      <c r="R130" s="3">
        <v>2563299.27</v>
      </c>
      <c r="S130" s="3">
        <v>2331169.02</v>
      </c>
    </row>
    <row r="131" spans="3:19" ht="12.75" customHeight="1" x14ac:dyDescent="0.2">
      <c r="F131" s="1" t="s">
        <v>168</v>
      </c>
      <c r="G131" s="1" t="s">
        <v>32</v>
      </c>
      <c r="H131" s="1" t="s">
        <v>170</v>
      </c>
      <c r="I131" s="3">
        <v>1661859.36</v>
      </c>
      <c r="J131" s="3">
        <v>2584331.17</v>
      </c>
      <c r="K131" s="3">
        <v>2401600.85</v>
      </c>
      <c r="L131" s="3">
        <v>2555953.6</v>
      </c>
      <c r="M131" s="3">
        <v>2346537.83</v>
      </c>
      <c r="N131" s="3">
        <v>1869969.71</v>
      </c>
      <c r="O131" s="3">
        <v>2686257.0700000003</v>
      </c>
      <c r="P131" s="3">
        <v>2474414.31</v>
      </c>
      <c r="Q131" s="3">
        <v>2473208.2400000002</v>
      </c>
      <c r="R131" s="3">
        <v>2563299.27</v>
      </c>
      <c r="S131" s="3">
        <v>2331169.02</v>
      </c>
    </row>
    <row r="132" spans="3:19" ht="12.75" customHeight="1" x14ac:dyDescent="0.2">
      <c r="F132" s="1"/>
      <c r="G132" s="1"/>
      <c r="H132" s="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3:19" ht="12.75" customHeight="1" x14ac:dyDescent="0.2">
      <c r="C133" s="1" t="s">
        <v>288</v>
      </c>
      <c r="F133" s="1"/>
      <c r="G133" s="1"/>
      <c r="H133" s="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3:19" ht="12.75" customHeight="1" x14ac:dyDescent="0.2">
      <c r="D134" s="1" t="s">
        <v>31</v>
      </c>
      <c r="E134" s="1" t="s">
        <v>48</v>
      </c>
      <c r="F134" s="1"/>
      <c r="G134" s="1"/>
      <c r="H134" s="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3:19" ht="12.75" customHeight="1" x14ac:dyDescent="0.2">
      <c r="F135" s="1" t="s">
        <v>81</v>
      </c>
      <c r="G135" s="1" t="s">
        <v>32</v>
      </c>
      <c r="H135" s="1" t="s">
        <v>83</v>
      </c>
      <c r="I135" s="3">
        <v>35788944684.660004</v>
      </c>
      <c r="J135" s="3">
        <v>35788944684.660004</v>
      </c>
      <c r="K135" s="3">
        <v>35788944684.660004</v>
      </c>
      <c r="L135" s="3">
        <v>35788944684.660004</v>
      </c>
      <c r="M135" s="3">
        <v>35788944684.660004</v>
      </c>
      <c r="N135" s="3">
        <v>35788944684.660004</v>
      </c>
      <c r="O135" s="3">
        <v>35788944684.660004</v>
      </c>
      <c r="P135" s="3">
        <v>35788944684.660004</v>
      </c>
      <c r="Q135" s="3">
        <v>35788944684.660004</v>
      </c>
      <c r="R135" s="3">
        <v>35788944684.660004</v>
      </c>
      <c r="S135" s="3">
        <v>35788944684.660004</v>
      </c>
    </row>
    <row r="136" spans="3:19" ht="12.75" customHeight="1" x14ac:dyDescent="0.2">
      <c r="F136" s="1" t="s">
        <v>96</v>
      </c>
      <c r="G136" s="1" t="s">
        <v>32</v>
      </c>
      <c r="H136" s="1" t="s">
        <v>98</v>
      </c>
      <c r="I136" s="3">
        <v>70967485.599999994</v>
      </c>
      <c r="J136" s="3">
        <v>109230225.81999999</v>
      </c>
      <c r="K136" s="3">
        <v>117399351.52</v>
      </c>
      <c r="L136" s="3">
        <v>118938272.59999999</v>
      </c>
      <c r="M136" s="3">
        <v>131195009.53</v>
      </c>
      <c r="N136" s="3">
        <v>133198583.84</v>
      </c>
      <c r="O136" s="3">
        <v>139473680.77000001</v>
      </c>
      <c r="P136" s="3">
        <v>195131188.55000001</v>
      </c>
      <c r="Q136" s="3">
        <v>202229933.31</v>
      </c>
      <c r="R136" s="3">
        <v>206266423.69</v>
      </c>
      <c r="S136" s="3">
        <v>335848677.79000002</v>
      </c>
    </row>
    <row r="137" spans="3:19" ht="12.75" customHeight="1" x14ac:dyDescent="0.2">
      <c r="F137" s="1" t="s">
        <v>275</v>
      </c>
      <c r="G137" s="1" t="s">
        <v>32</v>
      </c>
      <c r="H137" s="1" t="s">
        <v>277</v>
      </c>
      <c r="I137" s="3">
        <v>207711.16</v>
      </c>
      <c r="J137" s="3">
        <v>211101.15</v>
      </c>
      <c r="K137" s="3">
        <v>450556.83</v>
      </c>
      <c r="L137" s="3">
        <v>648936.72</v>
      </c>
      <c r="M137" s="3">
        <v>821239.06</v>
      </c>
      <c r="N137" s="3">
        <v>844188.18</v>
      </c>
      <c r="O137" s="3">
        <v>844253.18</v>
      </c>
      <c r="P137" s="3">
        <v>931767.03</v>
      </c>
      <c r="Q137" s="3">
        <v>972025.92</v>
      </c>
      <c r="R137" s="3">
        <v>1120681.6100000001</v>
      </c>
      <c r="S137" s="3">
        <v>1756974.96</v>
      </c>
    </row>
    <row r="138" spans="3:19" ht="12.75" customHeight="1" x14ac:dyDescent="0.2">
      <c r="F138" s="1" t="s">
        <v>294</v>
      </c>
      <c r="G138" s="1" t="s">
        <v>32</v>
      </c>
      <c r="H138" s="1" t="s">
        <v>296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-48735351.049999997</v>
      </c>
      <c r="Q138" s="3">
        <v>-48735351.049999997</v>
      </c>
      <c r="R138" s="3">
        <v>-48735351.049999997</v>
      </c>
      <c r="S138" s="3">
        <v>-61179963.130000003</v>
      </c>
    </row>
    <row r="139" spans="3:19" ht="12.75" customHeight="1" x14ac:dyDescent="0.2">
      <c r="F139" s="1" t="s">
        <v>297</v>
      </c>
      <c r="G139" s="1" t="s">
        <v>32</v>
      </c>
      <c r="H139" s="1" t="s">
        <v>298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48735351.049999997</v>
      </c>
      <c r="Q139" s="3">
        <v>48735351.049999997</v>
      </c>
      <c r="R139" s="3">
        <v>48735351.049999997</v>
      </c>
      <c r="S139" s="3">
        <v>61179963.130000003</v>
      </c>
    </row>
    <row r="140" spans="3:19" ht="12.75" customHeight="1" x14ac:dyDescent="0.2">
      <c r="F140" s="1" t="s">
        <v>299</v>
      </c>
      <c r="G140" s="1" t="s">
        <v>32</v>
      </c>
      <c r="H140" s="1" t="s">
        <v>300</v>
      </c>
      <c r="I140" s="3">
        <v>192739254.74000001</v>
      </c>
      <c r="J140" s="3">
        <v>192739254.74000001</v>
      </c>
      <c r="K140" s="3">
        <v>192739254.74000001</v>
      </c>
      <c r="L140" s="3">
        <v>192739254.74000001</v>
      </c>
      <c r="M140" s="3">
        <v>192739254.74000001</v>
      </c>
      <c r="N140" s="3">
        <v>201392925.74000001</v>
      </c>
      <c r="O140" s="3">
        <v>201392925.74000001</v>
      </c>
      <c r="P140" s="3">
        <v>152657574.69</v>
      </c>
      <c r="Q140" s="3">
        <v>152657574.69</v>
      </c>
      <c r="R140" s="3">
        <v>152657574.69</v>
      </c>
      <c r="S140" s="3">
        <v>0</v>
      </c>
    </row>
    <row r="141" spans="3:19" ht="12.75" customHeight="1" x14ac:dyDescent="0.2">
      <c r="F141" s="1" t="s">
        <v>99</v>
      </c>
      <c r="G141" s="1" t="s">
        <v>32</v>
      </c>
      <c r="H141" s="1" t="s">
        <v>101</v>
      </c>
      <c r="I141" s="3">
        <v>76592501.180000007</v>
      </c>
      <c r="J141" s="3">
        <v>70014924.239999995</v>
      </c>
      <c r="K141" s="3">
        <v>67211451.469999999</v>
      </c>
      <c r="L141" s="3">
        <v>64094628.100000001</v>
      </c>
      <c r="M141" s="3">
        <v>52439327.240000002</v>
      </c>
      <c r="N141" s="3">
        <v>51137880.859999999</v>
      </c>
      <c r="O141" s="3">
        <v>45311795.539999999</v>
      </c>
      <c r="P141" s="3">
        <v>0</v>
      </c>
      <c r="Q141" s="3">
        <v>0</v>
      </c>
      <c r="R141" s="3">
        <v>0</v>
      </c>
      <c r="S141" s="3">
        <v>0</v>
      </c>
    </row>
    <row r="142" spans="3:19" ht="12.75" customHeight="1" x14ac:dyDescent="0.2">
      <c r="F142" s="1" t="s">
        <v>303</v>
      </c>
      <c r="G142" s="1" t="s">
        <v>32</v>
      </c>
      <c r="H142" s="1" t="s">
        <v>305</v>
      </c>
      <c r="I142" s="3">
        <v>-192739254.74000001</v>
      </c>
      <c r="J142" s="3">
        <v>-192739254.74000001</v>
      </c>
      <c r="K142" s="3">
        <v>-192739254.74000001</v>
      </c>
      <c r="L142" s="3">
        <v>-192739254.74000001</v>
      </c>
      <c r="M142" s="3">
        <v>-192739254.74000001</v>
      </c>
      <c r="N142" s="3">
        <v>-201392925.74000001</v>
      </c>
      <c r="O142" s="3">
        <v>-201392925.74000001</v>
      </c>
      <c r="P142" s="3">
        <v>-152657574.69</v>
      </c>
      <c r="Q142" s="3">
        <v>-152657574.69</v>
      </c>
      <c r="R142" s="3">
        <v>-152657574.69</v>
      </c>
      <c r="S142" s="3">
        <v>0</v>
      </c>
    </row>
    <row r="143" spans="3:19" ht="12.75" customHeight="1" x14ac:dyDescent="0.2">
      <c r="F143" s="1" t="s">
        <v>102</v>
      </c>
      <c r="G143" s="1" t="s">
        <v>105</v>
      </c>
      <c r="H143" s="1" t="s">
        <v>104</v>
      </c>
      <c r="I143" s="3">
        <v>35936712382.599998</v>
      </c>
      <c r="J143" s="3">
        <v>35968400935.870003</v>
      </c>
      <c r="K143" s="3">
        <v>35974006044.480003</v>
      </c>
      <c r="L143" s="3">
        <v>35972626522.080002</v>
      </c>
      <c r="M143" s="3">
        <v>35973400260.489998</v>
      </c>
      <c r="N143" s="3">
        <v>35974125337.540001</v>
      </c>
      <c r="O143" s="3">
        <v>35974574414.150002</v>
      </c>
      <c r="P143" s="3">
        <v>35985007640.239998</v>
      </c>
      <c r="Q143" s="3">
        <v>35992146643.889999</v>
      </c>
      <c r="R143" s="3">
        <v>35996331789.959999</v>
      </c>
      <c r="S143" s="3">
        <v>36126550337.410004</v>
      </c>
    </row>
    <row r="144" spans="3:19" ht="12.75" customHeight="1" x14ac:dyDescent="0.2">
      <c r="F144" s="1" t="s">
        <v>221</v>
      </c>
      <c r="G144" s="1" t="s">
        <v>32</v>
      </c>
      <c r="H144" s="1" t="s">
        <v>223</v>
      </c>
      <c r="I144" s="3">
        <v>2562800000</v>
      </c>
      <c r="J144" s="3">
        <v>2361782000</v>
      </c>
      <c r="K144" s="3">
        <v>2361782000</v>
      </c>
      <c r="L144" s="3">
        <v>2361782000</v>
      </c>
      <c r="M144" s="3">
        <v>2361782000</v>
      </c>
      <c r="N144" s="3">
        <v>2361782000</v>
      </c>
      <c r="O144" s="3">
        <v>2361782000</v>
      </c>
      <c r="P144" s="3">
        <v>2361782000</v>
      </c>
      <c r="Q144" s="3">
        <v>2361782000</v>
      </c>
      <c r="R144" s="3">
        <v>2311782000</v>
      </c>
      <c r="S144" s="3">
        <v>2311755587.9499998</v>
      </c>
    </row>
    <row r="145" spans="4:19" ht="12.75" customHeight="1" x14ac:dyDescent="0.2">
      <c r="F145" s="1" t="s">
        <v>271</v>
      </c>
      <c r="G145" s="1" t="s">
        <v>32</v>
      </c>
      <c r="H145" s="1" t="s">
        <v>272</v>
      </c>
      <c r="I145" s="3">
        <v>-1966819200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</row>
    <row r="146" spans="4:19" ht="12.75" customHeight="1" x14ac:dyDescent="0.2">
      <c r="F146" s="1" t="s">
        <v>306</v>
      </c>
      <c r="G146" s="1" t="s">
        <v>32</v>
      </c>
      <c r="H146" s="1" t="s">
        <v>308</v>
      </c>
      <c r="I146" s="3">
        <v>0</v>
      </c>
      <c r="J146" s="3">
        <v>-20755000</v>
      </c>
      <c r="K146" s="3">
        <v>-20755000</v>
      </c>
      <c r="L146" s="3">
        <v>-20755000</v>
      </c>
      <c r="M146" s="3">
        <v>-20755000</v>
      </c>
      <c r="N146" s="3">
        <v>-20755000</v>
      </c>
      <c r="O146" s="3">
        <v>-20755000</v>
      </c>
      <c r="P146" s="3">
        <v>-20755000</v>
      </c>
      <c r="Q146" s="3">
        <v>-20755000</v>
      </c>
      <c r="R146" s="3">
        <v>-20755000</v>
      </c>
      <c r="S146" s="3">
        <v>0</v>
      </c>
    </row>
    <row r="147" spans="4:19" ht="12.75" customHeight="1" x14ac:dyDescent="0.2">
      <c r="F147" s="1" t="s">
        <v>225</v>
      </c>
      <c r="G147" s="1" t="s">
        <v>105</v>
      </c>
      <c r="H147" s="1" t="s">
        <v>227</v>
      </c>
      <c r="I147" s="3">
        <v>595980800</v>
      </c>
      <c r="J147" s="3">
        <v>2341027000</v>
      </c>
      <c r="K147" s="3">
        <v>2341027000</v>
      </c>
      <c r="L147" s="3">
        <v>2341027000</v>
      </c>
      <c r="M147" s="3">
        <v>2341027000</v>
      </c>
      <c r="N147" s="3">
        <v>2341027000</v>
      </c>
      <c r="O147" s="3">
        <v>2341027000</v>
      </c>
      <c r="P147" s="3">
        <v>2341027000</v>
      </c>
      <c r="Q147" s="3">
        <v>2341027000</v>
      </c>
      <c r="R147" s="3">
        <v>2291027000</v>
      </c>
      <c r="S147" s="3">
        <v>2311755587.9499998</v>
      </c>
    </row>
    <row r="148" spans="4:19" ht="12.75" customHeight="1" x14ac:dyDescent="0.2">
      <c r="F148" s="1" t="s">
        <v>309</v>
      </c>
      <c r="G148" s="1" t="s">
        <v>32</v>
      </c>
      <c r="H148" s="1" t="s">
        <v>311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50000000</v>
      </c>
      <c r="S148" s="3">
        <v>50000000</v>
      </c>
    </row>
    <row r="149" spans="4:19" ht="12.75" customHeight="1" x14ac:dyDescent="0.2">
      <c r="F149" s="1" t="s">
        <v>312</v>
      </c>
      <c r="G149" s="1" t="s">
        <v>105</v>
      </c>
      <c r="H149" s="1" t="s">
        <v>314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50000000</v>
      </c>
      <c r="S149" s="3">
        <v>50000000</v>
      </c>
    </row>
    <row r="150" spans="4:19" ht="12.75" customHeight="1" x14ac:dyDescent="0.2">
      <c r="F150" s="1" t="s">
        <v>315</v>
      </c>
      <c r="G150" s="1" t="s">
        <v>32</v>
      </c>
      <c r="H150" s="1" t="s">
        <v>317</v>
      </c>
      <c r="I150" s="3">
        <v>187168017.69999999</v>
      </c>
      <c r="J150" s="3">
        <v>262155594.30000001</v>
      </c>
      <c r="K150" s="3">
        <v>364590670.41000003</v>
      </c>
      <c r="L150" s="3">
        <v>444867109.67000002</v>
      </c>
      <c r="M150" s="3">
        <v>523542551.56</v>
      </c>
      <c r="N150" s="3">
        <v>609641051.54999995</v>
      </c>
      <c r="O150" s="3">
        <v>676639923.41999996</v>
      </c>
      <c r="P150" s="3">
        <v>970248484.38</v>
      </c>
      <c r="Q150" s="3">
        <v>1057236677.28</v>
      </c>
      <c r="R150" s="3">
        <v>1234012141.26</v>
      </c>
      <c r="S150" s="3">
        <v>2936678113.8600001</v>
      </c>
    </row>
    <row r="151" spans="4:19" ht="12.75" customHeight="1" x14ac:dyDescent="0.2">
      <c r="F151" s="1" t="s">
        <v>318</v>
      </c>
      <c r="G151" s="1" t="s">
        <v>32</v>
      </c>
      <c r="H151" s="1" t="s">
        <v>319</v>
      </c>
      <c r="I151" s="3">
        <v>86142511.859999999</v>
      </c>
      <c r="J151" s="3">
        <v>123050756</v>
      </c>
      <c r="K151" s="3">
        <v>24559276.77</v>
      </c>
      <c r="L151" s="3">
        <v>-185790547.86000001</v>
      </c>
      <c r="M151" s="3">
        <v>-235664184.34999999</v>
      </c>
      <c r="N151" s="3">
        <v>-67033069.460000001</v>
      </c>
      <c r="O151" s="3">
        <v>46415172.07</v>
      </c>
      <c r="P151" s="3">
        <v>112210108.95999999</v>
      </c>
      <c r="Q151" s="3">
        <v>141192827.75999999</v>
      </c>
      <c r="R151" s="3">
        <v>157075016.86000001</v>
      </c>
      <c r="S151" s="3">
        <v>332491084.52999997</v>
      </c>
    </row>
    <row r="152" spans="4:19" ht="12.75" customHeight="1" x14ac:dyDescent="0.2">
      <c r="F152" s="1" t="s">
        <v>320</v>
      </c>
      <c r="G152" s="1" t="s">
        <v>32</v>
      </c>
      <c r="H152" s="1" t="s">
        <v>321</v>
      </c>
      <c r="I152" s="3">
        <v>2155440470.4400001</v>
      </c>
      <c r="J152" s="3">
        <v>2117796649.7</v>
      </c>
      <c r="K152" s="3">
        <v>2232147052.8200002</v>
      </c>
      <c r="L152" s="3">
        <v>2362220438.1900001</v>
      </c>
      <c r="M152" s="3">
        <v>2333418632.79</v>
      </c>
      <c r="N152" s="3">
        <v>2078689017.9100001</v>
      </c>
      <c r="O152" s="3">
        <v>1898241904.51</v>
      </c>
      <c r="P152" s="3">
        <v>1538838406.6600001</v>
      </c>
      <c r="Q152" s="3">
        <v>1422867494.96</v>
      </c>
      <c r="R152" s="3">
        <v>1230209841.8800001</v>
      </c>
      <c r="S152" s="3">
        <v>0</v>
      </c>
    </row>
    <row r="153" spans="4:19" ht="12.75" customHeight="1" x14ac:dyDescent="0.2">
      <c r="F153" s="1" t="s">
        <v>322</v>
      </c>
      <c r="G153" s="1" t="s">
        <v>105</v>
      </c>
      <c r="H153" s="1" t="s">
        <v>324</v>
      </c>
      <c r="I153" s="3">
        <v>2428751000</v>
      </c>
      <c r="J153" s="3">
        <v>2503003000</v>
      </c>
      <c r="K153" s="3">
        <v>2621297000</v>
      </c>
      <c r="L153" s="3">
        <v>2621297000</v>
      </c>
      <c r="M153" s="3">
        <v>2621297000</v>
      </c>
      <c r="N153" s="3">
        <v>2621297000</v>
      </c>
      <c r="O153" s="3">
        <v>2621297000</v>
      </c>
      <c r="P153" s="3">
        <v>2621297000</v>
      </c>
      <c r="Q153" s="3">
        <v>2621297000</v>
      </c>
      <c r="R153" s="3">
        <v>2621297000</v>
      </c>
      <c r="S153" s="3">
        <v>3269169198.3899999</v>
      </c>
    </row>
    <row r="154" spans="4:19" ht="12.75" customHeight="1" x14ac:dyDescent="0.2">
      <c r="F154" s="1" t="s">
        <v>228</v>
      </c>
      <c r="G154" s="1" t="s">
        <v>105</v>
      </c>
      <c r="H154" s="1" t="s">
        <v>230</v>
      </c>
      <c r="I154" s="3">
        <v>3024731800</v>
      </c>
      <c r="J154" s="3">
        <v>4844030000</v>
      </c>
      <c r="K154" s="3">
        <v>4962324000</v>
      </c>
      <c r="L154" s="3">
        <v>4962324000</v>
      </c>
      <c r="M154" s="3">
        <v>4962324000</v>
      </c>
      <c r="N154" s="3">
        <v>4962324000</v>
      </c>
      <c r="O154" s="3">
        <v>4962324000</v>
      </c>
      <c r="P154" s="3">
        <v>4962324000</v>
      </c>
      <c r="Q154" s="3">
        <v>4962324000</v>
      </c>
      <c r="R154" s="3">
        <v>4962324000</v>
      </c>
      <c r="S154" s="3">
        <v>5630924786.3400002</v>
      </c>
    </row>
    <row r="155" spans="4:19" ht="12.75" customHeight="1" x14ac:dyDescent="0.2">
      <c r="F155" s="1" t="s">
        <v>106</v>
      </c>
      <c r="G155" s="1" t="s">
        <v>105</v>
      </c>
      <c r="H155" s="1" t="s">
        <v>108</v>
      </c>
      <c r="I155" s="3">
        <v>38961444182.599998</v>
      </c>
      <c r="J155" s="3">
        <v>40812430935.870003</v>
      </c>
      <c r="K155" s="3">
        <v>40936330044.480003</v>
      </c>
      <c r="L155" s="3">
        <v>40934950522.080002</v>
      </c>
      <c r="M155" s="3">
        <v>40935724260.489998</v>
      </c>
      <c r="N155" s="3">
        <v>40936449337.540001</v>
      </c>
      <c r="O155" s="3">
        <v>40936898414.150002</v>
      </c>
      <c r="P155" s="3">
        <v>40947331640.239998</v>
      </c>
      <c r="Q155" s="3">
        <v>40954470643.889999</v>
      </c>
      <c r="R155" s="3">
        <v>40958655789.959999</v>
      </c>
      <c r="S155" s="3">
        <v>41757475123.75</v>
      </c>
    </row>
    <row r="156" spans="4:19" ht="12.75" customHeight="1" x14ac:dyDescent="0.2">
      <c r="F156" s="1"/>
      <c r="G156" s="1"/>
      <c r="H156" s="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4:19" ht="12.75" customHeight="1" x14ac:dyDescent="0.2">
      <c r="D157" s="1" t="s">
        <v>112</v>
      </c>
      <c r="E157" s="1" t="s">
        <v>111</v>
      </c>
      <c r="F157" s="1"/>
      <c r="G157" s="1"/>
      <c r="H157" s="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4:19" ht="12.75" customHeight="1" x14ac:dyDescent="0.2">
      <c r="F158" s="1" t="s">
        <v>231</v>
      </c>
      <c r="G158" s="1" t="s">
        <v>32</v>
      </c>
      <c r="H158" s="1" t="s">
        <v>233</v>
      </c>
      <c r="I158" s="3">
        <v>241731184.31</v>
      </c>
      <c r="J158" s="3">
        <v>482515190.08999997</v>
      </c>
      <c r="K158" s="3">
        <v>856576772.73000002</v>
      </c>
      <c r="L158" s="3">
        <v>1098505838.95</v>
      </c>
      <c r="M158" s="3">
        <v>1432769474.3099999</v>
      </c>
      <c r="N158" s="3">
        <v>1915926417.1900001</v>
      </c>
      <c r="O158" s="3">
        <v>2267166020.3499999</v>
      </c>
      <c r="P158" s="3">
        <v>2551410466.7600002</v>
      </c>
      <c r="Q158" s="3">
        <v>2780232068.0300002</v>
      </c>
      <c r="R158" s="3">
        <v>3068985275.1999998</v>
      </c>
      <c r="S158" s="3">
        <v>3792135206.7399998</v>
      </c>
    </row>
    <row r="159" spans="4:19" ht="12.75" customHeight="1" x14ac:dyDescent="0.2">
      <c r="F159" s="1" t="s">
        <v>234</v>
      </c>
      <c r="G159" s="1" t="s">
        <v>105</v>
      </c>
      <c r="H159" s="1" t="s">
        <v>236</v>
      </c>
      <c r="I159" s="3">
        <v>241731184.31</v>
      </c>
      <c r="J159" s="3">
        <v>482515190.08999997</v>
      </c>
      <c r="K159" s="3">
        <v>856576772.73000002</v>
      </c>
      <c r="L159" s="3">
        <v>1098505838.95</v>
      </c>
      <c r="M159" s="3">
        <v>1432769474.3099999</v>
      </c>
      <c r="N159" s="3">
        <v>1915926417.1900001</v>
      </c>
      <c r="O159" s="3">
        <v>2267166020.3499999</v>
      </c>
      <c r="P159" s="3">
        <v>2551410466.7600002</v>
      </c>
      <c r="Q159" s="3">
        <v>2780232068.0300002</v>
      </c>
      <c r="R159" s="3">
        <v>3068985275.1999998</v>
      </c>
      <c r="S159" s="3">
        <v>3792135206.7399998</v>
      </c>
    </row>
    <row r="160" spans="4:19" ht="12.75" customHeight="1" x14ac:dyDescent="0.2">
      <c r="F160" s="1" t="s">
        <v>325</v>
      </c>
      <c r="G160" s="1" t="s">
        <v>32</v>
      </c>
      <c r="H160" s="1" t="s">
        <v>326</v>
      </c>
      <c r="I160" s="3">
        <v>165376086.06</v>
      </c>
      <c r="J160" s="3">
        <v>229773554.22999999</v>
      </c>
      <c r="K160" s="3">
        <v>309675697.64999998</v>
      </c>
      <c r="L160" s="3">
        <v>453558793.06</v>
      </c>
      <c r="M160" s="3">
        <v>629270884.24000001</v>
      </c>
      <c r="N160" s="3">
        <v>768843370.32000005</v>
      </c>
      <c r="O160" s="3">
        <v>894002422.24000001</v>
      </c>
      <c r="P160" s="3">
        <v>1097705516.3</v>
      </c>
      <c r="Q160" s="3">
        <v>1218694821.71</v>
      </c>
      <c r="R160" s="3">
        <v>1327635160.6199999</v>
      </c>
      <c r="S160" s="3">
        <v>1618052841.99</v>
      </c>
    </row>
    <row r="161" spans="4:19" ht="12.75" customHeight="1" x14ac:dyDescent="0.2">
      <c r="F161" s="1" t="s">
        <v>327</v>
      </c>
      <c r="G161" s="1" t="s">
        <v>105</v>
      </c>
      <c r="H161" s="1" t="s">
        <v>329</v>
      </c>
      <c r="I161" s="3">
        <v>165376086.06</v>
      </c>
      <c r="J161" s="3">
        <v>229773554.22999999</v>
      </c>
      <c r="K161" s="3">
        <v>309675697.64999998</v>
      </c>
      <c r="L161" s="3">
        <v>453558793.06</v>
      </c>
      <c r="M161" s="3">
        <v>629270884.24000001</v>
      </c>
      <c r="N161" s="3">
        <v>768843370.32000005</v>
      </c>
      <c r="O161" s="3">
        <v>894002422.24000001</v>
      </c>
      <c r="P161" s="3">
        <v>1097705516.3</v>
      </c>
      <c r="Q161" s="3">
        <v>1218694821.71</v>
      </c>
      <c r="R161" s="3">
        <v>1327635160.6199999</v>
      </c>
      <c r="S161" s="3">
        <v>1618052841.99</v>
      </c>
    </row>
    <row r="162" spans="4:19" ht="12.75" customHeight="1" x14ac:dyDescent="0.2">
      <c r="F162" s="1" t="s">
        <v>237</v>
      </c>
      <c r="G162" s="1" t="s">
        <v>105</v>
      </c>
      <c r="H162" s="1" t="s">
        <v>239</v>
      </c>
      <c r="I162" s="3">
        <v>407107270.37</v>
      </c>
      <c r="J162" s="3">
        <v>712288744.32000005</v>
      </c>
      <c r="K162" s="3">
        <v>1166252470.3800001</v>
      </c>
      <c r="L162" s="3">
        <v>1552064632.01</v>
      </c>
      <c r="M162" s="3">
        <v>2062040358.55</v>
      </c>
      <c r="N162" s="3">
        <v>2684769787.5100002</v>
      </c>
      <c r="O162" s="3">
        <v>3161168442.5900002</v>
      </c>
      <c r="P162" s="3">
        <v>3649115983.0599999</v>
      </c>
      <c r="Q162" s="3">
        <v>3998926889.7399998</v>
      </c>
      <c r="R162" s="3">
        <v>4396620435.8199997</v>
      </c>
      <c r="S162" s="3">
        <v>5410188048.7299995</v>
      </c>
    </row>
    <row r="163" spans="4:19" ht="12.75" customHeight="1" x14ac:dyDescent="0.2">
      <c r="F163" s="1" t="s">
        <v>240</v>
      </c>
      <c r="G163" s="1" t="s">
        <v>105</v>
      </c>
      <c r="H163" s="1" t="s">
        <v>242</v>
      </c>
      <c r="I163" s="3">
        <v>407107270.37</v>
      </c>
      <c r="J163" s="3">
        <v>712288744.32000005</v>
      </c>
      <c r="K163" s="3">
        <v>1166252470.3800001</v>
      </c>
      <c r="L163" s="3">
        <v>1552064632.01</v>
      </c>
      <c r="M163" s="3">
        <v>2062040358.55</v>
      </c>
      <c r="N163" s="3">
        <v>2684769787.5100002</v>
      </c>
      <c r="O163" s="3">
        <v>3161168442.5900002</v>
      </c>
      <c r="P163" s="3">
        <v>3649115983.0599999</v>
      </c>
      <c r="Q163" s="3">
        <v>3998926889.7399998</v>
      </c>
      <c r="R163" s="3">
        <v>4396620435.8199997</v>
      </c>
      <c r="S163" s="3">
        <v>5410188048.7299995</v>
      </c>
    </row>
    <row r="164" spans="4:19" ht="12.75" customHeight="1" x14ac:dyDescent="0.2">
      <c r="F164" s="1" t="s">
        <v>109</v>
      </c>
      <c r="G164" s="1" t="s">
        <v>32</v>
      </c>
      <c r="H164" s="1" t="s">
        <v>110</v>
      </c>
      <c r="I164" s="3">
        <v>36322303940.610001</v>
      </c>
      <c r="J164" s="3">
        <v>36360402490.610001</v>
      </c>
      <c r="K164" s="3">
        <v>37209419069.809998</v>
      </c>
      <c r="L164" s="3">
        <v>36956570823.779999</v>
      </c>
      <c r="M164" s="3">
        <v>36487825941.910004</v>
      </c>
      <c r="N164" s="3">
        <v>36121852651.260002</v>
      </c>
      <c r="O164" s="3">
        <v>35832176271.510002</v>
      </c>
      <c r="P164" s="3">
        <v>35759377250.519997</v>
      </c>
      <c r="Q164" s="3">
        <v>35532676259.190002</v>
      </c>
      <c r="R164" s="3">
        <v>35331825512.260002</v>
      </c>
      <c r="S164" s="3">
        <v>36347287075.019997</v>
      </c>
    </row>
    <row r="165" spans="4:19" ht="12.75" customHeight="1" x14ac:dyDescent="0.2">
      <c r="F165" s="1" t="s">
        <v>113</v>
      </c>
      <c r="G165" s="1" t="s">
        <v>32</v>
      </c>
      <c r="H165" s="1" t="s">
        <v>115</v>
      </c>
      <c r="I165" s="3">
        <v>2232032971.6199999</v>
      </c>
      <c r="J165" s="3">
        <v>2187811573.9400001</v>
      </c>
      <c r="K165" s="3">
        <v>2299358504.29</v>
      </c>
      <c r="L165" s="3">
        <v>2426315066.29</v>
      </c>
      <c r="M165" s="3">
        <v>2385857960.0300002</v>
      </c>
      <c r="N165" s="3">
        <v>2129826898.77</v>
      </c>
      <c r="O165" s="3">
        <v>1943553700.05</v>
      </c>
      <c r="P165" s="3">
        <v>1538838406.6600001</v>
      </c>
      <c r="Q165" s="3">
        <v>1422867494.96</v>
      </c>
      <c r="R165" s="3">
        <v>1230209841.8800001</v>
      </c>
      <c r="S165" s="3">
        <v>0</v>
      </c>
    </row>
    <row r="166" spans="4:19" ht="12.75" customHeight="1" x14ac:dyDescent="0.2">
      <c r="F166" s="1" t="s">
        <v>243</v>
      </c>
      <c r="G166" s="1" t="s">
        <v>32</v>
      </c>
      <c r="H166" s="1" t="s">
        <v>245</v>
      </c>
      <c r="I166" s="3">
        <v>0</v>
      </c>
      <c r="J166" s="3">
        <v>1551928127</v>
      </c>
      <c r="K166" s="3">
        <v>261300000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</row>
    <row r="167" spans="4:19" ht="12.75" customHeight="1" x14ac:dyDescent="0.2">
      <c r="F167" s="1" t="s">
        <v>116</v>
      </c>
      <c r="G167" s="1" t="s">
        <v>105</v>
      </c>
      <c r="H167" s="1" t="s">
        <v>118</v>
      </c>
      <c r="I167" s="3">
        <v>38554336912.230003</v>
      </c>
      <c r="J167" s="3">
        <v>40100142191.550003</v>
      </c>
      <c r="K167" s="3">
        <v>39770077574.099998</v>
      </c>
      <c r="L167" s="3">
        <v>39382885890.07</v>
      </c>
      <c r="M167" s="3">
        <v>38873683901.940002</v>
      </c>
      <c r="N167" s="3">
        <v>38251679550.029999</v>
      </c>
      <c r="O167" s="3">
        <v>37775729971.559998</v>
      </c>
      <c r="P167" s="3">
        <v>37298215657.18</v>
      </c>
      <c r="Q167" s="3">
        <v>36955543754.150002</v>
      </c>
      <c r="R167" s="3">
        <v>36562035354.139999</v>
      </c>
      <c r="S167" s="3">
        <v>36347287075.019997</v>
      </c>
    </row>
    <row r="168" spans="4:19" ht="12.75" customHeight="1" x14ac:dyDescent="0.2">
      <c r="F168" s="1" t="s">
        <v>119</v>
      </c>
      <c r="G168" s="1" t="s">
        <v>105</v>
      </c>
      <c r="H168" s="1" t="s">
        <v>121</v>
      </c>
      <c r="I168" s="3">
        <v>38554336912.230003</v>
      </c>
      <c r="J168" s="3">
        <v>40100142191.550003</v>
      </c>
      <c r="K168" s="3">
        <v>39770077574.099998</v>
      </c>
      <c r="L168" s="3">
        <v>39382885890.07</v>
      </c>
      <c r="M168" s="3">
        <v>38873683901.940002</v>
      </c>
      <c r="N168" s="3">
        <v>38251679550.029999</v>
      </c>
      <c r="O168" s="3">
        <v>37775729971.559998</v>
      </c>
      <c r="P168" s="3">
        <v>37298215657.18</v>
      </c>
      <c r="Q168" s="3">
        <v>36955543754.150002</v>
      </c>
      <c r="R168" s="3">
        <v>36562035354.139999</v>
      </c>
      <c r="S168" s="3">
        <v>36347287075.019997</v>
      </c>
    </row>
    <row r="169" spans="4:19" ht="12.75" customHeight="1" x14ac:dyDescent="0.2">
      <c r="F169" s="1" t="s">
        <v>122</v>
      </c>
      <c r="G169" s="1" t="s">
        <v>105</v>
      </c>
      <c r="H169" s="1" t="s">
        <v>124</v>
      </c>
      <c r="I169" s="3">
        <v>38961444182.599998</v>
      </c>
      <c r="J169" s="3">
        <v>40812430935.870003</v>
      </c>
      <c r="K169" s="3">
        <v>40936330044.480003</v>
      </c>
      <c r="L169" s="3">
        <v>40934950522.080002</v>
      </c>
      <c r="M169" s="3">
        <v>40935724260.489998</v>
      </c>
      <c r="N169" s="3">
        <v>40936449337.540001</v>
      </c>
      <c r="O169" s="3">
        <v>40936898414.150002</v>
      </c>
      <c r="P169" s="3">
        <v>40947331640.239998</v>
      </c>
      <c r="Q169" s="3">
        <v>40954470643.889999</v>
      </c>
      <c r="R169" s="3">
        <v>40958655789.959999</v>
      </c>
      <c r="S169" s="3">
        <v>41757475123.75</v>
      </c>
    </row>
    <row r="170" spans="4:19" ht="12.75" customHeight="1" x14ac:dyDescent="0.2">
      <c r="F170" s="1" t="s">
        <v>125</v>
      </c>
      <c r="G170" s="1" t="s">
        <v>32</v>
      </c>
      <c r="H170" s="1" t="s">
        <v>127</v>
      </c>
      <c r="I170" s="3">
        <v>36322303940.610001</v>
      </c>
      <c r="J170" s="3">
        <v>37912330617.610001</v>
      </c>
      <c r="K170" s="3">
        <v>37470719069.809998</v>
      </c>
      <c r="L170" s="3">
        <v>36956570823.779999</v>
      </c>
      <c r="M170" s="3">
        <v>36487825941.910004</v>
      </c>
      <c r="N170" s="3">
        <v>36121852651.260002</v>
      </c>
      <c r="O170" s="3">
        <v>35832176271.510002</v>
      </c>
      <c r="P170" s="3">
        <v>35759377250.519997</v>
      </c>
      <c r="Q170" s="3">
        <v>35532676259.190002</v>
      </c>
      <c r="R170" s="3">
        <v>35331825512.260002</v>
      </c>
      <c r="S170" s="3">
        <v>36347287075.019997</v>
      </c>
    </row>
    <row r="171" spans="4:19" ht="12.75" customHeight="1" x14ac:dyDescent="0.2">
      <c r="F171" s="1"/>
      <c r="G171" s="1"/>
      <c r="H171" s="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4:19" ht="12.75" customHeight="1" x14ac:dyDescent="0.2">
      <c r="D172" s="1" t="s">
        <v>132</v>
      </c>
      <c r="E172" s="1" t="s">
        <v>131</v>
      </c>
      <c r="F172" s="1"/>
      <c r="G172" s="1"/>
      <c r="H172" s="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4:19" ht="12.75" customHeight="1" x14ac:dyDescent="0.2">
      <c r="F173" s="1" t="s">
        <v>128</v>
      </c>
      <c r="G173" s="1" t="s">
        <v>32</v>
      </c>
      <c r="H173" s="1" t="s">
        <v>130</v>
      </c>
      <c r="I173" s="3">
        <v>8960752047.4899998</v>
      </c>
      <c r="J173" s="3">
        <v>8960752047.4899998</v>
      </c>
      <c r="K173" s="3">
        <v>8960752047.4899998</v>
      </c>
      <c r="L173" s="3">
        <v>8960752047.4899998</v>
      </c>
      <c r="M173" s="3">
        <v>8960752047.4899998</v>
      </c>
      <c r="N173" s="3">
        <v>8960752047.4899998</v>
      </c>
      <c r="O173" s="3">
        <v>8960752047.4899998</v>
      </c>
      <c r="P173" s="3">
        <v>8960752047.4899998</v>
      </c>
      <c r="Q173" s="3">
        <v>8960752047.4899998</v>
      </c>
      <c r="R173" s="3">
        <v>8960752047.4899998</v>
      </c>
      <c r="S173" s="3">
        <v>8960752047.4899998</v>
      </c>
    </row>
    <row r="174" spans="4:19" ht="12.75" customHeight="1" x14ac:dyDescent="0.2">
      <c r="F174" s="1" t="s">
        <v>248</v>
      </c>
      <c r="G174" s="1" t="s">
        <v>32</v>
      </c>
      <c r="H174" s="1" t="s">
        <v>250</v>
      </c>
      <c r="I174" s="3">
        <v>407107270.37</v>
      </c>
      <c r="J174" s="3">
        <v>712288744.32000005</v>
      </c>
      <c r="K174" s="3">
        <v>1166252470.3800001</v>
      </c>
      <c r="L174" s="3">
        <v>1552064632.01</v>
      </c>
      <c r="M174" s="3">
        <v>2062040358.55</v>
      </c>
      <c r="N174" s="3">
        <v>2684769787.5100002</v>
      </c>
      <c r="O174" s="3">
        <v>3161168442.5900002</v>
      </c>
      <c r="P174" s="3">
        <v>3649115983.0599999</v>
      </c>
      <c r="Q174" s="3">
        <v>3998926889.7399998</v>
      </c>
      <c r="R174" s="3">
        <v>4396620435.8199997</v>
      </c>
      <c r="S174" s="3">
        <v>5410188048.7299995</v>
      </c>
    </row>
    <row r="175" spans="4:19" ht="12.75" customHeight="1" x14ac:dyDescent="0.2">
      <c r="F175" s="1" t="s">
        <v>195</v>
      </c>
      <c r="G175" s="1" t="s">
        <v>105</v>
      </c>
      <c r="H175" s="1" t="s">
        <v>197</v>
      </c>
      <c r="I175" s="3">
        <v>-629208008.41999996</v>
      </c>
      <c r="J175" s="3">
        <v>-1092158789.45</v>
      </c>
      <c r="K175" s="3">
        <v>-1357454922.95</v>
      </c>
      <c r="L175" s="3">
        <v>-1765322524.8099999</v>
      </c>
      <c r="M175" s="3">
        <v>-2187810914.4499998</v>
      </c>
      <c r="N175" s="3">
        <v>-2512776263.1799998</v>
      </c>
      <c r="O175" s="3">
        <v>-2935036169.3499999</v>
      </c>
      <c r="P175" s="3">
        <v>-3353721666.2199998</v>
      </c>
      <c r="Q175" s="3">
        <v>-3737974993.2800002</v>
      </c>
      <c r="R175" s="3">
        <v>-4258269758.54</v>
      </c>
      <c r="S175" s="3">
        <v>-4823528759.8100004</v>
      </c>
    </row>
    <row r="176" spans="4:19" ht="12.75" customHeight="1" x14ac:dyDescent="0.2">
      <c r="F176" s="1" t="s">
        <v>133</v>
      </c>
      <c r="G176" s="1" t="s">
        <v>32</v>
      </c>
      <c r="H176" s="1" t="s">
        <v>135</v>
      </c>
      <c r="I176" s="3">
        <v>-70967485.599999994</v>
      </c>
      <c r="J176" s="3">
        <v>-109230225.81999999</v>
      </c>
      <c r="K176" s="3">
        <v>-117399351.52</v>
      </c>
      <c r="L176" s="3">
        <v>-118938272.59999999</v>
      </c>
      <c r="M176" s="3">
        <v>-131195009.53</v>
      </c>
      <c r="N176" s="3">
        <v>-133198583.84</v>
      </c>
      <c r="O176" s="3">
        <v>-139473680.77000001</v>
      </c>
      <c r="P176" s="3">
        <v>-195131188.55000001</v>
      </c>
      <c r="Q176" s="3">
        <v>-202229933.31</v>
      </c>
      <c r="R176" s="3">
        <v>-206266423.69</v>
      </c>
      <c r="S176" s="3">
        <v>-335848677.79000002</v>
      </c>
    </row>
    <row r="177" spans="4:19" ht="12.75" customHeight="1" x14ac:dyDescent="0.2">
      <c r="F177" s="1" t="s">
        <v>136</v>
      </c>
      <c r="G177" s="1" t="s">
        <v>32</v>
      </c>
      <c r="H177" s="1" t="s">
        <v>138</v>
      </c>
      <c r="I177" s="3">
        <v>8667683823.8400002</v>
      </c>
      <c r="J177" s="3">
        <v>8471651776.54</v>
      </c>
      <c r="K177" s="3">
        <v>8652150243.3999996</v>
      </c>
      <c r="L177" s="3">
        <v>8628555882.0900002</v>
      </c>
      <c r="M177" s="3">
        <v>8703786482.0599995</v>
      </c>
      <c r="N177" s="3">
        <v>8999546987.9799995</v>
      </c>
      <c r="O177" s="3">
        <v>9047410639.9599991</v>
      </c>
      <c r="P177" s="3">
        <v>9061015175.7800007</v>
      </c>
      <c r="Q177" s="3">
        <v>9019474010.6399994</v>
      </c>
      <c r="R177" s="3">
        <v>8892836301.0799999</v>
      </c>
      <c r="S177" s="3">
        <v>9211562658.6200008</v>
      </c>
    </row>
    <row r="178" spans="4:19" ht="12.75" customHeight="1" x14ac:dyDescent="0.2">
      <c r="F178" s="1" t="s">
        <v>330</v>
      </c>
      <c r="G178" s="1" t="s">
        <v>32</v>
      </c>
      <c r="H178" s="1" t="s">
        <v>331</v>
      </c>
      <c r="I178" s="3">
        <v>-4197313510.21</v>
      </c>
      <c r="J178" s="3">
        <v>-4197313510.21</v>
      </c>
      <c r="K178" s="3">
        <v>-4197313510.21</v>
      </c>
      <c r="L178" s="3">
        <v>-4197313510.21</v>
      </c>
      <c r="M178" s="3">
        <v>-4197313510.21</v>
      </c>
      <c r="N178" s="3">
        <v>-4197313510.21</v>
      </c>
      <c r="O178" s="3">
        <v>-4197313510.21</v>
      </c>
      <c r="P178" s="3">
        <v>-4197313510.21</v>
      </c>
      <c r="Q178" s="3">
        <v>-4197313510.21</v>
      </c>
      <c r="R178" s="3">
        <v>-4197313510.21</v>
      </c>
      <c r="S178" s="3">
        <v>-4197313510.21</v>
      </c>
    </row>
    <row r="179" spans="4:19" ht="12.75" customHeight="1" x14ac:dyDescent="0.2">
      <c r="F179" s="1" t="s">
        <v>332</v>
      </c>
      <c r="G179" s="1" t="s">
        <v>32</v>
      </c>
      <c r="H179" s="1" t="s">
        <v>334</v>
      </c>
      <c r="I179" s="3">
        <v>-86142511.859999999</v>
      </c>
      <c r="J179" s="3">
        <v>-123050756</v>
      </c>
      <c r="K179" s="3">
        <v>-24559276.77</v>
      </c>
      <c r="L179" s="3">
        <v>185790547.86000001</v>
      </c>
      <c r="M179" s="3">
        <v>235664184.34999999</v>
      </c>
      <c r="N179" s="3">
        <v>67033069.460000001</v>
      </c>
      <c r="O179" s="3">
        <v>-46415172.07</v>
      </c>
      <c r="P179" s="3">
        <v>-112210108.95999999</v>
      </c>
      <c r="Q179" s="3">
        <v>-141192827.75999999</v>
      </c>
      <c r="R179" s="3">
        <v>-157075016.86000001</v>
      </c>
      <c r="S179" s="3">
        <v>-332491084.52999997</v>
      </c>
    </row>
    <row r="180" spans="4:19" ht="12.75" customHeight="1" x14ac:dyDescent="0.2">
      <c r="F180" s="1" t="s">
        <v>335</v>
      </c>
      <c r="G180" s="1" t="s">
        <v>32</v>
      </c>
      <c r="H180" s="1" t="s">
        <v>337</v>
      </c>
      <c r="I180" s="3">
        <v>192739254.74000001</v>
      </c>
      <c r="J180" s="3">
        <v>192739254.74000001</v>
      </c>
      <c r="K180" s="3">
        <v>192739254.74000001</v>
      </c>
      <c r="L180" s="3">
        <v>192739254.74000001</v>
      </c>
      <c r="M180" s="3">
        <v>192739254.74000001</v>
      </c>
      <c r="N180" s="3">
        <v>201392925.74000001</v>
      </c>
      <c r="O180" s="3">
        <v>201392925.74000001</v>
      </c>
      <c r="P180" s="3">
        <v>152657574.69</v>
      </c>
      <c r="Q180" s="3">
        <v>152657574.69</v>
      </c>
      <c r="R180" s="3">
        <v>152657574.69</v>
      </c>
      <c r="S180" s="3">
        <v>0</v>
      </c>
    </row>
    <row r="181" spans="4:19" ht="12.75" customHeight="1" x14ac:dyDescent="0.2">
      <c r="F181" s="1" t="s">
        <v>338</v>
      </c>
      <c r="G181" s="1" t="s">
        <v>32</v>
      </c>
      <c r="H181" s="1" t="s">
        <v>340</v>
      </c>
      <c r="I181" s="3">
        <v>-4283456022.0700002</v>
      </c>
      <c r="J181" s="3">
        <v>-4320364266.21</v>
      </c>
      <c r="K181" s="3">
        <v>-4221872786.98</v>
      </c>
      <c r="L181" s="3">
        <v>-4011522962.3499999</v>
      </c>
      <c r="M181" s="3">
        <v>-3961649325.8600001</v>
      </c>
      <c r="N181" s="3">
        <v>-4130280440.75</v>
      </c>
      <c r="O181" s="3">
        <v>-4243728682.2800002</v>
      </c>
      <c r="P181" s="3">
        <v>-4309523619.1700001</v>
      </c>
      <c r="Q181" s="3">
        <v>-4338506337.9700003</v>
      </c>
      <c r="R181" s="3">
        <v>-4354388527.0699997</v>
      </c>
      <c r="S181" s="3">
        <v>-4529804594.7399998</v>
      </c>
    </row>
    <row r="182" spans="4:19" ht="12.75" customHeight="1" x14ac:dyDescent="0.2">
      <c r="F182" s="1" t="s">
        <v>139</v>
      </c>
      <c r="G182" s="1" t="s">
        <v>105</v>
      </c>
      <c r="H182" s="1" t="s">
        <v>141</v>
      </c>
      <c r="I182" s="3">
        <v>4763438537.2799997</v>
      </c>
      <c r="J182" s="3">
        <v>4763438537.2799997</v>
      </c>
      <c r="K182" s="3">
        <v>4763438537.2799997</v>
      </c>
      <c r="L182" s="3">
        <v>4763438537.2799997</v>
      </c>
      <c r="M182" s="3">
        <v>4763438537.2799997</v>
      </c>
      <c r="N182" s="3">
        <v>4763438537.2799997</v>
      </c>
      <c r="O182" s="3">
        <v>4763438537.2799997</v>
      </c>
      <c r="P182" s="3">
        <v>4763438537.2799997</v>
      </c>
      <c r="Q182" s="3">
        <v>4763438537.2799997</v>
      </c>
      <c r="R182" s="3">
        <v>4763438537.2799997</v>
      </c>
      <c r="S182" s="3">
        <v>4763438537.2799997</v>
      </c>
    </row>
    <row r="183" spans="4:19" ht="12.75" customHeight="1" x14ac:dyDescent="0.2">
      <c r="F183" s="1" t="s">
        <v>142</v>
      </c>
      <c r="G183" s="1" t="s">
        <v>105</v>
      </c>
      <c r="H183" s="1" t="s">
        <v>144</v>
      </c>
      <c r="I183" s="3">
        <v>4576967056.5100002</v>
      </c>
      <c r="J183" s="3">
        <v>4344026765.0699997</v>
      </c>
      <c r="K183" s="3">
        <v>4623016711.1599998</v>
      </c>
      <c r="L183" s="3">
        <v>4809772174.4799995</v>
      </c>
      <c r="M183" s="3">
        <v>4934876410.9399996</v>
      </c>
      <c r="N183" s="3">
        <v>5070659472.9700003</v>
      </c>
      <c r="O183" s="3">
        <v>5005074883.4200001</v>
      </c>
      <c r="P183" s="3">
        <v>4904149131.3000002</v>
      </c>
      <c r="Q183" s="3">
        <v>4833625247.3599997</v>
      </c>
      <c r="R183" s="3">
        <v>4691105348.6999998</v>
      </c>
      <c r="S183" s="3">
        <v>4681758063.8800001</v>
      </c>
    </row>
    <row r="184" spans="4:19" ht="12.75" customHeight="1" x14ac:dyDescent="0.2">
      <c r="F184" s="1"/>
      <c r="G184" s="1"/>
      <c r="H184" s="1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4:19" ht="12.75" customHeight="1" x14ac:dyDescent="0.2">
      <c r="D185" s="1" t="s">
        <v>202</v>
      </c>
      <c r="E185" s="1" t="s">
        <v>201</v>
      </c>
      <c r="F185" s="1"/>
      <c r="G185" s="1"/>
      <c r="H185" s="1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4:19" ht="12.75" customHeight="1" x14ac:dyDescent="0.2">
      <c r="F186" s="1" t="s">
        <v>251</v>
      </c>
      <c r="G186" s="1" t="s">
        <v>105</v>
      </c>
      <c r="H186" s="1" t="s">
        <v>253</v>
      </c>
      <c r="I186" s="3">
        <v>3024731800</v>
      </c>
      <c r="J186" s="3">
        <v>4844030000</v>
      </c>
      <c r="K186" s="3">
        <v>4962324000</v>
      </c>
      <c r="L186" s="3">
        <v>4962324000</v>
      </c>
      <c r="M186" s="3">
        <v>4962324000</v>
      </c>
      <c r="N186" s="3">
        <v>4962324000</v>
      </c>
      <c r="O186" s="3">
        <v>4962324000</v>
      </c>
      <c r="P186" s="3">
        <v>4962324000</v>
      </c>
      <c r="Q186" s="3">
        <v>4962324000</v>
      </c>
      <c r="R186" s="3">
        <v>4962324000</v>
      </c>
      <c r="S186" s="3">
        <v>5630924786.3400002</v>
      </c>
    </row>
    <row r="187" spans="4:19" ht="12.75" customHeight="1" x14ac:dyDescent="0.2">
      <c r="F187" s="1" t="s">
        <v>254</v>
      </c>
      <c r="G187" s="1" t="s">
        <v>32</v>
      </c>
      <c r="H187" s="1" t="s">
        <v>256</v>
      </c>
      <c r="I187" s="3">
        <v>26473315.199999999</v>
      </c>
      <c r="J187" s="3">
        <v>40701189.18</v>
      </c>
      <c r="K187" s="3">
        <v>53492369.469999999</v>
      </c>
      <c r="L187" s="3">
        <v>65840606.880000003</v>
      </c>
      <c r="M187" s="3">
        <v>81573892.439999998</v>
      </c>
      <c r="N187" s="3">
        <v>115658714.09</v>
      </c>
      <c r="O187" s="3">
        <v>141771278.41</v>
      </c>
      <c r="P187" s="3">
        <v>3031326.9</v>
      </c>
      <c r="Q187" s="3">
        <v>4696223.51</v>
      </c>
      <c r="R187" s="3">
        <v>16617518.939999999</v>
      </c>
      <c r="S187" s="3">
        <v>24160241.890000001</v>
      </c>
    </row>
    <row r="188" spans="4:19" ht="12.75" customHeight="1" x14ac:dyDescent="0.2">
      <c r="F188" s="1" t="s">
        <v>198</v>
      </c>
      <c r="G188" s="1" t="s">
        <v>32</v>
      </c>
      <c r="H188" s="1" t="s">
        <v>200</v>
      </c>
      <c r="I188" s="3">
        <v>602734693.22000003</v>
      </c>
      <c r="J188" s="3">
        <v>1051457600.27</v>
      </c>
      <c r="K188" s="3">
        <v>1303962553.48</v>
      </c>
      <c r="L188" s="3">
        <v>1699481917.9300001</v>
      </c>
      <c r="M188" s="3">
        <v>2106237022.01</v>
      </c>
      <c r="N188" s="3">
        <v>2397117549.0900002</v>
      </c>
      <c r="O188" s="3">
        <v>2793264890.9400001</v>
      </c>
      <c r="P188" s="3">
        <v>3350690339.3200002</v>
      </c>
      <c r="Q188" s="3">
        <v>3733278769.77</v>
      </c>
      <c r="R188" s="3">
        <v>4241652239.5999999</v>
      </c>
      <c r="S188" s="3">
        <v>4799368517.9200001</v>
      </c>
    </row>
    <row r="189" spans="4:19" ht="12.75" customHeight="1" x14ac:dyDescent="0.2">
      <c r="F189" s="1" t="s">
        <v>203</v>
      </c>
      <c r="G189" s="1" t="s">
        <v>105</v>
      </c>
      <c r="H189" s="1" t="s">
        <v>205</v>
      </c>
      <c r="I189" s="3">
        <v>629208008.41999996</v>
      </c>
      <c r="J189" s="3">
        <v>1092158789.45</v>
      </c>
      <c r="K189" s="3">
        <v>1357454922.95</v>
      </c>
      <c r="L189" s="3">
        <v>1765322524.8099999</v>
      </c>
      <c r="M189" s="3">
        <v>2187810914.4499998</v>
      </c>
      <c r="N189" s="3">
        <v>2512776263.1799998</v>
      </c>
      <c r="O189" s="3">
        <v>2935036169.3499999</v>
      </c>
      <c r="P189" s="3">
        <v>3353721666.2199998</v>
      </c>
      <c r="Q189" s="3">
        <v>3737974993.2800002</v>
      </c>
      <c r="R189" s="3">
        <v>4258269758.54</v>
      </c>
      <c r="S189" s="3">
        <v>4823528759.8100004</v>
      </c>
    </row>
    <row r="190" spans="4:19" ht="12.75" customHeight="1" x14ac:dyDescent="0.2">
      <c r="F190" s="1" t="s">
        <v>341</v>
      </c>
      <c r="G190" s="1" t="s">
        <v>32</v>
      </c>
      <c r="H190" s="1" t="s">
        <v>343</v>
      </c>
      <c r="I190" s="3">
        <v>-182592340.27000001</v>
      </c>
      <c r="J190" s="3">
        <v>-253378801.33000001</v>
      </c>
      <c r="K190" s="3">
        <v>-355190700.16000003</v>
      </c>
      <c r="L190" s="3">
        <v>-428742804.38999999</v>
      </c>
      <c r="M190" s="3">
        <v>-500462231.52999997</v>
      </c>
      <c r="N190" s="3">
        <v>-585219368.95000005</v>
      </c>
      <c r="O190" s="3">
        <v>-651426814.57000005</v>
      </c>
      <c r="P190" s="3">
        <v>-974263040.24000001</v>
      </c>
      <c r="Q190" s="3">
        <v>-1055786196.61</v>
      </c>
      <c r="R190" s="3">
        <v>-1229632781.23</v>
      </c>
      <c r="S190" s="3">
        <v>-2944680657.8200002</v>
      </c>
    </row>
    <row r="191" spans="4:19" ht="12.75" customHeight="1" x14ac:dyDescent="0.2">
      <c r="F191" s="1" t="s">
        <v>278</v>
      </c>
      <c r="G191" s="1" t="s">
        <v>32</v>
      </c>
      <c r="H191" s="1" t="s">
        <v>279</v>
      </c>
      <c r="I191" s="3">
        <v>-4783388.59</v>
      </c>
      <c r="J191" s="3">
        <v>-8987894.1199999992</v>
      </c>
      <c r="K191" s="3">
        <v>-9850527.0800000001</v>
      </c>
      <c r="L191" s="3">
        <v>-16773242</v>
      </c>
      <c r="M191" s="3">
        <v>-23901559.09</v>
      </c>
      <c r="N191" s="3">
        <v>-25265870.780000001</v>
      </c>
      <c r="O191" s="3">
        <v>-26057362.030000001</v>
      </c>
      <c r="P191" s="3">
        <v>-45652562.219999999</v>
      </c>
      <c r="Q191" s="3">
        <v>-51157857.640000001</v>
      </c>
      <c r="R191" s="3">
        <v>-54235392.689999998</v>
      </c>
      <c r="S191" s="3">
        <v>-54934394.130000003</v>
      </c>
    </row>
    <row r="192" spans="4:19" ht="12.75" customHeight="1" x14ac:dyDescent="0.2">
      <c r="F192" s="1" t="s">
        <v>280</v>
      </c>
      <c r="G192" s="1" t="s">
        <v>105</v>
      </c>
      <c r="H192" s="1" t="s">
        <v>281</v>
      </c>
      <c r="I192" s="3">
        <v>-187375728.86000001</v>
      </c>
      <c r="J192" s="3">
        <v>-262366695.44999999</v>
      </c>
      <c r="K192" s="3">
        <v>-365041227.24000001</v>
      </c>
      <c r="L192" s="3">
        <v>-445516046.38999999</v>
      </c>
      <c r="M192" s="3">
        <v>-524363790.62</v>
      </c>
      <c r="N192" s="3">
        <v>-610485239.73000002</v>
      </c>
      <c r="O192" s="3">
        <v>-677484176.60000002</v>
      </c>
      <c r="P192" s="3">
        <v>-1019915602.46</v>
      </c>
      <c r="Q192" s="3">
        <v>-1106944054.25</v>
      </c>
      <c r="R192" s="3">
        <v>-1283868173.9200001</v>
      </c>
      <c r="S192" s="3">
        <v>-2999615051.9499998</v>
      </c>
    </row>
    <row r="193" spans="4:19" ht="12.75" customHeight="1" x14ac:dyDescent="0.2">
      <c r="F193" s="1" t="s">
        <v>344</v>
      </c>
      <c r="G193" s="1" t="s">
        <v>32</v>
      </c>
      <c r="H193" s="1" t="s">
        <v>345</v>
      </c>
      <c r="I193" s="3">
        <v>-86142511.859999999</v>
      </c>
      <c r="J193" s="3">
        <v>-123050756</v>
      </c>
      <c r="K193" s="3">
        <v>-24559276.77</v>
      </c>
      <c r="L193" s="3">
        <v>185790547.86000001</v>
      </c>
      <c r="M193" s="3">
        <v>235664184.34999999</v>
      </c>
      <c r="N193" s="3">
        <v>67033069.460000001</v>
      </c>
      <c r="O193" s="3">
        <v>-46415172.07</v>
      </c>
      <c r="P193" s="3">
        <v>-112210108.95999999</v>
      </c>
      <c r="Q193" s="3">
        <v>-141192827.75999999</v>
      </c>
      <c r="R193" s="3">
        <v>-157075016.86000001</v>
      </c>
      <c r="S193" s="3">
        <v>-332491084.52999997</v>
      </c>
    </row>
    <row r="194" spans="4:19" ht="12.75" customHeight="1" x14ac:dyDescent="0.2">
      <c r="F194" s="1" t="s">
        <v>282</v>
      </c>
      <c r="G194" s="1" t="s">
        <v>32</v>
      </c>
      <c r="H194" s="1" t="s">
        <v>283</v>
      </c>
      <c r="I194" s="3">
        <v>207711.16</v>
      </c>
      <c r="J194" s="3">
        <v>211101.15</v>
      </c>
      <c r="K194" s="3">
        <v>450556.83</v>
      </c>
      <c r="L194" s="3">
        <v>648936.72</v>
      </c>
      <c r="M194" s="3">
        <v>821239.06</v>
      </c>
      <c r="N194" s="3">
        <v>844188.18</v>
      </c>
      <c r="O194" s="3">
        <v>844253.18</v>
      </c>
      <c r="P194" s="3">
        <v>931767.03</v>
      </c>
      <c r="Q194" s="3">
        <v>972025.92</v>
      </c>
      <c r="R194" s="3">
        <v>1120681.6100000001</v>
      </c>
      <c r="S194" s="3">
        <v>1756974.96</v>
      </c>
    </row>
    <row r="195" spans="4:19" ht="12.75" customHeight="1" x14ac:dyDescent="0.2">
      <c r="F195" s="1" t="s">
        <v>346</v>
      </c>
      <c r="G195" s="1" t="s">
        <v>32</v>
      </c>
      <c r="H195" s="1" t="s">
        <v>347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48735351.049999997</v>
      </c>
      <c r="Q195" s="3">
        <v>48735351.049999997</v>
      </c>
      <c r="R195" s="3">
        <v>48735351.049999997</v>
      </c>
      <c r="S195" s="3">
        <v>61179963.130000003</v>
      </c>
    </row>
    <row r="196" spans="4:19" ht="12.75" customHeight="1" x14ac:dyDescent="0.2">
      <c r="F196" s="1" t="s">
        <v>348</v>
      </c>
      <c r="G196" s="1" t="s">
        <v>32</v>
      </c>
      <c r="H196" s="1" t="s">
        <v>350</v>
      </c>
      <c r="I196" s="3">
        <v>-2155440470.4400001</v>
      </c>
      <c r="J196" s="3">
        <v>-2117796649.7</v>
      </c>
      <c r="K196" s="3">
        <v>-2232147052.8200002</v>
      </c>
      <c r="L196" s="3">
        <v>-2362220438.1900001</v>
      </c>
      <c r="M196" s="3">
        <v>-2333418632.79</v>
      </c>
      <c r="N196" s="3">
        <v>-2078689017.9100001</v>
      </c>
      <c r="O196" s="3">
        <v>-1898241904.51</v>
      </c>
      <c r="P196" s="3">
        <v>-1538838406.6600001</v>
      </c>
      <c r="Q196" s="3">
        <v>-1422867494.96</v>
      </c>
      <c r="R196" s="3">
        <v>-1230209841.8800001</v>
      </c>
      <c r="S196" s="3">
        <v>0</v>
      </c>
    </row>
    <row r="197" spans="4:19" ht="12.75" customHeight="1" x14ac:dyDescent="0.2">
      <c r="F197" s="1" t="s">
        <v>284</v>
      </c>
      <c r="G197" s="1" t="s">
        <v>105</v>
      </c>
      <c r="H197" s="1" t="s">
        <v>286</v>
      </c>
      <c r="I197" s="3">
        <v>-2241375271.1399999</v>
      </c>
      <c r="J197" s="3">
        <v>-2240636304.5500002</v>
      </c>
      <c r="K197" s="3">
        <v>-2256255772.7600002</v>
      </c>
      <c r="L197" s="3">
        <v>-2175780953.6100001</v>
      </c>
      <c r="M197" s="3">
        <v>-2096933209.3800001</v>
      </c>
      <c r="N197" s="3">
        <v>-2010811760.27</v>
      </c>
      <c r="O197" s="3">
        <v>-1943812823.4000001</v>
      </c>
      <c r="P197" s="3">
        <v>-1601381397.54</v>
      </c>
      <c r="Q197" s="3">
        <v>-1514352945.75</v>
      </c>
      <c r="R197" s="3">
        <v>-1337428826.0799999</v>
      </c>
      <c r="S197" s="3">
        <v>-269554146.44</v>
      </c>
    </row>
    <row r="198" spans="4:19" ht="12.75" customHeight="1" x14ac:dyDescent="0.2">
      <c r="F198" s="1" t="s">
        <v>257</v>
      </c>
      <c r="G198" s="1" t="s">
        <v>105</v>
      </c>
      <c r="H198" s="1" t="s">
        <v>259</v>
      </c>
      <c r="I198" s="3">
        <v>595980800</v>
      </c>
      <c r="J198" s="3">
        <v>2341027000</v>
      </c>
      <c r="K198" s="3">
        <v>2341027000</v>
      </c>
      <c r="L198" s="3">
        <v>2341027000</v>
      </c>
      <c r="M198" s="3">
        <v>2341027000</v>
      </c>
      <c r="N198" s="3">
        <v>2341027000</v>
      </c>
      <c r="O198" s="3">
        <v>2341027000</v>
      </c>
      <c r="P198" s="3">
        <v>2341027000</v>
      </c>
      <c r="Q198" s="3">
        <v>2341027000</v>
      </c>
      <c r="R198" s="3">
        <v>2341027000</v>
      </c>
      <c r="S198" s="3">
        <v>2361755587.9499998</v>
      </c>
    </row>
    <row r="199" spans="4:19" ht="12.75" customHeight="1" x14ac:dyDescent="0.2">
      <c r="F199" s="1" t="s">
        <v>206</v>
      </c>
      <c r="G199" s="1" t="s">
        <v>105</v>
      </c>
      <c r="H199" s="1" t="s">
        <v>208</v>
      </c>
      <c r="I199" s="3">
        <v>441832279.56</v>
      </c>
      <c r="J199" s="3">
        <v>809037094</v>
      </c>
      <c r="K199" s="3">
        <v>971658695.71000004</v>
      </c>
      <c r="L199" s="3">
        <v>1299051478.4200001</v>
      </c>
      <c r="M199" s="3">
        <v>1642692123.8299999</v>
      </c>
      <c r="N199" s="3">
        <v>1881536023.45</v>
      </c>
      <c r="O199" s="3">
        <v>2236796992.75</v>
      </c>
      <c r="P199" s="3">
        <v>2313051063.7600002</v>
      </c>
      <c r="Q199" s="3">
        <v>2610275939.0300002</v>
      </c>
      <c r="R199" s="3">
        <v>2953646584.6199999</v>
      </c>
      <c r="S199" s="3">
        <v>1823913707.8599999</v>
      </c>
    </row>
    <row r="200" spans="4:19" ht="12.75" customHeight="1" x14ac:dyDescent="0.2">
      <c r="F200" s="1" t="s">
        <v>260</v>
      </c>
      <c r="G200" s="1" t="s">
        <v>105</v>
      </c>
      <c r="H200" s="1" t="s">
        <v>262</v>
      </c>
      <c r="I200" s="3">
        <v>595980800</v>
      </c>
      <c r="J200" s="3">
        <v>2361782000</v>
      </c>
      <c r="K200" s="3">
        <v>2361782000</v>
      </c>
      <c r="L200" s="3">
        <v>2361782000</v>
      </c>
      <c r="M200" s="3">
        <v>2361782000</v>
      </c>
      <c r="N200" s="3">
        <v>2361782000</v>
      </c>
      <c r="O200" s="3">
        <v>2361782000</v>
      </c>
      <c r="P200" s="3">
        <v>2361782000</v>
      </c>
      <c r="Q200" s="3">
        <v>2361782000</v>
      </c>
      <c r="R200" s="3">
        <v>2361782000</v>
      </c>
      <c r="S200" s="3">
        <v>2361755587.9499998</v>
      </c>
    </row>
    <row r="201" spans="4:19" ht="12.75" customHeight="1" x14ac:dyDescent="0.2">
      <c r="F201" s="1" t="s">
        <v>209</v>
      </c>
      <c r="G201" s="1" t="s">
        <v>105</v>
      </c>
      <c r="H201" s="1" t="s">
        <v>211</v>
      </c>
      <c r="I201" s="3">
        <v>441832279.56</v>
      </c>
      <c r="J201" s="3">
        <v>829792094</v>
      </c>
      <c r="K201" s="3">
        <v>992413695.71000004</v>
      </c>
      <c r="L201" s="3">
        <v>1319806478.4200001</v>
      </c>
      <c r="M201" s="3">
        <v>1663447123.8299999</v>
      </c>
      <c r="N201" s="3">
        <v>1902291023.45</v>
      </c>
      <c r="O201" s="3">
        <v>2257551992.75</v>
      </c>
      <c r="P201" s="3">
        <v>2333806063.7600002</v>
      </c>
      <c r="Q201" s="3">
        <v>2631030939.0300002</v>
      </c>
      <c r="R201" s="3">
        <v>2974401584.6199999</v>
      </c>
      <c r="S201" s="3">
        <v>1823913707.8599999</v>
      </c>
    </row>
    <row r="202" spans="4:19" ht="12.75" customHeight="1" x14ac:dyDescent="0.2">
      <c r="F202" s="1"/>
      <c r="G202" s="1"/>
      <c r="H202" s="1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4:19" ht="12.75" customHeight="1" x14ac:dyDescent="0.2">
      <c r="D203" s="1" t="s">
        <v>149</v>
      </c>
      <c r="E203" s="1" t="s">
        <v>148</v>
      </c>
      <c r="F203" s="1"/>
      <c r="G203" s="1"/>
      <c r="H203" s="1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4:19" ht="12.75" customHeight="1" x14ac:dyDescent="0.2">
      <c r="F204" s="1" t="s">
        <v>145</v>
      </c>
      <c r="G204" s="1" t="s">
        <v>32</v>
      </c>
      <c r="H204" s="1" t="s">
        <v>147</v>
      </c>
      <c r="I204" s="3">
        <v>31798730342.970001</v>
      </c>
      <c r="J204" s="3">
        <v>31798730342.970001</v>
      </c>
      <c r="K204" s="3">
        <v>31798730342.970001</v>
      </c>
      <c r="L204" s="3">
        <v>31798730342.970001</v>
      </c>
      <c r="M204" s="3">
        <v>31796924538.060001</v>
      </c>
      <c r="N204" s="3">
        <v>31796924538.060001</v>
      </c>
      <c r="O204" s="3">
        <v>31796924538.060001</v>
      </c>
      <c r="P204" s="3">
        <v>31796924538.060001</v>
      </c>
      <c r="Q204" s="3">
        <v>31796924538.060001</v>
      </c>
      <c r="R204" s="3">
        <v>31796924538.060001</v>
      </c>
      <c r="S204" s="3">
        <v>31796924538.060001</v>
      </c>
    </row>
    <row r="205" spans="4:19" ht="12.75" customHeight="1" x14ac:dyDescent="0.2">
      <c r="F205" s="1" t="s">
        <v>351</v>
      </c>
      <c r="G205" s="1" t="s">
        <v>32</v>
      </c>
      <c r="H205" s="1" t="s">
        <v>353</v>
      </c>
      <c r="I205" s="3">
        <v>3990214341.6900001</v>
      </c>
      <c r="J205" s="3">
        <v>3990214341.6900001</v>
      </c>
      <c r="K205" s="3">
        <v>3990214341.6900001</v>
      </c>
      <c r="L205" s="3">
        <v>3990214341.6900001</v>
      </c>
      <c r="M205" s="3">
        <v>3992020146.5999999</v>
      </c>
      <c r="N205" s="3">
        <v>3992020146.5999999</v>
      </c>
      <c r="O205" s="3">
        <v>3992020146.5999999</v>
      </c>
      <c r="P205" s="3">
        <v>3992020146.5999999</v>
      </c>
      <c r="Q205" s="3">
        <v>3992020146.5999999</v>
      </c>
      <c r="R205" s="3">
        <v>3992020146.5999999</v>
      </c>
      <c r="S205" s="3">
        <v>3992020146.5999999</v>
      </c>
    </row>
    <row r="206" spans="4:19" ht="12.75" customHeight="1" x14ac:dyDescent="0.2">
      <c r="F206" s="1" t="s">
        <v>150</v>
      </c>
      <c r="G206" s="1" t="s">
        <v>32</v>
      </c>
      <c r="H206" s="1" t="s">
        <v>152</v>
      </c>
      <c r="I206" s="3">
        <v>35788944684.660004</v>
      </c>
      <c r="J206" s="3">
        <v>35788944684.660004</v>
      </c>
      <c r="K206" s="3">
        <v>35788944684.660004</v>
      </c>
      <c r="L206" s="3">
        <v>35788944684.660004</v>
      </c>
      <c r="M206" s="3">
        <v>35788944684.660004</v>
      </c>
      <c r="N206" s="3">
        <v>35788944684.660004</v>
      </c>
      <c r="O206" s="3">
        <v>35788944684.660004</v>
      </c>
      <c r="P206" s="3">
        <v>35788944684.660004</v>
      </c>
      <c r="Q206" s="3">
        <v>35788944684.660004</v>
      </c>
      <c r="R206" s="3">
        <v>35788944684.660004</v>
      </c>
      <c r="S206" s="3">
        <v>35788944684.660004</v>
      </c>
    </row>
    <row r="207" spans="4:19" ht="12.75" customHeight="1" x14ac:dyDescent="0.2">
      <c r="F207" s="1" t="s">
        <v>153</v>
      </c>
      <c r="G207" s="1" t="s">
        <v>32</v>
      </c>
      <c r="H207" s="1" t="s">
        <v>155</v>
      </c>
      <c r="I207" s="3">
        <v>32170489674.290001</v>
      </c>
      <c r="J207" s="3">
        <v>33762891206.330002</v>
      </c>
      <c r="K207" s="3">
        <v>33406348212.950001</v>
      </c>
      <c r="L207" s="3">
        <v>33167536980.099998</v>
      </c>
      <c r="M207" s="3">
        <v>32830356649.650002</v>
      </c>
      <c r="N207" s="3">
        <v>32363238714.970001</v>
      </c>
      <c r="O207" s="3">
        <v>32017825262.130001</v>
      </c>
      <c r="P207" s="3">
        <v>31771325803.950001</v>
      </c>
      <c r="Q207" s="3">
        <v>31562350634.240002</v>
      </c>
      <c r="R207" s="3">
        <v>31276491475.43</v>
      </c>
      <c r="S207" s="3">
        <v>30551145898.619999</v>
      </c>
    </row>
    <row r="208" spans="4:19" ht="12.75" customHeight="1" x14ac:dyDescent="0.2">
      <c r="F208" s="1" t="s">
        <v>354</v>
      </c>
      <c r="G208" s="1" t="s">
        <v>32</v>
      </c>
      <c r="H208" s="1" t="s">
        <v>356</v>
      </c>
      <c r="I208" s="3">
        <v>4151814266.3200002</v>
      </c>
      <c r="J208" s="3">
        <v>4149439411.2800002</v>
      </c>
      <c r="K208" s="3">
        <v>4064370856.8600001</v>
      </c>
      <c r="L208" s="3">
        <v>3789033843.6799998</v>
      </c>
      <c r="M208" s="3">
        <v>3657469292.2600002</v>
      </c>
      <c r="N208" s="3">
        <v>3758613936.29</v>
      </c>
      <c r="O208" s="3">
        <v>3814351009.3800001</v>
      </c>
      <c r="P208" s="3">
        <v>3988051446.5700002</v>
      </c>
      <c r="Q208" s="3">
        <v>3970325624.9499998</v>
      </c>
      <c r="R208" s="3">
        <v>4055334036.8299999</v>
      </c>
      <c r="S208" s="3">
        <v>5796141176.3999996</v>
      </c>
    </row>
    <row r="209" spans="3:19" ht="12.75" customHeight="1" x14ac:dyDescent="0.2">
      <c r="F209" s="1" t="s">
        <v>156</v>
      </c>
      <c r="G209" s="1" t="s">
        <v>32</v>
      </c>
      <c r="H209" s="1" t="s">
        <v>158</v>
      </c>
      <c r="I209" s="3">
        <v>36322303940.610001</v>
      </c>
      <c r="J209" s="3">
        <v>37912330617.610001</v>
      </c>
      <c r="K209" s="3">
        <v>37470719069.809998</v>
      </c>
      <c r="L209" s="3">
        <v>36956570823.779999</v>
      </c>
      <c r="M209" s="3">
        <v>36487825941.910004</v>
      </c>
      <c r="N209" s="3">
        <v>36121852651.260002</v>
      </c>
      <c r="O209" s="3">
        <v>35832176271.510002</v>
      </c>
      <c r="P209" s="3">
        <v>35759377250.519997</v>
      </c>
      <c r="Q209" s="3">
        <v>35532676259.190002</v>
      </c>
      <c r="R209" s="3">
        <v>35331825512.260002</v>
      </c>
      <c r="S209" s="3">
        <v>36347287075.019997</v>
      </c>
    </row>
    <row r="210" spans="3:19" ht="12.75" customHeight="1" x14ac:dyDescent="0.2">
      <c r="F210" s="1" t="s">
        <v>159</v>
      </c>
      <c r="G210" s="1" t="s">
        <v>32</v>
      </c>
      <c r="H210" s="1" t="s">
        <v>161</v>
      </c>
      <c r="I210" s="3">
        <v>5883237634.1000004</v>
      </c>
      <c r="J210" s="3">
        <v>5883237634.1000004</v>
      </c>
      <c r="K210" s="3">
        <v>5883237634.1000004</v>
      </c>
      <c r="L210" s="3">
        <v>5883237634.1000004</v>
      </c>
      <c r="M210" s="3">
        <v>5883237634.1000004</v>
      </c>
      <c r="N210" s="3">
        <v>5883237634.1000004</v>
      </c>
      <c r="O210" s="3">
        <v>5883237634.1000004</v>
      </c>
      <c r="P210" s="3">
        <v>5883237634.1000004</v>
      </c>
      <c r="Q210" s="3">
        <v>5883237634.1000004</v>
      </c>
      <c r="R210" s="3">
        <v>5883237634.1000004</v>
      </c>
      <c r="S210" s="3">
        <v>5883237634.1000004</v>
      </c>
    </row>
    <row r="211" spans="3:19" ht="12.75" customHeight="1" x14ac:dyDescent="0.2">
      <c r="F211" s="1" t="s">
        <v>357</v>
      </c>
      <c r="G211" s="1" t="s">
        <v>32</v>
      </c>
      <c r="H211" s="1" t="s">
        <v>359</v>
      </c>
      <c r="I211" s="3">
        <v>-1119799096.8199999</v>
      </c>
      <c r="J211" s="3">
        <v>-1119799096.8199999</v>
      </c>
      <c r="K211" s="3">
        <v>-1119799096.8199999</v>
      </c>
      <c r="L211" s="3">
        <v>-1119799096.8199999</v>
      </c>
      <c r="M211" s="3">
        <v>-1119799096.8199999</v>
      </c>
      <c r="N211" s="3">
        <v>-1119799096.8199999</v>
      </c>
      <c r="O211" s="3">
        <v>-1119799096.8199999</v>
      </c>
      <c r="P211" s="3">
        <v>-1119799096.8199999</v>
      </c>
      <c r="Q211" s="3">
        <v>-1119799096.8199999</v>
      </c>
      <c r="R211" s="3">
        <v>-1119799096.8199999</v>
      </c>
      <c r="S211" s="3">
        <v>-1119799096.8199999</v>
      </c>
    </row>
    <row r="212" spans="3:19" ht="12.75" customHeight="1" x14ac:dyDescent="0.2">
      <c r="F212" s="1" t="s">
        <v>162</v>
      </c>
      <c r="G212" s="1" t="s">
        <v>32</v>
      </c>
      <c r="H212" s="1" t="s">
        <v>164</v>
      </c>
      <c r="I212" s="3">
        <v>4763438537.2799997</v>
      </c>
      <c r="J212" s="3">
        <v>4763438537.2799997</v>
      </c>
      <c r="K212" s="3">
        <v>4763438537.2799997</v>
      </c>
      <c r="L212" s="3">
        <v>4763438537.2799997</v>
      </c>
      <c r="M212" s="3">
        <v>4763438537.2799997</v>
      </c>
      <c r="N212" s="3">
        <v>4763438537.2799997</v>
      </c>
      <c r="O212" s="3">
        <v>4763438537.2799997</v>
      </c>
      <c r="P212" s="3">
        <v>4763438537.2799997</v>
      </c>
      <c r="Q212" s="3">
        <v>4763438537.2799997</v>
      </c>
      <c r="R212" s="3">
        <v>4763438537.2799997</v>
      </c>
      <c r="S212" s="3">
        <v>4763438537.2799997</v>
      </c>
    </row>
    <row r="213" spans="3:19" ht="12.75" customHeight="1" x14ac:dyDescent="0.2">
      <c r="F213" s="1" t="s">
        <v>165</v>
      </c>
      <c r="G213" s="1" t="s">
        <v>32</v>
      </c>
      <c r="H213" s="1" t="s">
        <v>167</v>
      </c>
      <c r="I213" s="3">
        <v>5688435160.1000004</v>
      </c>
      <c r="J213" s="3">
        <v>5557085247.8599997</v>
      </c>
      <c r="K213" s="3">
        <v>5765838904.4099998</v>
      </c>
      <c r="L213" s="3">
        <v>5743030005.4799995</v>
      </c>
      <c r="M213" s="3">
        <v>5804553345.8100004</v>
      </c>
      <c r="N213" s="3">
        <v>6068201587.9300003</v>
      </c>
      <c r="O213" s="3">
        <v>6156283204.0600004</v>
      </c>
      <c r="P213" s="3">
        <v>6118273182.4899998</v>
      </c>
      <c r="Q213" s="3">
        <v>6090849140.3699999</v>
      </c>
      <c r="R213" s="3">
        <v>6018742052.4700003</v>
      </c>
      <c r="S213" s="3">
        <v>6374832899.1700001</v>
      </c>
    </row>
    <row r="214" spans="3:19" ht="12.75" customHeight="1" x14ac:dyDescent="0.2">
      <c r="F214" s="1" t="s">
        <v>360</v>
      </c>
      <c r="G214" s="1" t="s">
        <v>32</v>
      </c>
      <c r="H214" s="1" t="s">
        <v>362</v>
      </c>
      <c r="I214" s="3">
        <v>-1304207358.3299999</v>
      </c>
      <c r="J214" s="3">
        <v>-1405797737.53</v>
      </c>
      <c r="K214" s="3">
        <v>-1335561447.99</v>
      </c>
      <c r="L214" s="3">
        <v>-1125997085.74</v>
      </c>
      <c r="M214" s="3">
        <v>-1062416189.61</v>
      </c>
      <c r="N214" s="3">
        <v>-1198935040.7</v>
      </c>
      <c r="O214" s="3">
        <v>-1352601246.3800001</v>
      </c>
      <c r="P214" s="3">
        <v>-1366781625.8800001</v>
      </c>
      <c r="Q214" s="3">
        <v>-1409881467.7</v>
      </c>
      <c r="R214" s="3">
        <v>-1480294278.46</v>
      </c>
      <c r="S214" s="3">
        <v>-1693074835.29</v>
      </c>
    </row>
    <row r="215" spans="3:19" ht="12.75" customHeight="1" x14ac:dyDescent="0.2">
      <c r="F215" s="1" t="s">
        <v>168</v>
      </c>
      <c r="G215" s="1" t="s">
        <v>32</v>
      </c>
      <c r="H215" s="1" t="s">
        <v>170</v>
      </c>
      <c r="I215" s="3">
        <v>4384227801.7700005</v>
      </c>
      <c r="J215" s="3">
        <v>4151287510.3299999</v>
      </c>
      <c r="K215" s="3">
        <v>4430277456.4200001</v>
      </c>
      <c r="L215" s="3">
        <v>4617032919.7399998</v>
      </c>
      <c r="M215" s="3">
        <v>4742137156.1999998</v>
      </c>
      <c r="N215" s="3">
        <v>4869266547.2299995</v>
      </c>
      <c r="O215" s="3">
        <v>4803681957.6800003</v>
      </c>
      <c r="P215" s="3">
        <v>4751491556.6099997</v>
      </c>
      <c r="Q215" s="3">
        <v>4680967672.6700001</v>
      </c>
      <c r="R215" s="3">
        <v>4538447774.0100002</v>
      </c>
      <c r="S215" s="3">
        <v>4681758063.8800001</v>
      </c>
    </row>
    <row r="216" spans="3:19" ht="12.75" customHeight="1" x14ac:dyDescent="0.2">
      <c r="F216" s="1"/>
      <c r="G216" s="1"/>
      <c r="H216" s="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3:19" ht="12.75" customHeight="1" x14ac:dyDescent="0.2">
      <c r="C217" s="1" t="s">
        <v>363</v>
      </c>
      <c r="F217" s="1"/>
      <c r="G217" s="1"/>
      <c r="H217" s="1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3:19" ht="12.75" customHeight="1" x14ac:dyDescent="0.2">
      <c r="D218" s="1" t="s">
        <v>31</v>
      </c>
      <c r="E218" s="1" t="s">
        <v>48</v>
      </c>
      <c r="F218" s="1"/>
      <c r="G218" s="1"/>
      <c r="H218" s="1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3:19" ht="12.75" customHeight="1" x14ac:dyDescent="0.2">
      <c r="F219" s="1" t="s">
        <v>81</v>
      </c>
      <c r="G219" s="1" t="s">
        <v>32</v>
      </c>
      <c r="H219" s="1" t="s">
        <v>83</v>
      </c>
      <c r="I219" s="3">
        <v>3891203081.46</v>
      </c>
      <c r="J219" s="3">
        <v>3891203081.46</v>
      </c>
      <c r="K219" s="3">
        <v>3891203081.46</v>
      </c>
      <c r="L219" s="3">
        <v>3891203081.46</v>
      </c>
      <c r="M219" s="3">
        <v>3891203081.46</v>
      </c>
      <c r="N219" s="3">
        <v>3891203081.46</v>
      </c>
      <c r="O219" s="3">
        <v>3891203081.46</v>
      </c>
      <c r="P219" s="3">
        <v>3891203081.46</v>
      </c>
      <c r="Q219" s="3">
        <v>3891203081.46</v>
      </c>
      <c r="R219" s="3">
        <v>3891203081.46</v>
      </c>
      <c r="S219" s="3">
        <v>3891203081.46</v>
      </c>
    </row>
    <row r="220" spans="3:19" ht="12.75" customHeight="1" x14ac:dyDescent="0.2">
      <c r="F220" s="1" t="s">
        <v>367</v>
      </c>
      <c r="G220" s="1" t="s">
        <v>32</v>
      </c>
      <c r="H220" s="1" t="s">
        <v>369</v>
      </c>
      <c r="I220" s="3">
        <v>-26766000</v>
      </c>
      <c r="J220" s="3">
        <v>-26766000</v>
      </c>
      <c r="K220" s="3">
        <v>-26766000</v>
      </c>
      <c r="L220" s="3">
        <v>-26766000</v>
      </c>
      <c r="M220" s="3">
        <v>-26766000</v>
      </c>
      <c r="N220" s="3">
        <v>-26766000</v>
      </c>
      <c r="O220" s="3">
        <v>-26766000</v>
      </c>
      <c r="P220" s="3">
        <v>-26766000</v>
      </c>
      <c r="Q220" s="3">
        <v>-26766000</v>
      </c>
      <c r="R220" s="3">
        <v>-26766000</v>
      </c>
      <c r="S220" s="3">
        <v>-26766000</v>
      </c>
    </row>
    <row r="221" spans="3:19" ht="12.75" customHeight="1" x14ac:dyDescent="0.2">
      <c r="F221" s="1" t="s">
        <v>96</v>
      </c>
      <c r="G221" s="1" t="s">
        <v>32</v>
      </c>
      <c r="H221" s="1" t="s">
        <v>98</v>
      </c>
      <c r="I221" s="3">
        <v>18942762.66</v>
      </c>
      <c r="J221" s="3">
        <v>28140130.25</v>
      </c>
      <c r="K221" s="3">
        <v>37673578.349999994</v>
      </c>
      <c r="L221" s="3">
        <v>47713343.299999997</v>
      </c>
      <c r="M221" s="3">
        <v>62145358.780000001</v>
      </c>
      <c r="N221" s="3">
        <v>67252328.840000004</v>
      </c>
      <c r="O221" s="3">
        <v>72333120.530000001</v>
      </c>
      <c r="P221" s="3">
        <v>88781602.890000001</v>
      </c>
      <c r="Q221" s="3">
        <v>94365507.670000002</v>
      </c>
      <c r="R221" s="3">
        <v>102504329.51000001</v>
      </c>
      <c r="S221" s="3">
        <v>169229102.10999998</v>
      </c>
    </row>
    <row r="222" spans="3:19" ht="12.75" customHeight="1" x14ac:dyDescent="0.2">
      <c r="F222" s="1" t="s">
        <v>275</v>
      </c>
      <c r="G222" s="1" t="s">
        <v>32</v>
      </c>
      <c r="H222" s="1" t="s">
        <v>277</v>
      </c>
      <c r="I222" s="3">
        <v>163507.38</v>
      </c>
      <c r="J222" s="3">
        <v>233620.52000000002</v>
      </c>
      <c r="K222" s="3">
        <v>237871.72</v>
      </c>
      <c r="L222" s="3">
        <v>243060.03</v>
      </c>
      <c r="M222" s="3">
        <v>288917.53000000003</v>
      </c>
      <c r="N222" s="3">
        <v>296415.37</v>
      </c>
      <c r="O222" s="3">
        <v>448821.28</v>
      </c>
      <c r="P222" s="3">
        <v>452329.66000000003</v>
      </c>
      <c r="Q222" s="3">
        <v>456403.37</v>
      </c>
      <c r="R222" s="3">
        <v>466168.80000000005</v>
      </c>
      <c r="S222" s="3">
        <v>499625.71</v>
      </c>
    </row>
    <row r="223" spans="3:19" ht="12.75" customHeight="1" x14ac:dyDescent="0.2">
      <c r="F223" s="1" t="s">
        <v>294</v>
      </c>
      <c r="G223" s="1" t="s">
        <v>32</v>
      </c>
      <c r="H223" s="1" t="s">
        <v>296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-97628210.159999996</v>
      </c>
      <c r="Q223" s="3">
        <v>-97628210.159999996</v>
      </c>
      <c r="R223" s="3">
        <v>-97628210.159999996</v>
      </c>
      <c r="S223" s="3">
        <v>-115137980.88</v>
      </c>
    </row>
    <row r="224" spans="3:19" ht="12.75" customHeight="1" x14ac:dyDescent="0.2">
      <c r="F224" s="1" t="s">
        <v>297</v>
      </c>
      <c r="G224" s="1" t="s">
        <v>32</v>
      </c>
      <c r="H224" s="1" t="s">
        <v>298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97628210.159999996</v>
      </c>
      <c r="Q224" s="3">
        <v>97628210.159999996</v>
      </c>
      <c r="R224" s="3">
        <v>97628210.159999996</v>
      </c>
      <c r="S224" s="3">
        <v>115137980.88</v>
      </c>
    </row>
    <row r="225" spans="6:19" ht="12.75" customHeight="1" x14ac:dyDescent="0.2">
      <c r="F225" s="1" t="s">
        <v>299</v>
      </c>
      <c r="G225" s="1" t="s">
        <v>32</v>
      </c>
      <c r="H225" s="1" t="s">
        <v>300</v>
      </c>
      <c r="I225" s="3">
        <v>332703182.67000002</v>
      </c>
      <c r="J225" s="3">
        <v>332703182.67000002</v>
      </c>
      <c r="K225" s="3">
        <v>332703182.67000002</v>
      </c>
      <c r="L225" s="3">
        <v>332703182.67000002</v>
      </c>
      <c r="M225" s="3">
        <v>332703182.67000002</v>
      </c>
      <c r="N225" s="3">
        <v>332703182.67000002</v>
      </c>
      <c r="O225" s="3">
        <v>332703182.67000002</v>
      </c>
      <c r="P225" s="3">
        <v>235074972.50999999</v>
      </c>
      <c r="Q225" s="3">
        <v>235074972.50999999</v>
      </c>
      <c r="R225" s="3">
        <v>235074972.50999999</v>
      </c>
      <c r="S225" s="3">
        <v>0</v>
      </c>
    </row>
    <row r="226" spans="6:19" ht="12.75" customHeight="1" x14ac:dyDescent="0.2">
      <c r="F226" s="1" t="s">
        <v>99</v>
      </c>
      <c r="G226" s="1" t="s">
        <v>32</v>
      </c>
      <c r="H226" s="1" t="s">
        <v>101</v>
      </c>
      <c r="I226" s="3">
        <v>63061575.409999996</v>
      </c>
      <c r="J226" s="3">
        <v>53865342.82</v>
      </c>
      <c r="K226" s="3">
        <v>44338965.380000003</v>
      </c>
      <c r="L226" s="3">
        <v>34301689.310000002</v>
      </c>
      <c r="M226" s="3">
        <v>19892136.309999999</v>
      </c>
      <c r="N226" s="3">
        <v>14785271.130000001</v>
      </c>
      <c r="O226" s="3">
        <v>9706477.2799999993</v>
      </c>
      <c r="P226" s="3">
        <v>4518709.79</v>
      </c>
      <c r="Q226" s="3">
        <v>4453909.6500000004</v>
      </c>
      <c r="R226" s="3">
        <v>4412126.16</v>
      </c>
      <c r="S226" s="3">
        <v>0</v>
      </c>
    </row>
    <row r="227" spans="6:19" ht="12.75" customHeight="1" x14ac:dyDescent="0.2">
      <c r="F227" s="1" t="s">
        <v>303</v>
      </c>
      <c r="G227" s="1" t="s">
        <v>32</v>
      </c>
      <c r="H227" s="1" t="s">
        <v>305</v>
      </c>
      <c r="I227" s="3">
        <v>-332703182.67000002</v>
      </c>
      <c r="J227" s="3">
        <v>-332703182.67000002</v>
      </c>
      <c r="K227" s="3">
        <v>-332703182.67000002</v>
      </c>
      <c r="L227" s="3">
        <v>-332703182.67000002</v>
      </c>
      <c r="M227" s="3">
        <v>-332703182.67000002</v>
      </c>
      <c r="N227" s="3">
        <v>-332703182.67000002</v>
      </c>
      <c r="O227" s="3">
        <v>-332703182.67000002</v>
      </c>
      <c r="P227" s="3">
        <v>-235074972.50999999</v>
      </c>
      <c r="Q227" s="3">
        <v>-235074972.50999999</v>
      </c>
      <c r="R227" s="3">
        <v>-235074972.50999999</v>
      </c>
      <c r="S227" s="3">
        <v>0</v>
      </c>
    </row>
    <row r="228" spans="6:19" ht="12.75" customHeight="1" x14ac:dyDescent="0.2">
      <c r="F228" s="1" t="s">
        <v>102</v>
      </c>
      <c r="G228" s="1" t="s">
        <v>105</v>
      </c>
      <c r="H228" s="1" t="s">
        <v>104</v>
      </c>
      <c r="I228" s="3">
        <v>3946604926.9100003</v>
      </c>
      <c r="J228" s="3">
        <v>3946676175.0500002</v>
      </c>
      <c r="K228" s="3">
        <v>3946687496.9099998</v>
      </c>
      <c r="L228" s="3">
        <v>3946695174.0999999</v>
      </c>
      <c r="M228" s="3">
        <v>3946763494.0799999</v>
      </c>
      <c r="N228" s="3">
        <v>3946771096.8000002</v>
      </c>
      <c r="O228" s="3">
        <v>3946925500.5499997</v>
      </c>
      <c r="P228" s="3">
        <v>3958189723.7999997</v>
      </c>
      <c r="Q228" s="3">
        <v>3963712902.1499996</v>
      </c>
      <c r="R228" s="3">
        <v>3971819705.9299998</v>
      </c>
      <c r="S228" s="3">
        <v>4034165809.2799997</v>
      </c>
    </row>
    <row r="229" spans="6:19" ht="12.75" customHeight="1" x14ac:dyDescent="0.2">
      <c r="F229" s="1" t="s">
        <v>192</v>
      </c>
      <c r="G229" s="1" t="s">
        <v>32</v>
      </c>
      <c r="H229" s="1" t="s">
        <v>194</v>
      </c>
      <c r="I229" s="3">
        <v>491892.02</v>
      </c>
      <c r="J229" s="3">
        <v>491892.02</v>
      </c>
      <c r="K229" s="3">
        <v>491892.02</v>
      </c>
      <c r="L229" s="3">
        <v>491892.02</v>
      </c>
      <c r="M229" s="3">
        <v>491892.02</v>
      </c>
      <c r="N229" s="3">
        <v>491892.02</v>
      </c>
      <c r="O229" s="3">
        <v>491892.02</v>
      </c>
      <c r="P229" s="3">
        <v>491892.02</v>
      </c>
      <c r="Q229" s="3">
        <v>491892.02</v>
      </c>
      <c r="R229" s="3">
        <v>491892.02</v>
      </c>
      <c r="S229" s="3">
        <v>491892.02</v>
      </c>
    </row>
    <row r="230" spans="6:19" ht="12.75" customHeight="1" x14ac:dyDescent="0.2">
      <c r="F230" s="1" t="s">
        <v>176</v>
      </c>
      <c r="G230" s="1" t="s">
        <v>32</v>
      </c>
      <c r="H230" s="1" t="s">
        <v>178</v>
      </c>
      <c r="I230" s="3">
        <v>5933.07</v>
      </c>
      <c r="J230" s="3">
        <v>7068.07</v>
      </c>
      <c r="K230" s="3">
        <v>14138.73</v>
      </c>
      <c r="L230" s="3">
        <v>16627.61</v>
      </c>
      <c r="M230" s="3">
        <v>39090.089999999997</v>
      </c>
      <c r="N230" s="3">
        <v>39194.97</v>
      </c>
      <c r="O230" s="3">
        <v>41192.81</v>
      </c>
      <c r="P230" s="3">
        <v>41263.160000000003</v>
      </c>
      <c r="Q230" s="3">
        <v>41943.14</v>
      </c>
      <c r="R230" s="3">
        <v>41943.14</v>
      </c>
      <c r="S230" s="3">
        <v>41943.14</v>
      </c>
    </row>
    <row r="231" spans="6:19" ht="12.75" customHeight="1" x14ac:dyDescent="0.2">
      <c r="F231" s="1" t="s">
        <v>383</v>
      </c>
      <c r="G231" s="1" t="s">
        <v>32</v>
      </c>
      <c r="H231" s="1" t="s">
        <v>385</v>
      </c>
      <c r="I231" s="3">
        <v>122569.77</v>
      </c>
      <c r="J231" s="3">
        <v>122569.77</v>
      </c>
      <c r="K231" s="3">
        <v>122569.77</v>
      </c>
      <c r="L231" s="3">
        <v>122569.77</v>
      </c>
      <c r="M231" s="3">
        <v>122569.77</v>
      </c>
      <c r="N231" s="3">
        <v>122569.77</v>
      </c>
      <c r="O231" s="3">
        <v>122569.77</v>
      </c>
      <c r="P231" s="3">
        <v>122569.77</v>
      </c>
      <c r="Q231" s="3">
        <v>122569.77</v>
      </c>
      <c r="R231" s="3">
        <v>122569.77</v>
      </c>
      <c r="S231" s="3">
        <v>122569.77</v>
      </c>
    </row>
    <row r="232" spans="6:19" ht="12.75" customHeight="1" x14ac:dyDescent="0.2">
      <c r="F232" s="1" t="s">
        <v>181</v>
      </c>
      <c r="G232" s="1" t="s">
        <v>105</v>
      </c>
      <c r="H232" s="1" t="s">
        <v>183</v>
      </c>
      <c r="I232" s="3">
        <v>620394.86</v>
      </c>
      <c r="J232" s="3">
        <v>621529.86</v>
      </c>
      <c r="K232" s="3">
        <v>628600.52</v>
      </c>
      <c r="L232" s="3">
        <v>631089.4</v>
      </c>
      <c r="M232" s="3">
        <v>653551.88</v>
      </c>
      <c r="N232" s="3">
        <v>653656.76</v>
      </c>
      <c r="O232" s="3">
        <v>655654.6</v>
      </c>
      <c r="P232" s="3">
        <v>655724.94999999995</v>
      </c>
      <c r="Q232" s="3">
        <v>656404.93000000005</v>
      </c>
      <c r="R232" s="3">
        <v>656404.93000000005</v>
      </c>
      <c r="S232" s="3">
        <v>656404.93000000005</v>
      </c>
    </row>
    <row r="233" spans="6:19" ht="12.75" customHeight="1" x14ac:dyDescent="0.2">
      <c r="F233" s="1" t="s">
        <v>221</v>
      </c>
      <c r="G233" s="1" t="s">
        <v>32</v>
      </c>
      <c r="H233" s="1" t="s">
        <v>223</v>
      </c>
      <c r="I233" s="3">
        <v>5570000000</v>
      </c>
      <c r="J233" s="3">
        <v>4228208000</v>
      </c>
      <c r="K233" s="3">
        <v>4228208000</v>
      </c>
      <c r="L233" s="3">
        <v>4154657821.73</v>
      </c>
      <c r="M233" s="3">
        <v>4154657821.73</v>
      </c>
      <c r="N233" s="3">
        <v>4154657821.73</v>
      </c>
      <c r="O233" s="3">
        <v>4154657821.73</v>
      </c>
      <c r="P233" s="3">
        <v>4154657821.73</v>
      </c>
      <c r="Q233" s="3">
        <v>4154657821.73</v>
      </c>
      <c r="R233" s="3">
        <v>3154657821.73</v>
      </c>
      <c r="S233" s="3">
        <v>3154657821.73</v>
      </c>
    </row>
    <row r="234" spans="6:19" ht="12.75" customHeight="1" x14ac:dyDescent="0.2">
      <c r="F234" s="1" t="s">
        <v>372</v>
      </c>
      <c r="G234" s="1" t="s">
        <v>32</v>
      </c>
      <c r="H234" s="1" t="s">
        <v>374</v>
      </c>
      <c r="I234" s="3">
        <v>-34804000</v>
      </c>
      <c r="J234" s="3">
        <v>-34804000</v>
      </c>
      <c r="K234" s="3">
        <v>-34804000</v>
      </c>
      <c r="L234" s="3">
        <v>-34804000</v>
      </c>
      <c r="M234" s="3">
        <v>-34804000</v>
      </c>
      <c r="N234" s="3">
        <v>-34804000</v>
      </c>
      <c r="O234" s="3">
        <v>-34804000</v>
      </c>
      <c r="P234" s="3">
        <v>-34804000</v>
      </c>
      <c r="Q234" s="3">
        <v>-34804000</v>
      </c>
      <c r="R234" s="3">
        <v>-3104000</v>
      </c>
      <c r="S234" s="3">
        <v>-3104000</v>
      </c>
    </row>
    <row r="235" spans="6:19" ht="12.75" customHeight="1" x14ac:dyDescent="0.2">
      <c r="F235" s="1" t="s">
        <v>375</v>
      </c>
      <c r="G235" s="1" t="s">
        <v>32</v>
      </c>
      <c r="H235" s="1" t="s">
        <v>377</v>
      </c>
      <c r="I235" s="3">
        <v>0</v>
      </c>
      <c r="J235" s="3">
        <v>0</v>
      </c>
      <c r="K235" s="3">
        <v>0</v>
      </c>
      <c r="L235" s="3">
        <v>73550178.269999996</v>
      </c>
      <c r="M235" s="3">
        <v>73550178.269999996</v>
      </c>
      <c r="N235" s="3">
        <v>73550178.269999996</v>
      </c>
      <c r="O235" s="3">
        <v>73550178.269999996</v>
      </c>
      <c r="P235" s="3">
        <v>73550178.269999996</v>
      </c>
      <c r="Q235" s="3">
        <v>73550178.269999996</v>
      </c>
      <c r="R235" s="3">
        <v>73550178.269999996</v>
      </c>
      <c r="S235" s="3">
        <v>73550178.269999996</v>
      </c>
    </row>
    <row r="236" spans="6:19" ht="12.75" customHeight="1" x14ac:dyDescent="0.2">
      <c r="F236" s="1" t="s">
        <v>271</v>
      </c>
      <c r="G236" s="1" t="s">
        <v>32</v>
      </c>
      <c r="H236" s="1" t="s">
        <v>272</v>
      </c>
      <c r="I236" s="3">
        <v>-3605730000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</row>
    <row r="237" spans="6:19" ht="12.75" customHeight="1" x14ac:dyDescent="0.2">
      <c r="F237" s="1" t="s">
        <v>225</v>
      </c>
      <c r="G237" s="1" t="s">
        <v>105</v>
      </c>
      <c r="H237" s="1" t="s">
        <v>227</v>
      </c>
      <c r="I237" s="3">
        <v>1929466000</v>
      </c>
      <c r="J237" s="3">
        <v>4193404000</v>
      </c>
      <c r="K237" s="3">
        <v>4193404000</v>
      </c>
      <c r="L237" s="3">
        <v>4193404000</v>
      </c>
      <c r="M237" s="3">
        <v>4193404000</v>
      </c>
      <c r="N237" s="3">
        <v>4193404000</v>
      </c>
      <c r="O237" s="3">
        <v>4193404000</v>
      </c>
      <c r="P237" s="3">
        <v>4193404000</v>
      </c>
      <c r="Q237" s="3">
        <v>4193404000</v>
      </c>
      <c r="R237" s="3">
        <v>3225104000</v>
      </c>
      <c r="S237" s="3">
        <v>3225104000</v>
      </c>
    </row>
    <row r="238" spans="6:19" ht="12.75" customHeight="1" x14ac:dyDescent="0.2">
      <c r="F238" s="1" t="s">
        <v>309</v>
      </c>
      <c r="G238" s="1" t="s">
        <v>32</v>
      </c>
      <c r="H238" s="1" t="s">
        <v>311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1000000000</v>
      </c>
      <c r="S238" s="3">
        <v>1000000000</v>
      </c>
    </row>
    <row r="239" spans="6:19" ht="12.75" customHeight="1" x14ac:dyDescent="0.2">
      <c r="F239" s="1" t="s">
        <v>312</v>
      </c>
      <c r="G239" s="1" t="s">
        <v>105</v>
      </c>
      <c r="H239" s="1" t="s">
        <v>314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1000000000</v>
      </c>
      <c r="S239" s="3">
        <v>1000000000</v>
      </c>
    </row>
    <row r="240" spans="6:19" ht="12.75" customHeight="1" x14ac:dyDescent="0.2">
      <c r="F240" s="1" t="s">
        <v>315</v>
      </c>
      <c r="G240" s="1" t="s">
        <v>32</v>
      </c>
      <c r="H240" s="1" t="s">
        <v>317</v>
      </c>
      <c r="I240" s="3">
        <v>6157451.1799999997</v>
      </c>
      <c r="J240" s="3">
        <v>23370899.98</v>
      </c>
      <c r="K240" s="3">
        <v>312873364.44</v>
      </c>
      <c r="L240" s="3">
        <v>317193023.89999998</v>
      </c>
      <c r="M240" s="3">
        <v>320361275.54000002</v>
      </c>
      <c r="N240" s="3">
        <v>338596273.13999999</v>
      </c>
      <c r="O240" s="3">
        <v>351254771.97000003</v>
      </c>
      <c r="P240" s="3">
        <v>1111331708.4400001</v>
      </c>
      <c r="Q240" s="3">
        <v>1116646964.4000001</v>
      </c>
      <c r="R240" s="3">
        <v>1140303206.1199999</v>
      </c>
      <c r="S240" s="3">
        <v>1524520990.8499999</v>
      </c>
    </row>
    <row r="241" spans="4:19" ht="12.75" customHeight="1" x14ac:dyDescent="0.2">
      <c r="F241" s="1" t="s">
        <v>318</v>
      </c>
      <c r="G241" s="1" t="s">
        <v>32</v>
      </c>
      <c r="H241" s="1" t="s">
        <v>319</v>
      </c>
      <c r="I241" s="3">
        <v>5060815.96</v>
      </c>
      <c r="J241" s="3">
        <v>1950849149.8699999</v>
      </c>
      <c r="K241" s="3">
        <v>1951371976.9300001</v>
      </c>
      <c r="L241" s="3">
        <v>1952511088.55</v>
      </c>
      <c r="M241" s="3">
        <v>1954427982.0999999</v>
      </c>
      <c r="N241" s="3">
        <v>1961381430.0699999</v>
      </c>
      <c r="O241" s="3">
        <v>1958316670.3900001</v>
      </c>
      <c r="P241" s="3">
        <v>1208649390.5799999</v>
      </c>
      <c r="Q241" s="3">
        <v>1206124126.8499999</v>
      </c>
      <c r="R241" s="3">
        <v>1212228856.54</v>
      </c>
      <c r="S241" s="3">
        <v>830805094.63999999</v>
      </c>
    </row>
    <row r="242" spans="4:19" ht="12.75" customHeight="1" x14ac:dyDescent="0.2">
      <c r="F242" s="1" t="s">
        <v>380</v>
      </c>
      <c r="G242" s="1" t="s">
        <v>32</v>
      </c>
      <c r="H242" s="1" t="s">
        <v>381</v>
      </c>
      <c r="I242" s="3">
        <v>0</v>
      </c>
      <c r="J242" s="3">
        <v>0</v>
      </c>
      <c r="K242" s="3">
        <v>0</v>
      </c>
      <c r="L242" s="3">
        <v>-106804.64</v>
      </c>
      <c r="M242" s="3">
        <v>-389617.07</v>
      </c>
      <c r="N242" s="3">
        <v>-389617.07</v>
      </c>
      <c r="O242" s="3">
        <v>-389617.07</v>
      </c>
      <c r="P242" s="3">
        <v>-389617.07</v>
      </c>
      <c r="Q242" s="3">
        <v>-389617.07</v>
      </c>
      <c r="R242" s="3">
        <v>-389617.07</v>
      </c>
      <c r="S242" s="3">
        <v>-389617.07</v>
      </c>
    </row>
    <row r="243" spans="4:19" ht="12.75" customHeight="1" x14ac:dyDescent="0.2">
      <c r="F243" s="1" t="s">
        <v>320</v>
      </c>
      <c r="G243" s="1" t="s">
        <v>32</v>
      </c>
      <c r="H243" s="1" t="s">
        <v>321</v>
      </c>
      <c r="I243" s="3">
        <v>479778732.86000001</v>
      </c>
      <c r="J243" s="3">
        <v>2970960950.1500001</v>
      </c>
      <c r="K243" s="3">
        <v>2715739658.6300001</v>
      </c>
      <c r="L243" s="3">
        <v>2636837513.9200001</v>
      </c>
      <c r="M243" s="3">
        <v>2632035181.1599998</v>
      </c>
      <c r="N243" s="3">
        <v>2606846735.5900002</v>
      </c>
      <c r="O243" s="3">
        <v>2670803174.71</v>
      </c>
      <c r="P243" s="3">
        <v>2586843339.7800002</v>
      </c>
      <c r="Q243" s="3">
        <v>2657603525.8200002</v>
      </c>
      <c r="R243" s="3">
        <v>2522592376.1399999</v>
      </c>
      <c r="S243" s="3">
        <v>0</v>
      </c>
    </row>
    <row r="244" spans="4:19" ht="12.75" customHeight="1" x14ac:dyDescent="0.2">
      <c r="F244" s="1" t="s">
        <v>322</v>
      </c>
      <c r="G244" s="1" t="s">
        <v>105</v>
      </c>
      <c r="H244" s="1" t="s">
        <v>324</v>
      </c>
      <c r="I244" s="3">
        <v>490997000</v>
      </c>
      <c r="J244" s="3">
        <v>4945181000</v>
      </c>
      <c r="K244" s="3">
        <v>4979985000</v>
      </c>
      <c r="L244" s="3">
        <v>4906434821.7299995</v>
      </c>
      <c r="M244" s="3">
        <v>4906434821.7299995</v>
      </c>
      <c r="N244" s="3">
        <v>4906434821.7299995</v>
      </c>
      <c r="O244" s="3">
        <v>4979985000</v>
      </c>
      <c r="P244" s="3">
        <v>4906434821.7299995</v>
      </c>
      <c r="Q244" s="3">
        <v>4979985000</v>
      </c>
      <c r="R244" s="3">
        <v>4874734821.7299995</v>
      </c>
      <c r="S244" s="3">
        <v>2354936468.4200001</v>
      </c>
    </row>
    <row r="245" spans="4:19" ht="12.75" customHeight="1" x14ac:dyDescent="0.2">
      <c r="F245" s="1" t="s">
        <v>228</v>
      </c>
      <c r="G245" s="1" t="s">
        <v>105</v>
      </c>
      <c r="H245" s="1" t="s">
        <v>230</v>
      </c>
      <c r="I245" s="3">
        <v>2420463000</v>
      </c>
      <c r="J245" s="3">
        <v>9138585000</v>
      </c>
      <c r="K245" s="3">
        <v>9173389000</v>
      </c>
      <c r="L245" s="3">
        <v>9099838821.7299995</v>
      </c>
      <c r="M245" s="3">
        <v>9099838821.7299995</v>
      </c>
      <c r="N245" s="3">
        <v>9099838821.7299995</v>
      </c>
      <c r="O245" s="3">
        <v>9173389000</v>
      </c>
      <c r="P245" s="3">
        <v>9099838821.7299995</v>
      </c>
      <c r="Q245" s="3">
        <v>9173389000</v>
      </c>
      <c r="R245" s="3">
        <v>9099838821.7299995</v>
      </c>
      <c r="S245" s="3">
        <v>6580040468.4200001</v>
      </c>
    </row>
    <row r="246" spans="4:19" ht="12.75" customHeight="1" x14ac:dyDescent="0.2">
      <c r="F246" s="1" t="s">
        <v>106</v>
      </c>
      <c r="G246" s="1" t="s">
        <v>105</v>
      </c>
      <c r="H246" s="1" t="s">
        <v>108</v>
      </c>
      <c r="I246" s="3">
        <v>6367067926.9099998</v>
      </c>
      <c r="J246" s="3">
        <v>13085261175.050001</v>
      </c>
      <c r="K246" s="3">
        <v>13120076496.91</v>
      </c>
      <c r="L246" s="3">
        <v>13046533995.83</v>
      </c>
      <c r="M246" s="3">
        <v>13046602315.809999</v>
      </c>
      <c r="N246" s="3">
        <v>13046609918.530001</v>
      </c>
      <c r="O246" s="3">
        <v>13120314500.550001</v>
      </c>
      <c r="P246" s="3">
        <v>13058028545.530001</v>
      </c>
      <c r="Q246" s="3">
        <v>13137101902.15</v>
      </c>
      <c r="R246" s="3">
        <v>13071658527.66</v>
      </c>
      <c r="S246" s="3">
        <v>10614206277.700001</v>
      </c>
    </row>
    <row r="247" spans="4:19" ht="12.75" customHeight="1" x14ac:dyDescent="0.2">
      <c r="F247" s="1"/>
      <c r="G247" s="1"/>
      <c r="H247" s="1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4:19" ht="12.75" customHeight="1" x14ac:dyDescent="0.2">
      <c r="D248" s="1" t="s">
        <v>112</v>
      </c>
      <c r="E248" s="1" t="s">
        <v>111</v>
      </c>
      <c r="F248" s="1"/>
      <c r="G248" s="1"/>
      <c r="H248" s="1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4:19" ht="12.75" customHeight="1" x14ac:dyDescent="0.2">
      <c r="F249" s="1" t="s">
        <v>231</v>
      </c>
      <c r="G249" s="1" t="s">
        <v>32</v>
      </c>
      <c r="H249" s="1" t="s">
        <v>233</v>
      </c>
      <c r="I249" s="3">
        <v>506573739.66999996</v>
      </c>
      <c r="J249" s="3">
        <v>825873594.08999991</v>
      </c>
      <c r="K249" s="3">
        <v>1151564535.9300001</v>
      </c>
      <c r="L249" s="3">
        <v>1435962451.8299999</v>
      </c>
      <c r="M249" s="3">
        <v>1836812583.1300001</v>
      </c>
      <c r="N249" s="3">
        <v>2230709299.52</v>
      </c>
      <c r="O249" s="3">
        <v>2639168189.0299997</v>
      </c>
      <c r="P249" s="3">
        <v>3044885116.25</v>
      </c>
      <c r="Q249" s="3">
        <v>3542977053.98</v>
      </c>
      <c r="R249" s="3">
        <v>4137713665.1300001</v>
      </c>
      <c r="S249" s="3">
        <v>5348559643.3599997</v>
      </c>
    </row>
    <row r="250" spans="4:19" ht="12.75" customHeight="1" x14ac:dyDescent="0.2">
      <c r="F250" s="1" t="s">
        <v>234</v>
      </c>
      <c r="G250" s="1" t="s">
        <v>105</v>
      </c>
      <c r="H250" s="1" t="s">
        <v>236</v>
      </c>
      <c r="I250" s="3">
        <v>506573739.66999996</v>
      </c>
      <c r="J250" s="3">
        <v>825873594.08999991</v>
      </c>
      <c r="K250" s="3">
        <v>1151564535.9300001</v>
      </c>
      <c r="L250" s="3">
        <v>1435962451.8299999</v>
      </c>
      <c r="M250" s="3">
        <v>1836812583.1300001</v>
      </c>
      <c r="N250" s="3">
        <v>2230709299.52</v>
      </c>
      <c r="O250" s="3">
        <v>2639168189.0299997</v>
      </c>
      <c r="P250" s="3">
        <v>3044885116.25</v>
      </c>
      <c r="Q250" s="3">
        <v>3542977053.98</v>
      </c>
      <c r="R250" s="3">
        <v>4137713665.1300001</v>
      </c>
      <c r="S250" s="3">
        <v>5348559643.3599997</v>
      </c>
    </row>
    <row r="251" spans="4:19" ht="12.75" customHeight="1" x14ac:dyDescent="0.2">
      <c r="F251" s="1" t="s">
        <v>325</v>
      </c>
      <c r="G251" s="1" t="s">
        <v>32</v>
      </c>
      <c r="H251" s="1" t="s">
        <v>326</v>
      </c>
      <c r="I251" s="3">
        <v>5257228.6500000004</v>
      </c>
      <c r="J251" s="3">
        <v>9586699.4800000004</v>
      </c>
      <c r="K251" s="3">
        <v>13879723.48</v>
      </c>
      <c r="L251" s="3">
        <v>18470564.77</v>
      </c>
      <c r="M251" s="3">
        <v>24860375.960000001</v>
      </c>
      <c r="N251" s="3">
        <v>39007226.640000001</v>
      </c>
      <c r="O251" s="3">
        <v>46462570.259999998</v>
      </c>
      <c r="P251" s="3">
        <v>152892257.78999999</v>
      </c>
      <c r="Q251" s="3">
        <v>163781665.09</v>
      </c>
      <c r="R251" s="3">
        <v>174049882.55000001</v>
      </c>
      <c r="S251" s="3">
        <v>319625193.48000002</v>
      </c>
    </row>
    <row r="252" spans="4:19" ht="12.75" customHeight="1" x14ac:dyDescent="0.2">
      <c r="F252" s="1" t="s">
        <v>327</v>
      </c>
      <c r="G252" s="1" t="s">
        <v>105</v>
      </c>
      <c r="H252" s="1" t="s">
        <v>329</v>
      </c>
      <c r="I252" s="3">
        <v>5257228.6500000004</v>
      </c>
      <c r="J252" s="3">
        <v>9586699.4800000004</v>
      </c>
      <c r="K252" s="3">
        <v>13879723.48</v>
      </c>
      <c r="L252" s="3">
        <v>18470564.77</v>
      </c>
      <c r="M252" s="3">
        <v>24860375.960000001</v>
      </c>
      <c r="N252" s="3">
        <v>39007226.640000001</v>
      </c>
      <c r="O252" s="3">
        <v>46462570.259999998</v>
      </c>
      <c r="P252" s="3">
        <v>152892257.78999999</v>
      </c>
      <c r="Q252" s="3">
        <v>163781665.09</v>
      </c>
      <c r="R252" s="3">
        <v>174049882.55000001</v>
      </c>
      <c r="S252" s="3">
        <v>319625193.48000002</v>
      </c>
    </row>
    <row r="253" spans="4:19" ht="12.75" customHeight="1" x14ac:dyDescent="0.2">
      <c r="F253" s="1" t="s">
        <v>237</v>
      </c>
      <c r="G253" s="1" t="s">
        <v>105</v>
      </c>
      <c r="H253" s="1" t="s">
        <v>239</v>
      </c>
      <c r="I253" s="3">
        <v>511708308.04000002</v>
      </c>
      <c r="J253" s="3">
        <v>835337633.28999996</v>
      </c>
      <c r="K253" s="3">
        <v>1165321599.1300001</v>
      </c>
      <c r="L253" s="3">
        <v>1454310364.3599999</v>
      </c>
      <c r="M253" s="3">
        <v>1861550306.8499999</v>
      </c>
      <c r="N253" s="3">
        <v>2269593873.9200001</v>
      </c>
      <c r="O253" s="3">
        <v>2685508107.0500002</v>
      </c>
      <c r="P253" s="3">
        <v>3197648891.5599999</v>
      </c>
      <c r="Q253" s="3">
        <v>3706629531.2800002</v>
      </c>
      <c r="R253" s="3">
        <v>4311634359.8900003</v>
      </c>
      <c r="S253" s="3">
        <v>5668055649.0500002</v>
      </c>
    </row>
    <row r="254" spans="4:19" ht="12.75" customHeight="1" x14ac:dyDescent="0.2">
      <c r="F254" s="1" t="s">
        <v>386</v>
      </c>
      <c r="G254" s="1" t="s">
        <v>105</v>
      </c>
      <c r="H254" s="1" t="s">
        <v>388</v>
      </c>
      <c r="I254" s="3">
        <v>122660.28</v>
      </c>
      <c r="J254" s="3">
        <v>122660.28</v>
      </c>
      <c r="K254" s="3">
        <v>122660.28</v>
      </c>
      <c r="L254" s="3">
        <v>122652.24</v>
      </c>
      <c r="M254" s="3">
        <v>122652.24</v>
      </c>
      <c r="N254" s="3">
        <v>122652.24</v>
      </c>
      <c r="O254" s="3">
        <v>122652.24</v>
      </c>
      <c r="P254" s="3">
        <v>128482.48</v>
      </c>
      <c r="Q254" s="3">
        <v>129187.79</v>
      </c>
      <c r="R254" s="3">
        <v>129187.79</v>
      </c>
      <c r="S254" s="3">
        <v>129187.79</v>
      </c>
    </row>
    <row r="255" spans="4:19" ht="12.75" customHeight="1" x14ac:dyDescent="0.2">
      <c r="F255" s="1" t="s">
        <v>240</v>
      </c>
      <c r="G255" s="1" t="s">
        <v>105</v>
      </c>
      <c r="H255" s="1" t="s">
        <v>242</v>
      </c>
      <c r="I255" s="3">
        <v>511830968.31999999</v>
      </c>
      <c r="J255" s="3">
        <v>835460293.56999993</v>
      </c>
      <c r="K255" s="3">
        <v>1165444259.4100001</v>
      </c>
      <c r="L255" s="3">
        <v>1454433016.5999999</v>
      </c>
      <c r="M255" s="3">
        <v>1861672959.0899999</v>
      </c>
      <c r="N255" s="3">
        <v>2269716526.1599998</v>
      </c>
      <c r="O255" s="3">
        <v>2685630759.29</v>
      </c>
      <c r="P255" s="3">
        <v>3197777374.04</v>
      </c>
      <c r="Q255" s="3">
        <v>3706758719.0700002</v>
      </c>
      <c r="R255" s="3">
        <v>4311763547.6800003</v>
      </c>
      <c r="S255" s="3">
        <v>5668184836.8400002</v>
      </c>
    </row>
    <row r="256" spans="4:19" ht="12.75" customHeight="1" x14ac:dyDescent="0.2">
      <c r="F256" s="1" t="s">
        <v>109</v>
      </c>
      <c r="G256" s="1" t="s">
        <v>32</v>
      </c>
      <c r="H256" s="1" t="s">
        <v>110</v>
      </c>
      <c r="I256" s="3">
        <v>5311898915.7399998</v>
      </c>
      <c r="J256" s="3">
        <v>6886215822.9300003</v>
      </c>
      <c r="K256" s="3">
        <v>9194047673.25</v>
      </c>
      <c r="L256" s="3">
        <v>8920453338.8400002</v>
      </c>
      <c r="M256" s="3">
        <v>8532471139.6099997</v>
      </c>
      <c r="N256" s="3">
        <v>8154730381.1300001</v>
      </c>
      <c r="O256" s="3">
        <v>7753641086.9099998</v>
      </c>
      <c r="P256" s="3">
        <v>7268361879.4499998</v>
      </c>
      <c r="Q256" s="3">
        <v>6767758530.4700003</v>
      </c>
      <c r="R256" s="3">
        <v>6232363260.54</v>
      </c>
      <c r="S256" s="3">
        <v>4945494223.7200003</v>
      </c>
    </row>
    <row r="257" spans="4:19" ht="12.75" customHeight="1" x14ac:dyDescent="0.2">
      <c r="F257" s="1" t="s">
        <v>113</v>
      </c>
      <c r="G257" s="1" t="s">
        <v>32</v>
      </c>
      <c r="H257" s="1" t="s">
        <v>115</v>
      </c>
      <c r="I257" s="3">
        <v>542840308.26999998</v>
      </c>
      <c r="J257" s="3">
        <v>3024826292.9699998</v>
      </c>
      <c r="K257" s="3">
        <v>2760078624.0100002</v>
      </c>
      <c r="L257" s="3">
        <v>2671139203.23</v>
      </c>
      <c r="M257" s="3">
        <v>2651927317.4699998</v>
      </c>
      <c r="N257" s="3">
        <v>2621632006.7199998</v>
      </c>
      <c r="O257" s="3">
        <v>2680509651.9899998</v>
      </c>
      <c r="P257" s="3">
        <v>2591362049.5700002</v>
      </c>
      <c r="Q257" s="3">
        <v>2662057435.4699998</v>
      </c>
      <c r="R257" s="3">
        <v>2527004502.3000002</v>
      </c>
      <c r="S257" s="3">
        <v>0</v>
      </c>
    </row>
    <row r="258" spans="4:19" ht="12.75" customHeight="1" x14ac:dyDescent="0.2">
      <c r="F258" s="1" t="s">
        <v>243</v>
      </c>
      <c r="G258" s="1" t="s">
        <v>32</v>
      </c>
      <c r="H258" s="1" t="s">
        <v>245</v>
      </c>
      <c r="I258" s="3">
        <v>0</v>
      </c>
      <c r="J258" s="3">
        <v>2338259896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</row>
    <row r="259" spans="4:19" ht="12.75" customHeight="1" x14ac:dyDescent="0.2">
      <c r="F259" s="1" t="s">
        <v>116</v>
      </c>
      <c r="G259" s="1" t="s">
        <v>105</v>
      </c>
      <c r="H259" s="1" t="s">
        <v>118</v>
      </c>
      <c r="I259" s="3">
        <v>5854739224.0100002</v>
      </c>
      <c r="J259" s="3">
        <v>12249302011.9</v>
      </c>
      <c r="K259" s="3">
        <v>11954126297.26</v>
      </c>
      <c r="L259" s="3">
        <v>11591592542.07</v>
      </c>
      <c r="M259" s="3">
        <v>11184398457.08</v>
      </c>
      <c r="N259" s="3">
        <v>10776362387.85</v>
      </c>
      <c r="O259" s="3">
        <v>10434150738.9</v>
      </c>
      <c r="P259" s="3">
        <v>9859723929.0200005</v>
      </c>
      <c r="Q259" s="3">
        <v>9429815965.9400005</v>
      </c>
      <c r="R259" s="3">
        <v>8759367762.8400002</v>
      </c>
      <c r="S259" s="3">
        <v>4945494223.7200003</v>
      </c>
    </row>
    <row r="260" spans="4:19" ht="12.75" customHeight="1" x14ac:dyDescent="0.2">
      <c r="F260" s="1" t="s">
        <v>184</v>
      </c>
      <c r="G260" s="1" t="s">
        <v>32</v>
      </c>
      <c r="H260" s="1" t="s">
        <v>186</v>
      </c>
      <c r="I260" s="3">
        <v>497734.58</v>
      </c>
      <c r="J260" s="3">
        <v>498869.58</v>
      </c>
      <c r="K260" s="3">
        <v>505940.24</v>
      </c>
      <c r="L260" s="3">
        <v>508437.16</v>
      </c>
      <c r="M260" s="3">
        <v>530899.64</v>
      </c>
      <c r="N260" s="3">
        <v>531004.52</v>
      </c>
      <c r="O260" s="3">
        <v>533002.36</v>
      </c>
      <c r="P260" s="3">
        <v>527242.47</v>
      </c>
      <c r="Q260" s="3">
        <v>527217.14</v>
      </c>
      <c r="R260" s="3">
        <v>527217.14</v>
      </c>
      <c r="S260" s="3">
        <v>527217.14</v>
      </c>
    </row>
    <row r="261" spans="4:19" ht="12.75" customHeight="1" x14ac:dyDescent="0.2">
      <c r="F261" s="1" t="s">
        <v>119</v>
      </c>
      <c r="G261" s="1" t="s">
        <v>105</v>
      </c>
      <c r="H261" s="1" t="s">
        <v>121</v>
      </c>
      <c r="I261" s="3">
        <v>5855236958.5900002</v>
      </c>
      <c r="J261" s="3">
        <v>12249800881.48</v>
      </c>
      <c r="K261" s="3">
        <v>11954632237.5</v>
      </c>
      <c r="L261" s="3">
        <v>11592100979.23</v>
      </c>
      <c r="M261" s="3">
        <v>11184929356.719999</v>
      </c>
      <c r="N261" s="3">
        <v>10776893392.370001</v>
      </c>
      <c r="O261" s="3">
        <v>10434683741.26</v>
      </c>
      <c r="P261" s="3">
        <v>9860251171.4899998</v>
      </c>
      <c r="Q261" s="3">
        <v>9430343183.0799999</v>
      </c>
      <c r="R261" s="3">
        <v>8759894979.9799995</v>
      </c>
      <c r="S261" s="3">
        <v>4946021440.8600006</v>
      </c>
    </row>
    <row r="262" spans="4:19" ht="12.75" customHeight="1" x14ac:dyDescent="0.2">
      <c r="F262" s="1" t="s">
        <v>122</v>
      </c>
      <c r="G262" s="1" t="s">
        <v>105</v>
      </c>
      <c r="H262" s="1" t="s">
        <v>124</v>
      </c>
      <c r="I262" s="3">
        <v>6367067926.9099998</v>
      </c>
      <c r="J262" s="3">
        <v>13085261175.050001</v>
      </c>
      <c r="K262" s="3">
        <v>13120076496.91</v>
      </c>
      <c r="L262" s="3">
        <v>13046533995.83</v>
      </c>
      <c r="M262" s="3">
        <v>13046602315.809999</v>
      </c>
      <c r="N262" s="3">
        <v>13046609918.530001</v>
      </c>
      <c r="O262" s="3">
        <v>13120314500.550001</v>
      </c>
      <c r="P262" s="3">
        <v>13058028545.530001</v>
      </c>
      <c r="Q262" s="3">
        <v>13137101902.15</v>
      </c>
      <c r="R262" s="3">
        <v>13071658527.66</v>
      </c>
      <c r="S262" s="3">
        <v>10614206277.700001</v>
      </c>
    </row>
    <row r="263" spans="4:19" ht="12.75" customHeight="1" x14ac:dyDescent="0.2">
      <c r="F263" s="1" t="s">
        <v>125</v>
      </c>
      <c r="G263" s="1" t="s">
        <v>32</v>
      </c>
      <c r="H263" s="1" t="s">
        <v>127</v>
      </c>
      <c r="I263" s="3">
        <v>5312396650.3199997</v>
      </c>
      <c r="J263" s="3">
        <v>9224974588.5100002</v>
      </c>
      <c r="K263" s="3">
        <v>9194553613.4899998</v>
      </c>
      <c r="L263" s="3">
        <v>8920961776</v>
      </c>
      <c r="M263" s="3">
        <v>8533002039.25</v>
      </c>
      <c r="N263" s="3">
        <v>8155261385.6500006</v>
      </c>
      <c r="O263" s="3">
        <v>7754174089.2699995</v>
      </c>
      <c r="P263" s="3">
        <v>7268889121.9200001</v>
      </c>
      <c r="Q263" s="3">
        <v>6768285747.6100006</v>
      </c>
      <c r="R263" s="3">
        <v>6232890477.6800003</v>
      </c>
      <c r="S263" s="3">
        <v>4946021440.8600006</v>
      </c>
    </row>
    <row r="264" spans="4:19" ht="12.75" customHeight="1" x14ac:dyDescent="0.2">
      <c r="F264" s="1"/>
      <c r="G264" s="1"/>
      <c r="H264" s="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4:19" ht="12.75" customHeight="1" x14ac:dyDescent="0.2">
      <c r="D265" s="1" t="s">
        <v>132</v>
      </c>
      <c r="E265" s="1" t="s">
        <v>131</v>
      </c>
      <c r="F265" s="1"/>
      <c r="G265" s="1"/>
      <c r="H265" s="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4:19" ht="12.75" customHeight="1" x14ac:dyDescent="0.2">
      <c r="F266" s="1" t="s">
        <v>128</v>
      </c>
      <c r="G266" s="1" t="s">
        <v>32</v>
      </c>
      <c r="H266" s="1" t="s">
        <v>130</v>
      </c>
      <c r="I266" s="3">
        <v>3265126744.2200003</v>
      </c>
      <c r="J266" s="3">
        <v>3265126744.2200003</v>
      </c>
      <c r="K266" s="3">
        <v>3265126744.2200003</v>
      </c>
      <c r="L266" s="3">
        <v>3265126744.2200003</v>
      </c>
      <c r="M266" s="3">
        <v>3265126744.2200003</v>
      </c>
      <c r="N266" s="3">
        <v>3265126744.2200003</v>
      </c>
      <c r="O266" s="3">
        <v>3265126744.2200003</v>
      </c>
      <c r="P266" s="3">
        <v>3265126744.2200003</v>
      </c>
      <c r="Q266" s="3">
        <v>3265126744.2200003</v>
      </c>
      <c r="R266" s="3">
        <v>3265126744.2200003</v>
      </c>
      <c r="S266" s="3">
        <v>3265126744.2200003</v>
      </c>
    </row>
    <row r="267" spans="4:19" ht="12.75" customHeight="1" x14ac:dyDescent="0.2">
      <c r="F267" s="1" t="s">
        <v>248</v>
      </c>
      <c r="G267" s="1" t="s">
        <v>32</v>
      </c>
      <c r="H267" s="1" t="s">
        <v>250</v>
      </c>
      <c r="I267" s="3">
        <v>511708308.04000002</v>
      </c>
      <c r="J267" s="3">
        <v>835337633.28999996</v>
      </c>
      <c r="K267" s="3">
        <v>1165321599.1300001</v>
      </c>
      <c r="L267" s="3">
        <v>1454310364.3599999</v>
      </c>
      <c r="M267" s="3">
        <v>1861550306.8499999</v>
      </c>
      <c r="N267" s="3">
        <v>2269593873.9200001</v>
      </c>
      <c r="O267" s="3">
        <v>2685508107.0500002</v>
      </c>
      <c r="P267" s="3">
        <v>3197648891.5599999</v>
      </c>
      <c r="Q267" s="3">
        <v>3706629531.2800002</v>
      </c>
      <c r="R267" s="3">
        <v>4311634359.8900003</v>
      </c>
      <c r="S267" s="3">
        <v>5668055649.0500002</v>
      </c>
    </row>
    <row r="268" spans="4:19" ht="12.75" customHeight="1" x14ac:dyDescent="0.2">
      <c r="F268" s="1" t="s">
        <v>389</v>
      </c>
      <c r="G268" s="1" t="s">
        <v>32</v>
      </c>
      <c r="H268" s="1" t="s">
        <v>391</v>
      </c>
      <c r="I268" s="3">
        <v>122660.28</v>
      </c>
      <c r="J268" s="3">
        <v>122660.28</v>
      </c>
      <c r="K268" s="3">
        <v>122660.28</v>
      </c>
      <c r="L268" s="3">
        <v>122652.24</v>
      </c>
      <c r="M268" s="3">
        <v>122652.24</v>
      </c>
      <c r="N268" s="3">
        <v>122652.24</v>
      </c>
      <c r="O268" s="3">
        <v>122652.24</v>
      </c>
      <c r="P268" s="3">
        <v>128482.48</v>
      </c>
      <c r="Q268" s="3">
        <v>129187.79</v>
      </c>
      <c r="R268" s="3">
        <v>129187.79</v>
      </c>
      <c r="S268" s="3">
        <v>129187.79</v>
      </c>
    </row>
    <row r="269" spans="4:19" ht="12.75" customHeight="1" x14ac:dyDescent="0.2">
      <c r="F269" s="1" t="s">
        <v>195</v>
      </c>
      <c r="G269" s="1" t="s">
        <v>105</v>
      </c>
      <c r="H269" s="1" t="s">
        <v>197</v>
      </c>
      <c r="I269" s="3">
        <v>-759107458</v>
      </c>
      <c r="J269" s="3">
        <v>-1172945807.04</v>
      </c>
      <c r="K269" s="3">
        <v>-1506567097.26</v>
      </c>
      <c r="L269" s="3">
        <v>-1866157712.3299999</v>
      </c>
      <c r="M269" s="3">
        <v>-2304451330</v>
      </c>
      <c r="N269" s="3">
        <v>-2694315246.9200001</v>
      </c>
      <c r="O269" s="3">
        <v>-3128851322</v>
      </c>
      <c r="P269" s="3">
        <v>-3534541093.5100002</v>
      </c>
      <c r="Q269" s="3">
        <v>-3944986501.02</v>
      </c>
      <c r="R269" s="3">
        <v>-4422665992.8299999</v>
      </c>
      <c r="S269" s="3">
        <v>-4973074549.8899994</v>
      </c>
    </row>
    <row r="270" spans="4:19" ht="12.75" customHeight="1" x14ac:dyDescent="0.2">
      <c r="F270" s="1" t="s">
        <v>133</v>
      </c>
      <c r="G270" s="1" t="s">
        <v>32</v>
      </c>
      <c r="H270" s="1" t="s">
        <v>135</v>
      </c>
      <c r="I270" s="3">
        <v>-18936829.59</v>
      </c>
      <c r="J270" s="3">
        <v>-28133062.18</v>
      </c>
      <c r="K270" s="3">
        <v>-37659439.619999997</v>
      </c>
      <c r="L270" s="3">
        <v>-47696715.689999998</v>
      </c>
      <c r="M270" s="3">
        <v>-62106268.689999998</v>
      </c>
      <c r="N270" s="3">
        <v>-67213133.870000005</v>
      </c>
      <c r="O270" s="3">
        <v>-72291927.719999999</v>
      </c>
      <c r="P270" s="3">
        <v>-88740339.730000004</v>
      </c>
      <c r="Q270" s="3">
        <v>-94323564.530000001</v>
      </c>
      <c r="R270" s="3">
        <v>-102462386.37</v>
      </c>
      <c r="S270" s="3">
        <v>-169187158.97</v>
      </c>
    </row>
    <row r="271" spans="4:19" ht="12.75" customHeight="1" x14ac:dyDescent="0.2">
      <c r="F271" s="1" t="s">
        <v>187</v>
      </c>
      <c r="G271" s="1" t="s">
        <v>32</v>
      </c>
      <c r="H271" s="1" t="s">
        <v>189</v>
      </c>
      <c r="I271" s="3">
        <v>-5933.07</v>
      </c>
      <c r="J271" s="3">
        <v>-7068.07</v>
      </c>
      <c r="K271" s="3">
        <v>-14138.73</v>
      </c>
      <c r="L271" s="3">
        <v>-16627.61</v>
      </c>
      <c r="M271" s="3">
        <v>-39090.089999999997</v>
      </c>
      <c r="N271" s="3">
        <v>-39194.97</v>
      </c>
      <c r="O271" s="3">
        <v>-41192.81</v>
      </c>
      <c r="P271" s="3">
        <v>-41263.160000000003</v>
      </c>
      <c r="Q271" s="3">
        <v>-41943.14</v>
      </c>
      <c r="R271" s="3">
        <v>-41943.14</v>
      </c>
      <c r="S271" s="3">
        <v>-41943.14</v>
      </c>
    </row>
    <row r="272" spans="4:19" ht="12.75" customHeight="1" x14ac:dyDescent="0.2">
      <c r="F272" s="1" t="s">
        <v>136</v>
      </c>
      <c r="G272" s="1" t="s">
        <v>32</v>
      </c>
      <c r="H272" s="1" t="s">
        <v>138</v>
      </c>
      <c r="I272" s="3">
        <v>2998907491.8799996</v>
      </c>
      <c r="J272" s="3">
        <v>2899501100.5</v>
      </c>
      <c r="K272" s="3">
        <v>2886330328.02</v>
      </c>
      <c r="L272" s="3">
        <v>2805688705.1899996</v>
      </c>
      <c r="M272" s="3">
        <v>2760203014.5300002</v>
      </c>
      <c r="N272" s="3">
        <v>2773275694.6199999</v>
      </c>
      <c r="O272" s="3">
        <v>2749573060.98</v>
      </c>
      <c r="P272" s="3">
        <v>2839581421.8600001</v>
      </c>
      <c r="Q272" s="3">
        <v>2932533454.6000004</v>
      </c>
      <c r="R272" s="3">
        <v>3051719969.5599999</v>
      </c>
      <c r="S272" s="3">
        <v>3791007929.0599999</v>
      </c>
    </row>
    <row r="273" spans="4:19" ht="12.75" customHeight="1" x14ac:dyDescent="0.2">
      <c r="F273" s="1" t="s">
        <v>330</v>
      </c>
      <c r="G273" s="1" t="s">
        <v>32</v>
      </c>
      <c r="H273" s="1" t="s">
        <v>331</v>
      </c>
      <c r="I273" s="3">
        <v>-1340821720.74</v>
      </c>
      <c r="J273" s="3">
        <v>-1340821720.74</v>
      </c>
      <c r="K273" s="3">
        <v>-1340821720.74</v>
      </c>
      <c r="L273" s="3">
        <v>-1340821720.74</v>
      </c>
      <c r="M273" s="3">
        <v>-1340821720.74</v>
      </c>
      <c r="N273" s="3">
        <v>-1340821720.74</v>
      </c>
      <c r="O273" s="3">
        <v>-1340821720.74</v>
      </c>
      <c r="P273" s="3">
        <v>-1340821720.74</v>
      </c>
      <c r="Q273" s="3">
        <v>-1340821720.74</v>
      </c>
      <c r="R273" s="3">
        <v>-1340821720.74</v>
      </c>
      <c r="S273" s="3">
        <v>-1340821720.74</v>
      </c>
    </row>
    <row r="274" spans="4:19" ht="12.75" customHeight="1" x14ac:dyDescent="0.2">
      <c r="F274" s="1" t="s">
        <v>332</v>
      </c>
      <c r="G274" s="1" t="s">
        <v>32</v>
      </c>
      <c r="H274" s="1" t="s">
        <v>334</v>
      </c>
      <c r="I274" s="3">
        <v>-5060815.96</v>
      </c>
      <c r="J274" s="3">
        <v>-1950849149.8699999</v>
      </c>
      <c r="K274" s="3">
        <v>-1951371976.9300001</v>
      </c>
      <c r="L274" s="3">
        <v>-1952511088.55</v>
      </c>
      <c r="M274" s="3">
        <v>-1954427982.0999999</v>
      </c>
      <c r="N274" s="3">
        <v>-1961381430.0699999</v>
      </c>
      <c r="O274" s="3">
        <v>-1958316670.3900001</v>
      </c>
      <c r="P274" s="3">
        <v>-1208649390.5799999</v>
      </c>
      <c r="Q274" s="3">
        <v>-1206124126.8499999</v>
      </c>
      <c r="R274" s="3">
        <v>-1212228856.54</v>
      </c>
      <c r="S274" s="3">
        <v>-830805094.63999999</v>
      </c>
    </row>
    <row r="275" spans="4:19" ht="12.75" customHeight="1" x14ac:dyDescent="0.2">
      <c r="F275" s="1" t="s">
        <v>335</v>
      </c>
      <c r="G275" s="1" t="s">
        <v>32</v>
      </c>
      <c r="H275" s="1" t="s">
        <v>337</v>
      </c>
      <c r="I275" s="3">
        <v>332703182.67000002</v>
      </c>
      <c r="J275" s="3">
        <v>332703182.67000002</v>
      </c>
      <c r="K275" s="3">
        <v>332703182.67000002</v>
      </c>
      <c r="L275" s="3">
        <v>332703182.67000002</v>
      </c>
      <c r="M275" s="3">
        <v>332703182.67000002</v>
      </c>
      <c r="N275" s="3">
        <v>332703182.67000002</v>
      </c>
      <c r="O275" s="3">
        <v>332703182.67000002</v>
      </c>
      <c r="P275" s="3">
        <v>235074972.50999999</v>
      </c>
      <c r="Q275" s="3">
        <v>235074972.50999999</v>
      </c>
      <c r="R275" s="3">
        <v>235074972.50999999</v>
      </c>
      <c r="S275" s="3">
        <v>0</v>
      </c>
    </row>
    <row r="276" spans="4:19" ht="12.75" customHeight="1" x14ac:dyDescent="0.2">
      <c r="F276" s="1" t="s">
        <v>338</v>
      </c>
      <c r="G276" s="1" t="s">
        <v>32</v>
      </c>
      <c r="H276" s="1" t="s">
        <v>340</v>
      </c>
      <c r="I276" s="3">
        <v>-1345882536.7</v>
      </c>
      <c r="J276" s="3">
        <v>-3291670870.6100001</v>
      </c>
      <c r="K276" s="3">
        <v>-3292193697.6700001</v>
      </c>
      <c r="L276" s="3">
        <v>-3293332809.29</v>
      </c>
      <c r="M276" s="3">
        <v>-3295249702.8400002</v>
      </c>
      <c r="N276" s="3">
        <v>-3302203150.8099999</v>
      </c>
      <c r="O276" s="3">
        <v>-3299138391.1300001</v>
      </c>
      <c r="P276" s="3">
        <v>-2549471111.3200002</v>
      </c>
      <c r="Q276" s="3">
        <v>-2546945847.5900002</v>
      </c>
      <c r="R276" s="3">
        <v>-2553050577.2800002</v>
      </c>
      <c r="S276" s="3">
        <v>-2171626815.3800001</v>
      </c>
    </row>
    <row r="277" spans="4:19" ht="12.75" customHeight="1" x14ac:dyDescent="0.2">
      <c r="F277" s="1" t="s">
        <v>139</v>
      </c>
      <c r="G277" s="1" t="s">
        <v>105</v>
      </c>
      <c r="H277" s="1" t="s">
        <v>141</v>
      </c>
      <c r="I277" s="3">
        <v>1924305023.48</v>
      </c>
      <c r="J277" s="3">
        <v>1924305023.48</v>
      </c>
      <c r="K277" s="3">
        <v>1924305023.48</v>
      </c>
      <c r="L277" s="3">
        <v>1924305023.48</v>
      </c>
      <c r="M277" s="3">
        <v>1924305023.48</v>
      </c>
      <c r="N277" s="3">
        <v>1924305023.48</v>
      </c>
      <c r="O277" s="3">
        <v>1924305023.48</v>
      </c>
      <c r="P277" s="3">
        <v>1924305023.48</v>
      </c>
      <c r="Q277" s="3">
        <v>1924305023.48</v>
      </c>
      <c r="R277" s="3">
        <v>1924305023.48</v>
      </c>
      <c r="S277" s="3">
        <v>1924305023.48</v>
      </c>
    </row>
    <row r="278" spans="4:19" ht="12.75" customHeight="1" x14ac:dyDescent="0.2">
      <c r="F278" s="1" t="s">
        <v>142</v>
      </c>
      <c r="G278" s="1" t="s">
        <v>105</v>
      </c>
      <c r="H278" s="1" t="s">
        <v>144</v>
      </c>
      <c r="I278" s="3">
        <v>1985728137.8499999</v>
      </c>
      <c r="J278" s="3">
        <v>-59466587.439999998</v>
      </c>
      <c r="K278" s="3">
        <v>-73160186.980000004</v>
      </c>
      <c r="L278" s="3">
        <v>-154940921.43000001</v>
      </c>
      <c r="M278" s="3">
        <v>-202343505.63999999</v>
      </c>
      <c r="N278" s="3">
        <v>-196224273.52000001</v>
      </c>
      <c r="O278" s="3">
        <v>-216862147.48000002</v>
      </c>
      <c r="P278" s="3">
        <v>525185283.05000001</v>
      </c>
      <c r="Q278" s="3">
        <v>620662579.51999998</v>
      </c>
      <c r="R278" s="3">
        <v>733744364.79000008</v>
      </c>
      <c r="S278" s="3">
        <v>1619381113.6799998</v>
      </c>
    </row>
    <row r="279" spans="4:19" ht="12.75" customHeight="1" x14ac:dyDescent="0.2">
      <c r="F279" s="1"/>
      <c r="G279" s="1"/>
      <c r="H279" s="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4:19" ht="12.75" customHeight="1" x14ac:dyDescent="0.2">
      <c r="D280" s="1" t="s">
        <v>202</v>
      </c>
      <c r="E280" s="1" t="s">
        <v>201</v>
      </c>
      <c r="F280" s="1"/>
      <c r="G280" s="1"/>
      <c r="H280" s="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4:19" ht="12.75" customHeight="1" x14ac:dyDescent="0.2">
      <c r="F281" s="1" t="s">
        <v>251</v>
      </c>
      <c r="G281" s="1" t="s">
        <v>105</v>
      </c>
      <c r="H281" s="1" t="s">
        <v>253</v>
      </c>
      <c r="I281" s="3">
        <v>2420463000</v>
      </c>
      <c r="J281" s="3">
        <v>9138585000</v>
      </c>
      <c r="K281" s="3">
        <v>9173389000</v>
      </c>
      <c r="L281" s="3">
        <v>9099838821.7299995</v>
      </c>
      <c r="M281" s="3">
        <v>9099838821.7299995</v>
      </c>
      <c r="N281" s="3">
        <v>9099838821.7299995</v>
      </c>
      <c r="O281" s="3">
        <v>9173389000</v>
      </c>
      <c r="P281" s="3">
        <v>9099838821.7299995</v>
      </c>
      <c r="Q281" s="3">
        <v>9173389000</v>
      </c>
      <c r="R281" s="3">
        <v>9099838821.7299995</v>
      </c>
      <c r="S281" s="3">
        <v>6580040468.4200001</v>
      </c>
    </row>
    <row r="282" spans="4:19" ht="12.75" customHeight="1" x14ac:dyDescent="0.2">
      <c r="F282" s="1" t="s">
        <v>254</v>
      </c>
      <c r="G282" s="1" t="s">
        <v>32</v>
      </c>
      <c r="H282" s="1" t="s">
        <v>256</v>
      </c>
      <c r="I282" s="3">
        <v>66891774.340000004</v>
      </c>
      <c r="J282" s="3">
        <v>0</v>
      </c>
      <c r="K282" s="3">
        <v>0</v>
      </c>
      <c r="L282" s="3">
        <v>0</v>
      </c>
      <c r="M282" s="3">
        <v>16114.75</v>
      </c>
      <c r="N282" s="3">
        <v>778135.58</v>
      </c>
      <c r="O282" s="3">
        <v>1460899.78</v>
      </c>
      <c r="P282" s="3">
        <v>2445920.9</v>
      </c>
      <c r="Q282" s="3">
        <v>3933808.48</v>
      </c>
      <c r="R282" s="3">
        <v>69453846.760000005</v>
      </c>
      <c r="S282" s="3">
        <v>521991861.56</v>
      </c>
    </row>
    <row r="283" spans="4:19" ht="12.75" customHeight="1" x14ac:dyDescent="0.2">
      <c r="F283" s="1" t="s">
        <v>198</v>
      </c>
      <c r="G283" s="1" t="s">
        <v>32</v>
      </c>
      <c r="H283" s="1" t="s">
        <v>200</v>
      </c>
      <c r="I283" s="3">
        <v>692215683.65999997</v>
      </c>
      <c r="J283" s="3">
        <v>1172945807.04</v>
      </c>
      <c r="K283" s="3">
        <v>1506567097.26</v>
      </c>
      <c r="L283" s="3">
        <v>1866157712.3299999</v>
      </c>
      <c r="M283" s="3">
        <v>2304435215.25</v>
      </c>
      <c r="N283" s="3">
        <v>2693537111.3400002</v>
      </c>
      <c r="O283" s="3">
        <v>3127390422.2199998</v>
      </c>
      <c r="P283" s="3">
        <v>3532095172.6100001</v>
      </c>
      <c r="Q283" s="3">
        <v>3941052692.54</v>
      </c>
      <c r="R283" s="3">
        <v>4353212146.0699997</v>
      </c>
      <c r="S283" s="3">
        <v>4451082688.3299999</v>
      </c>
    </row>
    <row r="284" spans="4:19" ht="12.75" customHeight="1" x14ac:dyDescent="0.2">
      <c r="F284" s="1" t="s">
        <v>203</v>
      </c>
      <c r="G284" s="1" t="s">
        <v>105</v>
      </c>
      <c r="H284" s="1" t="s">
        <v>205</v>
      </c>
      <c r="I284" s="3">
        <v>759107458</v>
      </c>
      <c r="J284" s="3">
        <v>1172945807.04</v>
      </c>
      <c r="K284" s="3">
        <v>1506567097.26</v>
      </c>
      <c r="L284" s="3">
        <v>1866157712.3299999</v>
      </c>
      <c r="M284" s="3">
        <v>2304451330</v>
      </c>
      <c r="N284" s="3">
        <v>2694315246.9200001</v>
      </c>
      <c r="O284" s="3">
        <v>3128851322</v>
      </c>
      <c r="P284" s="3">
        <v>3534541093.5100002</v>
      </c>
      <c r="Q284" s="3">
        <v>3944986501.02</v>
      </c>
      <c r="R284" s="3">
        <v>4422665992.8299999</v>
      </c>
      <c r="S284" s="3">
        <v>4973074549.8899994</v>
      </c>
    </row>
    <row r="285" spans="4:19" ht="12.75" customHeight="1" x14ac:dyDescent="0.2">
      <c r="F285" s="1" t="s">
        <v>341</v>
      </c>
      <c r="G285" s="1" t="s">
        <v>32</v>
      </c>
      <c r="H285" s="1" t="s">
        <v>343</v>
      </c>
      <c r="I285" s="3">
        <v>-3962801.61</v>
      </c>
      <c r="J285" s="3">
        <v>-8464574.5299999993</v>
      </c>
      <c r="K285" s="3">
        <v>-294318356.92000002</v>
      </c>
      <c r="L285" s="3">
        <v>-296404339.80000001</v>
      </c>
      <c r="M285" s="3">
        <v>-298365383.06999999</v>
      </c>
      <c r="N285" s="3">
        <v>-303519519.58999997</v>
      </c>
      <c r="O285" s="3">
        <v>-305533033.60000002</v>
      </c>
      <c r="P285" s="3">
        <v>-1156308533.23</v>
      </c>
      <c r="Q285" s="3">
        <v>-1160122168.79</v>
      </c>
      <c r="R285" s="3">
        <v>-1162129266.1600001</v>
      </c>
      <c r="S285" s="3">
        <v>-1559931253.96</v>
      </c>
    </row>
    <row r="286" spans="4:19" ht="12.75" customHeight="1" x14ac:dyDescent="0.2">
      <c r="F286" s="1" t="s">
        <v>278</v>
      </c>
      <c r="G286" s="1" t="s">
        <v>32</v>
      </c>
      <c r="H286" s="1" t="s">
        <v>279</v>
      </c>
      <c r="I286" s="3">
        <v>-2358156.9500000002</v>
      </c>
      <c r="J286" s="3">
        <v>-15139945.969999999</v>
      </c>
      <c r="K286" s="3">
        <v>-18792879.239999998</v>
      </c>
      <c r="L286" s="3">
        <v>-21031744.129999999</v>
      </c>
      <c r="M286" s="3">
        <v>-22284810</v>
      </c>
      <c r="N286" s="3">
        <v>-35373168.920000002</v>
      </c>
      <c r="O286" s="3">
        <v>-46170559.650000006</v>
      </c>
      <c r="P286" s="3">
        <v>-53103715.030000001</v>
      </c>
      <c r="Q286" s="3">
        <v>-54609409.140000001</v>
      </c>
      <c r="R286" s="3">
        <v>-76268318.920000002</v>
      </c>
      <c r="S286" s="3">
        <v>-80227343.479999989</v>
      </c>
    </row>
    <row r="287" spans="4:19" ht="12.75" customHeight="1" x14ac:dyDescent="0.2">
      <c r="F287" s="1" t="s">
        <v>280</v>
      </c>
      <c r="G287" s="1" t="s">
        <v>105</v>
      </c>
      <c r="H287" s="1" t="s">
        <v>281</v>
      </c>
      <c r="I287" s="3">
        <v>-6320958.5599999996</v>
      </c>
      <c r="J287" s="3">
        <v>-23604520.5</v>
      </c>
      <c r="K287" s="3">
        <v>-313111236.15999997</v>
      </c>
      <c r="L287" s="3">
        <v>-317436083.93000001</v>
      </c>
      <c r="M287" s="3">
        <v>-320650193.06999999</v>
      </c>
      <c r="N287" s="3">
        <v>-338892688.50999999</v>
      </c>
      <c r="O287" s="3">
        <v>-351703593.25</v>
      </c>
      <c r="P287" s="3">
        <v>-1209412248.26</v>
      </c>
      <c r="Q287" s="3">
        <v>-1214731577.9300001</v>
      </c>
      <c r="R287" s="3">
        <v>-1238397585.0799999</v>
      </c>
      <c r="S287" s="3">
        <v>-1640158597.4400001</v>
      </c>
    </row>
    <row r="288" spans="4:19" ht="12.75" customHeight="1" x14ac:dyDescent="0.2">
      <c r="F288" s="1" t="s">
        <v>344</v>
      </c>
      <c r="G288" s="1" t="s">
        <v>32</v>
      </c>
      <c r="H288" s="1" t="s">
        <v>345</v>
      </c>
      <c r="I288" s="3">
        <v>-5060815.96</v>
      </c>
      <c r="J288" s="3">
        <v>-1950849149.8699999</v>
      </c>
      <c r="K288" s="3">
        <v>-1951371976.9300001</v>
      </c>
      <c r="L288" s="3">
        <v>-1952511088.55</v>
      </c>
      <c r="M288" s="3">
        <v>-1954427982.0999999</v>
      </c>
      <c r="N288" s="3">
        <v>-1961381430.0699999</v>
      </c>
      <c r="O288" s="3">
        <v>-1958316670.3900001</v>
      </c>
      <c r="P288" s="3">
        <v>-1208649390.5799999</v>
      </c>
      <c r="Q288" s="3">
        <v>-1206124126.8499999</v>
      </c>
      <c r="R288" s="3">
        <v>-1212228856.54</v>
      </c>
      <c r="S288" s="3">
        <v>-830805094.63999999</v>
      </c>
    </row>
    <row r="289" spans="4:19" ht="12.75" customHeight="1" x14ac:dyDescent="0.2">
      <c r="F289" s="1" t="s">
        <v>282</v>
      </c>
      <c r="G289" s="1" t="s">
        <v>32</v>
      </c>
      <c r="H289" s="1" t="s">
        <v>283</v>
      </c>
      <c r="I289" s="3">
        <v>40937.61</v>
      </c>
      <c r="J289" s="3">
        <v>111050.75</v>
      </c>
      <c r="K289" s="3">
        <v>115301.95</v>
      </c>
      <c r="L289" s="3">
        <v>120490.26</v>
      </c>
      <c r="M289" s="3">
        <v>166347.76</v>
      </c>
      <c r="N289" s="3">
        <v>173845.6</v>
      </c>
      <c r="O289" s="3">
        <v>326251.51</v>
      </c>
      <c r="P289" s="3">
        <v>329759.89</v>
      </c>
      <c r="Q289" s="3">
        <v>333833.59999999998</v>
      </c>
      <c r="R289" s="3">
        <v>343599.03</v>
      </c>
      <c r="S289" s="3">
        <v>377055.94</v>
      </c>
    </row>
    <row r="290" spans="4:19" ht="12.75" customHeight="1" x14ac:dyDescent="0.2">
      <c r="F290" s="1" t="s">
        <v>392</v>
      </c>
      <c r="G290" s="1" t="s">
        <v>32</v>
      </c>
      <c r="H290" s="1" t="s">
        <v>394</v>
      </c>
      <c r="I290" s="3">
        <v>122569.77</v>
      </c>
      <c r="J290" s="3">
        <v>122569.77</v>
      </c>
      <c r="K290" s="3">
        <v>122569.77</v>
      </c>
      <c r="L290" s="3">
        <v>122569.77</v>
      </c>
      <c r="M290" s="3">
        <v>122569.77</v>
      </c>
      <c r="N290" s="3">
        <v>122569.77</v>
      </c>
      <c r="O290" s="3">
        <v>122569.77</v>
      </c>
      <c r="P290" s="3">
        <v>122569.77</v>
      </c>
      <c r="Q290" s="3">
        <v>122569.77</v>
      </c>
      <c r="R290" s="3">
        <v>122569.77</v>
      </c>
      <c r="S290" s="3">
        <v>122569.77</v>
      </c>
    </row>
    <row r="291" spans="4:19" ht="12.75" customHeight="1" x14ac:dyDescent="0.2">
      <c r="F291" s="1" t="s">
        <v>346</v>
      </c>
      <c r="G291" s="1" t="s">
        <v>32</v>
      </c>
      <c r="H291" s="1" t="s">
        <v>347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97628210.159999996</v>
      </c>
      <c r="Q291" s="3">
        <v>97628210.159999996</v>
      </c>
      <c r="R291" s="3">
        <v>97628210.159999996</v>
      </c>
      <c r="S291" s="3">
        <v>115137980.88</v>
      </c>
    </row>
    <row r="292" spans="4:19" ht="12.75" customHeight="1" x14ac:dyDescent="0.2">
      <c r="F292" s="1" t="s">
        <v>348</v>
      </c>
      <c r="G292" s="1" t="s">
        <v>32</v>
      </c>
      <c r="H292" s="1" t="s">
        <v>350</v>
      </c>
      <c r="I292" s="3">
        <v>-479778732.86000001</v>
      </c>
      <c r="J292" s="3">
        <v>-2970960950.1500001</v>
      </c>
      <c r="K292" s="3">
        <v>-2715739658.6300001</v>
      </c>
      <c r="L292" s="3">
        <v>-2636837513.9200001</v>
      </c>
      <c r="M292" s="3">
        <v>-2632035181.1599998</v>
      </c>
      <c r="N292" s="3">
        <v>-2606846735.5900002</v>
      </c>
      <c r="O292" s="3">
        <v>-2670803174.71</v>
      </c>
      <c r="P292" s="3">
        <v>-2586843339.7800002</v>
      </c>
      <c r="Q292" s="3">
        <v>-2657603525.8200002</v>
      </c>
      <c r="R292" s="3">
        <v>-2522592376.1399999</v>
      </c>
      <c r="S292" s="3">
        <v>0</v>
      </c>
    </row>
    <row r="293" spans="4:19" ht="12.75" customHeight="1" x14ac:dyDescent="0.2">
      <c r="F293" s="1" t="s">
        <v>284</v>
      </c>
      <c r="G293" s="1" t="s">
        <v>105</v>
      </c>
      <c r="H293" s="1" t="s">
        <v>286</v>
      </c>
      <c r="I293" s="3">
        <v>-484676041.44</v>
      </c>
      <c r="J293" s="3">
        <v>-4921576479.5</v>
      </c>
      <c r="K293" s="3">
        <v>-4666873763.8399992</v>
      </c>
      <c r="L293" s="3">
        <v>-4589105542.4399996</v>
      </c>
      <c r="M293" s="3">
        <v>-4586174245.7299995</v>
      </c>
      <c r="N293" s="3">
        <v>-4567931750.29</v>
      </c>
      <c r="O293" s="3">
        <v>-4628671023.8199997</v>
      </c>
      <c r="P293" s="3">
        <v>-3697412190.54</v>
      </c>
      <c r="Q293" s="3">
        <v>-3765643039.1399999</v>
      </c>
      <c r="R293" s="3">
        <v>-3636726853.7199998</v>
      </c>
      <c r="S293" s="3">
        <v>-715167488.05000007</v>
      </c>
    </row>
    <row r="294" spans="4:19" ht="12.75" customHeight="1" x14ac:dyDescent="0.2">
      <c r="F294" s="1" t="s">
        <v>257</v>
      </c>
      <c r="G294" s="1" t="s">
        <v>105</v>
      </c>
      <c r="H294" s="1" t="s">
        <v>259</v>
      </c>
      <c r="I294" s="3">
        <v>1929466000</v>
      </c>
      <c r="J294" s="3">
        <v>4193404000</v>
      </c>
      <c r="K294" s="3">
        <v>4193404000</v>
      </c>
      <c r="L294" s="3">
        <v>4193297195.3600001</v>
      </c>
      <c r="M294" s="3">
        <v>4193014382.9299998</v>
      </c>
      <c r="N294" s="3">
        <v>4193014382.9299998</v>
      </c>
      <c r="O294" s="3">
        <v>4193014382.9299998</v>
      </c>
      <c r="P294" s="3">
        <v>4193014382.9299998</v>
      </c>
      <c r="Q294" s="3">
        <v>4193014382.9299998</v>
      </c>
      <c r="R294" s="3">
        <v>4224714382.9299998</v>
      </c>
      <c r="S294" s="3">
        <v>4224714382.9299998</v>
      </c>
    </row>
    <row r="295" spans="4:19" ht="12.75" customHeight="1" x14ac:dyDescent="0.2">
      <c r="F295" s="1" t="s">
        <v>206</v>
      </c>
      <c r="G295" s="1" t="s">
        <v>105</v>
      </c>
      <c r="H295" s="1" t="s">
        <v>208</v>
      </c>
      <c r="I295" s="3">
        <v>752786499.43999994</v>
      </c>
      <c r="J295" s="3">
        <v>1149341286.54</v>
      </c>
      <c r="K295" s="3">
        <v>1193455861.0999999</v>
      </c>
      <c r="L295" s="3">
        <v>1548721628.4000001</v>
      </c>
      <c r="M295" s="3">
        <v>1983801136.9299998</v>
      </c>
      <c r="N295" s="3">
        <v>2355422558.4100003</v>
      </c>
      <c r="O295" s="3">
        <v>2777147728.75</v>
      </c>
      <c r="P295" s="3">
        <v>2325128845.25</v>
      </c>
      <c r="Q295" s="3">
        <v>2730254923.0900002</v>
      </c>
      <c r="R295" s="3">
        <v>3184268407.75</v>
      </c>
      <c r="S295" s="3">
        <v>3332915952.4500003</v>
      </c>
    </row>
    <row r="296" spans="4:19" ht="12.75" customHeight="1" x14ac:dyDescent="0.2">
      <c r="F296" s="1" t="s">
        <v>260</v>
      </c>
      <c r="G296" s="1" t="s">
        <v>105</v>
      </c>
      <c r="H296" s="1" t="s">
        <v>262</v>
      </c>
      <c r="I296" s="3">
        <v>1929466000</v>
      </c>
      <c r="J296" s="3">
        <v>4193404000</v>
      </c>
      <c r="K296" s="3">
        <v>4193404000</v>
      </c>
      <c r="L296" s="3">
        <v>4193297195.3600001</v>
      </c>
      <c r="M296" s="3">
        <v>4193014382.9299998</v>
      </c>
      <c r="N296" s="3">
        <v>4193014382.9299998</v>
      </c>
      <c r="O296" s="3">
        <v>4193014382.9299998</v>
      </c>
      <c r="P296" s="3">
        <v>4193014382.9299998</v>
      </c>
      <c r="Q296" s="3">
        <v>4193014382.9299998</v>
      </c>
      <c r="R296" s="3">
        <v>4224714382.9299998</v>
      </c>
      <c r="S296" s="3">
        <v>4224714382.9299998</v>
      </c>
    </row>
    <row r="297" spans="4:19" ht="12.75" customHeight="1" x14ac:dyDescent="0.2">
      <c r="F297" s="1" t="s">
        <v>209</v>
      </c>
      <c r="G297" s="1" t="s">
        <v>105</v>
      </c>
      <c r="H297" s="1" t="s">
        <v>211</v>
      </c>
      <c r="I297" s="3">
        <v>752786499.43999994</v>
      </c>
      <c r="J297" s="3">
        <v>1149341286.54</v>
      </c>
      <c r="K297" s="3">
        <v>1193455861.0999999</v>
      </c>
      <c r="L297" s="3">
        <v>1548721628.4000001</v>
      </c>
      <c r="M297" s="3">
        <v>1983801136.9299998</v>
      </c>
      <c r="N297" s="3">
        <v>2355422558.4100003</v>
      </c>
      <c r="O297" s="3">
        <v>2777147728.75</v>
      </c>
      <c r="P297" s="3">
        <v>2325128845.25</v>
      </c>
      <c r="Q297" s="3">
        <v>2730254923.0900002</v>
      </c>
      <c r="R297" s="3">
        <v>3184268407.75</v>
      </c>
      <c r="S297" s="3">
        <v>3332915952.4500003</v>
      </c>
    </row>
    <row r="298" spans="4:19" ht="12.75" customHeight="1" x14ac:dyDescent="0.2">
      <c r="F298" s="1"/>
      <c r="G298" s="1"/>
      <c r="H298" s="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4:19" ht="12.75" customHeight="1" x14ac:dyDescent="0.2">
      <c r="D299" s="1" t="s">
        <v>149</v>
      </c>
      <c r="E299" s="1" t="s">
        <v>148</v>
      </c>
      <c r="F299" s="1"/>
      <c r="G299" s="1"/>
      <c r="H299" s="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4:19" ht="12.75" customHeight="1" x14ac:dyDescent="0.2">
      <c r="F300" s="1" t="s">
        <v>145</v>
      </c>
      <c r="G300" s="1" t="s">
        <v>32</v>
      </c>
      <c r="H300" s="1" t="s">
        <v>147</v>
      </c>
      <c r="I300" s="3">
        <v>3486018118.9899998</v>
      </c>
      <c r="J300" s="3">
        <v>3486018118.9899998</v>
      </c>
      <c r="K300" s="3">
        <v>3486018118.9899998</v>
      </c>
      <c r="L300" s="3">
        <v>3486018118.9899998</v>
      </c>
      <c r="M300" s="3">
        <v>3384505687.9099998</v>
      </c>
      <c r="N300" s="3">
        <v>3384505687.9099998</v>
      </c>
      <c r="O300" s="3">
        <v>3384505687.9099998</v>
      </c>
      <c r="P300" s="3">
        <v>3384505687.9099998</v>
      </c>
      <c r="Q300" s="3">
        <v>3384505687.9099998</v>
      </c>
      <c r="R300" s="3">
        <v>3384505687.9099998</v>
      </c>
      <c r="S300" s="3">
        <v>3384505687.9099998</v>
      </c>
    </row>
    <row r="301" spans="4:19" ht="12.75" customHeight="1" x14ac:dyDescent="0.2">
      <c r="F301" s="1" t="s">
        <v>351</v>
      </c>
      <c r="G301" s="1" t="s">
        <v>32</v>
      </c>
      <c r="H301" s="1" t="s">
        <v>353</v>
      </c>
      <c r="I301" s="3">
        <v>405184962.47000003</v>
      </c>
      <c r="J301" s="3">
        <v>405184962.47000003</v>
      </c>
      <c r="K301" s="3">
        <v>405184962.47000003</v>
      </c>
      <c r="L301" s="3">
        <v>405184962.47000003</v>
      </c>
      <c r="M301" s="3">
        <v>506697393.55000001</v>
      </c>
      <c r="N301" s="3">
        <v>506697393.55000001</v>
      </c>
      <c r="O301" s="3">
        <v>506697393.55000001</v>
      </c>
      <c r="P301" s="3">
        <v>506697393.55000001</v>
      </c>
      <c r="Q301" s="3">
        <v>506697393.55000001</v>
      </c>
      <c r="R301" s="3">
        <v>506697393.55000001</v>
      </c>
      <c r="S301" s="3">
        <v>506697393.55000001</v>
      </c>
    </row>
    <row r="302" spans="4:19" ht="12.75" customHeight="1" x14ac:dyDescent="0.2">
      <c r="F302" s="1" t="s">
        <v>150</v>
      </c>
      <c r="G302" s="1" t="s">
        <v>32</v>
      </c>
      <c r="H302" s="1" t="s">
        <v>152</v>
      </c>
      <c r="I302" s="3">
        <v>3891203081.46</v>
      </c>
      <c r="J302" s="3">
        <v>3891203081.46</v>
      </c>
      <c r="K302" s="3">
        <v>3891203081.46</v>
      </c>
      <c r="L302" s="3">
        <v>3891203081.46</v>
      </c>
      <c r="M302" s="3">
        <v>3891203081.46</v>
      </c>
      <c r="N302" s="3">
        <v>3891203081.46</v>
      </c>
      <c r="O302" s="3">
        <v>3891203081.46</v>
      </c>
      <c r="P302" s="3">
        <v>3891203081.46</v>
      </c>
      <c r="Q302" s="3">
        <v>3891203081.46</v>
      </c>
      <c r="R302" s="3">
        <v>3891203081.46</v>
      </c>
      <c r="S302" s="3">
        <v>3891203081.46</v>
      </c>
    </row>
    <row r="303" spans="4:19" ht="12.75" customHeight="1" x14ac:dyDescent="0.2">
      <c r="F303" s="1" t="s">
        <v>153</v>
      </c>
      <c r="G303" s="1" t="s">
        <v>32</v>
      </c>
      <c r="H303" s="1" t="s">
        <v>155</v>
      </c>
      <c r="I303" s="3">
        <v>4900533300.1499996</v>
      </c>
      <c r="J303" s="3">
        <v>8979173392.1399994</v>
      </c>
      <c r="K303" s="3">
        <v>8764444947.9200001</v>
      </c>
      <c r="L303" s="3">
        <v>8489947745.79</v>
      </c>
      <c r="M303" s="3">
        <v>8001218043.9100008</v>
      </c>
      <c r="N303" s="3">
        <v>7713505329.7200003</v>
      </c>
      <c r="O303" s="3">
        <v>7309465891.5899992</v>
      </c>
      <c r="P303" s="3">
        <v>6815230186.8100004</v>
      </c>
      <c r="Q303" s="3">
        <v>6424346766.7300005</v>
      </c>
      <c r="R303" s="3">
        <v>5869416959.3600006</v>
      </c>
      <c r="S303" s="3">
        <v>4623653647.1600008</v>
      </c>
    </row>
    <row r="304" spans="4:19" ht="12.75" customHeight="1" x14ac:dyDescent="0.2">
      <c r="F304" s="1" t="s">
        <v>354</v>
      </c>
      <c r="G304" s="1" t="s">
        <v>32</v>
      </c>
      <c r="H304" s="1" t="s">
        <v>356</v>
      </c>
      <c r="I304" s="3">
        <v>411863350.17000002</v>
      </c>
      <c r="J304" s="3">
        <v>245801196.37</v>
      </c>
      <c r="K304" s="3">
        <v>430108665.56999999</v>
      </c>
      <c r="L304" s="3">
        <v>431014030.20999998</v>
      </c>
      <c r="M304" s="3">
        <v>531783995.33999997</v>
      </c>
      <c r="N304" s="3">
        <v>441756055.93000001</v>
      </c>
      <c r="O304" s="3">
        <v>444708197.68000001</v>
      </c>
      <c r="P304" s="3">
        <v>453658935.11000001</v>
      </c>
      <c r="Q304" s="3">
        <v>343938980.88</v>
      </c>
      <c r="R304" s="3">
        <v>363473518.31999999</v>
      </c>
      <c r="S304" s="3">
        <v>322367793.69999999</v>
      </c>
    </row>
    <row r="305" spans="3:19" ht="12.75" customHeight="1" x14ac:dyDescent="0.2">
      <c r="F305" s="1" t="s">
        <v>156</v>
      </c>
      <c r="G305" s="1" t="s">
        <v>32</v>
      </c>
      <c r="H305" s="1" t="s">
        <v>158</v>
      </c>
      <c r="I305" s="3">
        <v>5312396650.3199997</v>
      </c>
      <c r="J305" s="3">
        <v>9224974588.5100002</v>
      </c>
      <c r="K305" s="3">
        <v>9194553613.4899998</v>
      </c>
      <c r="L305" s="3">
        <v>8920961776</v>
      </c>
      <c r="M305" s="3">
        <v>8533002039.25</v>
      </c>
      <c r="N305" s="3">
        <v>8155261385.6500006</v>
      </c>
      <c r="O305" s="3">
        <v>7754174089.2699995</v>
      </c>
      <c r="P305" s="3">
        <v>7268889121.9200001</v>
      </c>
      <c r="Q305" s="3">
        <v>6768285747.6100006</v>
      </c>
      <c r="R305" s="3">
        <v>6232890477.6800003</v>
      </c>
      <c r="S305" s="3">
        <v>4946021440.8600006</v>
      </c>
    </row>
    <row r="306" spans="3:19" ht="12.75" customHeight="1" x14ac:dyDescent="0.2">
      <c r="F306" s="1" t="s">
        <v>159</v>
      </c>
      <c r="G306" s="1" t="s">
        <v>32</v>
      </c>
      <c r="H306" s="1" t="s">
        <v>161</v>
      </c>
      <c r="I306" s="3">
        <v>2223989647.46</v>
      </c>
      <c r="J306" s="3">
        <v>2223989647.46</v>
      </c>
      <c r="K306" s="3">
        <v>2223989647.46</v>
      </c>
      <c r="L306" s="3">
        <v>2223989647.46</v>
      </c>
      <c r="M306" s="3">
        <v>2223989647.46</v>
      </c>
      <c r="N306" s="3">
        <v>2223989647.46</v>
      </c>
      <c r="O306" s="3">
        <v>2223989647.46</v>
      </c>
      <c r="P306" s="3">
        <v>2223989647.46</v>
      </c>
      <c r="Q306" s="3">
        <v>2223989647.46</v>
      </c>
      <c r="R306" s="3">
        <v>2223989647.46</v>
      </c>
      <c r="S306" s="3">
        <v>2223989647.46</v>
      </c>
    </row>
    <row r="307" spans="3:19" ht="12.75" customHeight="1" x14ac:dyDescent="0.2">
      <c r="F307" s="1" t="s">
        <v>357</v>
      </c>
      <c r="G307" s="1" t="s">
        <v>32</v>
      </c>
      <c r="H307" s="1" t="s">
        <v>359</v>
      </c>
      <c r="I307" s="3">
        <v>-299684623.98000002</v>
      </c>
      <c r="J307" s="3">
        <v>-299684623.98000002</v>
      </c>
      <c r="K307" s="3">
        <v>-299684623.98000002</v>
      </c>
      <c r="L307" s="3">
        <v>-299684623.98000002</v>
      </c>
      <c r="M307" s="3">
        <v>-299684623.98000002</v>
      </c>
      <c r="N307" s="3">
        <v>-299684623.98000002</v>
      </c>
      <c r="O307" s="3">
        <v>-299684623.98000002</v>
      </c>
      <c r="P307" s="3">
        <v>-299684623.98000002</v>
      </c>
      <c r="Q307" s="3">
        <v>-299684623.98000002</v>
      </c>
      <c r="R307" s="3">
        <v>-299684623.98000002</v>
      </c>
      <c r="S307" s="3">
        <v>-299684623.98000002</v>
      </c>
    </row>
    <row r="308" spans="3:19" ht="12.75" customHeight="1" x14ac:dyDescent="0.2">
      <c r="F308" s="1" t="s">
        <v>162</v>
      </c>
      <c r="G308" s="1" t="s">
        <v>32</v>
      </c>
      <c r="H308" s="1" t="s">
        <v>164</v>
      </c>
      <c r="I308" s="3">
        <v>1924305023.48</v>
      </c>
      <c r="J308" s="3">
        <v>1924305023.48</v>
      </c>
      <c r="K308" s="3">
        <v>1924305023.48</v>
      </c>
      <c r="L308" s="3">
        <v>1924305023.48</v>
      </c>
      <c r="M308" s="3">
        <v>1924305023.48</v>
      </c>
      <c r="N308" s="3">
        <v>1924305023.48</v>
      </c>
      <c r="O308" s="3">
        <v>1924305023.48</v>
      </c>
      <c r="P308" s="3">
        <v>1924305023.48</v>
      </c>
      <c r="Q308" s="3">
        <v>1924305023.48</v>
      </c>
      <c r="R308" s="3">
        <v>1924305023.48</v>
      </c>
      <c r="S308" s="3">
        <v>1924305023.48</v>
      </c>
    </row>
    <row r="309" spans="3:19" ht="12.75" customHeight="1" x14ac:dyDescent="0.2">
      <c r="F309" s="1" t="s">
        <v>165</v>
      </c>
      <c r="G309" s="1" t="s">
        <v>32</v>
      </c>
      <c r="H309" s="1" t="s">
        <v>167</v>
      </c>
      <c r="I309" s="3">
        <v>1964554284.0699999</v>
      </c>
      <c r="J309" s="3">
        <v>-361369816.87</v>
      </c>
      <c r="K309" s="3">
        <v>-373918958.44999999</v>
      </c>
      <c r="L309" s="3">
        <v>-453857003.29999995</v>
      </c>
      <c r="M309" s="3">
        <v>-497676977.06</v>
      </c>
      <c r="N309" s="3">
        <v>-493911253.12</v>
      </c>
      <c r="O309" s="3">
        <v>-518599611.66999996</v>
      </c>
      <c r="P309" s="3">
        <v>224907902.22999999</v>
      </c>
      <c r="Q309" s="3">
        <v>315941000.14999998</v>
      </c>
      <c r="R309" s="3">
        <v>430635431.27999997</v>
      </c>
      <c r="S309" s="3">
        <v>1409535492.29</v>
      </c>
    </row>
    <row r="310" spans="3:19" ht="12.75" customHeight="1" x14ac:dyDescent="0.2">
      <c r="F310" s="1" t="s">
        <v>360</v>
      </c>
      <c r="G310" s="1" t="s">
        <v>32</v>
      </c>
      <c r="H310" s="1" t="s">
        <v>362</v>
      </c>
      <c r="I310" s="3">
        <v>-311529328.88999999</v>
      </c>
      <c r="J310" s="3">
        <v>-30799953.239999998</v>
      </c>
      <c r="K310" s="3">
        <v>-31944411.199999999</v>
      </c>
      <c r="L310" s="3">
        <v>-33787100.799999997</v>
      </c>
      <c r="M310" s="3">
        <v>-37369711.25</v>
      </c>
      <c r="N310" s="3">
        <v>-35016203.07</v>
      </c>
      <c r="O310" s="3">
        <v>-30965718.48</v>
      </c>
      <c r="P310" s="3">
        <v>65202408.310000002</v>
      </c>
      <c r="Q310" s="3">
        <v>69646606.859999999</v>
      </c>
      <c r="R310" s="3">
        <v>68033961</v>
      </c>
      <c r="S310" s="3">
        <v>209845621.38999999</v>
      </c>
    </row>
    <row r="311" spans="3:19" ht="12.75" customHeight="1" x14ac:dyDescent="0.2">
      <c r="F311" s="1" t="s">
        <v>168</v>
      </c>
      <c r="G311" s="1" t="s">
        <v>32</v>
      </c>
      <c r="H311" s="1" t="s">
        <v>170</v>
      </c>
      <c r="I311" s="3">
        <v>1653024955.1800001</v>
      </c>
      <c r="J311" s="3">
        <v>-392169770.10999995</v>
      </c>
      <c r="K311" s="3">
        <v>-405863369.64999998</v>
      </c>
      <c r="L311" s="3">
        <v>-487644104.09999996</v>
      </c>
      <c r="M311" s="3">
        <v>-535046688.31</v>
      </c>
      <c r="N311" s="3">
        <v>-528927456.19</v>
      </c>
      <c r="O311" s="3">
        <v>-549565330.1500001</v>
      </c>
      <c r="P311" s="3">
        <v>290110310.54000002</v>
      </c>
      <c r="Q311" s="3">
        <v>385587607.00999999</v>
      </c>
      <c r="R311" s="3">
        <v>498669392.27999997</v>
      </c>
      <c r="S311" s="3">
        <v>1619381113.6799998</v>
      </c>
    </row>
    <row r="312" spans="3:19" ht="12.75" customHeight="1" x14ac:dyDescent="0.2">
      <c r="F312" s="1"/>
      <c r="G312" s="1"/>
      <c r="H312" s="1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3:19" ht="12.75" customHeight="1" x14ac:dyDescent="0.2">
      <c r="C313" s="1" t="s">
        <v>395</v>
      </c>
      <c r="F313" s="1"/>
      <c r="G313" s="1"/>
      <c r="H313" s="1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3:19" ht="12.75" customHeight="1" x14ac:dyDescent="0.2">
      <c r="D314" s="1" t="s">
        <v>31</v>
      </c>
      <c r="E314" s="1" t="s">
        <v>48</v>
      </c>
      <c r="F314" s="1"/>
      <c r="G314" s="1"/>
      <c r="H314" s="1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3:19" ht="12.75" customHeight="1" x14ac:dyDescent="0.2">
      <c r="F315" s="1" t="s">
        <v>397</v>
      </c>
      <c r="G315" s="1" t="s">
        <v>32</v>
      </c>
      <c r="H315" s="1" t="s">
        <v>399</v>
      </c>
      <c r="I315" s="3">
        <v>0</v>
      </c>
      <c r="J315" s="3">
        <v>0</v>
      </c>
      <c r="K315" s="3">
        <v>0</v>
      </c>
      <c r="L315" s="3">
        <v>73550178.270000011</v>
      </c>
      <c r="M315" s="3">
        <v>73550178.270000011</v>
      </c>
      <c r="N315" s="3">
        <v>73550178.270000011</v>
      </c>
      <c r="O315" s="3">
        <v>73550178.270000011</v>
      </c>
      <c r="P315" s="3">
        <v>73550178.270000011</v>
      </c>
      <c r="Q315" s="3">
        <v>73550178.270000011</v>
      </c>
      <c r="R315" s="3">
        <v>73550178.270000011</v>
      </c>
      <c r="S315" s="3">
        <v>73550178.270000011</v>
      </c>
    </row>
    <row r="316" spans="3:19" ht="12.75" customHeight="1" x14ac:dyDescent="0.2">
      <c r="F316" s="1" t="s">
        <v>372</v>
      </c>
      <c r="G316" s="1" t="s">
        <v>32</v>
      </c>
      <c r="H316" s="1" t="s">
        <v>374</v>
      </c>
      <c r="I316" s="3">
        <v>0</v>
      </c>
      <c r="J316" s="3">
        <v>0</v>
      </c>
      <c r="K316" s="3">
        <v>0</v>
      </c>
      <c r="L316" s="3">
        <v>-73550178.270000011</v>
      </c>
      <c r="M316" s="3">
        <v>-73550178.270000011</v>
      </c>
      <c r="N316" s="3">
        <v>-73550178.270000011</v>
      </c>
      <c r="O316" s="3">
        <v>-73550178.270000011</v>
      </c>
      <c r="P316" s="3">
        <v>-73550178.270000011</v>
      </c>
      <c r="Q316" s="3">
        <v>-73550178.270000011</v>
      </c>
      <c r="R316" s="3">
        <v>-73550178.270000011</v>
      </c>
      <c r="S316" s="3">
        <v>-73550178.270000011</v>
      </c>
    </row>
    <row r="317" spans="3:19" ht="12.75" customHeight="1" x14ac:dyDescent="0.2">
      <c r="F317" s="1"/>
      <c r="G317" s="1"/>
      <c r="H317" s="1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3:19" ht="12.75" customHeight="1" x14ac:dyDescent="0.2">
      <c r="C318" s="1" t="s">
        <v>406</v>
      </c>
      <c r="F318" s="1"/>
      <c r="G318" s="1"/>
      <c r="H318" s="1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3:19" ht="12.75" customHeight="1" x14ac:dyDescent="0.2">
      <c r="D319" s="1" t="s">
        <v>31</v>
      </c>
      <c r="E319" s="1" t="s">
        <v>48</v>
      </c>
      <c r="F319" s="1"/>
      <c r="G319" s="1"/>
      <c r="H319" s="1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3:19" ht="12.75" customHeight="1" x14ac:dyDescent="0.2">
      <c r="F320" s="1" t="s">
        <v>81</v>
      </c>
      <c r="G320" s="1" t="s">
        <v>32</v>
      </c>
      <c r="H320" s="1" t="s">
        <v>83</v>
      </c>
      <c r="I320" s="3">
        <v>2061683895.3900001</v>
      </c>
      <c r="J320" s="3">
        <v>2061683895.3900001</v>
      </c>
      <c r="K320" s="3">
        <v>2061683895.3900001</v>
      </c>
      <c r="L320" s="3">
        <v>2061683895.3900001</v>
      </c>
      <c r="M320" s="3">
        <v>2061683895.3900001</v>
      </c>
      <c r="N320" s="3">
        <v>2061683895.3900001</v>
      </c>
      <c r="O320" s="3">
        <v>2061683895.3900001</v>
      </c>
      <c r="P320" s="3">
        <v>2061683895.3900001</v>
      </c>
      <c r="Q320" s="3">
        <v>2061683895.3900001</v>
      </c>
      <c r="R320" s="3">
        <v>2061683895.3900001</v>
      </c>
      <c r="S320" s="3">
        <v>2061683895.3900001</v>
      </c>
    </row>
    <row r="321" spans="6:19" ht="12.75" customHeight="1" x14ac:dyDescent="0.2">
      <c r="F321" s="1" t="s">
        <v>96</v>
      </c>
      <c r="G321" s="1" t="s">
        <v>32</v>
      </c>
      <c r="H321" s="1" t="s">
        <v>98</v>
      </c>
      <c r="I321" s="3">
        <v>677708.55</v>
      </c>
      <c r="J321" s="3">
        <v>1719056.8</v>
      </c>
      <c r="K321" s="3">
        <v>2589033.7799999998</v>
      </c>
      <c r="L321" s="3">
        <v>11699094.17</v>
      </c>
      <c r="M321" s="3">
        <v>13223529.619999999</v>
      </c>
      <c r="N321" s="3">
        <v>14456020.710000001</v>
      </c>
      <c r="O321" s="3">
        <v>15034443.66</v>
      </c>
      <c r="P321" s="3">
        <v>15166942.470000001</v>
      </c>
      <c r="Q321" s="3">
        <v>15401081.460000001</v>
      </c>
      <c r="R321" s="3">
        <v>15501868.300000001</v>
      </c>
      <c r="S321" s="3">
        <v>16037368.84</v>
      </c>
    </row>
    <row r="322" spans="6:19" ht="12.75" customHeight="1" x14ac:dyDescent="0.2">
      <c r="F322" s="1" t="s">
        <v>275</v>
      </c>
      <c r="G322" s="1" t="s">
        <v>32</v>
      </c>
      <c r="H322" s="1" t="s">
        <v>277</v>
      </c>
      <c r="I322" s="3">
        <v>2490</v>
      </c>
      <c r="J322" s="3">
        <v>2640</v>
      </c>
      <c r="K322" s="3">
        <v>5016.41</v>
      </c>
      <c r="L322" s="3">
        <v>5016.41</v>
      </c>
      <c r="M322" s="3">
        <v>5016.41</v>
      </c>
      <c r="N322" s="3">
        <v>5046.41</v>
      </c>
      <c r="O322" s="3">
        <v>28293.06</v>
      </c>
      <c r="P322" s="3">
        <v>28293.06</v>
      </c>
      <c r="Q322" s="3">
        <v>28293.06</v>
      </c>
      <c r="R322" s="3">
        <v>28293.06</v>
      </c>
      <c r="S322" s="3">
        <v>28293.06</v>
      </c>
    </row>
    <row r="323" spans="6:19" ht="12.75" customHeight="1" x14ac:dyDescent="0.2">
      <c r="F323" s="1" t="s">
        <v>294</v>
      </c>
      <c r="G323" s="1" t="s">
        <v>32</v>
      </c>
      <c r="H323" s="1" t="s">
        <v>296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-20217.09</v>
      </c>
      <c r="Q323" s="3">
        <v>-20217.09</v>
      </c>
      <c r="R323" s="3">
        <v>-20217.09</v>
      </c>
      <c r="S323" s="3">
        <v>-28808.29</v>
      </c>
    </row>
    <row r="324" spans="6:19" ht="12.75" customHeight="1" x14ac:dyDescent="0.2">
      <c r="F324" s="1" t="s">
        <v>297</v>
      </c>
      <c r="G324" s="1" t="s">
        <v>32</v>
      </c>
      <c r="H324" s="1" t="s">
        <v>298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20217.09</v>
      </c>
      <c r="Q324" s="3">
        <v>20217.09</v>
      </c>
      <c r="R324" s="3">
        <v>20217.09</v>
      </c>
      <c r="S324" s="3">
        <v>28808.29</v>
      </c>
    </row>
    <row r="325" spans="6:19" ht="12.75" customHeight="1" x14ac:dyDescent="0.2">
      <c r="F325" s="1" t="s">
        <v>299</v>
      </c>
      <c r="G325" s="1" t="s">
        <v>32</v>
      </c>
      <c r="H325" s="1" t="s">
        <v>300</v>
      </c>
      <c r="I325" s="3">
        <v>29008.38</v>
      </c>
      <c r="J325" s="3">
        <v>29008.38</v>
      </c>
      <c r="K325" s="3">
        <v>29008.38</v>
      </c>
      <c r="L325" s="3">
        <v>29008.38</v>
      </c>
      <c r="M325" s="3">
        <v>29008.38</v>
      </c>
      <c r="N325" s="3">
        <v>29008.38</v>
      </c>
      <c r="O325" s="3">
        <v>29008.38</v>
      </c>
      <c r="P325" s="3">
        <v>8791.2900000000009</v>
      </c>
      <c r="Q325" s="3">
        <v>8791.2900000000009</v>
      </c>
      <c r="R325" s="3">
        <v>8791.2900000000009</v>
      </c>
      <c r="S325" s="3">
        <v>0</v>
      </c>
    </row>
    <row r="326" spans="6:19" ht="12.75" customHeight="1" x14ac:dyDescent="0.2">
      <c r="F326" s="1" t="s">
        <v>99</v>
      </c>
      <c r="G326" s="1" t="s">
        <v>32</v>
      </c>
      <c r="H326" s="1" t="s">
        <v>101</v>
      </c>
      <c r="I326" s="3">
        <v>12092664.16</v>
      </c>
      <c r="J326" s="3">
        <v>11051315.91</v>
      </c>
      <c r="K326" s="3">
        <v>10181338.93</v>
      </c>
      <c r="L326" s="3">
        <v>1071278.54</v>
      </c>
      <c r="M326" s="3">
        <v>46830.61</v>
      </c>
      <c r="N326" s="3">
        <v>46807.55</v>
      </c>
      <c r="O326" s="3">
        <v>46628.639999999999</v>
      </c>
      <c r="P326" s="3">
        <v>46628.639999999999</v>
      </c>
      <c r="Q326" s="3">
        <v>46628.639999999999</v>
      </c>
      <c r="R326" s="3">
        <v>46628.639999999999</v>
      </c>
      <c r="S326" s="3">
        <v>0</v>
      </c>
    </row>
    <row r="327" spans="6:19" ht="12.75" customHeight="1" x14ac:dyDescent="0.2">
      <c r="F327" s="1" t="s">
        <v>303</v>
      </c>
      <c r="G327" s="1" t="s">
        <v>32</v>
      </c>
      <c r="H327" s="1" t="s">
        <v>305</v>
      </c>
      <c r="I327" s="3">
        <v>-29008.38</v>
      </c>
      <c r="J327" s="3">
        <v>-29008.38</v>
      </c>
      <c r="K327" s="3">
        <v>-29008.38</v>
      </c>
      <c r="L327" s="3">
        <v>-29008.38</v>
      </c>
      <c r="M327" s="3">
        <v>-29008.38</v>
      </c>
      <c r="N327" s="3">
        <v>-29008.38</v>
      </c>
      <c r="O327" s="3">
        <v>-29008.38</v>
      </c>
      <c r="P327" s="3">
        <v>-8791.2900000000009</v>
      </c>
      <c r="Q327" s="3">
        <v>-8791.2900000000009</v>
      </c>
      <c r="R327" s="3">
        <v>-8791.2900000000009</v>
      </c>
      <c r="S327" s="3">
        <v>0</v>
      </c>
    </row>
    <row r="328" spans="6:19" ht="12.75" customHeight="1" x14ac:dyDescent="0.2">
      <c r="F328" s="1" t="s">
        <v>102</v>
      </c>
      <c r="G328" s="1" t="s">
        <v>105</v>
      </c>
      <c r="H328" s="1" t="s">
        <v>104</v>
      </c>
      <c r="I328" s="3">
        <v>2074456758.0999999</v>
      </c>
      <c r="J328" s="3">
        <v>2074456908.0999999</v>
      </c>
      <c r="K328" s="3">
        <v>2074459284.51</v>
      </c>
      <c r="L328" s="3">
        <v>2074459284.51</v>
      </c>
      <c r="M328" s="3">
        <v>2074959272.03</v>
      </c>
      <c r="N328" s="3">
        <v>2076191770.0599999</v>
      </c>
      <c r="O328" s="3">
        <v>2076793260.75</v>
      </c>
      <c r="P328" s="3">
        <v>2076925759.5599999</v>
      </c>
      <c r="Q328" s="3">
        <v>2077159898.55</v>
      </c>
      <c r="R328" s="3">
        <v>2077260685.3900001</v>
      </c>
      <c r="S328" s="3">
        <v>2077749557.29</v>
      </c>
    </row>
    <row r="329" spans="6:19" ht="12.75" customHeight="1" x14ac:dyDescent="0.2">
      <c r="F329" s="1" t="s">
        <v>221</v>
      </c>
      <c r="G329" s="1" t="s">
        <v>32</v>
      </c>
      <c r="H329" s="1" t="s">
        <v>223</v>
      </c>
      <c r="I329" s="3">
        <v>370000000</v>
      </c>
      <c r="J329" s="3">
        <v>370110000</v>
      </c>
      <c r="K329" s="3">
        <v>370110000</v>
      </c>
      <c r="L329" s="3">
        <v>370110000</v>
      </c>
      <c r="M329" s="3">
        <v>370110000</v>
      </c>
      <c r="N329" s="3">
        <v>370110000</v>
      </c>
      <c r="O329" s="3">
        <v>370110000</v>
      </c>
      <c r="P329" s="3">
        <v>370110000</v>
      </c>
      <c r="Q329" s="3">
        <v>370110000</v>
      </c>
      <c r="R329" s="3">
        <v>370110000</v>
      </c>
      <c r="S329" s="3">
        <v>370110000</v>
      </c>
    </row>
    <row r="330" spans="6:19" ht="12.75" customHeight="1" x14ac:dyDescent="0.2">
      <c r="F330" s="1" t="s">
        <v>271</v>
      </c>
      <c r="G330" s="1" t="s">
        <v>32</v>
      </c>
      <c r="H330" s="1" t="s">
        <v>272</v>
      </c>
      <c r="I330" s="3">
        <v>-291930000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</row>
    <row r="331" spans="6:19" ht="12.75" customHeight="1" x14ac:dyDescent="0.2">
      <c r="F331" s="1" t="s">
        <v>225</v>
      </c>
      <c r="G331" s="1" t="s">
        <v>105</v>
      </c>
      <c r="H331" s="1" t="s">
        <v>227</v>
      </c>
      <c r="I331" s="3">
        <v>78070000</v>
      </c>
      <c r="J331" s="3">
        <v>370110000</v>
      </c>
      <c r="K331" s="3">
        <v>370110000</v>
      </c>
      <c r="L331" s="3">
        <v>370110000</v>
      </c>
      <c r="M331" s="3">
        <v>370110000</v>
      </c>
      <c r="N331" s="3">
        <v>370110000</v>
      </c>
      <c r="O331" s="3">
        <v>370110000</v>
      </c>
      <c r="P331" s="3">
        <v>370110000</v>
      </c>
      <c r="Q331" s="3">
        <v>370110000</v>
      </c>
      <c r="R331" s="3">
        <v>370110000</v>
      </c>
      <c r="S331" s="3">
        <v>370110000</v>
      </c>
    </row>
    <row r="332" spans="6:19" ht="12.75" customHeight="1" x14ac:dyDescent="0.2">
      <c r="F332" s="1" t="s">
        <v>315</v>
      </c>
      <c r="G332" s="1" t="s">
        <v>32</v>
      </c>
      <c r="H332" s="1" t="s">
        <v>317</v>
      </c>
      <c r="I332" s="3">
        <v>258839.64</v>
      </c>
      <c r="J332" s="3">
        <v>285987.81</v>
      </c>
      <c r="K332" s="3">
        <v>628123.19999999995</v>
      </c>
      <c r="L332" s="3">
        <v>650469.88</v>
      </c>
      <c r="M332" s="3">
        <v>789494.17</v>
      </c>
      <c r="N332" s="3">
        <v>848171.7</v>
      </c>
      <c r="O332" s="3">
        <v>875320.5</v>
      </c>
      <c r="P332" s="3">
        <v>5840242.4000000004</v>
      </c>
      <c r="Q332" s="3">
        <v>6024937.6200000001</v>
      </c>
      <c r="R332" s="3">
        <v>6135068.9400000004</v>
      </c>
      <c r="S332" s="3">
        <v>8600539.3100000005</v>
      </c>
    </row>
    <row r="333" spans="6:19" ht="12.75" customHeight="1" x14ac:dyDescent="0.2">
      <c r="F333" s="1" t="s">
        <v>318</v>
      </c>
      <c r="G333" s="1" t="s">
        <v>32</v>
      </c>
      <c r="H333" s="1" t="s">
        <v>319</v>
      </c>
      <c r="I333" s="3">
        <v>0</v>
      </c>
      <c r="J333" s="3">
        <v>15390000</v>
      </c>
      <c r="K333" s="3">
        <v>15398791.4</v>
      </c>
      <c r="L333" s="3">
        <v>15398791.4</v>
      </c>
      <c r="M333" s="3">
        <v>15390000</v>
      </c>
      <c r="N333" s="3">
        <v>15390000</v>
      </c>
      <c r="O333" s="3">
        <v>15390000</v>
      </c>
      <c r="P333" s="3">
        <v>10807620.16</v>
      </c>
      <c r="Q333" s="3">
        <v>10807620.16</v>
      </c>
      <c r="R333" s="3">
        <v>10807620.16</v>
      </c>
      <c r="S333" s="3">
        <v>8346598.71</v>
      </c>
    </row>
    <row r="334" spans="6:19" ht="12.75" customHeight="1" x14ac:dyDescent="0.2">
      <c r="F334" s="1" t="s">
        <v>320</v>
      </c>
      <c r="G334" s="1" t="s">
        <v>32</v>
      </c>
      <c r="H334" s="1" t="s">
        <v>321</v>
      </c>
      <c r="I334" s="3">
        <v>48299160.359999999</v>
      </c>
      <c r="J334" s="3">
        <v>63663012.189999998</v>
      </c>
      <c r="K334" s="3">
        <v>63570925.399999999</v>
      </c>
      <c r="L334" s="3">
        <v>63548578.719999999</v>
      </c>
      <c r="M334" s="3">
        <v>63159505.829999998</v>
      </c>
      <c r="N334" s="3">
        <v>63359668.299999997</v>
      </c>
      <c r="O334" s="3">
        <v>63332519.5</v>
      </c>
      <c r="P334" s="3">
        <v>62949977.439999998</v>
      </c>
      <c r="Q334" s="3">
        <v>62765282.219999999</v>
      </c>
      <c r="R334" s="3">
        <v>62655150.899999999</v>
      </c>
      <c r="S334" s="3">
        <v>0</v>
      </c>
    </row>
    <row r="335" spans="6:19" ht="12.75" customHeight="1" x14ac:dyDescent="0.2">
      <c r="F335" s="1" t="s">
        <v>322</v>
      </c>
      <c r="G335" s="1" t="s">
        <v>105</v>
      </c>
      <c r="H335" s="1" t="s">
        <v>324</v>
      </c>
      <c r="I335" s="3">
        <v>48558000</v>
      </c>
      <c r="J335" s="3">
        <v>79339000</v>
      </c>
      <c r="K335" s="3">
        <v>79597840</v>
      </c>
      <c r="L335" s="3">
        <v>79597840</v>
      </c>
      <c r="M335" s="3">
        <v>79339000</v>
      </c>
      <c r="N335" s="3">
        <v>79597840</v>
      </c>
      <c r="O335" s="3">
        <v>79597840</v>
      </c>
      <c r="P335" s="3">
        <v>79597840</v>
      </c>
      <c r="Q335" s="3">
        <v>79597840</v>
      </c>
      <c r="R335" s="3">
        <v>79597840</v>
      </c>
      <c r="S335" s="3">
        <v>16947138.02</v>
      </c>
    </row>
    <row r="336" spans="6:19" ht="12.75" customHeight="1" x14ac:dyDescent="0.2">
      <c r="F336" s="1" t="s">
        <v>228</v>
      </c>
      <c r="G336" s="1" t="s">
        <v>105</v>
      </c>
      <c r="H336" s="1" t="s">
        <v>230</v>
      </c>
      <c r="I336" s="3">
        <v>126628000</v>
      </c>
      <c r="J336" s="3">
        <v>449449000</v>
      </c>
      <c r="K336" s="3">
        <v>449707840</v>
      </c>
      <c r="L336" s="3">
        <v>449707840</v>
      </c>
      <c r="M336" s="3">
        <v>449449000</v>
      </c>
      <c r="N336" s="3">
        <v>449707840</v>
      </c>
      <c r="O336" s="3">
        <v>449707840</v>
      </c>
      <c r="P336" s="3">
        <v>449707840</v>
      </c>
      <c r="Q336" s="3">
        <v>449707840</v>
      </c>
      <c r="R336" s="3">
        <v>449707840</v>
      </c>
      <c r="S336" s="3">
        <v>387057138.01999998</v>
      </c>
    </row>
    <row r="337" spans="4:19" ht="12.75" customHeight="1" x14ac:dyDescent="0.2">
      <c r="F337" s="1" t="s">
        <v>106</v>
      </c>
      <c r="G337" s="1" t="s">
        <v>105</v>
      </c>
      <c r="H337" s="1" t="s">
        <v>108</v>
      </c>
      <c r="I337" s="3">
        <v>2201084758.0999999</v>
      </c>
      <c r="J337" s="3">
        <v>2523905908.0999999</v>
      </c>
      <c r="K337" s="3">
        <v>2524167124.5100002</v>
      </c>
      <c r="L337" s="3">
        <v>2524167124.5100002</v>
      </c>
      <c r="M337" s="3">
        <v>2524408272.0300002</v>
      </c>
      <c r="N337" s="3">
        <v>2525899610.0599999</v>
      </c>
      <c r="O337" s="3">
        <v>2526501100.75</v>
      </c>
      <c r="P337" s="3">
        <v>2526633599.5599999</v>
      </c>
      <c r="Q337" s="3">
        <v>2526867738.5500002</v>
      </c>
      <c r="R337" s="3">
        <v>2526968525.3899999</v>
      </c>
      <c r="S337" s="3">
        <v>2464806695.3099999</v>
      </c>
    </row>
    <row r="338" spans="4:19" ht="12.75" customHeight="1" x14ac:dyDescent="0.2">
      <c r="F338" s="1"/>
      <c r="G338" s="1"/>
      <c r="H338" s="1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4:19" ht="12.75" customHeight="1" x14ac:dyDescent="0.2">
      <c r="D339" s="1" t="s">
        <v>112</v>
      </c>
      <c r="E339" s="1" t="s">
        <v>111</v>
      </c>
      <c r="F339" s="1"/>
      <c r="G339" s="1"/>
      <c r="H339" s="1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4:19" ht="12.75" customHeight="1" x14ac:dyDescent="0.2">
      <c r="F340" s="1" t="s">
        <v>231</v>
      </c>
      <c r="G340" s="1" t="s">
        <v>32</v>
      </c>
      <c r="H340" s="1" t="s">
        <v>233</v>
      </c>
      <c r="I340" s="3">
        <v>61898176.090000004</v>
      </c>
      <c r="J340" s="3">
        <v>117276432.61</v>
      </c>
      <c r="K340" s="3">
        <v>151090179.44999999</v>
      </c>
      <c r="L340" s="3">
        <v>184081454.21000001</v>
      </c>
      <c r="M340" s="3">
        <v>250390411.21000001</v>
      </c>
      <c r="N340" s="3">
        <v>282468703.86000001</v>
      </c>
      <c r="O340" s="3">
        <v>325972460.00999999</v>
      </c>
      <c r="P340" s="3">
        <v>390812261.81999999</v>
      </c>
      <c r="Q340" s="3">
        <v>457743845.42000002</v>
      </c>
      <c r="R340" s="3">
        <v>570865991.28999996</v>
      </c>
      <c r="S340" s="3">
        <v>697732318.07000005</v>
      </c>
    </row>
    <row r="341" spans="4:19" ht="12.75" customHeight="1" x14ac:dyDescent="0.2">
      <c r="F341" s="1" t="s">
        <v>234</v>
      </c>
      <c r="G341" s="1" t="s">
        <v>105</v>
      </c>
      <c r="H341" s="1" t="s">
        <v>236</v>
      </c>
      <c r="I341" s="3">
        <v>61898176.090000004</v>
      </c>
      <c r="J341" s="3">
        <v>117276432.61</v>
      </c>
      <c r="K341" s="3">
        <v>151090179.44999999</v>
      </c>
      <c r="L341" s="3">
        <v>184081454.21000001</v>
      </c>
      <c r="M341" s="3">
        <v>250390411.21000001</v>
      </c>
      <c r="N341" s="3">
        <v>282468703.86000001</v>
      </c>
      <c r="O341" s="3">
        <v>325972460.00999999</v>
      </c>
      <c r="P341" s="3">
        <v>390812261.81999999</v>
      </c>
      <c r="Q341" s="3">
        <v>457743845.42000002</v>
      </c>
      <c r="R341" s="3">
        <v>570865991.28999996</v>
      </c>
      <c r="S341" s="3">
        <v>697732318.07000005</v>
      </c>
    </row>
    <row r="342" spans="4:19" ht="12.75" customHeight="1" x14ac:dyDescent="0.2">
      <c r="F342" s="1" t="s">
        <v>325</v>
      </c>
      <c r="G342" s="1" t="s">
        <v>32</v>
      </c>
      <c r="H342" s="1" t="s">
        <v>326</v>
      </c>
      <c r="I342" s="3">
        <v>27606.32</v>
      </c>
      <c r="J342" s="3">
        <v>73096.460000000006</v>
      </c>
      <c r="K342" s="3">
        <v>292437.25</v>
      </c>
      <c r="L342" s="3">
        <v>384563.56</v>
      </c>
      <c r="M342" s="3">
        <v>561393.77</v>
      </c>
      <c r="N342" s="3">
        <v>633416.17000000004</v>
      </c>
      <c r="O342" s="3">
        <v>734483.89</v>
      </c>
      <c r="P342" s="3">
        <v>815505.75</v>
      </c>
      <c r="Q342" s="3">
        <v>878103.42</v>
      </c>
      <c r="R342" s="3">
        <v>1021455.73</v>
      </c>
      <c r="S342" s="3">
        <v>1496553.93</v>
      </c>
    </row>
    <row r="343" spans="4:19" ht="12.75" customHeight="1" x14ac:dyDescent="0.2">
      <c r="F343" s="1" t="s">
        <v>327</v>
      </c>
      <c r="G343" s="1" t="s">
        <v>105</v>
      </c>
      <c r="H343" s="1" t="s">
        <v>329</v>
      </c>
      <c r="I343" s="3">
        <v>27606.32</v>
      </c>
      <c r="J343" s="3">
        <v>73096.460000000006</v>
      </c>
      <c r="K343" s="3">
        <v>292437.25</v>
      </c>
      <c r="L343" s="3">
        <v>384563.56</v>
      </c>
      <c r="M343" s="3">
        <v>561393.77</v>
      </c>
      <c r="N343" s="3">
        <v>633416.17000000004</v>
      </c>
      <c r="O343" s="3">
        <v>734483.89</v>
      </c>
      <c r="P343" s="3">
        <v>815505.75</v>
      </c>
      <c r="Q343" s="3">
        <v>878103.42</v>
      </c>
      <c r="R343" s="3">
        <v>1021455.73</v>
      </c>
      <c r="S343" s="3">
        <v>1496553.93</v>
      </c>
    </row>
    <row r="344" spans="4:19" ht="12.75" customHeight="1" x14ac:dyDescent="0.2">
      <c r="F344" s="1" t="s">
        <v>237</v>
      </c>
      <c r="G344" s="1" t="s">
        <v>105</v>
      </c>
      <c r="H344" s="1" t="s">
        <v>239</v>
      </c>
      <c r="I344" s="3">
        <v>61925782.409999996</v>
      </c>
      <c r="J344" s="3">
        <v>117349529.06999999</v>
      </c>
      <c r="K344" s="3">
        <v>151382616.69999999</v>
      </c>
      <c r="L344" s="3">
        <v>184466017.77000001</v>
      </c>
      <c r="M344" s="3">
        <v>250951804.97999999</v>
      </c>
      <c r="N344" s="3">
        <v>283102120.02999997</v>
      </c>
      <c r="O344" s="3">
        <v>326706943.89999998</v>
      </c>
      <c r="P344" s="3">
        <v>391627767.56999999</v>
      </c>
      <c r="Q344" s="3">
        <v>458621948.83999997</v>
      </c>
      <c r="R344" s="3">
        <v>571887447.01999998</v>
      </c>
      <c r="S344" s="3">
        <v>699228872</v>
      </c>
    </row>
    <row r="345" spans="4:19" ht="12.75" customHeight="1" x14ac:dyDescent="0.2">
      <c r="F345" s="1" t="s">
        <v>240</v>
      </c>
      <c r="G345" s="1" t="s">
        <v>105</v>
      </c>
      <c r="H345" s="1" t="s">
        <v>242</v>
      </c>
      <c r="I345" s="3">
        <v>61925782.409999996</v>
      </c>
      <c r="J345" s="3">
        <v>117349529.06999999</v>
      </c>
      <c r="K345" s="3">
        <v>151382616.69999999</v>
      </c>
      <c r="L345" s="3">
        <v>184466017.77000001</v>
      </c>
      <c r="M345" s="3">
        <v>250951804.97999999</v>
      </c>
      <c r="N345" s="3">
        <v>283102120.02999997</v>
      </c>
      <c r="O345" s="3">
        <v>326706943.89999998</v>
      </c>
      <c r="P345" s="3">
        <v>391627767.56999999</v>
      </c>
      <c r="Q345" s="3">
        <v>458621948.83999997</v>
      </c>
      <c r="R345" s="3">
        <v>571887447.01999998</v>
      </c>
      <c r="S345" s="3">
        <v>699228872</v>
      </c>
    </row>
    <row r="346" spans="4:19" ht="12.75" customHeight="1" x14ac:dyDescent="0.2">
      <c r="F346" s="1" t="s">
        <v>109</v>
      </c>
      <c r="G346" s="1" t="s">
        <v>32</v>
      </c>
      <c r="H346" s="1" t="s">
        <v>110</v>
      </c>
      <c r="I346" s="3">
        <v>2078767151.1700001</v>
      </c>
      <c r="J346" s="3">
        <v>2080587180.9300001</v>
      </c>
      <c r="K346" s="3">
        <v>2299032243.48</v>
      </c>
      <c r="L346" s="3">
        <v>2275081249.48</v>
      </c>
      <c r="M346" s="3">
        <v>2210250130.6100001</v>
      </c>
      <c r="N346" s="3">
        <v>2179391014.1799998</v>
      </c>
      <c r="O346" s="3">
        <v>2136415008.71</v>
      </c>
      <c r="P346" s="3">
        <v>2072009225.9100001</v>
      </c>
      <c r="Q346" s="3">
        <v>2005433878.8499999</v>
      </c>
      <c r="R346" s="3">
        <v>1892379298.8299999</v>
      </c>
      <c r="S346" s="3">
        <v>1765577823.3099999</v>
      </c>
    </row>
    <row r="347" spans="4:19" ht="12.75" customHeight="1" x14ac:dyDescent="0.2">
      <c r="F347" s="1" t="s">
        <v>113</v>
      </c>
      <c r="G347" s="1" t="s">
        <v>32</v>
      </c>
      <c r="H347" s="1" t="s">
        <v>115</v>
      </c>
      <c r="I347" s="3">
        <v>60391824.520000003</v>
      </c>
      <c r="J347" s="3">
        <v>74714328.099999994</v>
      </c>
      <c r="K347" s="3">
        <v>73752264.329999998</v>
      </c>
      <c r="L347" s="3">
        <v>64619857.259999998</v>
      </c>
      <c r="M347" s="3">
        <v>63206336.439999998</v>
      </c>
      <c r="N347" s="3">
        <v>63406475.850000001</v>
      </c>
      <c r="O347" s="3">
        <v>63379148.140000001</v>
      </c>
      <c r="P347" s="3">
        <v>62996606.079999998</v>
      </c>
      <c r="Q347" s="3">
        <v>62811910.859999999</v>
      </c>
      <c r="R347" s="3">
        <v>62701779.539999999</v>
      </c>
      <c r="S347" s="3">
        <v>0</v>
      </c>
    </row>
    <row r="348" spans="4:19" ht="12.75" customHeight="1" x14ac:dyDescent="0.2">
      <c r="F348" s="1" t="s">
        <v>243</v>
      </c>
      <c r="G348" s="1" t="s">
        <v>32</v>
      </c>
      <c r="H348" s="1" t="s">
        <v>245</v>
      </c>
      <c r="I348" s="3">
        <v>0</v>
      </c>
      <c r="J348" s="3">
        <v>251254870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</row>
    <row r="349" spans="4:19" ht="12.75" customHeight="1" x14ac:dyDescent="0.2">
      <c r="F349" s="1" t="s">
        <v>116</v>
      </c>
      <c r="G349" s="1" t="s">
        <v>105</v>
      </c>
      <c r="H349" s="1" t="s">
        <v>118</v>
      </c>
      <c r="I349" s="3">
        <v>2139158975.6900001</v>
      </c>
      <c r="J349" s="3">
        <v>2406556379.0300002</v>
      </c>
      <c r="K349" s="3">
        <v>2372784507.8099999</v>
      </c>
      <c r="L349" s="3">
        <v>2339701106.7399998</v>
      </c>
      <c r="M349" s="3">
        <v>2273456467.0500002</v>
      </c>
      <c r="N349" s="3">
        <v>2242797490.0300002</v>
      </c>
      <c r="O349" s="3">
        <v>2199794156.8499999</v>
      </c>
      <c r="P349" s="3">
        <v>2135005831.99</v>
      </c>
      <c r="Q349" s="3">
        <v>2068245789.71</v>
      </c>
      <c r="R349" s="3">
        <v>1955081078.3699999</v>
      </c>
      <c r="S349" s="3">
        <v>1765577823.3099999</v>
      </c>
    </row>
    <row r="350" spans="4:19" ht="12.75" customHeight="1" x14ac:dyDescent="0.2">
      <c r="F350" s="1" t="s">
        <v>119</v>
      </c>
      <c r="G350" s="1" t="s">
        <v>105</v>
      </c>
      <c r="H350" s="1" t="s">
        <v>121</v>
      </c>
      <c r="I350" s="3">
        <v>2139158975.6900001</v>
      </c>
      <c r="J350" s="3">
        <v>2406556379.0300002</v>
      </c>
      <c r="K350" s="3">
        <v>2372784507.8099999</v>
      </c>
      <c r="L350" s="3">
        <v>2339701106.7399998</v>
      </c>
      <c r="M350" s="3">
        <v>2273456467.0500002</v>
      </c>
      <c r="N350" s="3">
        <v>2242797490.0300002</v>
      </c>
      <c r="O350" s="3">
        <v>2199794156.8499999</v>
      </c>
      <c r="P350" s="3">
        <v>2135005831.99</v>
      </c>
      <c r="Q350" s="3">
        <v>2068245789.71</v>
      </c>
      <c r="R350" s="3">
        <v>1955081078.3699999</v>
      </c>
      <c r="S350" s="3">
        <v>1765577823.3099999</v>
      </c>
    </row>
    <row r="351" spans="4:19" ht="12.75" customHeight="1" x14ac:dyDescent="0.2">
      <c r="F351" s="1" t="s">
        <v>122</v>
      </c>
      <c r="G351" s="1" t="s">
        <v>105</v>
      </c>
      <c r="H351" s="1" t="s">
        <v>124</v>
      </c>
      <c r="I351" s="3">
        <v>2201084758.0999999</v>
      </c>
      <c r="J351" s="3">
        <v>2523905908.0999999</v>
      </c>
      <c r="K351" s="3">
        <v>2524167124.5100002</v>
      </c>
      <c r="L351" s="3">
        <v>2524167124.5100002</v>
      </c>
      <c r="M351" s="3">
        <v>2524408272.0300002</v>
      </c>
      <c r="N351" s="3">
        <v>2525899610.0599999</v>
      </c>
      <c r="O351" s="3">
        <v>2526501100.75</v>
      </c>
      <c r="P351" s="3">
        <v>2526633599.5599999</v>
      </c>
      <c r="Q351" s="3">
        <v>2526867738.5500002</v>
      </c>
      <c r="R351" s="3">
        <v>2526968525.3899999</v>
      </c>
      <c r="S351" s="3">
        <v>2464806695.3099999</v>
      </c>
    </row>
    <row r="352" spans="4:19" ht="12.75" customHeight="1" x14ac:dyDescent="0.2">
      <c r="F352" s="1" t="s">
        <v>125</v>
      </c>
      <c r="G352" s="1" t="s">
        <v>32</v>
      </c>
      <c r="H352" s="1" t="s">
        <v>127</v>
      </c>
      <c r="I352" s="3">
        <v>2078767151.1700001</v>
      </c>
      <c r="J352" s="3">
        <v>2331842050.9299998</v>
      </c>
      <c r="K352" s="3">
        <v>2299032243.48</v>
      </c>
      <c r="L352" s="3">
        <v>2275081249.48</v>
      </c>
      <c r="M352" s="3">
        <v>2210250130.6100001</v>
      </c>
      <c r="N352" s="3">
        <v>2179391014.1799998</v>
      </c>
      <c r="O352" s="3">
        <v>2136415008.71</v>
      </c>
      <c r="P352" s="3">
        <v>2072009225.9100001</v>
      </c>
      <c r="Q352" s="3">
        <v>2005433878.8499999</v>
      </c>
      <c r="R352" s="3">
        <v>1892379298.8299999</v>
      </c>
      <c r="S352" s="3">
        <v>1765577823.3099999</v>
      </c>
    </row>
    <row r="353" spans="4:19" ht="12.75" customHeight="1" x14ac:dyDescent="0.2">
      <c r="F353" s="1"/>
      <c r="G353" s="1"/>
      <c r="H353" s="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4:19" ht="12.75" customHeight="1" x14ac:dyDescent="0.2">
      <c r="D354" s="1" t="s">
        <v>132</v>
      </c>
      <c r="E354" s="1" t="s">
        <v>131</v>
      </c>
      <c r="F354" s="1"/>
      <c r="G354" s="1"/>
      <c r="H354" s="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4:19" ht="12.75" customHeight="1" x14ac:dyDescent="0.2">
      <c r="F355" s="1" t="s">
        <v>128</v>
      </c>
      <c r="G355" s="1" t="s">
        <v>32</v>
      </c>
      <c r="H355" s="1" t="s">
        <v>130</v>
      </c>
      <c r="I355" s="3">
        <v>493317805.18000001</v>
      </c>
      <c r="J355" s="3">
        <v>493317805.18000001</v>
      </c>
      <c r="K355" s="3">
        <v>493317805.18000001</v>
      </c>
      <c r="L355" s="3">
        <v>493317805.18000001</v>
      </c>
      <c r="M355" s="3">
        <v>493317805.18000001</v>
      </c>
      <c r="N355" s="3">
        <v>493317805.18000001</v>
      </c>
      <c r="O355" s="3">
        <v>493317805.18000001</v>
      </c>
      <c r="P355" s="3">
        <v>493317805.18000001</v>
      </c>
      <c r="Q355" s="3">
        <v>493317805.18000001</v>
      </c>
      <c r="R355" s="3">
        <v>493317805.18000001</v>
      </c>
      <c r="S355" s="3">
        <v>493317805.18000001</v>
      </c>
    </row>
    <row r="356" spans="4:19" ht="12.75" customHeight="1" x14ac:dyDescent="0.2">
      <c r="F356" s="1" t="s">
        <v>248</v>
      </c>
      <c r="G356" s="1" t="s">
        <v>32</v>
      </c>
      <c r="H356" s="1" t="s">
        <v>250</v>
      </c>
      <c r="I356" s="3">
        <v>61925782.409999996</v>
      </c>
      <c r="J356" s="3">
        <v>117349529.06999999</v>
      </c>
      <c r="K356" s="3">
        <v>151382616.69999999</v>
      </c>
      <c r="L356" s="3">
        <v>184466017.77000001</v>
      </c>
      <c r="M356" s="3">
        <v>250951804.97999999</v>
      </c>
      <c r="N356" s="3">
        <v>283102120.02999997</v>
      </c>
      <c r="O356" s="3">
        <v>326706943.89999998</v>
      </c>
      <c r="P356" s="3">
        <v>391627767.56999999</v>
      </c>
      <c r="Q356" s="3">
        <v>458621948.83999997</v>
      </c>
      <c r="R356" s="3">
        <v>571887447.01999998</v>
      </c>
      <c r="S356" s="3">
        <v>699228872</v>
      </c>
    </row>
    <row r="357" spans="4:19" ht="12.75" customHeight="1" x14ac:dyDescent="0.2">
      <c r="F357" s="1" t="s">
        <v>195</v>
      </c>
      <c r="G357" s="1" t="s">
        <v>105</v>
      </c>
      <c r="H357" s="1" t="s">
        <v>197</v>
      </c>
      <c r="I357" s="3">
        <v>-123712548.90000001</v>
      </c>
      <c r="J357" s="3">
        <v>-204677494.5</v>
      </c>
      <c r="K357" s="3">
        <v>-241205748.94999999</v>
      </c>
      <c r="L357" s="3">
        <v>-278088964.29000002</v>
      </c>
      <c r="M357" s="3">
        <v>-355680052.41000003</v>
      </c>
      <c r="N357" s="3">
        <v>-399183564.85000002</v>
      </c>
      <c r="O357" s="3">
        <v>-456811080.52999997</v>
      </c>
      <c r="P357" s="3">
        <v>-514133384.25</v>
      </c>
      <c r="Q357" s="3">
        <v>-565877411.94000006</v>
      </c>
      <c r="R357" s="3">
        <v>-637549564.79999995</v>
      </c>
      <c r="S357" s="3">
        <v>-739815738.29999995</v>
      </c>
    </row>
    <row r="358" spans="4:19" ht="12.75" customHeight="1" x14ac:dyDescent="0.2">
      <c r="F358" s="1" t="s">
        <v>133</v>
      </c>
      <c r="G358" s="1" t="s">
        <v>32</v>
      </c>
      <c r="H358" s="1" t="s">
        <v>135</v>
      </c>
      <c r="I358" s="3">
        <v>-677708.55</v>
      </c>
      <c r="J358" s="3">
        <v>-1719056.8</v>
      </c>
      <c r="K358" s="3">
        <v>-2589033.7799999998</v>
      </c>
      <c r="L358" s="3">
        <v>-11699094.17</v>
      </c>
      <c r="M358" s="3">
        <v>-13223529.619999999</v>
      </c>
      <c r="N358" s="3">
        <v>-14456020.710000001</v>
      </c>
      <c r="O358" s="3">
        <v>-15034443.66</v>
      </c>
      <c r="P358" s="3">
        <v>-15166942.470000001</v>
      </c>
      <c r="Q358" s="3">
        <v>-15401081.460000001</v>
      </c>
      <c r="R358" s="3">
        <v>-15501868.300000001</v>
      </c>
      <c r="S358" s="3">
        <v>-16037368.84</v>
      </c>
    </row>
    <row r="359" spans="4:19" ht="12.75" customHeight="1" x14ac:dyDescent="0.2">
      <c r="F359" s="1" t="s">
        <v>136</v>
      </c>
      <c r="G359" s="1" t="s">
        <v>32</v>
      </c>
      <c r="H359" s="1" t="s">
        <v>138</v>
      </c>
      <c r="I359" s="3">
        <v>430853330.13999999</v>
      </c>
      <c r="J359" s="3">
        <v>404270782.94999999</v>
      </c>
      <c r="K359" s="3">
        <v>400905639.14999998</v>
      </c>
      <c r="L359" s="3">
        <v>387995764.49000001</v>
      </c>
      <c r="M359" s="3">
        <v>375366028.13</v>
      </c>
      <c r="N359" s="3">
        <v>362780339.64999998</v>
      </c>
      <c r="O359" s="3">
        <v>348179224.88999999</v>
      </c>
      <c r="P359" s="3">
        <v>355645246.02999997</v>
      </c>
      <c r="Q359" s="3">
        <v>370661260.62</v>
      </c>
      <c r="R359" s="3">
        <v>412153819.10000002</v>
      </c>
      <c r="S359" s="3">
        <v>436693570.04000002</v>
      </c>
    </row>
    <row r="360" spans="4:19" ht="12.75" customHeight="1" x14ac:dyDescent="0.2">
      <c r="F360" s="1" t="s">
        <v>330</v>
      </c>
      <c r="G360" s="1" t="s">
        <v>32</v>
      </c>
      <c r="H360" s="1" t="s">
        <v>331</v>
      </c>
      <c r="I360" s="3">
        <v>-4484348.68</v>
      </c>
      <c r="J360" s="3">
        <v>-4484348.68</v>
      </c>
      <c r="K360" s="3">
        <v>-4484348.68</v>
      </c>
      <c r="L360" s="3">
        <v>-4484348.68</v>
      </c>
      <c r="M360" s="3">
        <v>-4484348.68</v>
      </c>
      <c r="N360" s="3">
        <v>-4484348.68</v>
      </c>
      <c r="O360" s="3">
        <v>-4484348.68</v>
      </c>
      <c r="P360" s="3">
        <v>-4484348.68</v>
      </c>
      <c r="Q360" s="3">
        <v>-4484348.68</v>
      </c>
      <c r="R360" s="3">
        <v>-4484348.68</v>
      </c>
      <c r="S360" s="3">
        <v>-4484348.68</v>
      </c>
    </row>
    <row r="361" spans="4:19" ht="12.75" customHeight="1" x14ac:dyDescent="0.2">
      <c r="F361" s="1" t="s">
        <v>332</v>
      </c>
      <c r="G361" s="1" t="s">
        <v>32</v>
      </c>
      <c r="H361" s="1" t="s">
        <v>334</v>
      </c>
      <c r="I361" s="3">
        <v>0</v>
      </c>
      <c r="J361" s="3">
        <v>-15390000</v>
      </c>
      <c r="K361" s="3">
        <v>-15398791.4</v>
      </c>
      <c r="L361" s="3">
        <v>-15398791.4</v>
      </c>
      <c r="M361" s="3">
        <v>-15390000</v>
      </c>
      <c r="N361" s="3">
        <v>-15390000</v>
      </c>
      <c r="O361" s="3">
        <v>-15390000</v>
      </c>
      <c r="P361" s="3">
        <v>-10807620.16</v>
      </c>
      <c r="Q361" s="3">
        <v>-10807620.16</v>
      </c>
      <c r="R361" s="3">
        <v>-10807620.16</v>
      </c>
      <c r="S361" s="3">
        <v>-8346598.71</v>
      </c>
    </row>
    <row r="362" spans="4:19" ht="12.75" customHeight="1" x14ac:dyDescent="0.2">
      <c r="F362" s="1" t="s">
        <v>335</v>
      </c>
      <c r="G362" s="1" t="s">
        <v>32</v>
      </c>
      <c r="H362" s="1" t="s">
        <v>337</v>
      </c>
      <c r="I362" s="3">
        <v>29008.38</v>
      </c>
      <c r="J362" s="3">
        <v>29008.38</v>
      </c>
      <c r="K362" s="3">
        <v>29008.38</v>
      </c>
      <c r="L362" s="3">
        <v>29008.38</v>
      </c>
      <c r="M362" s="3">
        <v>29008.38</v>
      </c>
      <c r="N362" s="3">
        <v>29008.38</v>
      </c>
      <c r="O362" s="3">
        <v>29008.38</v>
      </c>
      <c r="P362" s="3">
        <v>8791.2900000000009</v>
      </c>
      <c r="Q362" s="3">
        <v>8791.2900000000009</v>
      </c>
      <c r="R362" s="3">
        <v>8791.2900000000009</v>
      </c>
      <c r="S362" s="3">
        <v>0</v>
      </c>
    </row>
    <row r="363" spans="4:19" ht="12.75" customHeight="1" x14ac:dyDescent="0.2">
      <c r="F363" s="1" t="s">
        <v>338</v>
      </c>
      <c r="G363" s="1" t="s">
        <v>32</v>
      </c>
      <c r="H363" s="1" t="s">
        <v>340</v>
      </c>
      <c r="I363" s="3">
        <v>-4484348.68</v>
      </c>
      <c r="J363" s="3">
        <v>-19874348.68</v>
      </c>
      <c r="K363" s="3">
        <v>-19883140.079999998</v>
      </c>
      <c r="L363" s="3">
        <v>-19883140.079999998</v>
      </c>
      <c r="M363" s="3">
        <v>-19874348.68</v>
      </c>
      <c r="N363" s="3">
        <v>-19874348.68</v>
      </c>
      <c r="O363" s="3">
        <v>-19874348.68</v>
      </c>
      <c r="P363" s="3">
        <v>-15291968.84</v>
      </c>
      <c r="Q363" s="3">
        <v>-15291968.84</v>
      </c>
      <c r="R363" s="3">
        <v>-15291968.84</v>
      </c>
      <c r="S363" s="3">
        <v>-12830947.390000001</v>
      </c>
    </row>
    <row r="364" spans="4:19" ht="12.75" customHeight="1" x14ac:dyDescent="0.2">
      <c r="F364" s="1" t="s">
        <v>139</v>
      </c>
      <c r="G364" s="1" t="s">
        <v>105</v>
      </c>
      <c r="H364" s="1" t="s">
        <v>141</v>
      </c>
      <c r="I364" s="3">
        <v>488833456.5</v>
      </c>
      <c r="J364" s="3">
        <v>488833456.5</v>
      </c>
      <c r="K364" s="3">
        <v>488833456.5</v>
      </c>
      <c r="L364" s="3">
        <v>488833456.5</v>
      </c>
      <c r="M364" s="3">
        <v>488833456.5</v>
      </c>
      <c r="N364" s="3">
        <v>488833456.5</v>
      </c>
      <c r="O364" s="3">
        <v>488833456.5</v>
      </c>
      <c r="P364" s="3">
        <v>488833456.5</v>
      </c>
      <c r="Q364" s="3">
        <v>488833456.5</v>
      </c>
      <c r="R364" s="3">
        <v>488833456.5</v>
      </c>
      <c r="S364" s="3">
        <v>488833456.5</v>
      </c>
    </row>
    <row r="365" spans="4:19" ht="12.75" customHeight="1" x14ac:dyDescent="0.2">
      <c r="F365" s="1" t="s">
        <v>142</v>
      </c>
      <c r="G365" s="1" t="s">
        <v>105</v>
      </c>
      <c r="H365" s="1" t="s">
        <v>144</v>
      </c>
      <c r="I365" s="3">
        <v>426397989.83999997</v>
      </c>
      <c r="J365" s="3">
        <v>384425442.64999998</v>
      </c>
      <c r="K365" s="3">
        <v>381051507.44999999</v>
      </c>
      <c r="L365" s="3">
        <v>368141632.79000002</v>
      </c>
      <c r="M365" s="3">
        <v>355520687.82999998</v>
      </c>
      <c r="N365" s="3">
        <v>342934999.35000002</v>
      </c>
      <c r="O365" s="3">
        <v>328333884.58999997</v>
      </c>
      <c r="P365" s="3">
        <v>340362068.48000002</v>
      </c>
      <c r="Q365" s="3">
        <v>355378083.06999999</v>
      </c>
      <c r="R365" s="3">
        <v>396870641.55000001</v>
      </c>
      <c r="S365" s="3">
        <v>423862622.64999998</v>
      </c>
    </row>
    <row r="366" spans="4:19" ht="12.75" customHeight="1" x14ac:dyDescent="0.2">
      <c r="F366" s="1"/>
      <c r="G366" s="1"/>
      <c r="H366" s="1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4:19" ht="12.75" customHeight="1" x14ac:dyDescent="0.2">
      <c r="D367" s="1" t="s">
        <v>202</v>
      </c>
      <c r="E367" s="1" t="s">
        <v>201</v>
      </c>
      <c r="F367" s="1"/>
      <c r="G367" s="1"/>
      <c r="H367" s="1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4:19" ht="12.75" customHeight="1" x14ac:dyDescent="0.2">
      <c r="F368" s="1" t="s">
        <v>251</v>
      </c>
      <c r="G368" s="1" t="s">
        <v>105</v>
      </c>
      <c r="H368" s="1" t="s">
        <v>253</v>
      </c>
      <c r="I368" s="3">
        <v>126628000</v>
      </c>
      <c r="J368" s="3">
        <v>449449000</v>
      </c>
      <c r="K368" s="3">
        <v>449707840</v>
      </c>
      <c r="L368" s="3">
        <v>449707840</v>
      </c>
      <c r="M368" s="3">
        <v>449449000</v>
      </c>
      <c r="N368" s="3">
        <v>449707840</v>
      </c>
      <c r="O368" s="3">
        <v>449707840</v>
      </c>
      <c r="P368" s="3">
        <v>449707840</v>
      </c>
      <c r="Q368" s="3">
        <v>449707840</v>
      </c>
      <c r="R368" s="3">
        <v>449707840</v>
      </c>
      <c r="S368" s="3">
        <v>387057138.01999998</v>
      </c>
    </row>
    <row r="369" spans="6:19" ht="12.75" customHeight="1" x14ac:dyDescent="0.2">
      <c r="F369" s="1" t="s">
        <v>254</v>
      </c>
      <c r="G369" s="1" t="s">
        <v>32</v>
      </c>
      <c r="H369" s="1" t="s">
        <v>256</v>
      </c>
      <c r="I369" s="3">
        <v>30186978.23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523417.96</v>
      </c>
      <c r="Q369" s="3">
        <v>3475509.21</v>
      </c>
      <c r="R369" s="3">
        <v>7693153.4299999997</v>
      </c>
      <c r="S369" s="3">
        <v>8300000</v>
      </c>
    </row>
    <row r="370" spans="6:19" ht="12.75" customHeight="1" x14ac:dyDescent="0.2">
      <c r="F370" s="1" t="s">
        <v>198</v>
      </c>
      <c r="G370" s="1" t="s">
        <v>32</v>
      </c>
      <c r="H370" s="1" t="s">
        <v>200</v>
      </c>
      <c r="I370" s="3">
        <v>93525570.670000002</v>
      </c>
      <c r="J370" s="3">
        <v>204677494.5</v>
      </c>
      <c r="K370" s="3">
        <v>241205748.94999999</v>
      </c>
      <c r="L370" s="3">
        <v>278088964.29000002</v>
      </c>
      <c r="M370" s="3">
        <v>355680052.41000003</v>
      </c>
      <c r="N370" s="3">
        <v>399183564.85000002</v>
      </c>
      <c r="O370" s="3">
        <v>456811080.52999997</v>
      </c>
      <c r="P370" s="3">
        <v>513609966.29000002</v>
      </c>
      <c r="Q370" s="3">
        <v>562401902.73000002</v>
      </c>
      <c r="R370" s="3">
        <v>629856411.37</v>
      </c>
      <c r="S370" s="3">
        <v>731515738.29999995</v>
      </c>
    </row>
    <row r="371" spans="6:19" ht="12.75" customHeight="1" x14ac:dyDescent="0.2">
      <c r="F371" s="1" t="s">
        <v>203</v>
      </c>
      <c r="G371" s="1" t="s">
        <v>105</v>
      </c>
      <c r="H371" s="1" t="s">
        <v>205</v>
      </c>
      <c r="I371" s="3">
        <v>123712548.90000001</v>
      </c>
      <c r="J371" s="3">
        <v>204677494.5</v>
      </c>
      <c r="K371" s="3">
        <v>241205748.94999999</v>
      </c>
      <c r="L371" s="3">
        <v>278088964.29000002</v>
      </c>
      <c r="M371" s="3">
        <v>355680052.41000003</v>
      </c>
      <c r="N371" s="3">
        <v>399183564.85000002</v>
      </c>
      <c r="O371" s="3">
        <v>456811080.52999997</v>
      </c>
      <c r="P371" s="3">
        <v>514133384.25</v>
      </c>
      <c r="Q371" s="3">
        <v>565877411.94000006</v>
      </c>
      <c r="R371" s="3">
        <v>637549564.79999995</v>
      </c>
      <c r="S371" s="3">
        <v>739815738.29999995</v>
      </c>
    </row>
    <row r="372" spans="6:19" ht="12.75" customHeight="1" x14ac:dyDescent="0.2">
      <c r="F372" s="1" t="s">
        <v>341</v>
      </c>
      <c r="G372" s="1" t="s">
        <v>32</v>
      </c>
      <c r="H372" s="1" t="s">
        <v>343</v>
      </c>
      <c r="I372" s="3">
        <v>0</v>
      </c>
      <c r="J372" s="3">
        <v>0</v>
      </c>
      <c r="K372" s="3">
        <v>0</v>
      </c>
      <c r="L372" s="3">
        <v>0</v>
      </c>
      <c r="M372" s="3">
        <v>-8617</v>
      </c>
      <c r="N372" s="3">
        <v>-8617</v>
      </c>
      <c r="O372" s="3">
        <v>-8617</v>
      </c>
      <c r="P372" s="3">
        <v>-4611213.93</v>
      </c>
      <c r="Q372" s="3">
        <v>-4611213.93</v>
      </c>
      <c r="R372" s="3">
        <v>-4611213.93</v>
      </c>
      <c r="S372" s="3">
        <v>-7080826.5800000001</v>
      </c>
    </row>
    <row r="373" spans="6:19" ht="12.75" customHeight="1" x14ac:dyDescent="0.2">
      <c r="F373" s="1" t="s">
        <v>278</v>
      </c>
      <c r="G373" s="1" t="s">
        <v>32</v>
      </c>
      <c r="H373" s="1" t="s">
        <v>279</v>
      </c>
      <c r="I373" s="3">
        <v>-261329.64</v>
      </c>
      <c r="J373" s="3">
        <v>-288627.81</v>
      </c>
      <c r="K373" s="3">
        <v>-633139.61</v>
      </c>
      <c r="L373" s="3">
        <v>-655486.29</v>
      </c>
      <c r="M373" s="3">
        <v>-785893.58</v>
      </c>
      <c r="N373" s="3">
        <v>-844601.11</v>
      </c>
      <c r="O373" s="3">
        <v>-894996.56</v>
      </c>
      <c r="P373" s="3">
        <v>-1277538.6200000001</v>
      </c>
      <c r="Q373" s="3">
        <v>-1462233.84</v>
      </c>
      <c r="R373" s="3">
        <v>-1572365.16</v>
      </c>
      <c r="S373" s="3">
        <v>-1576814.08</v>
      </c>
    </row>
    <row r="374" spans="6:19" ht="12.75" customHeight="1" x14ac:dyDescent="0.2">
      <c r="F374" s="1" t="s">
        <v>280</v>
      </c>
      <c r="G374" s="1" t="s">
        <v>105</v>
      </c>
      <c r="H374" s="1" t="s">
        <v>281</v>
      </c>
      <c r="I374" s="3">
        <v>-261329.64</v>
      </c>
      <c r="J374" s="3">
        <v>-288627.81</v>
      </c>
      <c r="K374" s="3">
        <v>-633139.61</v>
      </c>
      <c r="L374" s="3">
        <v>-655486.29</v>
      </c>
      <c r="M374" s="3">
        <v>-794510.58</v>
      </c>
      <c r="N374" s="3">
        <v>-853218.11</v>
      </c>
      <c r="O374" s="3">
        <v>-903613.56</v>
      </c>
      <c r="P374" s="3">
        <v>-5888752.5499999998</v>
      </c>
      <c r="Q374" s="3">
        <v>-6073447.7699999996</v>
      </c>
      <c r="R374" s="3">
        <v>-6183579.0899999999</v>
      </c>
      <c r="S374" s="3">
        <v>-8657640.6600000001</v>
      </c>
    </row>
    <row r="375" spans="6:19" ht="12.75" customHeight="1" x14ac:dyDescent="0.2">
      <c r="F375" s="1" t="s">
        <v>344</v>
      </c>
      <c r="G375" s="1" t="s">
        <v>32</v>
      </c>
      <c r="H375" s="1" t="s">
        <v>345</v>
      </c>
      <c r="I375" s="3">
        <v>0</v>
      </c>
      <c r="J375" s="3">
        <v>-15390000</v>
      </c>
      <c r="K375" s="3">
        <v>-15398791.4</v>
      </c>
      <c r="L375" s="3">
        <v>-15398791.4</v>
      </c>
      <c r="M375" s="3">
        <v>-15390000</v>
      </c>
      <c r="N375" s="3">
        <v>-15390000</v>
      </c>
      <c r="O375" s="3">
        <v>-15390000</v>
      </c>
      <c r="P375" s="3">
        <v>-10807620.16</v>
      </c>
      <c r="Q375" s="3">
        <v>-10807620.16</v>
      </c>
      <c r="R375" s="3">
        <v>-10807620.16</v>
      </c>
      <c r="S375" s="3">
        <v>-8346598.71</v>
      </c>
    </row>
    <row r="376" spans="6:19" ht="12.75" customHeight="1" x14ac:dyDescent="0.2">
      <c r="F376" s="1" t="s">
        <v>282</v>
      </c>
      <c r="G376" s="1" t="s">
        <v>32</v>
      </c>
      <c r="H376" s="1" t="s">
        <v>283</v>
      </c>
      <c r="I376" s="3">
        <v>2490</v>
      </c>
      <c r="J376" s="3">
        <v>2640</v>
      </c>
      <c r="K376" s="3">
        <v>5016.41</v>
      </c>
      <c r="L376" s="3">
        <v>5016.41</v>
      </c>
      <c r="M376" s="3">
        <v>5016.41</v>
      </c>
      <c r="N376" s="3">
        <v>5046.41</v>
      </c>
      <c r="O376" s="3">
        <v>28293.06</v>
      </c>
      <c r="P376" s="3">
        <v>28293.06</v>
      </c>
      <c r="Q376" s="3">
        <v>28293.06</v>
      </c>
      <c r="R376" s="3">
        <v>28293.06</v>
      </c>
      <c r="S376" s="3">
        <v>28293.06</v>
      </c>
    </row>
    <row r="377" spans="6:19" ht="12.75" customHeight="1" x14ac:dyDescent="0.2">
      <c r="F377" s="1" t="s">
        <v>346</v>
      </c>
      <c r="G377" s="1" t="s">
        <v>32</v>
      </c>
      <c r="H377" s="1" t="s">
        <v>347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20217.09</v>
      </c>
      <c r="Q377" s="3">
        <v>20217.09</v>
      </c>
      <c r="R377" s="3">
        <v>20217.09</v>
      </c>
      <c r="S377" s="3">
        <v>28808.29</v>
      </c>
    </row>
    <row r="378" spans="6:19" ht="12.75" customHeight="1" x14ac:dyDescent="0.2">
      <c r="F378" s="1" t="s">
        <v>348</v>
      </c>
      <c r="G378" s="1" t="s">
        <v>32</v>
      </c>
      <c r="H378" s="1" t="s">
        <v>350</v>
      </c>
      <c r="I378" s="3">
        <v>-48299160.359999999</v>
      </c>
      <c r="J378" s="3">
        <v>-63663012.189999998</v>
      </c>
      <c r="K378" s="3">
        <v>-63570925.399999999</v>
      </c>
      <c r="L378" s="3">
        <v>-63548578.719999999</v>
      </c>
      <c r="M378" s="3">
        <v>-63159505.829999998</v>
      </c>
      <c r="N378" s="3">
        <v>-63359668.299999997</v>
      </c>
      <c r="O378" s="3">
        <v>-63332519.5</v>
      </c>
      <c r="P378" s="3">
        <v>-62949977.439999998</v>
      </c>
      <c r="Q378" s="3">
        <v>-62765282.219999999</v>
      </c>
      <c r="R378" s="3">
        <v>-62655150.899999999</v>
      </c>
      <c r="S378" s="3">
        <v>0</v>
      </c>
    </row>
    <row r="379" spans="6:19" ht="12.75" customHeight="1" x14ac:dyDescent="0.2">
      <c r="F379" s="1" t="s">
        <v>284</v>
      </c>
      <c r="G379" s="1" t="s">
        <v>105</v>
      </c>
      <c r="H379" s="1" t="s">
        <v>286</v>
      </c>
      <c r="I379" s="3">
        <v>-48296670.359999999</v>
      </c>
      <c r="J379" s="3">
        <v>-79050372.189999998</v>
      </c>
      <c r="K379" s="3">
        <v>-78964700.390000001</v>
      </c>
      <c r="L379" s="3">
        <v>-78942353.709999993</v>
      </c>
      <c r="M379" s="3">
        <v>-78544489.420000002</v>
      </c>
      <c r="N379" s="3">
        <v>-78744621.890000001</v>
      </c>
      <c r="O379" s="3">
        <v>-78694226.439999998</v>
      </c>
      <c r="P379" s="3">
        <v>-73709087.450000003</v>
      </c>
      <c r="Q379" s="3">
        <v>-73524392.230000004</v>
      </c>
      <c r="R379" s="3">
        <v>-73414260.909999996</v>
      </c>
      <c r="S379" s="3">
        <v>-8289497.3600000003</v>
      </c>
    </row>
    <row r="380" spans="6:19" ht="12.75" customHeight="1" x14ac:dyDescent="0.2">
      <c r="F380" s="1" t="s">
        <v>257</v>
      </c>
      <c r="G380" s="1" t="s">
        <v>105</v>
      </c>
      <c r="H380" s="1" t="s">
        <v>259</v>
      </c>
      <c r="I380" s="3">
        <v>78070000</v>
      </c>
      <c r="J380" s="3">
        <v>370110000</v>
      </c>
      <c r="K380" s="3">
        <v>370110000</v>
      </c>
      <c r="L380" s="3">
        <v>370110000</v>
      </c>
      <c r="M380" s="3">
        <v>370110000</v>
      </c>
      <c r="N380" s="3">
        <v>370110000</v>
      </c>
      <c r="O380" s="3">
        <v>370110000</v>
      </c>
      <c r="P380" s="3">
        <v>370110000</v>
      </c>
      <c r="Q380" s="3">
        <v>370110000</v>
      </c>
      <c r="R380" s="3">
        <v>370110000</v>
      </c>
      <c r="S380" s="3">
        <v>370110000</v>
      </c>
    </row>
    <row r="381" spans="6:19" ht="12.75" customHeight="1" x14ac:dyDescent="0.2">
      <c r="F381" s="1" t="s">
        <v>206</v>
      </c>
      <c r="G381" s="1" t="s">
        <v>105</v>
      </c>
      <c r="H381" s="1" t="s">
        <v>208</v>
      </c>
      <c r="I381" s="3">
        <v>123451219.26000001</v>
      </c>
      <c r="J381" s="3">
        <v>204388866.69</v>
      </c>
      <c r="K381" s="3">
        <v>240572609.34</v>
      </c>
      <c r="L381" s="3">
        <v>277433478</v>
      </c>
      <c r="M381" s="3">
        <v>354885541.82999998</v>
      </c>
      <c r="N381" s="3">
        <v>398330346.74000001</v>
      </c>
      <c r="O381" s="3">
        <v>455907466.97000003</v>
      </c>
      <c r="P381" s="3">
        <v>508244631.69999999</v>
      </c>
      <c r="Q381" s="3">
        <v>559803964.16999996</v>
      </c>
      <c r="R381" s="3">
        <v>631365985.71000004</v>
      </c>
      <c r="S381" s="3">
        <v>731158097.63999999</v>
      </c>
    </row>
    <row r="382" spans="6:19" ht="12.75" customHeight="1" x14ac:dyDescent="0.2">
      <c r="F382" s="1" t="s">
        <v>260</v>
      </c>
      <c r="G382" s="1" t="s">
        <v>105</v>
      </c>
      <c r="H382" s="1" t="s">
        <v>262</v>
      </c>
      <c r="I382" s="3">
        <v>78070000</v>
      </c>
      <c r="J382" s="3">
        <v>370110000</v>
      </c>
      <c r="K382" s="3">
        <v>370110000</v>
      </c>
      <c r="L382" s="3">
        <v>370110000</v>
      </c>
      <c r="M382" s="3">
        <v>370110000</v>
      </c>
      <c r="N382" s="3">
        <v>370110000</v>
      </c>
      <c r="O382" s="3">
        <v>370110000</v>
      </c>
      <c r="P382" s="3">
        <v>370110000</v>
      </c>
      <c r="Q382" s="3">
        <v>370110000</v>
      </c>
      <c r="R382" s="3">
        <v>370110000</v>
      </c>
      <c r="S382" s="3">
        <v>370110000</v>
      </c>
    </row>
    <row r="383" spans="6:19" ht="12.75" customHeight="1" x14ac:dyDescent="0.2">
      <c r="F383" s="1" t="s">
        <v>209</v>
      </c>
      <c r="G383" s="1" t="s">
        <v>105</v>
      </c>
      <c r="H383" s="1" t="s">
        <v>211</v>
      </c>
      <c r="I383" s="3">
        <v>123451219.26000001</v>
      </c>
      <c r="J383" s="3">
        <v>204388866.69</v>
      </c>
      <c r="K383" s="3">
        <v>240572609.34</v>
      </c>
      <c r="L383" s="3">
        <v>277433478</v>
      </c>
      <c r="M383" s="3">
        <v>354885541.82999998</v>
      </c>
      <c r="N383" s="3">
        <v>398330346.74000001</v>
      </c>
      <c r="O383" s="3">
        <v>455907466.97000003</v>
      </c>
      <c r="P383" s="3">
        <v>508244631.69999999</v>
      </c>
      <c r="Q383" s="3">
        <v>559803964.16999996</v>
      </c>
      <c r="R383" s="3">
        <v>631365985.71000004</v>
      </c>
      <c r="S383" s="3">
        <v>731158097.63999999</v>
      </c>
    </row>
    <row r="384" spans="6:19" ht="12.75" customHeight="1" x14ac:dyDescent="0.2">
      <c r="F384" s="1"/>
      <c r="G384" s="1"/>
      <c r="H384" s="1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3:19" ht="12.75" customHeight="1" x14ac:dyDescent="0.2">
      <c r="D385" s="1" t="s">
        <v>149</v>
      </c>
      <c r="E385" s="1" t="s">
        <v>148</v>
      </c>
      <c r="F385" s="1"/>
      <c r="G385" s="1"/>
      <c r="H385" s="1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3:19" ht="12.75" customHeight="1" x14ac:dyDescent="0.2">
      <c r="F386" s="1" t="s">
        <v>145</v>
      </c>
      <c r="G386" s="1" t="s">
        <v>32</v>
      </c>
      <c r="H386" s="1" t="s">
        <v>147</v>
      </c>
      <c r="I386" s="3">
        <v>2058338911.72</v>
      </c>
      <c r="J386" s="3">
        <v>2058338911.72</v>
      </c>
      <c r="K386" s="3">
        <v>2058338911.72</v>
      </c>
      <c r="L386" s="3">
        <v>2058338911.72</v>
      </c>
      <c r="M386" s="3">
        <v>2054122114.7</v>
      </c>
      <c r="N386" s="3">
        <v>2054122114.7</v>
      </c>
      <c r="O386" s="3">
        <v>2054122114.7</v>
      </c>
      <c r="P386" s="3">
        <v>2054122114.7</v>
      </c>
      <c r="Q386" s="3">
        <v>2054122114.7</v>
      </c>
      <c r="R386" s="3">
        <v>2054122114.7</v>
      </c>
      <c r="S386" s="3">
        <v>2054122114.7</v>
      </c>
    </row>
    <row r="387" spans="3:19" ht="12.75" customHeight="1" x14ac:dyDescent="0.2">
      <c r="F387" s="1" t="s">
        <v>351</v>
      </c>
      <c r="G387" s="1" t="s">
        <v>32</v>
      </c>
      <c r="H387" s="1" t="s">
        <v>353</v>
      </c>
      <c r="I387" s="3">
        <v>3344983.67</v>
      </c>
      <c r="J387" s="3">
        <v>3344983.67</v>
      </c>
      <c r="K387" s="3">
        <v>3344983.67</v>
      </c>
      <c r="L387" s="3">
        <v>3344983.67</v>
      </c>
      <c r="M387" s="3">
        <v>7561780.6900000004</v>
      </c>
      <c r="N387" s="3">
        <v>7561780.6900000004</v>
      </c>
      <c r="O387" s="3">
        <v>7561780.6900000004</v>
      </c>
      <c r="P387" s="3">
        <v>7561780.6900000004</v>
      </c>
      <c r="Q387" s="3">
        <v>7561780.6900000004</v>
      </c>
      <c r="R387" s="3">
        <v>7561780.6900000004</v>
      </c>
      <c r="S387" s="3">
        <v>7561780.6900000004</v>
      </c>
    </row>
    <row r="388" spans="3:19" ht="12.75" customHeight="1" x14ac:dyDescent="0.2">
      <c r="F388" s="1" t="s">
        <v>150</v>
      </c>
      <c r="G388" s="1" t="s">
        <v>32</v>
      </c>
      <c r="H388" s="1" t="s">
        <v>152</v>
      </c>
      <c r="I388" s="3">
        <v>2061683895.3900001</v>
      </c>
      <c r="J388" s="3">
        <v>2061683895.3900001</v>
      </c>
      <c r="K388" s="3">
        <v>2061683895.3900001</v>
      </c>
      <c r="L388" s="3">
        <v>2061683895.3900001</v>
      </c>
      <c r="M388" s="3">
        <v>2061683895.3900001</v>
      </c>
      <c r="N388" s="3">
        <v>2061683895.3900001</v>
      </c>
      <c r="O388" s="3">
        <v>2061683895.3900001</v>
      </c>
      <c r="P388" s="3">
        <v>2061683895.3900001</v>
      </c>
      <c r="Q388" s="3">
        <v>2061683895.3900001</v>
      </c>
      <c r="R388" s="3">
        <v>2061683895.3900001</v>
      </c>
      <c r="S388" s="3">
        <v>2061683895.3900001</v>
      </c>
    </row>
    <row r="389" spans="3:19" ht="12.75" customHeight="1" x14ac:dyDescent="0.2">
      <c r="F389" s="1" t="s">
        <v>153</v>
      </c>
      <c r="G389" s="1" t="s">
        <v>32</v>
      </c>
      <c r="H389" s="1" t="s">
        <v>155</v>
      </c>
      <c r="I389" s="3">
        <v>2075439365.3800001</v>
      </c>
      <c r="J389" s="3">
        <v>2324067195.5</v>
      </c>
      <c r="K389" s="3">
        <v>2295590923.6599998</v>
      </c>
      <c r="L389" s="3">
        <v>2271709709.29</v>
      </c>
      <c r="M389" s="3">
        <v>2202457222.9899998</v>
      </c>
      <c r="N389" s="3">
        <v>2176076839.98</v>
      </c>
      <c r="O389" s="3">
        <v>2133174574.52</v>
      </c>
      <c r="P389" s="3">
        <v>2064001859.9100001</v>
      </c>
      <c r="Q389" s="3">
        <v>2001769826.9100001</v>
      </c>
      <c r="R389" s="3">
        <v>1888748467.8800001</v>
      </c>
      <c r="S389" s="3">
        <v>1757952230.03</v>
      </c>
    </row>
    <row r="390" spans="3:19" ht="12.75" customHeight="1" x14ac:dyDescent="0.2">
      <c r="F390" s="1" t="s">
        <v>354</v>
      </c>
      <c r="G390" s="1" t="s">
        <v>32</v>
      </c>
      <c r="H390" s="1" t="s">
        <v>356</v>
      </c>
      <c r="I390" s="3">
        <v>3327785.79</v>
      </c>
      <c r="J390" s="3">
        <v>7774855.4299999997</v>
      </c>
      <c r="K390" s="3">
        <v>3441319.82</v>
      </c>
      <c r="L390" s="3">
        <v>3371540.19</v>
      </c>
      <c r="M390" s="3">
        <v>7792907.6200000001</v>
      </c>
      <c r="N390" s="3">
        <v>3314174.2</v>
      </c>
      <c r="O390" s="3">
        <v>3240434.19</v>
      </c>
      <c r="P390" s="3">
        <v>8007366</v>
      </c>
      <c r="Q390" s="3">
        <v>3664051.94</v>
      </c>
      <c r="R390" s="3">
        <v>3630830.95</v>
      </c>
      <c r="S390" s="3">
        <v>7625593.2800000003</v>
      </c>
    </row>
    <row r="391" spans="3:19" ht="12.75" customHeight="1" x14ac:dyDescent="0.2">
      <c r="F391" s="1" t="s">
        <v>156</v>
      </c>
      <c r="G391" s="1" t="s">
        <v>32</v>
      </c>
      <c r="H391" s="1" t="s">
        <v>158</v>
      </c>
      <c r="I391" s="3">
        <v>2078767151.1700001</v>
      </c>
      <c r="J391" s="3">
        <v>2331842050.9299998</v>
      </c>
      <c r="K391" s="3">
        <v>2299032243.48</v>
      </c>
      <c r="L391" s="3">
        <v>2275081249.48</v>
      </c>
      <c r="M391" s="3">
        <v>2210250130.6100001</v>
      </c>
      <c r="N391" s="3">
        <v>2179391014.1799998</v>
      </c>
      <c r="O391" s="3">
        <v>2136415008.71</v>
      </c>
      <c r="P391" s="3">
        <v>2072009225.9100001</v>
      </c>
      <c r="Q391" s="3">
        <v>2005433878.8499999</v>
      </c>
      <c r="R391" s="3">
        <v>1892379298.8299999</v>
      </c>
      <c r="S391" s="3">
        <v>1765577823.3099999</v>
      </c>
    </row>
    <row r="392" spans="3:19" ht="12.75" customHeight="1" x14ac:dyDescent="0.2">
      <c r="F392" s="1" t="s">
        <v>159</v>
      </c>
      <c r="G392" s="1" t="s">
        <v>32</v>
      </c>
      <c r="H392" s="1" t="s">
        <v>161</v>
      </c>
      <c r="I392" s="3">
        <v>488777743.01999998</v>
      </c>
      <c r="J392" s="3">
        <v>488777743.01999998</v>
      </c>
      <c r="K392" s="3">
        <v>488777743.01999998</v>
      </c>
      <c r="L392" s="3">
        <v>488777743.01999998</v>
      </c>
      <c r="M392" s="3">
        <v>488777743.01999998</v>
      </c>
      <c r="N392" s="3">
        <v>488777743.01999998</v>
      </c>
      <c r="O392" s="3">
        <v>488777743.01999998</v>
      </c>
      <c r="P392" s="3">
        <v>488777743.01999998</v>
      </c>
      <c r="Q392" s="3">
        <v>488777743.01999998</v>
      </c>
      <c r="R392" s="3">
        <v>488777743.01999998</v>
      </c>
      <c r="S392" s="3">
        <v>488777743.01999998</v>
      </c>
    </row>
    <row r="393" spans="3:19" ht="12.75" customHeight="1" x14ac:dyDescent="0.2">
      <c r="F393" s="1" t="s">
        <v>357</v>
      </c>
      <c r="G393" s="1" t="s">
        <v>32</v>
      </c>
      <c r="H393" s="1" t="s">
        <v>359</v>
      </c>
      <c r="I393" s="3">
        <v>55713.48</v>
      </c>
      <c r="J393" s="3">
        <v>55713.48</v>
      </c>
      <c r="K393" s="3">
        <v>55713.48</v>
      </c>
      <c r="L393" s="3">
        <v>55713.48</v>
      </c>
      <c r="M393" s="3">
        <v>55713.48</v>
      </c>
      <c r="N393" s="3">
        <v>55713.48</v>
      </c>
      <c r="O393" s="3">
        <v>55713.48</v>
      </c>
      <c r="P393" s="3">
        <v>55713.48</v>
      </c>
      <c r="Q393" s="3">
        <v>55713.48</v>
      </c>
      <c r="R393" s="3">
        <v>55713.48</v>
      </c>
      <c r="S393" s="3">
        <v>55713.48</v>
      </c>
    </row>
    <row r="394" spans="3:19" ht="12.75" customHeight="1" x14ac:dyDescent="0.2">
      <c r="F394" s="1" t="s">
        <v>162</v>
      </c>
      <c r="G394" s="1" t="s">
        <v>32</v>
      </c>
      <c r="H394" s="1" t="s">
        <v>164</v>
      </c>
      <c r="I394" s="3">
        <v>488833456.5</v>
      </c>
      <c r="J394" s="3">
        <v>488833456.5</v>
      </c>
      <c r="K394" s="3">
        <v>488833456.5</v>
      </c>
      <c r="L394" s="3">
        <v>488833456.5</v>
      </c>
      <c r="M394" s="3">
        <v>488833456.5</v>
      </c>
      <c r="N394" s="3">
        <v>488833456.5</v>
      </c>
      <c r="O394" s="3">
        <v>488833456.5</v>
      </c>
      <c r="P394" s="3">
        <v>488833456.5</v>
      </c>
      <c r="Q394" s="3">
        <v>488833456.5</v>
      </c>
      <c r="R394" s="3">
        <v>488833456.5</v>
      </c>
      <c r="S394" s="3">
        <v>488833456.5</v>
      </c>
    </row>
    <row r="395" spans="3:19" ht="12.75" customHeight="1" x14ac:dyDescent="0.2">
      <c r="F395" s="1" t="s">
        <v>165</v>
      </c>
      <c r="G395" s="1" t="s">
        <v>32</v>
      </c>
      <c r="H395" s="1" t="s">
        <v>167</v>
      </c>
      <c r="I395" s="3">
        <v>426319358.11000001</v>
      </c>
      <c r="J395" s="3">
        <v>384349514.98000002</v>
      </c>
      <c r="K395" s="3">
        <v>380974664.10000002</v>
      </c>
      <c r="L395" s="3">
        <v>368068432.48000002</v>
      </c>
      <c r="M395" s="3">
        <v>355437257</v>
      </c>
      <c r="N395" s="3">
        <v>342858386.41000003</v>
      </c>
      <c r="O395" s="3">
        <v>328249056.72000003</v>
      </c>
      <c r="P395" s="3">
        <v>340301680.48000002</v>
      </c>
      <c r="Q395" s="3">
        <v>355325291.89999998</v>
      </c>
      <c r="R395" s="3">
        <v>396734729.38</v>
      </c>
      <c r="S395" s="3">
        <v>423717779.19</v>
      </c>
    </row>
    <row r="396" spans="3:19" ht="12.75" customHeight="1" x14ac:dyDescent="0.2">
      <c r="F396" s="1" t="s">
        <v>360</v>
      </c>
      <c r="G396" s="1" t="s">
        <v>32</v>
      </c>
      <c r="H396" s="1" t="s">
        <v>362</v>
      </c>
      <c r="I396" s="3">
        <v>49623.35</v>
      </c>
      <c r="J396" s="3">
        <v>46919.29</v>
      </c>
      <c r="K396" s="3">
        <v>47834.97</v>
      </c>
      <c r="L396" s="3">
        <v>44191.93</v>
      </c>
      <c r="M396" s="3">
        <v>54422.45</v>
      </c>
      <c r="N396" s="3">
        <v>47604.56</v>
      </c>
      <c r="O396" s="3">
        <v>55819.49</v>
      </c>
      <c r="P396" s="3">
        <v>51596.71</v>
      </c>
      <c r="Q396" s="3">
        <v>43999.88</v>
      </c>
      <c r="R396" s="3">
        <v>127120.88</v>
      </c>
      <c r="S396" s="3">
        <v>144843.46</v>
      </c>
    </row>
    <row r="397" spans="3:19" ht="12.75" customHeight="1" x14ac:dyDescent="0.2">
      <c r="F397" s="1" t="s">
        <v>168</v>
      </c>
      <c r="G397" s="1" t="s">
        <v>32</v>
      </c>
      <c r="H397" s="1" t="s">
        <v>170</v>
      </c>
      <c r="I397" s="3">
        <v>426368981.45999998</v>
      </c>
      <c r="J397" s="3">
        <v>384396434.26999998</v>
      </c>
      <c r="K397" s="3">
        <v>381022499.06999999</v>
      </c>
      <c r="L397" s="3">
        <v>368112624.41000003</v>
      </c>
      <c r="M397" s="3">
        <v>355491679.44999999</v>
      </c>
      <c r="N397" s="3">
        <v>342905990.97000003</v>
      </c>
      <c r="O397" s="3">
        <v>328304876.20999998</v>
      </c>
      <c r="P397" s="3">
        <v>340353277.19</v>
      </c>
      <c r="Q397" s="3">
        <v>355369291.77999997</v>
      </c>
      <c r="R397" s="3">
        <v>396861850.25999999</v>
      </c>
      <c r="S397" s="3">
        <v>423862622.64999998</v>
      </c>
    </row>
    <row r="398" spans="3:19" ht="12.75" customHeight="1" x14ac:dyDescent="0.2">
      <c r="F398" s="1"/>
      <c r="G398" s="1"/>
      <c r="H398" s="1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3:19" ht="12.75" customHeight="1" x14ac:dyDescent="0.2">
      <c r="C399" s="1" t="s">
        <v>410</v>
      </c>
      <c r="F399" s="1"/>
      <c r="G399" s="1"/>
      <c r="H399" s="1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3:19" ht="12.75" customHeight="1" x14ac:dyDescent="0.2">
      <c r="D400" s="1" t="s">
        <v>31</v>
      </c>
      <c r="E400" s="1" t="s">
        <v>48</v>
      </c>
      <c r="F400" s="1"/>
      <c r="G400" s="1"/>
      <c r="H400" s="1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4:19" ht="12.75" customHeight="1" x14ac:dyDescent="0.2">
      <c r="F401" s="1" t="s">
        <v>81</v>
      </c>
      <c r="G401" s="1" t="s">
        <v>32</v>
      </c>
      <c r="H401" s="1" t="s">
        <v>83</v>
      </c>
      <c r="I401" s="3">
        <v>1743400142.4100001</v>
      </c>
      <c r="J401" s="3">
        <v>1743400142.4100001</v>
      </c>
      <c r="K401" s="3">
        <v>1743400142.4100001</v>
      </c>
      <c r="L401" s="3">
        <v>1743400142.4100001</v>
      </c>
      <c r="M401" s="3">
        <v>1743400142.4100001</v>
      </c>
      <c r="N401" s="3">
        <v>1743400142.4100001</v>
      </c>
      <c r="O401" s="3">
        <v>1743400142.4100001</v>
      </c>
      <c r="P401" s="3">
        <v>1743400142.4100001</v>
      </c>
      <c r="Q401" s="3">
        <v>1743400142.4100001</v>
      </c>
      <c r="R401" s="3">
        <v>1743400142.4100001</v>
      </c>
      <c r="S401" s="3">
        <v>1743400142.4100001</v>
      </c>
    </row>
    <row r="402" spans="4:19" ht="12.75" customHeight="1" x14ac:dyDescent="0.2">
      <c r="F402" s="1" t="s">
        <v>96</v>
      </c>
      <c r="G402" s="1" t="s">
        <v>32</v>
      </c>
      <c r="H402" s="1" t="s">
        <v>98</v>
      </c>
      <c r="I402" s="3">
        <v>14241858.18</v>
      </c>
      <c r="J402" s="3">
        <v>38134293.829999998</v>
      </c>
      <c r="K402" s="3">
        <v>63865439.939999998</v>
      </c>
      <c r="L402" s="3">
        <v>75950338.290000007</v>
      </c>
      <c r="M402" s="3">
        <v>76223417.700000003</v>
      </c>
      <c r="N402" s="3">
        <v>76648724.950000003</v>
      </c>
      <c r="O402" s="3">
        <v>77268954.340000004</v>
      </c>
      <c r="P402" s="3">
        <v>77663470.079999998</v>
      </c>
      <c r="Q402" s="3">
        <v>77835977.180000007</v>
      </c>
      <c r="R402" s="3">
        <v>77756303.349999994</v>
      </c>
      <c r="S402" s="3">
        <v>80536211.920000002</v>
      </c>
    </row>
    <row r="403" spans="4:19" ht="12.75" customHeight="1" x14ac:dyDescent="0.2">
      <c r="F403" s="1" t="s">
        <v>275</v>
      </c>
      <c r="G403" s="1" t="s">
        <v>32</v>
      </c>
      <c r="H403" s="1" t="s">
        <v>277</v>
      </c>
      <c r="I403" s="3">
        <v>4422.67</v>
      </c>
      <c r="J403" s="3">
        <v>5447.31</v>
      </c>
      <c r="K403" s="3">
        <v>6073.92</v>
      </c>
      <c r="L403" s="3">
        <v>10448.61</v>
      </c>
      <c r="M403" s="3">
        <v>23119.06</v>
      </c>
      <c r="N403" s="3">
        <v>25690.58</v>
      </c>
      <c r="O403" s="3">
        <v>26412.36</v>
      </c>
      <c r="P403" s="3">
        <v>27378.37</v>
      </c>
      <c r="Q403" s="3">
        <v>28410.720000000001</v>
      </c>
      <c r="R403" s="3">
        <v>29521.17</v>
      </c>
      <c r="S403" s="3">
        <v>29824.9</v>
      </c>
    </row>
    <row r="404" spans="4:19" ht="12.75" customHeight="1" x14ac:dyDescent="0.2">
      <c r="F404" s="1" t="s">
        <v>99</v>
      </c>
      <c r="G404" s="1" t="s">
        <v>32</v>
      </c>
      <c r="H404" s="1" t="s">
        <v>101</v>
      </c>
      <c r="I404" s="3">
        <v>97457501.640000001</v>
      </c>
      <c r="J404" s="3">
        <v>73565065.989999995</v>
      </c>
      <c r="K404" s="3">
        <v>47833919.880000003</v>
      </c>
      <c r="L404" s="3">
        <v>35749021.530000001</v>
      </c>
      <c r="M404" s="3">
        <v>35475942.119999997</v>
      </c>
      <c r="N404" s="3">
        <v>35050634.869999997</v>
      </c>
      <c r="O404" s="3">
        <v>34430405.479999997</v>
      </c>
      <c r="P404" s="3">
        <v>34035889.740000002</v>
      </c>
      <c r="Q404" s="3">
        <v>33863382.640000001</v>
      </c>
      <c r="R404" s="3">
        <v>33943056.469999999</v>
      </c>
      <c r="S404" s="3">
        <v>0</v>
      </c>
    </row>
    <row r="405" spans="4:19" ht="12.75" customHeight="1" x14ac:dyDescent="0.2">
      <c r="F405" s="1" t="s">
        <v>102</v>
      </c>
      <c r="G405" s="1" t="s">
        <v>105</v>
      </c>
      <c r="H405" s="1" t="s">
        <v>104</v>
      </c>
      <c r="I405" s="3">
        <v>1855103924.9000001</v>
      </c>
      <c r="J405" s="3">
        <v>1855104949.54</v>
      </c>
      <c r="K405" s="3">
        <v>1855105576.1500001</v>
      </c>
      <c r="L405" s="3">
        <v>1855109950.8399999</v>
      </c>
      <c r="M405" s="3">
        <v>1855122621.29</v>
      </c>
      <c r="N405" s="3">
        <v>1855125192.8099999</v>
      </c>
      <c r="O405" s="3">
        <v>1855125914.5899999</v>
      </c>
      <c r="P405" s="3">
        <v>1855126880.5999999</v>
      </c>
      <c r="Q405" s="3">
        <v>1855127912.95</v>
      </c>
      <c r="R405" s="3">
        <v>1855129023.4000001</v>
      </c>
      <c r="S405" s="3">
        <v>1823966179.23</v>
      </c>
    </row>
    <row r="406" spans="4:19" ht="12.75" customHeight="1" x14ac:dyDescent="0.2">
      <c r="F406" s="1" t="s">
        <v>221</v>
      </c>
      <c r="G406" s="1" t="s">
        <v>32</v>
      </c>
      <c r="H406" s="1" t="s">
        <v>223</v>
      </c>
      <c r="I406" s="3">
        <v>35000000</v>
      </c>
      <c r="J406" s="3">
        <v>554200000</v>
      </c>
      <c r="K406" s="3">
        <v>554200000</v>
      </c>
      <c r="L406" s="3">
        <v>554200000</v>
      </c>
      <c r="M406" s="3">
        <v>554200000</v>
      </c>
      <c r="N406" s="3">
        <v>554200000</v>
      </c>
      <c r="O406" s="3">
        <v>554200000</v>
      </c>
      <c r="P406" s="3">
        <v>554200000</v>
      </c>
      <c r="Q406" s="3">
        <v>554200000</v>
      </c>
      <c r="R406" s="3">
        <v>554200000</v>
      </c>
      <c r="S406" s="3">
        <v>554200000</v>
      </c>
    </row>
    <row r="407" spans="4:19" ht="12.75" customHeight="1" x14ac:dyDescent="0.2">
      <c r="F407" s="1" t="s">
        <v>271</v>
      </c>
      <c r="G407" s="1" t="s">
        <v>32</v>
      </c>
      <c r="H407" s="1" t="s">
        <v>272</v>
      </c>
      <c r="I407" s="3">
        <v>-27615000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</row>
    <row r="408" spans="4:19" ht="12.75" customHeight="1" x14ac:dyDescent="0.2">
      <c r="F408" s="1" t="s">
        <v>225</v>
      </c>
      <c r="G408" s="1" t="s">
        <v>105</v>
      </c>
      <c r="H408" s="1" t="s">
        <v>227</v>
      </c>
      <c r="I408" s="3">
        <v>7385000</v>
      </c>
      <c r="J408" s="3">
        <v>554200000</v>
      </c>
      <c r="K408" s="3">
        <v>554200000</v>
      </c>
      <c r="L408" s="3">
        <v>554200000</v>
      </c>
      <c r="M408" s="3">
        <v>554200000</v>
      </c>
      <c r="N408" s="3">
        <v>554200000</v>
      </c>
      <c r="O408" s="3">
        <v>554200000</v>
      </c>
      <c r="P408" s="3">
        <v>554200000</v>
      </c>
      <c r="Q408" s="3">
        <v>554200000</v>
      </c>
      <c r="R408" s="3">
        <v>554200000</v>
      </c>
      <c r="S408" s="3">
        <v>554200000</v>
      </c>
    </row>
    <row r="409" spans="4:19" ht="12.75" customHeight="1" x14ac:dyDescent="0.2">
      <c r="F409" s="1" t="s">
        <v>315</v>
      </c>
      <c r="G409" s="1" t="s">
        <v>32</v>
      </c>
      <c r="H409" s="1" t="s">
        <v>317</v>
      </c>
      <c r="I409" s="3">
        <v>22382664.43</v>
      </c>
      <c r="J409" s="3">
        <v>241634458.97999999</v>
      </c>
      <c r="K409" s="3">
        <v>354872471.88999999</v>
      </c>
      <c r="L409" s="3">
        <v>361519024.81999999</v>
      </c>
      <c r="M409" s="3">
        <v>372171002.68000001</v>
      </c>
      <c r="N409" s="3">
        <v>413528992.06</v>
      </c>
      <c r="O409" s="3">
        <v>492977755.69999999</v>
      </c>
      <c r="P409" s="3">
        <v>540625054.91999996</v>
      </c>
      <c r="Q409" s="3">
        <v>579445114.16999996</v>
      </c>
      <c r="R409" s="3">
        <v>675864825.76999998</v>
      </c>
      <c r="S409" s="3">
        <v>1068644968.85</v>
      </c>
    </row>
    <row r="410" spans="4:19" ht="12.75" customHeight="1" x14ac:dyDescent="0.2">
      <c r="F410" s="1" t="s">
        <v>318</v>
      </c>
      <c r="G410" s="1" t="s">
        <v>32</v>
      </c>
      <c r="H410" s="1" t="s">
        <v>319</v>
      </c>
      <c r="I410" s="3">
        <v>283195451.19</v>
      </c>
      <c r="J410" s="3">
        <v>78257429.879999995</v>
      </c>
      <c r="K410" s="3">
        <v>-63037733.890000001</v>
      </c>
      <c r="L410" s="3">
        <v>787998366.40999997</v>
      </c>
      <c r="M410" s="3">
        <v>1416869416.27</v>
      </c>
      <c r="N410" s="3">
        <v>1979666455.0799999</v>
      </c>
      <c r="O410" s="3">
        <v>1849879223.5999999</v>
      </c>
      <c r="P410" s="3">
        <v>1822661393.6199999</v>
      </c>
      <c r="Q410" s="3">
        <v>2218570077.4899998</v>
      </c>
      <c r="R410" s="3">
        <v>2579504748.4299998</v>
      </c>
      <c r="S410" s="3">
        <v>2206015242.5700002</v>
      </c>
    </row>
    <row r="411" spans="4:19" ht="12.75" customHeight="1" x14ac:dyDescent="0.2">
      <c r="F411" s="1" t="s">
        <v>320</v>
      </c>
      <c r="G411" s="1" t="s">
        <v>32</v>
      </c>
      <c r="H411" s="1" t="s">
        <v>321</v>
      </c>
      <c r="I411" s="3">
        <v>883537884.38</v>
      </c>
      <c r="J411" s="3">
        <v>869224111.13999999</v>
      </c>
      <c r="K411" s="3">
        <v>897281261</v>
      </c>
      <c r="L411" s="3">
        <v>39598607.770000003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</row>
    <row r="412" spans="4:19" ht="12.75" customHeight="1" x14ac:dyDescent="0.2">
      <c r="F412" s="1" t="s">
        <v>322</v>
      </c>
      <c r="G412" s="1" t="s">
        <v>105</v>
      </c>
      <c r="H412" s="1" t="s">
        <v>324</v>
      </c>
      <c r="I412" s="3">
        <v>1189116000</v>
      </c>
      <c r="J412" s="3">
        <v>1189116000</v>
      </c>
      <c r="K412" s="3">
        <v>1189115999</v>
      </c>
      <c r="L412" s="3">
        <v>1189115999</v>
      </c>
      <c r="M412" s="3">
        <v>1789040418.95</v>
      </c>
      <c r="N412" s="3">
        <v>2393195447.1399999</v>
      </c>
      <c r="O412" s="3">
        <v>2342856979.3000002</v>
      </c>
      <c r="P412" s="3">
        <v>2363286448.54</v>
      </c>
      <c r="Q412" s="3">
        <v>2798015191.6599998</v>
      </c>
      <c r="R412" s="3">
        <v>3255369574.1999998</v>
      </c>
      <c r="S412" s="3">
        <v>3274660211.4200001</v>
      </c>
    </row>
    <row r="413" spans="4:19" ht="12.75" customHeight="1" x14ac:dyDescent="0.2">
      <c r="F413" s="1" t="s">
        <v>228</v>
      </c>
      <c r="G413" s="1" t="s">
        <v>105</v>
      </c>
      <c r="H413" s="1" t="s">
        <v>230</v>
      </c>
      <c r="I413" s="3">
        <v>1196501000</v>
      </c>
      <c r="J413" s="3">
        <v>1743316000</v>
      </c>
      <c r="K413" s="3">
        <v>1743315999</v>
      </c>
      <c r="L413" s="3">
        <v>1743315999</v>
      </c>
      <c r="M413" s="3">
        <v>2343240418.9499998</v>
      </c>
      <c r="N413" s="3">
        <v>2947395447.1399999</v>
      </c>
      <c r="O413" s="3">
        <v>2897056979.3000002</v>
      </c>
      <c r="P413" s="3">
        <v>2917486448.54</v>
      </c>
      <c r="Q413" s="3">
        <v>3352215191.6599998</v>
      </c>
      <c r="R413" s="3">
        <v>3809569574.1999998</v>
      </c>
      <c r="S413" s="3">
        <v>3828860211.4200001</v>
      </c>
    </row>
    <row r="414" spans="4:19" ht="12.75" customHeight="1" x14ac:dyDescent="0.2">
      <c r="F414" s="1" t="s">
        <v>106</v>
      </c>
      <c r="G414" s="1" t="s">
        <v>105</v>
      </c>
      <c r="H414" s="1" t="s">
        <v>108</v>
      </c>
      <c r="I414" s="3">
        <v>3051604924.9000001</v>
      </c>
      <c r="J414" s="3">
        <v>3598420949.54</v>
      </c>
      <c r="K414" s="3">
        <v>3598421575.1500001</v>
      </c>
      <c r="L414" s="3">
        <v>3598425949.8400002</v>
      </c>
      <c r="M414" s="3">
        <v>4198363040.2399998</v>
      </c>
      <c r="N414" s="3">
        <v>4802520639.9499998</v>
      </c>
      <c r="O414" s="3">
        <v>4752182893.8900003</v>
      </c>
      <c r="P414" s="3">
        <v>4772613329.1400003</v>
      </c>
      <c r="Q414" s="3">
        <v>5207343104.6099997</v>
      </c>
      <c r="R414" s="3">
        <v>5664698597.6000004</v>
      </c>
      <c r="S414" s="3">
        <v>5652826390.6499996</v>
      </c>
    </row>
    <row r="415" spans="4:19" ht="12.75" customHeight="1" x14ac:dyDescent="0.2">
      <c r="F415" s="1"/>
      <c r="G415" s="1"/>
      <c r="H415" s="1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4:19" ht="12.75" customHeight="1" x14ac:dyDescent="0.2">
      <c r="D416" s="1" t="s">
        <v>112</v>
      </c>
      <c r="E416" s="1" t="s">
        <v>111</v>
      </c>
      <c r="F416" s="1"/>
      <c r="G416" s="1"/>
      <c r="H416" s="1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4:19" ht="12.75" customHeight="1" x14ac:dyDescent="0.2">
      <c r="F417" s="1" t="s">
        <v>231</v>
      </c>
      <c r="G417" s="1" t="s">
        <v>32</v>
      </c>
      <c r="H417" s="1" t="s">
        <v>233</v>
      </c>
      <c r="I417" s="3">
        <v>32423457.690000001</v>
      </c>
      <c r="J417" s="3">
        <v>46270681.710000001</v>
      </c>
      <c r="K417" s="3">
        <v>60238791.009999998</v>
      </c>
      <c r="L417" s="3">
        <v>78773060.379999995</v>
      </c>
      <c r="M417" s="3">
        <v>89904744.180000007</v>
      </c>
      <c r="N417" s="3">
        <v>116805972.40000001</v>
      </c>
      <c r="O417" s="3">
        <v>129366129.63</v>
      </c>
      <c r="P417" s="3">
        <v>161635145.86000001</v>
      </c>
      <c r="Q417" s="3">
        <v>187041826.05000001</v>
      </c>
      <c r="R417" s="3">
        <v>286967945.66000003</v>
      </c>
      <c r="S417" s="3">
        <v>442029321.29000002</v>
      </c>
    </row>
    <row r="418" spans="4:19" ht="12.75" customHeight="1" x14ac:dyDescent="0.2">
      <c r="F418" s="1" t="s">
        <v>234</v>
      </c>
      <c r="G418" s="1" t="s">
        <v>105</v>
      </c>
      <c r="H418" s="1" t="s">
        <v>236</v>
      </c>
      <c r="I418" s="3">
        <v>32423457.690000001</v>
      </c>
      <c r="J418" s="3">
        <v>46270681.710000001</v>
      </c>
      <c r="K418" s="3">
        <v>60238791.009999998</v>
      </c>
      <c r="L418" s="3">
        <v>78773060.379999995</v>
      </c>
      <c r="M418" s="3">
        <v>89904744.180000007</v>
      </c>
      <c r="N418" s="3">
        <v>116805972.40000001</v>
      </c>
      <c r="O418" s="3">
        <v>129366129.63</v>
      </c>
      <c r="P418" s="3">
        <v>161635145.86000001</v>
      </c>
      <c r="Q418" s="3">
        <v>187041826.05000001</v>
      </c>
      <c r="R418" s="3">
        <v>286967945.66000003</v>
      </c>
      <c r="S418" s="3">
        <v>442029321.29000002</v>
      </c>
    </row>
    <row r="419" spans="4:19" ht="12.75" customHeight="1" x14ac:dyDescent="0.2">
      <c r="F419" s="1" t="s">
        <v>325</v>
      </c>
      <c r="G419" s="1" t="s">
        <v>32</v>
      </c>
      <c r="H419" s="1" t="s">
        <v>326</v>
      </c>
      <c r="I419" s="3">
        <v>163722843.91</v>
      </c>
      <c r="J419" s="3">
        <v>170284803.88999999</v>
      </c>
      <c r="K419" s="3">
        <v>172750368.31999999</v>
      </c>
      <c r="L419" s="3">
        <v>1119065197.1099999</v>
      </c>
      <c r="M419" s="3">
        <v>1117898316.8499999</v>
      </c>
      <c r="N419" s="3">
        <v>2250530325.5799999</v>
      </c>
      <c r="O419" s="3">
        <v>2287816150.5300002</v>
      </c>
      <c r="P419" s="3">
        <v>2326802866.5</v>
      </c>
      <c r="Q419" s="3">
        <v>2353148558.3600001</v>
      </c>
      <c r="R419" s="3">
        <v>2430473673.6900001</v>
      </c>
      <c r="S419" s="3">
        <v>2444020788.1599998</v>
      </c>
    </row>
    <row r="420" spans="4:19" ht="12.75" customHeight="1" x14ac:dyDescent="0.2">
      <c r="F420" s="1" t="s">
        <v>327</v>
      </c>
      <c r="G420" s="1" t="s">
        <v>105</v>
      </c>
      <c r="H420" s="1" t="s">
        <v>329</v>
      </c>
      <c r="I420" s="3">
        <v>163722843.91</v>
      </c>
      <c r="J420" s="3">
        <v>170284803.88999999</v>
      </c>
      <c r="K420" s="3">
        <v>172750368.31999999</v>
      </c>
      <c r="L420" s="3">
        <v>1119065197.1099999</v>
      </c>
      <c r="M420" s="3">
        <v>1117898316.8499999</v>
      </c>
      <c r="N420" s="3">
        <v>2250530325.5799999</v>
      </c>
      <c r="O420" s="3">
        <v>2287816150.5300002</v>
      </c>
      <c r="P420" s="3">
        <v>2326802866.5</v>
      </c>
      <c r="Q420" s="3">
        <v>2353148558.3600001</v>
      </c>
      <c r="R420" s="3">
        <v>2430473673.6900001</v>
      </c>
      <c r="S420" s="3">
        <v>2444020788.1599998</v>
      </c>
    </row>
    <row r="421" spans="4:19" ht="12.75" customHeight="1" x14ac:dyDescent="0.2">
      <c r="F421" s="1" t="s">
        <v>237</v>
      </c>
      <c r="G421" s="1" t="s">
        <v>105</v>
      </c>
      <c r="H421" s="1" t="s">
        <v>239</v>
      </c>
      <c r="I421" s="3">
        <v>196146301.59999999</v>
      </c>
      <c r="J421" s="3">
        <v>216555485.59999999</v>
      </c>
      <c r="K421" s="3">
        <v>232989159.33000001</v>
      </c>
      <c r="L421" s="3">
        <v>1197838257.49</v>
      </c>
      <c r="M421" s="3">
        <v>1207803061.03</v>
      </c>
      <c r="N421" s="3">
        <v>2367336297.98</v>
      </c>
      <c r="O421" s="3">
        <v>2417182280.1599998</v>
      </c>
      <c r="P421" s="3">
        <v>2488438012.3600001</v>
      </c>
      <c r="Q421" s="3">
        <v>2540190384.4099998</v>
      </c>
      <c r="R421" s="3">
        <v>2717441619.3499999</v>
      </c>
      <c r="S421" s="3">
        <v>2886050109.4499998</v>
      </c>
    </row>
    <row r="422" spans="4:19" ht="12.75" customHeight="1" x14ac:dyDescent="0.2">
      <c r="F422" s="1" t="s">
        <v>240</v>
      </c>
      <c r="G422" s="1" t="s">
        <v>105</v>
      </c>
      <c r="H422" s="1" t="s">
        <v>242</v>
      </c>
      <c r="I422" s="3">
        <v>196146301.59999999</v>
      </c>
      <c r="J422" s="3">
        <v>216555485.59999999</v>
      </c>
      <c r="K422" s="3">
        <v>232989159.33000001</v>
      </c>
      <c r="L422" s="3">
        <v>1197838257.49</v>
      </c>
      <c r="M422" s="3">
        <v>1207803061.03</v>
      </c>
      <c r="N422" s="3">
        <v>2367336297.98</v>
      </c>
      <c r="O422" s="3">
        <v>2417182280.1599998</v>
      </c>
      <c r="P422" s="3">
        <v>2488438012.3600001</v>
      </c>
      <c r="Q422" s="3">
        <v>2540190384.4099998</v>
      </c>
      <c r="R422" s="3">
        <v>2717441619.3499999</v>
      </c>
      <c r="S422" s="3">
        <v>2886050109.4499998</v>
      </c>
    </row>
    <row r="423" spans="4:19" ht="12.75" customHeight="1" x14ac:dyDescent="0.2">
      <c r="F423" s="1" t="s">
        <v>109</v>
      </c>
      <c r="G423" s="1" t="s">
        <v>32</v>
      </c>
      <c r="H423" s="1" t="s">
        <v>110</v>
      </c>
      <c r="I423" s="3">
        <v>1874463237.28</v>
      </c>
      <c r="J423" s="3">
        <v>1896482286.8099999</v>
      </c>
      <c r="K423" s="3">
        <v>2420317234.9400001</v>
      </c>
      <c r="L423" s="3">
        <v>2325240063.0500002</v>
      </c>
      <c r="M423" s="3">
        <v>2955084037.0900002</v>
      </c>
      <c r="N423" s="3">
        <v>2400133707.0999999</v>
      </c>
      <c r="O423" s="3">
        <v>2300570208.25</v>
      </c>
      <c r="P423" s="3">
        <v>2250139427.04</v>
      </c>
      <c r="Q423" s="3">
        <v>2633289337.5599999</v>
      </c>
      <c r="R423" s="3">
        <v>2913313921.7800002</v>
      </c>
      <c r="S423" s="3">
        <v>2766776281.1999998</v>
      </c>
    </row>
    <row r="424" spans="4:19" ht="12.75" customHeight="1" x14ac:dyDescent="0.2">
      <c r="F424" s="1" t="s">
        <v>113</v>
      </c>
      <c r="G424" s="1" t="s">
        <v>32</v>
      </c>
      <c r="H424" s="1" t="s">
        <v>115</v>
      </c>
      <c r="I424" s="3">
        <v>980995386.01999998</v>
      </c>
      <c r="J424" s="3">
        <v>942789177.13</v>
      </c>
      <c r="K424" s="3">
        <v>945115180.88</v>
      </c>
      <c r="L424" s="3">
        <v>75347629.299999997</v>
      </c>
      <c r="M424" s="3">
        <v>35475942.119999997</v>
      </c>
      <c r="N424" s="3">
        <v>35050634.869999997</v>
      </c>
      <c r="O424" s="3">
        <v>34430405.479999997</v>
      </c>
      <c r="P424" s="3">
        <v>34035889.740000002</v>
      </c>
      <c r="Q424" s="3">
        <v>33863382.640000001</v>
      </c>
      <c r="R424" s="3">
        <v>33943056.469999999</v>
      </c>
      <c r="S424" s="3">
        <v>0</v>
      </c>
    </row>
    <row r="425" spans="4:19" ht="12.75" customHeight="1" x14ac:dyDescent="0.2">
      <c r="F425" s="1" t="s">
        <v>243</v>
      </c>
      <c r="G425" s="1" t="s">
        <v>32</v>
      </c>
      <c r="H425" s="1" t="s">
        <v>245</v>
      </c>
      <c r="I425" s="3">
        <v>0</v>
      </c>
      <c r="J425" s="3">
        <v>542594000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</row>
    <row r="426" spans="4:19" ht="12.75" customHeight="1" x14ac:dyDescent="0.2">
      <c r="F426" s="1" t="s">
        <v>116</v>
      </c>
      <c r="G426" s="1" t="s">
        <v>105</v>
      </c>
      <c r="H426" s="1" t="s">
        <v>118</v>
      </c>
      <c r="I426" s="3">
        <v>2855458623.3000002</v>
      </c>
      <c r="J426" s="3">
        <v>3381865463.9400001</v>
      </c>
      <c r="K426" s="3">
        <v>3365432415.8200002</v>
      </c>
      <c r="L426" s="3">
        <v>2400587692.3499999</v>
      </c>
      <c r="M426" s="3">
        <v>2990559979.21</v>
      </c>
      <c r="N426" s="3">
        <v>2435184341.9699998</v>
      </c>
      <c r="O426" s="3">
        <v>2335000613.73</v>
      </c>
      <c r="P426" s="3">
        <v>2284175316.7800002</v>
      </c>
      <c r="Q426" s="3">
        <v>2667152720.1999998</v>
      </c>
      <c r="R426" s="3">
        <v>2947256978.25</v>
      </c>
      <c r="S426" s="3">
        <v>2766776281.1999998</v>
      </c>
    </row>
    <row r="427" spans="4:19" ht="12.75" customHeight="1" x14ac:dyDescent="0.2">
      <c r="F427" s="1" t="s">
        <v>119</v>
      </c>
      <c r="G427" s="1" t="s">
        <v>105</v>
      </c>
      <c r="H427" s="1" t="s">
        <v>121</v>
      </c>
      <c r="I427" s="3">
        <v>2855458623.3000002</v>
      </c>
      <c r="J427" s="3">
        <v>3381865463.9400001</v>
      </c>
      <c r="K427" s="3">
        <v>3365432415.8200002</v>
      </c>
      <c r="L427" s="3">
        <v>2400587692.3499999</v>
      </c>
      <c r="M427" s="3">
        <v>2990559979.21</v>
      </c>
      <c r="N427" s="3">
        <v>2435184341.9699998</v>
      </c>
      <c r="O427" s="3">
        <v>2335000613.73</v>
      </c>
      <c r="P427" s="3">
        <v>2284175316.7800002</v>
      </c>
      <c r="Q427" s="3">
        <v>2667152720.1999998</v>
      </c>
      <c r="R427" s="3">
        <v>2947256978.25</v>
      </c>
      <c r="S427" s="3">
        <v>2766776281.1999998</v>
      </c>
    </row>
    <row r="428" spans="4:19" ht="12.75" customHeight="1" x14ac:dyDescent="0.2">
      <c r="F428" s="1" t="s">
        <v>122</v>
      </c>
      <c r="G428" s="1" t="s">
        <v>105</v>
      </c>
      <c r="H428" s="1" t="s">
        <v>124</v>
      </c>
      <c r="I428" s="3">
        <v>3051604924.9000001</v>
      </c>
      <c r="J428" s="3">
        <v>3598420949.54</v>
      </c>
      <c r="K428" s="3">
        <v>3598421575.1500001</v>
      </c>
      <c r="L428" s="3">
        <v>3598425949.8400002</v>
      </c>
      <c r="M428" s="3">
        <v>4198363040.2399998</v>
      </c>
      <c r="N428" s="3">
        <v>4802520639.9499998</v>
      </c>
      <c r="O428" s="3">
        <v>4752182893.8900003</v>
      </c>
      <c r="P428" s="3">
        <v>4772613329.1400003</v>
      </c>
      <c r="Q428" s="3">
        <v>5207343104.6099997</v>
      </c>
      <c r="R428" s="3">
        <v>5664698597.6000004</v>
      </c>
      <c r="S428" s="3">
        <v>5652826390.6499996</v>
      </c>
    </row>
    <row r="429" spans="4:19" ht="12.75" customHeight="1" x14ac:dyDescent="0.2">
      <c r="F429" s="1" t="s">
        <v>125</v>
      </c>
      <c r="G429" s="1" t="s">
        <v>32</v>
      </c>
      <c r="H429" s="1" t="s">
        <v>127</v>
      </c>
      <c r="I429" s="3">
        <v>1874463237.28</v>
      </c>
      <c r="J429" s="3">
        <v>2439076286.8099999</v>
      </c>
      <c r="K429" s="3">
        <v>2420317234.9400001</v>
      </c>
      <c r="L429" s="3">
        <v>2325240063.0500002</v>
      </c>
      <c r="M429" s="3">
        <v>2955084037.0900002</v>
      </c>
      <c r="N429" s="3">
        <v>2400133707.0999999</v>
      </c>
      <c r="O429" s="3">
        <v>2300570208.25</v>
      </c>
      <c r="P429" s="3">
        <v>2250139427.04</v>
      </c>
      <c r="Q429" s="3">
        <v>2633289337.5599999</v>
      </c>
      <c r="R429" s="3">
        <v>2913313921.7800002</v>
      </c>
      <c r="S429" s="3">
        <v>2766776281.1999998</v>
      </c>
    </row>
    <row r="430" spans="4:19" ht="12.75" customHeight="1" x14ac:dyDescent="0.2">
      <c r="F430" s="1"/>
      <c r="G430" s="1"/>
      <c r="H430" s="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4:19" ht="12.75" customHeight="1" x14ac:dyDescent="0.2">
      <c r="D431" s="1" t="s">
        <v>132</v>
      </c>
      <c r="E431" s="1" t="s">
        <v>131</v>
      </c>
      <c r="F431" s="1"/>
      <c r="G431" s="1"/>
      <c r="H431" s="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4:19" ht="12.75" customHeight="1" x14ac:dyDescent="0.2">
      <c r="F432" s="1" t="s">
        <v>128</v>
      </c>
      <c r="G432" s="1" t="s">
        <v>32</v>
      </c>
      <c r="H432" s="1" t="s">
        <v>130</v>
      </c>
      <c r="I432" s="3">
        <v>889736501.99000001</v>
      </c>
      <c r="J432" s="3">
        <v>889736501.99000001</v>
      </c>
      <c r="K432" s="3">
        <v>889736501.99000001</v>
      </c>
      <c r="L432" s="3">
        <v>889736501.99000001</v>
      </c>
      <c r="M432" s="3">
        <v>889736501.99000001</v>
      </c>
      <c r="N432" s="3">
        <v>889736501.99000001</v>
      </c>
      <c r="O432" s="3">
        <v>889736501.99000001</v>
      </c>
      <c r="P432" s="3">
        <v>889736501.99000001</v>
      </c>
      <c r="Q432" s="3">
        <v>889736501.99000001</v>
      </c>
      <c r="R432" s="3">
        <v>889736501.99000001</v>
      </c>
      <c r="S432" s="3">
        <v>889736501.99000001</v>
      </c>
    </row>
    <row r="433" spans="4:19" ht="12.75" customHeight="1" x14ac:dyDescent="0.2">
      <c r="F433" s="1" t="s">
        <v>248</v>
      </c>
      <c r="G433" s="1" t="s">
        <v>32</v>
      </c>
      <c r="H433" s="1" t="s">
        <v>250</v>
      </c>
      <c r="I433" s="3">
        <v>196146301.59999999</v>
      </c>
      <c r="J433" s="3">
        <v>216555485.59999999</v>
      </c>
      <c r="K433" s="3">
        <v>232989159.33000001</v>
      </c>
      <c r="L433" s="3">
        <v>1197838257.49</v>
      </c>
      <c r="M433" s="3">
        <v>1207803061.03</v>
      </c>
      <c r="N433" s="3">
        <v>2367336297.98</v>
      </c>
      <c r="O433" s="3">
        <v>2417182280.1599998</v>
      </c>
      <c r="P433" s="3">
        <v>2488438012.3600001</v>
      </c>
      <c r="Q433" s="3">
        <v>2540190384.4099998</v>
      </c>
      <c r="R433" s="3">
        <v>2717441619.3499999</v>
      </c>
      <c r="S433" s="3">
        <v>2886050109.4499998</v>
      </c>
    </row>
    <row r="434" spans="4:19" ht="12.75" customHeight="1" x14ac:dyDescent="0.2">
      <c r="F434" s="1" t="s">
        <v>195</v>
      </c>
      <c r="G434" s="1" t="s">
        <v>105</v>
      </c>
      <c r="H434" s="1" t="s">
        <v>197</v>
      </c>
      <c r="I434" s="3">
        <v>-201190329.13999999</v>
      </c>
      <c r="J434" s="3">
        <v>-463452662.47000003</v>
      </c>
      <c r="K434" s="3">
        <v>-514259898.69</v>
      </c>
      <c r="L434" s="3">
        <v>-541504008.84000003</v>
      </c>
      <c r="M434" s="3">
        <v>-613502842.65999997</v>
      </c>
      <c r="N434" s="3">
        <v>-682508267.30999994</v>
      </c>
      <c r="O434" s="3">
        <v>-799271723.57000005</v>
      </c>
      <c r="P434" s="3">
        <v>-870876480.71000004</v>
      </c>
      <c r="Q434" s="3">
        <v>-988138650.22000003</v>
      </c>
      <c r="R434" s="3">
        <v>-1202172918.5999999</v>
      </c>
      <c r="S434" s="3">
        <v>-1474071361.6300001</v>
      </c>
    </row>
    <row r="435" spans="4:19" ht="12.75" customHeight="1" x14ac:dyDescent="0.2">
      <c r="F435" s="1" t="s">
        <v>133</v>
      </c>
      <c r="G435" s="1" t="s">
        <v>32</v>
      </c>
      <c r="H435" s="1" t="s">
        <v>135</v>
      </c>
      <c r="I435" s="3">
        <v>-14241858.18</v>
      </c>
      <c r="J435" s="3">
        <v>-38134293.829999998</v>
      </c>
      <c r="K435" s="3">
        <v>-63865439.939999998</v>
      </c>
      <c r="L435" s="3">
        <v>-75950338.290000007</v>
      </c>
      <c r="M435" s="3">
        <v>-76223417.700000003</v>
      </c>
      <c r="N435" s="3">
        <v>-76648724.950000003</v>
      </c>
      <c r="O435" s="3">
        <v>-77268954.340000004</v>
      </c>
      <c r="P435" s="3">
        <v>-77663470.079999998</v>
      </c>
      <c r="Q435" s="3">
        <v>-77835977.180000007</v>
      </c>
      <c r="R435" s="3">
        <v>-77756303.349999994</v>
      </c>
      <c r="S435" s="3">
        <v>-80536211.920000002</v>
      </c>
    </row>
    <row r="436" spans="4:19" ht="12.75" customHeight="1" x14ac:dyDescent="0.2">
      <c r="F436" s="1" t="s">
        <v>136</v>
      </c>
      <c r="G436" s="1" t="s">
        <v>32</v>
      </c>
      <c r="H436" s="1" t="s">
        <v>138</v>
      </c>
      <c r="I436" s="3">
        <v>870450616.26999998</v>
      </c>
      <c r="J436" s="3">
        <v>604705031.28999996</v>
      </c>
      <c r="K436" s="3">
        <v>544600322.69000006</v>
      </c>
      <c r="L436" s="3">
        <v>1470120412.3499999</v>
      </c>
      <c r="M436" s="3">
        <v>1407813302.6600001</v>
      </c>
      <c r="N436" s="3">
        <v>2497915807.71</v>
      </c>
      <c r="O436" s="3">
        <v>2430378104.2399998</v>
      </c>
      <c r="P436" s="3">
        <v>2429634563.5599999</v>
      </c>
      <c r="Q436" s="3">
        <v>2363952259</v>
      </c>
      <c r="R436" s="3">
        <v>2327248899.3899999</v>
      </c>
      <c r="S436" s="3">
        <v>2221179037.8899999</v>
      </c>
    </row>
    <row r="437" spans="4:19" ht="12.75" customHeight="1" x14ac:dyDescent="0.2">
      <c r="F437" s="1" t="s">
        <v>330</v>
      </c>
      <c r="G437" s="1" t="s">
        <v>32</v>
      </c>
      <c r="H437" s="1" t="s">
        <v>331</v>
      </c>
      <c r="I437" s="3">
        <v>-485380634.44</v>
      </c>
      <c r="J437" s="3">
        <v>-485380634.44</v>
      </c>
      <c r="K437" s="3">
        <v>-485380634.44</v>
      </c>
      <c r="L437" s="3">
        <v>-485380634.44</v>
      </c>
      <c r="M437" s="3">
        <v>-485380634.44</v>
      </c>
      <c r="N437" s="3">
        <v>-485380634.44</v>
      </c>
      <c r="O437" s="3">
        <v>-485380634.44</v>
      </c>
      <c r="P437" s="3">
        <v>-485380634.44</v>
      </c>
      <c r="Q437" s="3">
        <v>-485380634.44</v>
      </c>
      <c r="R437" s="3">
        <v>-485380634.44</v>
      </c>
      <c r="S437" s="3">
        <v>-485380634.44</v>
      </c>
    </row>
    <row r="438" spans="4:19" ht="12.75" customHeight="1" x14ac:dyDescent="0.2">
      <c r="F438" s="1" t="s">
        <v>332</v>
      </c>
      <c r="G438" s="1" t="s">
        <v>32</v>
      </c>
      <c r="H438" s="1" t="s">
        <v>334</v>
      </c>
      <c r="I438" s="3">
        <v>-283195451.19</v>
      </c>
      <c r="J438" s="3">
        <v>-78257429.879999995</v>
      </c>
      <c r="K438" s="3">
        <v>63037733.890000001</v>
      </c>
      <c r="L438" s="3">
        <v>-787998366.40999997</v>
      </c>
      <c r="M438" s="3">
        <v>-1416869416.27</v>
      </c>
      <c r="N438" s="3">
        <v>-1979666455.0799999</v>
      </c>
      <c r="O438" s="3">
        <v>-1849879223.5999999</v>
      </c>
      <c r="P438" s="3">
        <v>-1822661393.6199999</v>
      </c>
      <c r="Q438" s="3">
        <v>-2218570077.4899998</v>
      </c>
      <c r="R438" s="3">
        <v>-2579504748.4299998</v>
      </c>
      <c r="S438" s="3">
        <v>-2206015242.5700002</v>
      </c>
    </row>
    <row r="439" spans="4:19" ht="12.75" customHeight="1" x14ac:dyDescent="0.2">
      <c r="F439" s="1" t="s">
        <v>338</v>
      </c>
      <c r="G439" s="1" t="s">
        <v>32</v>
      </c>
      <c r="H439" s="1" t="s">
        <v>340</v>
      </c>
      <c r="I439" s="3">
        <v>-768576085.63</v>
      </c>
      <c r="J439" s="3">
        <v>-563638064.32000005</v>
      </c>
      <c r="K439" s="3">
        <v>-422342900.55000001</v>
      </c>
      <c r="L439" s="3">
        <v>-1273379000.8499999</v>
      </c>
      <c r="M439" s="3">
        <v>-1902250050.71</v>
      </c>
      <c r="N439" s="3">
        <v>-2465047089.52</v>
      </c>
      <c r="O439" s="3">
        <v>-2335259858.04</v>
      </c>
      <c r="P439" s="3">
        <v>-2308042028.0599999</v>
      </c>
      <c r="Q439" s="3">
        <v>-2703950711.9299998</v>
      </c>
      <c r="R439" s="3">
        <v>-3064885382.8699999</v>
      </c>
      <c r="S439" s="3">
        <v>-2691395877.0100002</v>
      </c>
    </row>
    <row r="440" spans="4:19" ht="12.75" customHeight="1" x14ac:dyDescent="0.2">
      <c r="F440" s="1" t="s">
        <v>139</v>
      </c>
      <c r="G440" s="1" t="s">
        <v>105</v>
      </c>
      <c r="H440" s="1" t="s">
        <v>141</v>
      </c>
      <c r="I440" s="3">
        <v>404355867.55000001</v>
      </c>
      <c r="J440" s="3">
        <v>404355867.55000001</v>
      </c>
      <c r="K440" s="3">
        <v>404355867.55000001</v>
      </c>
      <c r="L440" s="3">
        <v>404355867.55000001</v>
      </c>
      <c r="M440" s="3">
        <v>404355867.55000001</v>
      </c>
      <c r="N440" s="3">
        <v>404355867.55000001</v>
      </c>
      <c r="O440" s="3">
        <v>404355867.55000001</v>
      </c>
      <c r="P440" s="3">
        <v>404355867.55000001</v>
      </c>
      <c r="Q440" s="3">
        <v>404355867.55000001</v>
      </c>
      <c r="R440" s="3">
        <v>404355867.55000001</v>
      </c>
      <c r="S440" s="3">
        <v>404355867.55000001</v>
      </c>
    </row>
    <row r="441" spans="4:19" ht="12.75" customHeight="1" x14ac:dyDescent="0.2">
      <c r="F441" s="1" t="s">
        <v>142</v>
      </c>
      <c r="G441" s="1" t="s">
        <v>105</v>
      </c>
      <c r="H441" s="1" t="s">
        <v>144</v>
      </c>
      <c r="I441" s="3">
        <v>101874530.64</v>
      </c>
      <c r="J441" s="3">
        <v>41066966.969999999</v>
      </c>
      <c r="K441" s="3">
        <v>122257422.14</v>
      </c>
      <c r="L441" s="3">
        <v>196741411.5</v>
      </c>
      <c r="M441" s="3">
        <v>-494436748.05000001</v>
      </c>
      <c r="N441" s="3">
        <v>32868718.190000001</v>
      </c>
      <c r="O441" s="3">
        <v>95118246.200000003</v>
      </c>
      <c r="P441" s="3">
        <v>121592535.5</v>
      </c>
      <c r="Q441" s="3">
        <v>-339998452.93000001</v>
      </c>
      <c r="R441" s="3">
        <v>-737636483.48000002</v>
      </c>
      <c r="S441" s="3">
        <v>-470216839.12</v>
      </c>
    </row>
    <row r="442" spans="4:19" ht="12.75" customHeight="1" x14ac:dyDescent="0.2">
      <c r="F442" s="1"/>
      <c r="G442" s="1"/>
      <c r="H442" s="1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4:19" ht="12.75" customHeight="1" x14ac:dyDescent="0.2">
      <c r="D443" s="1" t="s">
        <v>202</v>
      </c>
      <c r="E443" s="1" t="s">
        <v>201</v>
      </c>
      <c r="F443" s="1"/>
      <c r="G443" s="1"/>
      <c r="H443" s="1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4:19" ht="12.75" customHeight="1" x14ac:dyDescent="0.2">
      <c r="F444" s="1" t="s">
        <v>251</v>
      </c>
      <c r="G444" s="1" t="s">
        <v>105</v>
      </c>
      <c r="H444" s="1" t="s">
        <v>253</v>
      </c>
      <c r="I444" s="3">
        <v>1196501000</v>
      </c>
      <c r="J444" s="3">
        <v>1743316000</v>
      </c>
      <c r="K444" s="3">
        <v>1743315999</v>
      </c>
      <c r="L444" s="3">
        <v>1743315999</v>
      </c>
      <c r="M444" s="3">
        <v>2343240418.9499998</v>
      </c>
      <c r="N444" s="3">
        <v>2947395447.1399999</v>
      </c>
      <c r="O444" s="3">
        <v>2897056979.3000002</v>
      </c>
      <c r="P444" s="3">
        <v>2917486448.54</v>
      </c>
      <c r="Q444" s="3">
        <v>3352215191.6599998</v>
      </c>
      <c r="R444" s="3">
        <v>3809569574.1999998</v>
      </c>
      <c r="S444" s="3">
        <v>3828860211.4200001</v>
      </c>
    </row>
    <row r="445" spans="4:19" ht="12.75" customHeight="1" x14ac:dyDescent="0.2">
      <c r="F445" s="1" t="s">
        <v>254</v>
      </c>
      <c r="G445" s="1" t="s">
        <v>32</v>
      </c>
      <c r="H445" s="1" t="s">
        <v>256</v>
      </c>
      <c r="I445" s="3">
        <v>11773964.43</v>
      </c>
      <c r="J445" s="3">
        <v>0</v>
      </c>
      <c r="K445" s="3">
        <v>0</v>
      </c>
      <c r="L445" s="3">
        <v>0</v>
      </c>
      <c r="M445" s="3">
        <v>12313.5</v>
      </c>
      <c r="N445" s="3">
        <v>158249.12</v>
      </c>
      <c r="O445" s="3">
        <v>291201.78999999998</v>
      </c>
      <c r="P445" s="3">
        <v>576768.03</v>
      </c>
      <c r="Q445" s="3">
        <v>1300097.69</v>
      </c>
      <c r="R445" s="3">
        <v>2486881.9900000002</v>
      </c>
      <c r="S445" s="3">
        <v>610809837.86000001</v>
      </c>
    </row>
    <row r="446" spans="4:19" ht="12.75" customHeight="1" x14ac:dyDescent="0.2">
      <c r="F446" s="1" t="s">
        <v>198</v>
      </c>
      <c r="G446" s="1" t="s">
        <v>32</v>
      </c>
      <c r="H446" s="1" t="s">
        <v>200</v>
      </c>
      <c r="I446" s="3">
        <v>189416364.71000001</v>
      </c>
      <c r="J446" s="3">
        <v>463452662.47000003</v>
      </c>
      <c r="K446" s="3">
        <v>514259898.69</v>
      </c>
      <c r="L446" s="3">
        <v>541504008.84000003</v>
      </c>
      <c r="M446" s="3">
        <v>613490529.15999997</v>
      </c>
      <c r="N446" s="3">
        <v>682350018.19000006</v>
      </c>
      <c r="O446" s="3">
        <v>798980521.77999997</v>
      </c>
      <c r="P446" s="3">
        <v>870299712.67999995</v>
      </c>
      <c r="Q446" s="3">
        <v>986838552.52999997</v>
      </c>
      <c r="R446" s="3">
        <v>1199686036.6099999</v>
      </c>
      <c r="S446" s="3">
        <v>863261523.76999998</v>
      </c>
    </row>
    <row r="447" spans="4:19" ht="12.75" customHeight="1" x14ac:dyDescent="0.2">
      <c r="F447" s="1" t="s">
        <v>203</v>
      </c>
      <c r="G447" s="1" t="s">
        <v>105</v>
      </c>
      <c r="H447" s="1" t="s">
        <v>205</v>
      </c>
      <c r="I447" s="3">
        <v>201190329.13999999</v>
      </c>
      <c r="J447" s="3">
        <v>463452662.47000003</v>
      </c>
      <c r="K447" s="3">
        <v>514259898.69</v>
      </c>
      <c r="L447" s="3">
        <v>541504008.84000003</v>
      </c>
      <c r="M447" s="3">
        <v>613502842.65999997</v>
      </c>
      <c r="N447" s="3">
        <v>682508267.30999994</v>
      </c>
      <c r="O447" s="3">
        <v>799271723.57000005</v>
      </c>
      <c r="P447" s="3">
        <v>870876480.71000004</v>
      </c>
      <c r="Q447" s="3">
        <v>988138650.22000003</v>
      </c>
      <c r="R447" s="3">
        <v>1202172918.5999999</v>
      </c>
      <c r="S447" s="3">
        <v>1474071361.6300001</v>
      </c>
    </row>
    <row r="448" spans="4:19" ht="12.75" customHeight="1" x14ac:dyDescent="0.2">
      <c r="F448" s="1" t="s">
        <v>341</v>
      </c>
      <c r="G448" s="1" t="s">
        <v>32</v>
      </c>
      <c r="H448" s="1" t="s">
        <v>343</v>
      </c>
      <c r="I448" s="3">
        <v>-22384706.879999999</v>
      </c>
      <c r="J448" s="3">
        <v>-241634458.97999999</v>
      </c>
      <c r="K448" s="3">
        <v>-354876165.58999997</v>
      </c>
      <c r="L448" s="3">
        <v>-361523288.00999999</v>
      </c>
      <c r="M448" s="3">
        <v>-372171002.68000001</v>
      </c>
      <c r="N448" s="3">
        <v>-413419396.95999998</v>
      </c>
      <c r="O448" s="3">
        <v>-492843882.38</v>
      </c>
      <c r="P448" s="3">
        <v>-540479679.91999996</v>
      </c>
      <c r="Q448" s="3">
        <v>-579312531.54999995</v>
      </c>
      <c r="R448" s="3">
        <v>-675719450.76999998</v>
      </c>
      <c r="S448" s="3">
        <v>-1068497291.85</v>
      </c>
    </row>
    <row r="449" spans="4:19" ht="12.75" customHeight="1" x14ac:dyDescent="0.2">
      <c r="F449" s="1" t="s">
        <v>278</v>
      </c>
      <c r="G449" s="1" t="s">
        <v>32</v>
      </c>
      <c r="H449" s="1" t="s">
        <v>279</v>
      </c>
      <c r="I449" s="3">
        <v>-2380.2199999999998</v>
      </c>
      <c r="J449" s="3">
        <v>-5447.31</v>
      </c>
      <c r="K449" s="3">
        <v>-2380.2199999999998</v>
      </c>
      <c r="L449" s="3">
        <v>-6185.42</v>
      </c>
      <c r="M449" s="3">
        <v>-23119.06</v>
      </c>
      <c r="N449" s="3">
        <v>-135285.68</v>
      </c>
      <c r="O449" s="3">
        <v>-160285.68</v>
      </c>
      <c r="P449" s="3">
        <v>-172753.37</v>
      </c>
      <c r="Q449" s="3">
        <v>-160993.34</v>
      </c>
      <c r="R449" s="3">
        <v>-174896.17</v>
      </c>
      <c r="S449" s="3">
        <v>-177501.9</v>
      </c>
    </row>
    <row r="450" spans="4:19" ht="12.75" customHeight="1" x14ac:dyDescent="0.2">
      <c r="F450" s="1" t="s">
        <v>280</v>
      </c>
      <c r="G450" s="1" t="s">
        <v>105</v>
      </c>
      <c r="H450" s="1" t="s">
        <v>281</v>
      </c>
      <c r="I450" s="3">
        <v>-22387087.100000001</v>
      </c>
      <c r="J450" s="3">
        <v>-241639906.28999999</v>
      </c>
      <c r="K450" s="3">
        <v>-354878545.81</v>
      </c>
      <c r="L450" s="3">
        <v>-361529473.43000001</v>
      </c>
      <c r="M450" s="3">
        <v>-372194121.74000001</v>
      </c>
      <c r="N450" s="3">
        <v>-413554682.63999999</v>
      </c>
      <c r="O450" s="3">
        <v>-493004168.06</v>
      </c>
      <c r="P450" s="3">
        <v>-540652433.28999996</v>
      </c>
      <c r="Q450" s="3">
        <v>-579473524.88999999</v>
      </c>
      <c r="R450" s="3">
        <v>-675894346.94000006</v>
      </c>
      <c r="S450" s="3">
        <v>-1068674793.75</v>
      </c>
    </row>
    <row r="451" spans="4:19" ht="12.75" customHeight="1" x14ac:dyDescent="0.2">
      <c r="F451" s="1" t="s">
        <v>344</v>
      </c>
      <c r="G451" s="1" t="s">
        <v>32</v>
      </c>
      <c r="H451" s="1" t="s">
        <v>345</v>
      </c>
      <c r="I451" s="3">
        <v>-283195451.19</v>
      </c>
      <c r="J451" s="3">
        <v>-78257429.879999995</v>
      </c>
      <c r="K451" s="3">
        <v>63037733.890000001</v>
      </c>
      <c r="L451" s="3">
        <v>-787998366.40999997</v>
      </c>
      <c r="M451" s="3">
        <v>-1416869416.27</v>
      </c>
      <c r="N451" s="3">
        <v>-1979666455.0799999</v>
      </c>
      <c r="O451" s="3">
        <v>-1849879223.5999999</v>
      </c>
      <c r="P451" s="3">
        <v>-1822661393.6199999</v>
      </c>
      <c r="Q451" s="3">
        <v>-2218570077.4899998</v>
      </c>
      <c r="R451" s="3">
        <v>-2579504748.4299998</v>
      </c>
      <c r="S451" s="3">
        <v>-2206015242.5700002</v>
      </c>
    </row>
    <row r="452" spans="4:19" ht="12.75" customHeight="1" x14ac:dyDescent="0.2">
      <c r="F452" s="1" t="s">
        <v>282</v>
      </c>
      <c r="G452" s="1" t="s">
        <v>32</v>
      </c>
      <c r="H452" s="1" t="s">
        <v>283</v>
      </c>
      <c r="I452" s="3">
        <v>4422.67</v>
      </c>
      <c r="J452" s="3">
        <v>5447.31</v>
      </c>
      <c r="K452" s="3">
        <v>6073.92</v>
      </c>
      <c r="L452" s="3">
        <v>10448.61</v>
      </c>
      <c r="M452" s="3">
        <v>23119.06</v>
      </c>
      <c r="N452" s="3">
        <v>25690.58</v>
      </c>
      <c r="O452" s="3">
        <v>26412.36</v>
      </c>
      <c r="P452" s="3">
        <v>27378.37</v>
      </c>
      <c r="Q452" s="3">
        <v>28410.720000000001</v>
      </c>
      <c r="R452" s="3">
        <v>29521.17</v>
      </c>
      <c r="S452" s="3">
        <v>29824.9</v>
      </c>
    </row>
    <row r="453" spans="4:19" ht="12.75" customHeight="1" x14ac:dyDescent="0.2">
      <c r="F453" s="1" t="s">
        <v>348</v>
      </c>
      <c r="G453" s="1" t="s">
        <v>32</v>
      </c>
      <c r="H453" s="1" t="s">
        <v>350</v>
      </c>
      <c r="I453" s="3">
        <v>-883537884.38</v>
      </c>
      <c r="J453" s="3">
        <v>-869224111.13999999</v>
      </c>
      <c r="K453" s="3">
        <v>-897281261</v>
      </c>
      <c r="L453" s="3">
        <v>-39598607.770000003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</row>
    <row r="454" spans="4:19" ht="12.75" customHeight="1" x14ac:dyDescent="0.2">
      <c r="F454" s="1" t="s">
        <v>284</v>
      </c>
      <c r="G454" s="1" t="s">
        <v>105</v>
      </c>
      <c r="H454" s="1" t="s">
        <v>286</v>
      </c>
      <c r="I454" s="3">
        <v>-1166728912.9000001</v>
      </c>
      <c r="J454" s="3">
        <v>-947476093.71000004</v>
      </c>
      <c r="K454" s="3">
        <v>-834237453.19000006</v>
      </c>
      <c r="L454" s="3">
        <v>-827586525.57000005</v>
      </c>
      <c r="M454" s="3">
        <v>-1416846297.21</v>
      </c>
      <c r="N454" s="3">
        <v>-1979640764.5</v>
      </c>
      <c r="O454" s="3">
        <v>-1849852811.24</v>
      </c>
      <c r="P454" s="3">
        <v>-1822634015.25</v>
      </c>
      <c r="Q454" s="3">
        <v>-2218541666.77</v>
      </c>
      <c r="R454" s="3">
        <v>-2579475227.2600002</v>
      </c>
      <c r="S454" s="3">
        <v>-2205985417.6700001</v>
      </c>
    </row>
    <row r="455" spans="4:19" ht="12.75" customHeight="1" x14ac:dyDescent="0.2">
      <c r="F455" s="1" t="s">
        <v>257</v>
      </c>
      <c r="G455" s="1" t="s">
        <v>105</v>
      </c>
      <c r="H455" s="1" t="s">
        <v>259</v>
      </c>
      <c r="I455" s="3">
        <v>7385000</v>
      </c>
      <c r="J455" s="3">
        <v>554200000</v>
      </c>
      <c r="K455" s="3">
        <v>554200000</v>
      </c>
      <c r="L455" s="3">
        <v>554200000</v>
      </c>
      <c r="M455" s="3">
        <v>554200000</v>
      </c>
      <c r="N455" s="3">
        <v>554200000</v>
      </c>
      <c r="O455" s="3">
        <v>554200000</v>
      </c>
      <c r="P455" s="3">
        <v>554200000</v>
      </c>
      <c r="Q455" s="3">
        <v>554200000</v>
      </c>
      <c r="R455" s="3">
        <v>554200000</v>
      </c>
      <c r="S455" s="3">
        <v>554200000</v>
      </c>
    </row>
    <row r="456" spans="4:19" ht="12.75" customHeight="1" x14ac:dyDescent="0.2">
      <c r="F456" s="1" t="s">
        <v>206</v>
      </c>
      <c r="G456" s="1" t="s">
        <v>105</v>
      </c>
      <c r="H456" s="1" t="s">
        <v>208</v>
      </c>
      <c r="I456" s="3">
        <v>178803242.03999999</v>
      </c>
      <c r="J456" s="3">
        <v>221812756.18000001</v>
      </c>
      <c r="K456" s="3">
        <v>159381352.88</v>
      </c>
      <c r="L456" s="3">
        <v>179974535.41</v>
      </c>
      <c r="M456" s="3">
        <v>241308720.91999999</v>
      </c>
      <c r="N456" s="3">
        <v>268953584.67000002</v>
      </c>
      <c r="O456" s="3">
        <v>306267555.50999999</v>
      </c>
      <c r="P456" s="3">
        <v>330224047.42000002</v>
      </c>
      <c r="Q456" s="3">
        <v>408665125.32999998</v>
      </c>
      <c r="R456" s="3">
        <v>526278571.66000003</v>
      </c>
      <c r="S456" s="3">
        <v>405396567.88</v>
      </c>
    </row>
    <row r="457" spans="4:19" ht="12.75" customHeight="1" x14ac:dyDescent="0.2">
      <c r="F457" s="1" t="s">
        <v>260</v>
      </c>
      <c r="G457" s="1" t="s">
        <v>105</v>
      </c>
      <c r="H457" s="1" t="s">
        <v>262</v>
      </c>
      <c r="I457" s="3">
        <v>7385000</v>
      </c>
      <c r="J457" s="3">
        <v>554200000</v>
      </c>
      <c r="K457" s="3">
        <v>554200000</v>
      </c>
      <c r="L457" s="3">
        <v>554200000</v>
      </c>
      <c r="M457" s="3">
        <v>554200000</v>
      </c>
      <c r="N457" s="3">
        <v>554200000</v>
      </c>
      <c r="O457" s="3">
        <v>554200000</v>
      </c>
      <c r="P457" s="3">
        <v>554200000</v>
      </c>
      <c r="Q457" s="3">
        <v>554200000</v>
      </c>
      <c r="R457" s="3">
        <v>554200000</v>
      </c>
      <c r="S457" s="3">
        <v>554200000</v>
      </c>
    </row>
    <row r="458" spans="4:19" ht="12.75" customHeight="1" x14ac:dyDescent="0.2">
      <c r="F458" s="1" t="s">
        <v>209</v>
      </c>
      <c r="G458" s="1" t="s">
        <v>105</v>
      </c>
      <c r="H458" s="1" t="s">
        <v>211</v>
      </c>
      <c r="I458" s="3">
        <v>178803242.03999999</v>
      </c>
      <c r="J458" s="3">
        <v>221812756.18000001</v>
      </c>
      <c r="K458" s="3">
        <v>159381352.88</v>
      </c>
      <c r="L458" s="3">
        <v>179974535.41</v>
      </c>
      <c r="M458" s="3">
        <v>241308720.91999999</v>
      </c>
      <c r="N458" s="3">
        <v>268953584.67000002</v>
      </c>
      <c r="O458" s="3">
        <v>306267555.50999999</v>
      </c>
      <c r="P458" s="3">
        <v>330224047.42000002</v>
      </c>
      <c r="Q458" s="3">
        <v>408665125.32999998</v>
      </c>
      <c r="R458" s="3">
        <v>526278571.66000003</v>
      </c>
      <c r="S458" s="3">
        <v>405396567.88</v>
      </c>
    </row>
    <row r="459" spans="4:19" ht="12.75" customHeight="1" x14ac:dyDescent="0.2">
      <c r="F459" s="1"/>
      <c r="G459" s="1"/>
      <c r="H459" s="1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4:19" ht="12.75" customHeight="1" x14ac:dyDescent="0.2">
      <c r="D460" s="1" t="s">
        <v>149</v>
      </c>
      <c r="E460" s="1" t="s">
        <v>148</v>
      </c>
      <c r="F460" s="1"/>
      <c r="G460" s="1"/>
      <c r="H460" s="1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4:19" ht="12.75" customHeight="1" x14ac:dyDescent="0.2">
      <c r="F461" s="1" t="s">
        <v>145</v>
      </c>
      <c r="G461" s="1" t="s">
        <v>32</v>
      </c>
      <c r="H461" s="1" t="s">
        <v>147</v>
      </c>
      <c r="I461" s="3">
        <v>1600881997.8800001</v>
      </c>
      <c r="J461" s="3">
        <v>1600881997.8800001</v>
      </c>
      <c r="K461" s="3">
        <v>1600881997.8800001</v>
      </c>
      <c r="L461" s="3">
        <v>1600881997.8800001</v>
      </c>
      <c r="M461" s="3">
        <v>1630277841.6500001</v>
      </c>
      <c r="N461" s="3">
        <v>1630277841.6500001</v>
      </c>
      <c r="O461" s="3">
        <v>1630277841.6500001</v>
      </c>
      <c r="P461" s="3">
        <v>1630277841.6500001</v>
      </c>
      <c r="Q461" s="3">
        <v>1630277841.6500001</v>
      </c>
      <c r="R461" s="3">
        <v>1630277841.6500001</v>
      </c>
      <c r="S461" s="3">
        <v>1630277841.6500001</v>
      </c>
    </row>
    <row r="462" spans="4:19" ht="12.75" customHeight="1" x14ac:dyDescent="0.2">
      <c r="F462" s="1" t="s">
        <v>351</v>
      </c>
      <c r="G462" s="1" t="s">
        <v>32</v>
      </c>
      <c r="H462" s="1" t="s">
        <v>353</v>
      </c>
      <c r="I462" s="3">
        <v>142518144.53</v>
      </c>
      <c r="J462" s="3">
        <v>142518144.53</v>
      </c>
      <c r="K462" s="3">
        <v>142518144.53</v>
      </c>
      <c r="L462" s="3">
        <v>142518144.53</v>
      </c>
      <c r="M462" s="3">
        <v>113122300.76000001</v>
      </c>
      <c r="N462" s="3">
        <v>113122300.76000001</v>
      </c>
      <c r="O462" s="3">
        <v>113122300.76000001</v>
      </c>
      <c r="P462" s="3">
        <v>113122300.76000001</v>
      </c>
      <c r="Q462" s="3">
        <v>113122300.76000001</v>
      </c>
      <c r="R462" s="3">
        <v>113122300.76000001</v>
      </c>
      <c r="S462" s="3">
        <v>113122300.76000001</v>
      </c>
    </row>
    <row r="463" spans="4:19" ht="12.75" customHeight="1" x14ac:dyDescent="0.2">
      <c r="F463" s="1" t="s">
        <v>150</v>
      </c>
      <c r="G463" s="1" t="s">
        <v>32</v>
      </c>
      <c r="H463" s="1" t="s">
        <v>152</v>
      </c>
      <c r="I463" s="3">
        <v>1743400142.4100001</v>
      </c>
      <c r="J463" s="3">
        <v>1743400142.4100001</v>
      </c>
      <c r="K463" s="3">
        <v>1743400142.4100001</v>
      </c>
      <c r="L463" s="3">
        <v>1743400142.4100001</v>
      </c>
      <c r="M463" s="3">
        <v>1743400142.4100001</v>
      </c>
      <c r="N463" s="3">
        <v>1743400142.4100001</v>
      </c>
      <c r="O463" s="3">
        <v>1743400142.4100001</v>
      </c>
      <c r="P463" s="3">
        <v>1743400142.4100001</v>
      </c>
      <c r="Q463" s="3">
        <v>1743400142.4100001</v>
      </c>
      <c r="R463" s="3">
        <v>1743400142.4100001</v>
      </c>
      <c r="S463" s="3">
        <v>1743400142.4100001</v>
      </c>
    </row>
    <row r="464" spans="4:19" ht="12.75" customHeight="1" x14ac:dyDescent="0.2">
      <c r="F464" s="1" t="s">
        <v>153</v>
      </c>
      <c r="G464" s="1" t="s">
        <v>32</v>
      </c>
      <c r="H464" s="1" t="s">
        <v>155</v>
      </c>
      <c r="I464" s="3">
        <v>1605658459.4400001</v>
      </c>
      <c r="J464" s="3">
        <v>2139353077.8599999</v>
      </c>
      <c r="K464" s="3">
        <v>2125806542.9300001</v>
      </c>
      <c r="L464" s="3">
        <v>2107678879.71</v>
      </c>
      <c r="M464" s="3">
        <v>2096853506.6900001</v>
      </c>
      <c r="N464" s="3">
        <v>2070099801.1700001</v>
      </c>
      <c r="O464" s="3">
        <v>2057691424.8299999</v>
      </c>
      <c r="P464" s="3">
        <v>2025601410.8499999</v>
      </c>
      <c r="Q464" s="3">
        <v>2000331510.7</v>
      </c>
      <c r="R464" s="3">
        <v>1900314383.1800001</v>
      </c>
      <c r="S464" s="3">
        <v>1746234409.3199999</v>
      </c>
    </row>
    <row r="465" spans="3:19" ht="12.75" customHeight="1" x14ac:dyDescent="0.2">
      <c r="F465" s="1" t="s">
        <v>354</v>
      </c>
      <c r="G465" s="1" t="s">
        <v>32</v>
      </c>
      <c r="H465" s="1" t="s">
        <v>356</v>
      </c>
      <c r="I465" s="3">
        <v>268804777.83999997</v>
      </c>
      <c r="J465" s="3">
        <v>299723208.94999999</v>
      </c>
      <c r="K465" s="3">
        <v>294510692.00999999</v>
      </c>
      <c r="L465" s="3">
        <v>217561183.34</v>
      </c>
      <c r="M465" s="3">
        <v>858230530.39999998</v>
      </c>
      <c r="N465" s="3">
        <v>330033905.93000001</v>
      </c>
      <c r="O465" s="3">
        <v>242878783.41999999</v>
      </c>
      <c r="P465" s="3">
        <v>224538016.19</v>
      </c>
      <c r="Q465" s="3">
        <v>632957826.86000001</v>
      </c>
      <c r="R465" s="3">
        <v>1012999538.6</v>
      </c>
      <c r="S465" s="3">
        <v>1020541871.88</v>
      </c>
    </row>
    <row r="466" spans="3:19" ht="12.75" customHeight="1" x14ac:dyDescent="0.2">
      <c r="F466" s="1" t="s">
        <v>156</v>
      </c>
      <c r="G466" s="1" t="s">
        <v>32</v>
      </c>
      <c r="H466" s="1" t="s">
        <v>158</v>
      </c>
      <c r="I466" s="3">
        <v>1874463237.28</v>
      </c>
      <c r="J466" s="3">
        <v>2439076286.8099999</v>
      </c>
      <c r="K466" s="3">
        <v>2420317234.9400001</v>
      </c>
      <c r="L466" s="3">
        <v>2325240063.0500002</v>
      </c>
      <c r="M466" s="3">
        <v>2955084037.0900002</v>
      </c>
      <c r="N466" s="3">
        <v>2400133707.0999999</v>
      </c>
      <c r="O466" s="3">
        <v>2300570208.25</v>
      </c>
      <c r="P466" s="3">
        <v>2250139427.04</v>
      </c>
      <c r="Q466" s="3">
        <v>2633289337.5599999</v>
      </c>
      <c r="R466" s="3">
        <v>2913313921.7800002</v>
      </c>
      <c r="S466" s="3">
        <v>2766776281.1999998</v>
      </c>
    </row>
    <row r="467" spans="3:19" ht="12.75" customHeight="1" x14ac:dyDescent="0.2">
      <c r="F467" s="1" t="s">
        <v>159</v>
      </c>
      <c r="G467" s="1" t="s">
        <v>32</v>
      </c>
      <c r="H467" s="1" t="s">
        <v>161</v>
      </c>
      <c r="I467" s="3">
        <v>498499535.22000003</v>
      </c>
      <c r="J467" s="3">
        <v>498499535.22000003</v>
      </c>
      <c r="K467" s="3">
        <v>498499535.22000003</v>
      </c>
      <c r="L467" s="3">
        <v>498499535.22000003</v>
      </c>
      <c r="M467" s="3">
        <v>498499535.22000003</v>
      </c>
      <c r="N467" s="3">
        <v>498499535.22000003</v>
      </c>
      <c r="O467" s="3">
        <v>498499535.22000003</v>
      </c>
      <c r="P467" s="3">
        <v>498499535.22000003</v>
      </c>
      <c r="Q467" s="3">
        <v>498499535.22000003</v>
      </c>
      <c r="R467" s="3">
        <v>498499535.22000003</v>
      </c>
      <c r="S467" s="3">
        <v>498499535.22000003</v>
      </c>
    </row>
    <row r="468" spans="3:19" ht="12.75" customHeight="1" x14ac:dyDescent="0.2">
      <c r="F468" s="1" t="s">
        <v>357</v>
      </c>
      <c r="G468" s="1" t="s">
        <v>32</v>
      </c>
      <c r="H468" s="1" t="s">
        <v>359</v>
      </c>
      <c r="I468" s="3">
        <v>-94143667.670000002</v>
      </c>
      <c r="J468" s="3">
        <v>-94143667.670000002</v>
      </c>
      <c r="K468" s="3">
        <v>-94143667.670000002</v>
      </c>
      <c r="L468" s="3">
        <v>-94143667.670000002</v>
      </c>
      <c r="M468" s="3">
        <v>-94143667.670000002</v>
      </c>
      <c r="N468" s="3">
        <v>-94143667.670000002</v>
      </c>
      <c r="O468" s="3">
        <v>-94143667.670000002</v>
      </c>
      <c r="P468" s="3">
        <v>-94143667.670000002</v>
      </c>
      <c r="Q468" s="3">
        <v>-94143667.670000002</v>
      </c>
      <c r="R468" s="3">
        <v>-94143667.670000002</v>
      </c>
      <c r="S468" s="3">
        <v>-94143667.670000002</v>
      </c>
    </row>
    <row r="469" spans="3:19" ht="12.75" customHeight="1" x14ac:dyDescent="0.2">
      <c r="F469" s="1" t="s">
        <v>162</v>
      </c>
      <c r="G469" s="1" t="s">
        <v>32</v>
      </c>
      <c r="H469" s="1" t="s">
        <v>164</v>
      </c>
      <c r="I469" s="3">
        <v>404355867.55000001</v>
      </c>
      <c r="J469" s="3">
        <v>404355867.55000001</v>
      </c>
      <c r="K469" s="3">
        <v>404355867.55000001</v>
      </c>
      <c r="L469" s="3">
        <v>404355867.55000001</v>
      </c>
      <c r="M469" s="3">
        <v>404355867.55000001</v>
      </c>
      <c r="N469" s="3">
        <v>404355867.55000001</v>
      </c>
      <c r="O469" s="3">
        <v>404355867.55000001</v>
      </c>
      <c r="P469" s="3">
        <v>404355867.55000001</v>
      </c>
      <c r="Q469" s="3">
        <v>404355867.55000001</v>
      </c>
      <c r="R469" s="3">
        <v>404355867.55000001</v>
      </c>
      <c r="S469" s="3">
        <v>404355867.55000001</v>
      </c>
    </row>
    <row r="470" spans="3:19" ht="12.75" customHeight="1" x14ac:dyDescent="0.2">
      <c r="F470" s="1" t="s">
        <v>165</v>
      </c>
      <c r="G470" s="1" t="s">
        <v>32</v>
      </c>
      <c r="H470" s="1" t="s">
        <v>167</v>
      </c>
      <c r="I470" s="3">
        <v>470912341.31</v>
      </c>
      <c r="J470" s="3">
        <v>451365132.94</v>
      </c>
      <c r="K470" s="3">
        <v>426778322.49000001</v>
      </c>
      <c r="L470" s="3">
        <v>419863239.07999998</v>
      </c>
      <c r="M470" s="3">
        <v>403538340.75999999</v>
      </c>
      <c r="N470" s="3">
        <v>400058646.74000001</v>
      </c>
      <c r="O470" s="3">
        <v>383763479.42000002</v>
      </c>
      <c r="P470" s="3">
        <v>383343260.54000002</v>
      </c>
      <c r="Q470" s="3">
        <v>387660355.06999999</v>
      </c>
      <c r="R470" s="3">
        <v>454339283.19999999</v>
      </c>
      <c r="S470" s="3">
        <v>573148602.47000003</v>
      </c>
    </row>
    <row r="471" spans="3:19" ht="12.75" customHeight="1" x14ac:dyDescent="0.2">
      <c r="F471" s="1" t="s">
        <v>360</v>
      </c>
      <c r="G471" s="1" t="s">
        <v>32</v>
      </c>
      <c r="H471" s="1" t="s">
        <v>362</v>
      </c>
      <c r="I471" s="3">
        <v>-369037810.67000002</v>
      </c>
      <c r="J471" s="3">
        <v>-410298165.97000003</v>
      </c>
      <c r="K471" s="3">
        <v>-304520900.35000002</v>
      </c>
      <c r="L471" s="3">
        <v>-223121827.58000001</v>
      </c>
      <c r="M471" s="3">
        <v>-897975088.80999994</v>
      </c>
      <c r="N471" s="3">
        <v>-367189928.55000001</v>
      </c>
      <c r="O471" s="3">
        <v>-288645233.22000003</v>
      </c>
      <c r="P471" s="3">
        <v>-261750725.03999999</v>
      </c>
      <c r="Q471" s="3">
        <v>-727658808</v>
      </c>
      <c r="R471" s="3">
        <v>-1191975766.6800001</v>
      </c>
      <c r="S471" s="3">
        <v>-1043365441.59</v>
      </c>
    </row>
    <row r="472" spans="3:19" ht="12.75" customHeight="1" x14ac:dyDescent="0.2">
      <c r="F472" s="1" t="s">
        <v>168</v>
      </c>
      <c r="G472" s="1" t="s">
        <v>32</v>
      </c>
      <c r="H472" s="1" t="s">
        <v>170</v>
      </c>
      <c r="I472" s="3">
        <v>101874530.64</v>
      </c>
      <c r="J472" s="3">
        <v>41066966.969999999</v>
      </c>
      <c r="K472" s="3">
        <v>122257422.14</v>
      </c>
      <c r="L472" s="3">
        <v>196741411.5</v>
      </c>
      <c r="M472" s="3">
        <v>-494436748.05000001</v>
      </c>
      <c r="N472" s="3">
        <v>32868718.190000001</v>
      </c>
      <c r="O472" s="3">
        <v>95118246.200000003</v>
      </c>
      <c r="P472" s="3">
        <v>121592535.5</v>
      </c>
      <c r="Q472" s="3">
        <v>-339998452.93000001</v>
      </c>
      <c r="R472" s="3">
        <v>-737636483.48000002</v>
      </c>
      <c r="S472" s="3">
        <v>-470216839.12</v>
      </c>
    </row>
    <row r="473" spans="3:19" ht="12.75" customHeight="1" x14ac:dyDescent="0.2">
      <c r="F473" s="1"/>
      <c r="G473" s="1"/>
      <c r="H473" s="1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3:19" ht="12.75" customHeight="1" x14ac:dyDescent="0.2">
      <c r="C474" s="1" t="s">
        <v>414</v>
      </c>
      <c r="F474" s="1"/>
      <c r="G474" s="1"/>
      <c r="H474" s="1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3:19" ht="12.75" customHeight="1" x14ac:dyDescent="0.2">
      <c r="D475" s="1" t="s">
        <v>31</v>
      </c>
      <c r="E475" s="1" t="s">
        <v>48</v>
      </c>
      <c r="F475" s="1"/>
      <c r="G475" s="1"/>
      <c r="H475" s="1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3:19" ht="12.75" customHeight="1" x14ac:dyDescent="0.2">
      <c r="F476" s="1" t="s">
        <v>81</v>
      </c>
      <c r="G476" s="1" t="s">
        <v>32</v>
      </c>
      <c r="H476" s="1" t="s">
        <v>83</v>
      </c>
      <c r="I476" s="3">
        <v>478263922.04000002</v>
      </c>
      <c r="J476" s="3">
        <v>478263922.04000002</v>
      </c>
      <c r="K476" s="3">
        <v>478263922.04000002</v>
      </c>
      <c r="L476" s="3">
        <v>478263922.04000002</v>
      </c>
      <c r="M476" s="3">
        <v>478263922.04000002</v>
      </c>
      <c r="N476" s="3">
        <v>478263922.04000002</v>
      </c>
      <c r="O476" s="3">
        <v>478263922.04000002</v>
      </c>
      <c r="P476" s="3">
        <v>478263922.04000002</v>
      </c>
      <c r="Q476" s="3">
        <v>478263922.04000002</v>
      </c>
      <c r="R476" s="3">
        <v>478263922.04000002</v>
      </c>
      <c r="S476" s="3">
        <v>478263922.04000002</v>
      </c>
    </row>
    <row r="477" spans="3:19" ht="12.75" customHeight="1" x14ac:dyDescent="0.2">
      <c r="F477" s="1" t="s">
        <v>96</v>
      </c>
      <c r="G477" s="1" t="s">
        <v>32</v>
      </c>
      <c r="H477" s="1" t="s">
        <v>98</v>
      </c>
      <c r="I477" s="3">
        <v>208581.16</v>
      </c>
      <c r="J477" s="3">
        <v>285548.51</v>
      </c>
      <c r="K477" s="3">
        <v>605614.78</v>
      </c>
      <c r="L477" s="3">
        <v>713307.29</v>
      </c>
      <c r="M477" s="3">
        <v>738142.78</v>
      </c>
      <c r="N477" s="3">
        <v>797154.97</v>
      </c>
      <c r="O477" s="3">
        <v>1196991.18</v>
      </c>
      <c r="P477" s="3">
        <v>1352058.67</v>
      </c>
      <c r="Q477" s="3">
        <v>1714964.19</v>
      </c>
      <c r="R477" s="3">
        <v>2054324.93</v>
      </c>
      <c r="S477" s="3">
        <v>2121619.48</v>
      </c>
    </row>
    <row r="478" spans="3:19" ht="12.75" customHeight="1" x14ac:dyDescent="0.2">
      <c r="F478" s="1" t="s">
        <v>275</v>
      </c>
      <c r="G478" s="1" t="s">
        <v>32</v>
      </c>
      <c r="H478" s="1" t="s">
        <v>277</v>
      </c>
      <c r="I478" s="3">
        <v>665.44</v>
      </c>
      <c r="J478" s="3">
        <v>756.69</v>
      </c>
      <c r="K478" s="3">
        <v>15622.31</v>
      </c>
      <c r="L478" s="3">
        <v>15622.31</v>
      </c>
      <c r="M478" s="3">
        <v>15622.31</v>
      </c>
      <c r="N478" s="3">
        <v>28675.11</v>
      </c>
      <c r="O478" s="3">
        <v>28675.11</v>
      </c>
      <c r="P478" s="3">
        <v>28675.11</v>
      </c>
      <c r="Q478" s="3">
        <v>28675.11</v>
      </c>
      <c r="R478" s="3">
        <v>28675.11</v>
      </c>
      <c r="S478" s="3">
        <v>29433.11</v>
      </c>
    </row>
    <row r="479" spans="3:19" ht="12.75" customHeight="1" x14ac:dyDescent="0.2">
      <c r="F479" s="1" t="s">
        <v>99</v>
      </c>
      <c r="G479" s="1" t="s">
        <v>32</v>
      </c>
      <c r="H479" s="1" t="s">
        <v>101</v>
      </c>
      <c r="I479" s="3">
        <v>4207749.0999999996</v>
      </c>
      <c r="J479" s="3">
        <v>4130781.75</v>
      </c>
      <c r="K479" s="3">
        <v>3810715.48</v>
      </c>
      <c r="L479" s="3">
        <v>3703022.97</v>
      </c>
      <c r="M479" s="3">
        <v>3678187.48</v>
      </c>
      <c r="N479" s="3">
        <v>3619175.29</v>
      </c>
      <c r="O479" s="3">
        <v>3368914.94</v>
      </c>
      <c r="P479" s="3">
        <v>3213847.45</v>
      </c>
      <c r="Q479" s="3">
        <v>2876886.36</v>
      </c>
      <c r="R479" s="3">
        <v>2687716.11</v>
      </c>
      <c r="S479" s="3">
        <v>0</v>
      </c>
    </row>
    <row r="480" spans="3:19" ht="12.75" customHeight="1" x14ac:dyDescent="0.2">
      <c r="F480" s="1" t="s">
        <v>102</v>
      </c>
      <c r="G480" s="1" t="s">
        <v>105</v>
      </c>
      <c r="H480" s="1" t="s">
        <v>104</v>
      </c>
      <c r="I480" s="3">
        <v>482680917.74000001</v>
      </c>
      <c r="J480" s="3">
        <v>482681008.99000001</v>
      </c>
      <c r="K480" s="3">
        <v>482695874.61000001</v>
      </c>
      <c r="L480" s="3">
        <v>482695874.61000001</v>
      </c>
      <c r="M480" s="3">
        <v>482695874.61000001</v>
      </c>
      <c r="N480" s="3">
        <v>482708927.41000003</v>
      </c>
      <c r="O480" s="3">
        <v>482858503.26999998</v>
      </c>
      <c r="P480" s="3">
        <v>482858503.26999998</v>
      </c>
      <c r="Q480" s="3">
        <v>482884447.69999999</v>
      </c>
      <c r="R480" s="3">
        <v>483034638.19</v>
      </c>
      <c r="S480" s="3">
        <v>480414974.63</v>
      </c>
    </row>
    <row r="481" spans="4:19" ht="12.75" customHeight="1" x14ac:dyDescent="0.2">
      <c r="F481" s="1" t="s">
        <v>221</v>
      </c>
      <c r="G481" s="1" t="s">
        <v>32</v>
      </c>
      <c r="H481" s="1" t="s">
        <v>223</v>
      </c>
      <c r="I481" s="3">
        <v>173000000</v>
      </c>
      <c r="J481" s="3">
        <v>207500000</v>
      </c>
      <c r="K481" s="3">
        <v>207500000</v>
      </c>
      <c r="L481" s="3">
        <v>207500000</v>
      </c>
      <c r="M481" s="3">
        <v>207500000</v>
      </c>
      <c r="N481" s="3">
        <v>207500000</v>
      </c>
      <c r="O481" s="3">
        <v>207500000</v>
      </c>
      <c r="P481" s="3">
        <v>207500000</v>
      </c>
      <c r="Q481" s="3">
        <v>207500000</v>
      </c>
      <c r="R481" s="3">
        <v>177500000</v>
      </c>
      <c r="S481" s="3">
        <v>177500000</v>
      </c>
    </row>
    <row r="482" spans="4:19" ht="12.75" customHeight="1" x14ac:dyDescent="0.2">
      <c r="F482" s="1" t="s">
        <v>271</v>
      </c>
      <c r="G482" s="1" t="s">
        <v>32</v>
      </c>
      <c r="H482" s="1" t="s">
        <v>272</v>
      </c>
      <c r="I482" s="3">
        <v>-112827000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</row>
    <row r="483" spans="4:19" ht="12.75" customHeight="1" x14ac:dyDescent="0.2">
      <c r="F483" s="1" t="s">
        <v>225</v>
      </c>
      <c r="G483" s="1" t="s">
        <v>105</v>
      </c>
      <c r="H483" s="1" t="s">
        <v>227</v>
      </c>
      <c r="I483" s="3">
        <v>60173000</v>
      </c>
      <c r="J483" s="3">
        <v>207500000</v>
      </c>
      <c r="K483" s="3">
        <v>207500000</v>
      </c>
      <c r="L483" s="3">
        <v>207500000</v>
      </c>
      <c r="M483" s="3">
        <v>207500000</v>
      </c>
      <c r="N483" s="3">
        <v>207500000</v>
      </c>
      <c r="O483" s="3">
        <v>207500000</v>
      </c>
      <c r="P483" s="3">
        <v>207500000</v>
      </c>
      <c r="Q483" s="3">
        <v>207500000</v>
      </c>
      <c r="R483" s="3">
        <v>177500000</v>
      </c>
      <c r="S483" s="3">
        <v>177500000</v>
      </c>
    </row>
    <row r="484" spans="4:19" ht="12.75" customHeight="1" x14ac:dyDescent="0.2">
      <c r="F484" s="1" t="s">
        <v>309</v>
      </c>
      <c r="G484" s="1" t="s">
        <v>32</v>
      </c>
      <c r="H484" s="1" t="s">
        <v>311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30000000</v>
      </c>
      <c r="S484" s="3">
        <v>30000000</v>
      </c>
    </row>
    <row r="485" spans="4:19" ht="12.75" customHeight="1" x14ac:dyDescent="0.2">
      <c r="F485" s="1" t="s">
        <v>312</v>
      </c>
      <c r="G485" s="1" t="s">
        <v>105</v>
      </c>
      <c r="H485" s="1" t="s">
        <v>314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30000000</v>
      </c>
      <c r="S485" s="3">
        <v>30000000</v>
      </c>
    </row>
    <row r="486" spans="4:19" ht="12.75" customHeight="1" x14ac:dyDescent="0.2">
      <c r="F486" s="1" t="s">
        <v>315</v>
      </c>
      <c r="G486" s="1" t="s">
        <v>32</v>
      </c>
      <c r="H486" s="1" t="s">
        <v>317</v>
      </c>
      <c r="I486" s="3">
        <v>3591324.85</v>
      </c>
      <c r="J486" s="3">
        <v>7238389.5199999996</v>
      </c>
      <c r="K486" s="3">
        <v>9949724.2200000007</v>
      </c>
      <c r="L486" s="3">
        <v>12672417.91</v>
      </c>
      <c r="M486" s="3">
        <v>8174863.4699999997</v>
      </c>
      <c r="N486" s="3">
        <v>10599731.67</v>
      </c>
      <c r="O486" s="3">
        <v>13185239.810000001</v>
      </c>
      <c r="P486" s="3">
        <v>15155989.98</v>
      </c>
      <c r="Q486" s="3">
        <v>17702568.989999998</v>
      </c>
      <c r="R486" s="3">
        <v>20839763.859999999</v>
      </c>
      <c r="S486" s="3">
        <v>33460651.579999998</v>
      </c>
    </row>
    <row r="487" spans="4:19" ht="12.75" customHeight="1" x14ac:dyDescent="0.2">
      <c r="F487" s="1" t="s">
        <v>318</v>
      </c>
      <c r="G487" s="1" t="s">
        <v>32</v>
      </c>
      <c r="H487" s="1" t="s">
        <v>319</v>
      </c>
      <c r="I487" s="3">
        <v>593274.81000000006</v>
      </c>
      <c r="J487" s="3">
        <v>43079.21</v>
      </c>
      <c r="K487" s="3">
        <v>1026779.76</v>
      </c>
      <c r="L487" s="3">
        <v>-243434.62</v>
      </c>
      <c r="M487" s="3">
        <v>8472908.9000000004</v>
      </c>
      <c r="N487" s="3">
        <v>7035259.8499999996</v>
      </c>
      <c r="O487" s="3">
        <v>4326751.76</v>
      </c>
      <c r="P487" s="3">
        <v>9952155.5899999999</v>
      </c>
      <c r="Q487" s="3">
        <v>11334511.130000001</v>
      </c>
      <c r="R487" s="3">
        <v>8732911.6799999997</v>
      </c>
      <c r="S487" s="3">
        <v>-641992.29</v>
      </c>
    </row>
    <row r="488" spans="4:19" ht="12.75" customHeight="1" x14ac:dyDescent="0.2">
      <c r="F488" s="1" t="s">
        <v>320</v>
      </c>
      <c r="G488" s="1" t="s">
        <v>32</v>
      </c>
      <c r="H488" s="1" t="s">
        <v>321</v>
      </c>
      <c r="I488" s="3">
        <v>36689400.340000004</v>
      </c>
      <c r="J488" s="3">
        <v>33592531.270000003</v>
      </c>
      <c r="K488" s="3">
        <v>29897496.02</v>
      </c>
      <c r="L488" s="3">
        <v>28445016.710000001</v>
      </c>
      <c r="M488" s="3">
        <v>24226227.629999999</v>
      </c>
      <c r="N488" s="3">
        <v>23239008.48</v>
      </c>
      <c r="O488" s="3">
        <v>23362008.43</v>
      </c>
      <c r="P488" s="3">
        <v>15765854.43</v>
      </c>
      <c r="Q488" s="3">
        <v>11836919.880000001</v>
      </c>
      <c r="R488" s="3">
        <v>11301324.460000001</v>
      </c>
      <c r="S488" s="3">
        <v>0</v>
      </c>
    </row>
    <row r="489" spans="4:19" ht="12.75" customHeight="1" x14ac:dyDescent="0.2">
      <c r="F489" s="1" t="s">
        <v>322</v>
      </c>
      <c r="G489" s="1" t="s">
        <v>105</v>
      </c>
      <c r="H489" s="1" t="s">
        <v>324</v>
      </c>
      <c r="I489" s="3">
        <v>40874000</v>
      </c>
      <c r="J489" s="3">
        <v>40874000</v>
      </c>
      <c r="K489" s="3">
        <v>40874000</v>
      </c>
      <c r="L489" s="3">
        <v>40874000</v>
      </c>
      <c r="M489" s="3">
        <v>40874000</v>
      </c>
      <c r="N489" s="3">
        <v>40874000</v>
      </c>
      <c r="O489" s="3">
        <v>40874000</v>
      </c>
      <c r="P489" s="3">
        <v>40874000</v>
      </c>
      <c r="Q489" s="3">
        <v>40874000</v>
      </c>
      <c r="R489" s="3">
        <v>40874000</v>
      </c>
      <c r="S489" s="3">
        <v>32818659.289999999</v>
      </c>
    </row>
    <row r="490" spans="4:19" ht="12.75" customHeight="1" x14ac:dyDescent="0.2">
      <c r="F490" s="1" t="s">
        <v>228</v>
      </c>
      <c r="G490" s="1" t="s">
        <v>105</v>
      </c>
      <c r="H490" s="1" t="s">
        <v>230</v>
      </c>
      <c r="I490" s="3">
        <v>101047000</v>
      </c>
      <c r="J490" s="3">
        <v>248374000</v>
      </c>
      <c r="K490" s="3">
        <v>248374000</v>
      </c>
      <c r="L490" s="3">
        <v>248374000</v>
      </c>
      <c r="M490" s="3">
        <v>248374000</v>
      </c>
      <c r="N490" s="3">
        <v>248374000</v>
      </c>
      <c r="O490" s="3">
        <v>248374000</v>
      </c>
      <c r="P490" s="3">
        <v>248374000</v>
      </c>
      <c r="Q490" s="3">
        <v>248374000</v>
      </c>
      <c r="R490" s="3">
        <v>248374000</v>
      </c>
      <c r="S490" s="3">
        <v>240318659.28999999</v>
      </c>
    </row>
    <row r="491" spans="4:19" ht="12.75" customHeight="1" x14ac:dyDescent="0.2">
      <c r="F491" s="1" t="s">
        <v>106</v>
      </c>
      <c r="G491" s="1" t="s">
        <v>105</v>
      </c>
      <c r="H491" s="1" t="s">
        <v>108</v>
      </c>
      <c r="I491" s="3">
        <v>583727917.74000001</v>
      </c>
      <c r="J491" s="3">
        <v>731055008.99000001</v>
      </c>
      <c r="K491" s="3">
        <v>731069874.61000001</v>
      </c>
      <c r="L491" s="3">
        <v>731069874.61000001</v>
      </c>
      <c r="M491" s="3">
        <v>731069874.61000001</v>
      </c>
      <c r="N491" s="3">
        <v>731082927.40999997</v>
      </c>
      <c r="O491" s="3">
        <v>731232503.26999998</v>
      </c>
      <c r="P491" s="3">
        <v>731232503.26999998</v>
      </c>
      <c r="Q491" s="3">
        <v>731258447.70000005</v>
      </c>
      <c r="R491" s="3">
        <v>731408638.19000006</v>
      </c>
      <c r="S491" s="3">
        <v>720733633.91999996</v>
      </c>
    </row>
    <row r="492" spans="4:19" ht="12.75" customHeight="1" x14ac:dyDescent="0.2">
      <c r="F492" s="1"/>
      <c r="G492" s="1"/>
      <c r="H492" s="1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4:19" ht="12.75" customHeight="1" x14ac:dyDescent="0.2">
      <c r="D493" s="1" t="s">
        <v>112</v>
      </c>
      <c r="E493" s="1" t="s">
        <v>111</v>
      </c>
      <c r="F493" s="1"/>
      <c r="G493" s="1"/>
      <c r="H493" s="1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4:19" ht="12.75" customHeight="1" x14ac:dyDescent="0.2">
      <c r="F494" s="1" t="s">
        <v>231</v>
      </c>
      <c r="G494" s="1" t="s">
        <v>32</v>
      </c>
      <c r="H494" s="1" t="s">
        <v>233</v>
      </c>
      <c r="I494" s="3">
        <v>18887005.370000001</v>
      </c>
      <c r="J494" s="3">
        <v>28686507.329999998</v>
      </c>
      <c r="K494" s="3">
        <v>42844284.350000001</v>
      </c>
      <c r="L494" s="3">
        <v>57307200.869999997</v>
      </c>
      <c r="M494" s="3">
        <v>73635933.219999999</v>
      </c>
      <c r="N494" s="3">
        <v>87824062.019999996</v>
      </c>
      <c r="O494" s="3">
        <v>109963861.09999999</v>
      </c>
      <c r="P494" s="3">
        <v>127700002.18000001</v>
      </c>
      <c r="Q494" s="3">
        <v>139857028.97999999</v>
      </c>
      <c r="R494" s="3">
        <v>155622512.47</v>
      </c>
      <c r="S494" s="3">
        <v>180930736.02000001</v>
      </c>
    </row>
    <row r="495" spans="4:19" ht="12.75" customHeight="1" x14ac:dyDescent="0.2">
      <c r="F495" s="1" t="s">
        <v>234</v>
      </c>
      <c r="G495" s="1" t="s">
        <v>105</v>
      </c>
      <c r="H495" s="1" t="s">
        <v>236</v>
      </c>
      <c r="I495" s="3">
        <v>18887005.370000001</v>
      </c>
      <c r="J495" s="3">
        <v>28686507.329999998</v>
      </c>
      <c r="K495" s="3">
        <v>42844284.350000001</v>
      </c>
      <c r="L495" s="3">
        <v>57307200.869999997</v>
      </c>
      <c r="M495" s="3">
        <v>73635933.219999999</v>
      </c>
      <c r="N495" s="3">
        <v>87824062.019999996</v>
      </c>
      <c r="O495" s="3">
        <v>109963861.09999999</v>
      </c>
      <c r="P495" s="3">
        <v>127700002.18000001</v>
      </c>
      <c r="Q495" s="3">
        <v>139857028.97999999</v>
      </c>
      <c r="R495" s="3">
        <v>155622512.47</v>
      </c>
      <c r="S495" s="3">
        <v>180930736.02000001</v>
      </c>
    </row>
    <row r="496" spans="4:19" ht="12.75" customHeight="1" x14ac:dyDescent="0.2">
      <c r="F496" s="1" t="s">
        <v>325</v>
      </c>
      <c r="G496" s="1" t="s">
        <v>32</v>
      </c>
      <c r="H496" s="1" t="s">
        <v>326</v>
      </c>
      <c r="I496" s="3">
        <v>3789566.64</v>
      </c>
      <c r="J496" s="3">
        <v>6035050.4299999997</v>
      </c>
      <c r="K496" s="3">
        <v>8406987.2699999996</v>
      </c>
      <c r="L496" s="3">
        <v>11132933.02</v>
      </c>
      <c r="M496" s="3">
        <v>13736892.300000001</v>
      </c>
      <c r="N496" s="3">
        <v>15381870.76</v>
      </c>
      <c r="O496" s="3">
        <v>13274170.439999999</v>
      </c>
      <c r="P496" s="3">
        <v>36890313.950000003</v>
      </c>
      <c r="Q496" s="3">
        <v>38576122.57</v>
      </c>
      <c r="R496" s="3">
        <v>40560788.880000003</v>
      </c>
      <c r="S496" s="3">
        <v>45814559.68</v>
      </c>
    </row>
    <row r="497" spans="4:19" ht="12.75" customHeight="1" x14ac:dyDescent="0.2">
      <c r="F497" s="1" t="s">
        <v>327</v>
      </c>
      <c r="G497" s="1" t="s">
        <v>105</v>
      </c>
      <c r="H497" s="1" t="s">
        <v>329</v>
      </c>
      <c r="I497" s="3">
        <v>3789566.64</v>
      </c>
      <c r="J497" s="3">
        <v>6035050.4299999997</v>
      </c>
      <c r="K497" s="3">
        <v>8406987.2699999996</v>
      </c>
      <c r="L497" s="3">
        <v>11132933.02</v>
      </c>
      <c r="M497" s="3">
        <v>13736892.300000001</v>
      </c>
      <c r="N497" s="3">
        <v>15381870.76</v>
      </c>
      <c r="O497" s="3">
        <v>13274170.439999999</v>
      </c>
      <c r="P497" s="3">
        <v>36890313.950000003</v>
      </c>
      <c r="Q497" s="3">
        <v>38576122.57</v>
      </c>
      <c r="R497" s="3">
        <v>40560788.880000003</v>
      </c>
      <c r="S497" s="3">
        <v>45814559.68</v>
      </c>
    </row>
    <row r="498" spans="4:19" ht="12.75" customHeight="1" x14ac:dyDescent="0.2">
      <c r="F498" s="1" t="s">
        <v>237</v>
      </c>
      <c r="G498" s="1" t="s">
        <v>105</v>
      </c>
      <c r="H498" s="1" t="s">
        <v>239</v>
      </c>
      <c r="I498" s="3">
        <v>22676572.010000002</v>
      </c>
      <c r="J498" s="3">
        <v>34721557.759999998</v>
      </c>
      <c r="K498" s="3">
        <v>51251271.619999997</v>
      </c>
      <c r="L498" s="3">
        <v>68440133.890000001</v>
      </c>
      <c r="M498" s="3">
        <v>87372825.519999996</v>
      </c>
      <c r="N498" s="3">
        <v>103205932.78</v>
      </c>
      <c r="O498" s="3">
        <v>123238031.54000001</v>
      </c>
      <c r="P498" s="3">
        <v>164590316.13</v>
      </c>
      <c r="Q498" s="3">
        <v>178433151.55000001</v>
      </c>
      <c r="R498" s="3">
        <v>196183301.34999999</v>
      </c>
      <c r="S498" s="3">
        <v>226745295.69999999</v>
      </c>
    </row>
    <row r="499" spans="4:19" ht="12.75" customHeight="1" x14ac:dyDescent="0.2">
      <c r="F499" s="1" t="s">
        <v>240</v>
      </c>
      <c r="G499" s="1" t="s">
        <v>105</v>
      </c>
      <c r="H499" s="1" t="s">
        <v>242</v>
      </c>
      <c r="I499" s="3">
        <v>22676572.010000002</v>
      </c>
      <c r="J499" s="3">
        <v>34721557.759999998</v>
      </c>
      <c r="K499" s="3">
        <v>51251271.619999997</v>
      </c>
      <c r="L499" s="3">
        <v>68440133.890000001</v>
      </c>
      <c r="M499" s="3">
        <v>87372825.519999996</v>
      </c>
      <c r="N499" s="3">
        <v>103205932.78</v>
      </c>
      <c r="O499" s="3">
        <v>123238031.54000001</v>
      </c>
      <c r="P499" s="3">
        <v>164590316.13</v>
      </c>
      <c r="Q499" s="3">
        <v>178433151.55000001</v>
      </c>
      <c r="R499" s="3">
        <v>196183301.34999999</v>
      </c>
      <c r="S499" s="3">
        <v>226745295.69999999</v>
      </c>
    </row>
    <row r="500" spans="4:19" ht="12.75" customHeight="1" x14ac:dyDescent="0.2">
      <c r="F500" s="1" t="s">
        <v>109</v>
      </c>
      <c r="G500" s="1" t="s">
        <v>32</v>
      </c>
      <c r="H500" s="1" t="s">
        <v>110</v>
      </c>
      <c r="I500" s="3">
        <v>520154196.29000002</v>
      </c>
      <c r="J500" s="3">
        <v>530953838.20999998</v>
      </c>
      <c r="K500" s="3">
        <v>646110391.49000001</v>
      </c>
      <c r="L500" s="3">
        <v>630481701.03999996</v>
      </c>
      <c r="M500" s="3">
        <v>615792633.98000002</v>
      </c>
      <c r="N500" s="3">
        <v>601018810.86000001</v>
      </c>
      <c r="O500" s="3">
        <v>581263548.36000001</v>
      </c>
      <c r="P500" s="3">
        <v>547662485.25999999</v>
      </c>
      <c r="Q500" s="3">
        <v>538111489.90999997</v>
      </c>
      <c r="R500" s="3">
        <v>521236296.26999998</v>
      </c>
      <c r="S500" s="3">
        <v>493988338.22000003</v>
      </c>
    </row>
    <row r="501" spans="4:19" ht="12.75" customHeight="1" x14ac:dyDescent="0.2">
      <c r="F501" s="1" t="s">
        <v>113</v>
      </c>
      <c r="G501" s="1" t="s">
        <v>32</v>
      </c>
      <c r="H501" s="1" t="s">
        <v>115</v>
      </c>
      <c r="I501" s="3">
        <v>40897149.439999998</v>
      </c>
      <c r="J501" s="3">
        <v>37723313.020000003</v>
      </c>
      <c r="K501" s="3">
        <v>33708211.5</v>
      </c>
      <c r="L501" s="3">
        <v>32148039.68</v>
      </c>
      <c r="M501" s="3">
        <v>27904415.109999999</v>
      </c>
      <c r="N501" s="3">
        <v>26858183.77</v>
      </c>
      <c r="O501" s="3">
        <v>26730923.370000001</v>
      </c>
      <c r="P501" s="3">
        <v>18979701.879999999</v>
      </c>
      <c r="Q501" s="3">
        <v>14713806.24</v>
      </c>
      <c r="R501" s="3">
        <v>13989040.57</v>
      </c>
      <c r="S501" s="3">
        <v>0</v>
      </c>
    </row>
    <row r="502" spans="4:19" ht="12.75" customHeight="1" x14ac:dyDescent="0.2">
      <c r="F502" s="1" t="s">
        <v>243</v>
      </c>
      <c r="G502" s="1" t="s">
        <v>32</v>
      </c>
      <c r="H502" s="1" t="s">
        <v>245</v>
      </c>
      <c r="I502" s="3">
        <v>0</v>
      </c>
      <c r="J502" s="3">
        <v>127656300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</row>
    <row r="503" spans="4:19" ht="12.75" customHeight="1" x14ac:dyDescent="0.2">
      <c r="F503" s="1" t="s">
        <v>116</v>
      </c>
      <c r="G503" s="1" t="s">
        <v>105</v>
      </c>
      <c r="H503" s="1" t="s">
        <v>118</v>
      </c>
      <c r="I503" s="3">
        <v>561051345.73000002</v>
      </c>
      <c r="J503" s="3">
        <v>696333451.23000002</v>
      </c>
      <c r="K503" s="3">
        <v>679818602.99000001</v>
      </c>
      <c r="L503" s="3">
        <v>662629740.72000003</v>
      </c>
      <c r="M503" s="3">
        <v>643697049.09000003</v>
      </c>
      <c r="N503" s="3">
        <v>627876994.63</v>
      </c>
      <c r="O503" s="3">
        <v>607994471.73000002</v>
      </c>
      <c r="P503" s="3">
        <v>566642187.13999999</v>
      </c>
      <c r="Q503" s="3">
        <v>552825296.14999998</v>
      </c>
      <c r="R503" s="3">
        <v>535225336.83999997</v>
      </c>
      <c r="S503" s="3">
        <v>493988338.22000003</v>
      </c>
    </row>
    <row r="504" spans="4:19" ht="12.75" customHeight="1" x14ac:dyDescent="0.2">
      <c r="F504" s="1" t="s">
        <v>119</v>
      </c>
      <c r="G504" s="1" t="s">
        <v>105</v>
      </c>
      <c r="H504" s="1" t="s">
        <v>121</v>
      </c>
      <c r="I504" s="3">
        <v>561051345.73000002</v>
      </c>
      <c r="J504" s="3">
        <v>696333451.23000002</v>
      </c>
      <c r="K504" s="3">
        <v>679818602.99000001</v>
      </c>
      <c r="L504" s="3">
        <v>662629740.72000003</v>
      </c>
      <c r="M504" s="3">
        <v>643697049.09000003</v>
      </c>
      <c r="N504" s="3">
        <v>627876994.63</v>
      </c>
      <c r="O504" s="3">
        <v>607994471.73000002</v>
      </c>
      <c r="P504" s="3">
        <v>566642187.13999999</v>
      </c>
      <c r="Q504" s="3">
        <v>552825296.14999998</v>
      </c>
      <c r="R504" s="3">
        <v>535225336.83999997</v>
      </c>
      <c r="S504" s="3">
        <v>493988338.22000003</v>
      </c>
    </row>
    <row r="505" spans="4:19" ht="12.75" customHeight="1" x14ac:dyDescent="0.2">
      <c r="F505" s="1" t="s">
        <v>122</v>
      </c>
      <c r="G505" s="1" t="s">
        <v>105</v>
      </c>
      <c r="H505" s="1" t="s">
        <v>124</v>
      </c>
      <c r="I505" s="3">
        <v>583727917.74000001</v>
      </c>
      <c r="J505" s="3">
        <v>731055008.99000001</v>
      </c>
      <c r="K505" s="3">
        <v>731069874.61000001</v>
      </c>
      <c r="L505" s="3">
        <v>731069874.61000001</v>
      </c>
      <c r="M505" s="3">
        <v>731069874.61000001</v>
      </c>
      <c r="N505" s="3">
        <v>731082927.40999997</v>
      </c>
      <c r="O505" s="3">
        <v>731232503.26999998</v>
      </c>
      <c r="P505" s="3">
        <v>731232503.26999998</v>
      </c>
      <c r="Q505" s="3">
        <v>731258447.70000005</v>
      </c>
      <c r="R505" s="3">
        <v>731408638.19000006</v>
      </c>
      <c r="S505" s="3">
        <v>720733633.91999996</v>
      </c>
    </row>
    <row r="506" spans="4:19" ht="12.75" customHeight="1" x14ac:dyDescent="0.2">
      <c r="F506" s="1" t="s">
        <v>125</v>
      </c>
      <c r="G506" s="1" t="s">
        <v>32</v>
      </c>
      <c r="H506" s="1" t="s">
        <v>127</v>
      </c>
      <c r="I506" s="3">
        <v>520154196.29000002</v>
      </c>
      <c r="J506" s="3">
        <v>658610138.21000004</v>
      </c>
      <c r="K506" s="3">
        <v>646110391.49000001</v>
      </c>
      <c r="L506" s="3">
        <v>630481701.03999996</v>
      </c>
      <c r="M506" s="3">
        <v>615792633.98000002</v>
      </c>
      <c r="N506" s="3">
        <v>601018810.86000001</v>
      </c>
      <c r="O506" s="3">
        <v>581263548.36000001</v>
      </c>
      <c r="P506" s="3">
        <v>547662485.25999999</v>
      </c>
      <c r="Q506" s="3">
        <v>538111489.90999997</v>
      </c>
      <c r="R506" s="3">
        <v>521236296.26999998</v>
      </c>
      <c r="S506" s="3">
        <v>493988338.22000003</v>
      </c>
    </row>
    <row r="507" spans="4:19" ht="12.75" customHeight="1" x14ac:dyDescent="0.2">
      <c r="F507" s="1"/>
      <c r="G507" s="1"/>
      <c r="H507" s="1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4:19" ht="12.75" customHeight="1" x14ac:dyDescent="0.2">
      <c r="D508" s="1" t="s">
        <v>132</v>
      </c>
      <c r="E508" s="1" t="s">
        <v>131</v>
      </c>
      <c r="F508" s="1"/>
      <c r="G508" s="1"/>
      <c r="H508" s="1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4:19" ht="12.75" customHeight="1" x14ac:dyDescent="0.2">
      <c r="F509" s="1" t="s">
        <v>128</v>
      </c>
      <c r="G509" s="1" t="s">
        <v>32</v>
      </c>
      <c r="H509" s="1" t="s">
        <v>130</v>
      </c>
      <c r="I509" s="3">
        <v>65430627.310000002</v>
      </c>
      <c r="J509" s="3">
        <v>65430627.310000002</v>
      </c>
      <c r="K509" s="3">
        <v>65430627.310000002</v>
      </c>
      <c r="L509" s="3">
        <v>65430627.310000002</v>
      </c>
      <c r="M509" s="3">
        <v>65430627.310000002</v>
      </c>
      <c r="N509" s="3">
        <v>65430627.310000002</v>
      </c>
      <c r="O509" s="3">
        <v>65430627.310000002</v>
      </c>
      <c r="P509" s="3">
        <v>65430627.310000002</v>
      </c>
      <c r="Q509" s="3">
        <v>65430627.310000002</v>
      </c>
      <c r="R509" s="3">
        <v>65430627.310000002</v>
      </c>
      <c r="S509" s="3">
        <v>65430627.310000002</v>
      </c>
    </row>
    <row r="510" spans="4:19" ht="12.75" customHeight="1" x14ac:dyDescent="0.2">
      <c r="F510" s="1" t="s">
        <v>248</v>
      </c>
      <c r="G510" s="1" t="s">
        <v>32</v>
      </c>
      <c r="H510" s="1" t="s">
        <v>250</v>
      </c>
      <c r="I510" s="3">
        <v>22676572.010000002</v>
      </c>
      <c r="J510" s="3">
        <v>34721557.759999998</v>
      </c>
      <c r="K510" s="3">
        <v>51251271.619999997</v>
      </c>
      <c r="L510" s="3">
        <v>68440133.890000001</v>
      </c>
      <c r="M510" s="3">
        <v>87372825.519999996</v>
      </c>
      <c r="N510" s="3">
        <v>103205932.78</v>
      </c>
      <c r="O510" s="3">
        <v>123238031.54000001</v>
      </c>
      <c r="P510" s="3">
        <v>164590316.13</v>
      </c>
      <c r="Q510" s="3">
        <v>178433151.55000001</v>
      </c>
      <c r="R510" s="3">
        <v>196183301.34999999</v>
      </c>
      <c r="S510" s="3">
        <v>226745295.69999999</v>
      </c>
    </row>
    <row r="511" spans="4:19" ht="12.75" customHeight="1" x14ac:dyDescent="0.2">
      <c r="F511" s="1" t="s">
        <v>195</v>
      </c>
      <c r="G511" s="1" t="s">
        <v>105</v>
      </c>
      <c r="H511" s="1" t="s">
        <v>197</v>
      </c>
      <c r="I511" s="3">
        <v>-31881001.5</v>
      </c>
      <c r="J511" s="3">
        <v>-48674697.5</v>
      </c>
      <c r="K511" s="3">
        <v>-65339197.829999998</v>
      </c>
      <c r="L511" s="3">
        <v>-83609186.849999994</v>
      </c>
      <c r="M511" s="3">
        <v>-103152218</v>
      </c>
      <c r="N511" s="3">
        <v>-118980265.29000001</v>
      </c>
      <c r="O511" s="3">
        <v>-135432224.05000001</v>
      </c>
      <c r="P511" s="3">
        <v>-174529097.62</v>
      </c>
      <c r="Q511" s="3">
        <v>-188721658.47</v>
      </c>
      <c r="R511" s="3">
        <v>-207152516.58000001</v>
      </c>
      <c r="S511" s="3">
        <v>-228947821.11000001</v>
      </c>
    </row>
    <row r="512" spans="4:19" ht="12.75" customHeight="1" x14ac:dyDescent="0.2">
      <c r="F512" s="1" t="s">
        <v>133</v>
      </c>
      <c r="G512" s="1" t="s">
        <v>32</v>
      </c>
      <c r="H512" s="1" t="s">
        <v>135</v>
      </c>
      <c r="I512" s="3">
        <v>-208581.16</v>
      </c>
      <c r="J512" s="3">
        <v>-285548.51</v>
      </c>
      <c r="K512" s="3">
        <v>-605614.78</v>
      </c>
      <c r="L512" s="3">
        <v>-713307.29</v>
      </c>
      <c r="M512" s="3">
        <v>-738142.78</v>
      </c>
      <c r="N512" s="3">
        <v>-797154.97</v>
      </c>
      <c r="O512" s="3">
        <v>-1196991.18</v>
      </c>
      <c r="P512" s="3">
        <v>-1352058.67</v>
      </c>
      <c r="Q512" s="3">
        <v>-1714964.19</v>
      </c>
      <c r="R512" s="3">
        <v>-2054324.93</v>
      </c>
      <c r="S512" s="3">
        <v>-2121619.48</v>
      </c>
    </row>
    <row r="513" spans="4:19" ht="12.75" customHeight="1" x14ac:dyDescent="0.2">
      <c r="F513" s="1" t="s">
        <v>136</v>
      </c>
      <c r="G513" s="1" t="s">
        <v>32</v>
      </c>
      <c r="H513" s="1" t="s">
        <v>138</v>
      </c>
      <c r="I513" s="3">
        <v>56017616.659999996</v>
      </c>
      <c r="J513" s="3">
        <v>51191939.060000002</v>
      </c>
      <c r="K513" s="3">
        <v>50737086.32</v>
      </c>
      <c r="L513" s="3">
        <v>49548267.060000002</v>
      </c>
      <c r="M513" s="3">
        <v>48913092.049999997</v>
      </c>
      <c r="N513" s="3">
        <v>48859139.829999998</v>
      </c>
      <c r="O513" s="3">
        <v>52039443.619999997</v>
      </c>
      <c r="P513" s="3">
        <v>54139787.149999999</v>
      </c>
      <c r="Q513" s="3">
        <v>53427156.200000003</v>
      </c>
      <c r="R513" s="3">
        <v>52407087.149999999</v>
      </c>
      <c r="S513" s="3">
        <v>61106482.420000002</v>
      </c>
    </row>
    <row r="514" spans="4:19" ht="12.75" customHeight="1" x14ac:dyDescent="0.2">
      <c r="F514" s="1" t="s">
        <v>330</v>
      </c>
      <c r="G514" s="1" t="s">
        <v>32</v>
      </c>
      <c r="H514" s="1" t="s">
        <v>331</v>
      </c>
      <c r="I514" s="3">
        <v>-33708456.549999997</v>
      </c>
      <c r="J514" s="3">
        <v>-33708456.549999997</v>
      </c>
      <c r="K514" s="3">
        <v>-33708456.549999997</v>
      </c>
      <c r="L514" s="3">
        <v>-33708456.549999997</v>
      </c>
      <c r="M514" s="3">
        <v>-33708456.549999997</v>
      </c>
      <c r="N514" s="3">
        <v>-33708456.549999997</v>
      </c>
      <c r="O514" s="3">
        <v>-33708456.549999997</v>
      </c>
      <c r="P514" s="3">
        <v>-33708456.549999997</v>
      </c>
      <c r="Q514" s="3">
        <v>-33708456.549999997</v>
      </c>
      <c r="R514" s="3">
        <v>-33708456.549999997</v>
      </c>
      <c r="S514" s="3">
        <v>-33708456.549999997</v>
      </c>
    </row>
    <row r="515" spans="4:19" ht="12.75" customHeight="1" x14ac:dyDescent="0.2">
      <c r="F515" s="1" t="s">
        <v>332</v>
      </c>
      <c r="G515" s="1" t="s">
        <v>32</v>
      </c>
      <c r="H515" s="1" t="s">
        <v>334</v>
      </c>
      <c r="I515" s="3">
        <v>-593274.81000000006</v>
      </c>
      <c r="J515" s="3">
        <v>-43079.21</v>
      </c>
      <c r="K515" s="3">
        <v>-1026779.76</v>
      </c>
      <c r="L515" s="3">
        <v>243434.62</v>
      </c>
      <c r="M515" s="3">
        <v>-8472908.9000000004</v>
      </c>
      <c r="N515" s="3">
        <v>-7035259.8499999996</v>
      </c>
      <c r="O515" s="3">
        <v>-4326751.76</v>
      </c>
      <c r="P515" s="3">
        <v>-9952155.5899999999</v>
      </c>
      <c r="Q515" s="3">
        <v>-11334511.130000001</v>
      </c>
      <c r="R515" s="3">
        <v>-8732911.6799999997</v>
      </c>
      <c r="S515" s="3">
        <v>641992.29</v>
      </c>
    </row>
    <row r="516" spans="4:19" ht="12.75" customHeight="1" x14ac:dyDescent="0.2">
      <c r="F516" s="1" t="s">
        <v>338</v>
      </c>
      <c r="G516" s="1" t="s">
        <v>32</v>
      </c>
      <c r="H516" s="1" t="s">
        <v>340</v>
      </c>
      <c r="I516" s="3">
        <v>-34301731.359999999</v>
      </c>
      <c r="J516" s="3">
        <v>-33751535.759999998</v>
      </c>
      <c r="K516" s="3">
        <v>-34735236.310000002</v>
      </c>
      <c r="L516" s="3">
        <v>-33465021.93</v>
      </c>
      <c r="M516" s="3">
        <v>-42181365.450000003</v>
      </c>
      <c r="N516" s="3">
        <v>-40743716.399999999</v>
      </c>
      <c r="O516" s="3">
        <v>-38035208.310000002</v>
      </c>
      <c r="P516" s="3">
        <v>-43660612.140000001</v>
      </c>
      <c r="Q516" s="3">
        <v>-45042967.68</v>
      </c>
      <c r="R516" s="3">
        <v>-42441368.229999997</v>
      </c>
      <c r="S516" s="3">
        <v>-33066464.260000002</v>
      </c>
    </row>
    <row r="517" spans="4:19" ht="12.75" customHeight="1" x14ac:dyDescent="0.2">
      <c r="F517" s="1" t="s">
        <v>139</v>
      </c>
      <c r="G517" s="1" t="s">
        <v>105</v>
      </c>
      <c r="H517" s="1" t="s">
        <v>141</v>
      </c>
      <c r="I517" s="3">
        <v>31722170.760000002</v>
      </c>
      <c r="J517" s="3">
        <v>31722170.760000002</v>
      </c>
      <c r="K517" s="3">
        <v>31722170.760000002</v>
      </c>
      <c r="L517" s="3">
        <v>31722170.760000002</v>
      </c>
      <c r="M517" s="3">
        <v>31722170.760000002</v>
      </c>
      <c r="N517" s="3">
        <v>31722170.760000002</v>
      </c>
      <c r="O517" s="3">
        <v>31722170.760000002</v>
      </c>
      <c r="P517" s="3">
        <v>31722170.760000002</v>
      </c>
      <c r="Q517" s="3">
        <v>31722170.760000002</v>
      </c>
      <c r="R517" s="3">
        <v>31722170.760000002</v>
      </c>
      <c r="S517" s="3">
        <v>31722170.760000002</v>
      </c>
    </row>
    <row r="518" spans="4:19" ht="12.75" customHeight="1" x14ac:dyDescent="0.2">
      <c r="F518" s="1" t="s">
        <v>142</v>
      </c>
      <c r="G518" s="1" t="s">
        <v>105</v>
      </c>
      <c r="H518" s="1" t="s">
        <v>144</v>
      </c>
      <c r="I518" s="3">
        <v>21715885.300000001</v>
      </c>
      <c r="J518" s="3">
        <v>17440403.300000001</v>
      </c>
      <c r="K518" s="3">
        <v>16001850.01</v>
      </c>
      <c r="L518" s="3">
        <v>16083245.130000001</v>
      </c>
      <c r="M518" s="3">
        <v>6731726.5999999996</v>
      </c>
      <c r="N518" s="3">
        <v>8115423.4299999997</v>
      </c>
      <c r="O518" s="3">
        <v>14004235.310000001</v>
      </c>
      <c r="P518" s="3">
        <v>10479175.01</v>
      </c>
      <c r="Q518" s="3">
        <v>8384188.5199999996</v>
      </c>
      <c r="R518" s="3">
        <v>9965718.9199999999</v>
      </c>
      <c r="S518" s="3">
        <v>28040018.16</v>
      </c>
    </row>
    <row r="519" spans="4:19" ht="12.75" customHeight="1" x14ac:dyDescent="0.2">
      <c r="F519" s="1"/>
      <c r="G519" s="1"/>
      <c r="H519" s="1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4:19" ht="12.75" customHeight="1" x14ac:dyDescent="0.2">
      <c r="D520" s="1" t="s">
        <v>202</v>
      </c>
      <c r="E520" s="1" t="s">
        <v>201</v>
      </c>
      <c r="F520" s="1"/>
      <c r="G520" s="1"/>
      <c r="H520" s="1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4:19" ht="12.75" customHeight="1" x14ac:dyDescent="0.2">
      <c r="F521" s="1" t="s">
        <v>251</v>
      </c>
      <c r="G521" s="1" t="s">
        <v>105</v>
      </c>
      <c r="H521" s="1" t="s">
        <v>253</v>
      </c>
      <c r="I521" s="3">
        <v>101047000</v>
      </c>
      <c r="J521" s="3">
        <v>248374000</v>
      </c>
      <c r="K521" s="3">
        <v>248374000</v>
      </c>
      <c r="L521" s="3">
        <v>248374000</v>
      </c>
      <c r="M521" s="3">
        <v>248374000</v>
      </c>
      <c r="N521" s="3">
        <v>248374000</v>
      </c>
      <c r="O521" s="3">
        <v>248374000</v>
      </c>
      <c r="P521" s="3">
        <v>248374000</v>
      </c>
      <c r="Q521" s="3">
        <v>248374000</v>
      </c>
      <c r="R521" s="3">
        <v>248374000</v>
      </c>
      <c r="S521" s="3">
        <v>240318659.28999999</v>
      </c>
    </row>
    <row r="522" spans="4:19" ht="12.75" customHeight="1" x14ac:dyDescent="0.2">
      <c r="F522" s="1" t="s">
        <v>254</v>
      </c>
      <c r="G522" s="1" t="s">
        <v>32</v>
      </c>
      <c r="H522" s="1" t="s">
        <v>256</v>
      </c>
      <c r="I522" s="3">
        <v>3103749.7</v>
      </c>
      <c r="J522" s="3">
        <v>5311587.4000000004</v>
      </c>
      <c r="K522" s="3">
        <v>5498639.1200000001</v>
      </c>
      <c r="L522" s="3">
        <v>7362095.2400000002</v>
      </c>
      <c r="M522" s="3">
        <v>9576769.0299999993</v>
      </c>
      <c r="N522" s="3">
        <v>11444012.5</v>
      </c>
      <c r="O522" s="3">
        <v>13679253.5</v>
      </c>
      <c r="P522" s="3">
        <v>16136102.5</v>
      </c>
      <c r="Q522" s="3">
        <v>10818.37</v>
      </c>
      <c r="R522" s="3">
        <v>22749.26</v>
      </c>
      <c r="S522" s="3">
        <v>41201.32</v>
      </c>
    </row>
    <row r="523" spans="4:19" ht="12.75" customHeight="1" x14ac:dyDescent="0.2">
      <c r="F523" s="1" t="s">
        <v>198</v>
      </c>
      <c r="G523" s="1" t="s">
        <v>32</v>
      </c>
      <c r="H523" s="1" t="s">
        <v>200</v>
      </c>
      <c r="I523" s="3">
        <v>28777251.800000001</v>
      </c>
      <c r="J523" s="3">
        <v>43363110.100000001</v>
      </c>
      <c r="K523" s="3">
        <v>59840558.710000001</v>
      </c>
      <c r="L523" s="3">
        <v>76247091.609999999</v>
      </c>
      <c r="M523" s="3">
        <v>93575448.969999999</v>
      </c>
      <c r="N523" s="3">
        <v>107536252.79000001</v>
      </c>
      <c r="O523" s="3">
        <v>121752970.55</v>
      </c>
      <c r="P523" s="3">
        <v>158392995.12</v>
      </c>
      <c r="Q523" s="3">
        <v>188710840.09999999</v>
      </c>
      <c r="R523" s="3">
        <v>207129767.31999999</v>
      </c>
      <c r="S523" s="3">
        <v>228906619.78999999</v>
      </c>
    </row>
    <row r="524" spans="4:19" ht="12.75" customHeight="1" x14ac:dyDescent="0.2">
      <c r="F524" s="1" t="s">
        <v>203</v>
      </c>
      <c r="G524" s="1" t="s">
        <v>105</v>
      </c>
      <c r="H524" s="1" t="s">
        <v>205</v>
      </c>
      <c r="I524" s="3">
        <v>31881001.5</v>
      </c>
      <c r="J524" s="3">
        <v>48674697.5</v>
      </c>
      <c r="K524" s="3">
        <v>65339197.829999998</v>
      </c>
      <c r="L524" s="3">
        <v>83609186.849999994</v>
      </c>
      <c r="M524" s="3">
        <v>103152218</v>
      </c>
      <c r="N524" s="3">
        <v>118980265.29000001</v>
      </c>
      <c r="O524" s="3">
        <v>135432224.05000001</v>
      </c>
      <c r="P524" s="3">
        <v>174529097.62</v>
      </c>
      <c r="Q524" s="3">
        <v>188721658.47</v>
      </c>
      <c r="R524" s="3">
        <v>207152516.58000001</v>
      </c>
      <c r="S524" s="3">
        <v>228947821.11000001</v>
      </c>
    </row>
    <row r="525" spans="4:19" ht="12.75" customHeight="1" x14ac:dyDescent="0.2">
      <c r="F525" s="1" t="s">
        <v>341</v>
      </c>
      <c r="G525" s="1" t="s">
        <v>32</v>
      </c>
      <c r="H525" s="1" t="s">
        <v>343</v>
      </c>
      <c r="I525" s="3">
        <v>-2389184.3199999998</v>
      </c>
      <c r="J525" s="3">
        <v>-5689499.6900000004</v>
      </c>
      <c r="K525" s="3">
        <v>-7399026.1799999997</v>
      </c>
      <c r="L525" s="3">
        <v>-9531253.75</v>
      </c>
      <c r="M525" s="3">
        <v>-3821890.16</v>
      </c>
      <c r="N525" s="3">
        <v>-5722764.46</v>
      </c>
      <c r="O525" s="3">
        <v>-7793869.71</v>
      </c>
      <c r="P525" s="3">
        <v>-9136878.1300000008</v>
      </c>
      <c r="Q525" s="3">
        <v>-10898316.66</v>
      </c>
      <c r="R525" s="3">
        <v>-13294560.529999999</v>
      </c>
      <c r="S525" s="3">
        <v>-24732069.309999999</v>
      </c>
    </row>
    <row r="526" spans="4:19" ht="12.75" customHeight="1" x14ac:dyDescent="0.2">
      <c r="F526" s="1" t="s">
        <v>278</v>
      </c>
      <c r="G526" s="1" t="s">
        <v>32</v>
      </c>
      <c r="H526" s="1" t="s">
        <v>279</v>
      </c>
      <c r="I526" s="3">
        <v>-1202805.97</v>
      </c>
      <c r="J526" s="3">
        <v>-1549646.52</v>
      </c>
      <c r="K526" s="3">
        <v>-2566320.35</v>
      </c>
      <c r="L526" s="3">
        <v>-3156786.47</v>
      </c>
      <c r="M526" s="3">
        <v>-4368595.62</v>
      </c>
      <c r="N526" s="3">
        <v>-4905642.32</v>
      </c>
      <c r="O526" s="3">
        <v>-5420045.21</v>
      </c>
      <c r="P526" s="3">
        <v>-6047786.96</v>
      </c>
      <c r="Q526" s="3">
        <v>-6832927.4400000004</v>
      </c>
      <c r="R526" s="3">
        <v>-7573878.4400000004</v>
      </c>
      <c r="S526" s="3">
        <v>-8758015.3800000008</v>
      </c>
    </row>
    <row r="527" spans="4:19" ht="12.75" customHeight="1" x14ac:dyDescent="0.2">
      <c r="F527" s="1" t="s">
        <v>280</v>
      </c>
      <c r="G527" s="1" t="s">
        <v>105</v>
      </c>
      <c r="H527" s="1" t="s">
        <v>281</v>
      </c>
      <c r="I527" s="3">
        <v>-3591990.29</v>
      </c>
      <c r="J527" s="3">
        <v>-7239146.21</v>
      </c>
      <c r="K527" s="3">
        <v>-9965346.5299999993</v>
      </c>
      <c r="L527" s="3">
        <v>-12688040.220000001</v>
      </c>
      <c r="M527" s="3">
        <v>-8190485.7800000003</v>
      </c>
      <c r="N527" s="3">
        <v>-10628406.779999999</v>
      </c>
      <c r="O527" s="3">
        <v>-13213914.92</v>
      </c>
      <c r="P527" s="3">
        <v>-15184665.09</v>
      </c>
      <c r="Q527" s="3">
        <v>-17731244.100000001</v>
      </c>
      <c r="R527" s="3">
        <v>-20868438.969999999</v>
      </c>
      <c r="S527" s="3">
        <v>-33490084.690000001</v>
      </c>
    </row>
    <row r="528" spans="4:19" ht="12.75" customHeight="1" x14ac:dyDescent="0.2">
      <c r="F528" s="1" t="s">
        <v>344</v>
      </c>
      <c r="G528" s="1" t="s">
        <v>32</v>
      </c>
      <c r="H528" s="1" t="s">
        <v>345</v>
      </c>
      <c r="I528" s="3">
        <v>-593274.81000000006</v>
      </c>
      <c r="J528" s="3">
        <v>-43079.21</v>
      </c>
      <c r="K528" s="3">
        <v>-1026779.76</v>
      </c>
      <c r="L528" s="3">
        <v>243434.62</v>
      </c>
      <c r="M528" s="3">
        <v>-8472908.9000000004</v>
      </c>
      <c r="N528" s="3">
        <v>-7035259.8499999996</v>
      </c>
      <c r="O528" s="3">
        <v>-4326751.76</v>
      </c>
      <c r="P528" s="3">
        <v>-9952155.5899999999</v>
      </c>
      <c r="Q528" s="3">
        <v>-11334511.130000001</v>
      </c>
      <c r="R528" s="3">
        <v>-8732911.6799999997</v>
      </c>
      <c r="S528" s="3">
        <v>641992.29</v>
      </c>
    </row>
    <row r="529" spans="4:19" ht="12.75" customHeight="1" x14ac:dyDescent="0.2">
      <c r="F529" s="1" t="s">
        <v>282</v>
      </c>
      <c r="G529" s="1" t="s">
        <v>32</v>
      </c>
      <c r="H529" s="1" t="s">
        <v>283</v>
      </c>
      <c r="I529" s="3">
        <v>665.44</v>
      </c>
      <c r="J529" s="3">
        <v>756.69</v>
      </c>
      <c r="K529" s="3">
        <v>15622.31</v>
      </c>
      <c r="L529" s="3">
        <v>15622.31</v>
      </c>
      <c r="M529" s="3">
        <v>15622.31</v>
      </c>
      <c r="N529" s="3">
        <v>28675.11</v>
      </c>
      <c r="O529" s="3">
        <v>28675.11</v>
      </c>
      <c r="P529" s="3">
        <v>28675.11</v>
      </c>
      <c r="Q529" s="3">
        <v>28675.11</v>
      </c>
      <c r="R529" s="3">
        <v>28675.11</v>
      </c>
      <c r="S529" s="3">
        <v>29433.11</v>
      </c>
    </row>
    <row r="530" spans="4:19" ht="12.75" customHeight="1" x14ac:dyDescent="0.2">
      <c r="F530" s="1" t="s">
        <v>348</v>
      </c>
      <c r="G530" s="1" t="s">
        <v>32</v>
      </c>
      <c r="H530" s="1" t="s">
        <v>350</v>
      </c>
      <c r="I530" s="3">
        <v>-36689400.340000004</v>
      </c>
      <c r="J530" s="3">
        <v>-33592531.270000003</v>
      </c>
      <c r="K530" s="3">
        <v>-29897496.02</v>
      </c>
      <c r="L530" s="3">
        <v>-28445016.710000001</v>
      </c>
      <c r="M530" s="3">
        <v>-24226227.629999999</v>
      </c>
      <c r="N530" s="3">
        <v>-23239008.48</v>
      </c>
      <c r="O530" s="3">
        <v>-23362008.43</v>
      </c>
      <c r="P530" s="3">
        <v>-15765854.43</v>
      </c>
      <c r="Q530" s="3">
        <v>-11836919.880000001</v>
      </c>
      <c r="R530" s="3">
        <v>-11301324.460000001</v>
      </c>
      <c r="S530" s="3">
        <v>0</v>
      </c>
    </row>
    <row r="531" spans="4:19" ht="12.75" customHeight="1" x14ac:dyDescent="0.2">
      <c r="F531" s="1" t="s">
        <v>284</v>
      </c>
      <c r="G531" s="1" t="s">
        <v>105</v>
      </c>
      <c r="H531" s="1" t="s">
        <v>286</v>
      </c>
      <c r="I531" s="3">
        <v>-37282009.710000001</v>
      </c>
      <c r="J531" s="3">
        <v>-33634853.789999999</v>
      </c>
      <c r="K531" s="3">
        <v>-30908653.469999999</v>
      </c>
      <c r="L531" s="3">
        <v>-28185959.780000001</v>
      </c>
      <c r="M531" s="3">
        <v>-32683514.219999999</v>
      </c>
      <c r="N531" s="3">
        <v>-30245593.219999999</v>
      </c>
      <c r="O531" s="3">
        <v>-27660085.079999998</v>
      </c>
      <c r="P531" s="3">
        <v>-25689334.91</v>
      </c>
      <c r="Q531" s="3">
        <v>-23142755.899999999</v>
      </c>
      <c r="R531" s="3">
        <v>-20005561.030000001</v>
      </c>
      <c r="S531" s="3">
        <v>671425.4</v>
      </c>
    </row>
    <row r="532" spans="4:19" ht="12.75" customHeight="1" x14ac:dyDescent="0.2">
      <c r="F532" s="1" t="s">
        <v>257</v>
      </c>
      <c r="G532" s="1" t="s">
        <v>105</v>
      </c>
      <c r="H532" s="1" t="s">
        <v>259</v>
      </c>
      <c r="I532" s="3">
        <v>60173000</v>
      </c>
      <c r="J532" s="3">
        <v>207500000</v>
      </c>
      <c r="K532" s="3">
        <v>207500000</v>
      </c>
      <c r="L532" s="3">
        <v>207500000</v>
      </c>
      <c r="M532" s="3">
        <v>207500000</v>
      </c>
      <c r="N532" s="3">
        <v>207500000</v>
      </c>
      <c r="O532" s="3">
        <v>207500000</v>
      </c>
      <c r="P532" s="3">
        <v>207500000</v>
      </c>
      <c r="Q532" s="3">
        <v>207500000</v>
      </c>
      <c r="R532" s="3">
        <v>207500000</v>
      </c>
      <c r="S532" s="3">
        <v>207500000</v>
      </c>
    </row>
    <row r="533" spans="4:19" ht="12.75" customHeight="1" x14ac:dyDescent="0.2">
      <c r="F533" s="1" t="s">
        <v>206</v>
      </c>
      <c r="G533" s="1" t="s">
        <v>105</v>
      </c>
      <c r="H533" s="1" t="s">
        <v>208</v>
      </c>
      <c r="I533" s="3">
        <v>28289011.210000001</v>
      </c>
      <c r="J533" s="3">
        <v>41435551.289999999</v>
      </c>
      <c r="K533" s="3">
        <v>55373851.299999997</v>
      </c>
      <c r="L533" s="3">
        <v>70921146.629999995</v>
      </c>
      <c r="M533" s="3">
        <v>94961732.219999999</v>
      </c>
      <c r="N533" s="3">
        <v>108351858.51000001</v>
      </c>
      <c r="O533" s="3">
        <v>122218309.13</v>
      </c>
      <c r="P533" s="3">
        <v>159344432.53</v>
      </c>
      <c r="Q533" s="3">
        <v>170990414.37</v>
      </c>
      <c r="R533" s="3">
        <v>186284077.61000001</v>
      </c>
      <c r="S533" s="3">
        <v>195457736.41999999</v>
      </c>
    </row>
    <row r="534" spans="4:19" ht="12.75" customHeight="1" x14ac:dyDescent="0.2">
      <c r="F534" s="1" t="s">
        <v>260</v>
      </c>
      <c r="G534" s="1" t="s">
        <v>105</v>
      </c>
      <c r="H534" s="1" t="s">
        <v>262</v>
      </c>
      <c r="I534" s="3">
        <v>60173000</v>
      </c>
      <c r="J534" s="3">
        <v>207500000</v>
      </c>
      <c r="K534" s="3">
        <v>207500000</v>
      </c>
      <c r="L534" s="3">
        <v>207500000</v>
      </c>
      <c r="M534" s="3">
        <v>207500000</v>
      </c>
      <c r="N534" s="3">
        <v>207500000</v>
      </c>
      <c r="O534" s="3">
        <v>207500000</v>
      </c>
      <c r="P534" s="3">
        <v>207500000</v>
      </c>
      <c r="Q534" s="3">
        <v>207500000</v>
      </c>
      <c r="R534" s="3">
        <v>207500000</v>
      </c>
      <c r="S534" s="3">
        <v>207500000</v>
      </c>
    </row>
    <row r="535" spans="4:19" ht="12.75" customHeight="1" x14ac:dyDescent="0.2">
      <c r="F535" s="1" t="s">
        <v>209</v>
      </c>
      <c r="G535" s="1" t="s">
        <v>105</v>
      </c>
      <c r="H535" s="1" t="s">
        <v>211</v>
      </c>
      <c r="I535" s="3">
        <v>28289011.210000001</v>
      </c>
      <c r="J535" s="3">
        <v>41435551.289999999</v>
      </c>
      <c r="K535" s="3">
        <v>55373851.299999997</v>
      </c>
      <c r="L535" s="3">
        <v>70921146.629999995</v>
      </c>
      <c r="M535" s="3">
        <v>94961732.219999999</v>
      </c>
      <c r="N535" s="3">
        <v>108351858.51000001</v>
      </c>
      <c r="O535" s="3">
        <v>122218309.13</v>
      </c>
      <c r="P535" s="3">
        <v>159344432.53</v>
      </c>
      <c r="Q535" s="3">
        <v>170990414.37</v>
      </c>
      <c r="R535" s="3">
        <v>186284077.61000001</v>
      </c>
      <c r="S535" s="3">
        <v>195457736.41999999</v>
      </c>
    </row>
    <row r="536" spans="4:19" ht="12.75" customHeight="1" x14ac:dyDescent="0.2">
      <c r="F536" s="1"/>
      <c r="G536" s="1"/>
      <c r="H536" s="1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4:19" ht="12.75" customHeight="1" x14ac:dyDescent="0.2">
      <c r="D537" s="1" t="s">
        <v>149</v>
      </c>
      <c r="E537" s="1" t="s">
        <v>148</v>
      </c>
      <c r="F537" s="1"/>
      <c r="G537" s="1"/>
      <c r="H537" s="1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4:19" ht="12.75" customHeight="1" x14ac:dyDescent="0.2">
      <c r="F538" s="1" t="s">
        <v>145</v>
      </c>
      <c r="G538" s="1" t="s">
        <v>32</v>
      </c>
      <c r="H538" s="1" t="s">
        <v>147</v>
      </c>
      <c r="I538" s="3">
        <v>435234737.20999998</v>
      </c>
      <c r="J538" s="3">
        <v>435234737.20999998</v>
      </c>
      <c r="K538" s="3">
        <v>435234737.20999998</v>
      </c>
      <c r="L538" s="3">
        <v>435234737.20999998</v>
      </c>
      <c r="M538" s="3">
        <v>435234737.20999998</v>
      </c>
      <c r="N538" s="3">
        <v>435234737.20999998</v>
      </c>
      <c r="O538" s="3">
        <v>435234737.20999998</v>
      </c>
      <c r="P538" s="3">
        <v>435234737.20999998</v>
      </c>
      <c r="Q538" s="3">
        <v>435234737.20999998</v>
      </c>
      <c r="R538" s="3">
        <v>435234737.20999998</v>
      </c>
      <c r="S538" s="3">
        <v>435234737.20999998</v>
      </c>
    </row>
    <row r="539" spans="4:19" ht="12.75" customHeight="1" x14ac:dyDescent="0.2">
      <c r="F539" s="1" t="s">
        <v>351</v>
      </c>
      <c r="G539" s="1" t="s">
        <v>32</v>
      </c>
      <c r="H539" s="1" t="s">
        <v>353</v>
      </c>
      <c r="I539" s="3">
        <v>43029184.829999998</v>
      </c>
      <c r="J539" s="3">
        <v>43029184.829999998</v>
      </c>
      <c r="K539" s="3">
        <v>43029184.829999998</v>
      </c>
      <c r="L539" s="3">
        <v>43029184.829999998</v>
      </c>
      <c r="M539" s="3">
        <v>43029184.829999998</v>
      </c>
      <c r="N539" s="3">
        <v>43029184.829999998</v>
      </c>
      <c r="O539" s="3">
        <v>43029184.829999998</v>
      </c>
      <c r="P539" s="3">
        <v>43029184.829999998</v>
      </c>
      <c r="Q539" s="3">
        <v>43029184.829999998</v>
      </c>
      <c r="R539" s="3">
        <v>43029184.829999998</v>
      </c>
      <c r="S539" s="3">
        <v>43029184.829999998</v>
      </c>
    </row>
    <row r="540" spans="4:19" ht="12.75" customHeight="1" x14ac:dyDescent="0.2">
      <c r="F540" s="1" t="s">
        <v>150</v>
      </c>
      <c r="G540" s="1" t="s">
        <v>32</v>
      </c>
      <c r="H540" s="1" t="s">
        <v>152</v>
      </c>
      <c r="I540" s="3">
        <v>478263922.04000002</v>
      </c>
      <c r="J540" s="3">
        <v>478263922.04000002</v>
      </c>
      <c r="K540" s="3">
        <v>478263922.04000002</v>
      </c>
      <c r="L540" s="3">
        <v>478263922.04000002</v>
      </c>
      <c r="M540" s="3">
        <v>478263922.04000002</v>
      </c>
      <c r="N540" s="3">
        <v>478263922.04000002</v>
      </c>
      <c r="O540" s="3">
        <v>478263922.04000002</v>
      </c>
      <c r="P540" s="3">
        <v>478263922.04000002</v>
      </c>
      <c r="Q540" s="3">
        <v>478263922.04000002</v>
      </c>
      <c r="R540" s="3">
        <v>478263922.04000002</v>
      </c>
      <c r="S540" s="3">
        <v>478263922.04000002</v>
      </c>
    </row>
    <row r="541" spans="4:19" ht="12.75" customHeight="1" x14ac:dyDescent="0.2">
      <c r="F541" s="1" t="s">
        <v>153</v>
      </c>
      <c r="G541" s="1" t="s">
        <v>32</v>
      </c>
      <c r="H541" s="1" t="s">
        <v>155</v>
      </c>
      <c r="I541" s="3">
        <v>477039873.81999999</v>
      </c>
      <c r="J541" s="3">
        <v>614531589.57000005</v>
      </c>
      <c r="K541" s="3">
        <v>600653467.02999997</v>
      </c>
      <c r="L541" s="3">
        <v>586292218.03999996</v>
      </c>
      <c r="M541" s="3">
        <v>569870776.47000003</v>
      </c>
      <c r="N541" s="3">
        <v>555861829.41999996</v>
      </c>
      <c r="O541" s="3">
        <v>533690730.43000001</v>
      </c>
      <c r="P541" s="3">
        <v>516001827.94999999</v>
      </c>
      <c r="Q541" s="3">
        <v>504289591.13</v>
      </c>
      <c r="R541" s="3">
        <v>488713277.88999999</v>
      </c>
      <c r="S541" s="3">
        <v>463360146.75</v>
      </c>
    </row>
    <row r="542" spans="4:19" ht="12.75" customHeight="1" x14ac:dyDescent="0.2">
      <c r="F542" s="1" t="s">
        <v>354</v>
      </c>
      <c r="G542" s="1" t="s">
        <v>32</v>
      </c>
      <c r="H542" s="1" t="s">
        <v>356</v>
      </c>
      <c r="I542" s="3">
        <v>43114322.469999999</v>
      </c>
      <c r="J542" s="3">
        <v>44078548.640000001</v>
      </c>
      <c r="K542" s="3">
        <v>45456924.460000001</v>
      </c>
      <c r="L542" s="3">
        <v>44189483</v>
      </c>
      <c r="M542" s="3">
        <v>45921857.509999998</v>
      </c>
      <c r="N542" s="3">
        <v>45156981.439999998</v>
      </c>
      <c r="O542" s="3">
        <v>47572817.93</v>
      </c>
      <c r="P542" s="3">
        <v>31660657.309999999</v>
      </c>
      <c r="Q542" s="3">
        <v>33821898.780000001</v>
      </c>
      <c r="R542" s="3">
        <v>32523018.379999999</v>
      </c>
      <c r="S542" s="3">
        <v>30628191.469999999</v>
      </c>
    </row>
    <row r="543" spans="4:19" ht="12.75" customHeight="1" x14ac:dyDescent="0.2">
      <c r="F543" s="1" t="s">
        <v>156</v>
      </c>
      <c r="G543" s="1" t="s">
        <v>32</v>
      </c>
      <c r="H543" s="1" t="s">
        <v>158</v>
      </c>
      <c r="I543" s="3">
        <v>520154196.29000002</v>
      </c>
      <c r="J543" s="3">
        <v>658610138.21000004</v>
      </c>
      <c r="K543" s="3">
        <v>646110391.49000001</v>
      </c>
      <c r="L543" s="3">
        <v>630481701.03999996</v>
      </c>
      <c r="M543" s="3">
        <v>615792633.98000002</v>
      </c>
      <c r="N543" s="3">
        <v>601018810.86000001</v>
      </c>
      <c r="O543" s="3">
        <v>581263548.36000001</v>
      </c>
      <c r="P543" s="3">
        <v>547662485.25999999</v>
      </c>
      <c r="Q543" s="3">
        <v>538111489.90999997</v>
      </c>
      <c r="R543" s="3">
        <v>521236296.26999998</v>
      </c>
      <c r="S543" s="3">
        <v>493988338.22000003</v>
      </c>
    </row>
    <row r="544" spans="4:19" ht="12.75" customHeight="1" x14ac:dyDescent="0.2">
      <c r="F544" s="1" t="s">
        <v>159</v>
      </c>
      <c r="G544" s="1" t="s">
        <v>32</v>
      </c>
      <c r="H544" s="1" t="s">
        <v>161</v>
      </c>
      <c r="I544" s="3">
        <v>44204556.479999997</v>
      </c>
      <c r="J544" s="3">
        <v>44204556.479999997</v>
      </c>
      <c r="K544" s="3">
        <v>44204556.479999997</v>
      </c>
      <c r="L544" s="3">
        <v>44204556.479999997</v>
      </c>
      <c r="M544" s="3">
        <v>44204556.479999997</v>
      </c>
      <c r="N544" s="3">
        <v>44204556.479999997</v>
      </c>
      <c r="O544" s="3">
        <v>44204556.479999997</v>
      </c>
      <c r="P544" s="3">
        <v>44204556.479999997</v>
      </c>
      <c r="Q544" s="3">
        <v>44204556.479999997</v>
      </c>
      <c r="R544" s="3">
        <v>44204556.479999997</v>
      </c>
      <c r="S544" s="3">
        <v>44204556.479999997</v>
      </c>
    </row>
    <row r="545" spans="3:19" ht="12.75" customHeight="1" x14ac:dyDescent="0.2">
      <c r="F545" s="1" t="s">
        <v>357</v>
      </c>
      <c r="G545" s="1" t="s">
        <v>32</v>
      </c>
      <c r="H545" s="1" t="s">
        <v>359</v>
      </c>
      <c r="I545" s="3">
        <v>-12482385.720000001</v>
      </c>
      <c r="J545" s="3">
        <v>-12482385.720000001</v>
      </c>
      <c r="K545" s="3">
        <v>-12482385.720000001</v>
      </c>
      <c r="L545" s="3">
        <v>-12482385.720000001</v>
      </c>
      <c r="M545" s="3">
        <v>-12482385.720000001</v>
      </c>
      <c r="N545" s="3">
        <v>-12482385.720000001</v>
      </c>
      <c r="O545" s="3">
        <v>-12482385.720000001</v>
      </c>
      <c r="P545" s="3">
        <v>-12482385.720000001</v>
      </c>
      <c r="Q545" s="3">
        <v>-12482385.720000001</v>
      </c>
      <c r="R545" s="3">
        <v>-12482385.720000001</v>
      </c>
      <c r="S545" s="3">
        <v>-12482385.720000001</v>
      </c>
    </row>
    <row r="546" spans="3:19" ht="12.75" customHeight="1" x14ac:dyDescent="0.2">
      <c r="F546" s="1" t="s">
        <v>162</v>
      </c>
      <c r="G546" s="1" t="s">
        <v>32</v>
      </c>
      <c r="H546" s="1" t="s">
        <v>164</v>
      </c>
      <c r="I546" s="3">
        <v>31722170.760000002</v>
      </c>
      <c r="J546" s="3">
        <v>31722170.760000002</v>
      </c>
      <c r="K546" s="3">
        <v>31722170.760000002</v>
      </c>
      <c r="L546" s="3">
        <v>31722170.760000002</v>
      </c>
      <c r="M546" s="3">
        <v>31722170.760000002</v>
      </c>
      <c r="N546" s="3">
        <v>31722170.760000002</v>
      </c>
      <c r="O546" s="3">
        <v>31722170.760000002</v>
      </c>
      <c r="P546" s="3">
        <v>31722170.760000002</v>
      </c>
      <c r="Q546" s="3">
        <v>31722170.760000002</v>
      </c>
      <c r="R546" s="3">
        <v>31722170.760000002</v>
      </c>
      <c r="S546" s="3">
        <v>31722170.760000002</v>
      </c>
    </row>
    <row r="547" spans="3:19" ht="12.75" customHeight="1" x14ac:dyDescent="0.2">
      <c r="F547" s="1" t="s">
        <v>165</v>
      </c>
      <c r="G547" s="1" t="s">
        <v>32</v>
      </c>
      <c r="H547" s="1" t="s">
        <v>167</v>
      </c>
      <c r="I547" s="3">
        <v>36210040.460000001</v>
      </c>
      <c r="J547" s="3">
        <v>33025852.469999999</v>
      </c>
      <c r="K547" s="3">
        <v>34231462.210000001</v>
      </c>
      <c r="L547" s="3">
        <v>33809649.590000004</v>
      </c>
      <c r="M547" s="3">
        <v>33059900.09</v>
      </c>
      <c r="N547" s="3">
        <v>34391530.799999997</v>
      </c>
      <c r="O547" s="3">
        <v>39198372.240000002</v>
      </c>
      <c r="P547" s="3">
        <v>41479076.170000002</v>
      </c>
      <c r="Q547" s="3">
        <v>41414506.560000002</v>
      </c>
      <c r="R547" s="3">
        <v>42127609.210000001</v>
      </c>
      <c r="S547" s="3">
        <v>48524559.759999998</v>
      </c>
    </row>
    <row r="548" spans="3:19" ht="12.75" customHeight="1" x14ac:dyDescent="0.2">
      <c r="F548" s="1" t="s">
        <v>360</v>
      </c>
      <c r="G548" s="1" t="s">
        <v>32</v>
      </c>
      <c r="H548" s="1" t="s">
        <v>362</v>
      </c>
      <c r="I548" s="3">
        <v>-14494155.16</v>
      </c>
      <c r="J548" s="3">
        <v>-15585449.17</v>
      </c>
      <c r="K548" s="3">
        <v>-18229612.199999999</v>
      </c>
      <c r="L548" s="3">
        <v>-17726404.460000001</v>
      </c>
      <c r="M548" s="3">
        <v>-26328173.489999998</v>
      </c>
      <c r="N548" s="3">
        <v>-26276107.370000001</v>
      </c>
      <c r="O548" s="3">
        <v>-25194136.93</v>
      </c>
      <c r="P548" s="3">
        <v>-30999901.16</v>
      </c>
      <c r="Q548" s="3">
        <v>-33030318.039999999</v>
      </c>
      <c r="R548" s="3">
        <v>-32161890.289999999</v>
      </c>
      <c r="S548" s="3">
        <v>-20484541.600000001</v>
      </c>
    </row>
    <row r="549" spans="3:19" ht="12.75" customHeight="1" x14ac:dyDescent="0.2">
      <c r="F549" s="1" t="s">
        <v>168</v>
      </c>
      <c r="G549" s="1" t="s">
        <v>32</v>
      </c>
      <c r="H549" s="1" t="s">
        <v>170</v>
      </c>
      <c r="I549" s="3">
        <v>21715885.300000001</v>
      </c>
      <c r="J549" s="3">
        <v>17440403.300000001</v>
      </c>
      <c r="K549" s="3">
        <v>16001850.01</v>
      </c>
      <c r="L549" s="3">
        <v>16083245.130000001</v>
      </c>
      <c r="M549" s="3">
        <v>6731726.5999999996</v>
      </c>
      <c r="N549" s="3">
        <v>8115423.4299999997</v>
      </c>
      <c r="O549" s="3">
        <v>14004235.310000001</v>
      </c>
      <c r="P549" s="3">
        <v>10479175.01</v>
      </c>
      <c r="Q549" s="3">
        <v>8384188.5199999996</v>
      </c>
      <c r="R549" s="3">
        <v>9965718.9199999999</v>
      </c>
      <c r="S549" s="3">
        <v>28040018.16</v>
      </c>
    </row>
    <row r="550" spans="3:19" ht="12.75" customHeight="1" x14ac:dyDescent="0.2">
      <c r="F550" s="1"/>
      <c r="G550" s="1"/>
      <c r="H550" s="1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3:19" ht="12.75" customHeight="1" x14ac:dyDescent="0.2">
      <c r="C551" s="1" t="s">
        <v>418</v>
      </c>
      <c r="F551" s="1"/>
      <c r="G551" s="1"/>
      <c r="H551" s="1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3:19" ht="12.75" customHeight="1" x14ac:dyDescent="0.2">
      <c r="D552" s="1" t="s">
        <v>31</v>
      </c>
      <c r="E552" s="1" t="s">
        <v>48</v>
      </c>
      <c r="F552" s="1"/>
      <c r="G552" s="1"/>
      <c r="H552" s="1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3:19" ht="12.75" customHeight="1" x14ac:dyDescent="0.2">
      <c r="F553" s="1" t="s">
        <v>81</v>
      </c>
      <c r="G553" s="1" t="s">
        <v>32</v>
      </c>
      <c r="H553" s="1" t="s">
        <v>83</v>
      </c>
      <c r="I553" s="3">
        <v>188841647.47000003</v>
      </c>
      <c r="J553" s="3">
        <v>188841647.47000003</v>
      </c>
      <c r="K553" s="3">
        <v>188841647.47000003</v>
      </c>
      <c r="L553" s="3">
        <v>188841647.47000003</v>
      </c>
      <c r="M553" s="3">
        <v>188841647.47000003</v>
      </c>
      <c r="N553" s="3">
        <v>188841647.47000003</v>
      </c>
      <c r="O553" s="3">
        <v>188841647.47000003</v>
      </c>
      <c r="P553" s="3">
        <v>188841647.47000003</v>
      </c>
      <c r="Q553" s="3">
        <v>188841647.47000003</v>
      </c>
      <c r="R553" s="3">
        <v>188841647.47000003</v>
      </c>
      <c r="S553" s="3">
        <v>188841647.47000003</v>
      </c>
    </row>
    <row r="554" spans="3:19" ht="12.75" customHeight="1" x14ac:dyDescent="0.2">
      <c r="F554" s="1" t="s">
        <v>96</v>
      </c>
      <c r="G554" s="1" t="s">
        <v>32</v>
      </c>
      <c r="H554" s="1" t="s">
        <v>98</v>
      </c>
      <c r="I554" s="3">
        <v>434042.2</v>
      </c>
      <c r="J554" s="3">
        <v>460438.93999999994</v>
      </c>
      <c r="K554" s="3">
        <v>483102.37999999995</v>
      </c>
      <c r="L554" s="3">
        <v>490611.18</v>
      </c>
      <c r="M554" s="3">
        <v>570562.32999999996</v>
      </c>
      <c r="N554" s="3">
        <v>572291.27</v>
      </c>
      <c r="O554" s="3">
        <v>572899.32999999996</v>
      </c>
      <c r="P554" s="3">
        <v>583526.93999999994</v>
      </c>
      <c r="Q554" s="3">
        <v>583529.82999999996</v>
      </c>
      <c r="R554" s="3">
        <v>584192.32999999996</v>
      </c>
      <c r="S554" s="3">
        <v>584126.57999999996</v>
      </c>
    </row>
    <row r="555" spans="3:19" ht="12.75" customHeight="1" x14ac:dyDescent="0.2">
      <c r="F555" s="1" t="s">
        <v>173</v>
      </c>
      <c r="G555" s="1" t="s">
        <v>32</v>
      </c>
      <c r="H555" s="1" t="s">
        <v>175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-16821.78</v>
      </c>
    </row>
    <row r="556" spans="3:19" ht="12.75" customHeight="1" x14ac:dyDescent="0.2">
      <c r="F556" s="1" t="s">
        <v>275</v>
      </c>
      <c r="G556" s="1" t="s">
        <v>32</v>
      </c>
      <c r="H556" s="1" t="s">
        <v>277</v>
      </c>
      <c r="I556" s="3">
        <v>0</v>
      </c>
      <c r="J556" s="3">
        <v>418.74</v>
      </c>
      <c r="K556" s="3">
        <v>418.74</v>
      </c>
      <c r="L556" s="3">
        <v>418.74</v>
      </c>
      <c r="M556" s="3">
        <v>418.74</v>
      </c>
      <c r="N556" s="3">
        <v>692.78</v>
      </c>
      <c r="O556" s="3">
        <v>692.78</v>
      </c>
      <c r="P556" s="3">
        <v>692.78</v>
      </c>
      <c r="Q556" s="3">
        <v>692.78</v>
      </c>
      <c r="R556" s="3">
        <v>692.78</v>
      </c>
      <c r="S556" s="3">
        <v>692.78</v>
      </c>
    </row>
    <row r="557" spans="3:19" ht="12.75" customHeight="1" x14ac:dyDescent="0.2">
      <c r="F557" s="1" t="s">
        <v>99</v>
      </c>
      <c r="G557" s="1" t="s">
        <v>32</v>
      </c>
      <c r="H557" s="1" t="s">
        <v>101</v>
      </c>
      <c r="I557" s="3">
        <v>18549.689999999999</v>
      </c>
      <c r="J557" s="3">
        <v>18549.689999999999</v>
      </c>
      <c r="K557" s="3">
        <v>18549.490000000002</v>
      </c>
      <c r="L557" s="3">
        <v>18549.689999999999</v>
      </c>
      <c r="M557" s="3">
        <v>122983.23</v>
      </c>
      <c r="N557" s="3">
        <v>121455.22</v>
      </c>
      <c r="O557" s="3">
        <v>120847.16</v>
      </c>
      <c r="P557" s="3">
        <v>110219.55</v>
      </c>
      <c r="Q557" s="3">
        <v>110216.66</v>
      </c>
      <c r="R557" s="3">
        <v>110216.66</v>
      </c>
      <c r="S557" s="3">
        <v>0</v>
      </c>
    </row>
    <row r="558" spans="3:19" ht="12.75" customHeight="1" x14ac:dyDescent="0.2">
      <c r="F558" s="1" t="s">
        <v>102</v>
      </c>
      <c r="G558" s="1" t="s">
        <v>105</v>
      </c>
      <c r="H558" s="1" t="s">
        <v>104</v>
      </c>
      <c r="I558" s="3">
        <v>189294239.36000001</v>
      </c>
      <c r="J558" s="3">
        <v>189321054.84</v>
      </c>
      <c r="K558" s="3">
        <v>189343718.08000001</v>
      </c>
      <c r="L558" s="3">
        <v>189351227.08000001</v>
      </c>
      <c r="M558" s="3">
        <v>189535611.77000001</v>
      </c>
      <c r="N558" s="3">
        <v>189536086.74000001</v>
      </c>
      <c r="O558" s="3">
        <v>189536086.74000001</v>
      </c>
      <c r="P558" s="3">
        <v>189536086.74000001</v>
      </c>
      <c r="Q558" s="3">
        <v>189536086.74000001</v>
      </c>
      <c r="R558" s="3">
        <v>189536749.24000001</v>
      </c>
      <c r="S558" s="3">
        <v>189409645.05000001</v>
      </c>
    </row>
    <row r="559" spans="3:19" ht="12.75" customHeight="1" x14ac:dyDescent="0.2">
      <c r="F559" s="1" t="s">
        <v>192</v>
      </c>
      <c r="G559" s="1" t="s">
        <v>32</v>
      </c>
      <c r="H559" s="1" t="s">
        <v>194</v>
      </c>
      <c r="I559" s="3">
        <v>4264154.9700000007</v>
      </c>
      <c r="J559" s="3">
        <v>4264154.9700000007</v>
      </c>
      <c r="K559" s="3">
        <v>4264154.9700000007</v>
      </c>
      <c r="L559" s="3">
        <v>4264154.9700000007</v>
      </c>
      <c r="M559" s="3">
        <v>4264154.9700000007</v>
      </c>
      <c r="N559" s="3">
        <v>4264154.9700000007</v>
      </c>
      <c r="O559" s="3">
        <v>4264154.9700000007</v>
      </c>
      <c r="P559" s="3">
        <v>4264154.9700000007</v>
      </c>
      <c r="Q559" s="3">
        <v>4264154.9700000007</v>
      </c>
      <c r="R559" s="3">
        <v>4264154.9700000007</v>
      </c>
      <c r="S559" s="3">
        <v>4264154.9700000007</v>
      </c>
    </row>
    <row r="560" spans="3:19" ht="12.75" customHeight="1" x14ac:dyDescent="0.2">
      <c r="F560" s="1" t="s">
        <v>176</v>
      </c>
      <c r="G560" s="1" t="s">
        <v>32</v>
      </c>
      <c r="H560" s="1" t="s">
        <v>178</v>
      </c>
      <c r="I560" s="3">
        <v>400188.53</v>
      </c>
      <c r="J560" s="3">
        <v>404409.12</v>
      </c>
      <c r="K560" s="3">
        <v>404409.12</v>
      </c>
      <c r="L560" s="3">
        <v>408290.19</v>
      </c>
      <c r="M560" s="3">
        <v>408290.19</v>
      </c>
      <c r="N560" s="3">
        <v>408491.12</v>
      </c>
      <c r="O560" s="3">
        <v>408491.12</v>
      </c>
      <c r="P560" s="3">
        <v>408491.12</v>
      </c>
      <c r="Q560" s="3">
        <v>408491.12</v>
      </c>
      <c r="R560" s="3">
        <v>409153.62</v>
      </c>
      <c r="S560" s="3">
        <v>409153.62</v>
      </c>
    </row>
    <row r="561" spans="4:19" ht="12.75" customHeight="1" x14ac:dyDescent="0.2">
      <c r="F561" s="1" t="s">
        <v>179</v>
      </c>
      <c r="G561" s="1" t="s">
        <v>32</v>
      </c>
      <c r="H561" s="1" t="s">
        <v>180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-16821.78</v>
      </c>
    </row>
    <row r="562" spans="4:19" ht="12.75" customHeight="1" x14ac:dyDescent="0.2">
      <c r="F562" s="1" t="s">
        <v>383</v>
      </c>
      <c r="G562" s="1" t="s">
        <v>32</v>
      </c>
      <c r="H562" s="1" t="s">
        <v>385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274.04000000000002</v>
      </c>
      <c r="O562" s="3">
        <v>274.04000000000002</v>
      </c>
      <c r="P562" s="3">
        <v>274.04000000000002</v>
      </c>
      <c r="Q562" s="3">
        <v>274.04000000000002</v>
      </c>
      <c r="R562" s="3">
        <v>274.04000000000002</v>
      </c>
      <c r="S562" s="3">
        <v>274.04000000000002</v>
      </c>
    </row>
    <row r="563" spans="4:19" ht="12.75" customHeight="1" x14ac:dyDescent="0.2">
      <c r="F563" s="1" t="s">
        <v>181</v>
      </c>
      <c r="G563" s="1" t="s">
        <v>105</v>
      </c>
      <c r="H563" s="1" t="s">
        <v>183</v>
      </c>
      <c r="I563" s="3">
        <v>4664343.5</v>
      </c>
      <c r="J563" s="3">
        <v>4668564.09</v>
      </c>
      <c r="K563" s="3">
        <v>4668564.09</v>
      </c>
      <c r="L563" s="3">
        <v>4672445.16</v>
      </c>
      <c r="M563" s="3">
        <v>4672445.16</v>
      </c>
      <c r="N563" s="3">
        <v>4672920.13</v>
      </c>
      <c r="O563" s="3">
        <v>4672920.13</v>
      </c>
      <c r="P563" s="3">
        <v>4672920.13</v>
      </c>
      <c r="Q563" s="3">
        <v>4672920.13</v>
      </c>
      <c r="R563" s="3">
        <v>4673582.63</v>
      </c>
      <c r="S563" s="3">
        <v>4656760.8499999996</v>
      </c>
    </row>
    <row r="564" spans="4:19" ht="12.75" customHeight="1" x14ac:dyDescent="0.2">
      <c r="F564" s="1" t="s">
        <v>221</v>
      </c>
      <c r="G564" s="1" t="s">
        <v>32</v>
      </c>
      <c r="H564" s="1" t="s">
        <v>223</v>
      </c>
      <c r="I564" s="3">
        <v>0</v>
      </c>
      <c r="J564" s="3">
        <v>218000000</v>
      </c>
      <c r="K564" s="3">
        <v>218000000</v>
      </c>
      <c r="L564" s="3">
        <v>218000000</v>
      </c>
      <c r="M564" s="3">
        <v>218000000</v>
      </c>
      <c r="N564" s="3">
        <v>218000000</v>
      </c>
      <c r="O564" s="3">
        <v>218000000</v>
      </c>
      <c r="P564" s="3">
        <v>218000000</v>
      </c>
      <c r="Q564" s="3">
        <v>218000000</v>
      </c>
      <c r="R564" s="3">
        <v>218000000</v>
      </c>
      <c r="S564" s="3">
        <v>218000000</v>
      </c>
    </row>
    <row r="565" spans="4:19" ht="12.75" customHeight="1" x14ac:dyDescent="0.2">
      <c r="F565" s="1" t="s">
        <v>225</v>
      </c>
      <c r="G565" s="1" t="s">
        <v>105</v>
      </c>
      <c r="H565" s="1" t="s">
        <v>227</v>
      </c>
      <c r="I565" s="3">
        <v>0</v>
      </c>
      <c r="J565" s="3">
        <v>218000000</v>
      </c>
      <c r="K565" s="3">
        <v>218000000</v>
      </c>
      <c r="L565" s="3">
        <v>218000000</v>
      </c>
      <c r="M565" s="3">
        <v>218000000</v>
      </c>
      <c r="N565" s="3">
        <v>218000000</v>
      </c>
      <c r="O565" s="3">
        <v>218000000</v>
      </c>
      <c r="P565" s="3">
        <v>218000000</v>
      </c>
      <c r="Q565" s="3">
        <v>218000000</v>
      </c>
      <c r="R565" s="3">
        <v>218000000</v>
      </c>
      <c r="S565" s="3">
        <v>218000000</v>
      </c>
    </row>
    <row r="566" spans="4:19" ht="12.75" customHeight="1" x14ac:dyDescent="0.2">
      <c r="F566" s="1" t="s">
        <v>315</v>
      </c>
      <c r="G566" s="1" t="s">
        <v>32</v>
      </c>
      <c r="H566" s="1" t="s">
        <v>317</v>
      </c>
      <c r="I566" s="3">
        <v>1757409.16</v>
      </c>
      <c r="J566" s="3">
        <v>7122992.8799999999</v>
      </c>
      <c r="K566" s="3">
        <v>7795355.9100000001</v>
      </c>
      <c r="L566" s="3">
        <v>8406840.879999999</v>
      </c>
      <c r="M566" s="3">
        <v>8951030.2899999991</v>
      </c>
      <c r="N566" s="3">
        <v>10489422.82</v>
      </c>
      <c r="O566" s="3">
        <v>11297090.060000001</v>
      </c>
      <c r="P566" s="3">
        <v>12620945.149999999</v>
      </c>
      <c r="Q566" s="3">
        <v>14513749.08</v>
      </c>
      <c r="R566" s="3">
        <v>17690138.039999999</v>
      </c>
      <c r="S566" s="3">
        <v>19241052.609999999</v>
      </c>
    </row>
    <row r="567" spans="4:19" ht="12.75" customHeight="1" x14ac:dyDescent="0.2">
      <c r="F567" s="1" t="s">
        <v>318</v>
      </c>
      <c r="G567" s="1" t="s">
        <v>32</v>
      </c>
      <c r="H567" s="1" t="s">
        <v>319</v>
      </c>
      <c r="I567" s="3">
        <v>-8436.76</v>
      </c>
      <c r="J567" s="3">
        <v>41622.289999999994</v>
      </c>
      <c r="K567" s="3">
        <v>33034.67</v>
      </c>
      <c r="L567" s="3">
        <v>23910.549999999996</v>
      </c>
      <c r="M567" s="3">
        <v>13786.43</v>
      </c>
      <c r="N567" s="3">
        <v>33149.89</v>
      </c>
      <c r="O567" s="3">
        <v>31615.250000000007</v>
      </c>
      <c r="P567" s="3">
        <v>130426.48999999999</v>
      </c>
      <c r="Q567" s="3">
        <v>112079.08</v>
      </c>
      <c r="R567" s="3">
        <v>75778.930000000008</v>
      </c>
      <c r="S567" s="3">
        <v>13488.169999999998</v>
      </c>
    </row>
    <row r="568" spans="4:19" ht="12.75" customHeight="1" x14ac:dyDescent="0.2">
      <c r="F568" s="1" t="s">
        <v>320</v>
      </c>
      <c r="G568" s="1" t="s">
        <v>32</v>
      </c>
      <c r="H568" s="1" t="s">
        <v>321</v>
      </c>
      <c r="I568" s="3">
        <v>10249886.85</v>
      </c>
      <c r="J568" s="3">
        <v>9925910.5</v>
      </c>
      <c r="K568" s="3">
        <v>9767773.0899999999</v>
      </c>
      <c r="L568" s="3">
        <v>7355207.7699999996</v>
      </c>
      <c r="M568" s="3">
        <v>6932082.3899999997</v>
      </c>
      <c r="N568" s="3">
        <v>6356325.21</v>
      </c>
      <c r="O568" s="3">
        <v>5691843.6699999999</v>
      </c>
      <c r="P568" s="3">
        <v>4978248.2700000005</v>
      </c>
      <c r="Q568" s="3">
        <v>4556777.91</v>
      </c>
      <c r="R568" s="3">
        <v>3969739.82</v>
      </c>
      <c r="S568" s="3">
        <v>0</v>
      </c>
    </row>
    <row r="569" spans="4:19" ht="12.75" customHeight="1" x14ac:dyDescent="0.2">
      <c r="F569" s="1" t="s">
        <v>322</v>
      </c>
      <c r="G569" s="1" t="s">
        <v>105</v>
      </c>
      <c r="H569" s="1" t="s">
        <v>324</v>
      </c>
      <c r="I569" s="3">
        <v>11998859.25</v>
      </c>
      <c r="J569" s="3">
        <v>17090525.670000002</v>
      </c>
      <c r="K569" s="3">
        <v>17596163.670000002</v>
      </c>
      <c r="L569" s="3">
        <v>15785959.199999999</v>
      </c>
      <c r="M569" s="3">
        <v>15896899.109999999</v>
      </c>
      <c r="N569" s="3">
        <v>16878897.919999998</v>
      </c>
      <c r="O569" s="3">
        <v>17020548.98</v>
      </c>
      <c r="P569" s="3">
        <v>17729619.91</v>
      </c>
      <c r="Q569" s="3">
        <v>19182606.07</v>
      </c>
      <c r="R569" s="3">
        <v>21735656.789999999</v>
      </c>
      <c r="S569" s="3">
        <v>19254540.780000001</v>
      </c>
    </row>
    <row r="570" spans="4:19" ht="12.75" customHeight="1" x14ac:dyDescent="0.2">
      <c r="F570" s="1" t="s">
        <v>228</v>
      </c>
      <c r="G570" s="1" t="s">
        <v>105</v>
      </c>
      <c r="H570" s="1" t="s">
        <v>230</v>
      </c>
      <c r="I570" s="3">
        <v>11998859.25</v>
      </c>
      <c r="J570" s="3">
        <v>235090525.66999999</v>
      </c>
      <c r="K570" s="3">
        <v>235596163.66999999</v>
      </c>
      <c r="L570" s="3">
        <v>233785959.19999999</v>
      </c>
      <c r="M570" s="3">
        <v>233896899.11000001</v>
      </c>
      <c r="N570" s="3">
        <v>234878897.92000002</v>
      </c>
      <c r="O570" s="3">
        <v>235020548.97999999</v>
      </c>
      <c r="P570" s="3">
        <v>235729619.91</v>
      </c>
      <c r="Q570" s="3">
        <v>237182606.06999999</v>
      </c>
      <c r="R570" s="3">
        <v>239735656.78999999</v>
      </c>
      <c r="S570" s="3">
        <v>237254540.78</v>
      </c>
    </row>
    <row r="571" spans="4:19" ht="12.75" customHeight="1" x14ac:dyDescent="0.2">
      <c r="F571" s="1" t="s">
        <v>106</v>
      </c>
      <c r="G571" s="1" t="s">
        <v>105</v>
      </c>
      <c r="H571" s="1" t="s">
        <v>108</v>
      </c>
      <c r="I571" s="3">
        <v>201293098.61000001</v>
      </c>
      <c r="J571" s="3">
        <v>424411580.50999999</v>
      </c>
      <c r="K571" s="3">
        <v>424939881.75</v>
      </c>
      <c r="L571" s="3">
        <v>423137186.27999997</v>
      </c>
      <c r="M571" s="3">
        <v>423432510.88</v>
      </c>
      <c r="N571" s="3">
        <v>424414984.66000003</v>
      </c>
      <c r="O571" s="3">
        <v>424556635.72000003</v>
      </c>
      <c r="P571" s="3">
        <v>425265706.64999998</v>
      </c>
      <c r="Q571" s="3">
        <v>426718692.81</v>
      </c>
      <c r="R571" s="3">
        <v>429272406.02999997</v>
      </c>
      <c r="S571" s="3">
        <v>426664185.83000004</v>
      </c>
    </row>
    <row r="572" spans="4:19" ht="12.75" customHeight="1" x14ac:dyDescent="0.2">
      <c r="F572" s="1"/>
      <c r="G572" s="1"/>
      <c r="H572" s="1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4:19" ht="12.75" customHeight="1" x14ac:dyDescent="0.2">
      <c r="D573" s="1" t="s">
        <v>112</v>
      </c>
      <c r="E573" s="1" t="s">
        <v>111</v>
      </c>
      <c r="F573" s="1"/>
      <c r="G573" s="1"/>
      <c r="H573" s="1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4:19" ht="12.75" customHeight="1" x14ac:dyDescent="0.2">
      <c r="F574" s="1" t="s">
        <v>231</v>
      </c>
      <c r="G574" s="1" t="s">
        <v>32</v>
      </c>
      <c r="H574" s="1" t="s">
        <v>233</v>
      </c>
      <c r="I574" s="3">
        <v>16547226.449999999</v>
      </c>
      <c r="J574" s="3">
        <v>49738086.579999998</v>
      </c>
      <c r="K574" s="3">
        <v>71103683.129999995</v>
      </c>
      <c r="L574" s="3">
        <v>90469448.189999998</v>
      </c>
      <c r="M574" s="3">
        <v>113581276.24000001</v>
      </c>
      <c r="N574" s="3">
        <v>135133604.47</v>
      </c>
      <c r="O574" s="3">
        <v>158812477.96000001</v>
      </c>
      <c r="P574" s="3">
        <v>180798339.27000001</v>
      </c>
      <c r="Q574" s="3">
        <v>200085939.19</v>
      </c>
      <c r="R574" s="3">
        <v>221240751.75</v>
      </c>
      <c r="S574" s="3">
        <v>249577582.20000002</v>
      </c>
    </row>
    <row r="575" spans="4:19" ht="12.75" customHeight="1" x14ac:dyDescent="0.2">
      <c r="F575" s="1" t="s">
        <v>234</v>
      </c>
      <c r="G575" s="1" t="s">
        <v>105</v>
      </c>
      <c r="H575" s="1" t="s">
        <v>236</v>
      </c>
      <c r="I575" s="3">
        <v>16547226.449999999</v>
      </c>
      <c r="J575" s="3">
        <v>49738086.579999998</v>
      </c>
      <c r="K575" s="3">
        <v>71103683.129999995</v>
      </c>
      <c r="L575" s="3">
        <v>90469448.189999998</v>
      </c>
      <c r="M575" s="3">
        <v>113581276.24000001</v>
      </c>
      <c r="N575" s="3">
        <v>135133604.47</v>
      </c>
      <c r="O575" s="3">
        <v>158812477.96000001</v>
      </c>
      <c r="P575" s="3">
        <v>180798339.27000001</v>
      </c>
      <c r="Q575" s="3">
        <v>200085939.19</v>
      </c>
      <c r="R575" s="3">
        <v>221240751.75</v>
      </c>
      <c r="S575" s="3">
        <v>249577582.20000002</v>
      </c>
    </row>
    <row r="576" spans="4:19" ht="12.75" customHeight="1" x14ac:dyDescent="0.2">
      <c r="F576" s="1" t="s">
        <v>325</v>
      </c>
      <c r="G576" s="1" t="s">
        <v>32</v>
      </c>
      <c r="H576" s="1" t="s">
        <v>326</v>
      </c>
      <c r="I576" s="3">
        <v>4668983.5599999996</v>
      </c>
      <c r="J576" s="3">
        <v>5915870.7899999991</v>
      </c>
      <c r="K576" s="3">
        <v>6952669.7999999998</v>
      </c>
      <c r="L576" s="3">
        <v>7949718.080000001</v>
      </c>
      <c r="M576" s="3">
        <v>9041342.6400000006</v>
      </c>
      <c r="N576" s="3">
        <v>10150533.280000001</v>
      </c>
      <c r="O576" s="3">
        <v>11190225.799999999</v>
      </c>
      <c r="P576" s="3">
        <v>12054700.199999999</v>
      </c>
      <c r="Q576" s="3">
        <v>13613832.65</v>
      </c>
      <c r="R576" s="3">
        <v>14548811.92</v>
      </c>
      <c r="S576" s="3">
        <v>17129010.609999999</v>
      </c>
    </row>
    <row r="577" spans="4:19" ht="12.75" customHeight="1" x14ac:dyDescent="0.2">
      <c r="F577" s="1" t="s">
        <v>327</v>
      </c>
      <c r="G577" s="1" t="s">
        <v>105</v>
      </c>
      <c r="H577" s="1" t="s">
        <v>329</v>
      </c>
      <c r="I577" s="3">
        <v>4668983.5599999996</v>
      </c>
      <c r="J577" s="3">
        <v>5915870.7899999991</v>
      </c>
      <c r="K577" s="3">
        <v>6952669.7999999998</v>
      </c>
      <c r="L577" s="3">
        <v>7949718.080000001</v>
      </c>
      <c r="M577" s="3">
        <v>9041342.6400000006</v>
      </c>
      <c r="N577" s="3">
        <v>10150533.280000001</v>
      </c>
      <c r="O577" s="3">
        <v>11190225.799999999</v>
      </c>
      <c r="P577" s="3">
        <v>12054700.199999999</v>
      </c>
      <c r="Q577" s="3">
        <v>13613832.65</v>
      </c>
      <c r="R577" s="3">
        <v>14548811.92</v>
      </c>
      <c r="S577" s="3">
        <v>17129010.609999999</v>
      </c>
    </row>
    <row r="578" spans="4:19" ht="12.75" customHeight="1" x14ac:dyDescent="0.2">
      <c r="F578" s="1" t="s">
        <v>237</v>
      </c>
      <c r="G578" s="1" t="s">
        <v>105</v>
      </c>
      <c r="H578" s="1" t="s">
        <v>239</v>
      </c>
      <c r="I578" s="3">
        <v>17820169.07</v>
      </c>
      <c r="J578" s="3">
        <v>52262267.350000001</v>
      </c>
      <c r="K578" s="3">
        <v>74659042.359999999</v>
      </c>
      <c r="L578" s="3">
        <v>95020608.909999996</v>
      </c>
      <c r="M578" s="3">
        <v>119173439.13</v>
      </c>
      <c r="N578" s="3">
        <v>141817599.97</v>
      </c>
      <c r="O578" s="3">
        <v>166536180.16999999</v>
      </c>
      <c r="P578" s="3">
        <v>189386616.19</v>
      </c>
      <c r="Q578" s="3">
        <v>209692135.23000002</v>
      </c>
      <c r="R578" s="3">
        <v>231781927.06</v>
      </c>
      <c r="S578" s="3">
        <v>262174894.56</v>
      </c>
    </row>
    <row r="579" spans="4:19" ht="12.75" customHeight="1" x14ac:dyDescent="0.2">
      <c r="F579" s="1" t="s">
        <v>386</v>
      </c>
      <c r="G579" s="1" t="s">
        <v>105</v>
      </c>
      <c r="H579" s="1" t="s">
        <v>388</v>
      </c>
      <c r="I579" s="3">
        <v>3396040.94</v>
      </c>
      <c r="J579" s="3">
        <v>3391690.02</v>
      </c>
      <c r="K579" s="3">
        <v>3397310.5700000003</v>
      </c>
      <c r="L579" s="3">
        <v>3398557.36</v>
      </c>
      <c r="M579" s="3">
        <v>3449179.75</v>
      </c>
      <c r="N579" s="3">
        <v>3466537.7800000003</v>
      </c>
      <c r="O579" s="3">
        <v>3466523.5900000003</v>
      </c>
      <c r="P579" s="3">
        <v>3466423.2800000003</v>
      </c>
      <c r="Q579" s="3">
        <v>4007636.6100000003</v>
      </c>
      <c r="R579" s="3">
        <v>4007636.6100000003</v>
      </c>
      <c r="S579" s="3">
        <v>4531698.25</v>
      </c>
    </row>
    <row r="580" spans="4:19" ht="12.75" customHeight="1" x14ac:dyDescent="0.2">
      <c r="F580" s="1" t="s">
        <v>240</v>
      </c>
      <c r="G580" s="1" t="s">
        <v>105</v>
      </c>
      <c r="H580" s="1" t="s">
        <v>242</v>
      </c>
      <c r="I580" s="3">
        <v>21216210.009999998</v>
      </c>
      <c r="J580" s="3">
        <v>55653957.370000005</v>
      </c>
      <c r="K580" s="3">
        <v>78056352.929999992</v>
      </c>
      <c r="L580" s="3">
        <v>98419166.270000011</v>
      </c>
      <c r="M580" s="3">
        <v>122622618.88</v>
      </c>
      <c r="N580" s="3">
        <v>145284137.75</v>
      </c>
      <c r="O580" s="3">
        <v>170002703.75999999</v>
      </c>
      <c r="P580" s="3">
        <v>192853039.46999997</v>
      </c>
      <c r="Q580" s="3">
        <v>213699771.84</v>
      </c>
      <c r="R580" s="3">
        <v>235789563.66999999</v>
      </c>
      <c r="S580" s="3">
        <v>266706592.81</v>
      </c>
    </row>
    <row r="581" spans="4:19" ht="12.75" customHeight="1" x14ac:dyDescent="0.2">
      <c r="F581" s="1" t="s">
        <v>109</v>
      </c>
      <c r="G581" s="1" t="s">
        <v>32</v>
      </c>
      <c r="H581" s="1" t="s">
        <v>110</v>
      </c>
      <c r="I581" s="3">
        <v>168535290.25</v>
      </c>
      <c r="J581" s="3">
        <v>210323829.63000003</v>
      </c>
      <c r="K581" s="3">
        <v>335821093.47000003</v>
      </c>
      <c r="L581" s="3">
        <v>316065515.5</v>
      </c>
      <c r="M581" s="3">
        <v>292526701.72000003</v>
      </c>
      <c r="N581" s="3">
        <v>271441609.75999999</v>
      </c>
      <c r="O581" s="3">
        <v>247471138.24999997</v>
      </c>
      <c r="P581" s="3">
        <v>226053996.17000002</v>
      </c>
      <c r="Q581" s="3">
        <v>207622936.54000002</v>
      </c>
      <c r="R581" s="3">
        <v>188673233.51999998</v>
      </c>
      <c r="S581" s="3">
        <v>159768694.37</v>
      </c>
    </row>
    <row r="582" spans="4:19" ht="12.75" customHeight="1" x14ac:dyDescent="0.2">
      <c r="F582" s="1" t="s">
        <v>113</v>
      </c>
      <c r="G582" s="1" t="s">
        <v>32</v>
      </c>
      <c r="H582" s="1" t="s">
        <v>115</v>
      </c>
      <c r="I582" s="3">
        <v>10268436.539999999</v>
      </c>
      <c r="J582" s="3">
        <v>9944460.1899999995</v>
      </c>
      <c r="K582" s="3">
        <v>9786322.5800000001</v>
      </c>
      <c r="L582" s="3">
        <v>7373757.46</v>
      </c>
      <c r="M582" s="3">
        <v>7055065.6200000001</v>
      </c>
      <c r="N582" s="3">
        <v>6477780.4300000006</v>
      </c>
      <c r="O582" s="3">
        <v>5812690.8300000001</v>
      </c>
      <c r="P582" s="3">
        <v>5088467.8199999994</v>
      </c>
      <c r="Q582" s="3">
        <v>4666994.5699999994</v>
      </c>
      <c r="R582" s="3">
        <v>4079956.48</v>
      </c>
      <c r="S582" s="3">
        <v>0</v>
      </c>
    </row>
    <row r="583" spans="4:19" ht="12.75" customHeight="1" x14ac:dyDescent="0.2">
      <c r="F583" s="1" t="s">
        <v>243</v>
      </c>
      <c r="G583" s="1" t="s">
        <v>32</v>
      </c>
      <c r="H583" s="1" t="s">
        <v>245</v>
      </c>
      <c r="I583" s="3">
        <v>0</v>
      </c>
      <c r="J583" s="3">
        <v>147207600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</row>
    <row r="584" spans="4:19" ht="12.75" customHeight="1" x14ac:dyDescent="0.2">
      <c r="F584" s="1" t="s">
        <v>116</v>
      </c>
      <c r="G584" s="1" t="s">
        <v>105</v>
      </c>
      <c r="H584" s="1" t="s">
        <v>118</v>
      </c>
      <c r="I584" s="3">
        <v>178803726.78999999</v>
      </c>
      <c r="J584" s="3">
        <v>367475889.82000005</v>
      </c>
      <c r="K584" s="3">
        <v>345607416.05000001</v>
      </c>
      <c r="L584" s="3">
        <v>323439272.96000004</v>
      </c>
      <c r="M584" s="3">
        <v>299581767.34000003</v>
      </c>
      <c r="N584" s="3">
        <v>277919390.19</v>
      </c>
      <c r="O584" s="3">
        <v>253283829.07999998</v>
      </c>
      <c r="P584" s="3">
        <v>231142463.99000001</v>
      </c>
      <c r="Q584" s="3">
        <v>212289931.11000001</v>
      </c>
      <c r="R584" s="3">
        <v>192753190</v>
      </c>
      <c r="S584" s="3">
        <v>159768694.37</v>
      </c>
    </row>
    <row r="585" spans="4:19" ht="12.75" customHeight="1" x14ac:dyDescent="0.2">
      <c r="F585" s="1" t="s">
        <v>184</v>
      </c>
      <c r="G585" s="1" t="s">
        <v>32</v>
      </c>
      <c r="H585" s="1" t="s">
        <v>186</v>
      </c>
      <c r="I585" s="3">
        <v>1273161.81</v>
      </c>
      <c r="J585" s="3">
        <v>1281733.3199999998</v>
      </c>
      <c r="K585" s="3">
        <v>1276112.77</v>
      </c>
      <c r="L585" s="3">
        <v>1278747.0499999998</v>
      </c>
      <c r="M585" s="3">
        <v>1228124.6600000001</v>
      </c>
      <c r="N585" s="3">
        <v>1211456.72</v>
      </c>
      <c r="O585" s="3">
        <v>1270102.8799999999</v>
      </c>
      <c r="P585" s="3">
        <v>1270203.19</v>
      </c>
      <c r="Q585" s="3">
        <v>728989.86</v>
      </c>
      <c r="R585" s="3">
        <v>729652.36</v>
      </c>
      <c r="S585" s="3">
        <v>188898.65</v>
      </c>
    </row>
    <row r="586" spans="4:19" ht="12.75" customHeight="1" x14ac:dyDescent="0.2">
      <c r="F586" s="1" t="s">
        <v>119</v>
      </c>
      <c r="G586" s="1" t="s">
        <v>105</v>
      </c>
      <c r="H586" s="1" t="s">
        <v>121</v>
      </c>
      <c r="I586" s="3">
        <v>180076888.59999999</v>
      </c>
      <c r="J586" s="3">
        <v>368757623.13999999</v>
      </c>
      <c r="K586" s="3">
        <v>346883528.81999999</v>
      </c>
      <c r="L586" s="3">
        <v>324718020.00999999</v>
      </c>
      <c r="M586" s="3">
        <v>300809892</v>
      </c>
      <c r="N586" s="3">
        <v>279130846.90999997</v>
      </c>
      <c r="O586" s="3">
        <v>254553931.95999998</v>
      </c>
      <c r="P586" s="3">
        <v>232412667.18000001</v>
      </c>
      <c r="Q586" s="3">
        <v>213018920.97</v>
      </c>
      <c r="R586" s="3">
        <v>193482842.35999998</v>
      </c>
      <c r="S586" s="3">
        <v>159957593.01999998</v>
      </c>
    </row>
    <row r="587" spans="4:19" ht="12.75" customHeight="1" x14ac:dyDescent="0.2">
      <c r="F587" s="1" t="s">
        <v>122</v>
      </c>
      <c r="G587" s="1" t="s">
        <v>105</v>
      </c>
      <c r="H587" s="1" t="s">
        <v>124</v>
      </c>
      <c r="I587" s="3">
        <v>201293098.61000001</v>
      </c>
      <c r="J587" s="3">
        <v>424411580.50999999</v>
      </c>
      <c r="K587" s="3">
        <v>424939881.75</v>
      </c>
      <c r="L587" s="3">
        <v>423137186.27999997</v>
      </c>
      <c r="M587" s="3">
        <v>423432510.88</v>
      </c>
      <c r="N587" s="3">
        <v>424414984.66000003</v>
      </c>
      <c r="O587" s="3">
        <v>424556635.72000003</v>
      </c>
      <c r="P587" s="3">
        <v>425265706.64999998</v>
      </c>
      <c r="Q587" s="3">
        <v>426718692.81</v>
      </c>
      <c r="R587" s="3">
        <v>429272406.02999997</v>
      </c>
      <c r="S587" s="3">
        <v>426664185.83000004</v>
      </c>
    </row>
    <row r="588" spans="4:19" ht="12.75" customHeight="1" x14ac:dyDescent="0.2">
      <c r="F588" s="1" t="s">
        <v>125</v>
      </c>
      <c r="G588" s="1" t="s">
        <v>32</v>
      </c>
      <c r="H588" s="1" t="s">
        <v>127</v>
      </c>
      <c r="I588" s="3">
        <v>169808452.06</v>
      </c>
      <c r="J588" s="3">
        <v>358813162.95000005</v>
      </c>
      <c r="K588" s="3">
        <v>337097206.24000001</v>
      </c>
      <c r="L588" s="3">
        <v>317344262.54999995</v>
      </c>
      <c r="M588" s="3">
        <v>293754826.38</v>
      </c>
      <c r="N588" s="3">
        <v>272653066.48000002</v>
      </c>
      <c r="O588" s="3">
        <v>248741241.12999997</v>
      </c>
      <c r="P588" s="3">
        <v>227324199.36000001</v>
      </c>
      <c r="Q588" s="3">
        <v>208351926.40000001</v>
      </c>
      <c r="R588" s="3">
        <v>189402885.88</v>
      </c>
      <c r="S588" s="3">
        <v>159957593.01999998</v>
      </c>
    </row>
    <row r="589" spans="4:19" ht="12.75" customHeight="1" x14ac:dyDescent="0.2">
      <c r="F589" s="1"/>
      <c r="G589" s="1"/>
      <c r="H589" s="1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4:19" ht="12.75" customHeight="1" x14ac:dyDescent="0.2">
      <c r="D590" s="1" t="s">
        <v>132</v>
      </c>
      <c r="E590" s="1" t="s">
        <v>131</v>
      </c>
      <c r="F590" s="1"/>
      <c r="G590" s="1"/>
      <c r="H590" s="1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4:19" ht="12.75" customHeight="1" x14ac:dyDescent="0.2">
      <c r="F591" s="1" t="s">
        <v>128</v>
      </c>
      <c r="G591" s="1" t="s">
        <v>32</v>
      </c>
      <c r="H591" s="1" t="s">
        <v>130</v>
      </c>
      <c r="I591" s="3">
        <v>6607851.1199999992</v>
      </c>
      <c r="J591" s="3">
        <v>6607851.1199999992</v>
      </c>
      <c r="K591" s="3">
        <v>6607851.1199999992</v>
      </c>
      <c r="L591" s="3">
        <v>6607851.1199999992</v>
      </c>
      <c r="M591" s="3">
        <v>6607851.1199999992</v>
      </c>
      <c r="N591" s="3">
        <v>6607851.1199999992</v>
      </c>
      <c r="O591" s="3">
        <v>6607851.1199999992</v>
      </c>
      <c r="P591" s="3">
        <v>6607851.1199999992</v>
      </c>
      <c r="Q591" s="3">
        <v>6607851.1199999992</v>
      </c>
      <c r="R591" s="3">
        <v>6607851.1199999992</v>
      </c>
      <c r="S591" s="3">
        <v>6607851.1199999992</v>
      </c>
    </row>
    <row r="592" spans="4:19" ht="12.75" customHeight="1" x14ac:dyDescent="0.2">
      <c r="F592" s="1" t="s">
        <v>248</v>
      </c>
      <c r="G592" s="1" t="s">
        <v>32</v>
      </c>
      <c r="H592" s="1" t="s">
        <v>250</v>
      </c>
      <c r="I592" s="3">
        <v>17820169.07</v>
      </c>
      <c r="J592" s="3">
        <v>52262267.350000001</v>
      </c>
      <c r="K592" s="3">
        <v>74659042.359999999</v>
      </c>
      <c r="L592" s="3">
        <v>95020608.909999996</v>
      </c>
      <c r="M592" s="3">
        <v>119173439.13</v>
      </c>
      <c r="N592" s="3">
        <v>141817599.97</v>
      </c>
      <c r="O592" s="3">
        <v>166536180.16999999</v>
      </c>
      <c r="P592" s="3">
        <v>189386616.19</v>
      </c>
      <c r="Q592" s="3">
        <v>209692135.23000002</v>
      </c>
      <c r="R592" s="3">
        <v>231781927.06</v>
      </c>
      <c r="S592" s="3">
        <v>262174894.56</v>
      </c>
    </row>
    <row r="593" spans="4:19" ht="12.75" customHeight="1" x14ac:dyDescent="0.2">
      <c r="F593" s="1" t="s">
        <v>389</v>
      </c>
      <c r="G593" s="1" t="s">
        <v>32</v>
      </c>
      <c r="H593" s="1" t="s">
        <v>391</v>
      </c>
      <c r="I593" s="3">
        <v>3396040.94</v>
      </c>
      <c r="J593" s="3">
        <v>3391690.02</v>
      </c>
      <c r="K593" s="3">
        <v>3397310.5700000003</v>
      </c>
      <c r="L593" s="3">
        <v>3398557.36</v>
      </c>
      <c r="M593" s="3">
        <v>3449179.75</v>
      </c>
      <c r="N593" s="3">
        <v>3466537.7800000003</v>
      </c>
      <c r="O593" s="3">
        <v>3466523.5900000003</v>
      </c>
      <c r="P593" s="3">
        <v>3466423.2800000003</v>
      </c>
      <c r="Q593" s="3">
        <v>4007636.6100000003</v>
      </c>
      <c r="R593" s="3">
        <v>4007636.6100000003</v>
      </c>
      <c r="S593" s="3">
        <v>4531698.25</v>
      </c>
    </row>
    <row r="594" spans="4:19" ht="12.75" customHeight="1" x14ac:dyDescent="0.2">
      <c r="F594" s="1" t="s">
        <v>195</v>
      </c>
      <c r="G594" s="1" t="s">
        <v>105</v>
      </c>
      <c r="H594" s="1" t="s">
        <v>197</v>
      </c>
      <c r="I594" s="3">
        <v>-22712214.390000001</v>
      </c>
      <c r="J594" s="3">
        <v>-56777964.270000003</v>
      </c>
      <c r="K594" s="3">
        <v>-79161568</v>
      </c>
      <c r="L594" s="3">
        <v>-100114932.69</v>
      </c>
      <c r="M594" s="3">
        <v>-124636491.31</v>
      </c>
      <c r="N594" s="3">
        <v>-146303319.41999999</v>
      </c>
      <c r="O594" s="3">
        <v>-170026327.93000001</v>
      </c>
      <c r="P594" s="3">
        <v>-192057554.90000004</v>
      </c>
      <c r="Q594" s="3">
        <v>-213808002.67999998</v>
      </c>
      <c r="R594" s="3">
        <v>-235818853.38999999</v>
      </c>
      <c r="S594" s="3">
        <v>-265442292.34999999</v>
      </c>
    </row>
    <row r="595" spans="4:19" ht="12.75" customHeight="1" x14ac:dyDescent="0.2">
      <c r="F595" s="1" t="s">
        <v>133</v>
      </c>
      <c r="G595" s="1" t="s">
        <v>32</v>
      </c>
      <c r="H595" s="1" t="s">
        <v>135</v>
      </c>
      <c r="I595" s="3">
        <v>-33853.67</v>
      </c>
      <c r="J595" s="3">
        <v>-56029.82</v>
      </c>
      <c r="K595" s="3">
        <v>-78693.259999999995</v>
      </c>
      <c r="L595" s="3">
        <v>-82320.990000000005</v>
      </c>
      <c r="M595" s="3">
        <v>-162272.14000000001</v>
      </c>
      <c r="N595" s="3">
        <v>-163800.15</v>
      </c>
      <c r="O595" s="3">
        <v>-164408.21</v>
      </c>
      <c r="P595" s="3">
        <v>-175035.82</v>
      </c>
      <c r="Q595" s="3">
        <v>-175038.71</v>
      </c>
      <c r="R595" s="3">
        <v>-175038.71</v>
      </c>
      <c r="S595" s="3">
        <v>-174972.96</v>
      </c>
    </row>
    <row r="596" spans="4:19" ht="12.75" customHeight="1" x14ac:dyDescent="0.2">
      <c r="F596" s="1" t="s">
        <v>187</v>
      </c>
      <c r="G596" s="1" t="s">
        <v>32</v>
      </c>
      <c r="H596" s="1" t="s">
        <v>189</v>
      </c>
      <c r="I596" s="3">
        <v>-400188.53</v>
      </c>
      <c r="J596" s="3">
        <v>-404409.12</v>
      </c>
      <c r="K596" s="3">
        <v>-404409.12</v>
      </c>
      <c r="L596" s="3">
        <v>-408290.19</v>
      </c>
      <c r="M596" s="3">
        <v>-408290.19</v>
      </c>
      <c r="N596" s="3">
        <v>-408491.12</v>
      </c>
      <c r="O596" s="3">
        <v>-408491.12</v>
      </c>
      <c r="P596" s="3">
        <v>-408491.12</v>
      </c>
      <c r="Q596" s="3">
        <v>-408491.12</v>
      </c>
      <c r="R596" s="3">
        <v>-409153.62</v>
      </c>
      <c r="S596" s="3">
        <v>-409153.62</v>
      </c>
    </row>
    <row r="597" spans="4:19" ht="12.75" customHeight="1" x14ac:dyDescent="0.2">
      <c r="F597" s="1" t="s">
        <v>136</v>
      </c>
      <c r="G597" s="1" t="s">
        <v>32</v>
      </c>
      <c r="H597" s="1" t="s">
        <v>138</v>
      </c>
      <c r="I597" s="3">
        <v>4677804.54</v>
      </c>
      <c r="J597" s="3">
        <v>5023405.28</v>
      </c>
      <c r="K597" s="3">
        <v>5019533.67</v>
      </c>
      <c r="L597" s="3">
        <v>4421473.5199999996</v>
      </c>
      <c r="M597" s="3">
        <v>4023416.3600000003</v>
      </c>
      <c r="N597" s="3">
        <v>5016378.18</v>
      </c>
      <c r="O597" s="3">
        <v>6011327.6200000001</v>
      </c>
      <c r="P597" s="3">
        <v>6819808.75</v>
      </c>
      <c r="Q597" s="3">
        <v>5916090.4499999993</v>
      </c>
      <c r="R597" s="3">
        <v>5994369.0700000003</v>
      </c>
      <c r="S597" s="3">
        <v>7288025</v>
      </c>
    </row>
    <row r="598" spans="4:19" ht="12.75" customHeight="1" x14ac:dyDescent="0.2">
      <c r="F598" s="1" t="s">
        <v>330</v>
      </c>
      <c r="G598" s="1" t="s">
        <v>32</v>
      </c>
      <c r="H598" s="1" t="s">
        <v>331</v>
      </c>
      <c r="I598" s="3">
        <v>-121489.4</v>
      </c>
      <c r="J598" s="3">
        <v>-121489.4</v>
      </c>
      <c r="K598" s="3">
        <v>-121489.4</v>
      </c>
      <c r="L598" s="3">
        <v>-121489.4</v>
      </c>
      <c r="M598" s="3">
        <v>-121489.4</v>
      </c>
      <c r="N598" s="3">
        <v>-121489.4</v>
      </c>
      <c r="O598" s="3">
        <v>-121489.4</v>
      </c>
      <c r="P598" s="3">
        <v>-121489.4</v>
      </c>
      <c r="Q598" s="3">
        <v>-121489.4</v>
      </c>
      <c r="R598" s="3">
        <v>-121489.4</v>
      </c>
      <c r="S598" s="3">
        <v>-121489.4</v>
      </c>
    </row>
    <row r="599" spans="4:19" ht="12.75" customHeight="1" x14ac:dyDescent="0.2">
      <c r="F599" s="1" t="s">
        <v>332</v>
      </c>
      <c r="G599" s="1" t="s">
        <v>32</v>
      </c>
      <c r="H599" s="1" t="s">
        <v>334</v>
      </c>
      <c r="I599" s="3">
        <v>0</v>
      </c>
      <c r="J599" s="3">
        <v>-60183.17</v>
      </c>
      <c r="K599" s="3">
        <v>-60032.31</v>
      </c>
      <c r="L599" s="3">
        <v>-61032.31</v>
      </c>
      <c r="M599" s="3">
        <v>-61032.31</v>
      </c>
      <c r="N599" s="3">
        <v>-88832.53</v>
      </c>
      <c r="O599" s="3">
        <v>-97422.01</v>
      </c>
      <c r="P599" s="3">
        <v>-204670.01</v>
      </c>
      <c r="Q599" s="3">
        <v>-196446.72</v>
      </c>
      <c r="R599" s="3">
        <v>-168583.33000000002</v>
      </c>
      <c r="S599" s="3">
        <v>-121478.75</v>
      </c>
    </row>
    <row r="600" spans="4:19" ht="12.75" customHeight="1" x14ac:dyDescent="0.2">
      <c r="F600" s="1" t="s">
        <v>431</v>
      </c>
      <c r="G600" s="1" t="s">
        <v>32</v>
      </c>
      <c r="H600" s="1" t="s">
        <v>433</v>
      </c>
      <c r="I600" s="3">
        <v>8436.76</v>
      </c>
      <c r="J600" s="3">
        <v>18560.88</v>
      </c>
      <c r="K600" s="3">
        <v>26997.64</v>
      </c>
      <c r="L600" s="3">
        <v>37121.760000000002</v>
      </c>
      <c r="M600" s="3">
        <v>47245.88</v>
      </c>
      <c r="N600" s="3">
        <v>55682.64</v>
      </c>
      <c r="O600" s="3">
        <v>65806.759999999995</v>
      </c>
      <c r="P600" s="3">
        <v>74243.520000000004</v>
      </c>
      <c r="Q600" s="3">
        <v>84367.64</v>
      </c>
      <c r="R600" s="3">
        <v>92804.4</v>
      </c>
      <c r="S600" s="3">
        <v>107990.58</v>
      </c>
    </row>
    <row r="601" spans="4:19" ht="12.75" customHeight="1" x14ac:dyDescent="0.2">
      <c r="F601" s="1" t="s">
        <v>338</v>
      </c>
      <c r="G601" s="1" t="s">
        <v>32</v>
      </c>
      <c r="H601" s="1" t="s">
        <v>340</v>
      </c>
      <c r="I601" s="3">
        <v>-113052.64</v>
      </c>
      <c r="J601" s="3">
        <v>-163111.69</v>
      </c>
      <c r="K601" s="3">
        <v>-154524.07</v>
      </c>
      <c r="L601" s="3">
        <v>-145399.95000000001</v>
      </c>
      <c r="M601" s="3">
        <v>-135275.83000000002</v>
      </c>
      <c r="N601" s="3">
        <v>-154639.28999999998</v>
      </c>
      <c r="O601" s="3">
        <v>-153104.65</v>
      </c>
      <c r="P601" s="3">
        <v>-251915.89</v>
      </c>
      <c r="Q601" s="3">
        <v>-233568.47999999998</v>
      </c>
      <c r="R601" s="3">
        <v>-197268.33</v>
      </c>
      <c r="S601" s="3">
        <v>-134977.57</v>
      </c>
    </row>
    <row r="602" spans="4:19" ht="12.75" customHeight="1" x14ac:dyDescent="0.2">
      <c r="F602" s="1" t="s">
        <v>139</v>
      </c>
      <c r="G602" s="1" t="s">
        <v>105</v>
      </c>
      <c r="H602" s="1" t="s">
        <v>141</v>
      </c>
      <c r="I602" s="3">
        <v>6486361.7199999988</v>
      </c>
      <c r="J602" s="3">
        <v>6486361.7199999988</v>
      </c>
      <c r="K602" s="3">
        <v>6486361.7199999988</v>
      </c>
      <c r="L602" s="3">
        <v>6486361.7199999988</v>
      </c>
      <c r="M602" s="3">
        <v>6486361.7199999988</v>
      </c>
      <c r="N602" s="3">
        <v>6486361.7199999988</v>
      </c>
      <c r="O602" s="3">
        <v>6486361.7199999988</v>
      </c>
      <c r="P602" s="3">
        <v>6486361.7199999988</v>
      </c>
      <c r="Q602" s="3">
        <v>6486361.7199999988</v>
      </c>
      <c r="R602" s="3">
        <v>6486361.7199999988</v>
      </c>
      <c r="S602" s="3">
        <v>6486361.7199999988</v>
      </c>
    </row>
    <row r="603" spans="4:19" ht="12.75" customHeight="1" x14ac:dyDescent="0.2">
      <c r="F603" s="1" t="s">
        <v>142</v>
      </c>
      <c r="G603" s="1" t="s">
        <v>105</v>
      </c>
      <c r="H603" s="1" t="s">
        <v>144</v>
      </c>
      <c r="I603" s="3">
        <v>4564751.9000000004</v>
      </c>
      <c r="J603" s="3">
        <v>4860293.5900000008</v>
      </c>
      <c r="K603" s="3">
        <v>4865009.6000000006</v>
      </c>
      <c r="L603" s="3">
        <v>4276073.57</v>
      </c>
      <c r="M603" s="3">
        <v>3888140.5300000003</v>
      </c>
      <c r="N603" s="3">
        <v>4861738.8899999997</v>
      </c>
      <c r="O603" s="3">
        <v>5858222.9700000007</v>
      </c>
      <c r="P603" s="3">
        <v>6567892.8600000003</v>
      </c>
      <c r="Q603" s="3">
        <v>5682521.9699999997</v>
      </c>
      <c r="R603" s="3">
        <v>5797100.7400000002</v>
      </c>
      <c r="S603" s="3">
        <v>7153047.4299999997</v>
      </c>
    </row>
    <row r="604" spans="4:19" ht="12.75" customHeight="1" x14ac:dyDescent="0.2">
      <c r="F604" s="1"/>
      <c r="G604" s="1"/>
      <c r="H604" s="1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4:19" ht="12.75" customHeight="1" x14ac:dyDescent="0.2">
      <c r="D605" s="1" t="s">
        <v>202</v>
      </c>
      <c r="E605" s="1" t="s">
        <v>201</v>
      </c>
      <c r="F605" s="1"/>
      <c r="G605" s="1"/>
      <c r="H605" s="1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4:19" ht="12.75" customHeight="1" x14ac:dyDescent="0.2">
      <c r="F606" s="1" t="s">
        <v>251</v>
      </c>
      <c r="G606" s="1" t="s">
        <v>105</v>
      </c>
      <c r="H606" s="1" t="s">
        <v>253</v>
      </c>
      <c r="I606" s="3">
        <v>11998859.25</v>
      </c>
      <c r="J606" s="3">
        <v>235090525.66999999</v>
      </c>
      <c r="K606" s="3">
        <v>235596163.66999999</v>
      </c>
      <c r="L606" s="3">
        <v>233785959.19999999</v>
      </c>
      <c r="M606" s="3">
        <v>233896899.11000001</v>
      </c>
      <c r="N606" s="3">
        <v>234878897.92000002</v>
      </c>
      <c r="O606" s="3">
        <v>235020548.97999999</v>
      </c>
      <c r="P606" s="3">
        <v>235729619.91</v>
      </c>
      <c r="Q606" s="3">
        <v>237182606.06999999</v>
      </c>
      <c r="R606" s="3">
        <v>239735656.78999999</v>
      </c>
      <c r="S606" s="3">
        <v>237254540.78</v>
      </c>
    </row>
    <row r="607" spans="4:19" ht="12.75" customHeight="1" x14ac:dyDescent="0.2">
      <c r="F607" s="1" t="s">
        <v>254</v>
      </c>
      <c r="G607" s="1" t="s">
        <v>32</v>
      </c>
      <c r="H607" s="1" t="s">
        <v>256</v>
      </c>
      <c r="I607" s="3">
        <v>0</v>
      </c>
      <c r="J607" s="3">
        <v>31323637.390000001</v>
      </c>
      <c r="K607" s="3">
        <v>49253745.390000001</v>
      </c>
      <c r="L607" s="3">
        <v>67072960.520000003</v>
      </c>
      <c r="M607" s="3">
        <v>88353697.459999993</v>
      </c>
      <c r="N607" s="3">
        <v>106222303.86</v>
      </c>
      <c r="O607" s="3">
        <v>126724290.33</v>
      </c>
      <c r="P607" s="3">
        <v>145756418.11000001</v>
      </c>
      <c r="Q607" s="3">
        <v>163527887.63999999</v>
      </c>
      <c r="R607" s="3">
        <v>182649916.31999999</v>
      </c>
      <c r="S607" s="3">
        <v>204907250.78999999</v>
      </c>
    </row>
    <row r="608" spans="4:19" ht="12.75" customHeight="1" x14ac:dyDescent="0.2">
      <c r="F608" s="1" t="s">
        <v>198</v>
      </c>
      <c r="G608" s="1" t="s">
        <v>32</v>
      </c>
      <c r="H608" s="1" t="s">
        <v>200</v>
      </c>
      <c r="I608" s="3">
        <v>22712214.390000001</v>
      </c>
      <c r="J608" s="3">
        <v>25454326.880000003</v>
      </c>
      <c r="K608" s="3">
        <v>29907822.609999999</v>
      </c>
      <c r="L608" s="3">
        <v>33041972.170000002</v>
      </c>
      <c r="M608" s="3">
        <v>36282793.850000001</v>
      </c>
      <c r="N608" s="3">
        <v>40081015.559999995</v>
      </c>
      <c r="O608" s="3">
        <v>43302037.600000001</v>
      </c>
      <c r="P608" s="3">
        <v>46301136.790000007</v>
      </c>
      <c r="Q608" s="3">
        <v>50280115.039999999</v>
      </c>
      <c r="R608" s="3">
        <v>53168937.070000008</v>
      </c>
      <c r="S608" s="3">
        <v>60535041.560000002</v>
      </c>
    </row>
    <row r="609" spans="4:19" ht="12.75" customHeight="1" x14ac:dyDescent="0.2">
      <c r="F609" s="1" t="s">
        <v>203</v>
      </c>
      <c r="G609" s="1" t="s">
        <v>105</v>
      </c>
      <c r="H609" s="1" t="s">
        <v>205</v>
      </c>
      <c r="I609" s="3">
        <v>22712214.390000001</v>
      </c>
      <c r="J609" s="3">
        <v>56777964.270000003</v>
      </c>
      <c r="K609" s="3">
        <v>79161568</v>
      </c>
      <c r="L609" s="3">
        <v>100114932.69</v>
      </c>
      <c r="M609" s="3">
        <v>124636491.31</v>
      </c>
      <c r="N609" s="3">
        <v>146303319.41999999</v>
      </c>
      <c r="O609" s="3">
        <v>170026327.93000001</v>
      </c>
      <c r="P609" s="3">
        <v>192057554.90000004</v>
      </c>
      <c r="Q609" s="3">
        <v>213808002.67999998</v>
      </c>
      <c r="R609" s="3">
        <v>235818853.38999999</v>
      </c>
      <c r="S609" s="3">
        <v>265442292.34999999</v>
      </c>
    </row>
    <row r="610" spans="4:19" ht="12.75" customHeight="1" x14ac:dyDescent="0.2">
      <c r="F610" s="1" t="s">
        <v>341</v>
      </c>
      <c r="G610" s="1" t="s">
        <v>32</v>
      </c>
      <c r="H610" s="1" t="s">
        <v>343</v>
      </c>
      <c r="I610" s="3">
        <v>-5796.39</v>
      </c>
      <c r="J610" s="3">
        <v>-48377.710000000006</v>
      </c>
      <c r="K610" s="3">
        <v>-131595.94</v>
      </c>
      <c r="L610" s="3">
        <v>-164415.69</v>
      </c>
      <c r="M610" s="3">
        <v>-77213.569999999992</v>
      </c>
      <c r="N610" s="3">
        <v>-220249.84</v>
      </c>
      <c r="O610" s="3">
        <v>-243641.2</v>
      </c>
      <c r="P610" s="3">
        <v>-105283.92</v>
      </c>
      <c r="Q610" s="3">
        <v>-282928.44</v>
      </c>
      <c r="R610" s="3">
        <v>-309255.45</v>
      </c>
      <c r="S610" s="3">
        <v>-150649.5</v>
      </c>
    </row>
    <row r="611" spans="4:19" ht="12.75" customHeight="1" x14ac:dyDescent="0.2">
      <c r="F611" s="1" t="s">
        <v>278</v>
      </c>
      <c r="G611" s="1" t="s">
        <v>32</v>
      </c>
      <c r="H611" s="1" t="s">
        <v>279</v>
      </c>
      <c r="I611" s="3">
        <v>-1751612.77</v>
      </c>
      <c r="J611" s="3">
        <v>-7075033.9100000001</v>
      </c>
      <c r="K611" s="3">
        <v>-7664178.7100000009</v>
      </c>
      <c r="L611" s="3">
        <v>-8242843.9299999997</v>
      </c>
      <c r="M611" s="3">
        <v>-8874235.4600000009</v>
      </c>
      <c r="N611" s="3">
        <v>-10269865.76</v>
      </c>
      <c r="O611" s="3">
        <v>-11054141.640000001</v>
      </c>
      <c r="P611" s="3">
        <v>-12516354.01</v>
      </c>
      <c r="Q611" s="3">
        <v>-14231513.420000002</v>
      </c>
      <c r="R611" s="3">
        <v>-17381575.370000001</v>
      </c>
      <c r="S611" s="3">
        <v>-19091095.890000001</v>
      </c>
    </row>
    <row r="612" spans="4:19" ht="12.75" customHeight="1" x14ac:dyDescent="0.2">
      <c r="F612" s="1" t="s">
        <v>280</v>
      </c>
      <c r="G612" s="1" t="s">
        <v>105</v>
      </c>
      <c r="H612" s="1" t="s">
        <v>281</v>
      </c>
      <c r="I612" s="3">
        <v>-1757409.16</v>
      </c>
      <c r="J612" s="3">
        <v>-7123411.6200000001</v>
      </c>
      <c r="K612" s="3">
        <v>-7795774.6500000004</v>
      </c>
      <c r="L612" s="3">
        <v>-8407259.6199999992</v>
      </c>
      <c r="M612" s="3">
        <v>-8951449.0299999993</v>
      </c>
      <c r="N612" s="3">
        <v>-10490115.6</v>
      </c>
      <c r="O612" s="3">
        <v>-11297782.84</v>
      </c>
      <c r="P612" s="3">
        <v>-12621637.93</v>
      </c>
      <c r="Q612" s="3">
        <v>-14514441.859999999</v>
      </c>
      <c r="R612" s="3">
        <v>-17690830.82</v>
      </c>
      <c r="S612" s="3">
        <v>-19241745.390000001</v>
      </c>
    </row>
    <row r="613" spans="4:19" ht="12.75" customHeight="1" x14ac:dyDescent="0.2">
      <c r="F613" s="1" t="s">
        <v>344</v>
      </c>
      <c r="G613" s="1" t="s">
        <v>32</v>
      </c>
      <c r="H613" s="1" t="s">
        <v>345</v>
      </c>
      <c r="I613" s="3">
        <v>0</v>
      </c>
      <c r="J613" s="3">
        <v>-60183.17</v>
      </c>
      <c r="K613" s="3">
        <v>-60032.31</v>
      </c>
      <c r="L613" s="3">
        <v>-61032.31</v>
      </c>
      <c r="M613" s="3">
        <v>-61032.31</v>
      </c>
      <c r="N613" s="3">
        <v>-88832.53</v>
      </c>
      <c r="O613" s="3">
        <v>-97422.01</v>
      </c>
      <c r="P613" s="3">
        <v>-204670.01</v>
      </c>
      <c r="Q613" s="3">
        <v>-196446.72</v>
      </c>
      <c r="R613" s="3">
        <v>-168583.33000000002</v>
      </c>
      <c r="S613" s="3">
        <v>-121478.75</v>
      </c>
    </row>
    <row r="614" spans="4:19" ht="12.75" customHeight="1" x14ac:dyDescent="0.2">
      <c r="F614" s="1" t="s">
        <v>434</v>
      </c>
      <c r="G614" s="1" t="s">
        <v>32</v>
      </c>
      <c r="H614" s="1" t="s">
        <v>436</v>
      </c>
      <c r="I614" s="3">
        <v>8436.76</v>
      </c>
      <c r="J614" s="3">
        <v>18560.88</v>
      </c>
      <c r="K614" s="3">
        <v>26997.64</v>
      </c>
      <c r="L614" s="3">
        <v>37121.760000000002</v>
      </c>
      <c r="M614" s="3">
        <v>47245.88</v>
      </c>
      <c r="N614" s="3">
        <v>55682.64</v>
      </c>
      <c r="O614" s="3">
        <v>65806.759999999995</v>
      </c>
      <c r="P614" s="3">
        <v>74243.520000000004</v>
      </c>
      <c r="Q614" s="3">
        <v>84367.64</v>
      </c>
      <c r="R614" s="3">
        <v>92804.4</v>
      </c>
      <c r="S614" s="3">
        <v>107990.58</v>
      </c>
    </row>
    <row r="615" spans="4:19" ht="12.75" customHeight="1" x14ac:dyDescent="0.2">
      <c r="F615" s="1" t="s">
        <v>282</v>
      </c>
      <c r="G615" s="1" t="s">
        <v>32</v>
      </c>
      <c r="H615" s="1" t="s">
        <v>283</v>
      </c>
      <c r="I615" s="3">
        <v>0</v>
      </c>
      <c r="J615" s="3">
        <v>418.74</v>
      </c>
      <c r="K615" s="3">
        <v>418.74</v>
      </c>
      <c r="L615" s="3">
        <v>418.74</v>
      </c>
      <c r="M615" s="3">
        <v>418.74</v>
      </c>
      <c r="N615" s="3">
        <v>418.74</v>
      </c>
      <c r="O615" s="3">
        <v>418.74</v>
      </c>
      <c r="P615" s="3">
        <v>418.74</v>
      </c>
      <c r="Q615" s="3">
        <v>418.74</v>
      </c>
      <c r="R615" s="3">
        <v>418.74</v>
      </c>
      <c r="S615" s="3">
        <v>418.74</v>
      </c>
    </row>
    <row r="616" spans="4:19" ht="12.75" customHeight="1" x14ac:dyDescent="0.2">
      <c r="F616" s="1" t="s">
        <v>392</v>
      </c>
      <c r="G616" s="1" t="s">
        <v>32</v>
      </c>
      <c r="H616" s="1" t="s">
        <v>394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274.04000000000002</v>
      </c>
      <c r="O616" s="3">
        <v>274.04000000000002</v>
      </c>
      <c r="P616" s="3">
        <v>274.04000000000002</v>
      </c>
      <c r="Q616" s="3">
        <v>274.04000000000002</v>
      </c>
      <c r="R616" s="3">
        <v>274.04000000000002</v>
      </c>
      <c r="S616" s="3">
        <v>274.04000000000002</v>
      </c>
    </row>
    <row r="617" spans="4:19" ht="12.75" customHeight="1" x14ac:dyDescent="0.2">
      <c r="F617" s="1" t="s">
        <v>348</v>
      </c>
      <c r="G617" s="1" t="s">
        <v>32</v>
      </c>
      <c r="H617" s="1" t="s">
        <v>350</v>
      </c>
      <c r="I617" s="3">
        <v>-10249886.85</v>
      </c>
      <c r="J617" s="3">
        <v>-9925910.5</v>
      </c>
      <c r="K617" s="3">
        <v>-9767773.0899999999</v>
      </c>
      <c r="L617" s="3">
        <v>-7355207.7699999996</v>
      </c>
      <c r="M617" s="3">
        <v>-6932082.3899999997</v>
      </c>
      <c r="N617" s="3">
        <v>-6356325.21</v>
      </c>
      <c r="O617" s="3">
        <v>-5691843.6699999999</v>
      </c>
      <c r="P617" s="3">
        <v>-4978248.2700000005</v>
      </c>
      <c r="Q617" s="3">
        <v>-4556777.91</v>
      </c>
      <c r="R617" s="3">
        <v>-3969739.82</v>
      </c>
      <c r="S617" s="3">
        <v>0</v>
      </c>
    </row>
    <row r="618" spans="4:19" ht="12.75" customHeight="1" x14ac:dyDescent="0.2">
      <c r="F618" s="1" t="s">
        <v>284</v>
      </c>
      <c r="G618" s="1" t="s">
        <v>105</v>
      </c>
      <c r="H618" s="1" t="s">
        <v>286</v>
      </c>
      <c r="I618" s="3">
        <v>-10241450.09</v>
      </c>
      <c r="J618" s="3">
        <v>-9967114.0499999989</v>
      </c>
      <c r="K618" s="3">
        <v>-9800389.0199999996</v>
      </c>
      <c r="L618" s="3">
        <v>-7378699.5800000001</v>
      </c>
      <c r="M618" s="3">
        <v>-6945450.0800000001</v>
      </c>
      <c r="N618" s="3">
        <v>-6388782.3200000003</v>
      </c>
      <c r="O618" s="3">
        <v>-5722766.1399999997</v>
      </c>
      <c r="P618" s="3">
        <v>-5107981.9799999995</v>
      </c>
      <c r="Q618" s="3">
        <v>-4668164.209999999</v>
      </c>
      <c r="R618" s="3">
        <v>-4044825.9699999997</v>
      </c>
      <c r="S618" s="3">
        <v>-12795.390000000007</v>
      </c>
    </row>
    <row r="619" spans="4:19" ht="12.75" customHeight="1" x14ac:dyDescent="0.2">
      <c r="F619" s="1" t="s">
        <v>257</v>
      </c>
      <c r="G619" s="1" t="s">
        <v>105</v>
      </c>
      <c r="H619" s="1" t="s">
        <v>259</v>
      </c>
      <c r="I619" s="3">
        <v>0</v>
      </c>
      <c r="J619" s="3">
        <v>218000000</v>
      </c>
      <c r="K619" s="3">
        <v>218000000</v>
      </c>
      <c r="L619" s="3">
        <v>218000000</v>
      </c>
      <c r="M619" s="3">
        <v>218000000</v>
      </c>
      <c r="N619" s="3">
        <v>218000000</v>
      </c>
      <c r="O619" s="3">
        <v>218000000</v>
      </c>
      <c r="P619" s="3">
        <v>218000000</v>
      </c>
      <c r="Q619" s="3">
        <v>218000000</v>
      </c>
      <c r="R619" s="3">
        <v>218000000</v>
      </c>
      <c r="S619" s="3">
        <v>218000000</v>
      </c>
    </row>
    <row r="620" spans="4:19" ht="12.75" customHeight="1" x14ac:dyDescent="0.2">
      <c r="F620" s="1" t="s">
        <v>206</v>
      </c>
      <c r="G620" s="1" t="s">
        <v>105</v>
      </c>
      <c r="H620" s="1" t="s">
        <v>208</v>
      </c>
      <c r="I620" s="3">
        <v>20954805.23</v>
      </c>
      <c r="J620" s="3">
        <v>49654552.650000006</v>
      </c>
      <c r="K620" s="3">
        <v>71365793.349999994</v>
      </c>
      <c r="L620" s="3">
        <v>91707673.069999993</v>
      </c>
      <c r="M620" s="3">
        <v>115685042.28</v>
      </c>
      <c r="N620" s="3">
        <v>135813203.81999999</v>
      </c>
      <c r="O620" s="3">
        <v>158728545.09</v>
      </c>
      <c r="P620" s="3">
        <v>179435916.97</v>
      </c>
      <c r="Q620" s="3">
        <v>199293560.81999999</v>
      </c>
      <c r="R620" s="3">
        <v>218128022.56999999</v>
      </c>
      <c r="S620" s="3">
        <v>246200546.96000001</v>
      </c>
    </row>
    <row r="621" spans="4:19" ht="12.75" customHeight="1" x14ac:dyDescent="0.2">
      <c r="F621" s="1" t="s">
        <v>260</v>
      </c>
      <c r="G621" s="1" t="s">
        <v>105</v>
      </c>
      <c r="H621" s="1" t="s">
        <v>262</v>
      </c>
      <c r="I621" s="3">
        <v>0</v>
      </c>
      <c r="J621" s="3">
        <v>218000000</v>
      </c>
      <c r="K621" s="3">
        <v>218000000</v>
      </c>
      <c r="L621" s="3">
        <v>218000000</v>
      </c>
      <c r="M621" s="3">
        <v>218000000</v>
      </c>
      <c r="N621" s="3">
        <v>218000000</v>
      </c>
      <c r="O621" s="3">
        <v>218000000</v>
      </c>
      <c r="P621" s="3">
        <v>218000000</v>
      </c>
      <c r="Q621" s="3">
        <v>218000000</v>
      </c>
      <c r="R621" s="3">
        <v>218000000</v>
      </c>
      <c r="S621" s="3">
        <v>218000000</v>
      </c>
    </row>
    <row r="622" spans="4:19" ht="12.75" customHeight="1" x14ac:dyDescent="0.2">
      <c r="F622" s="1" t="s">
        <v>209</v>
      </c>
      <c r="G622" s="1" t="s">
        <v>105</v>
      </c>
      <c r="H622" s="1" t="s">
        <v>211</v>
      </c>
      <c r="I622" s="3">
        <v>20954805.23</v>
      </c>
      <c r="J622" s="3">
        <v>49654552.650000006</v>
      </c>
      <c r="K622" s="3">
        <v>71365793.349999994</v>
      </c>
      <c r="L622" s="3">
        <v>91707673.069999993</v>
      </c>
      <c r="M622" s="3">
        <v>115685042.28</v>
      </c>
      <c r="N622" s="3">
        <v>135813203.81999999</v>
      </c>
      <c r="O622" s="3">
        <v>158728545.09</v>
      </c>
      <c r="P622" s="3">
        <v>179435916.97</v>
      </c>
      <c r="Q622" s="3">
        <v>199293560.81999999</v>
      </c>
      <c r="R622" s="3">
        <v>218128022.56999999</v>
      </c>
      <c r="S622" s="3">
        <v>246200546.96000001</v>
      </c>
    </row>
    <row r="623" spans="4:19" ht="12.75" customHeight="1" x14ac:dyDescent="0.2">
      <c r="F623" s="1"/>
      <c r="G623" s="1"/>
      <c r="H623" s="1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4:19" ht="12.75" customHeight="1" x14ac:dyDescent="0.2">
      <c r="D624" s="1" t="s">
        <v>149</v>
      </c>
      <c r="E624" s="1" t="s">
        <v>148</v>
      </c>
      <c r="F624" s="1"/>
      <c r="G624" s="1"/>
      <c r="H624" s="1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3:19" ht="12.75" customHeight="1" x14ac:dyDescent="0.2">
      <c r="F625" s="1" t="s">
        <v>145</v>
      </c>
      <c r="G625" s="1" t="s">
        <v>32</v>
      </c>
      <c r="H625" s="1" t="s">
        <v>147</v>
      </c>
      <c r="I625" s="3">
        <v>175485049.51000002</v>
      </c>
      <c r="J625" s="3">
        <v>175485049.51000002</v>
      </c>
      <c r="K625" s="3">
        <v>175485049.51000002</v>
      </c>
      <c r="L625" s="3">
        <v>175485049.51000002</v>
      </c>
      <c r="M625" s="3">
        <v>174817033.81</v>
      </c>
      <c r="N625" s="3">
        <v>174817033.81</v>
      </c>
      <c r="O625" s="3">
        <v>174817033.81</v>
      </c>
      <c r="P625" s="3">
        <v>174817033.81</v>
      </c>
      <c r="Q625" s="3">
        <v>174817033.81</v>
      </c>
      <c r="R625" s="3">
        <v>174817033.81</v>
      </c>
      <c r="S625" s="3">
        <v>174817033.81</v>
      </c>
    </row>
    <row r="626" spans="3:19" ht="12.75" customHeight="1" x14ac:dyDescent="0.2">
      <c r="F626" s="1" t="s">
        <v>351</v>
      </c>
      <c r="G626" s="1" t="s">
        <v>32</v>
      </c>
      <c r="H626" s="1" t="s">
        <v>353</v>
      </c>
      <c r="I626" s="3">
        <v>13356597.959999999</v>
      </c>
      <c r="J626" s="3">
        <v>13356597.959999999</v>
      </c>
      <c r="K626" s="3">
        <v>13356597.959999999</v>
      </c>
      <c r="L626" s="3">
        <v>13356597.959999999</v>
      </c>
      <c r="M626" s="3">
        <v>14024613.66</v>
      </c>
      <c r="N626" s="3">
        <v>14024613.66</v>
      </c>
      <c r="O626" s="3">
        <v>14024613.66</v>
      </c>
      <c r="P626" s="3">
        <v>14024613.66</v>
      </c>
      <c r="Q626" s="3">
        <v>14024613.66</v>
      </c>
      <c r="R626" s="3">
        <v>14024613.66</v>
      </c>
      <c r="S626" s="3">
        <v>14024613.66</v>
      </c>
    </row>
    <row r="627" spans="3:19" ht="12.75" customHeight="1" x14ac:dyDescent="0.2">
      <c r="F627" s="1" t="s">
        <v>150</v>
      </c>
      <c r="G627" s="1" t="s">
        <v>32</v>
      </c>
      <c r="H627" s="1" t="s">
        <v>152</v>
      </c>
      <c r="I627" s="3">
        <v>188841647.47000003</v>
      </c>
      <c r="J627" s="3">
        <v>188841647.47000003</v>
      </c>
      <c r="K627" s="3">
        <v>188841647.47000003</v>
      </c>
      <c r="L627" s="3">
        <v>188841647.47000003</v>
      </c>
      <c r="M627" s="3">
        <v>188841647.47000003</v>
      </c>
      <c r="N627" s="3">
        <v>188841647.47000003</v>
      </c>
      <c r="O627" s="3">
        <v>188841647.47000003</v>
      </c>
      <c r="P627" s="3">
        <v>188841647.47000003</v>
      </c>
      <c r="Q627" s="3">
        <v>188841647.47000003</v>
      </c>
      <c r="R627" s="3">
        <v>188841647.47000003</v>
      </c>
      <c r="S627" s="3">
        <v>188841647.47000003</v>
      </c>
    </row>
    <row r="628" spans="3:19" ht="12.75" customHeight="1" x14ac:dyDescent="0.2">
      <c r="F628" s="1" t="s">
        <v>153</v>
      </c>
      <c r="G628" s="1" t="s">
        <v>32</v>
      </c>
      <c r="H628" s="1" t="s">
        <v>155</v>
      </c>
      <c r="I628" s="3">
        <v>158970915.25999999</v>
      </c>
      <c r="J628" s="3">
        <v>343138635.71000004</v>
      </c>
      <c r="K628" s="3">
        <v>322463718.30000001</v>
      </c>
      <c r="L628" s="3">
        <v>303105462.03999996</v>
      </c>
      <c r="M628" s="3">
        <v>279405569.44</v>
      </c>
      <c r="N628" s="3">
        <v>258523058.96000001</v>
      </c>
      <c r="O628" s="3">
        <v>234844793.53</v>
      </c>
      <c r="P628" s="3">
        <v>212201544.13</v>
      </c>
      <c r="Q628" s="3">
        <v>193581962.80000001</v>
      </c>
      <c r="R628" s="3">
        <v>172427150.24000001</v>
      </c>
      <c r="S628" s="3">
        <v>143405416.56</v>
      </c>
    </row>
    <row r="629" spans="3:19" ht="12.75" customHeight="1" x14ac:dyDescent="0.2">
      <c r="F629" s="1" t="s">
        <v>354</v>
      </c>
      <c r="G629" s="1" t="s">
        <v>32</v>
      </c>
      <c r="H629" s="1" t="s">
        <v>356</v>
      </c>
      <c r="I629" s="3">
        <v>10837536.800000001</v>
      </c>
      <c r="J629" s="3">
        <v>15674527.24</v>
      </c>
      <c r="K629" s="3">
        <v>14633487.940000001</v>
      </c>
      <c r="L629" s="3">
        <v>14238800.51</v>
      </c>
      <c r="M629" s="3">
        <v>14349256.939999999</v>
      </c>
      <c r="N629" s="3">
        <v>14130007.52</v>
      </c>
      <c r="O629" s="3">
        <v>13896447.599999998</v>
      </c>
      <c r="P629" s="3">
        <v>15122655.23</v>
      </c>
      <c r="Q629" s="3">
        <v>14769963.6</v>
      </c>
      <c r="R629" s="3">
        <v>16975735.640000001</v>
      </c>
      <c r="S629" s="3">
        <v>16552176.460000001</v>
      </c>
    </row>
    <row r="630" spans="3:19" ht="12.75" customHeight="1" x14ac:dyDescent="0.2">
      <c r="F630" s="1" t="s">
        <v>156</v>
      </c>
      <c r="G630" s="1" t="s">
        <v>32</v>
      </c>
      <c r="H630" s="1" t="s">
        <v>158</v>
      </c>
      <c r="I630" s="3">
        <v>169808452.06</v>
      </c>
      <c r="J630" s="3">
        <v>358813162.95000005</v>
      </c>
      <c r="K630" s="3">
        <v>337097206.24000001</v>
      </c>
      <c r="L630" s="3">
        <v>317344262.54999995</v>
      </c>
      <c r="M630" s="3">
        <v>293754826.38</v>
      </c>
      <c r="N630" s="3">
        <v>272653066.48000002</v>
      </c>
      <c r="O630" s="3">
        <v>248741241.12999997</v>
      </c>
      <c r="P630" s="3">
        <v>227324199.36000001</v>
      </c>
      <c r="Q630" s="3">
        <v>208351926.40000001</v>
      </c>
      <c r="R630" s="3">
        <v>189402885.88</v>
      </c>
      <c r="S630" s="3">
        <v>159957593.01999998</v>
      </c>
    </row>
    <row r="631" spans="3:19" ht="12.75" customHeight="1" x14ac:dyDescent="0.2">
      <c r="F631" s="1" t="s">
        <v>159</v>
      </c>
      <c r="G631" s="1" t="s">
        <v>32</v>
      </c>
      <c r="H631" s="1" t="s">
        <v>161</v>
      </c>
      <c r="I631" s="3">
        <v>6017552.6099999994</v>
      </c>
      <c r="J631" s="3">
        <v>6017552.6099999994</v>
      </c>
      <c r="K631" s="3">
        <v>6017552.6099999994</v>
      </c>
      <c r="L631" s="3">
        <v>6017552.6099999994</v>
      </c>
      <c r="M631" s="3">
        <v>6017552.6099999994</v>
      </c>
      <c r="N631" s="3">
        <v>6017552.6099999994</v>
      </c>
      <c r="O631" s="3">
        <v>6017552.6099999994</v>
      </c>
      <c r="P631" s="3">
        <v>6017552.6099999994</v>
      </c>
      <c r="Q631" s="3">
        <v>6017552.6099999994</v>
      </c>
      <c r="R631" s="3">
        <v>6017552.6099999994</v>
      </c>
      <c r="S631" s="3">
        <v>6017552.6099999994</v>
      </c>
    </row>
    <row r="632" spans="3:19" ht="12.75" customHeight="1" x14ac:dyDescent="0.2">
      <c r="F632" s="1" t="s">
        <v>357</v>
      </c>
      <c r="G632" s="1" t="s">
        <v>32</v>
      </c>
      <c r="H632" s="1" t="s">
        <v>359</v>
      </c>
      <c r="I632" s="3">
        <v>468809.11000000004</v>
      </c>
      <c r="J632" s="3">
        <v>468809.11000000004</v>
      </c>
      <c r="K632" s="3">
        <v>468809.11000000004</v>
      </c>
      <c r="L632" s="3">
        <v>468809.11000000004</v>
      </c>
      <c r="M632" s="3">
        <v>468809.11000000004</v>
      </c>
      <c r="N632" s="3">
        <v>468809.11000000004</v>
      </c>
      <c r="O632" s="3">
        <v>468809.11000000004</v>
      </c>
      <c r="P632" s="3">
        <v>468809.11000000004</v>
      </c>
      <c r="Q632" s="3">
        <v>468809.11000000004</v>
      </c>
      <c r="R632" s="3">
        <v>468809.11000000004</v>
      </c>
      <c r="S632" s="3">
        <v>468809.11000000004</v>
      </c>
    </row>
    <row r="633" spans="3:19" ht="12.75" customHeight="1" x14ac:dyDescent="0.2">
      <c r="F633" s="1" t="s">
        <v>162</v>
      </c>
      <c r="G633" s="1" t="s">
        <v>32</v>
      </c>
      <c r="H633" s="1" t="s">
        <v>164</v>
      </c>
      <c r="I633" s="3">
        <v>6486361.7199999988</v>
      </c>
      <c r="J633" s="3">
        <v>6486361.7199999988</v>
      </c>
      <c r="K633" s="3">
        <v>6486361.7199999988</v>
      </c>
      <c r="L633" s="3">
        <v>6486361.7199999988</v>
      </c>
      <c r="M633" s="3">
        <v>6486361.7199999988</v>
      </c>
      <c r="N633" s="3">
        <v>6486361.7199999988</v>
      </c>
      <c r="O633" s="3">
        <v>6486361.7199999988</v>
      </c>
      <c r="P633" s="3">
        <v>6486361.7199999988</v>
      </c>
      <c r="Q633" s="3">
        <v>6486361.7199999988</v>
      </c>
      <c r="R633" s="3">
        <v>6486361.7199999988</v>
      </c>
      <c r="S633" s="3">
        <v>6486361.7199999988</v>
      </c>
    </row>
    <row r="634" spans="3:19" ht="12.75" customHeight="1" x14ac:dyDescent="0.2">
      <c r="F634" s="1" t="s">
        <v>165</v>
      </c>
      <c r="G634" s="1" t="s">
        <v>32</v>
      </c>
      <c r="H634" s="1" t="s">
        <v>167</v>
      </c>
      <c r="I634" s="3">
        <v>4498734.7799999993</v>
      </c>
      <c r="J634" s="3">
        <v>4864997.87</v>
      </c>
      <c r="K634" s="3">
        <v>4873154.17</v>
      </c>
      <c r="L634" s="3">
        <v>4285333.72</v>
      </c>
      <c r="M634" s="3">
        <v>3894123.5800000005</v>
      </c>
      <c r="N634" s="3">
        <v>4895533.7699999996</v>
      </c>
      <c r="O634" s="3">
        <v>5888259.7899999991</v>
      </c>
      <c r="P634" s="3">
        <v>6707000.1100000003</v>
      </c>
      <c r="Q634" s="3">
        <v>5688769.2000000002</v>
      </c>
      <c r="R634" s="3">
        <v>5785981.5599999996</v>
      </c>
      <c r="S634" s="3">
        <v>7104626.0700000003</v>
      </c>
    </row>
    <row r="635" spans="3:19" ht="12.75" customHeight="1" x14ac:dyDescent="0.2">
      <c r="F635" s="1" t="s">
        <v>360</v>
      </c>
      <c r="G635" s="1" t="s">
        <v>32</v>
      </c>
      <c r="H635" s="1" t="s">
        <v>362</v>
      </c>
      <c r="I635" s="3">
        <v>66017.119999999995</v>
      </c>
      <c r="J635" s="3">
        <v>-4704.2799999999988</v>
      </c>
      <c r="K635" s="3">
        <v>-8144.57</v>
      </c>
      <c r="L635" s="3">
        <v>-9260.1500000000015</v>
      </c>
      <c r="M635" s="3">
        <v>-5983.0499999999956</v>
      </c>
      <c r="N635" s="3">
        <v>-33794.879999999997</v>
      </c>
      <c r="O635" s="3">
        <v>-30036.82</v>
      </c>
      <c r="P635" s="3">
        <v>-139107.25</v>
      </c>
      <c r="Q635" s="3">
        <v>-6247.2300000000041</v>
      </c>
      <c r="R635" s="3">
        <v>11119.18</v>
      </c>
      <c r="S635" s="3">
        <v>48421.36</v>
      </c>
    </row>
    <row r="636" spans="3:19" ht="12.75" customHeight="1" x14ac:dyDescent="0.2">
      <c r="F636" s="1" t="s">
        <v>168</v>
      </c>
      <c r="G636" s="1" t="s">
        <v>32</v>
      </c>
      <c r="H636" s="1" t="s">
        <v>170</v>
      </c>
      <c r="I636" s="3">
        <v>4564751.9000000004</v>
      </c>
      <c r="J636" s="3">
        <v>4860293.5900000008</v>
      </c>
      <c r="K636" s="3">
        <v>4865009.6000000006</v>
      </c>
      <c r="L636" s="3">
        <v>4276073.57</v>
      </c>
      <c r="M636" s="3">
        <v>3888140.5300000003</v>
      </c>
      <c r="N636" s="3">
        <v>4861738.8899999997</v>
      </c>
      <c r="O636" s="3">
        <v>5858222.9700000007</v>
      </c>
      <c r="P636" s="3">
        <v>6567892.8600000003</v>
      </c>
      <c r="Q636" s="3">
        <v>5682521.9699999997</v>
      </c>
      <c r="R636" s="3">
        <v>5797100.7400000002</v>
      </c>
      <c r="S636" s="3">
        <v>7153047.4299999997</v>
      </c>
    </row>
    <row r="637" spans="3:19" ht="12.75" customHeight="1" x14ac:dyDescent="0.2">
      <c r="F637" s="1"/>
      <c r="G637" s="1"/>
      <c r="H637" s="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3:19" ht="12.75" customHeight="1" x14ac:dyDescent="0.2">
      <c r="C638" s="1" t="s">
        <v>441</v>
      </c>
      <c r="F638" s="1"/>
      <c r="G638" s="1"/>
      <c r="H638" s="1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3:19" ht="12.75" customHeight="1" x14ac:dyDescent="0.2">
      <c r="D639" s="1" t="s">
        <v>31</v>
      </c>
      <c r="E639" s="1" t="s">
        <v>48</v>
      </c>
      <c r="F639" s="1"/>
      <c r="G639" s="1"/>
      <c r="H639" s="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3:19" ht="12.75" customHeight="1" x14ac:dyDescent="0.2">
      <c r="F640" s="1" t="s">
        <v>81</v>
      </c>
      <c r="G640" s="1" t="s">
        <v>32</v>
      </c>
      <c r="H640" s="1" t="s">
        <v>83</v>
      </c>
      <c r="I640" s="3">
        <v>182087584.44</v>
      </c>
      <c r="J640" s="3">
        <v>182087584.44</v>
      </c>
      <c r="K640" s="3">
        <v>182087584.44</v>
      </c>
      <c r="L640" s="3">
        <v>182087584.44</v>
      </c>
      <c r="M640" s="3">
        <v>182087584.44</v>
      </c>
      <c r="N640" s="3">
        <v>182087584.44</v>
      </c>
      <c r="O640" s="3">
        <v>182087584.44</v>
      </c>
      <c r="P640" s="3">
        <v>182087584.44</v>
      </c>
      <c r="Q640" s="3">
        <v>182087584.44</v>
      </c>
      <c r="R640" s="3">
        <v>182087584.44</v>
      </c>
      <c r="S640" s="3">
        <v>182087584.44</v>
      </c>
    </row>
    <row r="641" spans="4:19" ht="12.75" customHeight="1" x14ac:dyDescent="0.2">
      <c r="F641" s="1" t="s">
        <v>96</v>
      </c>
      <c r="G641" s="1" t="s">
        <v>32</v>
      </c>
      <c r="H641" s="1" t="s">
        <v>98</v>
      </c>
      <c r="I641" s="3">
        <v>5984.25</v>
      </c>
      <c r="J641" s="3">
        <v>4549419.41</v>
      </c>
      <c r="K641" s="3">
        <v>4764739.34</v>
      </c>
      <c r="L641" s="3">
        <v>4787683.0599999996</v>
      </c>
      <c r="M641" s="3">
        <v>4815281.13</v>
      </c>
      <c r="N641" s="3">
        <v>5534591.3300000001</v>
      </c>
      <c r="O641" s="3">
        <v>5041405.0999999996</v>
      </c>
      <c r="P641" s="3">
        <v>5219802.1399999997</v>
      </c>
      <c r="Q641" s="3">
        <v>5269474.95</v>
      </c>
      <c r="R641" s="3">
        <v>5490556.4100000001</v>
      </c>
      <c r="S641" s="3">
        <v>5603068.6100000003</v>
      </c>
    </row>
    <row r="642" spans="4:19" ht="12.75" customHeight="1" x14ac:dyDescent="0.2">
      <c r="F642" s="1" t="s">
        <v>275</v>
      </c>
      <c r="G642" s="1" t="s">
        <v>32</v>
      </c>
      <c r="H642" s="1" t="s">
        <v>277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80915.02</v>
      </c>
      <c r="O642" s="3">
        <v>121767.07</v>
      </c>
      <c r="P642" s="3">
        <v>121767.07</v>
      </c>
      <c r="Q642" s="3">
        <v>1214451.07</v>
      </c>
      <c r="R642" s="3">
        <v>1214451.07</v>
      </c>
      <c r="S642" s="3">
        <v>1214451.07</v>
      </c>
    </row>
    <row r="643" spans="4:19" ht="12.75" customHeight="1" x14ac:dyDescent="0.2">
      <c r="F643" s="1" t="s">
        <v>99</v>
      </c>
      <c r="G643" s="1" t="s">
        <v>32</v>
      </c>
      <c r="H643" s="1" t="s">
        <v>101</v>
      </c>
      <c r="I643" s="3">
        <v>1337771.83</v>
      </c>
      <c r="J643" s="3">
        <v>167158.73000000001</v>
      </c>
      <c r="K643" s="3">
        <v>167158.73000000001</v>
      </c>
      <c r="L643" s="3">
        <v>167158.73000000001</v>
      </c>
      <c r="M643" s="3">
        <v>167158.73000000001</v>
      </c>
      <c r="N643" s="3">
        <v>167158.73000000001</v>
      </c>
      <c r="O643" s="3">
        <v>167158.73000000001</v>
      </c>
      <c r="P643" s="3">
        <v>167158.73000000001</v>
      </c>
      <c r="Q643" s="3">
        <v>167158.73000000001</v>
      </c>
      <c r="R643" s="3">
        <v>135550.48000000001</v>
      </c>
      <c r="S643" s="3">
        <v>0</v>
      </c>
    </row>
    <row r="644" spans="4:19" ht="12.75" customHeight="1" x14ac:dyDescent="0.2">
      <c r="F644" s="1" t="s">
        <v>102</v>
      </c>
      <c r="G644" s="1" t="s">
        <v>105</v>
      </c>
      <c r="H644" s="1" t="s">
        <v>104</v>
      </c>
      <c r="I644" s="3">
        <v>183431340.52000001</v>
      </c>
      <c r="J644" s="3">
        <v>186804162.58000001</v>
      </c>
      <c r="K644" s="3">
        <v>187019482.50999999</v>
      </c>
      <c r="L644" s="3">
        <v>187042426.22999999</v>
      </c>
      <c r="M644" s="3">
        <v>187070024.30000001</v>
      </c>
      <c r="N644" s="3">
        <v>187870249.52000001</v>
      </c>
      <c r="O644" s="3">
        <v>187417915.34</v>
      </c>
      <c r="P644" s="3">
        <v>187596312.38</v>
      </c>
      <c r="Q644" s="3">
        <v>188738669.19</v>
      </c>
      <c r="R644" s="3">
        <v>188928142.40000001</v>
      </c>
      <c r="S644" s="3">
        <v>188905104.12</v>
      </c>
    </row>
    <row r="645" spans="4:19" ht="12.75" customHeight="1" x14ac:dyDescent="0.2">
      <c r="F645" s="1" t="s">
        <v>221</v>
      </c>
      <c r="G645" s="1" t="s">
        <v>32</v>
      </c>
      <c r="H645" s="1" t="s">
        <v>223</v>
      </c>
      <c r="I645" s="3">
        <v>300000000</v>
      </c>
      <c r="J645" s="3">
        <v>400000000</v>
      </c>
      <c r="K645" s="3">
        <v>400000000</v>
      </c>
      <c r="L645" s="3">
        <v>400000000</v>
      </c>
      <c r="M645" s="3">
        <v>400000000</v>
      </c>
      <c r="N645" s="3">
        <v>400000000</v>
      </c>
      <c r="O645" s="3">
        <v>400000000</v>
      </c>
      <c r="P645" s="3">
        <v>400000000</v>
      </c>
      <c r="Q645" s="3">
        <v>400000000</v>
      </c>
      <c r="R645" s="3">
        <v>400000000</v>
      </c>
      <c r="S645" s="3">
        <v>400000000</v>
      </c>
    </row>
    <row r="646" spans="4:19" ht="12.75" customHeight="1" x14ac:dyDescent="0.2">
      <c r="F646" s="1" t="s">
        <v>271</v>
      </c>
      <c r="G646" s="1" t="s">
        <v>32</v>
      </c>
      <c r="H646" s="1" t="s">
        <v>272</v>
      </c>
      <c r="I646" s="3">
        <v>-236700000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</row>
    <row r="647" spans="4:19" ht="12.75" customHeight="1" x14ac:dyDescent="0.2">
      <c r="F647" s="1" t="s">
        <v>225</v>
      </c>
      <c r="G647" s="1" t="s">
        <v>105</v>
      </c>
      <c r="H647" s="1" t="s">
        <v>227</v>
      </c>
      <c r="I647" s="3">
        <v>63300000</v>
      </c>
      <c r="J647" s="3">
        <v>400000000</v>
      </c>
      <c r="K647" s="3">
        <v>400000000</v>
      </c>
      <c r="L647" s="3">
        <v>400000000</v>
      </c>
      <c r="M647" s="3">
        <v>400000000</v>
      </c>
      <c r="N647" s="3">
        <v>400000000</v>
      </c>
      <c r="O647" s="3">
        <v>400000000</v>
      </c>
      <c r="P647" s="3">
        <v>400000000</v>
      </c>
      <c r="Q647" s="3">
        <v>400000000</v>
      </c>
      <c r="R647" s="3">
        <v>400000000</v>
      </c>
      <c r="S647" s="3">
        <v>400000000</v>
      </c>
    </row>
    <row r="648" spans="4:19" ht="12.75" customHeight="1" x14ac:dyDescent="0.2">
      <c r="F648" s="1" t="s">
        <v>315</v>
      </c>
      <c r="G648" s="1" t="s">
        <v>32</v>
      </c>
      <c r="H648" s="1" t="s">
        <v>317</v>
      </c>
      <c r="I648" s="3">
        <v>40523.07</v>
      </c>
      <c r="J648" s="3">
        <v>53331.27</v>
      </c>
      <c r="K648" s="3">
        <v>61049.54</v>
      </c>
      <c r="L648" s="3">
        <v>126772.95</v>
      </c>
      <c r="M648" s="3">
        <v>162672.59</v>
      </c>
      <c r="N648" s="3">
        <v>164932.53</v>
      </c>
      <c r="O648" s="3">
        <v>164883.23000000001</v>
      </c>
      <c r="P648" s="3">
        <v>164884.23000000001</v>
      </c>
      <c r="Q648" s="3">
        <v>164884.23000000001</v>
      </c>
      <c r="R648" s="3">
        <v>164884.23000000001</v>
      </c>
      <c r="S648" s="3">
        <v>182124.01</v>
      </c>
    </row>
    <row r="649" spans="4:19" ht="12.75" customHeight="1" x14ac:dyDescent="0.2">
      <c r="F649" s="1" t="s">
        <v>318</v>
      </c>
      <c r="G649" s="1" t="s">
        <v>32</v>
      </c>
      <c r="H649" s="1" t="s">
        <v>319</v>
      </c>
      <c r="I649" s="3">
        <v>-40523.07</v>
      </c>
      <c r="J649" s="3">
        <v>-53331.27</v>
      </c>
      <c r="K649" s="3">
        <v>-61049.54</v>
      </c>
      <c r="L649" s="3">
        <v>-126772.95</v>
      </c>
      <c r="M649" s="3">
        <v>-162672.59</v>
      </c>
      <c r="N649" s="3">
        <v>-164932.53</v>
      </c>
      <c r="O649" s="3">
        <v>-164883.23000000001</v>
      </c>
      <c r="P649" s="3">
        <v>-164884.23000000001</v>
      </c>
      <c r="Q649" s="3">
        <v>-164884.23000000001</v>
      </c>
      <c r="R649" s="3">
        <v>-164884.23000000001</v>
      </c>
      <c r="S649" s="3">
        <v>-213732.26</v>
      </c>
    </row>
    <row r="650" spans="4:19" ht="12.75" customHeight="1" x14ac:dyDescent="0.2">
      <c r="F650" s="1" t="s">
        <v>320</v>
      </c>
      <c r="G650" s="1" t="s">
        <v>32</v>
      </c>
      <c r="H650" s="1" t="s">
        <v>321</v>
      </c>
      <c r="I650" s="3">
        <v>7854000</v>
      </c>
      <c r="J650" s="3">
        <v>7854000</v>
      </c>
      <c r="K650" s="3">
        <v>7853974</v>
      </c>
      <c r="L650" s="3">
        <v>7854000</v>
      </c>
      <c r="M650" s="3">
        <v>7854000</v>
      </c>
      <c r="N650" s="3">
        <v>7854000</v>
      </c>
      <c r="O650" s="3">
        <v>7854000</v>
      </c>
      <c r="P650" s="3">
        <v>7854000</v>
      </c>
      <c r="Q650" s="3">
        <v>7854000</v>
      </c>
      <c r="R650" s="3">
        <v>7854000</v>
      </c>
      <c r="S650" s="3">
        <v>0</v>
      </c>
    </row>
    <row r="651" spans="4:19" ht="12.75" customHeight="1" x14ac:dyDescent="0.2">
      <c r="F651" s="1" t="s">
        <v>322</v>
      </c>
      <c r="G651" s="1" t="s">
        <v>105</v>
      </c>
      <c r="H651" s="1" t="s">
        <v>324</v>
      </c>
      <c r="I651" s="3">
        <v>7854000</v>
      </c>
      <c r="J651" s="3">
        <v>7854000</v>
      </c>
      <c r="K651" s="3">
        <v>7853974</v>
      </c>
      <c r="L651" s="3">
        <v>7854000</v>
      </c>
      <c r="M651" s="3">
        <v>7854000</v>
      </c>
      <c r="N651" s="3">
        <v>7854000</v>
      </c>
      <c r="O651" s="3">
        <v>7854000</v>
      </c>
      <c r="P651" s="3">
        <v>7854000</v>
      </c>
      <c r="Q651" s="3">
        <v>7854000</v>
      </c>
      <c r="R651" s="3">
        <v>7854000</v>
      </c>
      <c r="S651" s="3">
        <v>-31608.25</v>
      </c>
    </row>
    <row r="652" spans="4:19" ht="12.75" customHeight="1" x14ac:dyDescent="0.2">
      <c r="F652" s="1" t="s">
        <v>228</v>
      </c>
      <c r="G652" s="1" t="s">
        <v>105</v>
      </c>
      <c r="H652" s="1" t="s">
        <v>230</v>
      </c>
      <c r="I652" s="3">
        <v>71154000</v>
      </c>
      <c r="J652" s="3">
        <v>407854000</v>
      </c>
      <c r="K652" s="3">
        <v>407853974</v>
      </c>
      <c r="L652" s="3">
        <v>407854000</v>
      </c>
      <c r="M652" s="3">
        <v>407854000</v>
      </c>
      <c r="N652" s="3">
        <v>407854000</v>
      </c>
      <c r="O652" s="3">
        <v>407854000</v>
      </c>
      <c r="P652" s="3">
        <v>407854000</v>
      </c>
      <c r="Q652" s="3">
        <v>407854000</v>
      </c>
      <c r="R652" s="3">
        <v>407854000</v>
      </c>
      <c r="S652" s="3">
        <v>399968391.75</v>
      </c>
    </row>
    <row r="653" spans="4:19" ht="12.75" customHeight="1" x14ac:dyDescent="0.2">
      <c r="F653" s="1" t="s">
        <v>106</v>
      </c>
      <c r="G653" s="1" t="s">
        <v>105</v>
      </c>
      <c r="H653" s="1" t="s">
        <v>108</v>
      </c>
      <c r="I653" s="3">
        <v>254585340.52000001</v>
      </c>
      <c r="J653" s="3">
        <v>594658162.58000004</v>
      </c>
      <c r="K653" s="3">
        <v>594873456.50999999</v>
      </c>
      <c r="L653" s="3">
        <v>594896426.23000002</v>
      </c>
      <c r="M653" s="3">
        <v>594924024.29999995</v>
      </c>
      <c r="N653" s="3">
        <v>595724249.51999998</v>
      </c>
      <c r="O653" s="3">
        <v>595271915.34000003</v>
      </c>
      <c r="P653" s="3">
        <v>595450312.38</v>
      </c>
      <c r="Q653" s="3">
        <v>596592669.19000006</v>
      </c>
      <c r="R653" s="3">
        <v>596782142.39999998</v>
      </c>
      <c r="S653" s="3">
        <v>588873495.87</v>
      </c>
    </row>
    <row r="654" spans="4:19" ht="12.75" customHeight="1" x14ac:dyDescent="0.2">
      <c r="F654" s="1"/>
      <c r="G654" s="1"/>
      <c r="H654" s="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4:19" ht="12.75" customHeight="1" x14ac:dyDescent="0.2">
      <c r="D655" s="1" t="s">
        <v>112</v>
      </c>
      <c r="E655" s="1" t="s">
        <v>111</v>
      </c>
      <c r="F655" s="1"/>
      <c r="G655" s="1"/>
      <c r="H655" s="1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4:19" ht="12.75" customHeight="1" x14ac:dyDescent="0.2">
      <c r="F656" s="1" t="s">
        <v>231</v>
      </c>
      <c r="G656" s="1" t="s">
        <v>32</v>
      </c>
      <c r="H656" s="1" t="s">
        <v>233</v>
      </c>
      <c r="I656" s="3">
        <v>4627709.26</v>
      </c>
      <c r="J656" s="3">
        <v>27947411.23</v>
      </c>
      <c r="K656" s="3">
        <v>37187608.619999997</v>
      </c>
      <c r="L656" s="3">
        <v>42059414.259999998</v>
      </c>
      <c r="M656" s="3">
        <v>50315493.509999998</v>
      </c>
      <c r="N656" s="3">
        <v>65827173.100000001</v>
      </c>
      <c r="O656" s="3">
        <v>84416481.459999993</v>
      </c>
      <c r="P656" s="3">
        <v>143864963.22</v>
      </c>
      <c r="Q656" s="3">
        <v>153289258.69999999</v>
      </c>
      <c r="R656" s="3">
        <v>180777629.72</v>
      </c>
      <c r="S656" s="3">
        <v>284970970.14999998</v>
      </c>
    </row>
    <row r="657" spans="4:19" ht="12.75" customHeight="1" x14ac:dyDescent="0.2">
      <c r="F657" s="1" t="s">
        <v>234</v>
      </c>
      <c r="G657" s="1" t="s">
        <v>105</v>
      </c>
      <c r="H657" s="1" t="s">
        <v>236</v>
      </c>
      <c r="I657" s="3">
        <v>4627709.26</v>
      </c>
      <c r="J657" s="3">
        <v>27947411.23</v>
      </c>
      <c r="K657" s="3">
        <v>37187608.619999997</v>
      </c>
      <c r="L657" s="3">
        <v>42059414.259999998</v>
      </c>
      <c r="M657" s="3">
        <v>50315493.509999998</v>
      </c>
      <c r="N657" s="3">
        <v>65827173.100000001</v>
      </c>
      <c r="O657" s="3">
        <v>84416481.459999993</v>
      </c>
      <c r="P657" s="3">
        <v>143864963.22</v>
      </c>
      <c r="Q657" s="3">
        <v>153289258.69999999</v>
      </c>
      <c r="R657" s="3">
        <v>180777629.72</v>
      </c>
      <c r="S657" s="3">
        <v>284970970.14999998</v>
      </c>
    </row>
    <row r="658" spans="4:19" ht="12.75" customHeight="1" x14ac:dyDescent="0.2">
      <c r="F658" s="1" t="s">
        <v>325</v>
      </c>
      <c r="G658" s="1" t="s">
        <v>32</v>
      </c>
      <c r="H658" s="1" t="s">
        <v>326</v>
      </c>
      <c r="I658" s="3">
        <v>0</v>
      </c>
      <c r="J658" s="3">
        <v>0</v>
      </c>
      <c r="K658" s="3">
        <v>0</v>
      </c>
      <c r="L658" s="3">
        <v>0</v>
      </c>
      <c r="M658" s="3">
        <v>49.3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</row>
    <row r="659" spans="4:19" ht="12.75" customHeight="1" x14ac:dyDescent="0.2">
      <c r="F659" s="1" t="s">
        <v>327</v>
      </c>
      <c r="G659" s="1" t="s">
        <v>105</v>
      </c>
      <c r="H659" s="1" t="s">
        <v>329</v>
      </c>
      <c r="I659" s="3">
        <v>0</v>
      </c>
      <c r="J659" s="3">
        <v>0</v>
      </c>
      <c r="K659" s="3">
        <v>0</v>
      </c>
      <c r="L659" s="3">
        <v>0</v>
      </c>
      <c r="M659" s="3">
        <v>49.3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</row>
    <row r="660" spans="4:19" ht="12.75" customHeight="1" x14ac:dyDescent="0.2">
      <c r="F660" s="1" t="s">
        <v>237</v>
      </c>
      <c r="G660" s="1" t="s">
        <v>105</v>
      </c>
      <c r="H660" s="1" t="s">
        <v>239</v>
      </c>
      <c r="I660" s="3">
        <v>4627709.26</v>
      </c>
      <c r="J660" s="3">
        <v>27947411.23</v>
      </c>
      <c r="K660" s="3">
        <v>37187608.619999997</v>
      </c>
      <c r="L660" s="3">
        <v>42059414.259999998</v>
      </c>
      <c r="M660" s="3">
        <v>50315542.810000002</v>
      </c>
      <c r="N660" s="3">
        <v>65827173.100000001</v>
      </c>
      <c r="O660" s="3">
        <v>84416481.459999993</v>
      </c>
      <c r="P660" s="3">
        <v>143864963.22</v>
      </c>
      <c r="Q660" s="3">
        <v>153289258.69999999</v>
      </c>
      <c r="R660" s="3">
        <v>180777629.72</v>
      </c>
      <c r="S660" s="3">
        <v>284970970.14999998</v>
      </c>
    </row>
    <row r="661" spans="4:19" ht="12.75" customHeight="1" x14ac:dyDescent="0.2">
      <c r="F661" s="1" t="s">
        <v>240</v>
      </c>
      <c r="G661" s="1" t="s">
        <v>105</v>
      </c>
      <c r="H661" s="1" t="s">
        <v>242</v>
      </c>
      <c r="I661" s="3">
        <v>4627709.26</v>
      </c>
      <c r="J661" s="3">
        <v>27947411.23</v>
      </c>
      <c r="K661" s="3">
        <v>37187608.619999997</v>
      </c>
      <c r="L661" s="3">
        <v>42059414.259999998</v>
      </c>
      <c r="M661" s="3">
        <v>50315542.810000002</v>
      </c>
      <c r="N661" s="3">
        <v>65827173.100000001</v>
      </c>
      <c r="O661" s="3">
        <v>84416481.459999993</v>
      </c>
      <c r="P661" s="3">
        <v>143864963.22</v>
      </c>
      <c r="Q661" s="3">
        <v>153289258.69999999</v>
      </c>
      <c r="R661" s="3">
        <v>180777629.72</v>
      </c>
      <c r="S661" s="3">
        <v>284970970.14999998</v>
      </c>
    </row>
    <row r="662" spans="4:19" ht="12.75" customHeight="1" x14ac:dyDescent="0.2">
      <c r="F662" s="1" t="s">
        <v>109</v>
      </c>
      <c r="G662" s="1" t="s">
        <v>32</v>
      </c>
      <c r="H662" s="1" t="s">
        <v>110</v>
      </c>
      <c r="I662" s="3">
        <v>240765859.43000001</v>
      </c>
      <c r="J662" s="3">
        <v>266389592.62</v>
      </c>
      <c r="K662" s="3">
        <v>549664715.15999997</v>
      </c>
      <c r="L662" s="3">
        <v>544815853.24000001</v>
      </c>
      <c r="M662" s="3">
        <v>536587322.75999999</v>
      </c>
      <c r="N662" s="3">
        <v>521875917.69</v>
      </c>
      <c r="O662" s="3">
        <v>502834275.14999998</v>
      </c>
      <c r="P662" s="3">
        <v>443564190.43000001</v>
      </c>
      <c r="Q662" s="3">
        <v>435282251.75999999</v>
      </c>
      <c r="R662" s="3">
        <v>408014962.19999999</v>
      </c>
      <c r="S662" s="3">
        <v>303902525.72000003</v>
      </c>
    </row>
    <row r="663" spans="4:19" ht="12.75" customHeight="1" x14ac:dyDescent="0.2">
      <c r="F663" s="1" t="s">
        <v>113</v>
      </c>
      <c r="G663" s="1" t="s">
        <v>32</v>
      </c>
      <c r="H663" s="1" t="s">
        <v>115</v>
      </c>
      <c r="I663" s="3">
        <v>9191771.8300000001</v>
      </c>
      <c r="J663" s="3">
        <v>8021158.7300000004</v>
      </c>
      <c r="K663" s="3">
        <v>8021132.7300000004</v>
      </c>
      <c r="L663" s="3">
        <v>8021158.7300000004</v>
      </c>
      <c r="M663" s="3">
        <v>8021158.7300000004</v>
      </c>
      <c r="N663" s="3">
        <v>8021158.7300000004</v>
      </c>
      <c r="O663" s="3">
        <v>8021158.7300000004</v>
      </c>
      <c r="P663" s="3">
        <v>8021158.7300000004</v>
      </c>
      <c r="Q663" s="3">
        <v>8021158.7300000004</v>
      </c>
      <c r="R663" s="3">
        <v>7989550.4800000004</v>
      </c>
      <c r="S663" s="3">
        <v>0</v>
      </c>
    </row>
    <row r="664" spans="4:19" ht="12.75" customHeight="1" x14ac:dyDescent="0.2">
      <c r="F664" s="1" t="s">
        <v>243</v>
      </c>
      <c r="G664" s="1" t="s">
        <v>32</v>
      </c>
      <c r="H664" s="1" t="s">
        <v>245</v>
      </c>
      <c r="I664" s="3">
        <v>0</v>
      </c>
      <c r="J664" s="3">
        <v>292300000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</row>
    <row r="665" spans="4:19" ht="12.75" customHeight="1" x14ac:dyDescent="0.2">
      <c r="F665" s="1" t="s">
        <v>116</v>
      </c>
      <c r="G665" s="1" t="s">
        <v>105</v>
      </c>
      <c r="H665" s="1" t="s">
        <v>118</v>
      </c>
      <c r="I665" s="3">
        <v>249957631.25999999</v>
      </c>
      <c r="J665" s="3">
        <v>566710751.35000002</v>
      </c>
      <c r="K665" s="3">
        <v>557685847.88999999</v>
      </c>
      <c r="L665" s="3">
        <v>552837011.97000003</v>
      </c>
      <c r="M665" s="3">
        <v>544608481.49000001</v>
      </c>
      <c r="N665" s="3">
        <v>529897076.42000002</v>
      </c>
      <c r="O665" s="3">
        <v>510855433.88</v>
      </c>
      <c r="P665" s="3">
        <v>451585349.16000003</v>
      </c>
      <c r="Q665" s="3">
        <v>443303410.49000001</v>
      </c>
      <c r="R665" s="3">
        <v>416004512.68000001</v>
      </c>
      <c r="S665" s="3">
        <v>303902525.72000003</v>
      </c>
    </row>
    <row r="666" spans="4:19" ht="12.75" customHeight="1" x14ac:dyDescent="0.2">
      <c r="F666" s="1" t="s">
        <v>119</v>
      </c>
      <c r="G666" s="1" t="s">
        <v>105</v>
      </c>
      <c r="H666" s="1" t="s">
        <v>121</v>
      </c>
      <c r="I666" s="3">
        <v>249957631.25999999</v>
      </c>
      <c r="J666" s="3">
        <v>566710751.35000002</v>
      </c>
      <c r="K666" s="3">
        <v>557685847.88999999</v>
      </c>
      <c r="L666" s="3">
        <v>552837011.97000003</v>
      </c>
      <c r="M666" s="3">
        <v>544608481.49000001</v>
      </c>
      <c r="N666" s="3">
        <v>529897076.42000002</v>
      </c>
      <c r="O666" s="3">
        <v>510855433.88</v>
      </c>
      <c r="P666" s="3">
        <v>451585349.16000003</v>
      </c>
      <c r="Q666" s="3">
        <v>443303410.49000001</v>
      </c>
      <c r="R666" s="3">
        <v>416004512.68000001</v>
      </c>
      <c r="S666" s="3">
        <v>303902525.72000003</v>
      </c>
    </row>
    <row r="667" spans="4:19" ht="12.75" customHeight="1" x14ac:dyDescent="0.2">
      <c r="F667" s="1" t="s">
        <v>122</v>
      </c>
      <c r="G667" s="1" t="s">
        <v>105</v>
      </c>
      <c r="H667" s="1" t="s">
        <v>124</v>
      </c>
      <c r="I667" s="3">
        <v>254585340.52000001</v>
      </c>
      <c r="J667" s="3">
        <v>594658162.58000004</v>
      </c>
      <c r="K667" s="3">
        <v>594873456.50999999</v>
      </c>
      <c r="L667" s="3">
        <v>594896426.23000002</v>
      </c>
      <c r="M667" s="3">
        <v>594924024.29999995</v>
      </c>
      <c r="N667" s="3">
        <v>595724249.51999998</v>
      </c>
      <c r="O667" s="3">
        <v>595271915.34000003</v>
      </c>
      <c r="P667" s="3">
        <v>595450312.38</v>
      </c>
      <c r="Q667" s="3">
        <v>596592669.19000006</v>
      </c>
      <c r="R667" s="3">
        <v>596782142.39999998</v>
      </c>
      <c r="S667" s="3">
        <v>588873495.87</v>
      </c>
    </row>
    <row r="668" spans="4:19" ht="12.75" customHeight="1" x14ac:dyDescent="0.2">
      <c r="F668" s="1" t="s">
        <v>125</v>
      </c>
      <c r="G668" s="1" t="s">
        <v>32</v>
      </c>
      <c r="H668" s="1" t="s">
        <v>127</v>
      </c>
      <c r="I668" s="3">
        <v>240765859.43000001</v>
      </c>
      <c r="J668" s="3">
        <v>558689592.62</v>
      </c>
      <c r="K668" s="3">
        <v>549664715.15999997</v>
      </c>
      <c r="L668" s="3">
        <v>544815853.24000001</v>
      </c>
      <c r="M668" s="3">
        <v>536587322.75999999</v>
      </c>
      <c r="N668" s="3">
        <v>521875917.69</v>
      </c>
      <c r="O668" s="3">
        <v>502834275.14999998</v>
      </c>
      <c r="P668" s="3">
        <v>443564190.43000001</v>
      </c>
      <c r="Q668" s="3">
        <v>435282251.75999999</v>
      </c>
      <c r="R668" s="3">
        <v>408014962.19999999</v>
      </c>
      <c r="S668" s="3">
        <v>303902525.72000003</v>
      </c>
    </row>
    <row r="669" spans="4:19" ht="12.75" customHeight="1" x14ac:dyDescent="0.2">
      <c r="F669" s="1"/>
      <c r="G669" s="1"/>
      <c r="H669" s="1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4:19" ht="12.75" customHeight="1" x14ac:dyDescent="0.2">
      <c r="D670" s="1" t="s">
        <v>132</v>
      </c>
      <c r="E670" s="1" t="s">
        <v>131</v>
      </c>
      <c r="F670" s="1"/>
      <c r="G670" s="1"/>
      <c r="H670" s="1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4:19" ht="12.75" customHeight="1" x14ac:dyDescent="0.2">
      <c r="F671" s="1" t="s">
        <v>128</v>
      </c>
      <c r="G671" s="1" t="s">
        <v>32</v>
      </c>
      <c r="H671" s="1" t="s">
        <v>130</v>
      </c>
      <c r="I671" s="3">
        <v>210865360.94</v>
      </c>
      <c r="J671" s="3">
        <v>210865360.94</v>
      </c>
      <c r="K671" s="3">
        <v>210865360.94</v>
      </c>
      <c r="L671" s="3">
        <v>210865360.94</v>
      </c>
      <c r="M671" s="3">
        <v>210865360.94</v>
      </c>
      <c r="N671" s="3">
        <v>210865360.94</v>
      </c>
      <c r="O671" s="3">
        <v>210865360.94</v>
      </c>
      <c r="P671" s="3">
        <v>210865360.94</v>
      </c>
      <c r="Q671" s="3">
        <v>210865360.94</v>
      </c>
      <c r="R671" s="3">
        <v>210865360.94</v>
      </c>
      <c r="S671" s="3">
        <v>210865360.94</v>
      </c>
    </row>
    <row r="672" spans="4:19" ht="12.75" customHeight="1" x14ac:dyDescent="0.2">
      <c r="F672" s="1" t="s">
        <v>248</v>
      </c>
      <c r="G672" s="1" t="s">
        <v>32</v>
      </c>
      <c r="H672" s="1" t="s">
        <v>250</v>
      </c>
      <c r="I672" s="3">
        <v>4627709.26</v>
      </c>
      <c r="J672" s="3">
        <v>27947411.23</v>
      </c>
      <c r="K672" s="3">
        <v>37187608.619999997</v>
      </c>
      <c r="L672" s="3">
        <v>42059414.259999998</v>
      </c>
      <c r="M672" s="3">
        <v>50315542.810000002</v>
      </c>
      <c r="N672" s="3">
        <v>65827173.100000001</v>
      </c>
      <c r="O672" s="3">
        <v>84416481.459999993</v>
      </c>
      <c r="P672" s="3">
        <v>143864963.22</v>
      </c>
      <c r="Q672" s="3">
        <v>153289258.69999999</v>
      </c>
      <c r="R672" s="3">
        <v>180777629.72</v>
      </c>
      <c r="S672" s="3">
        <v>284970970.14999998</v>
      </c>
    </row>
    <row r="673" spans="4:19" ht="12.75" customHeight="1" x14ac:dyDescent="0.2">
      <c r="F673" s="1" t="s">
        <v>195</v>
      </c>
      <c r="G673" s="1" t="s">
        <v>105</v>
      </c>
      <c r="H673" s="1" t="s">
        <v>197</v>
      </c>
      <c r="I673" s="3">
        <v>-31591269.41</v>
      </c>
      <c r="J673" s="3">
        <v>-48491867.869999997</v>
      </c>
      <c r="K673" s="3">
        <v>-60231227.240000002</v>
      </c>
      <c r="L673" s="3">
        <v>-76028408.099999994</v>
      </c>
      <c r="M673" s="3">
        <v>-93692237.769999996</v>
      </c>
      <c r="N673" s="3">
        <v>-106849970.94</v>
      </c>
      <c r="O673" s="3">
        <v>-126600730.15000001</v>
      </c>
      <c r="P673" s="3">
        <v>-140338218.61000001</v>
      </c>
      <c r="Q673" s="3">
        <v>-152043648.66</v>
      </c>
      <c r="R673" s="3">
        <v>-167259110.25999999</v>
      </c>
      <c r="S673" s="3">
        <v>-188252427.68000001</v>
      </c>
    </row>
    <row r="674" spans="4:19" ht="12.75" customHeight="1" x14ac:dyDescent="0.2">
      <c r="F674" s="1" t="s">
        <v>133</v>
      </c>
      <c r="G674" s="1" t="s">
        <v>32</v>
      </c>
      <c r="H674" s="1" t="s">
        <v>135</v>
      </c>
      <c r="I674" s="3">
        <v>-5984.25</v>
      </c>
      <c r="J674" s="3">
        <v>-4549419.41</v>
      </c>
      <c r="K674" s="3">
        <v>-4764739.34</v>
      </c>
      <c r="L674" s="3">
        <v>-4787683.0599999996</v>
      </c>
      <c r="M674" s="3">
        <v>-4815281.13</v>
      </c>
      <c r="N674" s="3">
        <v>-5534591.3300000001</v>
      </c>
      <c r="O674" s="3">
        <v>-5041405.0999999996</v>
      </c>
      <c r="P674" s="3">
        <v>-5219802.1399999997</v>
      </c>
      <c r="Q674" s="3">
        <v>-5269474.95</v>
      </c>
      <c r="R674" s="3">
        <v>-5490556.4100000001</v>
      </c>
      <c r="S674" s="3">
        <v>-5603068.6100000003</v>
      </c>
    </row>
    <row r="675" spans="4:19" ht="12.75" customHeight="1" x14ac:dyDescent="0.2">
      <c r="F675" s="1" t="s">
        <v>136</v>
      </c>
      <c r="G675" s="1" t="s">
        <v>32</v>
      </c>
      <c r="H675" s="1" t="s">
        <v>138</v>
      </c>
      <c r="I675" s="3">
        <v>183895816.53999999</v>
      </c>
      <c r="J675" s="3">
        <v>185771484.88999999</v>
      </c>
      <c r="K675" s="3">
        <v>183057002.97999999</v>
      </c>
      <c r="L675" s="3">
        <v>172108684.03999999</v>
      </c>
      <c r="M675" s="3">
        <v>162673384.84999999</v>
      </c>
      <c r="N675" s="3">
        <v>164307971.77000001</v>
      </c>
      <c r="O675" s="3">
        <v>163639707.15000001</v>
      </c>
      <c r="P675" s="3">
        <v>209172303.41</v>
      </c>
      <c r="Q675" s="3">
        <v>206841496.03</v>
      </c>
      <c r="R675" s="3">
        <v>218893323.99000001</v>
      </c>
      <c r="S675" s="3">
        <v>301980834.80000001</v>
      </c>
    </row>
    <row r="676" spans="4:19" ht="12.75" customHeight="1" x14ac:dyDescent="0.2">
      <c r="F676" s="1" t="s">
        <v>330</v>
      </c>
      <c r="G676" s="1" t="s">
        <v>32</v>
      </c>
      <c r="H676" s="1" t="s">
        <v>331</v>
      </c>
      <c r="I676" s="3">
        <v>-206780.25</v>
      </c>
      <c r="J676" s="3">
        <v>-206780.25</v>
      </c>
      <c r="K676" s="3">
        <v>-206780.25</v>
      </c>
      <c r="L676" s="3">
        <v>-206780.25</v>
      </c>
      <c r="M676" s="3">
        <v>-206780.25</v>
      </c>
      <c r="N676" s="3">
        <v>-206780.25</v>
      </c>
      <c r="O676" s="3">
        <v>-206780.25</v>
      </c>
      <c r="P676" s="3">
        <v>-206780.25</v>
      </c>
      <c r="Q676" s="3">
        <v>-206780.25</v>
      </c>
      <c r="R676" s="3">
        <v>-206780.25</v>
      </c>
      <c r="S676" s="3">
        <v>-206780.25</v>
      </c>
    </row>
    <row r="677" spans="4:19" ht="12.75" customHeight="1" x14ac:dyDescent="0.2">
      <c r="F677" s="1" t="s">
        <v>332</v>
      </c>
      <c r="G677" s="1" t="s">
        <v>32</v>
      </c>
      <c r="H677" s="1" t="s">
        <v>334</v>
      </c>
      <c r="I677" s="3">
        <v>40523.07</v>
      </c>
      <c r="J677" s="3">
        <v>53331.27</v>
      </c>
      <c r="K677" s="3">
        <v>61049.54</v>
      </c>
      <c r="L677" s="3">
        <v>126772.95</v>
      </c>
      <c r="M677" s="3">
        <v>162672.59</v>
      </c>
      <c r="N677" s="3">
        <v>164932.53</v>
      </c>
      <c r="O677" s="3">
        <v>164883.23000000001</v>
      </c>
      <c r="P677" s="3">
        <v>164884.23000000001</v>
      </c>
      <c r="Q677" s="3">
        <v>164884.23000000001</v>
      </c>
      <c r="R677" s="3">
        <v>164884.23000000001</v>
      </c>
      <c r="S677" s="3">
        <v>213732.26</v>
      </c>
    </row>
    <row r="678" spans="4:19" ht="12.75" customHeight="1" x14ac:dyDescent="0.2">
      <c r="F678" s="1" t="s">
        <v>338</v>
      </c>
      <c r="G678" s="1" t="s">
        <v>32</v>
      </c>
      <c r="H678" s="1" t="s">
        <v>340</v>
      </c>
      <c r="I678" s="3">
        <v>-166257.18</v>
      </c>
      <c r="J678" s="3">
        <v>-153448.98000000001</v>
      </c>
      <c r="K678" s="3">
        <v>-145730.71</v>
      </c>
      <c r="L678" s="3">
        <v>-80007.3</v>
      </c>
      <c r="M678" s="3">
        <v>-44107.66</v>
      </c>
      <c r="N678" s="3">
        <v>-41847.72</v>
      </c>
      <c r="O678" s="3">
        <v>-41897.019999999997</v>
      </c>
      <c r="P678" s="3">
        <v>-41896.019999999997</v>
      </c>
      <c r="Q678" s="3">
        <v>-41896.019999999997</v>
      </c>
      <c r="R678" s="3">
        <v>-41896.019999999997</v>
      </c>
      <c r="S678" s="3">
        <v>6952.01</v>
      </c>
    </row>
    <row r="679" spans="4:19" ht="12.75" customHeight="1" x14ac:dyDescent="0.2">
      <c r="F679" s="1" t="s">
        <v>139</v>
      </c>
      <c r="G679" s="1" t="s">
        <v>105</v>
      </c>
      <c r="H679" s="1" t="s">
        <v>141</v>
      </c>
      <c r="I679" s="3">
        <v>210658580.69</v>
      </c>
      <c r="J679" s="3">
        <v>210658580.69</v>
      </c>
      <c r="K679" s="3">
        <v>210658580.69</v>
      </c>
      <c r="L679" s="3">
        <v>210658580.69</v>
      </c>
      <c r="M679" s="3">
        <v>210658580.69</v>
      </c>
      <c r="N679" s="3">
        <v>210658580.69</v>
      </c>
      <c r="O679" s="3">
        <v>210658580.69</v>
      </c>
      <c r="P679" s="3">
        <v>210658580.69</v>
      </c>
      <c r="Q679" s="3">
        <v>210658580.69</v>
      </c>
      <c r="R679" s="3">
        <v>210658580.69</v>
      </c>
      <c r="S679" s="3">
        <v>210658580.69</v>
      </c>
    </row>
    <row r="680" spans="4:19" ht="12.75" customHeight="1" x14ac:dyDescent="0.2">
      <c r="F680" s="1" t="s">
        <v>142</v>
      </c>
      <c r="G680" s="1" t="s">
        <v>105</v>
      </c>
      <c r="H680" s="1" t="s">
        <v>144</v>
      </c>
      <c r="I680" s="3">
        <v>183729559.36000001</v>
      </c>
      <c r="J680" s="3">
        <v>185618035.91</v>
      </c>
      <c r="K680" s="3">
        <v>182911272.27000001</v>
      </c>
      <c r="L680" s="3">
        <v>172028676.74000001</v>
      </c>
      <c r="M680" s="3">
        <v>162629277.19</v>
      </c>
      <c r="N680" s="3">
        <v>164266124.05000001</v>
      </c>
      <c r="O680" s="3">
        <v>163597810.13</v>
      </c>
      <c r="P680" s="3">
        <v>209130407.38999999</v>
      </c>
      <c r="Q680" s="3">
        <v>206799600.00999999</v>
      </c>
      <c r="R680" s="3">
        <v>218851427.97</v>
      </c>
      <c r="S680" s="3">
        <v>301987786.81</v>
      </c>
    </row>
    <row r="681" spans="4:19" ht="12.75" customHeight="1" x14ac:dyDescent="0.2">
      <c r="F681" s="1"/>
      <c r="G681" s="1"/>
      <c r="H681" s="1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4:19" ht="12.75" customHeight="1" x14ac:dyDescent="0.2">
      <c r="D682" s="1" t="s">
        <v>202</v>
      </c>
      <c r="E682" s="1" t="s">
        <v>201</v>
      </c>
      <c r="F682" s="1"/>
      <c r="G682" s="1"/>
      <c r="H682" s="1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4:19" ht="12.75" customHeight="1" x14ac:dyDescent="0.2">
      <c r="F683" s="1" t="s">
        <v>251</v>
      </c>
      <c r="G683" s="1" t="s">
        <v>105</v>
      </c>
      <c r="H683" s="1" t="s">
        <v>253</v>
      </c>
      <c r="I683" s="3">
        <v>71154000</v>
      </c>
      <c r="J683" s="3">
        <v>407854000</v>
      </c>
      <c r="K683" s="3">
        <v>407853974</v>
      </c>
      <c r="L683" s="3">
        <v>407854000</v>
      </c>
      <c r="M683" s="3">
        <v>407854000</v>
      </c>
      <c r="N683" s="3">
        <v>407854000</v>
      </c>
      <c r="O683" s="3">
        <v>407854000</v>
      </c>
      <c r="P683" s="3">
        <v>407854000</v>
      </c>
      <c r="Q683" s="3">
        <v>407854000</v>
      </c>
      <c r="R683" s="3">
        <v>407854000</v>
      </c>
      <c r="S683" s="3">
        <v>399968391.75</v>
      </c>
    </row>
    <row r="684" spans="4:19" ht="12.75" customHeight="1" x14ac:dyDescent="0.2">
      <c r="F684" s="1" t="s">
        <v>198</v>
      </c>
      <c r="G684" s="1" t="s">
        <v>32</v>
      </c>
      <c r="H684" s="1" t="s">
        <v>200</v>
      </c>
      <c r="I684" s="3">
        <v>31591269.41</v>
      </c>
      <c r="J684" s="3">
        <v>48491867.869999997</v>
      </c>
      <c r="K684" s="3">
        <v>60231227.240000002</v>
      </c>
      <c r="L684" s="3">
        <v>76028408.099999994</v>
      </c>
      <c r="M684" s="3">
        <v>93692237.769999996</v>
      </c>
      <c r="N684" s="3">
        <v>106849970.94</v>
      </c>
      <c r="O684" s="3">
        <v>126600730.15000001</v>
      </c>
      <c r="P684" s="3">
        <v>140338218.61000001</v>
      </c>
      <c r="Q684" s="3">
        <v>152043648.66</v>
      </c>
      <c r="R684" s="3">
        <v>167259110.25999999</v>
      </c>
      <c r="S684" s="3">
        <v>188252427.68000001</v>
      </c>
    </row>
    <row r="685" spans="4:19" ht="12.75" customHeight="1" x14ac:dyDescent="0.2">
      <c r="F685" s="1" t="s">
        <v>203</v>
      </c>
      <c r="G685" s="1" t="s">
        <v>105</v>
      </c>
      <c r="H685" s="1" t="s">
        <v>205</v>
      </c>
      <c r="I685" s="3">
        <v>31591269.41</v>
      </c>
      <c r="J685" s="3">
        <v>48491867.869999997</v>
      </c>
      <c r="K685" s="3">
        <v>60231227.240000002</v>
      </c>
      <c r="L685" s="3">
        <v>76028408.099999994</v>
      </c>
      <c r="M685" s="3">
        <v>93692237.769999996</v>
      </c>
      <c r="N685" s="3">
        <v>106849970.94</v>
      </c>
      <c r="O685" s="3">
        <v>126600730.15000001</v>
      </c>
      <c r="P685" s="3">
        <v>140338218.61000001</v>
      </c>
      <c r="Q685" s="3">
        <v>152043648.66</v>
      </c>
      <c r="R685" s="3">
        <v>167259110.25999999</v>
      </c>
      <c r="S685" s="3">
        <v>188252427.68000001</v>
      </c>
    </row>
    <row r="686" spans="4:19" ht="12.75" customHeight="1" x14ac:dyDescent="0.2">
      <c r="F686" s="1" t="s">
        <v>341</v>
      </c>
      <c r="G686" s="1" t="s">
        <v>32</v>
      </c>
      <c r="H686" s="1" t="s">
        <v>343</v>
      </c>
      <c r="I686" s="3">
        <v>-40523.07</v>
      </c>
      <c r="J686" s="3">
        <v>-53331.27</v>
      </c>
      <c r="K686" s="3">
        <v>-61049.54</v>
      </c>
      <c r="L686" s="3">
        <v>-126772.95</v>
      </c>
      <c r="M686" s="3">
        <v>-162672.59</v>
      </c>
      <c r="N686" s="3">
        <v>-164932.53</v>
      </c>
      <c r="O686" s="3">
        <v>-164883.23000000001</v>
      </c>
      <c r="P686" s="3">
        <v>-164884.23000000001</v>
      </c>
      <c r="Q686" s="3">
        <v>-164884.23000000001</v>
      </c>
      <c r="R686" s="3">
        <v>-164884.23000000001</v>
      </c>
      <c r="S686" s="3">
        <v>-182124.01</v>
      </c>
    </row>
    <row r="687" spans="4:19" ht="12.75" customHeight="1" x14ac:dyDescent="0.2">
      <c r="F687" s="1" t="s">
        <v>278</v>
      </c>
      <c r="G687" s="1" t="s">
        <v>32</v>
      </c>
      <c r="H687" s="1" t="s">
        <v>279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-80915.02</v>
      </c>
      <c r="O687" s="3">
        <v>-121767.07</v>
      </c>
      <c r="P687" s="3">
        <v>-121767.07</v>
      </c>
      <c r="Q687" s="3">
        <v>-1214451.07</v>
      </c>
      <c r="R687" s="3">
        <v>-1214451.07</v>
      </c>
      <c r="S687" s="3">
        <v>-1214451.07</v>
      </c>
    </row>
    <row r="688" spans="4:19" ht="12.75" customHeight="1" x14ac:dyDescent="0.2">
      <c r="F688" s="1" t="s">
        <v>280</v>
      </c>
      <c r="G688" s="1" t="s">
        <v>105</v>
      </c>
      <c r="H688" s="1" t="s">
        <v>281</v>
      </c>
      <c r="I688" s="3">
        <v>-40523.07</v>
      </c>
      <c r="J688" s="3">
        <v>-53331.27</v>
      </c>
      <c r="K688" s="3">
        <v>-61049.54</v>
      </c>
      <c r="L688" s="3">
        <v>-126772.95</v>
      </c>
      <c r="M688" s="3">
        <v>-162672.59</v>
      </c>
      <c r="N688" s="3">
        <v>-245847.55</v>
      </c>
      <c r="O688" s="3">
        <v>-286650.3</v>
      </c>
      <c r="P688" s="3">
        <v>-286651.3</v>
      </c>
      <c r="Q688" s="3">
        <v>-1379335.3</v>
      </c>
      <c r="R688" s="3">
        <v>-1379335.3</v>
      </c>
      <c r="S688" s="3">
        <v>-1396575.08</v>
      </c>
    </row>
    <row r="689" spans="4:19" ht="12.75" customHeight="1" x14ac:dyDescent="0.2">
      <c r="F689" s="1" t="s">
        <v>344</v>
      </c>
      <c r="G689" s="1" t="s">
        <v>32</v>
      </c>
      <c r="H689" s="1" t="s">
        <v>345</v>
      </c>
      <c r="I689" s="3">
        <v>40523.07</v>
      </c>
      <c r="J689" s="3">
        <v>53331.27</v>
      </c>
      <c r="K689" s="3">
        <v>61049.54</v>
      </c>
      <c r="L689" s="3">
        <v>126772.95</v>
      </c>
      <c r="M689" s="3">
        <v>162672.59</v>
      </c>
      <c r="N689" s="3">
        <v>164932.53</v>
      </c>
      <c r="O689" s="3">
        <v>164883.23000000001</v>
      </c>
      <c r="P689" s="3">
        <v>164884.23000000001</v>
      </c>
      <c r="Q689" s="3">
        <v>164884.23000000001</v>
      </c>
      <c r="R689" s="3">
        <v>164884.23000000001</v>
      </c>
      <c r="S689" s="3">
        <v>213732.26</v>
      </c>
    </row>
    <row r="690" spans="4:19" ht="12.75" customHeight="1" x14ac:dyDescent="0.2">
      <c r="F690" s="1" t="s">
        <v>282</v>
      </c>
      <c r="G690" s="1" t="s">
        <v>32</v>
      </c>
      <c r="H690" s="1" t="s">
        <v>283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80915.02</v>
      </c>
      <c r="O690" s="3">
        <v>121767.07</v>
      </c>
      <c r="P690" s="3">
        <v>121767.07</v>
      </c>
      <c r="Q690" s="3">
        <v>1214451.07</v>
      </c>
      <c r="R690" s="3">
        <v>1214451.07</v>
      </c>
      <c r="S690" s="3">
        <v>1214451.07</v>
      </c>
    </row>
    <row r="691" spans="4:19" ht="12.75" customHeight="1" x14ac:dyDescent="0.2">
      <c r="F691" s="1" t="s">
        <v>348</v>
      </c>
      <c r="G691" s="1" t="s">
        <v>32</v>
      </c>
      <c r="H691" s="1" t="s">
        <v>350</v>
      </c>
      <c r="I691" s="3">
        <v>-7854000</v>
      </c>
      <c r="J691" s="3">
        <v>-7854000</v>
      </c>
      <c r="K691" s="3">
        <v>-7853974</v>
      </c>
      <c r="L691" s="3">
        <v>-7854000</v>
      </c>
      <c r="M691" s="3">
        <v>-7854000</v>
      </c>
      <c r="N691" s="3">
        <v>-7854000</v>
      </c>
      <c r="O691" s="3">
        <v>-7854000</v>
      </c>
      <c r="P691" s="3">
        <v>-7854000</v>
      </c>
      <c r="Q691" s="3">
        <v>-7854000</v>
      </c>
      <c r="R691" s="3">
        <v>-7854000</v>
      </c>
      <c r="S691" s="3">
        <v>0</v>
      </c>
    </row>
    <row r="692" spans="4:19" ht="12.75" customHeight="1" x14ac:dyDescent="0.2">
      <c r="F692" s="1" t="s">
        <v>284</v>
      </c>
      <c r="G692" s="1" t="s">
        <v>105</v>
      </c>
      <c r="H692" s="1" t="s">
        <v>286</v>
      </c>
      <c r="I692" s="3">
        <v>-7813476.9299999997</v>
      </c>
      <c r="J692" s="3">
        <v>-7800668.7300000004</v>
      </c>
      <c r="K692" s="3">
        <v>-7792924.46</v>
      </c>
      <c r="L692" s="3">
        <v>-7727227.0499999998</v>
      </c>
      <c r="M692" s="3">
        <v>-7691327.4100000001</v>
      </c>
      <c r="N692" s="3">
        <v>-7608152.4500000002</v>
      </c>
      <c r="O692" s="3">
        <v>-7567349.7000000002</v>
      </c>
      <c r="P692" s="3">
        <v>-7567348.7000000002</v>
      </c>
      <c r="Q692" s="3">
        <v>-6474664.7000000002</v>
      </c>
      <c r="R692" s="3">
        <v>-6474664.7000000002</v>
      </c>
      <c r="S692" s="3">
        <v>1428183.33</v>
      </c>
    </row>
    <row r="693" spans="4:19" ht="12.75" customHeight="1" x14ac:dyDescent="0.2">
      <c r="F693" s="1" t="s">
        <v>257</v>
      </c>
      <c r="G693" s="1" t="s">
        <v>105</v>
      </c>
      <c r="H693" s="1" t="s">
        <v>259</v>
      </c>
      <c r="I693" s="3">
        <v>63300000</v>
      </c>
      <c r="J693" s="3">
        <v>400000000</v>
      </c>
      <c r="K693" s="3">
        <v>400000000</v>
      </c>
      <c r="L693" s="3">
        <v>400000000</v>
      </c>
      <c r="M693" s="3">
        <v>400000000</v>
      </c>
      <c r="N693" s="3">
        <v>400000000</v>
      </c>
      <c r="O693" s="3">
        <v>400000000</v>
      </c>
      <c r="P693" s="3">
        <v>400000000</v>
      </c>
      <c r="Q693" s="3">
        <v>400000000</v>
      </c>
      <c r="R693" s="3">
        <v>400000000</v>
      </c>
      <c r="S693" s="3">
        <v>400000000</v>
      </c>
    </row>
    <row r="694" spans="4:19" ht="12.75" customHeight="1" x14ac:dyDescent="0.2">
      <c r="F694" s="1" t="s">
        <v>206</v>
      </c>
      <c r="G694" s="1" t="s">
        <v>105</v>
      </c>
      <c r="H694" s="1" t="s">
        <v>208</v>
      </c>
      <c r="I694" s="3">
        <v>31550746.34</v>
      </c>
      <c r="J694" s="3">
        <v>48438536.600000001</v>
      </c>
      <c r="K694" s="3">
        <v>60170177.700000003</v>
      </c>
      <c r="L694" s="3">
        <v>75901635.150000006</v>
      </c>
      <c r="M694" s="3">
        <v>93529565.180000007</v>
      </c>
      <c r="N694" s="3">
        <v>106604123.39</v>
      </c>
      <c r="O694" s="3">
        <v>126314079.84999999</v>
      </c>
      <c r="P694" s="3">
        <v>140051567.31</v>
      </c>
      <c r="Q694" s="3">
        <v>150664313.36000001</v>
      </c>
      <c r="R694" s="3">
        <v>165879774.96000001</v>
      </c>
      <c r="S694" s="3">
        <v>186855852.59999999</v>
      </c>
    </row>
    <row r="695" spans="4:19" ht="12.75" customHeight="1" x14ac:dyDescent="0.2">
      <c r="F695" s="1" t="s">
        <v>260</v>
      </c>
      <c r="G695" s="1" t="s">
        <v>105</v>
      </c>
      <c r="H695" s="1" t="s">
        <v>262</v>
      </c>
      <c r="I695" s="3">
        <v>63300000</v>
      </c>
      <c r="J695" s="3">
        <v>400000000</v>
      </c>
      <c r="K695" s="3">
        <v>400000000</v>
      </c>
      <c r="L695" s="3">
        <v>400000000</v>
      </c>
      <c r="M695" s="3">
        <v>400000000</v>
      </c>
      <c r="N695" s="3">
        <v>400000000</v>
      </c>
      <c r="O695" s="3">
        <v>400000000</v>
      </c>
      <c r="P695" s="3">
        <v>400000000</v>
      </c>
      <c r="Q695" s="3">
        <v>400000000</v>
      </c>
      <c r="R695" s="3">
        <v>400000000</v>
      </c>
      <c r="S695" s="3">
        <v>400000000</v>
      </c>
    </row>
    <row r="696" spans="4:19" ht="12.75" customHeight="1" x14ac:dyDescent="0.2">
      <c r="F696" s="1" t="s">
        <v>209</v>
      </c>
      <c r="G696" s="1" t="s">
        <v>105</v>
      </c>
      <c r="H696" s="1" t="s">
        <v>211</v>
      </c>
      <c r="I696" s="3">
        <v>31550746.34</v>
      </c>
      <c r="J696" s="3">
        <v>48438536.600000001</v>
      </c>
      <c r="K696" s="3">
        <v>60170177.700000003</v>
      </c>
      <c r="L696" s="3">
        <v>75901635.150000006</v>
      </c>
      <c r="M696" s="3">
        <v>93529565.180000007</v>
      </c>
      <c r="N696" s="3">
        <v>106604123.39</v>
      </c>
      <c r="O696" s="3">
        <v>126314079.84999999</v>
      </c>
      <c r="P696" s="3">
        <v>140051567.31</v>
      </c>
      <c r="Q696" s="3">
        <v>150664313.36000001</v>
      </c>
      <c r="R696" s="3">
        <v>165879774.96000001</v>
      </c>
      <c r="S696" s="3">
        <v>186855852.59999999</v>
      </c>
    </row>
    <row r="697" spans="4:19" ht="12.75" customHeight="1" x14ac:dyDescent="0.2">
      <c r="F697" s="1"/>
      <c r="G697" s="1"/>
      <c r="H697" s="1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4:19" ht="12.75" customHeight="1" x14ac:dyDescent="0.2">
      <c r="D698" s="1" t="s">
        <v>149</v>
      </c>
      <c r="E698" s="1" t="s">
        <v>148</v>
      </c>
      <c r="F698" s="1"/>
      <c r="G698" s="1"/>
      <c r="H698" s="1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4:19" ht="12.75" customHeight="1" x14ac:dyDescent="0.2">
      <c r="F699" s="1" t="s">
        <v>145</v>
      </c>
      <c r="G699" s="1" t="s">
        <v>32</v>
      </c>
      <c r="H699" s="1" t="s">
        <v>147</v>
      </c>
      <c r="I699" s="3">
        <v>182486729.37</v>
      </c>
      <c r="J699" s="3">
        <v>182486729.37</v>
      </c>
      <c r="K699" s="3">
        <v>182486729.37</v>
      </c>
      <c r="L699" s="3">
        <v>182486729.37</v>
      </c>
      <c r="M699" s="3">
        <v>178536084.55000001</v>
      </c>
      <c r="N699" s="3">
        <v>178536084.55000001</v>
      </c>
      <c r="O699" s="3">
        <v>178536084.55000001</v>
      </c>
      <c r="P699" s="3">
        <v>178536084.55000001</v>
      </c>
      <c r="Q699" s="3">
        <v>178536084.55000001</v>
      </c>
      <c r="R699" s="3">
        <v>178536084.55000001</v>
      </c>
      <c r="S699" s="3">
        <v>178536084.55000001</v>
      </c>
    </row>
    <row r="700" spans="4:19" ht="12.75" customHeight="1" x14ac:dyDescent="0.2">
      <c r="F700" s="1" t="s">
        <v>351</v>
      </c>
      <c r="G700" s="1" t="s">
        <v>32</v>
      </c>
      <c r="H700" s="1" t="s">
        <v>353</v>
      </c>
      <c r="I700" s="3">
        <v>-399144.93</v>
      </c>
      <c r="J700" s="3">
        <v>-399144.93</v>
      </c>
      <c r="K700" s="3">
        <v>-399144.93</v>
      </c>
      <c r="L700" s="3">
        <v>-399144.93</v>
      </c>
      <c r="M700" s="3">
        <v>3551499.89</v>
      </c>
      <c r="N700" s="3">
        <v>3551499.89</v>
      </c>
      <c r="O700" s="3">
        <v>3551499.89</v>
      </c>
      <c r="P700" s="3">
        <v>3551499.89</v>
      </c>
      <c r="Q700" s="3">
        <v>3551499.89</v>
      </c>
      <c r="R700" s="3">
        <v>3551499.89</v>
      </c>
      <c r="S700" s="3">
        <v>3551499.89</v>
      </c>
    </row>
    <row r="701" spans="4:19" ht="12.75" customHeight="1" x14ac:dyDescent="0.2">
      <c r="F701" s="1" t="s">
        <v>150</v>
      </c>
      <c r="G701" s="1" t="s">
        <v>32</v>
      </c>
      <c r="H701" s="1" t="s">
        <v>152</v>
      </c>
      <c r="I701" s="3">
        <v>182087584.44</v>
      </c>
      <c r="J701" s="3">
        <v>182087584.44</v>
      </c>
      <c r="K701" s="3">
        <v>182087584.44</v>
      </c>
      <c r="L701" s="3">
        <v>182087584.44</v>
      </c>
      <c r="M701" s="3">
        <v>182087584.44</v>
      </c>
      <c r="N701" s="3">
        <v>182087584.44</v>
      </c>
      <c r="O701" s="3">
        <v>182087584.44</v>
      </c>
      <c r="P701" s="3">
        <v>182087584.44</v>
      </c>
      <c r="Q701" s="3">
        <v>182087584.44</v>
      </c>
      <c r="R701" s="3">
        <v>182087584.44</v>
      </c>
      <c r="S701" s="3">
        <v>182087584.44</v>
      </c>
    </row>
    <row r="702" spans="4:19" ht="12.75" customHeight="1" x14ac:dyDescent="0.2">
      <c r="F702" s="1" t="s">
        <v>153</v>
      </c>
      <c r="G702" s="1" t="s">
        <v>32</v>
      </c>
      <c r="H702" s="1" t="s">
        <v>155</v>
      </c>
      <c r="I702" s="3">
        <v>240765859.43000001</v>
      </c>
      <c r="J702" s="3">
        <v>555138092.73000002</v>
      </c>
      <c r="K702" s="3">
        <v>549664715.15999997</v>
      </c>
      <c r="L702" s="3">
        <v>544815853.24000001</v>
      </c>
      <c r="M702" s="3">
        <v>533035872.17000002</v>
      </c>
      <c r="N702" s="3">
        <v>521875917.69</v>
      </c>
      <c r="O702" s="3">
        <v>502834275.14999998</v>
      </c>
      <c r="P702" s="3">
        <v>440012690.54000002</v>
      </c>
      <c r="Q702" s="3">
        <v>435282251.75999999</v>
      </c>
      <c r="R702" s="3">
        <v>407983353.94999999</v>
      </c>
      <c r="S702" s="3">
        <v>300351025.82999998</v>
      </c>
    </row>
    <row r="703" spans="4:19" ht="12.75" customHeight="1" x14ac:dyDescent="0.2">
      <c r="F703" s="1" t="s">
        <v>354</v>
      </c>
      <c r="G703" s="1" t="s">
        <v>32</v>
      </c>
      <c r="H703" s="1" t="s">
        <v>356</v>
      </c>
      <c r="I703" s="3">
        <v>0</v>
      </c>
      <c r="J703" s="3">
        <v>3551499.89</v>
      </c>
      <c r="K703" s="3">
        <v>0</v>
      </c>
      <c r="L703" s="3">
        <v>0</v>
      </c>
      <c r="M703" s="3">
        <v>3551450.59</v>
      </c>
      <c r="N703" s="3">
        <v>0</v>
      </c>
      <c r="O703" s="3">
        <v>0</v>
      </c>
      <c r="P703" s="3">
        <v>3551499.89</v>
      </c>
      <c r="Q703" s="3">
        <v>0</v>
      </c>
      <c r="R703" s="3">
        <v>31608.25</v>
      </c>
      <c r="S703" s="3">
        <v>3551499.89</v>
      </c>
    </row>
    <row r="704" spans="4:19" ht="12.75" customHeight="1" x14ac:dyDescent="0.2">
      <c r="F704" s="1" t="s">
        <v>156</v>
      </c>
      <c r="G704" s="1" t="s">
        <v>32</v>
      </c>
      <c r="H704" s="1" t="s">
        <v>158</v>
      </c>
      <c r="I704" s="3">
        <v>240765859.43000001</v>
      </c>
      <c r="J704" s="3">
        <v>558689592.62</v>
      </c>
      <c r="K704" s="3">
        <v>549664715.15999997</v>
      </c>
      <c r="L704" s="3">
        <v>544815853.24000001</v>
      </c>
      <c r="M704" s="3">
        <v>536587322.75999999</v>
      </c>
      <c r="N704" s="3">
        <v>521875917.69</v>
      </c>
      <c r="O704" s="3">
        <v>502834275.14999998</v>
      </c>
      <c r="P704" s="3">
        <v>443564190.43000001</v>
      </c>
      <c r="Q704" s="3">
        <v>435282251.75999999</v>
      </c>
      <c r="R704" s="3">
        <v>408014962.19999999</v>
      </c>
      <c r="S704" s="3">
        <v>303902525.72000003</v>
      </c>
    </row>
    <row r="705" spans="3:19" ht="12.75" customHeight="1" x14ac:dyDescent="0.2">
      <c r="F705" s="1" t="s">
        <v>159</v>
      </c>
      <c r="G705" s="1" t="s">
        <v>32</v>
      </c>
      <c r="H705" s="1" t="s">
        <v>161</v>
      </c>
      <c r="I705" s="3">
        <v>210636958.81</v>
      </c>
      <c r="J705" s="3">
        <v>210636958.81</v>
      </c>
      <c r="K705" s="3">
        <v>210636958.81</v>
      </c>
      <c r="L705" s="3">
        <v>210636958.81</v>
      </c>
      <c r="M705" s="3">
        <v>210636958.81</v>
      </c>
      <c r="N705" s="3">
        <v>210636958.81</v>
      </c>
      <c r="O705" s="3">
        <v>210636958.81</v>
      </c>
      <c r="P705" s="3">
        <v>210636958.81</v>
      </c>
      <c r="Q705" s="3">
        <v>210636958.81</v>
      </c>
      <c r="R705" s="3">
        <v>210636958.81</v>
      </c>
      <c r="S705" s="3">
        <v>210636958.81</v>
      </c>
    </row>
    <row r="706" spans="3:19" ht="12.75" customHeight="1" x14ac:dyDescent="0.2">
      <c r="F706" s="1" t="s">
        <v>357</v>
      </c>
      <c r="G706" s="1" t="s">
        <v>32</v>
      </c>
      <c r="H706" s="1" t="s">
        <v>359</v>
      </c>
      <c r="I706" s="3">
        <v>21621.88</v>
      </c>
      <c r="J706" s="3">
        <v>21621.88</v>
      </c>
      <c r="K706" s="3">
        <v>21621.88</v>
      </c>
      <c r="L706" s="3">
        <v>21621.88</v>
      </c>
      <c r="M706" s="3">
        <v>21621.88</v>
      </c>
      <c r="N706" s="3">
        <v>21621.88</v>
      </c>
      <c r="O706" s="3">
        <v>21621.88</v>
      </c>
      <c r="P706" s="3">
        <v>21621.88</v>
      </c>
      <c r="Q706" s="3">
        <v>21621.88</v>
      </c>
      <c r="R706" s="3">
        <v>21621.88</v>
      </c>
      <c r="S706" s="3">
        <v>21621.88</v>
      </c>
    </row>
    <row r="707" spans="3:19" ht="12.75" customHeight="1" x14ac:dyDescent="0.2">
      <c r="F707" s="1" t="s">
        <v>162</v>
      </c>
      <c r="G707" s="1" t="s">
        <v>32</v>
      </c>
      <c r="H707" s="1" t="s">
        <v>164</v>
      </c>
      <c r="I707" s="3">
        <v>210658580.69</v>
      </c>
      <c r="J707" s="3">
        <v>210658580.69</v>
      </c>
      <c r="K707" s="3">
        <v>210658580.69</v>
      </c>
      <c r="L707" s="3">
        <v>210658580.69</v>
      </c>
      <c r="M707" s="3">
        <v>210658580.69</v>
      </c>
      <c r="N707" s="3">
        <v>210658580.69</v>
      </c>
      <c r="O707" s="3">
        <v>210658580.69</v>
      </c>
      <c r="P707" s="3">
        <v>210658580.69</v>
      </c>
      <c r="Q707" s="3">
        <v>210658580.69</v>
      </c>
      <c r="R707" s="3">
        <v>210658580.69</v>
      </c>
      <c r="S707" s="3">
        <v>210658580.69</v>
      </c>
    </row>
    <row r="708" spans="3:19" ht="12.75" customHeight="1" x14ac:dyDescent="0.2">
      <c r="F708" s="1" t="s">
        <v>165</v>
      </c>
      <c r="G708" s="1" t="s">
        <v>32</v>
      </c>
      <c r="H708" s="1" t="s">
        <v>167</v>
      </c>
      <c r="I708" s="3">
        <v>183667414.41</v>
      </c>
      <c r="J708" s="3">
        <v>185543082.75999999</v>
      </c>
      <c r="K708" s="3">
        <v>182828600.84999999</v>
      </c>
      <c r="L708" s="3">
        <v>172072117.66999999</v>
      </c>
      <c r="M708" s="3">
        <v>162636769.18000001</v>
      </c>
      <c r="N708" s="3">
        <v>164273787.03999999</v>
      </c>
      <c r="O708" s="3">
        <v>163606946.90000001</v>
      </c>
      <c r="P708" s="3">
        <v>209139543.16</v>
      </c>
      <c r="Q708" s="3">
        <v>206808735.78</v>
      </c>
      <c r="R708" s="3">
        <v>218893323.99000001</v>
      </c>
      <c r="S708" s="3">
        <v>301980834.80000001</v>
      </c>
    </row>
    <row r="709" spans="3:19" ht="12.75" customHeight="1" x14ac:dyDescent="0.2">
      <c r="F709" s="1" t="s">
        <v>360</v>
      </c>
      <c r="G709" s="1" t="s">
        <v>32</v>
      </c>
      <c r="H709" s="1" t="s">
        <v>362</v>
      </c>
      <c r="I709" s="3">
        <v>62144.95</v>
      </c>
      <c r="J709" s="3">
        <v>74953.149999999994</v>
      </c>
      <c r="K709" s="3">
        <v>82671.42</v>
      </c>
      <c r="L709" s="3">
        <v>-43440.93</v>
      </c>
      <c r="M709" s="3">
        <v>-7491.99</v>
      </c>
      <c r="N709" s="3">
        <v>-7662.99</v>
      </c>
      <c r="O709" s="3">
        <v>-9136.77</v>
      </c>
      <c r="P709" s="3">
        <v>-9135.77</v>
      </c>
      <c r="Q709" s="3">
        <v>-9135.77</v>
      </c>
      <c r="R709" s="3">
        <v>-41896.019999999997</v>
      </c>
      <c r="S709" s="3">
        <v>6952.01</v>
      </c>
    </row>
    <row r="710" spans="3:19" ht="12.75" customHeight="1" x14ac:dyDescent="0.2">
      <c r="F710" s="1" t="s">
        <v>168</v>
      </c>
      <c r="G710" s="1" t="s">
        <v>32</v>
      </c>
      <c r="H710" s="1" t="s">
        <v>170</v>
      </c>
      <c r="I710" s="3">
        <v>183729559.36000001</v>
      </c>
      <c r="J710" s="3">
        <v>185618035.91</v>
      </c>
      <c r="K710" s="3">
        <v>182911272.27000001</v>
      </c>
      <c r="L710" s="3">
        <v>172028676.74000001</v>
      </c>
      <c r="M710" s="3">
        <v>162629277.19</v>
      </c>
      <c r="N710" s="3">
        <v>164266124.05000001</v>
      </c>
      <c r="O710" s="3">
        <v>163597810.13</v>
      </c>
      <c r="P710" s="3">
        <v>209130407.38999999</v>
      </c>
      <c r="Q710" s="3">
        <v>206799600.00999999</v>
      </c>
      <c r="R710" s="3">
        <v>218851427.97</v>
      </c>
      <c r="S710" s="3">
        <v>301987786.81</v>
      </c>
    </row>
    <row r="711" spans="3:19" ht="12.75" customHeight="1" x14ac:dyDescent="0.2">
      <c r="F711" s="1"/>
      <c r="G711" s="1"/>
      <c r="H711" s="1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3:19" ht="12.75" customHeight="1" x14ac:dyDescent="0.2">
      <c r="C712" s="1" t="s">
        <v>445</v>
      </c>
      <c r="F712" s="1"/>
      <c r="G712" s="1"/>
      <c r="H712" s="1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3:19" ht="12.75" customHeight="1" x14ac:dyDescent="0.2">
      <c r="D713" s="1" t="s">
        <v>31</v>
      </c>
      <c r="E713" s="1" t="s">
        <v>48</v>
      </c>
      <c r="F713" s="1"/>
      <c r="G713" s="1"/>
      <c r="H713" s="1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3:19" ht="12.75" customHeight="1" x14ac:dyDescent="0.2">
      <c r="F714" s="1" t="s">
        <v>81</v>
      </c>
      <c r="G714" s="1" t="s">
        <v>32</v>
      </c>
      <c r="H714" s="1" t="s">
        <v>83</v>
      </c>
      <c r="I714" s="3">
        <v>79640806.36999999</v>
      </c>
      <c r="J714" s="3">
        <v>79640806.36999999</v>
      </c>
      <c r="K714" s="3">
        <v>79640806.36999999</v>
      </c>
      <c r="L714" s="3">
        <v>79640806.36999999</v>
      </c>
      <c r="M714" s="3">
        <v>79640806.36999999</v>
      </c>
      <c r="N714" s="3">
        <v>79640806.36999999</v>
      </c>
      <c r="O714" s="3">
        <v>79640806.36999999</v>
      </c>
      <c r="P714" s="3">
        <v>79640806.36999999</v>
      </c>
      <c r="Q714" s="3">
        <v>79640806.36999999</v>
      </c>
      <c r="R714" s="3">
        <v>79640806.36999999</v>
      </c>
      <c r="S714" s="3">
        <v>79640806.36999999</v>
      </c>
    </row>
    <row r="715" spans="3:19" ht="12.75" customHeight="1" x14ac:dyDescent="0.2">
      <c r="F715" s="1" t="s">
        <v>449</v>
      </c>
      <c r="G715" s="1" t="s">
        <v>32</v>
      </c>
      <c r="H715" s="1" t="s">
        <v>451</v>
      </c>
      <c r="I715" s="3">
        <v>26766000</v>
      </c>
      <c r="J715" s="3">
        <v>26766000</v>
      </c>
      <c r="K715" s="3">
        <v>26766000</v>
      </c>
      <c r="L715" s="3">
        <v>26766000</v>
      </c>
      <c r="M715" s="3">
        <v>26766000</v>
      </c>
      <c r="N715" s="3">
        <v>26766000</v>
      </c>
      <c r="O715" s="3">
        <v>26766000</v>
      </c>
      <c r="P715" s="3">
        <v>26766000</v>
      </c>
      <c r="Q715" s="3">
        <v>26766000</v>
      </c>
      <c r="R715" s="3">
        <v>26766000</v>
      </c>
      <c r="S715" s="3">
        <v>26766000</v>
      </c>
    </row>
    <row r="716" spans="3:19" ht="12.75" customHeight="1" x14ac:dyDescent="0.2">
      <c r="F716" s="1" t="s">
        <v>96</v>
      </c>
      <c r="G716" s="1" t="s">
        <v>32</v>
      </c>
      <c r="H716" s="1" t="s">
        <v>98</v>
      </c>
      <c r="I716" s="3">
        <v>1043916.8899999999</v>
      </c>
      <c r="J716" s="3">
        <v>1366574.46</v>
      </c>
      <c r="K716" s="3">
        <v>1522293.65</v>
      </c>
      <c r="L716" s="3">
        <v>1726697.56</v>
      </c>
      <c r="M716" s="3">
        <v>2289571.98</v>
      </c>
      <c r="N716" s="3">
        <v>2356342.34</v>
      </c>
      <c r="O716" s="3">
        <v>2533503.59</v>
      </c>
      <c r="P716" s="3">
        <v>3021267.62</v>
      </c>
      <c r="Q716" s="3">
        <v>3137484.14</v>
      </c>
      <c r="R716" s="3">
        <v>3825409.7700000005</v>
      </c>
      <c r="S716" s="3">
        <v>3947501.17</v>
      </c>
    </row>
    <row r="717" spans="3:19" ht="12.75" customHeight="1" x14ac:dyDescent="0.2">
      <c r="F717" s="1" t="s">
        <v>173</v>
      </c>
      <c r="G717" s="1" t="s">
        <v>32</v>
      </c>
      <c r="H717" s="1" t="s">
        <v>175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-1346284.15</v>
      </c>
    </row>
    <row r="718" spans="3:19" ht="12.75" customHeight="1" x14ac:dyDescent="0.2">
      <c r="F718" s="1" t="s">
        <v>275</v>
      </c>
      <c r="G718" s="1" t="s">
        <v>32</v>
      </c>
      <c r="H718" s="1" t="s">
        <v>277</v>
      </c>
      <c r="I718" s="3">
        <v>122592.31</v>
      </c>
      <c r="J718" s="3">
        <v>122901.74</v>
      </c>
      <c r="K718" s="3">
        <v>124299.13</v>
      </c>
      <c r="L718" s="3">
        <v>128578.43</v>
      </c>
      <c r="M718" s="3">
        <v>131385.9</v>
      </c>
      <c r="N718" s="3">
        <v>131521.22</v>
      </c>
      <c r="O718" s="3">
        <v>141695.57000000004</v>
      </c>
      <c r="P718" s="3">
        <v>142025.07000000004</v>
      </c>
      <c r="Q718" s="3">
        <v>142979.14000000001</v>
      </c>
      <c r="R718" s="3">
        <v>146861.18000000002</v>
      </c>
      <c r="S718" s="3">
        <v>148236.06000000003</v>
      </c>
    </row>
    <row r="719" spans="3:19" ht="12.75" customHeight="1" x14ac:dyDescent="0.2">
      <c r="F719" s="1" t="s">
        <v>99</v>
      </c>
      <c r="G719" s="1" t="s">
        <v>32</v>
      </c>
      <c r="H719" s="1" t="s">
        <v>101</v>
      </c>
      <c r="I719" s="3">
        <v>135831.63</v>
      </c>
      <c r="J719" s="3">
        <v>135831.63</v>
      </c>
      <c r="K719" s="3">
        <v>135831.63</v>
      </c>
      <c r="L719" s="3">
        <v>135831.63</v>
      </c>
      <c r="M719" s="3">
        <v>1762828.02</v>
      </c>
      <c r="N719" s="3">
        <v>1684525.3599999999</v>
      </c>
      <c r="O719" s="3">
        <v>1652546.21</v>
      </c>
      <c r="P719" s="3">
        <v>1617935.06</v>
      </c>
      <c r="Q719" s="3">
        <v>1574742.92</v>
      </c>
      <c r="R719" s="3">
        <v>1081763.01</v>
      </c>
      <c r="S719" s="3">
        <v>0</v>
      </c>
    </row>
    <row r="720" spans="3:19" ht="12.75" customHeight="1" x14ac:dyDescent="0.2">
      <c r="F720" s="1" t="s">
        <v>102</v>
      </c>
      <c r="G720" s="1" t="s">
        <v>105</v>
      </c>
      <c r="H720" s="1" t="s">
        <v>104</v>
      </c>
      <c r="I720" s="3">
        <v>107709147.2</v>
      </c>
      <c r="J720" s="3">
        <v>108032114.19999999</v>
      </c>
      <c r="K720" s="3">
        <v>108189230.78</v>
      </c>
      <c r="L720" s="3">
        <v>108397913.99000002</v>
      </c>
      <c r="M720" s="3">
        <v>110590592.27</v>
      </c>
      <c r="N720" s="3">
        <v>110579195.29000001</v>
      </c>
      <c r="O720" s="3">
        <v>110734551.74000002</v>
      </c>
      <c r="P720" s="3">
        <v>111188034.12000002</v>
      </c>
      <c r="Q720" s="3">
        <v>111262012.56999999</v>
      </c>
      <c r="R720" s="3">
        <v>111460840.33000001</v>
      </c>
      <c r="S720" s="3">
        <v>109156259.45</v>
      </c>
    </row>
    <row r="721" spans="4:19" ht="12.75" customHeight="1" x14ac:dyDescent="0.2">
      <c r="F721" s="1" t="s">
        <v>192</v>
      </c>
      <c r="G721" s="1" t="s">
        <v>32</v>
      </c>
      <c r="H721" s="1" t="s">
        <v>194</v>
      </c>
      <c r="I721" s="3">
        <v>7937383.1800000006</v>
      </c>
      <c r="J721" s="3">
        <v>7937383.1800000006</v>
      </c>
      <c r="K721" s="3">
        <v>7937383.1800000006</v>
      </c>
      <c r="L721" s="3">
        <v>7937383.1800000006</v>
      </c>
      <c r="M721" s="3">
        <v>7937383.1800000006</v>
      </c>
      <c r="N721" s="3">
        <v>7937383.1800000006</v>
      </c>
      <c r="O721" s="3">
        <v>7937383.1800000006</v>
      </c>
      <c r="P721" s="3">
        <v>7937383.1800000006</v>
      </c>
      <c r="Q721" s="3">
        <v>7937383.1800000006</v>
      </c>
      <c r="R721" s="3">
        <v>7937383.1800000006</v>
      </c>
      <c r="S721" s="3">
        <v>7937383.1800000006</v>
      </c>
    </row>
    <row r="722" spans="4:19" ht="12.75" customHeight="1" x14ac:dyDescent="0.2">
      <c r="F722" s="1" t="s">
        <v>176</v>
      </c>
      <c r="G722" s="1" t="s">
        <v>32</v>
      </c>
      <c r="H722" s="1" t="s">
        <v>178</v>
      </c>
      <c r="I722" s="3">
        <v>105610.76000000001</v>
      </c>
      <c r="J722" s="3">
        <v>119219.17</v>
      </c>
      <c r="K722" s="3">
        <v>228929.26</v>
      </c>
      <c r="L722" s="3">
        <v>380538.33999999997</v>
      </c>
      <c r="M722" s="3">
        <v>873977.23</v>
      </c>
      <c r="N722" s="3">
        <v>862444.93</v>
      </c>
      <c r="O722" s="3">
        <v>1007425.03</v>
      </c>
      <c r="P722" s="3">
        <v>1460577.9100000001</v>
      </c>
      <c r="Q722" s="3">
        <v>1533602.29</v>
      </c>
      <c r="R722" s="3">
        <v>1664015.15</v>
      </c>
      <c r="S722" s="3">
        <v>1736516.3199999998</v>
      </c>
    </row>
    <row r="723" spans="4:19" ht="12.75" customHeight="1" x14ac:dyDescent="0.2">
      <c r="F723" s="1" t="s">
        <v>179</v>
      </c>
      <c r="G723" s="1" t="s">
        <v>32</v>
      </c>
      <c r="H723" s="1" t="s">
        <v>180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-1346284.15</v>
      </c>
    </row>
    <row r="724" spans="4:19" ht="12.75" customHeight="1" x14ac:dyDescent="0.2">
      <c r="F724" s="1" t="s">
        <v>383</v>
      </c>
      <c r="G724" s="1" t="s">
        <v>32</v>
      </c>
      <c r="H724" s="1" t="s">
        <v>385</v>
      </c>
      <c r="I724" s="3">
        <v>52.4</v>
      </c>
      <c r="J724" s="3">
        <v>361.83</v>
      </c>
      <c r="K724" s="3">
        <v>361.83</v>
      </c>
      <c r="L724" s="3">
        <v>803.42</v>
      </c>
      <c r="M724" s="3">
        <v>1026.76</v>
      </c>
      <c r="N724" s="3">
        <v>1026.76</v>
      </c>
      <c r="O724" s="3">
        <v>7032.76</v>
      </c>
      <c r="P724" s="3">
        <v>7032.76</v>
      </c>
      <c r="Q724" s="3">
        <v>7733.46</v>
      </c>
      <c r="R724" s="3">
        <v>7733.46</v>
      </c>
      <c r="S724" s="3">
        <v>7733.46</v>
      </c>
    </row>
    <row r="725" spans="4:19" ht="12.75" customHeight="1" x14ac:dyDescent="0.2">
      <c r="F725" s="1" t="s">
        <v>181</v>
      </c>
      <c r="G725" s="1" t="s">
        <v>105</v>
      </c>
      <c r="H725" s="1" t="s">
        <v>183</v>
      </c>
      <c r="I725" s="3">
        <v>8043046.3400000008</v>
      </c>
      <c r="J725" s="3">
        <v>8056964.1799999997</v>
      </c>
      <c r="K725" s="3">
        <v>8166674.2700000005</v>
      </c>
      <c r="L725" s="3">
        <v>8318724.9400000004</v>
      </c>
      <c r="M725" s="3">
        <v>8812387.1700000018</v>
      </c>
      <c r="N725" s="3">
        <v>8800854.8699999992</v>
      </c>
      <c r="O725" s="3">
        <v>8951840.9700000007</v>
      </c>
      <c r="P725" s="3">
        <v>9404993.8499999996</v>
      </c>
      <c r="Q725" s="3">
        <v>9478718.9299999997</v>
      </c>
      <c r="R725" s="3">
        <v>9609131.7899999991</v>
      </c>
      <c r="S725" s="3">
        <v>8335348.8100000005</v>
      </c>
    </row>
    <row r="726" spans="4:19" ht="12.75" customHeight="1" x14ac:dyDescent="0.2">
      <c r="F726" s="1" t="s">
        <v>221</v>
      </c>
      <c r="G726" s="1" t="s">
        <v>32</v>
      </c>
      <c r="H726" s="1" t="s">
        <v>223</v>
      </c>
      <c r="I726" s="3">
        <v>0</v>
      </c>
      <c r="J726" s="3">
        <v>220000000</v>
      </c>
      <c r="K726" s="3">
        <v>220000000</v>
      </c>
      <c r="L726" s="3">
        <v>220000000</v>
      </c>
      <c r="M726" s="3">
        <v>220000000</v>
      </c>
      <c r="N726" s="3">
        <v>220000000</v>
      </c>
      <c r="O726" s="3">
        <v>220000000</v>
      </c>
      <c r="P726" s="3">
        <v>220000000</v>
      </c>
      <c r="Q726" s="3">
        <v>220000000</v>
      </c>
      <c r="R726" s="3">
        <v>220000000</v>
      </c>
      <c r="S726" s="3">
        <v>220000000</v>
      </c>
    </row>
    <row r="727" spans="4:19" ht="12.75" customHeight="1" x14ac:dyDescent="0.2">
      <c r="F727" s="1" t="s">
        <v>375</v>
      </c>
      <c r="G727" s="1" t="s">
        <v>32</v>
      </c>
      <c r="H727" s="1" t="s">
        <v>377</v>
      </c>
      <c r="I727" s="3">
        <v>34804000</v>
      </c>
      <c r="J727" s="3">
        <v>34804000</v>
      </c>
      <c r="K727" s="3">
        <v>34804000</v>
      </c>
      <c r="L727" s="3">
        <v>34804000</v>
      </c>
      <c r="M727" s="3">
        <v>34804000</v>
      </c>
      <c r="N727" s="3">
        <v>34804000</v>
      </c>
      <c r="O727" s="3">
        <v>34804000</v>
      </c>
      <c r="P727" s="3">
        <v>34804000</v>
      </c>
      <c r="Q727" s="3">
        <v>34804000</v>
      </c>
      <c r="R727" s="3">
        <v>3104000</v>
      </c>
      <c r="S727" s="3">
        <v>3104000</v>
      </c>
    </row>
    <row r="728" spans="4:19" ht="12.75" customHeight="1" x14ac:dyDescent="0.2">
      <c r="F728" s="1" t="s">
        <v>225</v>
      </c>
      <c r="G728" s="1" t="s">
        <v>105</v>
      </c>
      <c r="H728" s="1" t="s">
        <v>227</v>
      </c>
      <c r="I728" s="3">
        <v>34804000</v>
      </c>
      <c r="J728" s="3">
        <v>254804000</v>
      </c>
      <c r="K728" s="3">
        <v>254804000</v>
      </c>
      <c r="L728" s="3">
        <v>254804000</v>
      </c>
      <c r="M728" s="3">
        <v>254804000</v>
      </c>
      <c r="N728" s="3">
        <v>254804000</v>
      </c>
      <c r="O728" s="3">
        <v>254804000</v>
      </c>
      <c r="P728" s="3">
        <v>254804000</v>
      </c>
      <c r="Q728" s="3">
        <v>254804000</v>
      </c>
      <c r="R728" s="3">
        <v>223104000</v>
      </c>
      <c r="S728" s="3">
        <v>223104000</v>
      </c>
    </row>
    <row r="729" spans="4:19" ht="12.75" customHeight="1" x14ac:dyDescent="0.2">
      <c r="F729" s="1" t="s">
        <v>315</v>
      </c>
      <c r="G729" s="1" t="s">
        <v>32</v>
      </c>
      <c r="H729" s="1" t="s">
        <v>317</v>
      </c>
      <c r="I729" s="3">
        <v>44092.729999999996</v>
      </c>
      <c r="J729" s="3">
        <v>134789.05000000002</v>
      </c>
      <c r="K729" s="3">
        <v>221620.8</v>
      </c>
      <c r="L729" s="3">
        <v>240668.7</v>
      </c>
      <c r="M729" s="3">
        <v>269747.41000000003</v>
      </c>
      <c r="N729" s="3">
        <v>298409.46999999997</v>
      </c>
      <c r="O729" s="3">
        <v>369705.07</v>
      </c>
      <c r="P729" s="3">
        <v>487288.79000000004</v>
      </c>
      <c r="Q729" s="3">
        <v>545285.78</v>
      </c>
      <c r="R729" s="3">
        <v>569603.3899999999</v>
      </c>
      <c r="S729" s="3">
        <v>741980.49</v>
      </c>
    </row>
    <row r="730" spans="4:19" ht="12.75" customHeight="1" x14ac:dyDescent="0.2">
      <c r="F730" s="1" t="s">
        <v>318</v>
      </c>
      <c r="G730" s="1" t="s">
        <v>32</v>
      </c>
      <c r="H730" s="1" t="s">
        <v>319</v>
      </c>
      <c r="I730" s="3">
        <v>-67045.8</v>
      </c>
      <c r="J730" s="3">
        <v>1357559.23</v>
      </c>
      <c r="K730" s="3">
        <v>1298291</v>
      </c>
      <c r="L730" s="3">
        <v>1373391.75</v>
      </c>
      <c r="M730" s="3">
        <v>1364613.11</v>
      </c>
      <c r="N730" s="3">
        <v>1312712.25</v>
      </c>
      <c r="O730" s="3">
        <v>1243739.6499999999</v>
      </c>
      <c r="P730" s="3">
        <v>1160815.74</v>
      </c>
      <c r="Q730" s="3">
        <v>1157358.3</v>
      </c>
      <c r="R730" s="3">
        <v>1445286.01</v>
      </c>
      <c r="S730" s="3">
        <v>860827.84</v>
      </c>
    </row>
    <row r="731" spans="4:19" ht="12.75" customHeight="1" x14ac:dyDescent="0.2">
      <c r="F731" s="1" t="s">
        <v>320</v>
      </c>
      <c r="G731" s="1" t="s">
        <v>32</v>
      </c>
      <c r="H731" s="1" t="s">
        <v>321</v>
      </c>
      <c r="I731" s="3">
        <v>4752215.37</v>
      </c>
      <c r="J731" s="3">
        <v>4752234.04</v>
      </c>
      <c r="K731" s="3">
        <v>4753173.5199999996</v>
      </c>
      <c r="L731" s="3">
        <v>4753407.5199999996</v>
      </c>
      <c r="M731" s="3">
        <v>4753407.5199999996</v>
      </c>
      <c r="N731" s="3">
        <v>4753407.5199999996</v>
      </c>
      <c r="O731" s="3">
        <v>4753407.5199999996</v>
      </c>
      <c r="P731" s="3">
        <v>4818407.5199999996</v>
      </c>
      <c r="Q731" s="3">
        <v>4826867.8899999997</v>
      </c>
      <c r="R731" s="3">
        <v>4826867.8899999997</v>
      </c>
      <c r="S731" s="3">
        <v>0</v>
      </c>
    </row>
    <row r="732" spans="4:19" ht="12.75" customHeight="1" x14ac:dyDescent="0.2">
      <c r="F732" s="1" t="s">
        <v>322</v>
      </c>
      <c r="G732" s="1" t="s">
        <v>105</v>
      </c>
      <c r="H732" s="1" t="s">
        <v>324</v>
      </c>
      <c r="I732" s="3">
        <v>4729262.3</v>
      </c>
      <c r="J732" s="3">
        <v>6244582.3200000003</v>
      </c>
      <c r="K732" s="3">
        <v>6273085.3200000003</v>
      </c>
      <c r="L732" s="3">
        <v>6367467.9699999997</v>
      </c>
      <c r="M732" s="3">
        <v>6387768.0399999991</v>
      </c>
      <c r="N732" s="3">
        <v>6364529.2400000002</v>
      </c>
      <c r="O732" s="3">
        <v>6366852.2400000002</v>
      </c>
      <c r="P732" s="3">
        <v>6466512.0499999998</v>
      </c>
      <c r="Q732" s="3">
        <v>6529511.9700000007</v>
      </c>
      <c r="R732" s="3">
        <v>6841757.29</v>
      </c>
      <c r="S732" s="3">
        <v>1602808.3299999998</v>
      </c>
    </row>
    <row r="733" spans="4:19" ht="12.75" customHeight="1" x14ac:dyDescent="0.2">
      <c r="F733" s="1" t="s">
        <v>228</v>
      </c>
      <c r="G733" s="1" t="s">
        <v>105</v>
      </c>
      <c r="H733" s="1" t="s">
        <v>230</v>
      </c>
      <c r="I733" s="3">
        <v>39533262.299999997</v>
      </c>
      <c r="J733" s="3">
        <v>261048582.31999999</v>
      </c>
      <c r="K733" s="3">
        <v>261077085.31999999</v>
      </c>
      <c r="L733" s="3">
        <v>261171467.97</v>
      </c>
      <c r="M733" s="3">
        <v>261191768.03999999</v>
      </c>
      <c r="N733" s="3">
        <v>261168529.24000001</v>
      </c>
      <c r="O733" s="3">
        <v>261170852.24000001</v>
      </c>
      <c r="P733" s="3">
        <v>261270512.05000001</v>
      </c>
      <c r="Q733" s="3">
        <v>261333511.97</v>
      </c>
      <c r="R733" s="3">
        <v>229945757.28999999</v>
      </c>
      <c r="S733" s="3">
        <v>224706808.32999998</v>
      </c>
    </row>
    <row r="734" spans="4:19" ht="12.75" customHeight="1" x14ac:dyDescent="0.2">
      <c r="F734" s="1" t="s">
        <v>106</v>
      </c>
      <c r="G734" s="1" t="s">
        <v>105</v>
      </c>
      <c r="H734" s="1" t="s">
        <v>108</v>
      </c>
      <c r="I734" s="3">
        <v>147242409.49999997</v>
      </c>
      <c r="J734" s="3">
        <v>369080696.51999998</v>
      </c>
      <c r="K734" s="3">
        <v>369266316.10000002</v>
      </c>
      <c r="L734" s="3">
        <v>369569381.96000004</v>
      </c>
      <c r="M734" s="3">
        <v>371782360.31</v>
      </c>
      <c r="N734" s="3">
        <v>371747724.52999997</v>
      </c>
      <c r="O734" s="3">
        <v>371905403.98000002</v>
      </c>
      <c r="P734" s="3">
        <v>372458546.16999996</v>
      </c>
      <c r="Q734" s="3">
        <v>372595524.54000002</v>
      </c>
      <c r="R734" s="3">
        <v>341406597.62</v>
      </c>
      <c r="S734" s="3">
        <v>333863067.78000003</v>
      </c>
    </row>
    <row r="735" spans="4:19" ht="12.75" customHeight="1" x14ac:dyDescent="0.2">
      <c r="F735" s="1"/>
      <c r="G735" s="1"/>
      <c r="H735" s="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4:19" ht="12.75" customHeight="1" x14ac:dyDescent="0.2">
      <c r="D736" s="1" t="s">
        <v>112</v>
      </c>
      <c r="E736" s="1" t="s">
        <v>111</v>
      </c>
      <c r="F736" s="1"/>
      <c r="G736" s="1"/>
      <c r="H736" s="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6:19" ht="12.75" customHeight="1" x14ac:dyDescent="0.2">
      <c r="F737" s="1" t="s">
        <v>231</v>
      </c>
      <c r="G737" s="1" t="s">
        <v>32</v>
      </c>
      <c r="H737" s="1" t="s">
        <v>233</v>
      </c>
      <c r="I737" s="3">
        <v>3793946.36</v>
      </c>
      <c r="J737" s="3">
        <v>51051269.589999996</v>
      </c>
      <c r="K737" s="3">
        <v>73259329.289999992</v>
      </c>
      <c r="L737" s="3">
        <v>93683344.850000009</v>
      </c>
      <c r="M737" s="3">
        <v>116252509.41</v>
      </c>
      <c r="N737" s="3">
        <v>136766421.12</v>
      </c>
      <c r="O737" s="3">
        <v>158156544</v>
      </c>
      <c r="P737" s="3">
        <v>179497863.61000001</v>
      </c>
      <c r="Q737" s="3">
        <v>199412426.22</v>
      </c>
      <c r="R737" s="3">
        <v>223342002.07999998</v>
      </c>
      <c r="S737" s="3">
        <v>250306361.97000003</v>
      </c>
    </row>
    <row r="738" spans="6:19" ht="12.75" customHeight="1" x14ac:dyDescent="0.2">
      <c r="F738" s="1" t="s">
        <v>234</v>
      </c>
      <c r="G738" s="1" t="s">
        <v>105</v>
      </c>
      <c r="H738" s="1" t="s">
        <v>236</v>
      </c>
      <c r="I738" s="3">
        <v>3793946.36</v>
      </c>
      <c r="J738" s="3">
        <v>51051269.589999996</v>
      </c>
      <c r="K738" s="3">
        <v>73259329.289999992</v>
      </c>
      <c r="L738" s="3">
        <v>93683344.850000009</v>
      </c>
      <c r="M738" s="3">
        <v>116252509.41</v>
      </c>
      <c r="N738" s="3">
        <v>136766421.12</v>
      </c>
      <c r="O738" s="3">
        <v>158156544</v>
      </c>
      <c r="P738" s="3">
        <v>179497863.61000001</v>
      </c>
      <c r="Q738" s="3">
        <v>199412426.22</v>
      </c>
      <c r="R738" s="3">
        <v>223342002.07999998</v>
      </c>
      <c r="S738" s="3">
        <v>250306361.97000003</v>
      </c>
    </row>
    <row r="739" spans="6:19" ht="12.75" customHeight="1" x14ac:dyDescent="0.2">
      <c r="F739" s="1" t="s">
        <v>325</v>
      </c>
      <c r="G739" s="1" t="s">
        <v>32</v>
      </c>
      <c r="H739" s="1" t="s">
        <v>326</v>
      </c>
      <c r="I739" s="3">
        <v>16782.439999999999</v>
      </c>
      <c r="J739" s="3">
        <v>122449.40000000001</v>
      </c>
      <c r="K739" s="3">
        <v>210673.25</v>
      </c>
      <c r="L739" s="3">
        <v>260453.19</v>
      </c>
      <c r="M739" s="3">
        <v>312076.37</v>
      </c>
      <c r="N739" s="3">
        <v>355047.78</v>
      </c>
      <c r="O739" s="3">
        <v>365470.29000000004</v>
      </c>
      <c r="P739" s="3">
        <v>584492.16</v>
      </c>
      <c r="Q739" s="3">
        <v>676994.86</v>
      </c>
      <c r="R739" s="3">
        <v>1112095.31</v>
      </c>
      <c r="S739" s="3">
        <v>1173085.0299999998</v>
      </c>
    </row>
    <row r="740" spans="6:19" ht="12.75" customHeight="1" x14ac:dyDescent="0.2">
      <c r="F740" s="1" t="s">
        <v>327</v>
      </c>
      <c r="G740" s="1" t="s">
        <v>105</v>
      </c>
      <c r="H740" s="1" t="s">
        <v>329</v>
      </c>
      <c r="I740" s="3">
        <v>16782.439999999999</v>
      </c>
      <c r="J740" s="3">
        <v>122449.40000000001</v>
      </c>
      <c r="K740" s="3">
        <v>210673.25</v>
      </c>
      <c r="L740" s="3">
        <v>260453.19</v>
      </c>
      <c r="M740" s="3">
        <v>312076.37</v>
      </c>
      <c r="N740" s="3">
        <v>355047.78</v>
      </c>
      <c r="O740" s="3">
        <v>365470.29000000004</v>
      </c>
      <c r="P740" s="3">
        <v>584492.16</v>
      </c>
      <c r="Q740" s="3">
        <v>676994.86</v>
      </c>
      <c r="R740" s="3">
        <v>1112095.31</v>
      </c>
      <c r="S740" s="3">
        <v>1173085.0299999998</v>
      </c>
    </row>
    <row r="741" spans="6:19" ht="12.75" customHeight="1" x14ac:dyDescent="0.2">
      <c r="F741" s="1" t="s">
        <v>237</v>
      </c>
      <c r="G741" s="1" t="s">
        <v>105</v>
      </c>
      <c r="H741" s="1" t="s">
        <v>239</v>
      </c>
      <c r="I741" s="3">
        <v>3748899.03</v>
      </c>
      <c r="J741" s="3">
        <v>51060400.420000002</v>
      </c>
      <c r="K741" s="3">
        <v>73342490.859999999</v>
      </c>
      <c r="L741" s="3">
        <v>93808592.599999994</v>
      </c>
      <c r="M741" s="3">
        <v>116432893.75</v>
      </c>
      <c r="N741" s="3">
        <v>136932596.13</v>
      </c>
      <c r="O741" s="3">
        <v>158199256.82999998</v>
      </c>
      <c r="P741" s="3">
        <v>179729385.10999998</v>
      </c>
      <c r="Q741" s="3">
        <v>199758060.94999999</v>
      </c>
      <c r="R741" s="3">
        <v>224054531.78</v>
      </c>
      <c r="S741" s="3">
        <v>251076390.60000002</v>
      </c>
    </row>
    <row r="742" spans="6:19" ht="12.75" customHeight="1" x14ac:dyDescent="0.2">
      <c r="F742" s="1" t="s">
        <v>386</v>
      </c>
      <c r="G742" s="1" t="s">
        <v>105</v>
      </c>
      <c r="H742" s="1" t="s">
        <v>388</v>
      </c>
      <c r="I742" s="3">
        <v>61829.77</v>
      </c>
      <c r="J742" s="3">
        <v>113318.56999999999</v>
      </c>
      <c r="K742" s="3">
        <v>127511.67999999999</v>
      </c>
      <c r="L742" s="3">
        <v>135205.44</v>
      </c>
      <c r="M742" s="3">
        <v>131692.03</v>
      </c>
      <c r="N742" s="3">
        <v>188872.77000000002</v>
      </c>
      <c r="O742" s="3">
        <v>322757.45999999996</v>
      </c>
      <c r="P742" s="3">
        <v>352970.66000000003</v>
      </c>
      <c r="Q742" s="3">
        <v>331360.13</v>
      </c>
      <c r="R742" s="3">
        <v>399565.61</v>
      </c>
      <c r="S742" s="3">
        <v>403056.39999999997</v>
      </c>
    </row>
    <row r="743" spans="6:19" ht="12.75" customHeight="1" x14ac:dyDescent="0.2">
      <c r="F743" s="1" t="s">
        <v>240</v>
      </c>
      <c r="G743" s="1" t="s">
        <v>105</v>
      </c>
      <c r="H743" s="1" t="s">
        <v>242</v>
      </c>
      <c r="I743" s="3">
        <v>3810728.8</v>
      </c>
      <c r="J743" s="3">
        <v>51173718.989999995</v>
      </c>
      <c r="K743" s="3">
        <v>73470002.539999992</v>
      </c>
      <c r="L743" s="3">
        <v>93943798.039999992</v>
      </c>
      <c r="M743" s="3">
        <v>116564585.78</v>
      </c>
      <c r="N743" s="3">
        <v>137121468.89999998</v>
      </c>
      <c r="O743" s="3">
        <v>158522014.28999999</v>
      </c>
      <c r="P743" s="3">
        <v>180082355.76999998</v>
      </c>
      <c r="Q743" s="3">
        <v>200089421.07999998</v>
      </c>
      <c r="R743" s="3">
        <v>224454097.38999999</v>
      </c>
      <c r="S743" s="3">
        <v>251479447</v>
      </c>
    </row>
    <row r="744" spans="6:19" ht="12.75" customHeight="1" x14ac:dyDescent="0.2">
      <c r="F744" s="1" t="s">
        <v>109</v>
      </c>
      <c r="G744" s="1" t="s">
        <v>32</v>
      </c>
      <c r="H744" s="1" t="s">
        <v>110</v>
      </c>
      <c r="I744" s="3">
        <v>69015154.829999998</v>
      </c>
      <c r="J744" s="3">
        <v>93076203.950000003</v>
      </c>
      <c r="K744" s="3">
        <v>196051110.25</v>
      </c>
      <c r="L744" s="3">
        <v>201004496.16999999</v>
      </c>
      <c r="M744" s="3">
        <v>178472514.75</v>
      </c>
      <c r="N744" s="3">
        <v>158053449.34999999</v>
      </c>
      <c r="O744" s="3">
        <v>136825461.15000001</v>
      </c>
      <c r="P744" s="3">
        <v>115432157.25999999</v>
      </c>
      <c r="Q744" s="3">
        <v>95501466.480000004</v>
      </c>
      <c r="R744" s="3">
        <v>72078635.780000001</v>
      </c>
      <c r="S744" s="3">
        <v>74605813.570000008</v>
      </c>
    </row>
    <row r="745" spans="6:19" ht="12.75" customHeight="1" x14ac:dyDescent="0.2">
      <c r="F745" s="1" t="s">
        <v>113</v>
      </c>
      <c r="G745" s="1" t="s">
        <v>32</v>
      </c>
      <c r="H745" s="1" t="s">
        <v>115</v>
      </c>
      <c r="I745" s="3">
        <v>4888047</v>
      </c>
      <c r="J745" s="3">
        <v>4888065.67</v>
      </c>
      <c r="K745" s="3">
        <v>4889005.1499999994</v>
      </c>
      <c r="L745" s="3">
        <v>4889239.1499999994</v>
      </c>
      <c r="M745" s="3">
        <v>6516235.54</v>
      </c>
      <c r="N745" s="3">
        <v>6437932.8799999999</v>
      </c>
      <c r="O745" s="3">
        <v>6405953.7299999995</v>
      </c>
      <c r="P745" s="3">
        <v>6436342.5800000001</v>
      </c>
      <c r="Q745" s="3">
        <v>6401610.8099999996</v>
      </c>
      <c r="R745" s="3">
        <v>5908630.8999999994</v>
      </c>
      <c r="S745" s="3">
        <v>0</v>
      </c>
    </row>
    <row r="746" spans="6:19" ht="12.75" customHeight="1" x14ac:dyDescent="0.2">
      <c r="F746" s="1" t="s">
        <v>243</v>
      </c>
      <c r="G746" s="1" t="s">
        <v>32</v>
      </c>
      <c r="H746" s="1" t="s">
        <v>245</v>
      </c>
      <c r="I746" s="3">
        <v>61570000</v>
      </c>
      <c r="J746" s="3">
        <v>212021800</v>
      </c>
      <c r="K746" s="3">
        <v>86839773.269999996</v>
      </c>
      <c r="L746" s="3">
        <v>61570000</v>
      </c>
      <c r="M746" s="3">
        <v>61570000</v>
      </c>
      <c r="N746" s="3">
        <v>61570000</v>
      </c>
      <c r="O746" s="3">
        <v>61570000</v>
      </c>
      <c r="P746" s="3">
        <v>61570000</v>
      </c>
      <c r="Q746" s="3">
        <v>61570000</v>
      </c>
      <c r="R746" s="3">
        <v>29870000</v>
      </c>
      <c r="S746" s="3">
        <v>0</v>
      </c>
    </row>
    <row r="747" spans="6:19" ht="12.75" customHeight="1" x14ac:dyDescent="0.2">
      <c r="F747" s="1" t="s">
        <v>116</v>
      </c>
      <c r="G747" s="1" t="s">
        <v>105</v>
      </c>
      <c r="H747" s="1" t="s">
        <v>118</v>
      </c>
      <c r="I747" s="3">
        <v>135473201.83000001</v>
      </c>
      <c r="J747" s="3">
        <v>309986069.62</v>
      </c>
      <c r="K747" s="3">
        <v>287779888.66999996</v>
      </c>
      <c r="L747" s="3">
        <v>267463735.31999999</v>
      </c>
      <c r="M747" s="3">
        <v>246558750.29000002</v>
      </c>
      <c r="N747" s="3">
        <v>226061382.23000002</v>
      </c>
      <c r="O747" s="3">
        <v>204801414.88</v>
      </c>
      <c r="P747" s="3">
        <v>183438499.84</v>
      </c>
      <c r="Q747" s="3">
        <v>163473077.29000002</v>
      </c>
      <c r="R747" s="3">
        <v>107857266.68000001</v>
      </c>
      <c r="S747" s="3">
        <v>74605813.570000008</v>
      </c>
    </row>
    <row r="748" spans="6:19" ht="12.75" customHeight="1" x14ac:dyDescent="0.2">
      <c r="F748" s="1" t="s">
        <v>184</v>
      </c>
      <c r="G748" s="1" t="s">
        <v>32</v>
      </c>
      <c r="H748" s="1" t="s">
        <v>186</v>
      </c>
      <c r="I748" s="3">
        <v>7958478.8700000001</v>
      </c>
      <c r="J748" s="3">
        <v>7920907.9100000001</v>
      </c>
      <c r="K748" s="3">
        <v>8016424.8899999997</v>
      </c>
      <c r="L748" s="3">
        <v>8161848.5999999996</v>
      </c>
      <c r="M748" s="3">
        <v>8659024.2400000021</v>
      </c>
      <c r="N748" s="3">
        <v>8564873.4000000004</v>
      </c>
      <c r="O748" s="3">
        <v>8581974.8100000005</v>
      </c>
      <c r="P748" s="3">
        <v>8937690.5599999987</v>
      </c>
      <c r="Q748" s="3">
        <v>9033026.1699999999</v>
      </c>
      <c r="R748" s="3">
        <v>9095233.5500000007</v>
      </c>
      <c r="S748" s="3">
        <v>7777807.21</v>
      </c>
    </row>
    <row r="749" spans="6:19" ht="12.75" customHeight="1" x14ac:dyDescent="0.2">
      <c r="F749" s="1" t="s">
        <v>119</v>
      </c>
      <c r="G749" s="1" t="s">
        <v>105</v>
      </c>
      <c r="H749" s="1" t="s">
        <v>121</v>
      </c>
      <c r="I749" s="3">
        <v>143431680.70000002</v>
      </c>
      <c r="J749" s="3">
        <v>317906977.52999997</v>
      </c>
      <c r="K749" s="3">
        <v>295796313.55999994</v>
      </c>
      <c r="L749" s="3">
        <v>275625583.91999996</v>
      </c>
      <c r="M749" s="3">
        <v>255217774.52999997</v>
      </c>
      <c r="N749" s="3">
        <v>234626255.63</v>
      </c>
      <c r="O749" s="3">
        <v>213383389.69</v>
      </c>
      <c r="P749" s="3">
        <v>192376190.40000001</v>
      </c>
      <c r="Q749" s="3">
        <v>172506103.46000001</v>
      </c>
      <c r="R749" s="3">
        <v>116952500.23</v>
      </c>
      <c r="S749" s="3">
        <v>82383620.780000001</v>
      </c>
    </row>
    <row r="750" spans="6:19" ht="12.75" customHeight="1" x14ac:dyDescent="0.2">
      <c r="F750" s="1" t="s">
        <v>122</v>
      </c>
      <c r="G750" s="1" t="s">
        <v>105</v>
      </c>
      <c r="H750" s="1" t="s">
        <v>124</v>
      </c>
      <c r="I750" s="3">
        <v>147242409.49999997</v>
      </c>
      <c r="J750" s="3">
        <v>369080696.51999998</v>
      </c>
      <c r="K750" s="3">
        <v>369266316.10000002</v>
      </c>
      <c r="L750" s="3">
        <v>369569381.96000004</v>
      </c>
      <c r="M750" s="3">
        <v>371782360.31</v>
      </c>
      <c r="N750" s="3">
        <v>371747724.52999997</v>
      </c>
      <c r="O750" s="3">
        <v>371905403.98000002</v>
      </c>
      <c r="P750" s="3">
        <v>372458546.16999996</v>
      </c>
      <c r="Q750" s="3">
        <v>372595524.54000002</v>
      </c>
      <c r="R750" s="3">
        <v>341406597.62</v>
      </c>
      <c r="S750" s="3">
        <v>333863067.78000003</v>
      </c>
    </row>
    <row r="751" spans="6:19" ht="12.75" customHeight="1" x14ac:dyDescent="0.2">
      <c r="F751" s="1" t="s">
        <v>125</v>
      </c>
      <c r="G751" s="1" t="s">
        <v>32</v>
      </c>
      <c r="H751" s="1" t="s">
        <v>127</v>
      </c>
      <c r="I751" s="3">
        <v>138543633.69999999</v>
      </c>
      <c r="J751" s="3">
        <v>313018911.86000001</v>
      </c>
      <c r="K751" s="3">
        <v>290907308.40999997</v>
      </c>
      <c r="L751" s="3">
        <v>270736344.76999998</v>
      </c>
      <c r="M751" s="3">
        <v>248701538.99000001</v>
      </c>
      <c r="N751" s="3">
        <v>228188322.75</v>
      </c>
      <c r="O751" s="3">
        <v>206977435.95999998</v>
      </c>
      <c r="P751" s="3">
        <v>185939847.81999999</v>
      </c>
      <c r="Q751" s="3">
        <v>166104492.65000001</v>
      </c>
      <c r="R751" s="3">
        <v>111043869.32999998</v>
      </c>
      <c r="S751" s="3">
        <v>82383620.780000001</v>
      </c>
    </row>
    <row r="752" spans="6:19" ht="12.75" customHeight="1" x14ac:dyDescent="0.2">
      <c r="F752" s="1"/>
      <c r="G752" s="1"/>
      <c r="H752" s="1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4:19" ht="12.75" customHeight="1" x14ac:dyDescent="0.2">
      <c r="D753" s="1" t="s">
        <v>132</v>
      </c>
      <c r="E753" s="1" t="s">
        <v>131</v>
      </c>
      <c r="F753" s="1"/>
      <c r="G753" s="1"/>
      <c r="H753" s="1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4:19" ht="12.75" customHeight="1" x14ac:dyDescent="0.2">
      <c r="F754" s="1" t="s">
        <v>128</v>
      </c>
      <c r="G754" s="1" t="s">
        <v>32</v>
      </c>
      <c r="H754" s="1" t="s">
        <v>130</v>
      </c>
      <c r="I754" s="3">
        <v>14202969.550000001</v>
      </c>
      <c r="J754" s="3">
        <v>14202969.550000001</v>
      </c>
      <c r="K754" s="3">
        <v>14202969.550000001</v>
      </c>
      <c r="L754" s="3">
        <v>14202969.550000001</v>
      </c>
      <c r="M754" s="3">
        <v>14202969.550000001</v>
      </c>
      <c r="N754" s="3">
        <v>14202969.550000001</v>
      </c>
      <c r="O754" s="3">
        <v>14202969.550000001</v>
      </c>
      <c r="P754" s="3">
        <v>14202969.550000001</v>
      </c>
      <c r="Q754" s="3">
        <v>14202969.550000001</v>
      </c>
      <c r="R754" s="3">
        <v>14202969.550000001</v>
      </c>
      <c r="S754" s="3">
        <v>14202969.550000001</v>
      </c>
    </row>
    <row r="755" spans="4:19" ht="12.75" customHeight="1" x14ac:dyDescent="0.2">
      <c r="F755" s="1" t="s">
        <v>248</v>
      </c>
      <c r="G755" s="1" t="s">
        <v>32</v>
      </c>
      <c r="H755" s="1" t="s">
        <v>250</v>
      </c>
      <c r="I755" s="3">
        <v>3748899.03</v>
      </c>
      <c r="J755" s="3">
        <v>51060400.420000002</v>
      </c>
      <c r="K755" s="3">
        <v>73342490.859999999</v>
      </c>
      <c r="L755" s="3">
        <v>93808592.599999994</v>
      </c>
      <c r="M755" s="3">
        <v>116432893.75</v>
      </c>
      <c r="N755" s="3">
        <v>136932596.13</v>
      </c>
      <c r="O755" s="3">
        <v>158199256.82999998</v>
      </c>
      <c r="P755" s="3">
        <v>179729385.10999998</v>
      </c>
      <c r="Q755" s="3">
        <v>199758060.94999999</v>
      </c>
      <c r="R755" s="3">
        <v>224054531.78</v>
      </c>
      <c r="S755" s="3">
        <v>251076390.60000002</v>
      </c>
    </row>
    <row r="756" spans="4:19" ht="12.75" customHeight="1" x14ac:dyDescent="0.2">
      <c r="F756" s="1" t="s">
        <v>389</v>
      </c>
      <c r="G756" s="1" t="s">
        <v>32</v>
      </c>
      <c r="H756" s="1" t="s">
        <v>391</v>
      </c>
      <c r="I756" s="3">
        <v>61829.77</v>
      </c>
      <c r="J756" s="3">
        <v>113318.56999999999</v>
      </c>
      <c r="K756" s="3">
        <v>127511.67999999999</v>
      </c>
      <c r="L756" s="3">
        <v>135205.44</v>
      </c>
      <c r="M756" s="3">
        <v>131692.03</v>
      </c>
      <c r="N756" s="3">
        <v>188872.77000000002</v>
      </c>
      <c r="O756" s="3">
        <v>322757.45999999996</v>
      </c>
      <c r="P756" s="3">
        <v>352970.66000000003</v>
      </c>
      <c r="Q756" s="3">
        <v>331360.13</v>
      </c>
      <c r="R756" s="3">
        <v>399565.61</v>
      </c>
      <c r="S756" s="3">
        <v>403056.39999999997</v>
      </c>
    </row>
    <row r="757" spans="4:19" ht="12.75" customHeight="1" x14ac:dyDescent="0.2">
      <c r="F757" s="1" t="s">
        <v>195</v>
      </c>
      <c r="G757" s="1" t="s">
        <v>105</v>
      </c>
      <c r="H757" s="1" t="s">
        <v>197</v>
      </c>
      <c r="I757" s="3">
        <v>-6327047.290000001</v>
      </c>
      <c r="J757" s="3">
        <v>-52892979.109999999</v>
      </c>
      <c r="K757" s="3">
        <v>-73931492.710000008</v>
      </c>
      <c r="L757" s="3">
        <v>-93668751.349999994</v>
      </c>
      <c r="M757" s="3">
        <v>-116212460.18000001</v>
      </c>
      <c r="N757" s="3">
        <v>-137009264.59999999</v>
      </c>
      <c r="O757" s="3">
        <v>-159445760.78</v>
      </c>
      <c r="P757" s="3">
        <v>-180119083.22999999</v>
      </c>
      <c r="Q757" s="3">
        <v>-200285830.37</v>
      </c>
      <c r="R757" s="3">
        <v>-223971399.71000001</v>
      </c>
      <c r="S757" s="3">
        <v>-250102741.09999999</v>
      </c>
    </row>
    <row r="758" spans="4:19" ht="12.75" customHeight="1" x14ac:dyDescent="0.2">
      <c r="F758" s="1" t="s">
        <v>133</v>
      </c>
      <c r="G758" s="1" t="s">
        <v>32</v>
      </c>
      <c r="H758" s="1" t="s">
        <v>135</v>
      </c>
      <c r="I758" s="3">
        <v>-938306.13</v>
      </c>
      <c r="J758" s="3">
        <v>-1247355.29</v>
      </c>
      <c r="K758" s="3">
        <v>-1293364.3900000001</v>
      </c>
      <c r="L758" s="3">
        <v>-1346159.2200000002</v>
      </c>
      <c r="M758" s="3">
        <v>-1415594.75</v>
      </c>
      <c r="N758" s="3">
        <v>-1493897.41</v>
      </c>
      <c r="O758" s="3">
        <v>-1526078.56</v>
      </c>
      <c r="P758" s="3">
        <v>-1560689.71</v>
      </c>
      <c r="Q758" s="3">
        <v>-1603881.85</v>
      </c>
      <c r="R758" s="3">
        <v>-2161394.62</v>
      </c>
      <c r="S758" s="3">
        <v>-2210984.85</v>
      </c>
    </row>
    <row r="759" spans="4:19" ht="12.75" customHeight="1" x14ac:dyDescent="0.2">
      <c r="F759" s="1" t="s">
        <v>187</v>
      </c>
      <c r="G759" s="1" t="s">
        <v>32</v>
      </c>
      <c r="H759" s="1" t="s">
        <v>189</v>
      </c>
      <c r="I759" s="3">
        <v>-105610.76000000001</v>
      </c>
      <c r="J759" s="3">
        <v>-119219.17</v>
      </c>
      <c r="K759" s="3">
        <v>-228929.26</v>
      </c>
      <c r="L759" s="3">
        <v>-380538.33999999997</v>
      </c>
      <c r="M759" s="3">
        <v>-873977.23</v>
      </c>
      <c r="N759" s="3">
        <v>-862444.93</v>
      </c>
      <c r="O759" s="3">
        <v>-1007425.03</v>
      </c>
      <c r="P759" s="3">
        <v>-1460577.9100000001</v>
      </c>
      <c r="Q759" s="3">
        <v>-1533602.29</v>
      </c>
      <c r="R759" s="3">
        <v>-1664015.15</v>
      </c>
      <c r="S759" s="3">
        <v>-1736516.3199999998</v>
      </c>
    </row>
    <row r="760" spans="4:19" ht="12.75" customHeight="1" x14ac:dyDescent="0.2">
      <c r="F760" s="1" t="s">
        <v>136</v>
      </c>
      <c r="G760" s="1" t="s">
        <v>32</v>
      </c>
      <c r="H760" s="1" t="s">
        <v>138</v>
      </c>
      <c r="I760" s="3">
        <v>10642734.17</v>
      </c>
      <c r="J760" s="3">
        <v>11117134.969999999</v>
      </c>
      <c r="K760" s="3">
        <v>12219185.729999999</v>
      </c>
      <c r="L760" s="3">
        <v>12751318.68</v>
      </c>
      <c r="M760" s="3">
        <v>12265523.17</v>
      </c>
      <c r="N760" s="3">
        <v>11958831.509999998</v>
      </c>
      <c r="O760" s="3">
        <v>10745719.470000001</v>
      </c>
      <c r="P760" s="3">
        <v>11144974.470000001</v>
      </c>
      <c r="Q760" s="3">
        <v>10869076.120000001</v>
      </c>
      <c r="R760" s="3">
        <v>10860257.460000001</v>
      </c>
      <c r="S760" s="3">
        <v>11632174.280000001</v>
      </c>
    </row>
    <row r="761" spans="4:19" ht="12.75" customHeight="1" x14ac:dyDescent="0.2">
      <c r="F761" s="1" t="s">
        <v>330</v>
      </c>
      <c r="G761" s="1" t="s">
        <v>32</v>
      </c>
      <c r="H761" s="1" t="s">
        <v>331</v>
      </c>
      <c r="I761" s="3">
        <v>-565974.78</v>
      </c>
      <c r="J761" s="3">
        <v>-565974.78</v>
      </c>
      <c r="K761" s="3">
        <v>-565974.78</v>
      </c>
      <c r="L761" s="3">
        <v>-565974.78</v>
      </c>
      <c r="M761" s="3">
        <v>-565974.78</v>
      </c>
      <c r="N761" s="3">
        <v>-565974.78</v>
      </c>
      <c r="O761" s="3">
        <v>-565974.78</v>
      </c>
      <c r="P761" s="3">
        <v>-565974.78</v>
      </c>
      <c r="Q761" s="3">
        <v>-565974.78</v>
      </c>
      <c r="R761" s="3">
        <v>-565974.78</v>
      </c>
      <c r="S761" s="3">
        <v>-565974.78</v>
      </c>
    </row>
    <row r="762" spans="4:19" ht="12.75" customHeight="1" x14ac:dyDescent="0.2">
      <c r="F762" s="1" t="s">
        <v>332</v>
      </c>
      <c r="G762" s="1" t="s">
        <v>32</v>
      </c>
      <c r="H762" s="1" t="s">
        <v>334</v>
      </c>
      <c r="I762" s="3">
        <v>10076.9</v>
      </c>
      <c r="J762" s="3">
        <v>-1418018.1500000001</v>
      </c>
      <c r="K762" s="3">
        <v>-1415725.42</v>
      </c>
      <c r="L762" s="3">
        <v>-1490197.8299999998</v>
      </c>
      <c r="M762" s="3">
        <v>-1481745.25</v>
      </c>
      <c r="N762" s="3">
        <v>-1453782.19</v>
      </c>
      <c r="O762" s="3">
        <v>-1387033.52</v>
      </c>
      <c r="P762" s="3">
        <v>-1409978.12</v>
      </c>
      <c r="Q762" s="3">
        <v>-1428890.21</v>
      </c>
      <c r="R762" s="3">
        <v>-1716117.22</v>
      </c>
      <c r="S762" s="3">
        <v>-1171811.6199999999</v>
      </c>
    </row>
    <row r="763" spans="4:19" ht="12.75" customHeight="1" x14ac:dyDescent="0.2">
      <c r="F763" s="1" t="s">
        <v>431</v>
      </c>
      <c r="G763" s="1" t="s">
        <v>32</v>
      </c>
      <c r="H763" s="1" t="s">
        <v>433</v>
      </c>
      <c r="I763" s="3">
        <v>56968.9</v>
      </c>
      <c r="J763" s="3">
        <v>60458.92</v>
      </c>
      <c r="K763" s="3">
        <v>117434.42</v>
      </c>
      <c r="L763" s="3">
        <v>116806.08</v>
      </c>
      <c r="M763" s="3">
        <v>117132.14</v>
      </c>
      <c r="N763" s="3">
        <v>141069.94</v>
      </c>
      <c r="O763" s="3">
        <v>143293.87</v>
      </c>
      <c r="P763" s="3">
        <v>249162.38</v>
      </c>
      <c r="Q763" s="3">
        <v>271531.90999999997</v>
      </c>
      <c r="R763" s="3">
        <v>270831.21000000002</v>
      </c>
      <c r="S763" s="3">
        <v>310983.77999999997</v>
      </c>
    </row>
    <row r="764" spans="4:19" ht="12.75" customHeight="1" x14ac:dyDescent="0.2">
      <c r="F764" s="1" t="s">
        <v>338</v>
      </c>
      <c r="G764" s="1" t="s">
        <v>32</v>
      </c>
      <c r="H764" s="1" t="s">
        <v>340</v>
      </c>
      <c r="I764" s="3">
        <v>-498928.98</v>
      </c>
      <c r="J764" s="3">
        <v>-1923534.01</v>
      </c>
      <c r="K764" s="3">
        <v>-1864265.7799999998</v>
      </c>
      <c r="L764" s="3">
        <v>-1939366.5299999998</v>
      </c>
      <c r="M764" s="3">
        <v>-1930587.8900000001</v>
      </c>
      <c r="N764" s="3">
        <v>-1878687.03</v>
      </c>
      <c r="O764" s="3">
        <v>-1809714.43</v>
      </c>
      <c r="P764" s="3">
        <v>-1726790.52</v>
      </c>
      <c r="Q764" s="3">
        <v>-1723333.08</v>
      </c>
      <c r="R764" s="3">
        <v>-2011260.79</v>
      </c>
      <c r="S764" s="3">
        <v>-1426802.6199999999</v>
      </c>
    </row>
    <row r="765" spans="4:19" ht="12.75" customHeight="1" x14ac:dyDescent="0.2">
      <c r="F765" s="1" t="s">
        <v>139</v>
      </c>
      <c r="G765" s="1" t="s">
        <v>105</v>
      </c>
      <c r="H765" s="1" t="s">
        <v>141</v>
      </c>
      <c r="I765" s="3">
        <v>13636994.77</v>
      </c>
      <c r="J765" s="3">
        <v>13636994.77</v>
      </c>
      <c r="K765" s="3">
        <v>13636994.77</v>
      </c>
      <c r="L765" s="3">
        <v>13636994.77</v>
      </c>
      <c r="M765" s="3">
        <v>13636994.77</v>
      </c>
      <c r="N765" s="3">
        <v>13636994.77</v>
      </c>
      <c r="O765" s="3">
        <v>13636994.77</v>
      </c>
      <c r="P765" s="3">
        <v>13636994.77</v>
      </c>
      <c r="Q765" s="3">
        <v>13636994.77</v>
      </c>
      <c r="R765" s="3">
        <v>13636994.77</v>
      </c>
      <c r="S765" s="3">
        <v>13636994.77</v>
      </c>
    </row>
    <row r="766" spans="4:19" ht="12.75" customHeight="1" x14ac:dyDescent="0.2">
      <c r="F766" s="1" t="s">
        <v>142</v>
      </c>
      <c r="G766" s="1" t="s">
        <v>105</v>
      </c>
      <c r="H766" s="1" t="s">
        <v>144</v>
      </c>
      <c r="I766" s="3">
        <v>10143805.189999999</v>
      </c>
      <c r="J766" s="3">
        <v>9193600.9600000009</v>
      </c>
      <c r="K766" s="3">
        <v>10354919.949999999</v>
      </c>
      <c r="L766" s="3">
        <v>10811952.15</v>
      </c>
      <c r="M766" s="3">
        <v>10334935.280000001</v>
      </c>
      <c r="N766" s="3">
        <v>10080144.48</v>
      </c>
      <c r="O766" s="3">
        <v>8936005.0399999991</v>
      </c>
      <c r="P766" s="3">
        <v>9418183.9499999993</v>
      </c>
      <c r="Q766" s="3">
        <v>9145743.040000001</v>
      </c>
      <c r="R766" s="3">
        <v>8848996.6699999999</v>
      </c>
      <c r="S766" s="3">
        <v>10205371.66</v>
      </c>
    </row>
    <row r="767" spans="4:19" ht="12.75" customHeight="1" x14ac:dyDescent="0.2">
      <c r="F767" s="1"/>
      <c r="G767" s="1"/>
      <c r="H767" s="1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4:19" ht="12.75" customHeight="1" x14ac:dyDescent="0.2">
      <c r="D768" s="1" t="s">
        <v>202</v>
      </c>
      <c r="E768" s="1" t="s">
        <v>201</v>
      </c>
      <c r="F768" s="1"/>
      <c r="G768" s="1"/>
      <c r="H768" s="1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6:19" ht="12.75" customHeight="1" x14ac:dyDescent="0.2">
      <c r="F769" s="1" t="s">
        <v>251</v>
      </c>
      <c r="G769" s="1" t="s">
        <v>105</v>
      </c>
      <c r="H769" s="1" t="s">
        <v>253</v>
      </c>
      <c r="I769" s="3">
        <v>39533262.299999997</v>
      </c>
      <c r="J769" s="3">
        <v>261048582.31999999</v>
      </c>
      <c r="K769" s="3">
        <v>261077085.31999999</v>
      </c>
      <c r="L769" s="3">
        <v>261171467.97</v>
      </c>
      <c r="M769" s="3">
        <v>261191768.03999999</v>
      </c>
      <c r="N769" s="3">
        <v>261168529.24000001</v>
      </c>
      <c r="O769" s="3">
        <v>261170852.24000001</v>
      </c>
      <c r="P769" s="3">
        <v>261270512.05000001</v>
      </c>
      <c r="Q769" s="3">
        <v>261333511.97</v>
      </c>
      <c r="R769" s="3">
        <v>229945757.28999999</v>
      </c>
      <c r="S769" s="3">
        <v>224706808.32999998</v>
      </c>
    </row>
    <row r="770" spans="6:19" ht="12.75" customHeight="1" x14ac:dyDescent="0.2">
      <c r="F770" s="1" t="s">
        <v>254</v>
      </c>
      <c r="G770" s="1" t="s">
        <v>32</v>
      </c>
      <c r="H770" s="1" t="s">
        <v>256</v>
      </c>
      <c r="I770" s="3">
        <v>0</v>
      </c>
      <c r="J770" s="3">
        <v>44138272.219999999</v>
      </c>
      <c r="K770" s="3">
        <v>62601905.25</v>
      </c>
      <c r="L770" s="3">
        <v>79258231.450000003</v>
      </c>
      <c r="M770" s="3">
        <v>97877377.780000001</v>
      </c>
      <c r="N770" s="3">
        <v>115174848.7</v>
      </c>
      <c r="O770" s="3">
        <v>134053208.76000001</v>
      </c>
      <c r="P770" s="3">
        <v>152037735.03999999</v>
      </c>
      <c r="Q770" s="3">
        <v>169332796</v>
      </c>
      <c r="R770" s="3">
        <v>189263056.05000001</v>
      </c>
      <c r="S770" s="3">
        <v>209463072.78999999</v>
      </c>
    </row>
    <row r="771" spans="6:19" ht="12.75" customHeight="1" x14ac:dyDescent="0.2">
      <c r="F771" s="1" t="s">
        <v>198</v>
      </c>
      <c r="G771" s="1" t="s">
        <v>32</v>
      </c>
      <c r="H771" s="1" t="s">
        <v>200</v>
      </c>
      <c r="I771" s="3">
        <v>6327047.290000001</v>
      </c>
      <c r="J771" s="3">
        <v>8754706.8900000006</v>
      </c>
      <c r="K771" s="3">
        <v>11329587.460000001</v>
      </c>
      <c r="L771" s="3">
        <v>14410519.899999999</v>
      </c>
      <c r="M771" s="3">
        <v>18335082.399999999</v>
      </c>
      <c r="N771" s="3">
        <v>21834415.899999995</v>
      </c>
      <c r="O771" s="3">
        <v>25392552.019999996</v>
      </c>
      <c r="P771" s="3">
        <v>28081348.189999998</v>
      </c>
      <c r="Q771" s="3">
        <v>30953034.369999994</v>
      </c>
      <c r="R771" s="3">
        <v>34708343.659999996</v>
      </c>
      <c r="S771" s="3">
        <v>40639668.309999995</v>
      </c>
    </row>
    <row r="772" spans="6:19" ht="12.75" customHeight="1" x14ac:dyDescent="0.2">
      <c r="F772" s="1" t="s">
        <v>203</v>
      </c>
      <c r="G772" s="1" t="s">
        <v>105</v>
      </c>
      <c r="H772" s="1" t="s">
        <v>205</v>
      </c>
      <c r="I772" s="3">
        <v>6327047.290000001</v>
      </c>
      <c r="J772" s="3">
        <v>52892979.109999999</v>
      </c>
      <c r="K772" s="3">
        <v>73931492.710000008</v>
      </c>
      <c r="L772" s="3">
        <v>93668751.349999994</v>
      </c>
      <c r="M772" s="3">
        <v>116212460.18000001</v>
      </c>
      <c r="N772" s="3">
        <v>137009264.59999999</v>
      </c>
      <c r="O772" s="3">
        <v>159445760.78</v>
      </c>
      <c r="P772" s="3">
        <v>180119083.22999999</v>
      </c>
      <c r="Q772" s="3">
        <v>200285830.37</v>
      </c>
      <c r="R772" s="3">
        <v>223971399.71000001</v>
      </c>
      <c r="S772" s="3">
        <v>250102741.09999999</v>
      </c>
    </row>
    <row r="773" spans="6:19" ht="12.75" customHeight="1" x14ac:dyDescent="0.2">
      <c r="F773" s="1" t="s">
        <v>341</v>
      </c>
      <c r="G773" s="1" t="s">
        <v>32</v>
      </c>
      <c r="H773" s="1" t="s">
        <v>343</v>
      </c>
      <c r="I773" s="3">
        <v>-44092.729999999996</v>
      </c>
      <c r="J773" s="3">
        <v>-134789.05000000002</v>
      </c>
      <c r="K773" s="3">
        <v>-221620.8</v>
      </c>
      <c r="L773" s="3">
        <v>-240668.7</v>
      </c>
      <c r="M773" s="3">
        <v>-269747.41000000003</v>
      </c>
      <c r="N773" s="3">
        <v>-298409.46999999997</v>
      </c>
      <c r="O773" s="3">
        <v>-369705.07</v>
      </c>
      <c r="P773" s="3">
        <v>-487288.79000000004</v>
      </c>
      <c r="Q773" s="3">
        <v>-545285.78</v>
      </c>
      <c r="R773" s="3">
        <v>-569603.3899999999</v>
      </c>
      <c r="S773" s="3">
        <v>-741980.49</v>
      </c>
    </row>
    <row r="774" spans="6:19" ht="12.75" customHeight="1" x14ac:dyDescent="0.2">
      <c r="F774" s="1" t="s">
        <v>278</v>
      </c>
      <c r="G774" s="1" t="s">
        <v>32</v>
      </c>
      <c r="H774" s="1" t="s">
        <v>279</v>
      </c>
      <c r="I774" s="3">
        <v>-122592.31</v>
      </c>
      <c r="J774" s="3">
        <v>-122901.74</v>
      </c>
      <c r="K774" s="3">
        <v>-124299.13</v>
      </c>
      <c r="L774" s="3">
        <v>-128578.43</v>
      </c>
      <c r="M774" s="3">
        <v>-131385.9</v>
      </c>
      <c r="N774" s="3">
        <v>-131521.22</v>
      </c>
      <c r="O774" s="3">
        <v>-141695.57000000004</v>
      </c>
      <c r="P774" s="3">
        <v>-142025.07000000004</v>
      </c>
      <c r="Q774" s="3">
        <v>-142979.14000000001</v>
      </c>
      <c r="R774" s="3">
        <v>-146861.18000000002</v>
      </c>
      <c r="S774" s="3">
        <v>-148236.06000000003</v>
      </c>
    </row>
    <row r="775" spans="6:19" ht="12.75" customHeight="1" x14ac:dyDescent="0.2">
      <c r="F775" s="1" t="s">
        <v>280</v>
      </c>
      <c r="G775" s="1" t="s">
        <v>105</v>
      </c>
      <c r="H775" s="1" t="s">
        <v>281</v>
      </c>
      <c r="I775" s="3">
        <v>-166685.04</v>
      </c>
      <c r="J775" s="3">
        <v>-257690.79</v>
      </c>
      <c r="K775" s="3">
        <v>-345919.93</v>
      </c>
      <c r="L775" s="3">
        <v>-369247.13000000006</v>
      </c>
      <c r="M775" s="3">
        <v>-401133.31</v>
      </c>
      <c r="N775" s="3">
        <v>-429930.69</v>
      </c>
      <c r="O775" s="3">
        <v>-511400.63999999996</v>
      </c>
      <c r="P775" s="3">
        <v>-629313.86</v>
      </c>
      <c r="Q775" s="3">
        <v>-688264.92</v>
      </c>
      <c r="R775" s="3">
        <v>-716464.57000000007</v>
      </c>
      <c r="S775" s="3">
        <v>-890216.55</v>
      </c>
    </row>
    <row r="776" spans="6:19" ht="12.75" customHeight="1" x14ac:dyDescent="0.2">
      <c r="F776" s="1" t="s">
        <v>344</v>
      </c>
      <c r="G776" s="1" t="s">
        <v>32</v>
      </c>
      <c r="H776" s="1" t="s">
        <v>345</v>
      </c>
      <c r="I776" s="3">
        <v>10076.9</v>
      </c>
      <c r="J776" s="3">
        <v>-1418018.1500000001</v>
      </c>
      <c r="K776" s="3">
        <v>-1415725.42</v>
      </c>
      <c r="L776" s="3">
        <v>-1490197.8299999998</v>
      </c>
      <c r="M776" s="3">
        <v>-1481745.25</v>
      </c>
      <c r="N776" s="3">
        <v>-1453782.19</v>
      </c>
      <c r="O776" s="3">
        <v>-1387033.52</v>
      </c>
      <c r="P776" s="3">
        <v>-1409978.12</v>
      </c>
      <c r="Q776" s="3">
        <v>-1428890.21</v>
      </c>
      <c r="R776" s="3">
        <v>-1716117.22</v>
      </c>
      <c r="S776" s="3">
        <v>-1171811.6199999999</v>
      </c>
    </row>
    <row r="777" spans="6:19" ht="12.75" customHeight="1" x14ac:dyDescent="0.2">
      <c r="F777" s="1" t="s">
        <v>434</v>
      </c>
      <c r="G777" s="1" t="s">
        <v>32</v>
      </c>
      <c r="H777" s="1" t="s">
        <v>436</v>
      </c>
      <c r="I777" s="3">
        <v>56968.9</v>
      </c>
      <c r="J777" s="3">
        <v>60458.92</v>
      </c>
      <c r="K777" s="3">
        <v>117434.42</v>
      </c>
      <c r="L777" s="3">
        <v>116806.08</v>
      </c>
      <c r="M777" s="3">
        <v>117132.14</v>
      </c>
      <c r="N777" s="3">
        <v>141069.94</v>
      </c>
      <c r="O777" s="3">
        <v>143293.87</v>
      </c>
      <c r="P777" s="3">
        <v>249162.38</v>
      </c>
      <c r="Q777" s="3">
        <v>271531.90999999997</v>
      </c>
      <c r="R777" s="3">
        <v>270831.21000000002</v>
      </c>
      <c r="S777" s="3">
        <v>310983.77999999997</v>
      </c>
    </row>
    <row r="778" spans="6:19" ht="12.75" customHeight="1" x14ac:dyDescent="0.2">
      <c r="F778" s="1" t="s">
        <v>282</v>
      </c>
      <c r="G778" s="1" t="s">
        <v>32</v>
      </c>
      <c r="H778" s="1" t="s">
        <v>283</v>
      </c>
      <c r="I778" s="3">
        <v>122539.91</v>
      </c>
      <c r="J778" s="3">
        <v>122539.91</v>
      </c>
      <c r="K778" s="3">
        <v>123937.3</v>
      </c>
      <c r="L778" s="3">
        <v>127775.01</v>
      </c>
      <c r="M778" s="3">
        <v>130359.14</v>
      </c>
      <c r="N778" s="3">
        <v>130494.46</v>
      </c>
      <c r="O778" s="3">
        <v>134662.81000000003</v>
      </c>
      <c r="P778" s="3">
        <v>134992.31000000003</v>
      </c>
      <c r="Q778" s="3">
        <v>135245.68000000002</v>
      </c>
      <c r="R778" s="3">
        <v>139127.72000000003</v>
      </c>
      <c r="S778" s="3">
        <v>140502.60000000003</v>
      </c>
    </row>
    <row r="779" spans="6:19" ht="12.75" customHeight="1" x14ac:dyDescent="0.2">
      <c r="F779" s="1" t="s">
        <v>392</v>
      </c>
      <c r="G779" s="1" t="s">
        <v>32</v>
      </c>
      <c r="H779" s="1" t="s">
        <v>394</v>
      </c>
      <c r="I779" s="3">
        <v>52.4</v>
      </c>
      <c r="J779" s="3">
        <v>361.83</v>
      </c>
      <c r="K779" s="3">
        <v>361.83</v>
      </c>
      <c r="L779" s="3">
        <v>803.42</v>
      </c>
      <c r="M779" s="3">
        <v>1026.76</v>
      </c>
      <c r="N779" s="3">
        <v>1026.76</v>
      </c>
      <c r="O779" s="3">
        <v>7032.76</v>
      </c>
      <c r="P779" s="3">
        <v>7032.76</v>
      </c>
      <c r="Q779" s="3">
        <v>7733.46</v>
      </c>
      <c r="R779" s="3">
        <v>7733.46</v>
      </c>
      <c r="S779" s="3">
        <v>7733.46</v>
      </c>
    </row>
    <row r="780" spans="6:19" ht="12.75" customHeight="1" x14ac:dyDescent="0.2">
      <c r="F780" s="1" t="s">
        <v>348</v>
      </c>
      <c r="G780" s="1" t="s">
        <v>32</v>
      </c>
      <c r="H780" s="1" t="s">
        <v>350</v>
      </c>
      <c r="I780" s="3">
        <v>-4752215.37</v>
      </c>
      <c r="J780" s="3">
        <v>-4752234.04</v>
      </c>
      <c r="K780" s="3">
        <v>-4753173.5199999996</v>
      </c>
      <c r="L780" s="3">
        <v>-4753407.5199999996</v>
      </c>
      <c r="M780" s="3">
        <v>-4753407.5199999996</v>
      </c>
      <c r="N780" s="3">
        <v>-4753407.5199999996</v>
      </c>
      <c r="O780" s="3">
        <v>-4753407.5199999996</v>
      </c>
      <c r="P780" s="3">
        <v>-4818407.5199999996</v>
      </c>
      <c r="Q780" s="3">
        <v>-4826867.8899999997</v>
      </c>
      <c r="R780" s="3">
        <v>-4826867.8899999997</v>
      </c>
      <c r="S780" s="3">
        <v>0</v>
      </c>
    </row>
    <row r="781" spans="6:19" ht="12.75" customHeight="1" x14ac:dyDescent="0.2">
      <c r="F781" s="1" t="s">
        <v>284</v>
      </c>
      <c r="G781" s="1" t="s">
        <v>105</v>
      </c>
      <c r="H781" s="1" t="s">
        <v>286</v>
      </c>
      <c r="I781" s="3">
        <v>-4562577.26</v>
      </c>
      <c r="J781" s="3">
        <v>-5986891.5300000003</v>
      </c>
      <c r="K781" s="3">
        <v>-5927165.3900000006</v>
      </c>
      <c r="L781" s="3">
        <v>-5998220.8399999999</v>
      </c>
      <c r="M781" s="3">
        <v>-5986634.7299999995</v>
      </c>
      <c r="N781" s="3">
        <v>-5934598.5500000007</v>
      </c>
      <c r="O781" s="3">
        <v>-5855451.5999999996</v>
      </c>
      <c r="P781" s="3">
        <v>-5837198.1900000004</v>
      </c>
      <c r="Q781" s="3">
        <v>-5841247.0500000007</v>
      </c>
      <c r="R781" s="3">
        <v>-6125292.7200000007</v>
      </c>
      <c r="S781" s="3">
        <v>-712591.78</v>
      </c>
    </row>
    <row r="782" spans="6:19" ht="12.75" customHeight="1" x14ac:dyDescent="0.2">
      <c r="F782" s="1" t="s">
        <v>257</v>
      </c>
      <c r="G782" s="1" t="s">
        <v>105</v>
      </c>
      <c r="H782" s="1" t="s">
        <v>259</v>
      </c>
      <c r="I782" s="3">
        <v>34804000</v>
      </c>
      <c r="J782" s="3">
        <v>254804000</v>
      </c>
      <c r="K782" s="3">
        <v>254804000</v>
      </c>
      <c r="L782" s="3">
        <v>254804000</v>
      </c>
      <c r="M782" s="3">
        <v>254804000</v>
      </c>
      <c r="N782" s="3">
        <v>254804000</v>
      </c>
      <c r="O782" s="3">
        <v>254804000</v>
      </c>
      <c r="P782" s="3">
        <v>254804000</v>
      </c>
      <c r="Q782" s="3">
        <v>254804000</v>
      </c>
      <c r="R782" s="3">
        <v>223104000</v>
      </c>
      <c r="S782" s="3">
        <v>223104000</v>
      </c>
    </row>
    <row r="783" spans="6:19" ht="12.75" customHeight="1" x14ac:dyDescent="0.2">
      <c r="F783" s="1" t="s">
        <v>206</v>
      </c>
      <c r="G783" s="1" t="s">
        <v>105</v>
      </c>
      <c r="H783" s="1" t="s">
        <v>208</v>
      </c>
      <c r="I783" s="3">
        <v>6160362.25</v>
      </c>
      <c r="J783" s="3">
        <v>52635288.32</v>
      </c>
      <c r="K783" s="3">
        <v>73585572.780000001</v>
      </c>
      <c r="L783" s="3">
        <v>93299504.219999999</v>
      </c>
      <c r="M783" s="3">
        <v>115811326.86999999</v>
      </c>
      <c r="N783" s="3">
        <v>136579333.91</v>
      </c>
      <c r="O783" s="3">
        <v>158934360.13999999</v>
      </c>
      <c r="P783" s="3">
        <v>179489769.37</v>
      </c>
      <c r="Q783" s="3">
        <v>199597565.44999999</v>
      </c>
      <c r="R783" s="3">
        <v>223254935.13999999</v>
      </c>
      <c r="S783" s="3">
        <v>249212524.54999998</v>
      </c>
    </row>
    <row r="784" spans="6:19" ht="12.75" customHeight="1" x14ac:dyDescent="0.2">
      <c r="F784" s="1" t="s">
        <v>260</v>
      </c>
      <c r="G784" s="1" t="s">
        <v>105</v>
      </c>
      <c r="H784" s="1" t="s">
        <v>262</v>
      </c>
      <c r="I784" s="3">
        <v>34804000</v>
      </c>
      <c r="J784" s="3">
        <v>254804000</v>
      </c>
      <c r="K784" s="3">
        <v>254804000</v>
      </c>
      <c r="L784" s="3">
        <v>254804000</v>
      </c>
      <c r="M784" s="3">
        <v>254804000</v>
      </c>
      <c r="N784" s="3">
        <v>254804000</v>
      </c>
      <c r="O784" s="3">
        <v>254804000</v>
      </c>
      <c r="P784" s="3">
        <v>254804000</v>
      </c>
      <c r="Q784" s="3">
        <v>254804000</v>
      </c>
      <c r="R784" s="3">
        <v>223104000</v>
      </c>
      <c r="S784" s="3">
        <v>223104000</v>
      </c>
    </row>
    <row r="785" spans="4:19" ht="12.75" customHeight="1" x14ac:dyDescent="0.2">
      <c r="F785" s="1" t="s">
        <v>209</v>
      </c>
      <c r="G785" s="1" t="s">
        <v>105</v>
      </c>
      <c r="H785" s="1" t="s">
        <v>211</v>
      </c>
      <c r="I785" s="3">
        <v>6160362.25</v>
      </c>
      <c r="J785" s="3">
        <v>52635288.32</v>
      </c>
      <c r="K785" s="3">
        <v>73585572.780000001</v>
      </c>
      <c r="L785" s="3">
        <v>93299504.219999999</v>
      </c>
      <c r="M785" s="3">
        <v>115811326.86999999</v>
      </c>
      <c r="N785" s="3">
        <v>136579333.91</v>
      </c>
      <c r="O785" s="3">
        <v>158934360.13999999</v>
      </c>
      <c r="P785" s="3">
        <v>179489769.37</v>
      </c>
      <c r="Q785" s="3">
        <v>199597565.44999999</v>
      </c>
      <c r="R785" s="3">
        <v>223254935.13999999</v>
      </c>
      <c r="S785" s="3">
        <v>249212524.54999998</v>
      </c>
    </row>
    <row r="786" spans="4:19" ht="12.75" customHeight="1" x14ac:dyDescent="0.2">
      <c r="F786" s="1"/>
      <c r="G786" s="1"/>
      <c r="H786" s="1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4:19" ht="12.75" customHeight="1" x14ac:dyDescent="0.2">
      <c r="D787" s="1" t="s">
        <v>149</v>
      </c>
      <c r="E787" s="1" t="s">
        <v>148</v>
      </c>
      <c r="F787" s="1"/>
      <c r="G787" s="1"/>
      <c r="H787" s="1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4:19" ht="12.75" customHeight="1" x14ac:dyDescent="0.2">
      <c r="F788" s="1" t="s">
        <v>145</v>
      </c>
      <c r="G788" s="1" t="s">
        <v>32</v>
      </c>
      <c r="H788" s="1" t="s">
        <v>147</v>
      </c>
      <c r="I788" s="3">
        <v>79466915.420000002</v>
      </c>
      <c r="J788" s="3">
        <v>79466915.420000002</v>
      </c>
      <c r="K788" s="3">
        <v>79466915.420000002</v>
      </c>
      <c r="L788" s="3">
        <v>79466915.420000002</v>
      </c>
      <c r="M788" s="3">
        <v>79466915.420000002</v>
      </c>
      <c r="N788" s="3">
        <v>79466915.420000002</v>
      </c>
      <c r="O788" s="3">
        <v>79466915.420000002</v>
      </c>
      <c r="P788" s="3">
        <v>79466915.420000002</v>
      </c>
      <c r="Q788" s="3">
        <v>79466915.420000002</v>
      </c>
      <c r="R788" s="3">
        <v>79466915.420000002</v>
      </c>
      <c r="S788" s="3">
        <v>79466915.420000002</v>
      </c>
    </row>
    <row r="789" spans="4:19" ht="12.75" customHeight="1" x14ac:dyDescent="0.2">
      <c r="F789" s="1" t="s">
        <v>351</v>
      </c>
      <c r="G789" s="1" t="s">
        <v>32</v>
      </c>
      <c r="H789" s="1" t="s">
        <v>353</v>
      </c>
      <c r="I789" s="3">
        <v>173890.95</v>
      </c>
      <c r="J789" s="3">
        <v>173890.95</v>
      </c>
      <c r="K789" s="3">
        <v>173890.95</v>
      </c>
      <c r="L789" s="3">
        <v>173890.95</v>
      </c>
      <c r="M789" s="3">
        <v>173890.95</v>
      </c>
      <c r="N789" s="3">
        <v>173890.95</v>
      </c>
      <c r="O789" s="3">
        <v>173890.95</v>
      </c>
      <c r="P789" s="3">
        <v>173890.95</v>
      </c>
      <c r="Q789" s="3">
        <v>173890.95</v>
      </c>
      <c r="R789" s="3">
        <v>173890.95</v>
      </c>
      <c r="S789" s="3">
        <v>173890.95</v>
      </c>
    </row>
    <row r="790" spans="4:19" ht="12.75" customHeight="1" x14ac:dyDescent="0.2">
      <c r="F790" s="1" t="s">
        <v>150</v>
      </c>
      <c r="G790" s="1" t="s">
        <v>32</v>
      </c>
      <c r="H790" s="1" t="s">
        <v>152</v>
      </c>
      <c r="I790" s="3">
        <v>79640806.36999999</v>
      </c>
      <c r="J790" s="3">
        <v>79640806.36999999</v>
      </c>
      <c r="K790" s="3">
        <v>79640806.36999999</v>
      </c>
      <c r="L790" s="3">
        <v>79640806.36999999</v>
      </c>
      <c r="M790" s="3">
        <v>79640806.36999999</v>
      </c>
      <c r="N790" s="3">
        <v>79640806.36999999</v>
      </c>
      <c r="O790" s="3">
        <v>79640806.36999999</v>
      </c>
      <c r="P790" s="3">
        <v>79640806.36999999</v>
      </c>
      <c r="Q790" s="3">
        <v>79640806.36999999</v>
      </c>
      <c r="R790" s="3">
        <v>79640806.36999999</v>
      </c>
      <c r="S790" s="3">
        <v>79640806.36999999</v>
      </c>
    </row>
    <row r="791" spans="4:19" ht="12.75" customHeight="1" x14ac:dyDescent="0.2">
      <c r="F791" s="1" t="s">
        <v>153</v>
      </c>
      <c r="G791" s="1" t="s">
        <v>32</v>
      </c>
      <c r="H791" s="1" t="s">
        <v>155</v>
      </c>
      <c r="I791" s="3">
        <v>138372196.27000001</v>
      </c>
      <c r="J791" s="3">
        <v>311437840.03999996</v>
      </c>
      <c r="K791" s="3">
        <v>289384159.81999993</v>
      </c>
      <c r="L791" s="3">
        <v>269134683.51999998</v>
      </c>
      <c r="M791" s="3">
        <v>247130211.80000001</v>
      </c>
      <c r="N791" s="3">
        <v>226682168.63</v>
      </c>
      <c r="O791" s="3">
        <v>205479381.34999996</v>
      </c>
      <c r="P791" s="3">
        <v>184561155.27000001</v>
      </c>
      <c r="Q791" s="3">
        <v>164754602.18000001</v>
      </c>
      <c r="R791" s="3">
        <v>109800728.97999999</v>
      </c>
      <c r="S791" s="3">
        <v>81612201.219999999</v>
      </c>
    </row>
    <row r="792" spans="4:19" ht="12.75" customHeight="1" x14ac:dyDescent="0.2">
      <c r="F792" s="1" t="s">
        <v>354</v>
      </c>
      <c r="G792" s="1" t="s">
        <v>32</v>
      </c>
      <c r="H792" s="1" t="s">
        <v>356</v>
      </c>
      <c r="I792" s="3">
        <v>171437.43000000002</v>
      </c>
      <c r="J792" s="3">
        <v>1581071.8199999998</v>
      </c>
      <c r="K792" s="3">
        <v>1523148.5899999999</v>
      </c>
      <c r="L792" s="3">
        <v>1601661.25</v>
      </c>
      <c r="M792" s="3">
        <v>1571327.19</v>
      </c>
      <c r="N792" s="3">
        <v>1506154.12</v>
      </c>
      <c r="O792" s="3">
        <v>1498054.61</v>
      </c>
      <c r="P792" s="3">
        <v>1378692.5499999998</v>
      </c>
      <c r="Q792" s="3">
        <v>1349890.47</v>
      </c>
      <c r="R792" s="3">
        <v>1243140.3500000001</v>
      </c>
      <c r="S792" s="3">
        <v>771419.56</v>
      </c>
    </row>
    <row r="793" spans="4:19" ht="12.75" customHeight="1" x14ac:dyDescent="0.2">
      <c r="F793" s="1" t="s">
        <v>156</v>
      </c>
      <c r="G793" s="1" t="s">
        <v>32</v>
      </c>
      <c r="H793" s="1" t="s">
        <v>158</v>
      </c>
      <c r="I793" s="3">
        <v>138543633.69999999</v>
      </c>
      <c r="J793" s="3">
        <v>313018911.86000001</v>
      </c>
      <c r="K793" s="3">
        <v>290907308.40999997</v>
      </c>
      <c r="L793" s="3">
        <v>270736344.76999998</v>
      </c>
      <c r="M793" s="3">
        <v>248701538.99000001</v>
      </c>
      <c r="N793" s="3">
        <v>228188322.75</v>
      </c>
      <c r="O793" s="3">
        <v>206977435.95999998</v>
      </c>
      <c r="P793" s="3">
        <v>185939847.81999999</v>
      </c>
      <c r="Q793" s="3">
        <v>166104492.65000001</v>
      </c>
      <c r="R793" s="3">
        <v>111043869.32999998</v>
      </c>
      <c r="S793" s="3">
        <v>82383620.780000001</v>
      </c>
    </row>
    <row r="794" spans="4:19" ht="12.75" customHeight="1" x14ac:dyDescent="0.2">
      <c r="F794" s="1" t="s">
        <v>159</v>
      </c>
      <c r="G794" s="1" t="s">
        <v>32</v>
      </c>
      <c r="H794" s="1" t="s">
        <v>161</v>
      </c>
      <c r="I794" s="3">
        <v>13866998.720000001</v>
      </c>
      <c r="J794" s="3">
        <v>13866998.720000001</v>
      </c>
      <c r="K794" s="3">
        <v>13866998.720000001</v>
      </c>
      <c r="L794" s="3">
        <v>13866998.720000001</v>
      </c>
      <c r="M794" s="3">
        <v>13866998.720000001</v>
      </c>
      <c r="N794" s="3">
        <v>13866998.720000001</v>
      </c>
      <c r="O794" s="3">
        <v>13866998.720000001</v>
      </c>
      <c r="P794" s="3">
        <v>13866998.720000001</v>
      </c>
      <c r="Q794" s="3">
        <v>13866998.720000001</v>
      </c>
      <c r="R794" s="3">
        <v>13866998.720000001</v>
      </c>
      <c r="S794" s="3">
        <v>13866998.720000001</v>
      </c>
    </row>
    <row r="795" spans="4:19" ht="12.75" customHeight="1" x14ac:dyDescent="0.2">
      <c r="F795" s="1" t="s">
        <v>357</v>
      </c>
      <c r="G795" s="1" t="s">
        <v>32</v>
      </c>
      <c r="H795" s="1" t="s">
        <v>359</v>
      </c>
      <c r="I795" s="3">
        <v>-230003.95</v>
      </c>
      <c r="J795" s="3">
        <v>-230003.95</v>
      </c>
      <c r="K795" s="3">
        <v>-230003.95</v>
      </c>
      <c r="L795" s="3">
        <v>-230003.95</v>
      </c>
      <c r="M795" s="3">
        <v>-230003.95</v>
      </c>
      <c r="N795" s="3">
        <v>-230003.95</v>
      </c>
      <c r="O795" s="3">
        <v>-230003.95</v>
      </c>
      <c r="P795" s="3">
        <v>-230003.95</v>
      </c>
      <c r="Q795" s="3">
        <v>-230003.95</v>
      </c>
      <c r="R795" s="3">
        <v>-230003.95</v>
      </c>
      <c r="S795" s="3">
        <v>-230003.95</v>
      </c>
    </row>
    <row r="796" spans="4:19" ht="12.75" customHeight="1" x14ac:dyDescent="0.2">
      <c r="F796" s="1" t="s">
        <v>162</v>
      </c>
      <c r="G796" s="1" t="s">
        <v>32</v>
      </c>
      <c r="H796" s="1" t="s">
        <v>164</v>
      </c>
      <c r="I796" s="3">
        <v>13636994.77</v>
      </c>
      <c r="J796" s="3">
        <v>13636994.77</v>
      </c>
      <c r="K796" s="3">
        <v>13636994.77</v>
      </c>
      <c r="L796" s="3">
        <v>13636994.77</v>
      </c>
      <c r="M796" s="3">
        <v>13636994.77</v>
      </c>
      <c r="N796" s="3">
        <v>13636994.77</v>
      </c>
      <c r="O796" s="3">
        <v>13636994.77</v>
      </c>
      <c r="P796" s="3">
        <v>13636994.77</v>
      </c>
      <c r="Q796" s="3">
        <v>13636994.77</v>
      </c>
      <c r="R796" s="3">
        <v>13636994.77</v>
      </c>
      <c r="S796" s="3">
        <v>13636994.77</v>
      </c>
    </row>
    <row r="797" spans="4:19" ht="12.75" customHeight="1" x14ac:dyDescent="0.2">
      <c r="F797" s="1" t="s">
        <v>165</v>
      </c>
      <c r="G797" s="1" t="s">
        <v>32</v>
      </c>
      <c r="H797" s="1" t="s">
        <v>167</v>
      </c>
      <c r="I797" s="3">
        <v>10357575.32</v>
      </c>
      <c r="J797" s="3">
        <v>10860850.219999999</v>
      </c>
      <c r="K797" s="3">
        <v>11896049.640000001</v>
      </c>
      <c r="L797" s="3">
        <v>12439070.65</v>
      </c>
      <c r="M797" s="3">
        <v>11936424.529999999</v>
      </c>
      <c r="N797" s="3">
        <v>11657594.200000001</v>
      </c>
      <c r="O797" s="3">
        <v>10529273.84</v>
      </c>
      <c r="P797" s="3">
        <v>10854873.49</v>
      </c>
      <c r="Q797" s="3">
        <v>10519951.119999999</v>
      </c>
      <c r="R797" s="3">
        <v>10191663.109999999</v>
      </c>
      <c r="S797" s="3">
        <v>11005316.960000001</v>
      </c>
    </row>
    <row r="798" spans="4:19" ht="12.75" customHeight="1" x14ac:dyDescent="0.2">
      <c r="F798" s="1" t="s">
        <v>360</v>
      </c>
      <c r="G798" s="1" t="s">
        <v>32</v>
      </c>
      <c r="H798" s="1" t="s">
        <v>362</v>
      </c>
      <c r="I798" s="3">
        <v>-213770.13</v>
      </c>
      <c r="J798" s="3">
        <v>-1667249.26</v>
      </c>
      <c r="K798" s="3">
        <v>-1541129.69</v>
      </c>
      <c r="L798" s="3">
        <v>-1627118.5</v>
      </c>
      <c r="M798" s="3">
        <v>-1601489.25</v>
      </c>
      <c r="N798" s="3">
        <v>-1577449.72</v>
      </c>
      <c r="O798" s="3">
        <v>-1593268.7999999998</v>
      </c>
      <c r="P798" s="3">
        <v>-1436689.5399999998</v>
      </c>
      <c r="Q798" s="3">
        <v>-1374208.08</v>
      </c>
      <c r="R798" s="3">
        <v>-1342666.4400000002</v>
      </c>
      <c r="S798" s="3">
        <v>-799945.3</v>
      </c>
    </row>
    <row r="799" spans="4:19" ht="12.75" customHeight="1" x14ac:dyDescent="0.2">
      <c r="F799" s="1" t="s">
        <v>168</v>
      </c>
      <c r="G799" s="1" t="s">
        <v>32</v>
      </c>
      <c r="H799" s="1" t="s">
        <v>170</v>
      </c>
      <c r="I799" s="3">
        <v>10143805.189999999</v>
      </c>
      <c r="J799" s="3">
        <v>9193600.9600000009</v>
      </c>
      <c r="K799" s="3">
        <v>10354919.949999999</v>
      </c>
      <c r="L799" s="3">
        <v>10811952.15</v>
      </c>
      <c r="M799" s="3">
        <v>10334935.280000001</v>
      </c>
      <c r="N799" s="3">
        <v>10080144.48</v>
      </c>
      <c r="O799" s="3">
        <v>8936005.0399999991</v>
      </c>
      <c r="P799" s="3">
        <v>9418183.9499999993</v>
      </c>
      <c r="Q799" s="3">
        <v>9145743.040000001</v>
      </c>
      <c r="R799" s="3">
        <v>8848996.6699999999</v>
      </c>
      <c r="S799" s="3">
        <v>10205371.66</v>
      </c>
    </row>
    <row r="800" spans="4:19" ht="12.75" customHeight="1" x14ac:dyDescent="0.2">
      <c r="F800" s="1"/>
      <c r="G800" s="1"/>
      <c r="H800" s="1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3:19" ht="12.75" customHeight="1" x14ac:dyDescent="0.2">
      <c r="C801" s="1" t="s">
        <v>459</v>
      </c>
      <c r="F801" s="1"/>
      <c r="G801" s="1"/>
      <c r="H801" s="1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3:19" ht="12.75" customHeight="1" x14ac:dyDescent="0.2">
      <c r="D802" s="1" t="s">
        <v>31</v>
      </c>
      <c r="E802" s="1" t="s">
        <v>48</v>
      </c>
      <c r="F802" s="1"/>
      <c r="G802" s="1"/>
      <c r="H802" s="1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3:19" ht="12.75" customHeight="1" x14ac:dyDescent="0.2">
      <c r="F803" s="1" t="s">
        <v>81</v>
      </c>
      <c r="G803" s="1" t="s">
        <v>32</v>
      </c>
      <c r="H803" s="1" t="s">
        <v>83</v>
      </c>
      <c r="I803" s="3">
        <v>3995.06</v>
      </c>
      <c r="J803" s="3">
        <v>0</v>
      </c>
      <c r="K803" s="3">
        <v>0</v>
      </c>
      <c r="L803" s="3">
        <v>45638997.93</v>
      </c>
      <c r="M803" s="3">
        <v>3995.06</v>
      </c>
      <c r="N803" s="3">
        <v>3995.06</v>
      </c>
      <c r="O803" s="3">
        <v>3995.06</v>
      </c>
      <c r="P803" s="3">
        <v>3995.06</v>
      </c>
      <c r="Q803" s="3">
        <v>3995.06</v>
      </c>
      <c r="R803" s="3">
        <v>3995.06</v>
      </c>
      <c r="S803" s="3">
        <v>3995.06</v>
      </c>
    </row>
    <row r="804" spans="3:19" ht="12.75" customHeight="1" x14ac:dyDescent="0.2">
      <c r="F804" s="1" t="s">
        <v>463</v>
      </c>
      <c r="G804" s="1" t="s">
        <v>32</v>
      </c>
      <c r="H804" s="1" t="s">
        <v>465</v>
      </c>
      <c r="I804" s="3">
        <v>0</v>
      </c>
      <c r="J804" s="3">
        <v>0</v>
      </c>
      <c r="K804" s="3">
        <v>0</v>
      </c>
      <c r="L804" s="3">
        <v>88303785.75</v>
      </c>
      <c r="M804" s="3">
        <v>45635002.869999997</v>
      </c>
      <c r="N804" s="3">
        <v>45635002.869999997</v>
      </c>
      <c r="O804" s="3">
        <v>45635002.869999997</v>
      </c>
      <c r="P804" s="3">
        <v>45635002.869999997</v>
      </c>
      <c r="Q804" s="3">
        <v>45635002.869999997</v>
      </c>
      <c r="R804" s="3">
        <v>45635002.869999997</v>
      </c>
      <c r="S804" s="3">
        <v>45635002.869999997</v>
      </c>
    </row>
    <row r="805" spans="3:19" ht="12.75" customHeight="1" x14ac:dyDescent="0.2">
      <c r="F805" s="1" t="s">
        <v>96</v>
      </c>
      <c r="G805" s="1" t="s">
        <v>32</v>
      </c>
      <c r="H805" s="1" t="s">
        <v>98</v>
      </c>
      <c r="I805" s="3">
        <v>0</v>
      </c>
      <c r="J805" s="3">
        <v>0</v>
      </c>
      <c r="K805" s="3">
        <v>0</v>
      </c>
      <c r="L805" s="3">
        <v>3221018.85</v>
      </c>
      <c r="M805" s="3">
        <v>4076581.76</v>
      </c>
      <c r="N805" s="3">
        <v>4330353.96</v>
      </c>
      <c r="O805" s="3">
        <v>4447155.78</v>
      </c>
      <c r="P805" s="3">
        <v>4367199.7699999996</v>
      </c>
      <c r="Q805" s="3">
        <v>4419923.93</v>
      </c>
      <c r="R805" s="3">
        <v>4473132.12</v>
      </c>
      <c r="S805" s="3">
        <v>4515951.59</v>
      </c>
    </row>
    <row r="806" spans="3:19" ht="12.75" customHeight="1" x14ac:dyDescent="0.2">
      <c r="F806" s="1" t="s">
        <v>275</v>
      </c>
      <c r="G806" s="1" t="s">
        <v>32</v>
      </c>
      <c r="H806" s="1" t="s">
        <v>277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22.28</v>
      </c>
      <c r="S806" s="3">
        <v>22.28</v>
      </c>
    </row>
    <row r="807" spans="3:19" ht="12.75" customHeight="1" x14ac:dyDescent="0.2">
      <c r="F807" s="1" t="s">
        <v>99</v>
      </c>
      <c r="G807" s="1" t="s">
        <v>32</v>
      </c>
      <c r="H807" s="1" t="s">
        <v>101</v>
      </c>
      <c r="I807" s="3">
        <v>0</v>
      </c>
      <c r="J807" s="3">
        <v>0</v>
      </c>
      <c r="K807" s="3">
        <v>0</v>
      </c>
      <c r="L807" s="3">
        <v>267501.15000000002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</row>
    <row r="808" spans="3:19" ht="12.75" customHeight="1" x14ac:dyDescent="0.2">
      <c r="F808" s="1" t="s">
        <v>102</v>
      </c>
      <c r="G808" s="1" t="s">
        <v>105</v>
      </c>
      <c r="H808" s="1" t="s">
        <v>104</v>
      </c>
      <c r="I808" s="3">
        <v>3995.06</v>
      </c>
      <c r="J808" s="3">
        <v>0</v>
      </c>
      <c r="K808" s="3">
        <v>0</v>
      </c>
      <c r="L808" s="3">
        <v>137431303.68000001</v>
      </c>
      <c r="M808" s="3">
        <v>49715579.689999998</v>
      </c>
      <c r="N808" s="3">
        <v>49969351.890000001</v>
      </c>
      <c r="O808" s="3">
        <v>50086153.710000001</v>
      </c>
      <c r="P808" s="3">
        <v>50006197.700000003</v>
      </c>
      <c r="Q808" s="3">
        <v>50058921.859999999</v>
      </c>
      <c r="R808" s="3">
        <v>50112152.329999998</v>
      </c>
      <c r="S808" s="3">
        <v>50154971.799999997</v>
      </c>
    </row>
    <row r="809" spans="3:19" ht="12.75" customHeight="1" x14ac:dyDescent="0.2">
      <c r="F809" s="1" t="s">
        <v>466</v>
      </c>
      <c r="G809" s="1" t="s">
        <v>32</v>
      </c>
      <c r="H809" s="1" t="s">
        <v>468</v>
      </c>
      <c r="I809" s="3">
        <v>0</v>
      </c>
      <c r="J809" s="3">
        <v>0</v>
      </c>
      <c r="K809" s="3">
        <v>0</v>
      </c>
      <c r="L809" s="3">
        <v>18722464.030000001</v>
      </c>
      <c r="M809" s="3">
        <v>32559022</v>
      </c>
      <c r="N809" s="3">
        <v>53792428.75</v>
      </c>
      <c r="O809" s="3">
        <v>59867426.600000001</v>
      </c>
      <c r="P809" s="3">
        <v>63456623.509999998</v>
      </c>
      <c r="Q809" s="3">
        <v>79686955.890000001</v>
      </c>
      <c r="R809" s="3">
        <v>83551213.700000003</v>
      </c>
      <c r="S809" s="3">
        <v>147860070.49000001</v>
      </c>
    </row>
    <row r="810" spans="3:19" ht="12.75" customHeight="1" x14ac:dyDescent="0.2">
      <c r="F810" s="1" t="s">
        <v>469</v>
      </c>
      <c r="G810" s="1" t="s">
        <v>105</v>
      </c>
      <c r="H810" s="1" t="s">
        <v>471</v>
      </c>
      <c r="I810" s="3">
        <v>0</v>
      </c>
      <c r="J810" s="3">
        <v>0</v>
      </c>
      <c r="K810" s="3">
        <v>0</v>
      </c>
      <c r="L810" s="3">
        <v>18722464.030000001</v>
      </c>
      <c r="M810" s="3">
        <v>32559022</v>
      </c>
      <c r="N810" s="3">
        <v>53792428.75</v>
      </c>
      <c r="O810" s="3">
        <v>59867426.600000001</v>
      </c>
      <c r="P810" s="3">
        <v>63456623.509999998</v>
      </c>
      <c r="Q810" s="3">
        <v>79686955.890000001</v>
      </c>
      <c r="R810" s="3">
        <v>83551213.700000003</v>
      </c>
      <c r="S810" s="3">
        <v>147860070.49000001</v>
      </c>
    </row>
    <row r="811" spans="3:19" ht="12.75" customHeight="1" x14ac:dyDescent="0.2">
      <c r="F811" s="1" t="s">
        <v>228</v>
      </c>
      <c r="G811" s="1" t="s">
        <v>105</v>
      </c>
      <c r="H811" s="1" t="s">
        <v>230</v>
      </c>
      <c r="I811" s="3">
        <v>0</v>
      </c>
      <c r="J811" s="3">
        <v>0</v>
      </c>
      <c r="K811" s="3">
        <v>0</v>
      </c>
      <c r="L811" s="3">
        <v>18722464.030000001</v>
      </c>
      <c r="M811" s="3">
        <v>32559022</v>
      </c>
      <c r="N811" s="3">
        <v>53792428.75</v>
      </c>
      <c r="O811" s="3">
        <v>59867426.600000001</v>
      </c>
      <c r="P811" s="3">
        <v>63456623.509999998</v>
      </c>
      <c r="Q811" s="3">
        <v>79686955.890000001</v>
      </c>
      <c r="R811" s="3">
        <v>83551213.700000003</v>
      </c>
      <c r="S811" s="3">
        <v>147860070.49000001</v>
      </c>
    </row>
    <row r="812" spans="3:19" ht="12.75" customHeight="1" x14ac:dyDescent="0.2">
      <c r="F812" s="1" t="s">
        <v>106</v>
      </c>
      <c r="G812" s="1" t="s">
        <v>105</v>
      </c>
      <c r="H812" s="1" t="s">
        <v>108</v>
      </c>
      <c r="I812" s="3">
        <v>3995.06</v>
      </c>
      <c r="J812" s="3">
        <v>0</v>
      </c>
      <c r="K812" s="3">
        <v>0</v>
      </c>
      <c r="L812" s="3">
        <v>156153767.71000001</v>
      </c>
      <c r="M812" s="3">
        <v>82274601.689999998</v>
      </c>
      <c r="N812" s="3">
        <v>103761780.64</v>
      </c>
      <c r="O812" s="3">
        <v>109953580.31</v>
      </c>
      <c r="P812" s="3">
        <v>113462821.20999999</v>
      </c>
      <c r="Q812" s="3">
        <v>129745877.75</v>
      </c>
      <c r="R812" s="3">
        <v>133663366.03</v>
      </c>
      <c r="S812" s="3">
        <v>198015042.28999999</v>
      </c>
    </row>
    <row r="813" spans="3:19" ht="12.75" customHeight="1" x14ac:dyDescent="0.2">
      <c r="F813" s="1"/>
      <c r="G813" s="1"/>
      <c r="H813" s="1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3:19" ht="12.75" customHeight="1" x14ac:dyDescent="0.2">
      <c r="D814" s="1" t="s">
        <v>112</v>
      </c>
      <c r="E814" s="1" t="s">
        <v>111</v>
      </c>
      <c r="F814" s="1"/>
      <c r="G814" s="1"/>
      <c r="H814" s="1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3:19" ht="12.75" customHeight="1" x14ac:dyDescent="0.2">
      <c r="F815" s="1" t="s">
        <v>231</v>
      </c>
      <c r="G815" s="1" t="s">
        <v>32</v>
      </c>
      <c r="H815" s="1" t="s">
        <v>233</v>
      </c>
      <c r="I815" s="3">
        <v>0</v>
      </c>
      <c r="J815" s="3">
        <v>0</v>
      </c>
      <c r="K815" s="3">
        <v>0</v>
      </c>
      <c r="L815" s="3">
        <v>23640662.940000001</v>
      </c>
      <c r="M815" s="3">
        <v>28090772.199999999</v>
      </c>
      <c r="N815" s="3">
        <v>33039372.800000001</v>
      </c>
      <c r="O815" s="3">
        <v>38457309.640000001</v>
      </c>
      <c r="P815" s="3">
        <v>43915401.640000001</v>
      </c>
      <c r="Q815" s="3">
        <v>70966973.239999995</v>
      </c>
      <c r="R815" s="3">
        <v>80110749.540000007</v>
      </c>
      <c r="S815" s="3">
        <v>111642954.64</v>
      </c>
    </row>
    <row r="816" spans="3:19" ht="12.75" customHeight="1" x14ac:dyDescent="0.2">
      <c r="F816" s="1" t="s">
        <v>234</v>
      </c>
      <c r="G816" s="1" t="s">
        <v>105</v>
      </c>
      <c r="H816" s="1" t="s">
        <v>236</v>
      </c>
      <c r="I816" s="3">
        <v>0</v>
      </c>
      <c r="J816" s="3">
        <v>0</v>
      </c>
      <c r="K816" s="3">
        <v>0</v>
      </c>
      <c r="L816" s="3">
        <v>23640662.940000001</v>
      </c>
      <c r="M816" s="3">
        <v>28090772.199999999</v>
      </c>
      <c r="N816" s="3">
        <v>33039372.800000001</v>
      </c>
      <c r="O816" s="3">
        <v>38457309.640000001</v>
      </c>
      <c r="P816" s="3">
        <v>43915401.640000001</v>
      </c>
      <c r="Q816" s="3">
        <v>70966973.239999995</v>
      </c>
      <c r="R816" s="3">
        <v>80110749.540000007</v>
      </c>
      <c r="S816" s="3">
        <v>111642954.64</v>
      </c>
    </row>
    <row r="817" spans="4:19" ht="12.75" customHeight="1" x14ac:dyDescent="0.2">
      <c r="F817" s="1" t="s">
        <v>237</v>
      </c>
      <c r="G817" s="1" t="s">
        <v>105</v>
      </c>
      <c r="H817" s="1" t="s">
        <v>239</v>
      </c>
      <c r="I817" s="3">
        <v>0</v>
      </c>
      <c r="J817" s="3">
        <v>0</v>
      </c>
      <c r="K817" s="3">
        <v>0</v>
      </c>
      <c r="L817" s="3">
        <v>23640662.940000001</v>
      </c>
      <c r="M817" s="3">
        <v>28090772.199999999</v>
      </c>
      <c r="N817" s="3">
        <v>33039372.800000001</v>
      </c>
      <c r="O817" s="3">
        <v>38457309.640000001</v>
      </c>
      <c r="P817" s="3">
        <v>43915401.640000001</v>
      </c>
      <c r="Q817" s="3">
        <v>70966973.239999995</v>
      </c>
      <c r="R817" s="3">
        <v>80110749.540000007</v>
      </c>
      <c r="S817" s="3">
        <v>111642954.64</v>
      </c>
    </row>
    <row r="818" spans="4:19" ht="12.75" customHeight="1" x14ac:dyDescent="0.2">
      <c r="F818" s="1" t="s">
        <v>240</v>
      </c>
      <c r="G818" s="1" t="s">
        <v>105</v>
      </c>
      <c r="H818" s="1" t="s">
        <v>242</v>
      </c>
      <c r="I818" s="3">
        <v>0</v>
      </c>
      <c r="J818" s="3">
        <v>0</v>
      </c>
      <c r="K818" s="3">
        <v>0</v>
      </c>
      <c r="L818" s="3">
        <v>23640662.940000001</v>
      </c>
      <c r="M818" s="3">
        <v>28090772.199999999</v>
      </c>
      <c r="N818" s="3">
        <v>33039372.800000001</v>
      </c>
      <c r="O818" s="3">
        <v>38457309.640000001</v>
      </c>
      <c r="P818" s="3">
        <v>43915401.640000001</v>
      </c>
      <c r="Q818" s="3">
        <v>70966973.239999995</v>
      </c>
      <c r="R818" s="3">
        <v>80110749.540000007</v>
      </c>
      <c r="S818" s="3">
        <v>111642954.64</v>
      </c>
    </row>
    <row r="819" spans="4:19" ht="12.75" customHeight="1" x14ac:dyDescent="0.2">
      <c r="F819" s="1" t="s">
        <v>109</v>
      </c>
      <c r="G819" s="1" t="s">
        <v>32</v>
      </c>
      <c r="H819" s="1" t="s">
        <v>110</v>
      </c>
      <c r="I819" s="3">
        <v>3995.06</v>
      </c>
      <c r="J819" s="3">
        <v>0</v>
      </c>
      <c r="K819" s="3">
        <v>0</v>
      </c>
      <c r="L819" s="3">
        <v>43941817.869999997</v>
      </c>
      <c r="M819" s="3">
        <v>8548826.6199999992</v>
      </c>
      <c r="N819" s="3">
        <v>25087404.969999999</v>
      </c>
      <c r="O819" s="3">
        <v>25861267.800000001</v>
      </c>
      <c r="P819" s="3">
        <v>23912416.699999999</v>
      </c>
      <c r="Q819" s="3">
        <v>58778904.509999998</v>
      </c>
      <c r="R819" s="3">
        <v>53552616.490000002</v>
      </c>
      <c r="S819" s="3">
        <v>86372087.650000006</v>
      </c>
    </row>
    <row r="820" spans="4:19" ht="12.75" customHeight="1" x14ac:dyDescent="0.2">
      <c r="F820" s="1" t="s">
        <v>113</v>
      </c>
      <c r="G820" s="1" t="s">
        <v>32</v>
      </c>
      <c r="H820" s="1" t="s">
        <v>115</v>
      </c>
      <c r="I820" s="3">
        <v>0</v>
      </c>
      <c r="J820" s="3">
        <v>0</v>
      </c>
      <c r="K820" s="3">
        <v>0</v>
      </c>
      <c r="L820" s="3">
        <v>267501.15000000002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</row>
    <row r="821" spans="4:19" ht="12.75" customHeight="1" x14ac:dyDescent="0.2">
      <c r="F821" s="1" t="s">
        <v>243</v>
      </c>
      <c r="G821" s="1" t="s">
        <v>32</v>
      </c>
      <c r="H821" s="1" t="s">
        <v>245</v>
      </c>
      <c r="I821" s="3">
        <v>0</v>
      </c>
      <c r="J821" s="3">
        <v>0</v>
      </c>
      <c r="K821" s="3">
        <v>0</v>
      </c>
      <c r="L821" s="3">
        <v>88303785.75</v>
      </c>
      <c r="M821" s="3">
        <v>45635002.869999997</v>
      </c>
      <c r="N821" s="3">
        <v>45635002.869999997</v>
      </c>
      <c r="O821" s="3">
        <v>45635002.869999997</v>
      </c>
      <c r="P821" s="3">
        <v>45635002.869999997</v>
      </c>
      <c r="Q821" s="3">
        <v>0</v>
      </c>
      <c r="R821" s="3">
        <v>0</v>
      </c>
      <c r="S821" s="3">
        <v>0</v>
      </c>
    </row>
    <row r="822" spans="4:19" ht="12.75" customHeight="1" x14ac:dyDescent="0.2">
      <c r="F822" s="1" t="s">
        <v>116</v>
      </c>
      <c r="G822" s="1" t="s">
        <v>105</v>
      </c>
      <c r="H822" s="1" t="s">
        <v>118</v>
      </c>
      <c r="I822" s="3">
        <v>3995.06</v>
      </c>
      <c r="J822" s="3">
        <v>0</v>
      </c>
      <c r="K822" s="3">
        <v>0</v>
      </c>
      <c r="L822" s="3">
        <v>132513104.77</v>
      </c>
      <c r="M822" s="3">
        <v>54183829.490000002</v>
      </c>
      <c r="N822" s="3">
        <v>70722407.840000004</v>
      </c>
      <c r="O822" s="3">
        <v>71496270.670000002</v>
      </c>
      <c r="P822" s="3">
        <v>69547419.569999993</v>
      </c>
      <c r="Q822" s="3">
        <v>58778904.509999998</v>
      </c>
      <c r="R822" s="3">
        <v>53552616.490000002</v>
      </c>
      <c r="S822" s="3">
        <v>86372087.650000006</v>
      </c>
    </row>
    <row r="823" spans="4:19" ht="12.75" customHeight="1" x14ac:dyDescent="0.2">
      <c r="F823" s="1" t="s">
        <v>119</v>
      </c>
      <c r="G823" s="1" t="s">
        <v>105</v>
      </c>
      <c r="H823" s="1" t="s">
        <v>121</v>
      </c>
      <c r="I823" s="3">
        <v>3995.06</v>
      </c>
      <c r="J823" s="3">
        <v>0</v>
      </c>
      <c r="K823" s="3">
        <v>0</v>
      </c>
      <c r="L823" s="3">
        <v>132513104.77</v>
      </c>
      <c r="M823" s="3">
        <v>54183829.490000002</v>
      </c>
      <c r="N823" s="3">
        <v>70722407.840000004</v>
      </c>
      <c r="O823" s="3">
        <v>71496270.670000002</v>
      </c>
      <c r="P823" s="3">
        <v>69547419.569999993</v>
      </c>
      <c r="Q823" s="3">
        <v>58778904.509999998</v>
      </c>
      <c r="R823" s="3">
        <v>53552616.490000002</v>
      </c>
      <c r="S823" s="3">
        <v>86372087.650000006</v>
      </c>
    </row>
    <row r="824" spans="4:19" ht="12.75" customHeight="1" x14ac:dyDescent="0.2">
      <c r="F824" s="1" t="s">
        <v>122</v>
      </c>
      <c r="G824" s="1" t="s">
        <v>105</v>
      </c>
      <c r="H824" s="1" t="s">
        <v>124</v>
      </c>
      <c r="I824" s="3">
        <v>3995.06</v>
      </c>
      <c r="J824" s="3">
        <v>0</v>
      </c>
      <c r="K824" s="3">
        <v>0</v>
      </c>
      <c r="L824" s="3">
        <v>156153767.71000001</v>
      </c>
      <c r="M824" s="3">
        <v>82274601.689999998</v>
      </c>
      <c r="N824" s="3">
        <v>103761780.64</v>
      </c>
      <c r="O824" s="3">
        <v>109953580.31</v>
      </c>
      <c r="P824" s="3">
        <v>113462821.20999999</v>
      </c>
      <c r="Q824" s="3">
        <v>129745877.75</v>
      </c>
      <c r="R824" s="3">
        <v>133663366.03</v>
      </c>
      <c r="S824" s="3">
        <v>198015042.28999999</v>
      </c>
    </row>
    <row r="825" spans="4:19" ht="12.75" customHeight="1" x14ac:dyDescent="0.2">
      <c r="F825" s="1" t="s">
        <v>125</v>
      </c>
      <c r="G825" s="1" t="s">
        <v>32</v>
      </c>
      <c r="H825" s="1" t="s">
        <v>127</v>
      </c>
      <c r="I825" s="3">
        <v>3995.06</v>
      </c>
      <c r="J825" s="3">
        <v>0</v>
      </c>
      <c r="K825" s="3">
        <v>0</v>
      </c>
      <c r="L825" s="3">
        <v>132245603.62</v>
      </c>
      <c r="M825" s="3">
        <v>54183829.490000002</v>
      </c>
      <c r="N825" s="3">
        <v>70722407.840000004</v>
      </c>
      <c r="O825" s="3">
        <v>71496270.670000002</v>
      </c>
      <c r="P825" s="3">
        <v>69547419.569999993</v>
      </c>
      <c r="Q825" s="3">
        <v>58778904.509999998</v>
      </c>
      <c r="R825" s="3">
        <v>53552616.490000002</v>
      </c>
      <c r="S825" s="3">
        <v>86372087.650000006</v>
      </c>
    </row>
    <row r="826" spans="4:19" ht="12.75" customHeight="1" x14ac:dyDescent="0.2">
      <c r="F826" s="1"/>
      <c r="G826" s="1"/>
      <c r="H826" s="1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4:19" ht="12.75" customHeight="1" x14ac:dyDescent="0.2">
      <c r="D827" s="1" t="s">
        <v>132</v>
      </c>
      <c r="E827" s="1" t="s">
        <v>131</v>
      </c>
      <c r="F827" s="1"/>
      <c r="G827" s="1"/>
      <c r="H827" s="1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4:19" ht="12.75" customHeight="1" x14ac:dyDescent="0.2">
      <c r="F828" s="1" t="s">
        <v>128</v>
      </c>
      <c r="G828" s="1" t="s">
        <v>32</v>
      </c>
      <c r="H828" s="1" t="s">
        <v>130</v>
      </c>
      <c r="I828" s="3">
        <v>100</v>
      </c>
      <c r="J828" s="3">
        <v>0</v>
      </c>
      <c r="K828" s="3">
        <v>0</v>
      </c>
      <c r="L828" s="3">
        <v>42668882.880000003</v>
      </c>
      <c r="M828" s="3">
        <v>100</v>
      </c>
      <c r="N828" s="3">
        <v>100</v>
      </c>
      <c r="O828" s="3">
        <v>100</v>
      </c>
      <c r="P828" s="3">
        <v>100</v>
      </c>
      <c r="Q828" s="3">
        <v>100</v>
      </c>
      <c r="R828" s="3">
        <v>100</v>
      </c>
      <c r="S828" s="3">
        <v>100</v>
      </c>
    </row>
    <row r="829" spans="4:19" ht="12.75" customHeight="1" x14ac:dyDescent="0.2">
      <c r="F829" s="1" t="s">
        <v>472</v>
      </c>
      <c r="G829" s="1" t="s">
        <v>32</v>
      </c>
      <c r="H829" s="1" t="s">
        <v>474</v>
      </c>
      <c r="I829" s="3">
        <v>0</v>
      </c>
      <c r="J829" s="3">
        <v>0</v>
      </c>
      <c r="K829" s="3">
        <v>0</v>
      </c>
      <c r="L829" s="3">
        <v>0</v>
      </c>
      <c r="M829" s="3">
        <v>42668782.880000003</v>
      </c>
      <c r="N829" s="3">
        <v>42668782.880000003</v>
      </c>
      <c r="O829" s="3">
        <v>42668782.880000003</v>
      </c>
      <c r="P829" s="3">
        <v>42668782.880000003</v>
      </c>
      <c r="Q829" s="3">
        <v>42668782.880000003</v>
      </c>
      <c r="R829" s="3">
        <v>42668782.880000003</v>
      </c>
      <c r="S829" s="3">
        <v>42668782.880000003</v>
      </c>
    </row>
    <row r="830" spans="4:19" ht="12.75" customHeight="1" x14ac:dyDescent="0.2">
      <c r="F830" s="1" t="s">
        <v>248</v>
      </c>
      <c r="G830" s="1" t="s">
        <v>32</v>
      </c>
      <c r="H830" s="1" t="s">
        <v>250</v>
      </c>
      <c r="I830" s="3">
        <v>0</v>
      </c>
      <c r="J830" s="3">
        <v>0</v>
      </c>
      <c r="K830" s="3">
        <v>0</v>
      </c>
      <c r="L830" s="3">
        <v>23640662.940000001</v>
      </c>
      <c r="M830" s="3">
        <v>28090772.199999999</v>
      </c>
      <c r="N830" s="3">
        <v>33039372.800000001</v>
      </c>
      <c r="O830" s="3">
        <v>38457309.640000001</v>
      </c>
      <c r="P830" s="3">
        <v>43915401.640000001</v>
      </c>
      <c r="Q830" s="3">
        <v>70966973.239999995</v>
      </c>
      <c r="R830" s="3">
        <v>80110749.540000007</v>
      </c>
      <c r="S830" s="3">
        <v>111642954.64</v>
      </c>
    </row>
    <row r="831" spans="4:19" ht="12.75" customHeight="1" x14ac:dyDescent="0.2">
      <c r="F831" s="1" t="s">
        <v>195</v>
      </c>
      <c r="G831" s="1" t="s">
        <v>105</v>
      </c>
      <c r="H831" s="1" t="s">
        <v>197</v>
      </c>
      <c r="I831" s="3">
        <v>0</v>
      </c>
      <c r="J831" s="3">
        <v>0</v>
      </c>
      <c r="K831" s="3">
        <v>0</v>
      </c>
      <c r="L831" s="3">
        <v>-32596448.120000001</v>
      </c>
      <c r="M831" s="3">
        <v>-37578533.439999998</v>
      </c>
      <c r="N831" s="3">
        <v>-41718500.189999998</v>
      </c>
      <c r="O831" s="3">
        <v>-47656985.880000003</v>
      </c>
      <c r="P831" s="3">
        <v>-52723885.340000004</v>
      </c>
      <c r="Q831" s="3">
        <v>-59089579.579999998</v>
      </c>
      <c r="R831" s="3">
        <v>-63368554.719999999</v>
      </c>
      <c r="S831" s="3">
        <v>-71510017.040000007</v>
      </c>
    </row>
    <row r="832" spans="4:19" ht="12.75" customHeight="1" x14ac:dyDescent="0.2">
      <c r="F832" s="1" t="s">
        <v>133</v>
      </c>
      <c r="G832" s="1" t="s">
        <v>32</v>
      </c>
      <c r="H832" s="1" t="s">
        <v>135</v>
      </c>
      <c r="I832" s="3">
        <v>0</v>
      </c>
      <c r="J832" s="3">
        <v>0</v>
      </c>
      <c r="K832" s="3">
        <v>0</v>
      </c>
      <c r="L832" s="3">
        <v>-3221018.85</v>
      </c>
      <c r="M832" s="3">
        <v>-4076581.76</v>
      </c>
      <c r="N832" s="3">
        <v>-4330353.96</v>
      </c>
      <c r="O832" s="3">
        <v>-4447155.78</v>
      </c>
      <c r="P832" s="3">
        <v>-4367199.7699999996</v>
      </c>
      <c r="Q832" s="3">
        <v>-4419923.93</v>
      </c>
      <c r="R832" s="3">
        <v>-4473132.12</v>
      </c>
      <c r="S832" s="3">
        <v>-4515951.59</v>
      </c>
    </row>
    <row r="833" spans="4:19" ht="12.75" customHeight="1" x14ac:dyDescent="0.2">
      <c r="F833" s="1" t="s">
        <v>136</v>
      </c>
      <c r="G833" s="1" t="s">
        <v>32</v>
      </c>
      <c r="H833" s="1" t="s">
        <v>138</v>
      </c>
      <c r="I833" s="3">
        <v>100</v>
      </c>
      <c r="J833" s="3">
        <v>0</v>
      </c>
      <c r="K833" s="3">
        <v>0</v>
      </c>
      <c r="L833" s="3">
        <v>30492078.850000001</v>
      </c>
      <c r="M833" s="3">
        <v>29104539.879999999</v>
      </c>
      <c r="N833" s="3">
        <v>29659401.530000001</v>
      </c>
      <c r="O833" s="3">
        <v>29022050.859999999</v>
      </c>
      <c r="P833" s="3">
        <v>29493199.41</v>
      </c>
      <c r="Q833" s="3">
        <v>50126352.609999999</v>
      </c>
      <c r="R833" s="3">
        <v>54937945.579999998</v>
      </c>
      <c r="S833" s="3">
        <v>78285868.890000001</v>
      </c>
    </row>
    <row r="834" spans="4:19" ht="12.75" customHeight="1" x14ac:dyDescent="0.2">
      <c r="F834" s="1" t="s">
        <v>139</v>
      </c>
      <c r="G834" s="1" t="s">
        <v>105</v>
      </c>
      <c r="H834" s="1" t="s">
        <v>141</v>
      </c>
      <c r="I834" s="3">
        <v>100</v>
      </c>
      <c r="J834" s="3">
        <v>0</v>
      </c>
      <c r="K834" s="3">
        <v>0</v>
      </c>
      <c r="L834" s="3">
        <v>42668882.880000003</v>
      </c>
      <c r="M834" s="3">
        <v>42668882.880000003</v>
      </c>
      <c r="N834" s="3">
        <v>42668882.880000003</v>
      </c>
      <c r="O834" s="3">
        <v>42668882.880000003</v>
      </c>
      <c r="P834" s="3">
        <v>42668882.880000003</v>
      </c>
      <c r="Q834" s="3">
        <v>42668882.880000003</v>
      </c>
      <c r="R834" s="3">
        <v>42668882.880000003</v>
      </c>
      <c r="S834" s="3">
        <v>42668882.880000003</v>
      </c>
    </row>
    <row r="835" spans="4:19" ht="12.75" customHeight="1" x14ac:dyDescent="0.2">
      <c r="F835" s="1" t="s">
        <v>142</v>
      </c>
      <c r="G835" s="1" t="s">
        <v>105</v>
      </c>
      <c r="H835" s="1" t="s">
        <v>144</v>
      </c>
      <c r="I835" s="3">
        <v>100</v>
      </c>
      <c r="J835" s="3">
        <v>0</v>
      </c>
      <c r="K835" s="3">
        <v>0</v>
      </c>
      <c r="L835" s="3">
        <v>30492078.850000001</v>
      </c>
      <c r="M835" s="3">
        <v>29104539.879999999</v>
      </c>
      <c r="N835" s="3">
        <v>29659401.530000001</v>
      </c>
      <c r="O835" s="3">
        <v>29022050.859999999</v>
      </c>
      <c r="P835" s="3">
        <v>29493199.41</v>
      </c>
      <c r="Q835" s="3">
        <v>50126352.609999999</v>
      </c>
      <c r="R835" s="3">
        <v>54937945.579999998</v>
      </c>
      <c r="S835" s="3">
        <v>78285868.890000001</v>
      </c>
    </row>
    <row r="836" spans="4:19" ht="12.75" customHeight="1" x14ac:dyDescent="0.2">
      <c r="F836" s="1"/>
      <c r="G836" s="1"/>
      <c r="H836" s="1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4:19" ht="12.75" customHeight="1" x14ac:dyDescent="0.2">
      <c r="D837" s="1" t="s">
        <v>202</v>
      </c>
      <c r="E837" s="1" t="s">
        <v>201</v>
      </c>
      <c r="F837" s="1"/>
      <c r="G837" s="1"/>
      <c r="H837" s="1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4:19" ht="12.75" customHeight="1" x14ac:dyDescent="0.2">
      <c r="F838" s="1" t="s">
        <v>475</v>
      </c>
      <c r="G838" s="1" t="s">
        <v>105</v>
      </c>
      <c r="H838" s="1" t="s">
        <v>477</v>
      </c>
      <c r="I838" s="3">
        <v>0</v>
      </c>
      <c r="J838" s="3">
        <v>0</v>
      </c>
      <c r="K838" s="3">
        <v>0</v>
      </c>
      <c r="L838" s="3">
        <v>18722464.030000001</v>
      </c>
      <c r="M838" s="3">
        <v>32559022</v>
      </c>
      <c r="N838" s="3">
        <v>53792428.75</v>
      </c>
      <c r="O838" s="3">
        <v>59867426.600000001</v>
      </c>
      <c r="P838" s="3">
        <v>63456623.509999998</v>
      </c>
      <c r="Q838" s="3">
        <v>79686955.890000001</v>
      </c>
      <c r="R838" s="3">
        <v>83551213.700000003</v>
      </c>
      <c r="S838" s="3">
        <v>147860070.49000001</v>
      </c>
    </row>
    <row r="839" spans="4:19" ht="12.75" customHeight="1" x14ac:dyDescent="0.2">
      <c r="F839" s="1" t="s">
        <v>478</v>
      </c>
      <c r="G839" s="1" t="s">
        <v>32</v>
      </c>
      <c r="H839" s="1" t="s">
        <v>480</v>
      </c>
      <c r="I839" s="3">
        <v>0</v>
      </c>
      <c r="J839" s="3">
        <v>0</v>
      </c>
      <c r="K839" s="3">
        <v>0</v>
      </c>
      <c r="L839" s="3">
        <v>32596448.120000001</v>
      </c>
      <c r="M839" s="3">
        <v>37578533.439999998</v>
      </c>
      <c r="N839" s="3">
        <v>41718500.189999998</v>
      </c>
      <c r="O839" s="3">
        <v>47656985.880000003</v>
      </c>
      <c r="P839" s="3">
        <v>52723885.340000004</v>
      </c>
      <c r="Q839" s="3">
        <v>59089579.579999998</v>
      </c>
      <c r="R839" s="3">
        <v>63368554.719999999</v>
      </c>
      <c r="S839" s="3">
        <v>71510017.040000007</v>
      </c>
    </row>
    <row r="840" spans="4:19" ht="12.75" customHeight="1" x14ac:dyDescent="0.2">
      <c r="F840" s="1" t="s">
        <v>481</v>
      </c>
      <c r="G840" s="1" t="s">
        <v>32</v>
      </c>
      <c r="H840" s="1" t="s">
        <v>483</v>
      </c>
      <c r="I840" s="3">
        <v>0</v>
      </c>
      <c r="J840" s="3">
        <v>0</v>
      </c>
      <c r="K840" s="3">
        <v>0</v>
      </c>
      <c r="L840" s="3">
        <v>32596448.120000001</v>
      </c>
      <c r="M840" s="3">
        <v>37578533.439999998</v>
      </c>
      <c r="N840" s="3">
        <v>41718500.189999998</v>
      </c>
      <c r="O840" s="3">
        <v>47656985.880000003</v>
      </c>
      <c r="P840" s="3">
        <v>52723885.340000004</v>
      </c>
      <c r="Q840" s="3">
        <v>59089579.579999998</v>
      </c>
      <c r="R840" s="3">
        <v>63368554.719999999</v>
      </c>
      <c r="S840" s="3">
        <v>71510017.040000007</v>
      </c>
    </row>
    <row r="841" spans="4:19" ht="12.75" customHeight="1" x14ac:dyDescent="0.2">
      <c r="F841" s="1" t="s">
        <v>484</v>
      </c>
      <c r="G841" s="1" t="s">
        <v>32</v>
      </c>
      <c r="H841" s="1" t="s">
        <v>485</v>
      </c>
      <c r="I841" s="3">
        <v>0</v>
      </c>
      <c r="J841" s="3">
        <v>0</v>
      </c>
      <c r="K841" s="3">
        <v>0</v>
      </c>
      <c r="L841" s="3">
        <v>-18722464.030000001</v>
      </c>
      <c r="M841" s="3">
        <v>-32559022</v>
      </c>
      <c r="N841" s="3">
        <v>-53792428.75</v>
      </c>
      <c r="O841" s="3">
        <v>-59867426.600000001</v>
      </c>
      <c r="P841" s="3">
        <v>-63456623.509999998</v>
      </c>
      <c r="Q841" s="3">
        <v>-79686955.890000001</v>
      </c>
      <c r="R841" s="3">
        <v>-83551235.980000004</v>
      </c>
      <c r="S841" s="3">
        <v>-147860092.77000001</v>
      </c>
    </row>
    <row r="842" spans="4:19" ht="12.75" customHeight="1" x14ac:dyDescent="0.2">
      <c r="F842" s="1" t="s">
        <v>486</v>
      </c>
      <c r="G842" s="1" t="s">
        <v>105</v>
      </c>
      <c r="H842" s="1" t="s">
        <v>487</v>
      </c>
      <c r="I842" s="3">
        <v>0</v>
      </c>
      <c r="J842" s="3">
        <v>0</v>
      </c>
      <c r="K842" s="3">
        <v>0</v>
      </c>
      <c r="L842" s="3">
        <v>-18722464.030000001</v>
      </c>
      <c r="M842" s="3">
        <v>-32559022</v>
      </c>
      <c r="N842" s="3">
        <v>-53792428.75</v>
      </c>
      <c r="O842" s="3">
        <v>-59867426.600000001</v>
      </c>
      <c r="P842" s="3">
        <v>-63456623.509999998</v>
      </c>
      <c r="Q842" s="3">
        <v>-79686955.890000001</v>
      </c>
      <c r="R842" s="3">
        <v>-83551235.980000004</v>
      </c>
      <c r="S842" s="3">
        <v>-147860092.77000001</v>
      </c>
    </row>
    <row r="843" spans="4:19" ht="12.75" customHeight="1" x14ac:dyDescent="0.2">
      <c r="F843" s="1" t="s">
        <v>488</v>
      </c>
      <c r="G843" s="1" t="s">
        <v>32</v>
      </c>
      <c r="H843" s="1" t="s">
        <v>489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22.28</v>
      </c>
      <c r="S843" s="3">
        <v>22.28</v>
      </c>
    </row>
    <row r="844" spans="4:19" ht="12.75" customHeight="1" x14ac:dyDescent="0.2">
      <c r="F844" s="1" t="s">
        <v>490</v>
      </c>
      <c r="G844" s="1" t="s">
        <v>105</v>
      </c>
      <c r="H844" s="1" t="s">
        <v>492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22.28</v>
      </c>
      <c r="S844" s="3">
        <v>22.28</v>
      </c>
    </row>
    <row r="845" spans="4:19" ht="12.75" customHeight="1" x14ac:dyDescent="0.2">
      <c r="F845" s="1" t="s">
        <v>493</v>
      </c>
      <c r="G845" s="1" t="s">
        <v>105</v>
      </c>
      <c r="H845" s="1" t="s">
        <v>495</v>
      </c>
      <c r="I845" s="3">
        <v>0</v>
      </c>
      <c r="J845" s="3">
        <v>0</v>
      </c>
      <c r="K845" s="3">
        <v>0</v>
      </c>
      <c r="L845" s="3">
        <v>13873984.09</v>
      </c>
      <c r="M845" s="3">
        <v>5019511.4400000004</v>
      </c>
      <c r="N845" s="3">
        <v>-12073928.560000001</v>
      </c>
      <c r="O845" s="3">
        <v>-12210440.720000001</v>
      </c>
      <c r="P845" s="3">
        <v>-10732738.17</v>
      </c>
      <c r="Q845" s="3">
        <v>-20597376.309999999</v>
      </c>
      <c r="R845" s="3">
        <v>-20182681.260000002</v>
      </c>
      <c r="S845" s="3">
        <v>-76350075.730000004</v>
      </c>
    </row>
    <row r="846" spans="4:19" ht="12.75" customHeight="1" x14ac:dyDescent="0.2">
      <c r="F846" s="1" t="s">
        <v>209</v>
      </c>
      <c r="G846" s="1" t="s">
        <v>105</v>
      </c>
      <c r="H846" s="1" t="s">
        <v>211</v>
      </c>
      <c r="I846" s="3">
        <v>0</v>
      </c>
      <c r="J846" s="3">
        <v>0</v>
      </c>
      <c r="K846" s="3">
        <v>0</v>
      </c>
      <c r="L846" s="3">
        <v>13873984.09</v>
      </c>
      <c r="M846" s="3">
        <v>5019511.4400000004</v>
      </c>
      <c r="N846" s="3">
        <v>-12073928.560000001</v>
      </c>
      <c r="O846" s="3">
        <v>-12210440.720000001</v>
      </c>
      <c r="P846" s="3">
        <v>-10732738.17</v>
      </c>
      <c r="Q846" s="3">
        <v>-20597376.309999999</v>
      </c>
      <c r="R846" s="3">
        <v>-20182681.260000002</v>
      </c>
      <c r="S846" s="3">
        <v>-76350075.730000004</v>
      </c>
    </row>
    <row r="847" spans="4:19" ht="12.75" customHeight="1" x14ac:dyDescent="0.2">
      <c r="F847" s="1"/>
      <c r="G847" s="1"/>
      <c r="H847" s="1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  <row r="848" spans="4:19" ht="12.75" customHeight="1" x14ac:dyDescent="0.2">
      <c r="D848" s="1" t="s">
        <v>149</v>
      </c>
      <c r="E848" s="1" t="s">
        <v>148</v>
      </c>
      <c r="F848" s="1"/>
      <c r="G848" s="1"/>
      <c r="H848" s="1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spans="3:19" ht="12.75" customHeight="1" x14ac:dyDescent="0.2">
      <c r="F849" s="1" t="s">
        <v>145</v>
      </c>
      <c r="G849" s="1" t="s">
        <v>32</v>
      </c>
      <c r="H849" s="1" t="s">
        <v>147</v>
      </c>
      <c r="I849" s="3">
        <v>-308072.28999999998</v>
      </c>
      <c r="J849" s="3">
        <v>0</v>
      </c>
      <c r="K849" s="3">
        <v>0</v>
      </c>
      <c r="L849" s="3">
        <v>45326930.579999998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</row>
    <row r="850" spans="3:19" ht="12.75" customHeight="1" x14ac:dyDescent="0.2">
      <c r="F850" s="1" t="s">
        <v>351</v>
      </c>
      <c r="G850" s="1" t="s">
        <v>32</v>
      </c>
      <c r="H850" s="1" t="s">
        <v>353</v>
      </c>
      <c r="I850" s="3">
        <v>312067.34999999998</v>
      </c>
      <c r="J850" s="3">
        <v>0</v>
      </c>
      <c r="K850" s="3">
        <v>0</v>
      </c>
      <c r="L850" s="3">
        <v>312067.34999999998</v>
      </c>
      <c r="M850" s="3">
        <v>3995.06</v>
      </c>
      <c r="N850" s="3">
        <v>3995.06</v>
      </c>
      <c r="O850" s="3">
        <v>3995.06</v>
      </c>
      <c r="P850" s="3">
        <v>3995.06</v>
      </c>
      <c r="Q850" s="3">
        <v>3995.06</v>
      </c>
      <c r="R850" s="3">
        <v>3995.06</v>
      </c>
      <c r="S850" s="3">
        <v>3995.06</v>
      </c>
    </row>
    <row r="851" spans="3:19" ht="12.75" customHeight="1" x14ac:dyDescent="0.2">
      <c r="F851" s="1" t="s">
        <v>496</v>
      </c>
      <c r="G851" s="1" t="s">
        <v>32</v>
      </c>
      <c r="H851" s="1" t="s">
        <v>498</v>
      </c>
      <c r="I851" s="3">
        <v>3995.06</v>
      </c>
      <c r="J851" s="3">
        <v>0</v>
      </c>
      <c r="K851" s="3">
        <v>0</v>
      </c>
      <c r="L851" s="3">
        <v>45638997.93</v>
      </c>
      <c r="M851" s="3">
        <v>3995.06</v>
      </c>
      <c r="N851" s="3">
        <v>3995.06</v>
      </c>
      <c r="O851" s="3">
        <v>3995.06</v>
      </c>
      <c r="P851" s="3">
        <v>3995.06</v>
      </c>
      <c r="Q851" s="3">
        <v>3995.06</v>
      </c>
      <c r="R851" s="3">
        <v>3995.06</v>
      </c>
      <c r="S851" s="3">
        <v>3995.06</v>
      </c>
    </row>
    <row r="852" spans="3:19" ht="12.75" customHeight="1" x14ac:dyDescent="0.2">
      <c r="F852" s="1" t="s">
        <v>153</v>
      </c>
      <c r="G852" s="1" t="s">
        <v>32</v>
      </c>
      <c r="H852" s="1" t="s">
        <v>155</v>
      </c>
      <c r="I852" s="3">
        <v>0</v>
      </c>
      <c r="J852" s="3">
        <v>0</v>
      </c>
      <c r="K852" s="3">
        <v>0</v>
      </c>
      <c r="L852" s="3">
        <v>132241608.56</v>
      </c>
      <c r="M852" s="3">
        <v>54179834.43</v>
      </c>
      <c r="N852" s="3">
        <v>70718412.780000001</v>
      </c>
      <c r="O852" s="3">
        <v>71492275.609999999</v>
      </c>
      <c r="P852" s="3">
        <v>69543424.510000005</v>
      </c>
      <c r="Q852" s="3">
        <v>58774909.450000003</v>
      </c>
      <c r="R852" s="3">
        <v>53548621.43</v>
      </c>
      <c r="S852" s="3">
        <v>86368092.590000004</v>
      </c>
    </row>
    <row r="853" spans="3:19" ht="12.75" customHeight="1" x14ac:dyDescent="0.2">
      <c r="F853" s="1" t="s">
        <v>354</v>
      </c>
      <c r="G853" s="1" t="s">
        <v>32</v>
      </c>
      <c r="H853" s="1" t="s">
        <v>356</v>
      </c>
      <c r="I853" s="3">
        <v>3995.06</v>
      </c>
      <c r="J853" s="3">
        <v>0</v>
      </c>
      <c r="K853" s="3">
        <v>0</v>
      </c>
      <c r="L853" s="3">
        <v>3995.06</v>
      </c>
      <c r="M853" s="3">
        <v>3995.06</v>
      </c>
      <c r="N853" s="3">
        <v>3995.06</v>
      </c>
      <c r="O853" s="3">
        <v>3995.06</v>
      </c>
      <c r="P853" s="3">
        <v>3995.06</v>
      </c>
      <c r="Q853" s="3">
        <v>3995.06</v>
      </c>
      <c r="R853" s="3">
        <v>3995.06</v>
      </c>
      <c r="S853" s="3">
        <v>3995.06</v>
      </c>
    </row>
    <row r="854" spans="3:19" ht="12.75" customHeight="1" x14ac:dyDescent="0.2">
      <c r="F854" s="1" t="s">
        <v>499</v>
      </c>
      <c r="G854" s="1" t="s">
        <v>32</v>
      </c>
      <c r="H854" s="1" t="s">
        <v>501</v>
      </c>
      <c r="I854" s="3">
        <v>3995.06</v>
      </c>
      <c r="J854" s="3">
        <v>0</v>
      </c>
      <c r="K854" s="3">
        <v>0</v>
      </c>
      <c r="L854" s="3">
        <v>132245603.62</v>
      </c>
      <c r="M854" s="3">
        <v>54183829.490000002</v>
      </c>
      <c r="N854" s="3">
        <v>70722407.840000004</v>
      </c>
      <c r="O854" s="3">
        <v>71496270.670000002</v>
      </c>
      <c r="P854" s="3">
        <v>69547419.569999993</v>
      </c>
      <c r="Q854" s="3">
        <v>58778904.509999998</v>
      </c>
      <c r="R854" s="3">
        <v>53552616.490000002</v>
      </c>
      <c r="S854" s="3">
        <v>86372087.650000006</v>
      </c>
    </row>
    <row r="855" spans="3:19" ht="12.75" customHeight="1" x14ac:dyDescent="0.2">
      <c r="F855" s="1" t="s">
        <v>159</v>
      </c>
      <c r="G855" s="1" t="s">
        <v>32</v>
      </c>
      <c r="H855" s="1" t="s">
        <v>161</v>
      </c>
      <c r="I855" s="3">
        <v>100</v>
      </c>
      <c r="J855" s="3">
        <v>0</v>
      </c>
      <c r="K855" s="3">
        <v>0</v>
      </c>
      <c r="L855" s="3">
        <v>42668882.880000003</v>
      </c>
      <c r="M855" s="3">
        <v>100</v>
      </c>
      <c r="N855" s="3">
        <v>100</v>
      </c>
      <c r="O855" s="3">
        <v>100</v>
      </c>
      <c r="P855" s="3">
        <v>100</v>
      </c>
      <c r="Q855" s="3">
        <v>100</v>
      </c>
      <c r="R855" s="3">
        <v>100</v>
      </c>
      <c r="S855" s="3">
        <v>100</v>
      </c>
    </row>
    <row r="856" spans="3:19" ht="12.75" customHeight="1" x14ac:dyDescent="0.2">
      <c r="F856" s="1" t="s">
        <v>502</v>
      </c>
      <c r="G856" s="1" t="s">
        <v>32</v>
      </c>
      <c r="H856" s="1" t="s">
        <v>504</v>
      </c>
      <c r="I856" s="3">
        <v>100</v>
      </c>
      <c r="J856" s="3">
        <v>0</v>
      </c>
      <c r="K856" s="3">
        <v>0</v>
      </c>
      <c r="L856" s="3">
        <v>42668882.880000003</v>
      </c>
      <c r="M856" s="3">
        <v>100</v>
      </c>
      <c r="N856" s="3">
        <v>100</v>
      </c>
      <c r="O856" s="3">
        <v>100</v>
      </c>
      <c r="P856" s="3">
        <v>100</v>
      </c>
      <c r="Q856" s="3">
        <v>100</v>
      </c>
      <c r="R856" s="3">
        <v>100</v>
      </c>
      <c r="S856" s="3">
        <v>100</v>
      </c>
    </row>
    <row r="857" spans="3:19" ht="12.75" customHeight="1" x14ac:dyDescent="0.2">
      <c r="F857" s="1" t="s">
        <v>165</v>
      </c>
      <c r="G857" s="1" t="s">
        <v>32</v>
      </c>
      <c r="H857" s="1" t="s">
        <v>167</v>
      </c>
      <c r="I857" s="3">
        <v>100</v>
      </c>
      <c r="J857" s="3">
        <v>0</v>
      </c>
      <c r="K857" s="3">
        <v>0</v>
      </c>
      <c r="L857" s="3">
        <v>30492078.850000001</v>
      </c>
      <c r="M857" s="3">
        <v>29104539.879999999</v>
      </c>
      <c r="N857" s="3">
        <v>29659401.530000001</v>
      </c>
      <c r="O857" s="3">
        <v>29022050.859999999</v>
      </c>
      <c r="P857" s="3">
        <v>29493199.41</v>
      </c>
      <c r="Q857" s="3">
        <v>50126352.609999999</v>
      </c>
      <c r="R857" s="3">
        <v>54937945.579999998</v>
      </c>
      <c r="S857" s="3">
        <v>78285868.890000001</v>
      </c>
    </row>
    <row r="858" spans="3:19" ht="12.75" customHeight="1" x14ac:dyDescent="0.2">
      <c r="F858" s="1" t="s">
        <v>505</v>
      </c>
      <c r="G858" s="1" t="s">
        <v>32</v>
      </c>
      <c r="H858" s="1" t="s">
        <v>507</v>
      </c>
      <c r="I858" s="3">
        <v>100</v>
      </c>
      <c r="J858" s="3">
        <v>0</v>
      </c>
      <c r="K858" s="3">
        <v>0</v>
      </c>
      <c r="L858" s="3">
        <v>30492078.850000001</v>
      </c>
      <c r="M858" s="3">
        <v>29104539.879999999</v>
      </c>
      <c r="N858" s="3">
        <v>29659401.530000001</v>
      </c>
      <c r="O858" s="3">
        <v>29022050.859999999</v>
      </c>
      <c r="P858" s="3">
        <v>29493199.41</v>
      </c>
      <c r="Q858" s="3">
        <v>50126352.609999999</v>
      </c>
      <c r="R858" s="3">
        <v>54937945.579999998</v>
      </c>
      <c r="S858" s="3">
        <v>78285868.890000001</v>
      </c>
    </row>
    <row r="859" spans="3:19" ht="12.75" customHeight="1" x14ac:dyDescent="0.2">
      <c r="F859" s="1"/>
      <c r="G859" s="1"/>
      <c r="H859" s="1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spans="3:19" ht="12.75" customHeight="1" x14ac:dyDescent="0.2">
      <c r="C860" s="1" t="s">
        <v>508</v>
      </c>
      <c r="F860" s="1"/>
      <c r="G860" s="1"/>
      <c r="H860" s="1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</row>
    <row r="861" spans="3:19" ht="12.75" customHeight="1" x14ac:dyDescent="0.2">
      <c r="D861" s="1" t="s">
        <v>31</v>
      </c>
      <c r="E861" s="1" t="s">
        <v>48</v>
      </c>
      <c r="F861" s="1"/>
      <c r="G861" s="1"/>
      <c r="H861" s="1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</row>
    <row r="862" spans="3:19" ht="12.75" customHeight="1" x14ac:dyDescent="0.2">
      <c r="F862" s="1" t="s">
        <v>81</v>
      </c>
      <c r="G862" s="1" t="s">
        <v>32</v>
      </c>
      <c r="H862" s="1" t="s">
        <v>83</v>
      </c>
      <c r="I862" s="3">
        <v>39067554.099999994</v>
      </c>
      <c r="J862" s="3">
        <v>39067554.099999994</v>
      </c>
      <c r="K862" s="3">
        <v>39067554.099999994</v>
      </c>
      <c r="L862" s="3">
        <v>39067554.099999994</v>
      </c>
      <c r="M862" s="3">
        <v>39067554.099999994</v>
      </c>
      <c r="N862" s="3">
        <v>39067554.099999994</v>
      </c>
      <c r="O862" s="3">
        <v>39067554.099999994</v>
      </c>
      <c r="P862" s="3">
        <v>39067554.099999994</v>
      </c>
      <c r="Q862" s="3">
        <v>39067554.099999994</v>
      </c>
      <c r="R862" s="3">
        <v>39067554.099999994</v>
      </c>
      <c r="S862" s="3">
        <v>39067554.099999994</v>
      </c>
    </row>
    <row r="863" spans="3:19" ht="12.75" customHeight="1" x14ac:dyDescent="0.2">
      <c r="F863" s="1" t="s">
        <v>463</v>
      </c>
      <c r="G863" s="1" t="s">
        <v>32</v>
      </c>
      <c r="H863" s="1" t="s">
        <v>465</v>
      </c>
      <c r="I863" s="3">
        <v>0</v>
      </c>
      <c r="J863" s="3">
        <v>0</v>
      </c>
      <c r="K863" s="3">
        <v>0</v>
      </c>
      <c r="L863" s="3">
        <v>0</v>
      </c>
      <c r="M863" s="3">
        <v>-2232.9899999999998</v>
      </c>
      <c r="N863" s="3">
        <v>-2232.9899999999998</v>
      </c>
      <c r="O863" s="3">
        <v>-2232.9899999999998</v>
      </c>
      <c r="P863" s="3">
        <v>-2232.9899999999998</v>
      </c>
      <c r="Q863" s="3">
        <v>-2232.9899999999998</v>
      </c>
      <c r="R863" s="3">
        <v>-2232.9899999999998</v>
      </c>
      <c r="S863" s="3">
        <v>-2232.9899999999998</v>
      </c>
    </row>
    <row r="864" spans="3:19" ht="12.75" customHeight="1" x14ac:dyDescent="0.2">
      <c r="F864" s="1" t="s">
        <v>96</v>
      </c>
      <c r="G864" s="1" t="s">
        <v>32</v>
      </c>
      <c r="H864" s="1" t="s">
        <v>98</v>
      </c>
      <c r="I864" s="3">
        <v>141.41999999999999</v>
      </c>
      <c r="J864" s="3">
        <v>141.41999999999999</v>
      </c>
      <c r="K864" s="3">
        <v>141.41999999999999</v>
      </c>
      <c r="L864" s="3">
        <v>221.22</v>
      </c>
      <c r="M864" s="3">
        <v>221.22</v>
      </c>
      <c r="N864" s="3">
        <v>221.22</v>
      </c>
      <c r="O864" s="3">
        <v>221.22</v>
      </c>
      <c r="P864" s="3">
        <v>46712.68</v>
      </c>
      <c r="Q864" s="3">
        <v>46712.68</v>
      </c>
      <c r="R864" s="3">
        <v>46712.68</v>
      </c>
      <c r="S864" s="3">
        <v>221.22</v>
      </c>
    </row>
    <row r="865" spans="4:19" ht="12.75" customHeight="1" x14ac:dyDescent="0.2">
      <c r="F865" s="1" t="s">
        <v>99</v>
      </c>
      <c r="G865" s="1" t="s">
        <v>32</v>
      </c>
      <c r="H865" s="1" t="s">
        <v>101</v>
      </c>
      <c r="I865" s="3">
        <v>189054.01</v>
      </c>
      <c r="J865" s="3">
        <v>189054.01</v>
      </c>
      <c r="K865" s="3">
        <v>189054.01</v>
      </c>
      <c r="L865" s="3">
        <v>188974.21000000002</v>
      </c>
      <c r="M865" s="3">
        <v>188974.21000000002</v>
      </c>
      <c r="N865" s="3">
        <v>188974.21000000002</v>
      </c>
      <c r="O865" s="3">
        <v>188974.21000000002</v>
      </c>
      <c r="P865" s="3">
        <v>142482.75</v>
      </c>
      <c r="Q865" s="3">
        <v>142482.75</v>
      </c>
      <c r="R865" s="3">
        <v>142482.75</v>
      </c>
      <c r="S865" s="3">
        <v>0</v>
      </c>
    </row>
    <row r="866" spans="4:19" ht="12.75" customHeight="1" x14ac:dyDescent="0.2">
      <c r="F866" s="1" t="s">
        <v>102</v>
      </c>
      <c r="G866" s="1" t="s">
        <v>105</v>
      </c>
      <c r="H866" s="1" t="s">
        <v>104</v>
      </c>
      <c r="I866" s="3">
        <v>39256749.530000001</v>
      </c>
      <c r="J866" s="3">
        <v>39256749.530000001</v>
      </c>
      <c r="K866" s="3">
        <v>39256749.530000001</v>
      </c>
      <c r="L866" s="3">
        <v>39256749.530000001</v>
      </c>
      <c r="M866" s="3">
        <v>39254516.539999999</v>
      </c>
      <c r="N866" s="3">
        <v>39254516.539999999</v>
      </c>
      <c r="O866" s="3">
        <v>39254516.539999999</v>
      </c>
      <c r="P866" s="3">
        <v>39254516.539999999</v>
      </c>
      <c r="Q866" s="3">
        <v>39254516.539999999</v>
      </c>
      <c r="R866" s="3">
        <v>39254516.539999999</v>
      </c>
      <c r="S866" s="3">
        <v>39065542.330000006</v>
      </c>
    </row>
    <row r="867" spans="4:19" ht="12.75" customHeight="1" x14ac:dyDescent="0.2">
      <c r="F867" s="1" t="s">
        <v>512</v>
      </c>
      <c r="G867" s="1" t="s">
        <v>32</v>
      </c>
      <c r="H867" s="1" t="s">
        <v>514</v>
      </c>
      <c r="I867" s="3">
        <v>0</v>
      </c>
      <c r="J867" s="3">
        <v>0</v>
      </c>
      <c r="K867" s="3">
        <v>0</v>
      </c>
      <c r="L867" s="3">
        <v>12809773.73</v>
      </c>
      <c r="M867" s="3">
        <v>31925946.400000002</v>
      </c>
      <c r="N867" s="3">
        <v>31925946.400000002</v>
      </c>
      <c r="O867" s="3">
        <v>31925946.400000002</v>
      </c>
      <c r="P867" s="3">
        <v>31925946.400000002</v>
      </c>
      <c r="Q867" s="3">
        <v>32065064.800000001</v>
      </c>
      <c r="R867" s="3">
        <v>32065064.800000001</v>
      </c>
      <c r="S867" s="3">
        <v>32065064.800000001</v>
      </c>
    </row>
    <row r="868" spans="4:19" ht="12.75" customHeight="1" x14ac:dyDescent="0.2">
      <c r="F868" s="1" t="s">
        <v>515</v>
      </c>
      <c r="G868" s="1" t="s">
        <v>32</v>
      </c>
      <c r="H868" s="1" t="s">
        <v>516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607441</v>
      </c>
      <c r="R868" s="3">
        <v>607441</v>
      </c>
      <c r="S868" s="3">
        <v>607441</v>
      </c>
    </row>
    <row r="869" spans="4:19" ht="12.75" customHeight="1" x14ac:dyDescent="0.2">
      <c r="F869" s="1" t="s">
        <v>517</v>
      </c>
      <c r="G869" s="1" t="s">
        <v>32</v>
      </c>
      <c r="H869" s="1" t="s">
        <v>519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-1827709</v>
      </c>
      <c r="R869" s="3">
        <v>-1827709</v>
      </c>
      <c r="S869" s="3">
        <v>-1827709</v>
      </c>
    </row>
    <row r="870" spans="4:19" ht="12.75" customHeight="1" x14ac:dyDescent="0.2">
      <c r="F870" s="1" t="s">
        <v>520</v>
      </c>
      <c r="G870" s="1" t="s">
        <v>105</v>
      </c>
      <c r="H870" s="1" t="s">
        <v>522</v>
      </c>
      <c r="I870" s="3">
        <v>0</v>
      </c>
      <c r="J870" s="3">
        <v>0</v>
      </c>
      <c r="K870" s="3">
        <v>0</v>
      </c>
      <c r="L870" s="3">
        <v>12809773.73</v>
      </c>
      <c r="M870" s="3">
        <v>31925946.400000002</v>
      </c>
      <c r="N870" s="3">
        <v>31925946.400000002</v>
      </c>
      <c r="O870" s="3">
        <v>31925946.400000002</v>
      </c>
      <c r="P870" s="3">
        <v>31925946.400000002</v>
      </c>
      <c r="Q870" s="3">
        <v>30844796.800000001</v>
      </c>
      <c r="R870" s="3">
        <v>30844796.800000001</v>
      </c>
      <c r="S870" s="3">
        <v>30844796.800000001</v>
      </c>
    </row>
    <row r="871" spans="4:19" ht="12.75" customHeight="1" x14ac:dyDescent="0.2">
      <c r="F871" s="1" t="s">
        <v>228</v>
      </c>
      <c r="G871" s="1" t="s">
        <v>105</v>
      </c>
      <c r="H871" s="1" t="s">
        <v>230</v>
      </c>
      <c r="I871" s="3">
        <v>0</v>
      </c>
      <c r="J871" s="3">
        <v>0</v>
      </c>
      <c r="K871" s="3">
        <v>0</v>
      </c>
      <c r="L871" s="3">
        <v>12809773.73</v>
      </c>
      <c r="M871" s="3">
        <v>31925946.400000002</v>
      </c>
      <c r="N871" s="3">
        <v>31925946.400000002</v>
      </c>
      <c r="O871" s="3">
        <v>31925946.400000002</v>
      </c>
      <c r="P871" s="3">
        <v>31925946.400000002</v>
      </c>
      <c r="Q871" s="3">
        <v>30844796.800000001</v>
      </c>
      <c r="R871" s="3">
        <v>30844796.800000001</v>
      </c>
      <c r="S871" s="3">
        <v>30844796.800000001</v>
      </c>
    </row>
    <row r="872" spans="4:19" ht="12.75" customHeight="1" x14ac:dyDescent="0.2">
      <c r="F872" s="1" t="s">
        <v>106</v>
      </c>
      <c r="G872" s="1" t="s">
        <v>105</v>
      </c>
      <c r="H872" s="1" t="s">
        <v>108</v>
      </c>
      <c r="I872" s="3">
        <v>39256749.530000001</v>
      </c>
      <c r="J872" s="3">
        <v>39256749.530000001</v>
      </c>
      <c r="K872" s="3">
        <v>39256749.530000001</v>
      </c>
      <c r="L872" s="3">
        <v>52066523.259999998</v>
      </c>
      <c r="M872" s="3">
        <v>71180462.939999998</v>
      </c>
      <c r="N872" s="3">
        <v>71180462.939999998</v>
      </c>
      <c r="O872" s="3">
        <v>71180462.939999998</v>
      </c>
      <c r="P872" s="3">
        <v>71180462.939999998</v>
      </c>
      <c r="Q872" s="3">
        <v>70099313.340000004</v>
      </c>
      <c r="R872" s="3">
        <v>70099313.340000004</v>
      </c>
      <c r="S872" s="3">
        <v>69910339.129999995</v>
      </c>
    </row>
    <row r="873" spans="4:19" ht="12.75" customHeight="1" x14ac:dyDescent="0.2">
      <c r="F873" s="1"/>
      <c r="G873" s="1"/>
      <c r="H873" s="1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</row>
    <row r="874" spans="4:19" ht="12.75" customHeight="1" x14ac:dyDescent="0.2">
      <c r="D874" s="1" t="s">
        <v>112</v>
      </c>
      <c r="E874" s="1" t="s">
        <v>111</v>
      </c>
      <c r="F874" s="1"/>
      <c r="G874" s="1"/>
      <c r="H874" s="1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</row>
    <row r="875" spans="4:19" ht="12.75" customHeight="1" x14ac:dyDescent="0.2">
      <c r="F875" s="1" t="s">
        <v>231</v>
      </c>
      <c r="G875" s="1" t="s">
        <v>32</v>
      </c>
      <c r="H875" s="1" t="s">
        <v>233</v>
      </c>
      <c r="I875" s="3">
        <v>320959.94</v>
      </c>
      <c r="J875" s="3">
        <v>509137.82</v>
      </c>
      <c r="K875" s="3">
        <v>1186714.47</v>
      </c>
      <c r="L875" s="3">
        <v>4946969.92</v>
      </c>
      <c r="M875" s="3">
        <v>5259609.49</v>
      </c>
      <c r="N875" s="3">
        <v>5729032.9699999997</v>
      </c>
      <c r="O875" s="3">
        <v>7512275.8200000003</v>
      </c>
      <c r="P875" s="3">
        <v>7913271.5800000001</v>
      </c>
      <c r="Q875" s="3">
        <v>8182176.4000000004</v>
      </c>
      <c r="R875" s="3">
        <v>31645924.609999999</v>
      </c>
      <c r="S875" s="3">
        <v>32396667.07</v>
      </c>
    </row>
    <row r="876" spans="4:19" ht="12.75" customHeight="1" x14ac:dyDescent="0.2">
      <c r="F876" s="1" t="s">
        <v>234</v>
      </c>
      <c r="G876" s="1" t="s">
        <v>105</v>
      </c>
      <c r="H876" s="1" t="s">
        <v>236</v>
      </c>
      <c r="I876" s="3">
        <v>320959.94</v>
      </c>
      <c r="J876" s="3">
        <v>509137.82</v>
      </c>
      <c r="K876" s="3">
        <v>1186714.47</v>
      </c>
      <c r="L876" s="3">
        <v>4946969.92</v>
      </c>
      <c r="M876" s="3">
        <v>5259609.49</v>
      </c>
      <c r="N876" s="3">
        <v>5729032.9699999997</v>
      </c>
      <c r="O876" s="3">
        <v>7512275.8200000003</v>
      </c>
      <c r="P876" s="3">
        <v>7913271.5800000001</v>
      </c>
      <c r="Q876" s="3">
        <v>8182176.4000000004</v>
      </c>
      <c r="R876" s="3">
        <v>31645924.609999999</v>
      </c>
      <c r="S876" s="3">
        <v>32396667.07</v>
      </c>
    </row>
    <row r="877" spans="4:19" ht="12.75" customHeight="1" x14ac:dyDescent="0.2">
      <c r="F877" s="1" t="s">
        <v>237</v>
      </c>
      <c r="G877" s="1" t="s">
        <v>105</v>
      </c>
      <c r="H877" s="1" t="s">
        <v>239</v>
      </c>
      <c r="I877" s="3">
        <v>320959.94</v>
      </c>
      <c r="J877" s="3">
        <v>509137.82</v>
      </c>
      <c r="K877" s="3">
        <v>1186714.47</v>
      </c>
      <c r="L877" s="3">
        <v>4946969.92</v>
      </c>
      <c r="M877" s="3">
        <v>5259609.49</v>
      </c>
      <c r="N877" s="3">
        <v>5729032.9699999997</v>
      </c>
      <c r="O877" s="3">
        <v>7512275.8200000003</v>
      </c>
      <c r="P877" s="3">
        <v>7913271.5800000001</v>
      </c>
      <c r="Q877" s="3">
        <v>8182176.4000000004</v>
      </c>
      <c r="R877" s="3">
        <v>31645924.609999999</v>
      </c>
      <c r="S877" s="3">
        <v>32396667.07</v>
      </c>
    </row>
    <row r="878" spans="4:19" ht="12.75" customHeight="1" x14ac:dyDescent="0.2">
      <c r="F878" s="1" t="s">
        <v>240</v>
      </c>
      <c r="G878" s="1" t="s">
        <v>105</v>
      </c>
      <c r="H878" s="1" t="s">
        <v>242</v>
      </c>
      <c r="I878" s="3">
        <v>320959.94</v>
      </c>
      <c r="J878" s="3">
        <v>509137.82</v>
      </c>
      <c r="K878" s="3">
        <v>1186714.47</v>
      </c>
      <c r="L878" s="3">
        <v>4946969.92</v>
      </c>
      <c r="M878" s="3">
        <v>5259609.49</v>
      </c>
      <c r="N878" s="3">
        <v>5729032.9699999997</v>
      </c>
      <c r="O878" s="3">
        <v>7512275.8200000003</v>
      </c>
      <c r="P878" s="3">
        <v>7913271.5800000001</v>
      </c>
      <c r="Q878" s="3">
        <v>8182176.4000000004</v>
      </c>
      <c r="R878" s="3">
        <v>31645924.609999999</v>
      </c>
      <c r="S878" s="3">
        <v>32396667.07</v>
      </c>
    </row>
    <row r="879" spans="4:19" ht="12.75" customHeight="1" x14ac:dyDescent="0.2">
      <c r="F879" s="1" t="s">
        <v>109</v>
      </c>
      <c r="G879" s="1" t="s">
        <v>32</v>
      </c>
      <c r="H879" s="1" t="s">
        <v>110</v>
      </c>
      <c r="I879" s="3">
        <v>38746735.579999998</v>
      </c>
      <c r="J879" s="3">
        <v>38558557.699999996</v>
      </c>
      <c r="K879" s="3">
        <v>37880981.049999997</v>
      </c>
      <c r="L879" s="3">
        <v>34120805.399999999</v>
      </c>
      <c r="M879" s="3">
        <v>33805932.840000004</v>
      </c>
      <c r="N879" s="3">
        <v>52452682.030000001</v>
      </c>
      <c r="O879" s="3">
        <v>50669439.18</v>
      </c>
      <c r="P879" s="3">
        <v>50314934.879999995</v>
      </c>
      <c r="Q879" s="3">
        <v>48956408.060000002</v>
      </c>
      <c r="R879" s="3">
        <v>38310905.980000004</v>
      </c>
      <c r="S879" s="3">
        <v>37513672.060000002</v>
      </c>
    </row>
    <row r="880" spans="4:19" ht="12.75" customHeight="1" x14ac:dyDescent="0.2">
      <c r="F880" s="1" t="s">
        <v>113</v>
      </c>
      <c r="G880" s="1" t="s">
        <v>32</v>
      </c>
      <c r="H880" s="1" t="s">
        <v>115</v>
      </c>
      <c r="I880" s="3">
        <v>189054.01</v>
      </c>
      <c r="J880" s="3">
        <v>189054.01</v>
      </c>
      <c r="K880" s="3">
        <v>189054.01</v>
      </c>
      <c r="L880" s="3">
        <v>188974.21000000002</v>
      </c>
      <c r="M880" s="3">
        <v>188974.21000000002</v>
      </c>
      <c r="N880" s="3">
        <v>188974.21000000002</v>
      </c>
      <c r="O880" s="3">
        <v>188974.21000000002</v>
      </c>
      <c r="P880" s="3">
        <v>142482.75</v>
      </c>
      <c r="Q880" s="3">
        <v>142482.75</v>
      </c>
      <c r="R880" s="3">
        <v>142482.75</v>
      </c>
      <c r="S880" s="3">
        <v>0</v>
      </c>
    </row>
    <row r="881" spans="4:19" ht="12.75" customHeight="1" x14ac:dyDescent="0.2">
      <c r="F881" s="1" t="s">
        <v>243</v>
      </c>
      <c r="G881" s="1" t="s">
        <v>32</v>
      </c>
      <c r="H881" s="1" t="s">
        <v>245</v>
      </c>
      <c r="I881" s="3">
        <v>0</v>
      </c>
      <c r="J881" s="3">
        <v>0</v>
      </c>
      <c r="K881" s="3">
        <v>0</v>
      </c>
      <c r="L881" s="3">
        <v>12809773.73</v>
      </c>
      <c r="M881" s="3">
        <v>31925946.400000002</v>
      </c>
      <c r="N881" s="3">
        <v>12809773.73</v>
      </c>
      <c r="O881" s="3">
        <v>12809773.73</v>
      </c>
      <c r="P881" s="3">
        <v>12809773.73</v>
      </c>
      <c r="Q881" s="3">
        <v>12818246.130000001</v>
      </c>
      <c r="R881" s="3">
        <v>0</v>
      </c>
      <c r="S881" s="3">
        <v>0</v>
      </c>
    </row>
    <row r="882" spans="4:19" ht="12.75" customHeight="1" x14ac:dyDescent="0.2">
      <c r="F882" s="1" t="s">
        <v>116</v>
      </c>
      <c r="G882" s="1" t="s">
        <v>105</v>
      </c>
      <c r="H882" s="1" t="s">
        <v>118</v>
      </c>
      <c r="I882" s="3">
        <v>38935789.589999996</v>
      </c>
      <c r="J882" s="3">
        <v>38747611.710000001</v>
      </c>
      <c r="K882" s="3">
        <v>38070035.060000002</v>
      </c>
      <c r="L882" s="3">
        <v>47119553.339999996</v>
      </c>
      <c r="M882" s="3">
        <v>65920853.450000003</v>
      </c>
      <c r="N882" s="3">
        <v>65451429.969999999</v>
      </c>
      <c r="O882" s="3">
        <v>63668187.120000005</v>
      </c>
      <c r="P882" s="3">
        <v>63267191.359999999</v>
      </c>
      <c r="Q882" s="3">
        <v>61917136.939999998</v>
      </c>
      <c r="R882" s="3">
        <v>38453388.730000004</v>
      </c>
      <c r="S882" s="3">
        <v>37513672.060000002</v>
      </c>
    </row>
    <row r="883" spans="4:19" ht="12.75" customHeight="1" x14ac:dyDescent="0.2">
      <c r="F883" s="1" t="s">
        <v>119</v>
      </c>
      <c r="G883" s="1" t="s">
        <v>105</v>
      </c>
      <c r="H883" s="1" t="s">
        <v>121</v>
      </c>
      <c r="I883" s="3">
        <v>38935789.589999996</v>
      </c>
      <c r="J883" s="3">
        <v>38747611.710000001</v>
      </c>
      <c r="K883" s="3">
        <v>38070035.060000002</v>
      </c>
      <c r="L883" s="3">
        <v>47119553.339999996</v>
      </c>
      <c r="M883" s="3">
        <v>65920853.450000003</v>
      </c>
      <c r="N883" s="3">
        <v>65451429.969999999</v>
      </c>
      <c r="O883" s="3">
        <v>63668187.120000005</v>
      </c>
      <c r="P883" s="3">
        <v>63267191.359999999</v>
      </c>
      <c r="Q883" s="3">
        <v>61917136.939999998</v>
      </c>
      <c r="R883" s="3">
        <v>38453388.730000004</v>
      </c>
      <c r="S883" s="3">
        <v>37513672.060000002</v>
      </c>
    </row>
    <row r="884" spans="4:19" ht="12.75" customHeight="1" x14ac:dyDescent="0.2">
      <c r="F884" s="1" t="s">
        <v>122</v>
      </c>
      <c r="G884" s="1" t="s">
        <v>105</v>
      </c>
      <c r="H884" s="1" t="s">
        <v>124</v>
      </c>
      <c r="I884" s="3">
        <v>39256749.530000001</v>
      </c>
      <c r="J884" s="3">
        <v>39256749.530000001</v>
      </c>
      <c r="K884" s="3">
        <v>39256749.530000001</v>
      </c>
      <c r="L884" s="3">
        <v>52066523.259999998</v>
      </c>
      <c r="M884" s="3">
        <v>71180462.939999998</v>
      </c>
      <c r="N884" s="3">
        <v>71180462.939999998</v>
      </c>
      <c r="O884" s="3">
        <v>71180462.939999998</v>
      </c>
      <c r="P884" s="3">
        <v>71180462.939999998</v>
      </c>
      <c r="Q884" s="3">
        <v>70099313.340000004</v>
      </c>
      <c r="R884" s="3">
        <v>70099313.340000004</v>
      </c>
      <c r="S884" s="3">
        <v>69910339.129999995</v>
      </c>
    </row>
    <row r="885" spans="4:19" ht="12.75" customHeight="1" x14ac:dyDescent="0.2">
      <c r="F885" s="1" t="s">
        <v>125</v>
      </c>
      <c r="G885" s="1" t="s">
        <v>32</v>
      </c>
      <c r="H885" s="1" t="s">
        <v>127</v>
      </c>
      <c r="I885" s="3">
        <v>38746735.579999998</v>
      </c>
      <c r="J885" s="3">
        <v>38558557.699999996</v>
      </c>
      <c r="K885" s="3">
        <v>37880981.049999997</v>
      </c>
      <c r="L885" s="3">
        <v>46930579.129999995</v>
      </c>
      <c r="M885" s="3">
        <v>65731879.239999995</v>
      </c>
      <c r="N885" s="3">
        <v>65262455.760000005</v>
      </c>
      <c r="O885" s="3">
        <v>63479212.909999996</v>
      </c>
      <c r="P885" s="3">
        <v>63124708.609999999</v>
      </c>
      <c r="Q885" s="3">
        <v>61774654.190000005</v>
      </c>
      <c r="R885" s="3">
        <v>38310905.980000004</v>
      </c>
      <c r="S885" s="3">
        <v>37513672.060000002</v>
      </c>
    </row>
    <row r="886" spans="4:19" ht="12.75" customHeight="1" x14ac:dyDescent="0.2">
      <c r="F886" s="1"/>
      <c r="G886" s="1"/>
      <c r="H886" s="1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</row>
    <row r="887" spans="4:19" ht="12.75" customHeight="1" x14ac:dyDescent="0.2">
      <c r="D887" s="1" t="s">
        <v>132</v>
      </c>
      <c r="E887" s="1" t="s">
        <v>131</v>
      </c>
      <c r="F887" s="1"/>
      <c r="G887" s="1"/>
      <c r="H887" s="1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</row>
    <row r="888" spans="4:19" ht="12.75" customHeight="1" x14ac:dyDescent="0.2">
      <c r="F888" s="1" t="s">
        <v>128</v>
      </c>
      <c r="G888" s="1" t="s">
        <v>32</v>
      </c>
      <c r="H888" s="1" t="s">
        <v>130</v>
      </c>
      <c r="I888" s="3">
        <v>4018239.41</v>
      </c>
      <c r="J888" s="3">
        <v>4018239.41</v>
      </c>
      <c r="K888" s="3">
        <v>4018239.41</v>
      </c>
      <c r="L888" s="3">
        <v>4018239.41</v>
      </c>
      <c r="M888" s="3">
        <v>4018239.41</v>
      </c>
      <c r="N888" s="3">
        <v>4018239.41</v>
      </c>
      <c r="O888" s="3">
        <v>4018239.41</v>
      </c>
      <c r="P888" s="3">
        <v>4018239.41</v>
      </c>
      <c r="Q888" s="3">
        <v>4018239.41</v>
      </c>
      <c r="R888" s="3">
        <v>4018239.41</v>
      </c>
      <c r="S888" s="3">
        <v>4018239.41</v>
      </c>
    </row>
    <row r="889" spans="4:19" ht="12.75" customHeight="1" x14ac:dyDescent="0.2">
      <c r="F889" s="1" t="s">
        <v>248</v>
      </c>
      <c r="G889" s="1" t="s">
        <v>32</v>
      </c>
      <c r="H889" s="1" t="s">
        <v>250</v>
      </c>
      <c r="I889" s="3">
        <v>320959.94</v>
      </c>
      <c r="J889" s="3">
        <v>509137.82</v>
      </c>
      <c r="K889" s="3">
        <v>1186714.47</v>
      </c>
      <c r="L889" s="3">
        <v>4946969.92</v>
      </c>
      <c r="M889" s="3">
        <v>5259609.49</v>
      </c>
      <c r="N889" s="3">
        <v>5729032.9699999997</v>
      </c>
      <c r="O889" s="3">
        <v>7512275.8200000003</v>
      </c>
      <c r="P889" s="3">
        <v>7913271.5800000001</v>
      </c>
      <c r="Q889" s="3">
        <v>8182176.4000000004</v>
      </c>
      <c r="R889" s="3">
        <v>31645924.609999999</v>
      </c>
      <c r="S889" s="3">
        <v>32396667.07</v>
      </c>
    </row>
    <row r="890" spans="4:19" ht="12.75" customHeight="1" x14ac:dyDescent="0.2">
      <c r="F890" s="1" t="s">
        <v>195</v>
      </c>
      <c r="G890" s="1" t="s">
        <v>105</v>
      </c>
      <c r="H890" s="1" t="s">
        <v>197</v>
      </c>
      <c r="I890" s="3">
        <v>-1609270.37</v>
      </c>
      <c r="J890" s="3">
        <v>-2035416.71</v>
      </c>
      <c r="K890" s="3">
        <v>-2541902.33</v>
      </c>
      <c r="L890" s="3">
        <v>-2798978.57</v>
      </c>
      <c r="M890" s="3">
        <v>-3168984.02</v>
      </c>
      <c r="N890" s="3">
        <v>-4028602.62</v>
      </c>
      <c r="O890" s="3">
        <v>-5483092.4699999997</v>
      </c>
      <c r="P890" s="3">
        <v>-5889455.1200000001</v>
      </c>
      <c r="Q890" s="3">
        <v>-6323562.4100000001</v>
      </c>
      <c r="R890" s="3">
        <v>-24641497.300000001</v>
      </c>
      <c r="S890" s="3">
        <v>-24809537.68</v>
      </c>
    </row>
    <row r="891" spans="4:19" ht="12.75" customHeight="1" x14ac:dyDescent="0.2">
      <c r="F891" s="1" t="s">
        <v>133</v>
      </c>
      <c r="G891" s="1" t="s">
        <v>32</v>
      </c>
      <c r="H891" s="1" t="s">
        <v>135</v>
      </c>
      <c r="I891" s="3">
        <v>-141.41999999999999</v>
      </c>
      <c r="J891" s="3">
        <v>-141.41999999999999</v>
      </c>
      <c r="K891" s="3">
        <v>-141.41999999999999</v>
      </c>
      <c r="L891" s="3">
        <v>-221.22</v>
      </c>
      <c r="M891" s="3">
        <v>-221.22</v>
      </c>
      <c r="N891" s="3">
        <v>-221.22</v>
      </c>
      <c r="O891" s="3">
        <v>-221.22</v>
      </c>
      <c r="P891" s="3">
        <v>-46712.68</v>
      </c>
      <c r="Q891" s="3">
        <v>-46712.68</v>
      </c>
      <c r="R891" s="3">
        <v>-46712.68</v>
      </c>
      <c r="S891" s="3">
        <v>-221.22</v>
      </c>
    </row>
    <row r="892" spans="4:19" ht="12.75" customHeight="1" x14ac:dyDescent="0.2">
      <c r="F892" s="1" t="s">
        <v>136</v>
      </c>
      <c r="G892" s="1" t="s">
        <v>32</v>
      </c>
      <c r="H892" s="1" t="s">
        <v>138</v>
      </c>
      <c r="I892" s="3">
        <v>2729787.56</v>
      </c>
      <c r="J892" s="3">
        <v>2491819.1</v>
      </c>
      <c r="K892" s="3">
        <v>2662910.13</v>
      </c>
      <c r="L892" s="3">
        <v>6166009.54</v>
      </c>
      <c r="M892" s="3">
        <v>6108643.6600000001</v>
      </c>
      <c r="N892" s="3">
        <v>5718448.54</v>
      </c>
      <c r="O892" s="3">
        <v>6047201.54</v>
      </c>
      <c r="P892" s="3">
        <v>5995343.1900000004</v>
      </c>
      <c r="Q892" s="3">
        <v>5830140.7199999997</v>
      </c>
      <c r="R892" s="3">
        <v>10975954.039999999</v>
      </c>
      <c r="S892" s="3">
        <v>11605147.58</v>
      </c>
    </row>
    <row r="893" spans="4:19" ht="12.75" customHeight="1" x14ac:dyDescent="0.2">
      <c r="F893" s="1" t="s">
        <v>139</v>
      </c>
      <c r="G893" s="1" t="s">
        <v>105</v>
      </c>
      <c r="H893" s="1" t="s">
        <v>141</v>
      </c>
      <c r="I893" s="3">
        <v>4018239.41</v>
      </c>
      <c r="J893" s="3">
        <v>4018239.41</v>
      </c>
      <c r="K893" s="3">
        <v>4018239.41</v>
      </c>
      <c r="L893" s="3">
        <v>4018239.41</v>
      </c>
      <c r="M893" s="3">
        <v>4018239.41</v>
      </c>
      <c r="N893" s="3">
        <v>4018239.41</v>
      </c>
      <c r="O893" s="3">
        <v>4018239.41</v>
      </c>
      <c r="P893" s="3">
        <v>4018239.41</v>
      </c>
      <c r="Q893" s="3">
        <v>4018239.41</v>
      </c>
      <c r="R893" s="3">
        <v>4018239.41</v>
      </c>
      <c r="S893" s="3">
        <v>4018239.41</v>
      </c>
    </row>
    <row r="894" spans="4:19" ht="12.75" customHeight="1" x14ac:dyDescent="0.2">
      <c r="F894" s="1" t="s">
        <v>142</v>
      </c>
      <c r="G894" s="1" t="s">
        <v>105</v>
      </c>
      <c r="H894" s="1" t="s">
        <v>144</v>
      </c>
      <c r="I894" s="3">
        <v>2729787.56</v>
      </c>
      <c r="J894" s="3">
        <v>2491819.1</v>
      </c>
      <c r="K894" s="3">
        <v>2662910.13</v>
      </c>
      <c r="L894" s="3">
        <v>6166009.54</v>
      </c>
      <c r="M894" s="3">
        <v>6108643.6600000001</v>
      </c>
      <c r="N894" s="3">
        <v>5718448.54</v>
      </c>
      <c r="O894" s="3">
        <v>6047201.54</v>
      </c>
      <c r="P894" s="3">
        <v>5995343.1900000004</v>
      </c>
      <c r="Q894" s="3">
        <v>5830140.7199999997</v>
      </c>
      <c r="R894" s="3">
        <v>10975954.039999999</v>
      </c>
      <c r="S894" s="3">
        <v>11605147.58</v>
      </c>
    </row>
    <row r="895" spans="4:19" ht="12.75" customHeight="1" x14ac:dyDescent="0.2">
      <c r="F895" s="1"/>
      <c r="G895" s="1"/>
      <c r="H895" s="1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</row>
    <row r="896" spans="4:19" ht="12.75" customHeight="1" x14ac:dyDescent="0.2">
      <c r="D896" s="1" t="s">
        <v>202</v>
      </c>
      <c r="E896" s="1" t="s">
        <v>201</v>
      </c>
      <c r="F896" s="1"/>
      <c r="G896" s="1"/>
      <c r="H896" s="1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</row>
    <row r="897" spans="4:19" ht="12.75" customHeight="1" x14ac:dyDescent="0.2">
      <c r="F897" s="1" t="s">
        <v>475</v>
      </c>
      <c r="G897" s="1" t="s">
        <v>105</v>
      </c>
      <c r="H897" s="1" t="s">
        <v>477</v>
      </c>
      <c r="I897" s="3">
        <v>0</v>
      </c>
      <c r="J897" s="3">
        <v>0</v>
      </c>
      <c r="K897" s="3">
        <v>0</v>
      </c>
      <c r="L897" s="3">
        <v>12809773.73</v>
      </c>
      <c r="M897" s="3">
        <v>31925946.400000002</v>
      </c>
      <c r="N897" s="3">
        <v>31925946.400000002</v>
      </c>
      <c r="O897" s="3">
        <v>31925946.400000002</v>
      </c>
      <c r="P897" s="3">
        <v>31925946.400000002</v>
      </c>
      <c r="Q897" s="3">
        <v>30844796.800000001</v>
      </c>
      <c r="R897" s="3">
        <v>30844796.800000001</v>
      </c>
      <c r="S897" s="3">
        <v>30844796.800000001</v>
      </c>
    </row>
    <row r="898" spans="4:19" ht="12.75" customHeight="1" x14ac:dyDescent="0.2">
      <c r="F898" s="1" t="s">
        <v>528</v>
      </c>
      <c r="G898" s="1" t="s">
        <v>32</v>
      </c>
      <c r="H898" s="1" t="s">
        <v>530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18026550.670000002</v>
      </c>
      <c r="S898" s="3">
        <v>18026550.670000002</v>
      </c>
    </row>
    <row r="899" spans="4:19" ht="12.75" customHeight="1" x14ac:dyDescent="0.2">
      <c r="F899" s="1" t="s">
        <v>478</v>
      </c>
      <c r="G899" s="1" t="s">
        <v>32</v>
      </c>
      <c r="H899" s="1" t="s">
        <v>480</v>
      </c>
      <c r="I899" s="3">
        <v>1609270.37</v>
      </c>
      <c r="J899" s="3">
        <v>2035416.71</v>
      </c>
      <c r="K899" s="3">
        <v>2541902.33</v>
      </c>
      <c r="L899" s="3">
        <v>2798978.57</v>
      </c>
      <c r="M899" s="3">
        <v>3168984.02</v>
      </c>
      <c r="N899" s="3">
        <v>4028602.62</v>
      </c>
      <c r="O899" s="3">
        <v>5483092.4699999997</v>
      </c>
      <c r="P899" s="3">
        <v>5889455.1200000001</v>
      </c>
      <c r="Q899" s="3">
        <v>6323562.4100000001</v>
      </c>
      <c r="R899" s="3">
        <v>6614946.6299999999</v>
      </c>
      <c r="S899" s="3">
        <v>6782987.0099999998</v>
      </c>
    </row>
    <row r="900" spans="4:19" ht="12.75" customHeight="1" x14ac:dyDescent="0.2">
      <c r="F900" s="1" t="s">
        <v>481</v>
      </c>
      <c r="G900" s="1" t="s">
        <v>32</v>
      </c>
      <c r="H900" s="1" t="s">
        <v>483</v>
      </c>
      <c r="I900" s="3">
        <v>1609270.37</v>
      </c>
      <c r="J900" s="3">
        <v>2035416.71</v>
      </c>
      <c r="K900" s="3">
        <v>2541902.33</v>
      </c>
      <c r="L900" s="3">
        <v>2798978.57</v>
      </c>
      <c r="M900" s="3">
        <v>3168984.02</v>
      </c>
      <c r="N900" s="3">
        <v>4028602.62</v>
      </c>
      <c r="O900" s="3">
        <v>5483092.4699999997</v>
      </c>
      <c r="P900" s="3">
        <v>5889455.1200000001</v>
      </c>
      <c r="Q900" s="3">
        <v>6323562.4100000001</v>
      </c>
      <c r="R900" s="3">
        <v>24641497.300000001</v>
      </c>
      <c r="S900" s="3">
        <v>24809537.68</v>
      </c>
    </row>
    <row r="901" spans="4:19" ht="12.75" customHeight="1" x14ac:dyDescent="0.2">
      <c r="F901" s="1" t="s">
        <v>523</v>
      </c>
      <c r="G901" s="1" t="s">
        <v>105</v>
      </c>
      <c r="H901" s="1" t="s">
        <v>525</v>
      </c>
      <c r="I901" s="3">
        <v>0</v>
      </c>
      <c r="J901" s="3">
        <v>0</v>
      </c>
      <c r="K901" s="3">
        <v>0</v>
      </c>
      <c r="L901" s="3">
        <v>12809773.73</v>
      </c>
      <c r="M901" s="3">
        <v>31925946.400000002</v>
      </c>
      <c r="N901" s="3">
        <v>31925946.400000002</v>
      </c>
      <c r="O901" s="3">
        <v>31925946.400000002</v>
      </c>
      <c r="P901" s="3">
        <v>31925946.400000002</v>
      </c>
      <c r="Q901" s="3">
        <v>30844796.800000001</v>
      </c>
      <c r="R901" s="3">
        <v>30844796.800000001</v>
      </c>
      <c r="S901" s="3">
        <v>30844796.800000001</v>
      </c>
    </row>
    <row r="902" spans="4:19" ht="12.75" customHeight="1" x14ac:dyDescent="0.2">
      <c r="F902" s="1" t="s">
        <v>493</v>
      </c>
      <c r="G902" s="1" t="s">
        <v>105</v>
      </c>
      <c r="H902" s="1" t="s">
        <v>495</v>
      </c>
      <c r="I902" s="3">
        <v>1609270.37</v>
      </c>
      <c r="J902" s="3">
        <v>2035416.71</v>
      </c>
      <c r="K902" s="3">
        <v>2541902.33</v>
      </c>
      <c r="L902" s="3">
        <v>2798978.57</v>
      </c>
      <c r="M902" s="3">
        <v>3168984.02</v>
      </c>
      <c r="N902" s="3">
        <v>4028602.62</v>
      </c>
      <c r="O902" s="3">
        <v>5483092.4699999997</v>
      </c>
      <c r="P902" s="3">
        <v>5889455.1200000001</v>
      </c>
      <c r="Q902" s="3">
        <v>6323562.4100000001</v>
      </c>
      <c r="R902" s="3">
        <v>24641497.300000001</v>
      </c>
      <c r="S902" s="3">
        <v>24809537.68</v>
      </c>
    </row>
    <row r="903" spans="4:19" ht="12.75" customHeight="1" x14ac:dyDescent="0.2">
      <c r="F903" s="1" t="s">
        <v>260</v>
      </c>
      <c r="G903" s="1" t="s">
        <v>105</v>
      </c>
      <c r="H903" s="1" t="s">
        <v>262</v>
      </c>
      <c r="I903" s="3">
        <v>0</v>
      </c>
      <c r="J903" s="3">
        <v>0</v>
      </c>
      <c r="K903" s="3">
        <v>0</v>
      </c>
      <c r="L903" s="3">
        <v>12809773.73</v>
      </c>
      <c r="M903" s="3">
        <v>31925946.400000002</v>
      </c>
      <c r="N903" s="3">
        <v>31925946.400000002</v>
      </c>
      <c r="O903" s="3">
        <v>31925946.400000002</v>
      </c>
      <c r="P903" s="3">
        <v>31925946.400000002</v>
      </c>
      <c r="Q903" s="3">
        <v>30844796.800000001</v>
      </c>
      <c r="R903" s="3">
        <v>30844796.800000001</v>
      </c>
      <c r="S903" s="3">
        <v>30844796.800000001</v>
      </c>
    </row>
    <row r="904" spans="4:19" ht="12.75" customHeight="1" x14ac:dyDescent="0.2">
      <c r="F904" s="1" t="s">
        <v>209</v>
      </c>
      <c r="G904" s="1" t="s">
        <v>105</v>
      </c>
      <c r="H904" s="1" t="s">
        <v>211</v>
      </c>
      <c r="I904" s="3">
        <v>1609270.37</v>
      </c>
      <c r="J904" s="3">
        <v>2035416.71</v>
      </c>
      <c r="K904" s="3">
        <v>2541902.33</v>
      </c>
      <c r="L904" s="3">
        <v>2798978.57</v>
      </c>
      <c r="M904" s="3">
        <v>3168984.02</v>
      </c>
      <c r="N904" s="3">
        <v>4028602.62</v>
      </c>
      <c r="O904" s="3">
        <v>5483092.4699999997</v>
      </c>
      <c r="P904" s="3">
        <v>5889455.1200000001</v>
      </c>
      <c r="Q904" s="3">
        <v>6323562.4100000001</v>
      </c>
      <c r="R904" s="3">
        <v>24641497.300000001</v>
      </c>
      <c r="S904" s="3">
        <v>24809537.68</v>
      </c>
    </row>
    <row r="905" spans="4:19" ht="12.75" customHeight="1" x14ac:dyDescent="0.2">
      <c r="F905" s="1"/>
      <c r="G905" s="1"/>
      <c r="H905" s="1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</row>
    <row r="906" spans="4:19" ht="12.75" customHeight="1" x14ac:dyDescent="0.2">
      <c r="D906" s="1" t="s">
        <v>149</v>
      </c>
      <c r="E906" s="1" t="s">
        <v>148</v>
      </c>
      <c r="F906" s="1"/>
      <c r="G906" s="1"/>
      <c r="H906" s="1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</row>
    <row r="907" spans="4:19" ht="12.75" customHeight="1" x14ac:dyDescent="0.2">
      <c r="F907" s="1" t="s">
        <v>145</v>
      </c>
      <c r="G907" s="1" t="s">
        <v>32</v>
      </c>
      <c r="H907" s="1" t="s">
        <v>147</v>
      </c>
      <c r="I907" s="3">
        <v>39067554.099999994</v>
      </c>
      <c r="J907" s="3">
        <v>39067554.099999994</v>
      </c>
      <c r="K907" s="3">
        <v>39067554.099999994</v>
      </c>
      <c r="L907" s="3">
        <v>39067554.099999994</v>
      </c>
      <c r="M907" s="3">
        <v>39067554.099999994</v>
      </c>
      <c r="N907" s="3">
        <v>39067554.099999994</v>
      </c>
      <c r="O907" s="3">
        <v>39067554.099999994</v>
      </c>
      <c r="P907" s="3">
        <v>39067554.099999994</v>
      </c>
      <c r="Q907" s="3">
        <v>39067554.099999994</v>
      </c>
      <c r="R907" s="3">
        <v>39067554.099999994</v>
      </c>
      <c r="S907" s="3">
        <v>39067554.099999994</v>
      </c>
    </row>
    <row r="908" spans="4:19" ht="12.75" customHeight="1" x14ac:dyDescent="0.2">
      <c r="F908" s="1" t="s">
        <v>496</v>
      </c>
      <c r="G908" s="1" t="s">
        <v>32</v>
      </c>
      <c r="H908" s="1" t="s">
        <v>498</v>
      </c>
      <c r="I908" s="3">
        <v>39067554.099999994</v>
      </c>
      <c r="J908" s="3">
        <v>39067554.099999994</v>
      </c>
      <c r="K908" s="3">
        <v>39067554.099999994</v>
      </c>
      <c r="L908" s="3">
        <v>39067554.099999994</v>
      </c>
      <c r="M908" s="3">
        <v>39067554.099999994</v>
      </c>
      <c r="N908" s="3">
        <v>39067554.099999994</v>
      </c>
      <c r="O908" s="3">
        <v>39067554.099999994</v>
      </c>
      <c r="P908" s="3">
        <v>39067554.099999994</v>
      </c>
      <c r="Q908" s="3">
        <v>39067554.099999994</v>
      </c>
      <c r="R908" s="3">
        <v>39067554.099999994</v>
      </c>
      <c r="S908" s="3">
        <v>39067554.099999994</v>
      </c>
    </row>
    <row r="909" spans="4:19" ht="12.75" customHeight="1" x14ac:dyDescent="0.2">
      <c r="F909" s="1" t="s">
        <v>153</v>
      </c>
      <c r="G909" s="1" t="s">
        <v>32</v>
      </c>
      <c r="H909" s="1" t="s">
        <v>155</v>
      </c>
      <c r="I909" s="3">
        <v>38746735.579999998</v>
      </c>
      <c r="J909" s="3">
        <v>38558557.699999996</v>
      </c>
      <c r="K909" s="3">
        <v>37880981.049999997</v>
      </c>
      <c r="L909" s="3">
        <v>46930579.129999995</v>
      </c>
      <c r="M909" s="3">
        <v>65731879.239999995</v>
      </c>
      <c r="N909" s="3">
        <v>65262455.760000005</v>
      </c>
      <c r="O909" s="3">
        <v>63479212.909999996</v>
      </c>
      <c r="P909" s="3">
        <v>63124708.609999999</v>
      </c>
      <c r="Q909" s="3">
        <v>61774654.190000005</v>
      </c>
      <c r="R909" s="3">
        <v>38310905.980000004</v>
      </c>
      <c r="S909" s="3">
        <v>37513672.060000002</v>
      </c>
    </row>
    <row r="910" spans="4:19" ht="12.75" customHeight="1" x14ac:dyDescent="0.2">
      <c r="F910" s="1" t="s">
        <v>499</v>
      </c>
      <c r="G910" s="1" t="s">
        <v>32</v>
      </c>
      <c r="H910" s="1" t="s">
        <v>501</v>
      </c>
      <c r="I910" s="3">
        <v>38746735.579999998</v>
      </c>
      <c r="J910" s="3">
        <v>38558557.699999996</v>
      </c>
      <c r="K910" s="3">
        <v>37880981.049999997</v>
      </c>
      <c r="L910" s="3">
        <v>46930579.129999995</v>
      </c>
      <c r="M910" s="3">
        <v>65731879.239999995</v>
      </c>
      <c r="N910" s="3">
        <v>65262455.760000005</v>
      </c>
      <c r="O910" s="3">
        <v>63479212.909999996</v>
      </c>
      <c r="P910" s="3">
        <v>63124708.609999999</v>
      </c>
      <c r="Q910" s="3">
        <v>61774654.190000005</v>
      </c>
      <c r="R910" s="3">
        <v>38310905.980000004</v>
      </c>
      <c r="S910" s="3">
        <v>37513672.060000002</v>
      </c>
    </row>
    <row r="911" spans="4:19" ht="12.75" customHeight="1" x14ac:dyDescent="0.2">
      <c r="F911" s="1" t="s">
        <v>159</v>
      </c>
      <c r="G911" s="1" t="s">
        <v>32</v>
      </c>
      <c r="H911" s="1" t="s">
        <v>161</v>
      </c>
      <c r="I911" s="3">
        <v>4018239.41</v>
      </c>
      <c r="J911" s="3">
        <v>4018239.41</v>
      </c>
      <c r="K911" s="3">
        <v>4018239.41</v>
      </c>
      <c r="L911" s="3">
        <v>4018239.41</v>
      </c>
      <c r="M911" s="3">
        <v>4018239.41</v>
      </c>
      <c r="N911" s="3">
        <v>4018239.41</v>
      </c>
      <c r="O911" s="3">
        <v>4018239.41</v>
      </c>
      <c r="P911" s="3">
        <v>4018239.41</v>
      </c>
      <c r="Q911" s="3">
        <v>4018239.41</v>
      </c>
      <c r="R911" s="3">
        <v>4018239.41</v>
      </c>
      <c r="S911" s="3">
        <v>4018239.41</v>
      </c>
    </row>
    <row r="912" spans="4:19" ht="12.75" customHeight="1" x14ac:dyDescent="0.2">
      <c r="F912" s="1" t="s">
        <v>502</v>
      </c>
      <c r="G912" s="1" t="s">
        <v>32</v>
      </c>
      <c r="H912" s="1" t="s">
        <v>504</v>
      </c>
      <c r="I912" s="3">
        <v>4018239.41</v>
      </c>
      <c r="J912" s="3">
        <v>4018239.41</v>
      </c>
      <c r="K912" s="3">
        <v>4018239.41</v>
      </c>
      <c r="L912" s="3">
        <v>4018239.41</v>
      </c>
      <c r="M912" s="3">
        <v>4018239.41</v>
      </c>
      <c r="N912" s="3">
        <v>4018239.41</v>
      </c>
      <c r="O912" s="3">
        <v>4018239.41</v>
      </c>
      <c r="P912" s="3">
        <v>4018239.41</v>
      </c>
      <c r="Q912" s="3">
        <v>4018239.41</v>
      </c>
      <c r="R912" s="3">
        <v>4018239.41</v>
      </c>
      <c r="S912" s="3">
        <v>4018239.41</v>
      </c>
    </row>
    <row r="913" spans="3:19" ht="12.75" customHeight="1" x14ac:dyDescent="0.2">
      <c r="F913" s="1" t="s">
        <v>165</v>
      </c>
      <c r="G913" s="1" t="s">
        <v>32</v>
      </c>
      <c r="H913" s="1" t="s">
        <v>167</v>
      </c>
      <c r="I913" s="3">
        <v>2729787.56</v>
      </c>
      <c r="J913" s="3">
        <v>2491819.1</v>
      </c>
      <c r="K913" s="3">
        <v>2662910.13</v>
      </c>
      <c r="L913" s="3">
        <v>6166009.54</v>
      </c>
      <c r="M913" s="3">
        <v>6108643.6600000001</v>
      </c>
      <c r="N913" s="3">
        <v>5718448.54</v>
      </c>
      <c r="O913" s="3">
        <v>6047201.54</v>
      </c>
      <c r="P913" s="3">
        <v>5995343.1900000004</v>
      </c>
      <c r="Q913" s="3">
        <v>5830140.7199999997</v>
      </c>
      <c r="R913" s="3">
        <v>10975954.039999999</v>
      </c>
      <c r="S913" s="3">
        <v>11605147.58</v>
      </c>
    </row>
    <row r="914" spans="3:19" ht="12.75" customHeight="1" x14ac:dyDescent="0.2">
      <c r="F914" s="1" t="s">
        <v>505</v>
      </c>
      <c r="G914" s="1" t="s">
        <v>32</v>
      </c>
      <c r="H914" s="1" t="s">
        <v>507</v>
      </c>
      <c r="I914" s="3">
        <v>2729787.56</v>
      </c>
      <c r="J914" s="3">
        <v>2491819.1</v>
      </c>
      <c r="K914" s="3">
        <v>2662910.13</v>
      </c>
      <c r="L914" s="3">
        <v>6166009.54</v>
      </c>
      <c r="M914" s="3">
        <v>6108643.6600000001</v>
      </c>
      <c r="N914" s="3">
        <v>5718448.54</v>
      </c>
      <c r="O914" s="3">
        <v>6047201.54</v>
      </c>
      <c r="P914" s="3">
        <v>5995343.1900000004</v>
      </c>
      <c r="Q914" s="3">
        <v>5830140.7199999997</v>
      </c>
      <c r="R914" s="3">
        <v>10975954.039999999</v>
      </c>
      <c r="S914" s="3">
        <v>11605147.58</v>
      </c>
    </row>
    <row r="915" spans="3:19" ht="12.75" customHeight="1" x14ac:dyDescent="0.2">
      <c r="F915" s="1"/>
      <c r="G915" s="1"/>
      <c r="H915" s="1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</row>
    <row r="916" spans="3:19" ht="12.75" customHeight="1" x14ac:dyDescent="0.2">
      <c r="C916" s="1" t="s">
        <v>533</v>
      </c>
      <c r="F916" s="1"/>
      <c r="G916" s="1"/>
      <c r="H916" s="1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</row>
    <row r="917" spans="3:19" ht="12.75" customHeight="1" x14ac:dyDescent="0.2">
      <c r="D917" s="1" t="s">
        <v>31</v>
      </c>
      <c r="E917" s="1" t="s">
        <v>48</v>
      </c>
      <c r="F917" s="1"/>
      <c r="G917" s="1"/>
      <c r="H917" s="1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</row>
    <row r="918" spans="3:19" ht="12.75" customHeight="1" x14ac:dyDescent="0.2">
      <c r="F918" s="1" t="s">
        <v>81</v>
      </c>
      <c r="G918" s="1" t="s">
        <v>32</v>
      </c>
      <c r="H918" s="1" t="s">
        <v>83</v>
      </c>
      <c r="I918" s="3">
        <v>941346116.21000004</v>
      </c>
      <c r="J918" s="3">
        <v>941346116.21000004</v>
      </c>
      <c r="K918" s="3">
        <v>941346116.21000004</v>
      </c>
      <c r="L918" s="3">
        <v>941346116.21000004</v>
      </c>
      <c r="M918" s="3">
        <v>941346116.21000004</v>
      </c>
      <c r="N918" s="3">
        <v>941346116.21000004</v>
      </c>
      <c r="O918" s="3">
        <v>941346116.21000004</v>
      </c>
      <c r="P918" s="3">
        <v>941346116.21000004</v>
      </c>
      <c r="Q918" s="3">
        <v>941346116.21000004</v>
      </c>
      <c r="R918" s="3">
        <v>941346116.21000004</v>
      </c>
      <c r="S918" s="3">
        <v>941346116.21000004</v>
      </c>
    </row>
    <row r="919" spans="3:19" ht="12.75" customHeight="1" x14ac:dyDescent="0.2">
      <c r="F919" s="1" t="s">
        <v>96</v>
      </c>
      <c r="G919" s="1" t="s">
        <v>32</v>
      </c>
      <c r="H919" s="1" t="s">
        <v>98</v>
      </c>
      <c r="I919" s="3">
        <v>7803881.9500000002</v>
      </c>
      <c r="J919" s="3">
        <v>14364430.74</v>
      </c>
      <c r="K919" s="3">
        <v>23961859.43</v>
      </c>
      <c r="L919" s="3">
        <v>32897426.530000001</v>
      </c>
      <c r="M919" s="3">
        <v>35516629.18</v>
      </c>
      <c r="N919" s="3">
        <v>38723667.399999999</v>
      </c>
      <c r="O919" s="3">
        <v>40450029.359999999</v>
      </c>
      <c r="P919" s="3">
        <v>80247269.730000004</v>
      </c>
      <c r="Q919" s="3">
        <v>86112952.010000005</v>
      </c>
      <c r="R919" s="3">
        <v>95704036.159999996</v>
      </c>
      <c r="S919" s="3">
        <v>99455483.640000001</v>
      </c>
    </row>
    <row r="920" spans="3:19" ht="12.75" customHeight="1" x14ac:dyDescent="0.2">
      <c r="F920" s="1" t="s">
        <v>275</v>
      </c>
      <c r="G920" s="1" t="s">
        <v>32</v>
      </c>
      <c r="H920" s="1" t="s">
        <v>277</v>
      </c>
      <c r="I920" s="3">
        <v>268448.90000000002</v>
      </c>
      <c r="J920" s="3">
        <v>467385.23</v>
      </c>
      <c r="K920" s="3">
        <v>545417.57999999996</v>
      </c>
      <c r="L920" s="3">
        <v>614887.76</v>
      </c>
      <c r="M920" s="3">
        <v>759794.92</v>
      </c>
      <c r="N920" s="3">
        <v>826070.49</v>
      </c>
      <c r="O920" s="3">
        <v>939136.89</v>
      </c>
      <c r="P920" s="3">
        <v>1048918.05</v>
      </c>
      <c r="Q920" s="3">
        <v>1104327.45</v>
      </c>
      <c r="R920" s="3">
        <v>1165118.94</v>
      </c>
      <c r="S920" s="3">
        <v>1229076.1299999999</v>
      </c>
    </row>
    <row r="921" spans="3:19" ht="12.75" customHeight="1" x14ac:dyDescent="0.2">
      <c r="F921" s="1" t="s">
        <v>99</v>
      </c>
      <c r="G921" s="1" t="s">
        <v>32</v>
      </c>
      <c r="H921" s="1" t="s">
        <v>101</v>
      </c>
      <c r="I921" s="3">
        <v>85213678.579999998</v>
      </c>
      <c r="J921" s="3">
        <v>78653129.790000007</v>
      </c>
      <c r="K921" s="3">
        <v>69055701.099999994</v>
      </c>
      <c r="L921" s="3">
        <v>60120134</v>
      </c>
      <c r="M921" s="3">
        <v>57500931.350000001</v>
      </c>
      <c r="N921" s="3">
        <v>54293893.130000003</v>
      </c>
      <c r="O921" s="3">
        <v>52567531.170000002</v>
      </c>
      <c r="P921" s="3">
        <v>12770290.800000001</v>
      </c>
      <c r="Q921" s="3">
        <v>6904608.5199999996</v>
      </c>
      <c r="R921" s="3">
        <v>0</v>
      </c>
      <c r="S921" s="3">
        <v>0</v>
      </c>
    </row>
    <row r="922" spans="3:19" ht="12.75" customHeight="1" x14ac:dyDescent="0.2">
      <c r="F922" s="1" t="s">
        <v>102</v>
      </c>
      <c r="G922" s="1" t="s">
        <v>105</v>
      </c>
      <c r="H922" s="1" t="s">
        <v>104</v>
      </c>
      <c r="I922" s="3">
        <v>1034632125.64</v>
      </c>
      <c r="J922" s="3">
        <v>1034831061.97</v>
      </c>
      <c r="K922" s="3">
        <v>1034909094.3200001</v>
      </c>
      <c r="L922" s="3">
        <v>1034978564.5</v>
      </c>
      <c r="M922" s="3">
        <v>1035123471.66</v>
      </c>
      <c r="N922" s="3">
        <v>1035189747.23</v>
      </c>
      <c r="O922" s="3">
        <v>1035302813.63</v>
      </c>
      <c r="P922" s="3">
        <v>1035412594.79</v>
      </c>
      <c r="Q922" s="3">
        <v>1035468004.1900001</v>
      </c>
      <c r="R922" s="3">
        <v>1038215271.3099999</v>
      </c>
      <c r="S922" s="3">
        <v>1042030675.98</v>
      </c>
    </row>
    <row r="923" spans="3:19" ht="12.75" customHeight="1" x14ac:dyDescent="0.2">
      <c r="F923" s="1" t="s">
        <v>466</v>
      </c>
      <c r="G923" s="1" t="s">
        <v>32</v>
      </c>
      <c r="H923" s="1" t="s">
        <v>468</v>
      </c>
      <c r="I923" s="3">
        <v>1569053116.54</v>
      </c>
      <c r="J923" s="3">
        <v>2395567877.25</v>
      </c>
      <c r="K923" s="3">
        <v>3276738564.9899998</v>
      </c>
      <c r="L923" s="3">
        <v>4135623887.27</v>
      </c>
      <c r="M923" s="3">
        <v>5173598059.3800001</v>
      </c>
      <c r="N923" s="3">
        <v>6082867391.8500004</v>
      </c>
      <c r="O923" s="3">
        <v>7092045677.3100004</v>
      </c>
      <c r="P923" s="3">
        <v>8051932508.8800001</v>
      </c>
      <c r="Q923" s="3">
        <v>8977517662.8199997</v>
      </c>
      <c r="R923" s="3">
        <v>9994991737.3999996</v>
      </c>
      <c r="S923" s="3">
        <v>11313736045.32</v>
      </c>
    </row>
    <row r="924" spans="3:19" ht="12.75" customHeight="1" x14ac:dyDescent="0.2">
      <c r="F924" s="1" t="s">
        <v>537</v>
      </c>
      <c r="G924" s="1" t="s">
        <v>32</v>
      </c>
      <c r="H924" s="1" t="s">
        <v>538</v>
      </c>
      <c r="I924" s="3">
        <v>14434000.289999999</v>
      </c>
      <c r="J924" s="3">
        <v>12058067.68</v>
      </c>
      <c r="K924" s="3">
        <v>15600555.720000001</v>
      </c>
      <c r="L924" s="3">
        <v>24572555.870000001</v>
      </c>
      <c r="M924" s="3">
        <v>24842855.649999999</v>
      </c>
      <c r="N924" s="3">
        <v>23659165.100000001</v>
      </c>
      <c r="O924" s="3">
        <v>27449265.210000001</v>
      </c>
      <c r="P924" s="3">
        <v>31350095.57</v>
      </c>
      <c r="Q924" s="3">
        <v>28948946</v>
      </c>
      <c r="R924" s="3">
        <v>31525279.829999998</v>
      </c>
      <c r="S924" s="3">
        <v>15601343.07</v>
      </c>
    </row>
    <row r="925" spans="3:19" ht="12.75" customHeight="1" x14ac:dyDescent="0.2">
      <c r="F925" s="1" t="s">
        <v>539</v>
      </c>
      <c r="G925" s="1" t="s">
        <v>32</v>
      </c>
      <c r="H925" s="1" t="s">
        <v>540</v>
      </c>
      <c r="I925" s="3">
        <v>-1311000</v>
      </c>
      <c r="J925" s="3">
        <v>-1311000</v>
      </c>
      <c r="K925" s="3">
        <v>-1311000</v>
      </c>
      <c r="L925" s="3">
        <v>-1311000</v>
      </c>
      <c r="M925" s="3">
        <v>-1311000</v>
      </c>
      <c r="N925" s="3">
        <v>-1311000</v>
      </c>
      <c r="O925" s="3">
        <v>-1311000</v>
      </c>
      <c r="P925" s="3">
        <v>-1311000</v>
      </c>
      <c r="Q925" s="3">
        <v>-1311000</v>
      </c>
      <c r="R925" s="3">
        <v>-1311000</v>
      </c>
      <c r="S925" s="3">
        <v>-1311000</v>
      </c>
    </row>
    <row r="926" spans="3:19" ht="12.75" customHeight="1" x14ac:dyDescent="0.2">
      <c r="F926" s="1" t="s">
        <v>541</v>
      </c>
      <c r="G926" s="1" t="s">
        <v>32</v>
      </c>
      <c r="H926" s="1" t="s">
        <v>542</v>
      </c>
      <c r="I926" s="3">
        <v>7239344883.1700001</v>
      </c>
      <c r="J926" s="3">
        <v>6415206055.0699997</v>
      </c>
      <c r="K926" s="3">
        <v>5530492879.29</v>
      </c>
      <c r="L926" s="3">
        <v>4651783356.8599997</v>
      </c>
      <c r="M926" s="3">
        <v>3613538884.9699998</v>
      </c>
      <c r="N926" s="3">
        <v>2705453243.0500002</v>
      </c>
      <c r="O926" s="3">
        <v>1692484857.48</v>
      </c>
      <c r="P926" s="3">
        <v>728697195.54999995</v>
      </c>
      <c r="Q926" s="3">
        <v>-234058625.86000001</v>
      </c>
      <c r="R926" s="3">
        <v>0</v>
      </c>
      <c r="S926" s="3">
        <v>0</v>
      </c>
    </row>
    <row r="927" spans="3:19" ht="12.75" customHeight="1" x14ac:dyDescent="0.2">
      <c r="F927" s="1" t="s">
        <v>469</v>
      </c>
      <c r="G927" s="1" t="s">
        <v>105</v>
      </c>
      <c r="H927" s="1" t="s">
        <v>471</v>
      </c>
      <c r="I927" s="3">
        <v>8821521000</v>
      </c>
      <c r="J927" s="3">
        <v>8821521000</v>
      </c>
      <c r="K927" s="3">
        <v>8821521000</v>
      </c>
      <c r="L927" s="3">
        <v>8810668800</v>
      </c>
      <c r="M927" s="3">
        <v>8810668800</v>
      </c>
      <c r="N927" s="3">
        <v>8810668800</v>
      </c>
      <c r="O927" s="3">
        <v>8810668800</v>
      </c>
      <c r="P927" s="3">
        <v>8810668800</v>
      </c>
      <c r="Q927" s="3">
        <v>8771096982.9599991</v>
      </c>
      <c r="R927" s="3">
        <v>10025206017.23</v>
      </c>
      <c r="S927" s="3">
        <v>11328026388.389999</v>
      </c>
    </row>
    <row r="928" spans="3:19" ht="12.75" customHeight="1" x14ac:dyDescent="0.2">
      <c r="F928" s="1" t="s">
        <v>228</v>
      </c>
      <c r="G928" s="1" t="s">
        <v>105</v>
      </c>
      <c r="H928" s="1" t="s">
        <v>230</v>
      </c>
      <c r="I928" s="3">
        <v>8821521000</v>
      </c>
      <c r="J928" s="3">
        <v>8821521000</v>
      </c>
      <c r="K928" s="3">
        <v>8821521000</v>
      </c>
      <c r="L928" s="3">
        <v>8810668800</v>
      </c>
      <c r="M928" s="3">
        <v>8810668800</v>
      </c>
      <c r="N928" s="3">
        <v>8810668800</v>
      </c>
      <c r="O928" s="3">
        <v>8810668800</v>
      </c>
      <c r="P928" s="3">
        <v>8810668800</v>
      </c>
      <c r="Q928" s="3">
        <v>8771096982.9599991</v>
      </c>
      <c r="R928" s="3">
        <v>10025206017.23</v>
      </c>
      <c r="S928" s="3">
        <v>11328026388.389999</v>
      </c>
    </row>
    <row r="929" spans="4:19" ht="12.75" customHeight="1" x14ac:dyDescent="0.2">
      <c r="F929" s="1" t="s">
        <v>106</v>
      </c>
      <c r="G929" s="1" t="s">
        <v>105</v>
      </c>
      <c r="H929" s="1" t="s">
        <v>108</v>
      </c>
      <c r="I929" s="3">
        <v>9856153125.6399994</v>
      </c>
      <c r="J929" s="3">
        <v>9856352061.9699993</v>
      </c>
      <c r="K929" s="3">
        <v>9856430094.3199997</v>
      </c>
      <c r="L929" s="3">
        <v>9845647364.5</v>
      </c>
      <c r="M929" s="3">
        <v>9845792271.6599998</v>
      </c>
      <c r="N929" s="3">
        <v>9845858547.2299995</v>
      </c>
      <c r="O929" s="3">
        <v>9845971613.6299992</v>
      </c>
      <c r="P929" s="3">
        <v>9846081394.7900009</v>
      </c>
      <c r="Q929" s="3">
        <v>9806564987.1499996</v>
      </c>
      <c r="R929" s="3">
        <v>11063421288.540001</v>
      </c>
      <c r="S929" s="3">
        <v>12370057064.370001</v>
      </c>
    </row>
    <row r="930" spans="4:19" ht="12.75" customHeight="1" x14ac:dyDescent="0.2">
      <c r="F930" s="1"/>
      <c r="G930" s="1"/>
      <c r="H930" s="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</row>
    <row r="931" spans="4:19" ht="12.75" customHeight="1" x14ac:dyDescent="0.2">
      <c r="D931" s="1" t="s">
        <v>112</v>
      </c>
      <c r="E931" s="1" t="s">
        <v>111</v>
      </c>
      <c r="F931" s="1"/>
      <c r="G931" s="1"/>
      <c r="H931" s="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</row>
    <row r="932" spans="4:19" ht="12.75" customHeight="1" x14ac:dyDescent="0.2">
      <c r="F932" s="1" t="s">
        <v>325</v>
      </c>
      <c r="G932" s="1" t="s">
        <v>32</v>
      </c>
      <c r="H932" s="1" t="s">
        <v>326</v>
      </c>
      <c r="I932" s="3">
        <v>2271080278.1199999</v>
      </c>
      <c r="J932" s="3">
        <v>2646783219.7600002</v>
      </c>
      <c r="K932" s="3">
        <v>3999583667.7800002</v>
      </c>
      <c r="L932" s="3">
        <v>4859944120.4200001</v>
      </c>
      <c r="M932" s="3">
        <v>5385163294.6000004</v>
      </c>
      <c r="N932" s="3">
        <v>6795494209.1199999</v>
      </c>
      <c r="O932" s="3">
        <v>7761231276.9300003</v>
      </c>
      <c r="P932" s="3">
        <v>8283685132.3000002</v>
      </c>
      <c r="Q932" s="3">
        <v>9932332953.0100002</v>
      </c>
      <c r="R932" s="3">
        <v>10890361365.610001</v>
      </c>
      <c r="S932" s="3">
        <v>11683703589.59</v>
      </c>
    </row>
    <row r="933" spans="4:19" ht="12.75" customHeight="1" x14ac:dyDescent="0.2">
      <c r="F933" s="1" t="s">
        <v>327</v>
      </c>
      <c r="G933" s="1" t="s">
        <v>105</v>
      </c>
      <c r="H933" s="1" t="s">
        <v>329</v>
      </c>
      <c r="I933" s="3">
        <v>2271080278.1199999</v>
      </c>
      <c r="J933" s="3">
        <v>2646783219.7600002</v>
      </c>
      <c r="K933" s="3">
        <v>3999583667.7800002</v>
      </c>
      <c r="L933" s="3">
        <v>4859944120.4200001</v>
      </c>
      <c r="M933" s="3">
        <v>5385163294.6000004</v>
      </c>
      <c r="N933" s="3">
        <v>6795494209.1199999</v>
      </c>
      <c r="O933" s="3">
        <v>7761231276.9300003</v>
      </c>
      <c r="P933" s="3">
        <v>8283685132.3000002</v>
      </c>
      <c r="Q933" s="3">
        <v>9932332953.0100002</v>
      </c>
      <c r="R933" s="3">
        <v>10890361365.610001</v>
      </c>
      <c r="S933" s="3">
        <v>11683703589.59</v>
      </c>
    </row>
    <row r="934" spans="4:19" ht="12.75" customHeight="1" x14ac:dyDescent="0.2">
      <c r="F934" s="1" t="s">
        <v>237</v>
      </c>
      <c r="G934" s="1" t="s">
        <v>105</v>
      </c>
      <c r="H934" s="1" t="s">
        <v>239</v>
      </c>
      <c r="I934" s="3">
        <v>2271080278.1199999</v>
      </c>
      <c r="J934" s="3">
        <v>2646783219.7600002</v>
      </c>
      <c r="K934" s="3">
        <v>3999583667.7800002</v>
      </c>
      <c r="L934" s="3">
        <v>4859944120.4200001</v>
      </c>
      <c r="M934" s="3">
        <v>5385163294.6000004</v>
      </c>
      <c r="N934" s="3">
        <v>6795494209.1199999</v>
      </c>
      <c r="O934" s="3">
        <v>7761231276.9300003</v>
      </c>
      <c r="P934" s="3">
        <v>8283685132.3000002</v>
      </c>
      <c r="Q934" s="3">
        <v>9932332953.0100002</v>
      </c>
      <c r="R934" s="3">
        <v>10890361365.610001</v>
      </c>
      <c r="S934" s="3">
        <v>11683703589.59</v>
      </c>
    </row>
    <row r="935" spans="4:19" ht="12.75" customHeight="1" x14ac:dyDescent="0.2">
      <c r="F935" s="1" t="s">
        <v>240</v>
      </c>
      <c r="G935" s="1" t="s">
        <v>105</v>
      </c>
      <c r="H935" s="1" t="s">
        <v>242</v>
      </c>
      <c r="I935" s="3">
        <v>2271080278.1199999</v>
      </c>
      <c r="J935" s="3">
        <v>2646783219.7600002</v>
      </c>
      <c r="K935" s="3">
        <v>3999583667.7800002</v>
      </c>
      <c r="L935" s="3">
        <v>4859944120.4200001</v>
      </c>
      <c r="M935" s="3">
        <v>5385163294.6000004</v>
      </c>
      <c r="N935" s="3">
        <v>6795494209.1199999</v>
      </c>
      <c r="O935" s="3">
        <v>7761231276.9300003</v>
      </c>
      <c r="P935" s="3">
        <v>8283685132.3000002</v>
      </c>
      <c r="Q935" s="3">
        <v>9932332953.0100002</v>
      </c>
      <c r="R935" s="3">
        <v>10890361365.610001</v>
      </c>
      <c r="S935" s="3">
        <v>11683703589.59</v>
      </c>
    </row>
    <row r="936" spans="4:19" ht="12.75" customHeight="1" x14ac:dyDescent="0.2">
      <c r="F936" s="1" t="s">
        <v>109</v>
      </c>
      <c r="G936" s="1" t="s">
        <v>32</v>
      </c>
      <c r="H936" s="1" t="s">
        <v>110</v>
      </c>
      <c r="I936" s="3">
        <v>260514285.77000001</v>
      </c>
      <c r="J936" s="3">
        <v>715709657.35000002</v>
      </c>
      <c r="K936" s="3">
        <v>257297846.15000001</v>
      </c>
      <c r="L936" s="3">
        <v>273799753.22000003</v>
      </c>
      <c r="M936" s="3">
        <v>789589160.74000001</v>
      </c>
      <c r="N936" s="3">
        <v>290617201.93000001</v>
      </c>
      <c r="O936" s="3">
        <v>339687948.05000001</v>
      </c>
      <c r="P936" s="3">
        <v>820928776.13999999</v>
      </c>
      <c r="Q936" s="3">
        <v>101386051.48</v>
      </c>
      <c r="R936" s="3">
        <v>173059922.93000001</v>
      </c>
      <c r="S936" s="3">
        <v>686353474.77999997</v>
      </c>
    </row>
    <row r="937" spans="4:19" ht="12.75" customHeight="1" x14ac:dyDescent="0.2">
      <c r="F937" s="1" t="s">
        <v>113</v>
      </c>
      <c r="G937" s="1" t="s">
        <v>32</v>
      </c>
      <c r="H937" s="1" t="s">
        <v>115</v>
      </c>
      <c r="I937" s="3">
        <v>7324558561.75</v>
      </c>
      <c r="J937" s="3">
        <v>6493859184.8599997</v>
      </c>
      <c r="K937" s="3">
        <v>5599548580.3900003</v>
      </c>
      <c r="L937" s="3">
        <v>4711903490.8599997</v>
      </c>
      <c r="M937" s="3">
        <v>3671039816.3200002</v>
      </c>
      <c r="N937" s="3">
        <v>2759747136.1799998</v>
      </c>
      <c r="O937" s="3">
        <v>1745052388.6500001</v>
      </c>
      <c r="P937" s="3">
        <v>741467486.35000002</v>
      </c>
      <c r="Q937" s="3">
        <v>-227154017.34</v>
      </c>
      <c r="R937" s="3">
        <v>0</v>
      </c>
      <c r="S937" s="3">
        <v>0</v>
      </c>
    </row>
    <row r="938" spans="4:19" ht="12.75" customHeight="1" x14ac:dyDescent="0.2">
      <c r="F938" s="1" t="s">
        <v>116</v>
      </c>
      <c r="G938" s="1" t="s">
        <v>105</v>
      </c>
      <c r="H938" s="1" t="s">
        <v>118</v>
      </c>
      <c r="I938" s="3">
        <v>7585072847.5200005</v>
      </c>
      <c r="J938" s="3">
        <v>7209568842.21</v>
      </c>
      <c r="K938" s="3">
        <v>5856846426.54</v>
      </c>
      <c r="L938" s="3">
        <v>4985703244.0799999</v>
      </c>
      <c r="M938" s="3">
        <v>4460628977.0600004</v>
      </c>
      <c r="N938" s="3">
        <v>3050364338.1100001</v>
      </c>
      <c r="O938" s="3">
        <v>2084740336.7</v>
      </c>
      <c r="P938" s="3">
        <v>1562396262.49</v>
      </c>
      <c r="Q938" s="3">
        <v>-125767965.86</v>
      </c>
      <c r="R938" s="3">
        <v>173059922.93000001</v>
      </c>
      <c r="S938" s="3">
        <v>686353474.77999997</v>
      </c>
    </row>
    <row r="939" spans="4:19" ht="12.75" customHeight="1" x14ac:dyDescent="0.2">
      <c r="F939" s="1" t="s">
        <v>119</v>
      </c>
      <c r="G939" s="1" t="s">
        <v>105</v>
      </c>
      <c r="H939" s="1" t="s">
        <v>121</v>
      </c>
      <c r="I939" s="3">
        <v>7585072847.5200005</v>
      </c>
      <c r="J939" s="3">
        <v>7209568842.21</v>
      </c>
      <c r="K939" s="3">
        <v>5856846426.54</v>
      </c>
      <c r="L939" s="3">
        <v>4985703244.0799999</v>
      </c>
      <c r="M939" s="3">
        <v>4460628977.0600004</v>
      </c>
      <c r="N939" s="3">
        <v>3050364338.1100001</v>
      </c>
      <c r="O939" s="3">
        <v>2084740336.7</v>
      </c>
      <c r="P939" s="3">
        <v>1562396262.49</v>
      </c>
      <c r="Q939" s="3">
        <v>-125767965.86</v>
      </c>
      <c r="R939" s="3">
        <v>173059922.93000001</v>
      </c>
      <c r="S939" s="3">
        <v>686353474.77999997</v>
      </c>
    </row>
    <row r="940" spans="4:19" ht="12.75" customHeight="1" x14ac:dyDescent="0.2">
      <c r="F940" s="1" t="s">
        <v>122</v>
      </c>
      <c r="G940" s="1" t="s">
        <v>105</v>
      </c>
      <c r="H940" s="1" t="s">
        <v>124</v>
      </c>
      <c r="I940" s="3">
        <v>9856153125.6399994</v>
      </c>
      <c r="J940" s="3">
        <v>9856352061.9699993</v>
      </c>
      <c r="K940" s="3">
        <v>9856430094.3199997</v>
      </c>
      <c r="L940" s="3">
        <v>9845647364.5</v>
      </c>
      <c r="M940" s="3">
        <v>9845792271.6599998</v>
      </c>
      <c r="N940" s="3">
        <v>9845858547.2299995</v>
      </c>
      <c r="O940" s="3">
        <v>9845971613.6299992</v>
      </c>
      <c r="P940" s="3">
        <v>9846081394.7900009</v>
      </c>
      <c r="Q940" s="3">
        <v>9806564987.1499996</v>
      </c>
      <c r="R940" s="3">
        <v>11063421288.540001</v>
      </c>
      <c r="S940" s="3">
        <v>12370057064.370001</v>
      </c>
    </row>
    <row r="941" spans="4:19" ht="12.75" customHeight="1" x14ac:dyDescent="0.2">
      <c r="F941" s="1" t="s">
        <v>125</v>
      </c>
      <c r="G941" s="1" t="s">
        <v>32</v>
      </c>
      <c r="H941" s="1" t="s">
        <v>127</v>
      </c>
      <c r="I941" s="3">
        <v>260514285.77000001</v>
      </c>
      <c r="J941" s="3">
        <v>715709657.35000002</v>
      </c>
      <c r="K941" s="3">
        <v>257297846.15000001</v>
      </c>
      <c r="L941" s="3">
        <v>273799753.22000003</v>
      </c>
      <c r="M941" s="3">
        <v>789589160.74000001</v>
      </c>
      <c r="N941" s="3">
        <v>290617201.93000001</v>
      </c>
      <c r="O941" s="3">
        <v>339687948.05000001</v>
      </c>
      <c r="P941" s="3">
        <v>820928776.13999999</v>
      </c>
      <c r="Q941" s="3">
        <v>101386051.48</v>
      </c>
      <c r="R941" s="3">
        <v>173059922.93000001</v>
      </c>
      <c r="S941" s="3">
        <v>686353474.77999997</v>
      </c>
    </row>
    <row r="942" spans="4:19" ht="12.75" customHeight="1" x14ac:dyDescent="0.2">
      <c r="F942" s="1"/>
      <c r="G942" s="1"/>
      <c r="H942" s="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</row>
    <row r="943" spans="4:19" ht="12.75" customHeight="1" x14ac:dyDescent="0.2">
      <c r="D943" s="1" t="s">
        <v>132</v>
      </c>
      <c r="E943" s="1" t="s">
        <v>131</v>
      </c>
      <c r="F943" s="1"/>
      <c r="G943" s="1"/>
      <c r="H943" s="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</row>
    <row r="944" spans="4:19" ht="12.75" customHeight="1" x14ac:dyDescent="0.2">
      <c r="F944" s="1" t="s">
        <v>128</v>
      </c>
      <c r="G944" s="1" t="s">
        <v>32</v>
      </c>
      <c r="H944" s="1" t="s">
        <v>130</v>
      </c>
      <c r="I944" s="3">
        <v>1276669617.6900001</v>
      </c>
      <c r="J944" s="3">
        <v>1276669617.6900001</v>
      </c>
      <c r="K944" s="3">
        <v>1276669617.6900001</v>
      </c>
      <c r="L944" s="3">
        <v>1276669617.6900001</v>
      </c>
      <c r="M944" s="3">
        <v>1276669617.6900001</v>
      </c>
      <c r="N944" s="3">
        <v>1276669617.6900001</v>
      </c>
      <c r="O944" s="3">
        <v>1276669617.6900001</v>
      </c>
      <c r="P944" s="3">
        <v>1276669617.6900001</v>
      </c>
      <c r="Q944" s="3">
        <v>1276669617.6900001</v>
      </c>
      <c r="R944" s="3">
        <v>1276669617.6900001</v>
      </c>
      <c r="S944" s="3">
        <v>1276669617.6900001</v>
      </c>
    </row>
    <row r="945" spans="4:19" ht="12.75" customHeight="1" x14ac:dyDescent="0.2">
      <c r="F945" s="1" t="s">
        <v>248</v>
      </c>
      <c r="G945" s="1" t="s">
        <v>32</v>
      </c>
      <c r="H945" s="1" t="s">
        <v>250</v>
      </c>
      <c r="I945" s="3">
        <v>2271080278.1199999</v>
      </c>
      <c r="J945" s="3">
        <v>2646783219.7600002</v>
      </c>
      <c r="K945" s="3">
        <v>3999583667.7800002</v>
      </c>
      <c r="L945" s="3">
        <v>4859944120.4200001</v>
      </c>
      <c r="M945" s="3">
        <v>5385163294.6000004</v>
      </c>
      <c r="N945" s="3">
        <v>6795494209.1199999</v>
      </c>
      <c r="O945" s="3">
        <v>7761231276.9300003</v>
      </c>
      <c r="P945" s="3">
        <v>8283685132.3000002</v>
      </c>
      <c r="Q945" s="3">
        <v>9932332953.0100002</v>
      </c>
      <c r="R945" s="3">
        <v>10890361365.610001</v>
      </c>
      <c r="S945" s="3">
        <v>11683703589.59</v>
      </c>
    </row>
    <row r="946" spans="4:19" ht="12.75" customHeight="1" x14ac:dyDescent="0.2">
      <c r="F946" s="1" t="s">
        <v>195</v>
      </c>
      <c r="G946" s="1" t="s">
        <v>105</v>
      </c>
      <c r="H946" s="1" t="s">
        <v>197</v>
      </c>
      <c r="I946" s="3">
        <v>-1613522759.8499999</v>
      </c>
      <c r="J946" s="3">
        <v>-2666275727.5700002</v>
      </c>
      <c r="K946" s="3">
        <v>-3527329777.5500002</v>
      </c>
      <c r="L946" s="3">
        <v>-4400484733.2299995</v>
      </c>
      <c r="M946" s="3">
        <v>-5294382522.1000004</v>
      </c>
      <c r="N946" s="3">
        <v>-6165305832.3000002</v>
      </c>
      <c r="O946" s="3">
        <v>-7101090657.5500002</v>
      </c>
      <c r="P946" s="3">
        <v>-8214896287.4300003</v>
      </c>
      <c r="Q946" s="3">
        <v>-9165881187.6800003</v>
      </c>
      <c r="R946" s="3">
        <v>-10135787369.34</v>
      </c>
      <c r="S946" s="3">
        <v>-11217056301.549999</v>
      </c>
    </row>
    <row r="947" spans="4:19" ht="12.75" customHeight="1" x14ac:dyDescent="0.2">
      <c r="F947" s="1" t="s">
        <v>133</v>
      </c>
      <c r="G947" s="1" t="s">
        <v>32</v>
      </c>
      <c r="H947" s="1" t="s">
        <v>135</v>
      </c>
      <c r="I947" s="3">
        <v>-7803881.9500000002</v>
      </c>
      <c r="J947" s="3">
        <v>-14364430.74</v>
      </c>
      <c r="K947" s="3">
        <v>-23961859.43</v>
      </c>
      <c r="L947" s="3">
        <v>-32897426.530000001</v>
      </c>
      <c r="M947" s="3">
        <v>-35516629.18</v>
      </c>
      <c r="N947" s="3">
        <v>-38723667.399999999</v>
      </c>
      <c r="O947" s="3">
        <v>-40450029.359999999</v>
      </c>
      <c r="P947" s="3">
        <v>-80247269.730000004</v>
      </c>
      <c r="Q947" s="3">
        <v>-86112952.010000005</v>
      </c>
      <c r="R947" s="3">
        <v>-95704036.159999996</v>
      </c>
      <c r="S947" s="3">
        <v>-99455483.640000001</v>
      </c>
    </row>
    <row r="948" spans="4:19" ht="12.75" customHeight="1" x14ac:dyDescent="0.2">
      <c r="F948" s="1" t="s">
        <v>136</v>
      </c>
      <c r="G948" s="1" t="s">
        <v>32</v>
      </c>
      <c r="H948" s="1" t="s">
        <v>138</v>
      </c>
      <c r="I948" s="3">
        <v>1926423254.01</v>
      </c>
      <c r="J948" s="3">
        <v>1242812679.1400001</v>
      </c>
      <c r="K948" s="3">
        <v>1724961648.49</v>
      </c>
      <c r="L948" s="3">
        <v>1703231578.3499999</v>
      </c>
      <c r="M948" s="3">
        <v>1331933761.01</v>
      </c>
      <c r="N948" s="3">
        <v>1868134327.1099999</v>
      </c>
      <c r="O948" s="3">
        <v>1896360207.71</v>
      </c>
      <c r="P948" s="3">
        <v>1265211192.8299999</v>
      </c>
      <c r="Q948" s="3">
        <v>1957008431.01</v>
      </c>
      <c r="R948" s="3">
        <v>1935539577.8</v>
      </c>
      <c r="S948" s="3">
        <v>1643861422.0899999</v>
      </c>
    </row>
    <row r="949" spans="4:19" ht="12.75" customHeight="1" x14ac:dyDescent="0.2">
      <c r="F949" s="1" t="s">
        <v>330</v>
      </c>
      <c r="G949" s="1" t="s">
        <v>32</v>
      </c>
      <c r="H949" s="1" t="s">
        <v>331</v>
      </c>
      <c r="I949" s="3">
        <v>-93538946.019999996</v>
      </c>
      <c r="J949" s="3">
        <v>-93538946.019999996</v>
      </c>
      <c r="K949" s="3">
        <v>-93538946.019999996</v>
      </c>
      <c r="L949" s="3">
        <v>-93538946.019999996</v>
      </c>
      <c r="M949" s="3">
        <v>-93538946.019999996</v>
      </c>
      <c r="N949" s="3">
        <v>-93538946.019999996</v>
      </c>
      <c r="O949" s="3">
        <v>-93538946.019999996</v>
      </c>
      <c r="P949" s="3">
        <v>-93538946.019999996</v>
      </c>
      <c r="Q949" s="3">
        <v>-93538946.019999996</v>
      </c>
      <c r="R949" s="3">
        <v>-93538946.019999996</v>
      </c>
      <c r="S949" s="3">
        <v>-93538946.019999996</v>
      </c>
    </row>
    <row r="950" spans="4:19" ht="12.75" customHeight="1" x14ac:dyDescent="0.2">
      <c r="F950" s="1" t="s">
        <v>332</v>
      </c>
      <c r="G950" s="1" t="s">
        <v>32</v>
      </c>
      <c r="H950" s="1" t="s">
        <v>334</v>
      </c>
      <c r="I950" s="3">
        <v>-14434000.289999999</v>
      </c>
      <c r="J950" s="3">
        <v>-12058067.68</v>
      </c>
      <c r="K950" s="3">
        <v>-15600555.720000001</v>
      </c>
      <c r="L950" s="3">
        <v>-24572555.870000001</v>
      </c>
      <c r="M950" s="3">
        <v>-24842855.649999999</v>
      </c>
      <c r="N950" s="3">
        <v>-23659165.100000001</v>
      </c>
      <c r="O950" s="3">
        <v>-27449265.210000001</v>
      </c>
      <c r="P950" s="3">
        <v>-31350095.57</v>
      </c>
      <c r="Q950" s="3">
        <v>-28948946</v>
      </c>
      <c r="R950" s="3">
        <v>-31525279.829999998</v>
      </c>
      <c r="S950" s="3">
        <v>-15601343.07</v>
      </c>
    </row>
    <row r="951" spans="4:19" ht="12.75" customHeight="1" x14ac:dyDescent="0.2">
      <c r="F951" s="1" t="s">
        <v>338</v>
      </c>
      <c r="G951" s="1" t="s">
        <v>32</v>
      </c>
      <c r="H951" s="1" t="s">
        <v>340</v>
      </c>
      <c r="I951" s="3">
        <v>-107972946.31</v>
      </c>
      <c r="J951" s="3">
        <v>-105597013.7</v>
      </c>
      <c r="K951" s="3">
        <v>-109139501.73999999</v>
      </c>
      <c r="L951" s="3">
        <v>-118111501.89</v>
      </c>
      <c r="M951" s="3">
        <v>-118381801.67</v>
      </c>
      <c r="N951" s="3">
        <v>-117198111.12</v>
      </c>
      <c r="O951" s="3">
        <v>-120988211.23</v>
      </c>
      <c r="P951" s="3">
        <v>-124889041.59</v>
      </c>
      <c r="Q951" s="3">
        <v>-122487892.02</v>
      </c>
      <c r="R951" s="3">
        <v>-125064225.84999999</v>
      </c>
      <c r="S951" s="3">
        <v>-109140289.09</v>
      </c>
    </row>
    <row r="952" spans="4:19" ht="12.75" customHeight="1" x14ac:dyDescent="0.2">
      <c r="F952" s="1" t="s">
        <v>139</v>
      </c>
      <c r="G952" s="1" t="s">
        <v>105</v>
      </c>
      <c r="H952" s="1" t="s">
        <v>141</v>
      </c>
      <c r="I952" s="3">
        <v>1183130671.6700001</v>
      </c>
      <c r="J952" s="3">
        <v>1183130671.6700001</v>
      </c>
      <c r="K952" s="3">
        <v>1183130671.6700001</v>
      </c>
      <c r="L952" s="3">
        <v>1183130671.6700001</v>
      </c>
      <c r="M952" s="3">
        <v>1183130671.6700001</v>
      </c>
      <c r="N952" s="3">
        <v>1183130671.6700001</v>
      </c>
      <c r="O952" s="3">
        <v>1183130671.6700001</v>
      </c>
      <c r="P952" s="3">
        <v>1183130671.6700001</v>
      </c>
      <c r="Q952" s="3">
        <v>1183130671.6700001</v>
      </c>
      <c r="R952" s="3">
        <v>1183130671.6700001</v>
      </c>
      <c r="S952" s="3">
        <v>1183130671.6700001</v>
      </c>
    </row>
    <row r="953" spans="4:19" ht="12.75" customHeight="1" x14ac:dyDescent="0.2">
      <c r="F953" s="1" t="s">
        <v>142</v>
      </c>
      <c r="G953" s="1" t="s">
        <v>105</v>
      </c>
      <c r="H953" s="1" t="s">
        <v>144</v>
      </c>
      <c r="I953" s="3">
        <v>1818450307.7</v>
      </c>
      <c r="J953" s="3">
        <v>1137215665.4400001</v>
      </c>
      <c r="K953" s="3">
        <v>1615822146.75</v>
      </c>
      <c r="L953" s="3">
        <v>1585120076.46</v>
      </c>
      <c r="M953" s="3">
        <v>1213551959.3399999</v>
      </c>
      <c r="N953" s="3">
        <v>1750936215.99</v>
      </c>
      <c r="O953" s="3">
        <v>1775371996.48</v>
      </c>
      <c r="P953" s="3">
        <v>1140322151.24</v>
      </c>
      <c r="Q953" s="3">
        <v>1834520538.99</v>
      </c>
      <c r="R953" s="3">
        <v>1810475351.95</v>
      </c>
      <c r="S953" s="3">
        <v>1534721133</v>
      </c>
    </row>
    <row r="954" spans="4:19" ht="12.75" customHeight="1" x14ac:dyDescent="0.2">
      <c r="F954" s="1"/>
      <c r="G954" s="1"/>
      <c r="H954" s="1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</row>
    <row r="955" spans="4:19" ht="12.75" customHeight="1" x14ac:dyDescent="0.2">
      <c r="D955" s="1" t="s">
        <v>202</v>
      </c>
      <c r="E955" s="1" t="s">
        <v>201</v>
      </c>
      <c r="F955" s="1"/>
      <c r="G955" s="1"/>
      <c r="H955" s="1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</row>
    <row r="956" spans="4:19" ht="12.75" customHeight="1" x14ac:dyDescent="0.2">
      <c r="F956" s="1" t="s">
        <v>475</v>
      </c>
      <c r="G956" s="1" t="s">
        <v>105</v>
      </c>
      <c r="H956" s="1" t="s">
        <v>477</v>
      </c>
      <c r="I956" s="3">
        <v>8821521000</v>
      </c>
      <c r="J956" s="3">
        <v>8821521000</v>
      </c>
      <c r="K956" s="3">
        <v>8821521000</v>
      </c>
      <c r="L956" s="3">
        <v>8810668800</v>
      </c>
      <c r="M956" s="3">
        <v>8810668800</v>
      </c>
      <c r="N956" s="3">
        <v>8810668800</v>
      </c>
      <c r="O956" s="3">
        <v>8810668800</v>
      </c>
      <c r="P956" s="3">
        <v>8810668800</v>
      </c>
      <c r="Q956" s="3">
        <v>8771096982.9599991</v>
      </c>
      <c r="R956" s="3">
        <v>10025206017.23</v>
      </c>
      <c r="S956" s="3">
        <v>11328026388.389999</v>
      </c>
    </row>
    <row r="957" spans="4:19" ht="12.75" customHeight="1" x14ac:dyDescent="0.2">
      <c r="F957" s="1" t="s">
        <v>528</v>
      </c>
      <c r="G957" s="1" t="s">
        <v>32</v>
      </c>
      <c r="H957" s="1" t="s">
        <v>530</v>
      </c>
      <c r="I957" s="3">
        <v>0</v>
      </c>
      <c r="J957" s="3">
        <v>448215683.97000003</v>
      </c>
      <c r="K957" s="3">
        <v>1309258207.76</v>
      </c>
      <c r="L957" s="3">
        <v>2182409163.3499999</v>
      </c>
      <c r="M957" s="3">
        <v>3076303337.5</v>
      </c>
      <c r="N957" s="3">
        <v>3947222902.6999998</v>
      </c>
      <c r="O957" s="3">
        <v>4882994620.1099997</v>
      </c>
      <c r="P957" s="3">
        <v>5996821861.8299999</v>
      </c>
      <c r="Q957" s="3">
        <v>6947811378.0799999</v>
      </c>
      <c r="R957" s="3">
        <v>7917716124.7399998</v>
      </c>
      <c r="S957" s="3">
        <v>8998985115.8600006</v>
      </c>
    </row>
    <row r="958" spans="4:19" ht="12.75" customHeight="1" x14ac:dyDescent="0.2">
      <c r="F958" s="1" t="s">
        <v>478</v>
      </c>
      <c r="G958" s="1" t="s">
        <v>32</v>
      </c>
      <c r="H958" s="1" t="s">
        <v>480</v>
      </c>
      <c r="I958" s="3">
        <v>1613522759.8499999</v>
      </c>
      <c r="J958" s="3">
        <v>2218060043.5999999</v>
      </c>
      <c r="K958" s="3">
        <v>2218071569.79</v>
      </c>
      <c r="L958" s="3">
        <v>2218075569.8800001</v>
      </c>
      <c r="M958" s="3">
        <v>2218079184.5999999</v>
      </c>
      <c r="N958" s="3">
        <v>2218082929.5999999</v>
      </c>
      <c r="O958" s="3">
        <v>2218096037.4400001</v>
      </c>
      <c r="P958" s="3">
        <v>2218074425.5999999</v>
      </c>
      <c r="Q958" s="3">
        <v>2218069809.5999999</v>
      </c>
      <c r="R958" s="3">
        <v>2218071244.5999999</v>
      </c>
      <c r="S958" s="3">
        <v>2218071185.6900001</v>
      </c>
    </row>
    <row r="959" spans="4:19" ht="12.75" customHeight="1" x14ac:dyDescent="0.2">
      <c r="F959" s="1" t="s">
        <v>481</v>
      </c>
      <c r="G959" s="1" t="s">
        <v>32</v>
      </c>
      <c r="H959" s="1" t="s">
        <v>483</v>
      </c>
      <c r="I959" s="3">
        <v>1613522759.8499999</v>
      </c>
      <c r="J959" s="3">
        <v>2666275727.5700002</v>
      </c>
      <c r="K959" s="3">
        <v>3527329777.5500002</v>
      </c>
      <c r="L959" s="3">
        <v>4400484733.2299995</v>
      </c>
      <c r="M959" s="3">
        <v>5294382522.1000004</v>
      </c>
      <c r="N959" s="3">
        <v>6165305832.3000002</v>
      </c>
      <c r="O959" s="3">
        <v>7101090657.5500002</v>
      </c>
      <c r="P959" s="3">
        <v>8214896287.4300003</v>
      </c>
      <c r="Q959" s="3">
        <v>9165881187.6800003</v>
      </c>
      <c r="R959" s="3">
        <v>10135787369.34</v>
      </c>
      <c r="S959" s="3">
        <v>11217056301.549999</v>
      </c>
    </row>
    <row r="960" spans="4:19" ht="12.75" customHeight="1" x14ac:dyDescent="0.2">
      <c r="F960" s="1" t="s">
        <v>543</v>
      </c>
      <c r="G960" s="1" t="s">
        <v>32</v>
      </c>
      <c r="H960" s="1" t="s">
        <v>545</v>
      </c>
      <c r="I960" s="3">
        <v>-1566415595.47</v>
      </c>
      <c r="J960" s="3">
        <v>-2392066076.4200001</v>
      </c>
      <c r="K960" s="3">
        <v>-3273225133.4200001</v>
      </c>
      <c r="L960" s="3">
        <v>-4131218343.9200001</v>
      </c>
      <c r="M960" s="3">
        <v>-5168343687.6599998</v>
      </c>
      <c r="N960" s="3">
        <v>-6077816230.9499998</v>
      </c>
      <c r="O960" s="3">
        <v>-7084776989.4300003</v>
      </c>
      <c r="P960" s="3">
        <v>-8043566784.0200005</v>
      </c>
      <c r="Q960" s="3">
        <v>-8968549285.7399998</v>
      </c>
      <c r="R960" s="3">
        <v>-9984505132.8299999</v>
      </c>
      <c r="S960" s="3">
        <v>-11299378114.950001</v>
      </c>
    </row>
    <row r="961" spans="4:19" ht="12.75" customHeight="1" x14ac:dyDescent="0.2">
      <c r="F961" s="1" t="s">
        <v>484</v>
      </c>
      <c r="G961" s="1" t="s">
        <v>32</v>
      </c>
      <c r="H961" s="1" t="s">
        <v>485</v>
      </c>
      <c r="I961" s="3">
        <v>-2905969.97</v>
      </c>
      <c r="J961" s="3">
        <v>-3969186.06</v>
      </c>
      <c r="K961" s="3">
        <v>-4058849.15</v>
      </c>
      <c r="L961" s="3">
        <v>-5020431.1100000003</v>
      </c>
      <c r="M961" s="3">
        <v>-6014166.6399999997</v>
      </c>
      <c r="N961" s="3">
        <v>-5877231.3899999997</v>
      </c>
      <c r="O961" s="3">
        <v>-8207824.7699999996</v>
      </c>
      <c r="P961" s="3">
        <v>-9414642.9100000001</v>
      </c>
      <c r="Q961" s="3">
        <v>-10072704.529999999</v>
      </c>
      <c r="R961" s="3">
        <v>-11651723.51</v>
      </c>
      <c r="S961" s="3">
        <v>-15587006.5</v>
      </c>
    </row>
    <row r="962" spans="4:19" ht="12.75" customHeight="1" x14ac:dyDescent="0.2">
      <c r="F962" s="1" t="s">
        <v>486</v>
      </c>
      <c r="G962" s="1" t="s">
        <v>105</v>
      </c>
      <c r="H962" s="1" t="s">
        <v>487</v>
      </c>
      <c r="I962" s="3">
        <v>-1569321565.4400001</v>
      </c>
      <c r="J962" s="3">
        <v>-2396035262.48</v>
      </c>
      <c r="K962" s="3">
        <v>-3277283982.5700002</v>
      </c>
      <c r="L962" s="3">
        <v>-4136238775.0300002</v>
      </c>
      <c r="M962" s="3">
        <v>-5174357854.3000002</v>
      </c>
      <c r="N962" s="3">
        <v>-6083693462.3400002</v>
      </c>
      <c r="O962" s="3">
        <v>-7092984814.1999998</v>
      </c>
      <c r="P962" s="3">
        <v>-8052981426.9300003</v>
      </c>
      <c r="Q962" s="3">
        <v>-8978621990.2700005</v>
      </c>
      <c r="R962" s="3">
        <v>-9996156856.3400002</v>
      </c>
      <c r="S962" s="3">
        <v>-11314965121.450001</v>
      </c>
    </row>
    <row r="963" spans="4:19" ht="12.75" customHeight="1" x14ac:dyDescent="0.2">
      <c r="F963" s="1" t="s">
        <v>546</v>
      </c>
      <c r="G963" s="1" t="s">
        <v>32</v>
      </c>
      <c r="H963" s="1" t="s">
        <v>547</v>
      </c>
      <c r="I963" s="3">
        <v>-14434000.289999999</v>
      </c>
      <c r="J963" s="3">
        <v>-12058067.68</v>
      </c>
      <c r="K963" s="3">
        <v>-15600555.720000001</v>
      </c>
      <c r="L963" s="3">
        <v>-24572555.870000001</v>
      </c>
      <c r="M963" s="3">
        <v>-24842855.649999999</v>
      </c>
      <c r="N963" s="3">
        <v>-23659165.100000001</v>
      </c>
      <c r="O963" s="3">
        <v>-27449265.210000001</v>
      </c>
      <c r="P963" s="3">
        <v>-31350095.57</v>
      </c>
      <c r="Q963" s="3">
        <v>-28948946</v>
      </c>
      <c r="R963" s="3">
        <v>-31525279.829999998</v>
      </c>
      <c r="S963" s="3">
        <v>-15601343.07</v>
      </c>
    </row>
    <row r="964" spans="4:19" ht="12.75" customHeight="1" x14ac:dyDescent="0.2">
      <c r="F964" s="1" t="s">
        <v>488</v>
      </c>
      <c r="G964" s="1" t="s">
        <v>32</v>
      </c>
      <c r="H964" s="1" t="s">
        <v>489</v>
      </c>
      <c r="I964" s="3">
        <v>268448.90000000002</v>
      </c>
      <c r="J964" s="3">
        <v>467385.23</v>
      </c>
      <c r="K964" s="3">
        <v>545417.57999999996</v>
      </c>
      <c r="L964" s="3">
        <v>614887.76</v>
      </c>
      <c r="M964" s="3">
        <v>759794.92</v>
      </c>
      <c r="N964" s="3">
        <v>826070.49</v>
      </c>
      <c r="O964" s="3">
        <v>939136.89</v>
      </c>
      <c r="P964" s="3">
        <v>1048918.05</v>
      </c>
      <c r="Q964" s="3">
        <v>1104327.45</v>
      </c>
      <c r="R964" s="3">
        <v>1165118.94</v>
      </c>
      <c r="S964" s="3">
        <v>1229076.1299999999</v>
      </c>
    </row>
    <row r="965" spans="4:19" ht="12.75" customHeight="1" x14ac:dyDescent="0.2">
      <c r="F965" s="1" t="s">
        <v>548</v>
      </c>
      <c r="G965" s="1" t="s">
        <v>32</v>
      </c>
      <c r="H965" s="1" t="s">
        <v>550</v>
      </c>
      <c r="I965" s="3">
        <v>-7239344883.1700001</v>
      </c>
      <c r="J965" s="3">
        <v>-6415206055.0699997</v>
      </c>
      <c r="K965" s="3">
        <v>-5530492879.29</v>
      </c>
      <c r="L965" s="3">
        <v>-4651783356.8599997</v>
      </c>
      <c r="M965" s="3">
        <v>-3613538884.9699998</v>
      </c>
      <c r="N965" s="3">
        <v>-2705453243.0500002</v>
      </c>
      <c r="O965" s="3">
        <v>-1692484857.48</v>
      </c>
      <c r="P965" s="3">
        <v>-728697195.54999995</v>
      </c>
      <c r="Q965" s="3">
        <v>234058625.86000001</v>
      </c>
      <c r="R965" s="3">
        <v>0</v>
      </c>
      <c r="S965" s="3">
        <v>0</v>
      </c>
    </row>
    <row r="966" spans="4:19" ht="12.75" customHeight="1" x14ac:dyDescent="0.2">
      <c r="F966" s="1" t="s">
        <v>490</v>
      </c>
      <c r="G966" s="1" t="s">
        <v>105</v>
      </c>
      <c r="H966" s="1" t="s">
        <v>492</v>
      </c>
      <c r="I966" s="3">
        <v>-7253510434.5600004</v>
      </c>
      <c r="J966" s="3">
        <v>-6426796737.5200005</v>
      </c>
      <c r="K966" s="3">
        <v>-5545548017.4300003</v>
      </c>
      <c r="L966" s="3">
        <v>-4675741024.9700003</v>
      </c>
      <c r="M966" s="3">
        <v>-3637621945.6999998</v>
      </c>
      <c r="N966" s="3">
        <v>-2728286337.6599998</v>
      </c>
      <c r="O966" s="3">
        <v>-1718994985.8</v>
      </c>
      <c r="P966" s="3">
        <v>-758998373.07000005</v>
      </c>
      <c r="Q966" s="3">
        <v>206214007.31</v>
      </c>
      <c r="R966" s="3">
        <v>-30360160.890000001</v>
      </c>
      <c r="S966" s="3">
        <v>-14372266.939999999</v>
      </c>
    </row>
    <row r="967" spans="4:19" ht="12.75" customHeight="1" x14ac:dyDescent="0.2">
      <c r="F967" s="1" t="s">
        <v>523</v>
      </c>
      <c r="G967" s="1" t="s">
        <v>105</v>
      </c>
      <c r="H967" s="1" t="s">
        <v>525</v>
      </c>
      <c r="I967" s="3">
        <v>-1311000</v>
      </c>
      <c r="J967" s="3">
        <v>-1311000</v>
      </c>
      <c r="K967" s="3">
        <v>-1311000</v>
      </c>
      <c r="L967" s="3">
        <v>-1311000</v>
      </c>
      <c r="M967" s="3">
        <v>-1311000</v>
      </c>
      <c r="N967" s="3">
        <v>-1311000</v>
      </c>
      <c r="O967" s="3">
        <v>-1311000</v>
      </c>
      <c r="P967" s="3">
        <v>-1311000</v>
      </c>
      <c r="Q967" s="3">
        <v>-1311000</v>
      </c>
      <c r="R967" s="3">
        <v>-1311000</v>
      </c>
      <c r="S967" s="3">
        <v>-1311000</v>
      </c>
    </row>
    <row r="968" spans="4:19" ht="12.75" customHeight="1" x14ac:dyDescent="0.2">
      <c r="F968" s="1" t="s">
        <v>493</v>
      </c>
      <c r="G968" s="1" t="s">
        <v>105</v>
      </c>
      <c r="H968" s="1" t="s">
        <v>495</v>
      </c>
      <c r="I968" s="3">
        <v>44201194.409999996</v>
      </c>
      <c r="J968" s="3">
        <v>270240465.08999997</v>
      </c>
      <c r="K968" s="3">
        <v>250045794.97999999</v>
      </c>
      <c r="L968" s="3">
        <v>264245958.19999999</v>
      </c>
      <c r="M968" s="3">
        <v>120024667.8</v>
      </c>
      <c r="N968" s="3">
        <v>81612369.959999993</v>
      </c>
      <c r="O968" s="3">
        <v>8105843.3499999996</v>
      </c>
      <c r="P968" s="3">
        <v>161914860.5</v>
      </c>
      <c r="Q968" s="3">
        <v>187259197.41</v>
      </c>
      <c r="R968" s="3">
        <v>139630513</v>
      </c>
      <c r="S968" s="3">
        <v>-97908819.900000006</v>
      </c>
    </row>
    <row r="969" spans="4:19" ht="12.75" customHeight="1" x14ac:dyDescent="0.2">
      <c r="F969" s="1" t="s">
        <v>260</v>
      </c>
      <c r="G969" s="1" t="s">
        <v>105</v>
      </c>
      <c r="H969" s="1" t="s">
        <v>262</v>
      </c>
      <c r="I969" s="3">
        <v>-1311000</v>
      </c>
      <c r="J969" s="3">
        <v>-1311000</v>
      </c>
      <c r="K969" s="3">
        <v>-1311000</v>
      </c>
      <c r="L969" s="3">
        <v>-1311000</v>
      </c>
      <c r="M969" s="3">
        <v>-1311000</v>
      </c>
      <c r="N969" s="3">
        <v>-1311000</v>
      </c>
      <c r="O969" s="3">
        <v>-1311000</v>
      </c>
      <c r="P969" s="3">
        <v>-1311000</v>
      </c>
      <c r="Q969" s="3">
        <v>-1311000</v>
      </c>
      <c r="R969" s="3">
        <v>-1311000</v>
      </c>
      <c r="S969" s="3">
        <v>-1311000</v>
      </c>
    </row>
    <row r="970" spans="4:19" ht="12.75" customHeight="1" x14ac:dyDescent="0.2">
      <c r="F970" s="1" t="s">
        <v>209</v>
      </c>
      <c r="G970" s="1" t="s">
        <v>105</v>
      </c>
      <c r="H970" s="1" t="s">
        <v>211</v>
      </c>
      <c r="I970" s="3">
        <v>44201194.409999996</v>
      </c>
      <c r="J970" s="3">
        <v>270240465.08999997</v>
      </c>
      <c r="K970" s="3">
        <v>250045794.97999999</v>
      </c>
      <c r="L970" s="3">
        <v>264245958.19999999</v>
      </c>
      <c r="M970" s="3">
        <v>120024667.8</v>
      </c>
      <c r="N970" s="3">
        <v>81612369.959999993</v>
      </c>
      <c r="O970" s="3">
        <v>8105843.3499999996</v>
      </c>
      <c r="P970" s="3">
        <v>161914860.5</v>
      </c>
      <c r="Q970" s="3">
        <v>187259197.41</v>
      </c>
      <c r="R970" s="3">
        <v>139630513</v>
      </c>
      <c r="S970" s="3">
        <v>-97908819.900000006</v>
      </c>
    </row>
    <row r="971" spans="4:19" ht="12.75" customHeight="1" x14ac:dyDescent="0.2">
      <c r="F971" s="1"/>
      <c r="G971" s="1"/>
      <c r="H971" s="1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</row>
    <row r="972" spans="4:19" ht="12.75" customHeight="1" x14ac:dyDescent="0.2">
      <c r="D972" s="1" t="s">
        <v>149</v>
      </c>
      <c r="E972" s="1" t="s">
        <v>148</v>
      </c>
      <c r="F972" s="1"/>
      <c r="G972" s="1"/>
      <c r="H972" s="1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</row>
    <row r="973" spans="4:19" ht="12.75" customHeight="1" x14ac:dyDescent="0.2">
      <c r="F973" s="1" t="s">
        <v>145</v>
      </c>
      <c r="G973" s="1" t="s">
        <v>32</v>
      </c>
      <c r="H973" s="1" t="s">
        <v>147</v>
      </c>
      <c r="I973" s="3">
        <v>23806817.039999999</v>
      </c>
      <c r="J973" s="3">
        <v>23806817.039999999</v>
      </c>
      <c r="K973" s="3">
        <v>23806817.039999999</v>
      </c>
      <c r="L973" s="3">
        <v>23806817.039999999</v>
      </c>
      <c r="M973" s="3">
        <v>23806817.039999999</v>
      </c>
      <c r="N973" s="3">
        <v>23806817.039999999</v>
      </c>
      <c r="O973" s="3">
        <v>23806817.039999999</v>
      </c>
      <c r="P973" s="3">
        <v>23806817.039999999</v>
      </c>
      <c r="Q973" s="3">
        <v>23806817.039999999</v>
      </c>
      <c r="R973" s="3">
        <v>23806817.039999999</v>
      </c>
      <c r="S973" s="3">
        <v>23806817.039999999</v>
      </c>
    </row>
    <row r="974" spans="4:19" ht="12.75" customHeight="1" x14ac:dyDescent="0.2">
      <c r="F974" s="1" t="s">
        <v>351</v>
      </c>
      <c r="G974" s="1" t="s">
        <v>32</v>
      </c>
      <c r="H974" s="1" t="s">
        <v>353</v>
      </c>
      <c r="I974" s="3">
        <v>917539299.16999996</v>
      </c>
      <c r="J974" s="3">
        <v>917539299.16999996</v>
      </c>
      <c r="K974" s="3">
        <v>917539299.16999996</v>
      </c>
      <c r="L974" s="3">
        <v>917539299.16999996</v>
      </c>
      <c r="M974" s="3">
        <v>917539299.16999996</v>
      </c>
      <c r="N974" s="3">
        <v>917539299.16999996</v>
      </c>
      <c r="O974" s="3">
        <v>917539299.16999996</v>
      </c>
      <c r="P974" s="3">
        <v>917539299.16999996</v>
      </c>
      <c r="Q974" s="3">
        <v>917539299.16999996</v>
      </c>
      <c r="R974" s="3">
        <v>917539299.16999996</v>
      </c>
      <c r="S974" s="3">
        <v>917539299.16999996</v>
      </c>
    </row>
    <row r="975" spans="4:19" ht="12.75" customHeight="1" x14ac:dyDescent="0.2">
      <c r="F975" s="1" t="s">
        <v>496</v>
      </c>
      <c r="G975" s="1" t="s">
        <v>32</v>
      </c>
      <c r="H975" s="1" t="s">
        <v>498</v>
      </c>
      <c r="I975" s="3">
        <v>941346116.21000004</v>
      </c>
      <c r="J975" s="3">
        <v>941346116.21000004</v>
      </c>
      <c r="K975" s="3">
        <v>941346116.21000004</v>
      </c>
      <c r="L975" s="3">
        <v>941346116.21000004</v>
      </c>
      <c r="M975" s="3">
        <v>941346116.21000004</v>
      </c>
      <c r="N975" s="3">
        <v>941346116.21000004</v>
      </c>
      <c r="O975" s="3">
        <v>941346116.21000004</v>
      </c>
      <c r="P975" s="3">
        <v>941346116.21000004</v>
      </c>
      <c r="Q975" s="3">
        <v>941346116.21000004</v>
      </c>
      <c r="R975" s="3">
        <v>941346116.21000004</v>
      </c>
      <c r="S975" s="3">
        <v>941346116.21000004</v>
      </c>
    </row>
    <row r="976" spans="4:19" ht="12.75" customHeight="1" x14ac:dyDescent="0.2">
      <c r="F976" s="1" t="s">
        <v>354</v>
      </c>
      <c r="G976" s="1" t="s">
        <v>32</v>
      </c>
      <c r="H976" s="1" t="s">
        <v>356</v>
      </c>
      <c r="I976" s="3">
        <v>260514285.77000001</v>
      </c>
      <c r="J976" s="3">
        <v>715709657.35000002</v>
      </c>
      <c r="K976" s="3">
        <v>257297846.15000001</v>
      </c>
      <c r="L976" s="3">
        <v>273799753.22000003</v>
      </c>
      <c r="M976" s="3">
        <v>789589160.74000001</v>
      </c>
      <c r="N976" s="3">
        <v>290617201.93000001</v>
      </c>
      <c r="O976" s="3">
        <v>339687948.05000001</v>
      </c>
      <c r="P976" s="3">
        <v>820928776.13999999</v>
      </c>
      <c r="Q976" s="3">
        <v>101386051.48</v>
      </c>
      <c r="R976" s="3">
        <v>173059922.93000001</v>
      </c>
      <c r="S976" s="3">
        <v>686353474.77999997</v>
      </c>
    </row>
    <row r="977" spans="3:19" ht="12.75" customHeight="1" x14ac:dyDescent="0.2">
      <c r="F977" s="1" t="s">
        <v>499</v>
      </c>
      <c r="G977" s="1" t="s">
        <v>32</v>
      </c>
      <c r="H977" s="1" t="s">
        <v>501</v>
      </c>
      <c r="I977" s="3">
        <v>260514285.77000001</v>
      </c>
      <c r="J977" s="3">
        <v>715709657.35000002</v>
      </c>
      <c r="K977" s="3">
        <v>257297846.15000001</v>
      </c>
      <c r="L977" s="3">
        <v>273799753.22000003</v>
      </c>
      <c r="M977" s="3">
        <v>789589160.74000001</v>
      </c>
      <c r="N977" s="3">
        <v>290617201.93000001</v>
      </c>
      <c r="O977" s="3">
        <v>339687948.05000001</v>
      </c>
      <c r="P977" s="3">
        <v>820928776.13999999</v>
      </c>
      <c r="Q977" s="3">
        <v>101386051.48</v>
      </c>
      <c r="R977" s="3">
        <v>173059922.93000001</v>
      </c>
      <c r="S977" s="3">
        <v>686353474.77999997</v>
      </c>
    </row>
    <row r="978" spans="3:19" ht="12.75" customHeight="1" x14ac:dyDescent="0.2">
      <c r="F978" s="1" t="s">
        <v>159</v>
      </c>
      <c r="G978" s="1" t="s">
        <v>32</v>
      </c>
      <c r="H978" s="1" t="s">
        <v>161</v>
      </c>
      <c r="I978" s="3">
        <v>-39571817.039999999</v>
      </c>
      <c r="J978" s="3">
        <v>-39571817.039999999</v>
      </c>
      <c r="K978" s="3">
        <v>-39571817.039999999</v>
      </c>
      <c r="L978" s="3">
        <v>-39571817.039999999</v>
      </c>
      <c r="M978" s="3">
        <v>-39571817.039999999</v>
      </c>
      <c r="N978" s="3">
        <v>-39571817.039999999</v>
      </c>
      <c r="O978" s="3">
        <v>-39571817.039999999</v>
      </c>
      <c r="P978" s="3">
        <v>-39571817.039999999</v>
      </c>
      <c r="Q978" s="3">
        <v>-39571817.039999999</v>
      </c>
      <c r="R978" s="3">
        <v>-39571817.039999999</v>
      </c>
      <c r="S978" s="3">
        <v>-39571817.039999999</v>
      </c>
    </row>
    <row r="979" spans="3:19" ht="12.75" customHeight="1" x14ac:dyDescent="0.2">
      <c r="F979" s="1" t="s">
        <v>357</v>
      </c>
      <c r="G979" s="1" t="s">
        <v>32</v>
      </c>
      <c r="H979" s="1" t="s">
        <v>359</v>
      </c>
      <c r="I979" s="3">
        <v>1222702488.71</v>
      </c>
      <c r="J979" s="3">
        <v>1222702488.71</v>
      </c>
      <c r="K979" s="3">
        <v>1222702488.71</v>
      </c>
      <c r="L979" s="3">
        <v>1222702488.71</v>
      </c>
      <c r="M979" s="3">
        <v>1222702488.71</v>
      </c>
      <c r="N979" s="3">
        <v>1222702488.71</v>
      </c>
      <c r="O979" s="3">
        <v>1222702488.71</v>
      </c>
      <c r="P979" s="3">
        <v>1222702488.71</v>
      </c>
      <c r="Q979" s="3">
        <v>1222702488.71</v>
      </c>
      <c r="R979" s="3">
        <v>1222702488.71</v>
      </c>
      <c r="S979" s="3">
        <v>1222702488.71</v>
      </c>
    </row>
    <row r="980" spans="3:19" ht="12.75" customHeight="1" x14ac:dyDescent="0.2">
      <c r="F980" s="1" t="s">
        <v>502</v>
      </c>
      <c r="G980" s="1" t="s">
        <v>32</v>
      </c>
      <c r="H980" s="1" t="s">
        <v>504</v>
      </c>
      <c r="I980" s="3">
        <v>1183130671.6700001</v>
      </c>
      <c r="J980" s="3">
        <v>1183130671.6700001</v>
      </c>
      <c r="K980" s="3">
        <v>1183130671.6700001</v>
      </c>
      <c r="L980" s="3">
        <v>1183130671.6700001</v>
      </c>
      <c r="M980" s="3">
        <v>1183130671.6700001</v>
      </c>
      <c r="N980" s="3">
        <v>1183130671.6700001</v>
      </c>
      <c r="O980" s="3">
        <v>1183130671.6700001</v>
      </c>
      <c r="P980" s="3">
        <v>1183130671.6700001</v>
      </c>
      <c r="Q980" s="3">
        <v>1183130671.6700001</v>
      </c>
      <c r="R980" s="3">
        <v>1183130671.6700001</v>
      </c>
      <c r="S980" s="3">
        <v>1183130671.6700001</v>
      </c>
    </row>
    <row r="981" spans="3:19" ht="12.75" customHeight="1" x14ac:dyDescent="0.2">
      <c r="F981" s="1" t="s">
        <v>165</v>
      </c>
      <c r="G981" s="1" t="s">
        <v>32</v>
      </c>
      <c r="H981" s="1" t="s">
        <v>167</v>
      </c>
      <c r="I981" s="3">
        <v>-40297276.369999997</v>
      </c>
      <c r="J981" s="3">
        <v>-40400666.780000001</v>
      </c>
      <c r="K981" s="3">
        <v>-40817671.460000001</v>
      </c>
      <c r="L981" s="3">
        <v>-42580431.25</v>
      </c>
      <c r="M981" s="3">
        <v>-44806144.520000003</v>
      </c>
      <c r="N981" s="3">
        <v>-46193400.909999996</v>
      </c>
      <c r="O981" s="3">
        <v>-48282748.770000003</v>
      </c>
      <c r="P981" s="3">
        <v>-44891038.18</v>
      </c>
      <c r="Q981" s="3">
        <v>-40693407.340000004</v>
      </c>
      <c r="R981" s="3">
        <v>-47619080.25</v>
      </c>
      <c r="S981" s="3">
        <v>-46355134.310000002</v>
      </c>
    </row>
    <row r="982" spans="3:19" ht="12.75" customHeight="1" x14ac:dyDescent="0.2">
      <c r="F982" s="1" t="s">
        <v>360</v>
      </c>
      <c r="G982" s="1" t="s">
        <v>32</v>
      </c>
      <c r="H982" s="1" t="s">
        <v>362</v>
      </c>
      <c r="I982" s="3">
        <v>1858747584.0699999</v>
      </c>
      <c r="J982" s="3">
        <v>1177616332.22</v>
      </c>
      <c r="K982" s="3">
        <v>1656639818.21</v>
      </c>
      <c r="L982" s="3">
        <v>1627700507.71</v>
      </c>
      <c r="M982" s="3">
        <v>1258358103.8599999</v>
      </c>
      <c r="N982" s="3">
        <v>1797129616.9000001</v>
      </c>
      <c r="O982" s="3">
        <v>1823654745.25</v>
      </c>
      <c r="P982" s="3">
        <v>1185213189.4200001</v>
      </c>
      <c r="Q982" s="3">
        <v>1875213946.3299999</v>
      </c>
      <c r="R982" s="3">
        <v>1858094432.2</v>
      </c>
      <c r="S982" s="3">
        <v>1581076267.3099999</v>
      </c>
    </row>
    <row r="983" spans="3:19" ht="12.75" customHeight="1" x14ac:dyDescent="0.2">
      <c r="F983" s="1" t="s">
        <v>505</v>
      </c>
      <c r="G983" s="1" t="s">
        <v>32</v>
      </c>
      <c r="H983" s="1" t="s">
        <v>507</v>
      </c>
      <c r="I983" s="3">
        <v>1818450307.7</v>
      </c>
      <c r="J983" s="3">
        <v>1137215665.4400001</v>
      </c>
      <c r="K983" s="3">
        <v>1615822146.75</v>
      </c>
      <c r="L983" s="3">
        <v>1585120076.46</v>
      </c>
      <c r="M983" s="3">
        <v>1213551959.3399999</v>
      </c>
      <c r="N983" s="3">
        <v>1750936215.99</v>
      </c>
      <c r="O983" s="3">
        <v>1775371996.48</v>
      </c>
      <c r="P983" s="3">
        <v>1140322151.24</v>
      </c>
      <c r="Q983" s="3">
        <v>1834520538.99</v>
      </c>
      <c r="R983" s="3">
        <v>1810475351.95</v>
      </c>
      <c r="S983" s="3">
        <v>1534721133</v>
      </c>
    </row>
    <row r="984" spans="3:19" ht="12.75" customHeight="1" x14ac:dyDescent="0.2">
      <c r="F984" s="1"/>
      <c r="G984" s="1"/>
      <c r="H984" s="1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</row>
    <row r="985" spans="3:19" ht="12.75" customHeight="1" x14ac:dyDescent="0.2">
      <c r="C985" s="1" t="s">
        <v>551</v>
      </c>
      <c r="F985" s="1"/>
      <c r="G985" s="1"/>
      <c r="H985" s="1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</row>
    <row r="986" spans="3:19" ht="12.75" customHeight="1" x14ac:dyDescent="0.2">
      <c r="D986" s="1" t="s">
        <v>31</v>
      </c>
      <c r="E986" s="1" t="s">
        <v>48</v>
      </c>
      <c r="F986" s="1"/>
      <c r="G986" s="1"/>
      <c r="H986" s="1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</row>
    <row r="987" spans="3:19" ht="12.75" customHeight="1" x14ac:dyDescent="0.2">
      <c r="F987" s="1" t="s">
        <v>81</v>
      </c>
      <c r="G987" s="1" t="s">
        <v>32</v>
      </c>
      <c r="H987" s="1" t="s">
        <v>83</v>
      </c>
      <c r="I987" s="3">
        <v>3321013.56</v>
      </c>
      <c r="J987" s="3">
        <v>3321013.56</v>
      </c>
      <c r="K987" s="3">
        <v>3321013.56</v>
      </c>
      <c r="L987" s="3">
        <v>3321013.56</v>
      </c>
      <c r="M987" s="3">
        <v>3321013.56</v>
      </c>
      <c r="N987" s="3">
        <v>3321013.56</v>
      </c>
      <c r="O987" s="3">
        <v>3321013.56</v>
      </c>
      <c r="P987" s="3">
        <v>3321013.56</v>
      </c>
      <c r="Q987" s="3">
        <v>3321013.56</v>
      </c>
      <c r="R987" s="3">
        <v>3321013.56</v>
      </c>
      <c r="S987" s="3">
        <v>3321013.56</v>
      </c>
    </row>
    <row r="988" spans="3:19" ht="12.75" customHeight="1" x14ac:dyDescent="0.2">
      <c r="F988" s="1" t="s">
        <v>96</v>
      </c>
      <c r="G988" s="1" t="s">
        <v>32</v>
      </c>
      <c r="H988" s="1" t="s">
        <v>98</v>
      </c>
      <c r="I988" s="3">
        <v>36020.639999999999</v>
      </c>
      <c r="J988" s="3">
        <v>38621.629999999997</v>
      </c>
      <c r="K988" s="3">
        <v>40249.33</v>
      </c>
      <c r="L988" s="3">
        <v>61642.18</v>
      </c>
      <c r="M988" s="3">
        <v>62716.06</v>
      </c>
      <c r="N988" s="3">
        <v>77136.350000000006</v>
      </c>
      <c r="O988" s="3">
        <v>89755.87</v>
      </c>
      <c r="P988" s="3">
        <v>89915.67</v>
      </c>
      <c r="Q988" s="3">
        <v>90235.87</v>
      </c>
      <c r="R988" s="3">
        <v>91339.14</v>
      </c>
      <c r="S988" s="3">
        <v>91339.14</v>
      </c>
    </row>
    <row r="989" spans="3:19" ht="12.75" customHeight="1" x14ac:dyDescent="0.2">
      <c r="F989" s="1" t="s">
        <v>275</v>
      </c>
      <c r="G989" s="1" t="s">
        <v>32</v>
      </c>
      <c r="H989" s="1" t="s">
        <v>277</v>
      </c>
      <c r="I989" s="3">
        <v>59</v>
      </c>
      <c r="J989" s="3">
        <v>59</v>
      </c>
      <c r="K989" s="3">
        <v>59</v>
      </c>
      <c r="L989" s="3">
        <v>59</v>
      </c>
      <c r="M989" s="3">
        <v>59</v>
      </c>
      <c r="N989" s="3">
        <v>251</v>
      </c>
      <c r="O989" s="3">
        <v>251</v>
      </c>
      <c r="P989" s="3">
        <v>251</v>
      </c>
      <c r="Q989" s="3">
        <v>251</v>
      </c>
      <c r="R989" s="3">
        <v>251</v>
      </c>
      <c r="S989" s="3">
        <v>251</v>
      </c>
    </row>
    <row r="990" spans="3:19" ht="12.75" customHeight="1" x14ac:dyDescent="0.2">
      <c r="F990" s="1" t="s">
        <v>102</v>
      </c>
      <c r="G990" s="1" t="s">
        <v>105</v>
      </c>
      <c r="H990" s="1" t="s">
        <v>104</v>
      </c>
      <c r="I990" s="3">
        <v>3357093.2</v>
      </c>
      <c r="J990" s="3">
        <v>3359694.19</v>
      </c>
      <c r="K990" s="3">
        <v>3361321.89</v>
      </c>
      <c r="L990" s="3">
        <v>3382714.74</v>
      </c>
      <c r="M990" s="3">
        <v>3383788.62</v>
      </c>
      <c r="N990" s="3">
        <v>3398400.91</v>
      </c>
      <c r="O990" s="3">
        <v>3411020.43</v>
      </c>
      <c r="P990" s="3">
        <v>3411180.23</v>
      </c>
      <c r="Q990" s="3">
        <v>3411500.43</v>
      </c>
      <c r="R990" s="3">
        <v>3412603.7</v>
      </c>
      <c r="S990" s="3">
        <v>3412603.7</v>
      </c>
    </row>
    <row r="991" spans="3:19" ht="12.75" customHeight="1" x14ac:dyDescent="0.2">
      <c r="F991" s="1" t="s">
        <v>512</v>
      </c>
      <c r="G991" s="1" t="s">
        <v>32</v>
      </c>
      <c r="H991" s="1" t="s">
        <v>514</v>
      </c>
      <c r="I991" s="3">
        <v>433078.39</v>
      </c>
      <c r="J991" s="3">
        <v>540689.79</v>
      </c>
      <c r="K991" s="3">
        <v>647162.13</v>
      </c>
      <c r="L991" s="3">
        <v>783814.61</v>
      </c>
      <c r="M991" s="3">
        <v>903950.72</v>
      </c>
      <c r="N991" s="3">
        <v>998606.23</v>
      </c>
      <c r="O991" s="3">
        <v>1177613.99</v>
      </c>
      <c r="P991" s="3">
        <v>1297225.8700000001</v>
      </c>
      <c r="Q991" s="3">
        <v>1489829.96</v>
      </c>
      <c r="R991" s="3">
        <v>1669449.99</v>
      </c>
      <c r="S991" s="3">
        <v>1778637.99</v>
      </c>
    </row>
    <row r="992" spans="3:19" ht="12.75" customHeight="1" x14ac:dyDescent="0.2">
      <c r="F992" s="1" t="s">
        <v>515</v>
      </c>
      <c r="G992" s="1" t="s">
        <v>32</v>
      </c>
      <c r="H992" s="1" t="s">
        <v>516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7746</v>
      </c>
      <c r="S992" s="3">
        <v>7746</v>
      </c>
    </row>
    <row r="993" spans="4:19" ht="12.75" customHeight="1" x14ac:dyDescent="0.2">
      <c r="F993" s="1" t="s">
        <v>517</v>
      </c>
      <c r="G993" s="1" t="s">
        <v>32</v>
      </c>
      <c r="H993" s="1" t="s">
        <v>519</v>
      </c>
      <c r="I993" s="3">
        <v>-1590</v>
      </c>
      <c r="J993" s="3">
        <v>-1985</v>
      </c>
      <c r="K993" s="3">
        <v>-2376</v>
      </c>
      <c r="L993" s="3">
        <v>-2877</v>
      </c>
      <c r="M993" s="3">
        <v>-3318</v>
      </c>
      <c r="N993" s="3">
        <v>-3666</v>
      </c>
      <c r="O993" s="3">
        <v>-4323</v>
      </c>
      <c r="P993" s="3">
        <v>-4762</v>
      </c>
      <c r="Q993" s="3">
        <v>-5469</v>
      </c>
      <c r="R993" s="3">
        <v>-6128</v>
      </c>
      <c r="S993" s="3">
        <v>-6529</v>
      </c>
    </row>
    <row r="994" spans="4:19" ht="12.75" customHeight="1" x14ac:dyDescent="0.2">
      <c r="F994" s="1" t="s">
        <v>520</v>
      </c>
      <c r="G994" s="1" t="s">
        <v>105</v>
      </c>
      <c r="H994" s="1" t="s">
        <v>522</v>
      </c>
      <c r="I994" s="3">
        <v>431488.39</v>
      </c>
      <c r="J994" s="3">
        <v>538704.79</v>
      </c>
      <c r="K994" s="3">
        <v>644786.13</v>
      </c>
      <c r="L994" s="3">
        <v>780937.61</v>
      </c>
      <c r="M994" s="3">
        <v>900632.72</v>
      </c>
      <c r="N994" s="3">
        <v>994940.23</v>
      </c>
      <c r="O994" s="3">
        <v>1173290.99</v>
      </c>
      <c r="P994" s="3">
        <v>1292463.8700000001</v>
      </c>
      <c r="Q994" s="3">
        <v>1484360.96</v>
      </c>
      <c r="R994" s="3">
        <v>1671067.99</v>
      </c>
      <c r="S994" s="3">
        <v>1779854.99</v>
      </c>
    </row>
    <row r="995" spans="4:19" ht="12.75" customHeight="1" x14ac:dyDescent="0.2">
      <c r="F995" s="1" t="s">
        <v>228</v>
      </c>
      <c r="G995" s="1" t="s">
        <v>105</v>
      </c>
      <c r="H995" s="1" t="s">
        <v>230</v>
      </c>
      <c r="I995" s="3">
        <v>431488.39</v>
      </c>
      <c r="J995" s="3">
        <v>538704.79</v>
      </c>
      <c r="K995" s="3">
        <v>644786.13</v>
      </c>
      <c r="L995" s="3">
        <v>780937.61</v>
      </c>
      <c r="M995" s="3">
        <v>900632.72</v>
      </c>
      <c r="N995" s="3">
        <v>994940.23</v>
      </c>
      <c r="O995" s="3">
        <v>1173290.99</v>
      </c>
      <c r="P995" s="3">
        <v>1292463.8700000001</v>
      </c>
      <c r="Q995" s="3">
        <v>1484360.96</v>
      </c>
      <c r="R995" s="3">
        <v>1671067.99</v>
      </c>
      <c r="S995" s="3">
        <v>1779854.99</v>
      </c>
    </row>
    <row r="996" spans="4:19" ht="12.75" customHeight="1" x14ac:dyDescent="0.2">
      <c r="F996" s="1" t="s">
        <v>106</v>
      </c>
      <c r="G996" s="1" t="s">
        <v>105</v>
      </c>
      <c r="H996" s="1" t="s">
        <v>108</v>
      </c>
      <c r="I996" s="3">
        <v>3788581.59</v>
      </c>
      <c r="J996" s="3">
        <v>3898398.98</v>
      </c>
      <c r="K996" s="3">
        <v>4006108.02</v>
      </c>
      <c r="L996" s="3">
        <v>4163652.35</v>
      </c>
      <c r="M996" s="3">
        <v>4284421.34</v>
      </c>
      <c r="N996" s="3">
        <v>4393341.1399999997</v>
      </c>
      <c r="O996" s="3">
        <v>4584311.42</v>
      </c>
      <c r="P996" s="3">
        <v>4703644.0999999996</v>
      </c>
      <c r="Q996" s="3">
        <v>4895861.3899999997</v>
      </c>
      <c r="R996" s="3">
        <v>5083671.6900000004</v>
      </c>
      <c r="S996" s="3">
        <v>5192458.6900000004</v>
      </c>
    </row>
    <row r="997" spans="4:19" ht="12.75" customHeight="1" x14ac:dyDescent="0.2">
      <c r="F997" s="1"/>
      <c r="G997" s="1"/>
      <c r="H997" s="1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</row>
    <row r="998" spans="4:19" ht="12.75" customHeight="1" x14ac:dyDescent="0.2">
      <c r="D998" s="1" t="s">
        <v>112</v>
      </c>
      <c r="E998" s="1" t="s">
        <v>111</v>
      </c>
      <c r="F998" s="1"/>
      <c r="G998" s="1"/>
      <c r="H998" s="1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</row>
    <row r="999" spans="4:19" ht="12.75" customHeight="1" x14ac:dyDescent="0.2">
      <c r="F999" s="1" t="s">
        <v>231</v>
      </c>
      <c r="G999" s="1" t="s">
        <v>32</v>
      </c>
      <c r="H999" s="1" t="s">
        <v>233</v>
      </c>
      <c r="I999" s="3">
        <v>148164.15</v>
      </c>
      <c r="J999" s="3">
        <v>219011.34</v>
      </c>
      <c r="K999" s="3">
        <v>381304.99</v>
      </c>
      <c r="L999" s="3">
        <v>501564.93</v>
      </c>
      <c r="M999" s="3">
        <v>620892.37</v>
      </c>
      <c r="N999" s="3">
        <v>687890.31</v>
      </c>
      <c r="O999" s="3">
        <v>1215014.3700000001</v>
      </c>
      <c r="P999" s="3">
        <v>1335305.25</v>
      </c>
      <c r="Q999" s="3">
        <v>1550447.87</v>
      </c>
      <c r="R999" s="3">
        <v>1861362.93</v>
      </c>
      <c r="S999" s="3">
        <v>2282570.81</v>
      </c>
    </row>
    <row r="1000" spans="4:19" ht="12.75" customHeight="1" x14ac:dyDescent="0.2">
      <c r="F1000" s="1" t="s">
        <v>234</v>
      </c>
      <c r="G1000" s="1" t="s">
        <v>105</v>
      </c>
      <c r="H1000" s="1" t="s">
        <v>236</v>
      </c>
      <c r="I1000" s="3">
        <v>148164.15</v>
      </c>
      <c r="J1000" s="3">
        <v>219011.34</v>
      </c>
      <c r="K1000" s="3">
        <v>381304.99</v>
      </c>
      <c r="L1000" s="3">
        <v>501564.93</v>
      </c>
      <c r="M1000" s="3">
        <v>620892.37</v>
      </c>
      <c r="N1000" s="3">
        <v>687890.31</v>
      </c>
      <c r="O1000" s="3">
        <v>1215014.3700000001</v>
      </c>
      <c r="P1000" s="3">
        <v>1335305.25</v>
      </c>
      <c r="Q1000" s="3">
        <v>1550447.87</v>
      </c>
      <c r="R1000" s="3">
        <v>1861362.93</v>
      </c>
      <c r="S1000" s="3">
        <v>2282570.81</v>
      </c>
    </row>
    <row r="1001" spans="4:19" ht="12.75" customHeight="1" x14ac:dyDescent="0.2">
      <c r="F1001" s="1" t="s">
        <v>237</v>
      </c>
      <c r="G1001" s="1" t="s">
        <v>105</v>
      </c>
      <c r="H1001" s="1" t="s">
        <v>239</v>
      </c>
      <c r="I1001" s="3">
        <v>148164.15</v>
      </c>
      <c r="J1001" s="3">
        <v>219011.34</v>
      </c>
      <c r="K1001" s="3">
        <v>381304.99</v>
      </c>
      <c r="L1001" s="3">
        <v>501564.93</v>
      </c>
      <c r="M1001" s="3">
        <v>620892.37</v>
      </c>
      <c r="N1001" s="3">
        <v>687890.31</v>
      </c>
      <c r="O1001" s="3">
        <v>1215014.3700000001</v>
      </c>
      <c r="P1001" s="3">
        <v>1335305.25</v>
      </c>
      <c r="Q1001" s="3">
        <v>1550447.87</v>
      </c>
      <c r="R1001" s="3">
        <v>1861362.93</v>
      </c>
      <c r="S1001" s="3">
        <v>2282570.81</v>
      </c>
    </row>
    <row r="1002" spans="4:19" ht="12.75" customHeight="1" x14ac:dyDescent="0.2">
      <c r="F1002" s="1" t="s">
        <v>240</v>
      </c>
      <c r="G1002" s="1" t="s">
        <v>105</v>
      </c>
      <c r="H1002" s="1" t="s">
        <v>242</v>
      </c>
      <c r="I1002" s="3">
        <v>148164.15</v>
      </c>
      <c r="J1002" s="3">
        <v>219011.34</v>
      </c>
      <c r="K1002" s="3">
        <v>381304.99</v>
      </c>
      <c r="L1002" s="3">
        <v>501564.93</v>
      </c>
      <c r="M1002" s="3">
        <v>620892.37</v>
      </c>
      <c r="N1002" s="3">
        <v>687890.31</v>
      </c>
      <c r="O1002" s="3">
        <v>1215014.3700000001</v>
      </c>
      <c r="P1002" s="3">
        <v>1335305.25</v>
      </c>
      <c r="Q1002" s="3">
        <v>1550447.87</v>
      </c>
      <c r="R1002" s="3">
        <v>1861362.93</v>
      </c>
      <c r="S1002" s="3">
        <v>2282570.81</v>
      </c>
    </row>
    <row r="1003" spans="4:19" ht="12.75" customHeight="1" x14ac:dyDescent="0.2">
      <c r="F1003" s="1" t="s">
        <v>109</v>
      </c>
      <c r="G1003" s="1" t="s">
        <v>32</v>
      </c>
      <c r="H1003" s="1" t="s">
        <v>110</v>
      </c>
      <c r="I1003" s="3">
        <v>3640417.44</v>
      </c>
      <c r="J1003" s="3">
        <v>3679387.64</v>
      </c>
      <c r="K1003" s="3">
        <v>3624803.03</v>
      </c>
      <c r="L1003" s="3">
        <v>3662087.42</v>
      </c>
      <c r="M1003" s="3">
        <v>3663528.97</v>
      </c>
      <c r="N1003" s="3">
        <v>3705450.83</v>
      </c>
      <c r="O1003" s="3">
        <v>3369297.05</v>
      </c>
      <c r="P1003" s="3">
        <v>3368338.85</v>
      </c>
      <c r="Q1003" s="3">
        <v>3345413.52</v>
      </c>
      <c r="R1003" s="3">
        <v>3222308.76</v>
      </c>
      <c r="S1003" s="3">
        <v>2909887.88</v>
      </c>
    </row>
    <row r="1004" spans="4:19" ht="12.75" customHeight="1" x14ac:dyDescent="0.2">
      <c r="F1004" s="1" t="s">
        <v>116</v>
      </c>
      <c r="G1004" s="1" t="s">
        <v>105</v>
      </c>
      <c r="H1004" s="1" t="s">
        <v>118</v>
      </c>
      <c r="I1004" s="3">
        <v>3640417.44</v>
      </c>
      <c r="J1004" s="3">
        <v>3679387.64</v>
      </c>
      <c r="K1004" s="3">
        <v>3624803.03</v>
      </c>
      <c r="L1004" s="3">
        <v>3662087.42</v>
      </c>
      <c r="M1004" s="3">
        <v>3663528.97</v>
      </c>
      <c r="N1004" s="3">
        <v>3705450.83</v>
      </c>
      <c r="O1004" s="3">
        <v>3369297.05</v>
      </c>
      <c r="P1004" s="3">
        <v>3368338.85</v>
      </c>
      <c r="Q1004" s="3">
        <v>3345413.52</v>
      </c>
      <c r="R1004" s="3">
        <v>3222308.76</v>
      </c>
      <c r="S1004" s="3">
        <v>2909887.88</v>
      </c>
    </row>
    <row r="1005" spans="4:19" ht="12.75" customHeight="1" x14ac:dyDescent="0.2">
      <c r="F1005" s="1" t="s">
        <v>119</v>
      </c>
      <c r="G1005" s="1" t="s">
        <v>105</v>
      </c>
      <c r="H1005" s="1" t="s">
        <v>121</v>
      </c>
      <c r="I1005" s="3">
        <v>3640417.44</v>
      </c>
      <c r="J1005" s="3">
        <v>3679387.64</v>
      </c>
      <c r="K1005" s="3">
        <v>3624803.03</v>
      </c>
      <c r="L1005" s="3">
        <v>3662087.42</v>
      </c>
      <c r="M1005" s="3">
        <v>3663528.97</v>
      </c>
      <c r="N1005" s="3">
        <v>3705450.83</v>
      </c>
      <c r="O1005" s="3">
        <v>3369297.05</v>
      </c>
      <c r="P1005" s="3">
        <v>3368338.85</v>
      </c>
      <c r="Q1005" s="3">
        <v>3345413.52</v>
      </c>
      <c r="R1005" s="3">
        <v>3222308.76</v>
      </c>
      <c r="S1005" s="3">
        <v>2909887.88</v>
      </c>
    </row>
    <row r="1006" spans="4:19" ht="12.75" customHeight="1" x14ac:dyDescent="0.2">
      <c r="F1006" s="1" t="s">
        <v>122</v>
      </c>
      <c r="G1006" s="1" t="s">
        <v>105</v>
      </c>
      <c r="H1006" s="1" t="s">
        <v>124</v>
      </c>
      <c r="I1006" s="3">
        <v>3788581.59</v>
      </c>
      <c r="J1006" s="3">
        <v>3898398.98</v>
      </c>
      <c r="K1006" s="3">
        <v>4006108.02</v>
      </c>
      <c r="L1006" s="3">
        <v>4163652.35</v>
      </c>
      <c r="M1006" s="3">
        <v>4284421.34</v>
      </c>
      <c r="N1006" s="3">
        <v>4393341.1399999997</v>
      </c>
      <c r="O1006" s="3">
        <v>4584311.42</v>
      </c>
      <c r="P1006" s="3">
        <v>4703644.0999999996</v>
      </c>
      <c r="Q1006" s="3">
        <v>4895861.3899999997</v>
      </c>
      <c r="R1006" s="3">
        <v>5083671.6900000004</v>
      </c>
      <c r="S1006" s="3">
        <v>5192458.6900000004</v>
      </c>
    </row>
    <row r="1007" spans="4:19" ht="12.75" customHeight="1" x14ac:dyDescent="0.2">
      <c r="F1007" s="1" t="s">
        <v>125</v>
      </c>
      <c r="G1007" s="1" t="s">
        <v>32</v>
      </c>
      <c r="H1007" s="1" t="s">
        <v>127</v>
      </c>
      <c r="I1007" s="3">
        <v>3640417.44</v>
      </c>
      <c r="J1007" s="3">
        <v>3679387.64</v>
      </c>
      <c r="K1007" s="3">
        <v>3624803.03</v>
      </c>
      <c r="L1007" s="3">
        <v>3662087.42</v>
      </c>
      <c r="M1007" s="3">
        <v>3663528.97</v>
      </c>
      <c r="N1007" s="3">
        <v>3705450.83</v>
      </c>
      <c r="O1007" s="3">
        <v>3369297.05</v>
      </c>
      <c r="P1007" s="3">
        <v>3368338.85</v>
      </c>
      <c r="Q1007" s="3">
        <v>3345413.52</v>
      </c>
      <c r="R1007" s="3">
        <v>3222308.76</v>
      </c>
      <c r="S1007" s="3">
        <v>2909887.88</v>
      </c>
    </row>
    <row r="1008" spans="4:19" ht="12.75" customHeight="1" x14ac:dyDescent="0.2">
      <c r="F1008" s="1"/>
      <c r="G1008" s="1"/>
      <c r="H1008" s="1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</row>
    <row r="1009" spans="4:19" ht="12.75" customHeight="1" x14ac:dyDescent="0.2">
      <c r="D1009" s="1" t="s">
        <v>132</v>
      </c>
      <c r="E1009" s="1" t="s">
        <v>131</v>
      </c>
      <c r="F1009" s="1"/>
      <c r="G1009" s="1"/>
      <c r="H1009" s="1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</row>
    <row r="1010" spans="4:19" ht="12.75" customHeight="1" x14ac:dyDescent="0.2">
      <c r="F1010" s="1" t="s">
        <v>128</v>
      </c>
      <c r="G1010" s="1" t="s">
        <v>32</v>
      </c>
      <c r="H1010" s="1" t="s">
        <v>130</v>
      </c>
      <c r="I1010" s="3">
        <v>1745635.22</v>
      </c>
      <c r="J1010" s="3">
        <v>1745635.22</v>
      </c>
      <c r="K1010" s="3">
        <v>1745635.22</v>
      </c>
      <c r="L1010" s="3">
        <v>1745635.22</v>
      </c>
      <c r="M1010" s="3">
        <v>1745635.22</v>
      </c>
      <c r="N1010" s="3">
        <v>1745635.22</v>
      </c>
      <c r="O1010" s="3">
        <v>1745635.22</v>
      </c>
      <c r="P1010" s="3">
        <v>1745635.22</v>
      </c>
      <c r="Q1010" s="3">
        <v>1745635.22</v>
      </c>
      <c r="R1010" s="3">
        <v>1745635.22</v>
      </c>
      <c r="S1010" s="3">
        <v>1745635.22</v>
      </c>
    </row>
    <row r="1011" spans="4:19" ht="12.75" customHeight="1" x14ac:dyDescent="0.2">
      <c r="F1011" s="1" t="s">
        <v>248</v>
      </c>
      <c r="G1011" s="1" t="s">
        <v>32</v>
      </c>
      <c r="H1011" s="1" t="s">
        <v>250</v>
      </c>
      <c r="I1011" s="3">
        <v>148164.15</v>
      </c>
      <c r="J1011" s="3">
        <v>219011.34</v>
      </c>
      <c r="K1011" s="3">
        <v>381304.99</v>
      </c>
      <c r="L1011" s="3">
        <v>501564.93</v>
      </c>
      <c r="M1011" s="3">
        <v>620892.37</v>
      </c>
      <c r="N1011" s="3">
        <v>687890.31</v>
      </c>
      <c r="O1011" s="3">
        <v>1215014.3700000001</v>
      </c>
      <c r="P1011" s="3">
        <v>1335305.25</v>
      </c>
      <c r="Q1011" s="3">
        <v>1550447.87</v>
      </c>
      <c r="R1011" s="3">
        <v>1861362.93</v>
      </c>
      <c r="S1011" s="3">
        <v>2282570.81</v>
      </c>
    </row>
    <row r="1012" spans="4:19" ht="12.75" customHeight="1" x14ac:dyDescent="0.2">
      <c r="F1012" s="1" t="s">
        <v>195</v>
      </c>
      <c r="G1012" s="1" t="s">
        <v>105</v>
      </c>
      <c r="H1012" s="1" t="s">
        <v>197</v>
      </c>
      <c r="I1012" s="3">
        <v>-494038.89</v>
      </c>
      <c r="J1012" s="3">
        <v>-653950.65</v>
      </c>
      <c r="K1012" s="3">
        <v>-833350.46</v>
      </c>
      <c r="L1012" s="3">
        <v>-992377.44</v>
      </c>
      <c r="M1012" s="3">
        <v>-1168901.3899999999</v>
      </c>
      <c r="N1012" s="3">
        <v>-1318597.3</v>
      </c>
      <c r="O1012" s="3">
        <v>-1406819.58</v>
      </c>
      <c r="P1012" s="3">
        <v>-1841409.82</v>
      </c>
      <c r="Q1012" s="3">
        <v>-2104241.9900000002</v>
      </c>
      <c r="R1012" s="3">
        <v>-2285765.19</v>
      </c>
      <c r="S1012" s="3">
        <v>-2810720.98</v>
      </c>
    </row>
    <row r="1013" spans="4:19" ht="12.75" customHeight="1" x14ac:dyDescent="0.2">
      <c r="F1013" s="1" t="s">
        <v>133</v>
      </c>
      <c r="G1013" s="1" t="s">
        <v>32</v>
      </c>
      <c r="H1013" s="1" t="s">
        <v>135</v>
      </c>
      <c r="I1013" s="3">
        <v>-36020.639999999999</v>
      </c>
      <c r="J1013" s="3">
        <v>-38621.629999999997</v>
      </c>
      <c r="K1013" s="3">
        <v>-40249.33</v>
      </c>
      <c r="L1013" s="3">
        <v>-61642.18</v>
      </c>
      <c r="M1013" s="3">
        <v>-62716.06</v>
      </c>
      <c r="N1013" s="3">
        <v>-77136.350000000006</v>
      </c>
      <c r="O1013" s="3">
        <v>-89755.87</v>
      </c>
      <c r="P1013" s="3">
        <v>-89915.67</v>
      </c>
      <c r="Q1013" s="3">
        <v>-90235.87</v>
      </c>
      <c r="R1013" s="3">
        <v>-91339.14</v>
      </c>
      <c r="S1013" s="3">
        <v>-91339.14</v>
      </c>
    </row>
    <row r="1014" spans="4:19" ht="12.75" customHeight="1" x14ac:dyDescent="0.2">
      <c r="F1014" s="1" t="s">
        <v>136</v>
      </c>
      <c r="G1014" s="1" t="s">
        <v>32</v>
      </c>
      <c r="H1014" s="1" t="s">
        <v>138</v>
      </c>
      <c r="I1014" s="3">
        <v>1363739.84</v>
      </c>
      <c r="J1014" s="3">
        <v>1272074.28</v>
      </c>
      <c r="K1014" s="3">
        <v>1253340.42</v>
      </c>
      <c r="L1014" s="3">
        <v>1193180.53</v>
      </c>
      <c r="M1014" s="3">
        <v>1134910.1399999999</v>
      </c>
      <c r="N1014" s="3">
        <v>1037791.88</v>
      </c>
      <c r="O1014" s="3">
        <v>1464074.14</v>
      </c>
      <c r="P1014" s="3">
        <v>1149614.98</v>
      </c>
      <c r="Q1014" s="3">
        <v>1101605.23</v>
      </c>
      <c r="R1014" s="3">
        <v>1229893.82</v>
      </c>
      <c r="S1014" s="3">
        <v>1126145.9099999999</v>
      </c>
    </row>
    <row r="1015" spans="4:19" ht="12.75" customHeight="1" x14ac:dyDescent="0.2">
      <c r="F1015" s="1" t="s">
        <v>139</v>
      </c>
      <c r="G1015" s="1" t="s">
        <v>105</v>
      </c>
      <c r="H1015" s="1" t="s">
        <v>141</v>
      </c>
      <c r="I1015" s="3">
        <v>1745635.22</v>
      </c>
      <c r="J1015" s="3">
        <v>1745635.22</v>
      </c>
      <c r="K1015" s="3">
        <v>1745635.22</v>
      </c>
      <c r="L1015" s="3">
        <v>1745635.22</v>
      </c>
      <c r="M1015" s="3">
        <v>1745635.22</v>
      </c>
      <c r="N1015" s="3">
        <v>1745635.22</v>
      </c>
      <c r="O1015" s="3">
        <v>1745635.22</v>
      </c>
      <c r="P1015" s="3">
        <v>1745635.22</v>
      </c>
      <c r="Q1015" s="3">
        <v>1745635.22</v>
      </c>
      <c r="R1015" s="3">
        <v>1745635.22</v>
      </c>
      <c r="S1015" s="3">
        <v>1745635.22</v>
      </c>
    </row>
    <row r="1016" spans="4:19" ht="12.75" customHeight="1" x14ac:dyDescent="0.2">
      <c r="F1016" s="1" t="s">
        <v>142</v>
      </c>
      <c r="G1016" s="1" t="s">
        <v>105</v>
      </c>
      <c r="H1016" s="1" t="s">
        <v>144</v>
      </c>
      <c r="I1016" s="3">
        <v>1363739.84</v>
      </c>
      <c r="J1016" s="3">
        <v>1272074.28</v>
      </c>
      <c r="K1016" s="3">
        <v>1253340.42</v>
      </c>
      <c r="L1016" s="3">
        <v>1193180.53</v>
      </c>
      <c r="M1016" s="3">
        <v>1134910.1399999999</v>
      </c>
      <c r="N1016" s="3">
        <v>1037791.88</v>
      </c>
      <c r="O1016" s="3">
        <v>1464074.14</v>
      </c>
      <c r="P1016" s="3">
        <v>1149614.98</v>
      </c>
      <c r="Q1016" s="3">
        <v>1101605.23</v>
      </c>
      <c r="R1016" s="3">
        <v>1229893.82</v>
      </c>
      <c r="S1016" s="3">
        <v>1126145.9099999999</v>
      </c>
    </row>
    <row r="1017" spans="4:19" ht="12.75" customHeight="1" x14ac:dyDescent="0.2">
      <c r="F1017" s="1"/>
      <c r="G1017" s="1"/>
      <c r="H1017" s="1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</row>
    <row r="1018" spans="4:19" ht="12.75" customHeight="1" x14ac:dyDescent="0.2">
      <c r="D1018" s="1" t="s">
        <v>202</v>
      </c>
      <c r="E1018" s="1" t="s">
        <v>201</v>
      </c>
      <c r="F1018" s="1"/>
      <c r="G1018" s="1"/>
      <c r="H1018" s="1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</row>
    <row r="1019" spans="4:19" ht="12.75" customHeight="1" x14ac:dyDescent="0.2">
      <c r="F1019" s="1" t="s">
        <v>475</v>
      </c>
      <c r="G1019" s="1" t="s">
        <v>105</v>
      </c>
      <c r="H1019" s="1" t="s">
        <v>477</v>
      </c>
      <c r="I1019" s="3">
        <v>431488.39</v>
      </c>
      <c r="J1019" s="3">
        <v>538704.79</v>
      </c>
      <c r="K1019" s="3">
        <v>644786.13</v>
      </c>
      <c r="L1019" s="3">
        <v>780937.61</v>
      </c>
      <c r="M1019" s="3">
        <v>900632.72</v>
      </c>
      <c r="N1019" s="3">
        <v>994940.23</v>
      </c>
      <c r="O1019" s="3">
        <v>1173290.99</v>
      </c>
      <c r="P1019" s="3">
        <v>1292463.8700000001</v>
      </c>
      <c r="Q1019" s="3">
        <v>1484360.96</v>
      </c>
      <c r="R1019" s="3">
        <v>1671067.99</v>
      </c>
      <c r="S1019" s="3">
        <v>1779854.99</v>
      </c>
    </row>
    <row r="1020" spans="4:19" ht="12.75" customHeight="1" x14ac:dyDescent="0.2">
      <c r="F1020" s="1" t="s">
        <v>478</v>
      </c>
      <c r="G1020" s="1" t="s">
        <v>32</v>
      </c>
      <c r="H1020" s="1" t="s">
        <v>480</v>
      </c>
      <c r="I1020" s="3">
        <v>494038.89</v>
      </c>
      <c r="J1020" s="3">
        <v>653950.65</v>
      </c>
      <c r="K1020" s="3">
        <v>833350.46</v>
      </c>
      <c r="L1020" s="3">
        <v>992377.44</v>
      </c>
      <c r="M1020" s="3">
        <v>1168901.3899999999</v>
      </c>
      <c r="N1020" s="3">
        <v>1318597.3</v>
      </c>
      <c r="O1020" s="3">
        <v>1406819.58</v>
      </c>
      <c r="P1020" s="3">
        <v>1841409.82</v>
      </c>
      <c r="Q1020" s="3">
        <v>2104241.9900000002</v>
      </c>
      <c r="R1020" s="3">
        <v>2285765.19</v>
      </c>
      <c r="S1020" s="3">
        <v>2810720.98</v>
      </c>
    </row>
    <row r="1021" spans="4:19" ht="12.75" customHeight="1" x14ac:dyDescent="0.2">
      <c r="F1021" s="1" t="s">
        <v>481</v>
      </c>
      <c r="G1021" s="1" t="s">
        <v>32</v>
      </c>
      <c r="H1021" s="1" t="s">
        <v>483</v>
      </c>
      <c r="I1021" s="3">
        <v>494038.89</v>
      </c>
      <c r="J1021" s="3">
        <v>653950.65</v>
      </c>
      <c r="K1021" s="3">
        <v>833350.46</v>
      </c>
      <c r="L1021" s="3">
        <v>992377.44</v>
      </c>
      <c r="M1021" s="3">
        <v>1168901.3899999999</v>
      </c>
      <c r="N1021" s="3">
        <v>1318597.3</v>
      </c>
      <c r="O1021" s="3">
        <v>1406819.58</v>
      </c>
      <c r="P1021" s="3">
        <v>1841409.82</v>
      </c>
      <c r="Q1021" s="3">
        <v>2104241.9900000002</v>
      </c>
      <c r="R1021" s="3">
        <v>2285765.19</v>
      </c>
      <c r="S1021" s="3">
        <v>2810720.98</v>
      </c>
    </row>
    <row r="1022" spans="4:19" ht="12.75" customHeight="1" x14ac:dyDescent="0.2">
      <c r="F1022" s="1" t="s">
        <v>484</v>
      </c>
      <c r="G1022" s="1" t="s">
        <v>32</v>
      </c>
      <c r="H1022" s="1" t="s">
        <v>485</v>
      </c>
      <c r="I1022" s="3">
        <v>-59</v>
      </c>
      <c r="J1022" s="3">
        <v>-59</v>
      </c>
      <c r="K1022" s="3">
        <v>-59</v>
      </c>
      <c r="L1022" s="3">
        <v>-59</v>
      </c>
      <c r="M1022" s="3">
        <v>-59</v>
      </c>
      <c r="N1022" s="3">
        <v>-251</v>
      </c>
      <c r="O1022" s="3">
        <v>-251</v>
      </c>
      <c r="P1022" s="3">
        <v>-251</v>
      </c>
      <c r="Q1022" s="3">
        <v>-251</v>
      </c>
      <c r="R1022" s="3">
        <v>-251</v>
      </c>
      <c r="S1022" s="3">
        <v>-251</v>
      </c>
    </row>
    <row r="1023" spans="4:19" ht="12.75" customHeight="1" x14ac:dyDescent="0.2">
      <c r="F1023" s="1" t="s">
        <v>486</v>
      </c>
      <c r="G1023" s="1" t="s">
        <v>105</v>
      </c>
      <c r="H1023" s="1" t="s">
        <v>487</v>
      </c>
      <c r="I1023" s="3">
        <v>-59</v>
      </c>
      <c r="J1023" s="3">
        <v>-59</v>
      </c>
      <c r="K1023" s="3">
        <v>-59</v>
      </c>
      <c r="L1023" s="3">
        <v>-59</v>
      </c>
      <c r="M1023" s="3">
        <v>-59</v>
      </c>
      <c r="N1023" s="3">
        <v>-251</v>
      </c>
      <c r="O1023" s="3">
        <v>-251</v>
      </c>
      <c r="P1023" s="3">
        <v>-251</v>
      </c>
      <c r="Q1023" s="3">
        <v>-251</v>
      </c>
      <c r="R1023" s="3">
        <v>-251</v>
      </c>
      <c r="S1023" s="3">
        <v>-251</v>
      </c>
    </row>
    <row r="1024" spans="4:19" ht="12.75" customHeight="1" x14ac:dyDescent="0.2">
      <c r="F1024" s="1" t="s">
        <v>488</v>
      </c>
      <c r="G1024" s="1" t="s">
        <v>32</v>
      </c>
      <c r="H1024" s="1" t="s">
        <v>489</v>
      </c>
      <c r="I1024" s="3">
        <v>59</v>
      </c>
      <c r="J1024" s="3">
        <v>59</v>
      </c>
      <c r="K1024" s="3">
        <v>59</v>
      </c>
      <c r="L1024" s="3">
        <v>59</v>
      </c>
      <c r="M1024" s="3">
        <v>59</v>
      </c>
      <c r="N1024" s="3">
        <v>251</v>
      </c>
      <c r="O1024" s="3">
        <v>251</v>
      </c>
      <c r="P1024" s="3">
        <v>251</v>
      </c>
      <c r="Q1024" s="3">
        <v>251</v>
      </c>
      <c r="R1024" s="3">
        <v>251</v>
      </c>
      <c r="S1024" s="3">
        <v>251</v>
      </c>
    </row>
    <row r="1025" spans="4:19" ht="12.75" customHeight="1" x14ac:dyDescent="0.2">
      <c r="F1025" s="1" t="s">
        <v>490</v>
      </c>
      <c r="G1025" s="1" t="s">
        <v>105</v>
      </c>
      <c r="H1025" s="1" t="s">
        <v>492</v>
      </c>
      <c r="I1025" s="3">
        <v>59</v>
      </c>
      <c r="J1025" s="3">
        <v>59</v>
      </c>
      <c r="K1025" s="3">
        <v>59</v>
      </c>
      <c r="L1025" s="3">
        <v>59</v>
      </c>
      <c r="M1025" s="3">
        <v>59</v>
      </c>
      <c r="N1025" s="3">
        <v>251</v>
      </c>
      <c r="O1025" s="3">
        <v>251</v>
      </c>
      <c r="P1025" s="3">
        <v>251</v>
      </c>
      <c r="Q1025" s="3">
        <v>251</v>
      </c>
      <c r="R1025" s="3">
        <v>251</v>
      </c>
      <c r="S1025" s="3">
        <v>251</v>
      </c>
    </row>
    <row r="1026" spans="4:19" ht="12.75" customHeight="1" x14ac:dyDescent="0.2">
      <c r="F1026" s="1" t="s">
        <v>523</v>
      </c>
      <c r="G1026" s="1" t="s">
        <v>105</v>
      </c>
      <c r="H1026" s="1" t="s">
        <v>525</v>
      </c>
      <c r="I1026" s="3">
        <v>431488.39</v>
      </c>
      <c r="J1026" s="3">
        <v>538704.79</v>
      </c>
      <c r="K1026" s="3">
        <v>644786.13</v>
      </c>
      <c r="L1026" s="3">
        <v>780937.61</v>
      </c>
      <c r="M1026" s="3">
        <v>900632.72</v>
      </c>
      <c r="N1026" s="3">
        <v>994940.23</v>
      </c>
      <c r="O1026" s="3">
        <v>1173290.99</v>
      </c>
      <c r="P1026" s="3">
        <v>1292463.8700000001</v>
      </c>
      <c r="Q1026" s="3">
        <v>1484360.96</v>
      </c>
      <c r="R1026" s="3">
        <v>1671067.99</v>
      </c>
      <c r="S1026" s="3">
        <v>1779854.99</v>
      </c>
    </row>
    <row r="1027" spans="4:19" ht="12.75" customHeight="1" x14ac:dyDescent="0.2">
      <c r="F1027" s="1" t="s">
        <v>493</v>
      </c>
      <c r="G1027" s="1" t="s">
        <v>105</v>
      </c>
      <c r="H1027" s="1" t="s">
        <v>495</v>
      </c>
      <c r="I1027" s="3">
        <v>493979.89</v>
      </c>
      <c r="J1027" s="3">
        <v>653891.65</v>
      </c>
      <c r="K1027" s="3">
        <v>833291.46</v>
      </c>
      <c r="L1027" s="3">
        <v>992318.44</v>
      </c>
      <c r="M1027" s="3">
        <v>1168842.3899999999</v>
      </c>
      <c r="N1027" s="3">
        <v>1318346.3</v>
      </c>
      <c r="O1027" s="3">
        <v>1406568.58</v>
      </c>
      <c r="P1027" s="3">
        <v>1841158.82</v>
      </c>
      <c r="Q1027" s="3">
        <v>2103990.9900000002</v>
      </c>
      <c r="R1027" s="3">
        <v>2285514.19</v>
      </c>
      <c r="S1027" s="3">
        <v>2810469.98</v>
      </c>
    </row>
    <row r="1028" spans="4:19" ht="12.75" customHeight="1" x14ac:dyDescent="0.2">
      <c r="F1028" s="1" t="s">
        <v>260</v>
      </c>
      <c r="G1028" s="1" t="s">
        <v>105</v>
      </c>
      <c r="H1028" s="1" t="s">
        <v>262</v>
      </c>
      <c r="I1028" s="3">
        <v>431488.39</v>
      </c>
      <c r="J1028" s="3">
        <v>538704.79</v>
      </c>
      <c r="K1028" s="3">
        <v>644786.13</v>
      </c>
      <c r="L1028" s="3">
        <v>780937.61</v>
      </c>
      <c r="M1028" s="3">
        <v>900632.72</v>
      </c>
      <c r="N1028" s="3">
        <v>994940.23</v>
      </c>
      <c r="O1028" s="3">
        <v>1173290.99</v>
      </c>
      <c r="P1028" s="3">
        <v>1292463.8700000001</v>
      </c>
      <c r="Q1028" s="3">
        <v>1484360.96</v>
      </c>
      <c r="R1028" s="3">
        <v>1671067.99</v>
      </c>
      <c r="S1028" s="3">
        <v>1779854.99</v>
      </c>
    </row>
    <row r="1029" spans="4:19" ht="12.75" customHeight="1" x14ac:dyDescent="0.2">
      <c r="F1029" s="1" t="s">
        <v>209</v>
      </c>
      <c r="G1029" s="1" t="s">
        <v>105</v>
      </c>
      <c r="H1029" s="1" t="s">
        <v>211</v>
      </c>
      <c r="I1029" s="3">
        <v>493979.89</v>
      </c>
      <c r="J1029" s="3">
        <v>653891.65</v>
      </c>
      <c r="K1029" s="3">
        <v>833291.46</v>
      </c>
      <c r="L1029" s="3">
        <v>992318.44</v>
      </c>
      <c r="M1029" s="3">
        <v>1168842.3899999999</v>
      </c>
      <c r="N1029" s="3">
        <v>1318346.3</v>
      </c>
      <c r="O1029" s="3">
        <v>1406568.58</v>
      </c>
      <c r="P1029" s="3">
        <v>1841158.82</v>
      </c>
      <c r="Q1029" s="3">
        <v>2103990.9900000002</v>
      </c>
      <c r="R1029" s="3">
        <v>2285514.19</v>
      </c>
      <c r="S1029" s="3">
        <v>2810469.98</v>
      </c>
    </row>
    <row r="1030" spans="4:19" ht="12.75" customHeight="1" x14ac:dyDescent="0.2">
      <c r="F1030" s="1"/>
      <c r="G1030" s="1"/>
      <c r="H1030" s="1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</row>
    <row r="1031" spans="4:19" ht="12.75" customHeight="1" x14ac:dyDescent="0.2">
      <c r="D1031" s="1" t="s">
        <v>149</v>
      </c>
      <c r="E1031" s="1" t="s">
        <v>148</v>
      </c>
      <c r="F1031" s="1"/>
      <c r="G1031" s="1"/>
      <c r="H1031" s="1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</row>
    <row r="1032" spans="4:19" ht="12.75" customHeight="1" x14ac:dyDescent="0.2">
      <c r="F1032" s="1" t="s">
        <v>145</v>
      </c>
      <c r="G1032" s="1" t="s">
        <v>32</v>
      </c>
      <c r="H1032" s="1" t="s">
        <v>147</v>
      </c>
      <c r="I1032" s="3">
        <v>3321013.56</v>
      </c>
      <c r="J1032" s="3">
        <v>3321013.56</v>
      </c>
      <c r="K1032" s="3">
        <v>3321013.56</v>
      </c>
      <c r="L1032" s="3">
        <v>3321013.56</v>
      </c>
      <c r="M1032" s="3">
        <v>3321013.56</v>
      </c>
      <c r="N1032" s="3">
        <v>3321013.56</v>
      </c>
      <c r="O1032" s="3">
        <v>3321013.56</v>
      </c>
      <c r="P1032" s="3">
        <v>3321013.56</v>
      </c>
      <c r="Q1032" s="3">
        <v>3321013.56</v>
      </c>
      <c r="R1032" s="3">
        <v>3321013.56</v>
      </c>
      <c r="S1032" s="3">
        <v>3321013.56</v>
      </c>
    </row>
    <row r="1033" spans="4:19" ht="12.75" customHeight="1" x14ac:dyDescent="0.2">
      <c r="F1033" s="1" t="s">
        <v>496</v>
      </c>
      <c r="G1033" s="1" t="s">
        <v>32</v>
      </c>
      <c r="H1033" s="1" t="s">
        <v>498</v>
      </c>
      <c r="I1033" s="3">
        <v>3321013.56</v>
      </c>
      <c r="J1033" s="3">
        <v>3321013.56</v>
      </c>
      <c r="K1033" s="3">
        <v>3321013.56</v>
      </c>
      <c r="L1033" s="3">
        <v>3321013.56</v>
      </c>
      <c r="M1033" s="3">
        <v>3321013.56</v>
      </c>
      <c r="N1033" s="3">
        <v>3321013.56</v>
      </c>
      <c r="O1033" s="3">
        <v>3321013.56</v>
      </c>
      <c r="P1033" s="3">
        <v>3321013.56</v>
      </c>
      <c r="Q1033" s="3">
        <v>3321013.56</v>
      </c>
      <c r="R1033" s="3">
        <v>3321013.56</v>
      </c>
      <c r="S1033" s="3">
        <v>3321013.56</v>
      </c>
    </row>
    <row r="1034" spans="4:19" ht="12.75" customHeight="1" x14ac:dyDescent="0.2">
      <c r="F1034" s="1" t="s">
        <v>153</v>
      </c>
      <c r="G1034" s="1" t="s">
        <v>32</v>
      </c>
      <c r="H1034" s="1" t="s">
        <v>155</v>
      </c>
      <c r="I1034" s="3">
        <v>3640417.44</v>
      </c>
      <c r="J1034" s="3">
        <v>3679387.64</v>
      </c>
      <c r="K1034" s="3">
        <v>3624803.03</v>
      </c>
      <c r="L1034" s="3">
        <v>3662087.42</v>
      </c>
      <c r="M1034" s="3">
        <v>3663528.97</v>
      </c>
      <c r="N1034" s="3">
        <v>3705450.83</v>
      </c>
      <c r="O1034" s="3">
        <v>3369297.05</v>
      </c>
      <c r="P1034" s="3">
        <v>3368338.85</v>
      </c>
      <c r="Q1034" s="3">
        <v>3345413.52</v>
      </c>
      <c r="R1034" s="3">
        <v>3222308.76</v>
      </c>
      <c r="S1034" s="3">
        <v>2909887.88</v>
      </c>
    </row>
    <row r="1035" spans="4:19" ht="12.75" customHeight="1" x14ac:dyDescent="0.2">
      <c r="F1035" s="1" t="s">
        <v>499</v>
      </c>
      <c r="G1035" s="1" t="s">
        <v>32</v>
      </c>
      <c r="H1035" s="1" t="s">
        <v>501</v>
      </c>
      <c r="I1035" s="3">
        <v>3640417.44</v>
      </c>
      <c r="J1035" s="3">
        <v>3679387.64</v>
      </c>
      <c r="K1035" s="3">
        <v>3624803.03</v>
      </c>
      <c r="L1035" s="3">
        <v>3662087.42</v>
      </c>
      <c r="M1035" s="3">
        <v>3663528.97</v>
      </c>
      <c r="N1035" s="3">
        <v>3705450.83</v>
      </c>
      <c r="O1035" s="3">
        <v>3369297.05</v>
      </c>
      <c r="P1035" s="3">
        <v>3368338.85</v>
      </c>
      <c r="Q1035" s="3">
        <v>3345413.52</v>
      </c>
      <c r="R1035" s="3">
        <v>3222308.76</v>
      </c>
      <c r="S1035" s="3">
        <v>2909887.88</v>
      </c>
    </row>
    <row r="1036" spans="4:19" ht="12.75" customHeight="1" x14ac:dyDescent="0.2">
      <c r="F1036" s="1" t="s">
        <v>159</v>
      </c>
      <c r="G1036" s="1" t="s">
        <v>32</v>
      </c>
      <c r="H1036" s="1" t="s">
        <v>161</v>
      </c>
      <c r="I1036" s="3">
        <v>1745635.22</v>
      </c>
      <c r="J1036" s="3">
        <v>1745635.22</v>
      </c>
      <c r="K1036" s="3">
        <v>1745635.22</v>
      </c>
      <c r="L1036" s="3">
        <v>1745635.22</v>
      </c>
      <c r="M1036" s="3">
        <v>1745635.22</v>
      </c>
      <c r="N1036" s="3">
        <v>1745635.22</v>
      </c>
      <c r="O1036" s="3">
        <v>1745635.22</v>
      </c>
      <c r="P1036" s="3">
        <v>1745635.22</v>
      </c>
      <c r="Q1036" s="3">
        <v>1745635.22</v>
      </c>
      <c r="R1036" s="3">
        <v>1745635.22</v>
      </c>
      <c r="S1036" s="3">
        <v>1745635.22</v>
      </c>
    </row>
    <row r="1037" spans="4:19" ht="12.75" customHeight="1" x14ac:dyDescent="0.2">
      <c r="F1037" s="1" t="s">
        <v>502</v>
      </c>
      <c r="G1037" s="1" t="s">
        <v>32</v>
      </c>
      <c r="H1037" s="1" t="s">
        <v>504</v>
      </c>
      <c r="I1037" s="3">
        <v>1745635.22</v>
      </c>
      <c r="J1037" s="3">
        <v>1745635.22</v>
      </c>
      <c r="K1037" s="3">
        <v>1745635.22</v>
      </c>
      <c r="L1037" s="3">
        <v>1745635.22</v>
      </c>
      <c r="M1037" s="3">
        <v>1745635.22</v>
      </c>
      <c r="N1037" s="3">
        <v>1745635.22</v>
      </c>
      <c r="O1037" s="3">
        <v>1745635.22</v>
      </c>
      <c r="P1037" s="3">
        <v>1745635.22</v>
      </c>
      <c r="Q1037" s="3">
        <v>1745635.22</v>
      </c>
      <c r="R1037" s="3">
        <v>1745635.22</v>
      </c>
      <c r="S1037" s="3">
        <v>1745635.22</v>
      </c>
    </row>
    <row r="1038" spans="4:19" ht="12.75" customHeight="1" x14ac:dyDescent="0.2">
      <c r="F1038" s="1" t="s">
        <v>165</v>
      </c>
      <c r="G1038" s="1" t="s">
        <v>32</v>
      </c>
      <c r="H1038" s="1" t="s">
        <v>167</v>
      </c>
      <c r="I1038" s="3">
        <v>1363739.84</v>
      </c>
      <c r="J1038" s="3">
        <v>1272074.28</v>
      </c>
      <c r="K1038" s="3">
        <v>1253340.42</v>
      </c>
      <c r="L1038" s="3">
        <v>1193180.53</v>
      </c>
      <c r="M1038" s="3">
        <v>1134910.1399999999</v>
      </c>
      <c r="N1038" s="3">
        <v>1037791.88</v>
      </c>
      <c r="O1038" s="3">
        <v>1464074.14</v>
      </c>
      <c r="P1038" s="3">
        <v>1149614.98</v>
      </c>
      <c r="Q1038" s="3">
        <v>1101605.23</v>
      </c>
      <c r="R1038" s="3">
        <v>1229893.82</v>
      </c>
      <c r="S1038" s="3">
        <v>1126145.9099999999</v>
      </c>
    </row>
    <row r="1039" spans="4:19" ht="12.75" customHeight="1" x14ac:dyDescent="0.2">
      <c r="F1039" s="1" t="s">
        <v>505</v>
      </c>
      <c r="G1039" s="1" t="s">
        <v>32</v>
      </c>
      <c r="H1039" s="1" t="s">
        <v>507</v>
      </c>
      <c r="I1039" s="3">
        <v>1363739.84</v>
      </c>
      <c r="J1039" s="3">
        <v>1272074.28</v>
      </c>
      <c r="K1039" s="3">
        <v>1253340.42</v>
      </c>
      <c r="L1039" s="3">
        <v>1193180.53</v>
      </c>
      <c r="M1039" s="3">
        <v>1134910.1399999999</v>
      </c>
      <c r="N1039" s="3">
        <v>1037791.88</v>
      </c>
      <c r="O1039" s="3">
        <v>1464074.14</v>
      </c>
      <c r="P1039" s="3">
        <v>1149614.98</v>
      </c>
      <c r="Q1039" s="3">
        <v>1101605.23</v>
      </c>
      <c r="R1039" s="3">
        <v>1229893.82</v>
      </c>
      <c r="S1039" s="3">
        <v>1126145.9099999999</v>
      </c>
    </row>
    <row r="1040" spans="4:19" ht="12.75" customHeight="1" x14ac:dyDescent="0.2">
      <c r="F1040" s="1"/>
      <c r="G1040" s="1"/>
      <c r="H1040" s="1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</row>
    <row r="1041" spans="3:19" ht="12.75" customHeight="1" x14ac:dyDescent="0.2">
      <c r="C1041" s="1" t="s">
        <v>555</v>
      </c>
      <c r="F1041" s="1"/>
      <c r="G1041" s="1"/>
      <c r="H1041" s="1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</row>
    <row r="1042" spans="3:19" ht="12.75" customHeight="1" x14ac:dyDescent="0.2">
      <c r="D1042" s="1" t="s">
        <v>31</v>
      </c>
      <c r="E1042" s="1" t="s">
        <v>48</v>
      </c>
      <c r="F1042" s="1"/>
      <c r="G1042" s="1"/>
      <c r="H1042" s="1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</row>
    <row r="1043" spans="3:19" ht="12.75" customHeight="1" x14ac:dyDescent="0.2">
      <c r="F1043" s="1" t="s">
        <v>81</v>
      </c>
      <c r="G1043" s="1" t="s">
        <v>32</v>
      </c>
      <c r="H1043" s="1" t="s">
        <v>83</v>
      </c>
      <c r="I1043" s="3">
        <v>2484653.27</v>
      </c>
      <c r="J1043" s="3">
        <v>2484653.27</v>
      </c>
      <c r="K1043" s="3">
        <v>2484653.27</v>
      </c>
      <c r="L1043" s="3">
        <v>2484653.27</v>
      </c>
      <c r="M1043" s="3">
        <v>2484653.27</v>
      </c>
      <c r="N1043" s="3">
        <v>2484653.27</v>
      </c>
      <c r="O1043" s="3">
        <v>2484653.27</v>
      </c>
      <c r="P1043" s="3">
        <v>2484653.27</v>
      </c>
      <c r="Q1043" s="3">
        <v>2484653.27</v>
      </c>
      <c r="R1043" s="3">
        <v>2484653.27</v>
      </c>
      <c r="S1043" s="3">
        <v>2484653.27</v>
      </c>
    </row>
    <row r="1044" spans="3:19" ht="12.75" customHeight="1" x14ac:dyDescent="0.2">
      <c r="F1044" s="1" t="s">
        <v>96</v>
      </c>
      <c r="G1044" s="1" t="s">
        <v>32</v>
      </c>
      <c r="H1044" s="1" t="s">
        <v>98</v>
      </c>
      <c r="I1044" s="3">
        <v>10643.67</v>
      </c>
      <c r="J1044" s="3">
        <v>13565.55</v>
      </c>
      <c r="K1044" s="3">
        <v>18704.88</v>
      </c>
      <c r="L1044" s="3">
        <v>24155.9</v>
      </c>
      <c r="M1044" s="3">
        <v>28063.09</v>
      </c>
      <c r="N1044" s="3">
        <v>28260.76</v>
      </c>
      <c r="O1044" s="3">
        <v>33501.86</v>
      </c>
      <c r="P1044" s="3">
        <v>33501.86</v>
      </c>
      <c r="Q1044" s="3">
        <v>35133.949999999997</v>
      </c>
      <c r="R1044" s="3">
        <v>35133.949999999997</v>
      </c>
      <c r="S1044" s="3">
        <v>35133.949999999997</v>
      </c>
    </row>
    <row r="1045" spans="3:19" ht="12.75" customHeight="1" x14ac:dyDescent="0.2">
      <c r="F1045" s="1" t="s">
        <v>102</v>
      </c>
      <c r="G1045" s="1" t="s">
        <v>105</v>
      </c>
      <c r="H1045" s="1" t="s">
        <v>104</v>
      </c>
      <c r="I1045" s="3">
        <v>2495296.94</v>
      </c>
      <c r="J1045" s="3">
        <v>2498218.8199999998</v>
      </c>
      <c r="K1045" s="3">
        <v>2503358.15</v>
      </c>
      <c r="L1045" s="3">
        <v>2508809.17</v>
      </c>
      <c r="M1045" s="3">
        <v>2512716.36</v>
      </c>
      <c r="N1045" s="3">
        <v>2512914.0299999998</v>
      </c>
      <c r="O1045" s="3">
        <v>2518155.13</v>
      </c>
      <c r="P1045" s="3">
        <v>2518155.13</v>
      </c>
      <c r="Q1045" s="3">
        <v>2519787.2200000002</v>
      </c>
      <c r="R1045" s="3">
        <v>2519787.2200000002</v>
      </c>
      <c r="S1045" s="3">
        <v>2519787.2200000002</v>
      </c>
    </row>
    <row r="1046" spans="3:19" ht="12.75" customHeight="1" x14ac:dyDescent="0.2">
      <c r="F1046" s="1" t="s">
        <v>512</v>
      </c>
      <c r="G1046" s="1" t="s">
        <v>32</v>
      </c>
      <c r="H1046" s="1" t="s">
        <v>514</v>
      </c>
      <c r="I1046" s="3">
        <v>24152.15</v>
      </c>
      <c r="J1046" s="3">
        <v>40838.6</v>
      </c>
      <c r="K1046" s="3">
        <v>418539.45</v>
      </c>
      <c r="L1046" s="3">
        <v>513172.55</v>
      </c>
      <c r="M1046" s="3">
        <v>527591.30000000005</v>
      </c>
      <c r="N1046" s="3">
        <v>546896.54</v>
      </c>
      <c r="O1046" s="3">
        <v>573836.54</v>
      </c>
      <c r="P1046" s="3">
        <v>591701.66</v>
      </c>
      <c r="Q1046" s="3">
        <v>877029.46</v>
      </c>
      <c r="R1046" s="3">
        <v>899330.14</v>
      </c>
      <c r="S1046" s="3">
        <v>922350.6</v>
      </c>
    </row>
    <row r="1047" spans="3:19" ht="12.75" customHeight="1" x14ac:dyDescent="0.2">
      <c r="F1047" s="1" t="s">
        <v>515</v>
      </c>
      <c r="G1047" s="1" t="s">
        <v>32</v>
      </c>
      <c r="H1047" s="1" t="s">
        <v>516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14227</v>
      </c>
      <c r="S1047" s="3">
        <v>14227</v>
      </c>
    </row>
    <row r="1048" spans="3:19" ht="12.75" customHeight="1" x14ac:dyDescent="0.2">
      <c r="F1048" s="1" t="s">
        <v>517</v>
      </c>
      <c r="G1048" s="1" t="s">
        <v>32</v>
      </c>
      <c r="H1048" s="1" t="s">
        <v>519</v>
      </c>
      <c r="I1048" s="3">
        <v>-155</v>
      </c>
      <c r="J1048" s="3">
        <v>-262</v>
      </c>
      <c r="K1048" s="3">
        <v>-2686</v>
      </c>
      <c r="L1048" s="3">
        <v>-3294</v>
      </c>
      <c r="M1048" s="3">
        <v>-3386</v>
      </c>
      <c r="N1048" s="3">
        <v>-3510</v>
      </c>
      <c r="O1048" s="3">
        <v>-3683</v>
      </c>
      <c r="P1048" s="3">
        <v>-3798</v>
      </c>
      <c r="Q1048" s="3">
        <v>-5629</v>
      </c>
      <c r="R1048" s="3">
        <v>-5772</v>
      </c>
      <c r="S1048" s="3">
        <v>-5920</v>
      </c>
    </row>
    <row r="1049" spans="3:19" ht="12.75" customHeight="1" x14ac:dyDescent="0.2">
      <c r="F1049" s="1" t="s">
        <v>520</v>
      </c>
      <c r="G1049" s="1" t="s">
        <v>105</v>
      </c>
      <c r="H1049" s="1" t="s">
        <v>522</v>
      </c>
      <c r="I1049" s="3">
        <v>23997.15</v>
      </c>
      <c r="J1049" s="3">
        <v>40576.6</v>
      </c>
      <c r="K1049" s="3">
        <v>415853.45</v>
      </c>
      <c r="L1049" s="3">
        <v>509878.55</v>
      </c>
      <c r="M1049" s="3">
        <v>524205.3</v>
      </c>
      <c r="N1049" s="3">
        <v>543386.54</v>
      </c>
      <c r="O1049" s="3">
        <v>570153.54</v>
      </c>
      <c r="P1049" s="3">
        <v>587903.66</v>
      </c>
      <c r="Q1049" s="3">
        <v>871400.46</v>
      </c>
      <c r="R1049" s="3">
        <v>907785.14</v>
      </c>
      <c r="S1049" s="3">
        <v>930657.6</v>
      </c>
    </row>
    <row r="1050" spans="3:19" ht="12.75" customHeight="1" x14ac:dyDescent="0.2">
      <c r="F1050" s="1" t="s">
        <v>228</v>
      </c>
      <c r="G1050" s="1" t="s">
        <v>105</v>
      </c>
      <c r="H1050" s="1" t="s">
        <v>230</v>
      </c>
      <c r="I1050" s="3">
        <v>23997.15</v>
      </c>
      <c r="J1050" s="3">
        <v>40576.6</v>
      </c>
      <c r="K1050" s="3">
        <v>415853.45</v>
      </c>
      <c r="L1050" s="3">
        <v>509878.55</v>
      </c>
      <c r="M1050" s="3">
        <v>524205.3</v>
      </c>
      <c r="N1050" s="3">
        <v>543386.54</v>
      </c>
      <c r="O1050" s="3">
        <v>570153.54</v>
      </c>
      <c r="P1050" s="3">
        <v>587903.66</v>
      </c>
      <c r="Q1050" s="3">
        <v>871400.46</v>
      </c>
      <c r="R1050" s="3">
        <v>907785.14</v>
      </c>
      <c r="S1050" s="3">
        <v>930657.6</v>
      </c>
    </row>
    <row r="1051" spans="3:19" ht="12.75" customHeight="1" x14ac:dyDescent="0.2">
      <c r="F1051" s="1" t="s">
        <v>106</v>
      </c>
      <c r="G1051" s="1" t="s">
        <v>105</v>
      </c>
      <c r="H1051" s="1" t="s">
        <v>108</v>
      </c>
      <c r="I1051" s="3">
        <v>2519294.09</v>
      </c>
      <c r="J1051" s="3">
        <v>2538795.42</v>
      </c>
      <c r="K1051" s="3">
        <v>2919211.6</v>
      </c>
      <c r="L1051" s="3">
        <v>3018687.72</v>
      </c>
      <c r="M1051" s="3">
        <v>3036921.66</v>
      </c>
      <c r="N1051" s="3">
        <v>3056300.57</v>
      </c>
      <c r="O1051" s="3">
        <v>3088308.67</v>
      </c>
      <c r="P1051" s="3">
        <v>3106058.79</v>
      </c>
      <c r="Q1051" s="3">
        <v>3391187.68</v>
      </c>
      <c r="R1051" s="3">
        <v>3427572.36</v>
      </c>
      <c r="S1051" s="3">
        <v>3450444.82</v>
      </c>
    </row>
    <row r="1052" spans="3:19" ht="12.75" customHeight="1" x14ac:dyDescent="0.2">
      <c r="F1052" s="1"/>
      <c r="G1052" s="1"/>
      <c r="H1052" s="1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</row>
    <row r="1053" spans="3:19" ht="12.75" customHeight="1" x14ac:dyDescent="0.2">
      <c r="D1053" s="1" t="s">
        <v>112</v>
      </c>
      <c r="E1053" s="1" t="s">
        <v>111</v>
      </c>
      <c r="F1053" s="1"/>
      <c r="G1053" s="1"/>
      <c r="H1053" s="1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</row>
    <row r="1054" spans="3:19" ht="12.75" customHeight="1" x14ac:dyDescent="0.2">
      <c r="F1054" s="1" t="s">
        <v>231</v>
      </c>
      <c r="G1054" s="1" t="s">
        <v>32</v>
      </c>
      <c r="H1054" s="1" t="s">
        <v>233</v>
      </c>
      <c r="I1054" s="3">
        <v>127468.83</v>
      </c>
      <c r="J1054" s="3">
        <v>230759.46</v>
      </c>
      <c r="K1054" s="3">
        <v>334307.14</v>
      </c>
      <c r="L1054" s="3">
        <v>393827.62</v>
      </c>
      <c r="M1054" s="3">
        <v>471903.19</v>
      </c>
      <c r="N1054" s="3">
        <v>512844.25</v>
      </c>
      <c r="O1054" s="3">
        <v>551602.22</v>
      </c>
      <c r="P1054" s="3">
        <v>653893.71</v>
      </c>
      <c r="Q1054" s="3">
        <v>698670.26</v>
      </c>
      <c r="R1054" s="3">
        <v>1006950.97</v>
      </c>
      <c r="S1054" s="3">
        <v>1494918.88</v>
      </c>
    </row>
    <row r="1055" spans="3:19" ht="12.75" customHeight="1" x14ac:dyDescent="0.2">
      <c r="F1055" s="1" t="s">
        <v>234</v>
      </c>
      <c r="G1055" s="1" t="s">
        <v>105</v>
      </c>
      <c r="H1055" s="1" t="s">
        <v>236</v>
      </c>
      <c r="I1055" s="3">
        <v>127468.83</v>
      </c>
      <c r="J1055" s="3">
        <v>230759.46</v>
      </c>
      <c r="K1055" s="3">
        <v>334307.14</v>
      </c>
      <c r="L1055" s="3">
        <v>393827.62</v>
      </c>
      <c r="M1055" s="3">
        <v>471903.19</v>
      </c>
      <c r="N1055" s="3">
        <v>512844.25</v>
      </c>
      <c r="O1055" s="3">
        <v>551602.22</v>
      </c>
      <c r="P1055" s="3">
        <v>653893.71</v>
      </c>
      <c r="Q1055" s="3">
        <v>698670.26</v>
      </c>
      <c r="R1055" s="3">
        <v>1006950.97</v>
      </c>
      <c r="S1055" s="3">
        <v>1494918.88</v>
      </c>
    </row>
    <row r="1056" spans="3:19" ht="12.75" customHeight="1" x14ac:dyDescent="0.2">
      <c r="F1056" s="1" t="s">
        <v>237</v>
      </c>
      <c r="G1056" s="1" t="s">
        <v>105</v>
      </c>
      <c r="H1056" s="1" t="s">
        <v>239</v>
      </c>
      <c r="I1056" s="3">
        <v>127468.83</v>
      </c>
      <c r="J1056" s="3">
        <v>230759.46</v>
      </c>
      <c r="K1056" s="3">
        <v>334307.14</v>
      </c>
      <c r="L1056" s="3">
        <v>393827.62</v>
      </c>
      <c r="M1056" s="3">
        <v>471903.19</v>
      </c>
      <c r="N1056" s="3">
        <v>512844.25</v>
      </c>
      <c r="O1056" s="3">
        <v>551602.22</v>
      </c>
      <c r="P1056" s="3">
        <v>653893.71</v>
      </c>
      <c r="Q1056" s="3">
        <v>698670.26</v>
      </c>
      <c r="R1056" s="3">
        <v>1006950.97</v>
      </c>
      <c r="S1056" s="3">
        <v>1494918.88</v>
      </c>
    </row>
    <row r="1057" spans="4:19" ht="12.75" customHeight="1" x14ac:dyDescent="0.2">
      <c r="F1057" s="1" t="s">
        <v>240</v>
      </c>
      <c r="G1057" s="1" t="s">
        <v>105</v>
      </c>
      <c r="H1057" s="1" t="s">
        <v>242</v>
      </c>
      <c r="I1057" s="3">
        <v>127468.83</v>
      </c>
      <c r="J1057" s="3">
        <v>230759.46</v>
      </c>
      <c r="K1057" s="3">
        <v>334307.14</v>
      </c>
      <c r="L1057" s="3">
        <v>393827.62</v>
      </c>
      <c r="M1057" s="3">
        <v>471903.19</v>
      </c>
      <c r="N1057" s="3">
        <v>512844.25</v>
      </c>
      <c r="O1057" s="3">
        <v>551602.22</v>
      </c>
      <c r="P1057" s="3">
        <v>653893.71</v>
      </c>
      <c r="Q1057" s="3">
        <v>698670.26</v>
      </c>
      <c r="R1057" s="3">
        <v>1006950.97</v>
      </c>
      <c r="S1057" s="3">
        <v>1494918.88</v>
      </c>
    </row>
    <row r="1058" spans="4:19" ht="12.75" customHeight="1" x14ac:dyDescent="0.2">
      <c r="F1058" s="1" t="s">
        <v>109</v>
      </c>
      <c r="G1058" s="1" t="s">
        <v>32</v>
      </c>
      <c r="H1058" s="1" t="s">
        <v>110</v>
      </c>
      <c r="I1058" s="3">
        <v>2391825.2599999998</v>
      </c>
      <c r="J1058" s="3">
        <v>2308035.96</v>
      </c>
      <c r="K1058" s="3">
        <v>2584904.46</v>
      </c>
      <c r="L1058" s="3">
        <v>2624860.1</v>
      </c>
      <c r="M1058" s="3">
        <v>2565018.4700000002</v>
      </c>
      <c r="N1058" s="3">
        <v>2543456.3199999998</v>
      </c>
      <c r="O1058" s="3">
        <v>2536706.4500000002</v>
      </c>
      <c r="P1058" s="3">
        <v>2452165.08</v>
      </c>
      <c r="Q1058" s="3">
        <v>2692517.42</v>
      </c>
      <c r="R1058" s="3">
        <v>2420621.39</v>
      </c>
      <c r="S1058" s="3">
        <v>1955525.94</v>
      </c>
    </row>
    <row r="1059" spans="4:19" ht="12.75" customHeight="1" x14ac:dyDescent="0.2">
      <c r="F1059" s="1" t="s">
        <v>116</v>
      </c>
      <c r="G1059" s="1" t="s">
        <v>105</v>
      </c>
      <c r="H1059" s="1" t="s">
        <v>118</v>
      </c>
      <c r="I1059" s="3">
        <v>2391825.2599999998</v>
      </c>
      <c r="J1059" s="3">
        <v>2308035.96</v>
      </c>
      <c r="K1059" s="3">
        <v>2584904.46</v>
      </c>
      <c r="L1059" s="3">
        <v>2624860.1</v>
      </c>
      <c r="M1059" s="3">
        <v>2565018.4700000002</v>
      </c>
      <c r="N1059" s="3">
        <v>2543456.3199999998</v>
      </c>
      <c r="O1059" s="3">
        <v>2536706.4500000002</v>
      </c>
      <c r="P1059" s="3">
        <v>2452165.08</v>
      </c>
      <c r="Q1059" s="3">
        <v>2692517.42</v>
      </c>
      <c r="R1059" s="3">
        <v>2420621.39</v>
      </c>
      <c r="S1059" s="3">
        <v>1955525.94</v>
      </c>
    </row>
    <row r="1060" spans="4:19" ht="12.75" customHeight="1" x14ac:dyDescent="0.2">
      <c r="F1060" s="1" t="s">
        <v>119</v>
      </c>
      <c r="G1060" s="1" t="s">
        <v>105</v>
      </c>
      <c r="H1060" s="1" t="s">
        <v>121</v>
      </c>
      <c r="I1060" s="3">
        <v>2391825.2599999998</v>
      </c>
      <c r="J1060" s="3">
        <v>2308035.96</v>
      </c>
      <c r="K1060" s="3">
        <v>2584904.46</v>
      </c>
      <c r="L1060" s="3">
        <v>2624860.1</v>
      </c>
      <c r="M1060" s="3">
        <v>2565018.4700000002</v>
      </c>
      <c r="N1060" s="3">
        <v>2543456.3199999998</v>
      </c>
      <c r="O1060" s="3">
        <v>2536706.4500000002</v>
      </c>
      <c r="P1060" s="3">
        <v>2452165.08</v>
      </c>
      <c r="Q1060" s="3">
        <v>2692517.42</v>
      </c>
      <c r="R1060" s="3">
        <v>2420621.39</v>
      </c>
      <c r="S1060" s="3">
        <v>1955525.94</v>
      </c>
    </row>
    <row r="1061" spans="4:19" ht="12.75" customHeight="1" x14ac:dyDescent="0.2">
      <c r="F1061" s="1" t="s">
        <v>122</v>
      </c>
      <c r="G1061" s="1" t="s">
        <v>105</v>
      </c>
      <c r="H1061" s="1" t="s">
        <v>124</v>
      </c>
      <c r="I1061" s="3">
        <v>2519294.09</v>
      </c>
      <c r="J1061" s="3">
        <v>2538795.42</v>
      </c>
      <c r="K1061" s="3">
        <v>2919211.6</v>
      </c>
      <c r="L1061" s="3">
        <v>3018687.72</v>
      </c>
      <c r="M1061" s="3">
        <v>3036921.66</v>
      </c>
      <c r="N1061" s="3">
        <v>3056300.57</v>
      </c>
      <c r="O1061" s="3">
        <v>3088308.67</v>
      </c>
      <c r="P1061" s="3">
        <v>3106058.79</v>
      </c>
      <c r="Q1061" s="3">
        <v>3391187.68</v>
      </c>
      <c r="R1061" s="3">
        <v>3427572.36</v>
      </c>
      <c r="S1061" s="3">
        <v>3450444.82</v>
      </c>
    </row>
    <row r="1062" spans="4:19" ht="12.75" customHeight="1" x14ac:dyDescent="0.2">
      <c r="F1062" s="1" t="s">
        <v>125</v>
      </c>
      <c r="G1062" s="1" t="s">
        <v>32</v>
      </c>
      <c r="H1062" s="1" t="s">
        <v>127</v>
      </c>
      <c r="I1062" s="3">
        <v>2391825.2599999998</v>
      </c>
      <c r="J1062" s="3">
        <v>2308035.96</v>
      </c>
      <c r="K1062" s="3">
        <v>2584904.46</v>
      </c>
      <c r="L1062" s="3">
        <v>2624860.1</v>
      </c>
      <c r="M1062" s="3">
        <v>2565018.4700000002</v>
      </c>
      <c r="N1062" s="3">
        <v>2543456.3199999998</v>
      </c>
      <c r="O1062" s="3">
        <v>2536706.4500000002</v>
      </c>
      <c r="P1062" s="3">
        <v>2452165.08</v>
      </c>
      <c r="Q1062" s="3">
        <v>2692517.42</v>
      </c>
      <c r="R1062" s="3">
        <v>2420621.39</v>
      </c>
      <c r="S1062" s="3">
        <v>1955525.94</v>
      </c>
    </row>
    <row r="1063" spans="4:19" ht="12.75" customHeight="1" x14ac:dyDescent="0.2">
      <c r="F1063" s="1"/>
      <c r="G1063" s="1"/>
      <c r="H1063" s="1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</row>
    <row r="1064" spans="4:19" ht="12.75" customHeight="1" x14ac:dyDescent="0.2">
      <c r="D1064" s="1" t="s">
        <v>132</v>
      </c>
      <c r="E1064" s="1" t="s">
        <v>131</v>
      </c>
      <c r="F1064" s="1"/>
      <c r="G1064" s="1"/>
      <c r="H1064" s="1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</row>
    <row r="1065" spans="4:19" ht="12.75" customHeight="1" x14ac:dyDescent="0.2">
      <c r="F1065" s="1" t="s">
        <v>128</v>
      </c>
      <c r="G1065" s="1" t="s">
        <v>32</v>
      </c>
      <c r="H1065" s="1" t="s">
        <v>130</v>
      </c>
      <c r="I1065" s="3">
        <v>640348.17000000004</v>
      </c>
      <c r="J1065" s="3">
        <v>640348.17000000004</v>
      </c>
      <c r="K1065" s="3">
        <v>640348.17000000004</v>
      </c>
      <c r="L1065" s="3">
        <v>640348.17000000004</v>
      </c>
      <c r="M1065" s="3">
        <v>640348.17000000004</v>
      </c>
      <c r="N1065" s="3">
        <v>640348.17000000004</v>
      </c>
      <c r="O1065" s="3">
        <v>640348.17000000004</v>
      </c>
      <c r="P1065" s="3">
        <v>640348.17000000004</v>
      </c>
      <c r="Q1065" s="3">
        <v>640348.17000000004</v>
      </c>
      <c r="R1065" s="3">
        <v>640348.17000000004</v>
      </c>
      <c r="S1065" s="3">
        <v>640348.17000000004</v>
      </c>
    </row>
    <row r="1066" spans="4:19" ht="12.75" customHeight="1" x14ac:dyDescent="0.2">
      <c r="F1066" s="1" t="s">
        <v>248</v>
      </c>
      <c r="G1066" s="1" t="s">
        <v>32</v>
      </c>
      <c r="H1066" s="1" t="s">
        <v>250</v>
      </c>
      <c r="I1066" s="3">
        <v>127468.83</v>
      </c>
      <c r="J1066" s="3">
        <v>230759.46</v>
      </c>
      <c r="K1066" s="3">
        <v>334307.14</v>
      </c>
      <c r="L1066" s="3">
        <v>393827.62</v>
      </c>
      <c r="M1066" s="3">
        <v>471903.19</v>
      </c>
      <c r="N1066" s="3">
        <v>512844.25</v>
      </c>
      <c r="O1066" s="3">
        <v>551602.22</v>
      </c>
      <c r="P1066" s="3">
        <v>653893.71</v>
      </c>
      <c r="Q1066" s="3">
        <v>698670.26</v>
      </c>
      <c r="R1066" s="3">
        <v>1006950.97</v>
      </c>
      <c r="S1066" s="3">
        <v>1494918.88</v>
      </c>
    </row>
    <row r="1067" spans="4:19" ht="12.75" customHeight="1" x14ac:dyDescent="0.2">
      <c r="F1067" s="1" t="s">
        <v>195</v>
      </c>
      <c r="G1067" s="1" t="s">
        <v>105</v>
      </c>
      <c r="H1067" s="1" t="s">
        <v>197</v>
      </c>
      <c r="I1067" s="3">
        <v>-301304.53000000003</v>
      </c>
      <c r="J1067" s="3">
        <v>-395225.8</v>
      </c>
      <c r="K1067" s="3">
        <v>-520402.42</v>
      </c>
      <c r="L1067" s="3">
        <v>-630399.81000000006</v>
      </c>
      <c r="M1067" s="3">
        <v>-724427.7</v>
      </c>
      <c r="N1067" s="3">
        <v>-841279.13</v>
      </c>
      <c r="O1067" s="3">
        <v>-913696.72</v>
      </c>
      <c r="P1067" s="3">
        <v>-1070108.8999999999</v>
      </c>
      <c r="Q1067" s="3">
        <v>-1081457.9099999999</v>
      </c>
      <c r="R1067" s="3">
        <v>-1179234.6000000001</v>
      </c>
      <c r="S1067" s="3">
        <v>-1469104.14</v>
      </c>
    </row>
    <row r="1068" spans="4:19" ht="12.75" customHeight="1" x14ac:dyDescent="0.2">
      <c r="F1068" s="1" t="s">
        <v>133</v>
      </c>
      <c r="G1068" s="1" t="s">
        <v>32</v>
      </c>
      <c r="H1068" s="1" t="s">
        <v>135</v>
      </c>
      <c r="I1068" s="3">
        <v>-10643.67</v>
      </c>
      <c r="J1068" s="3">
        <v>-13565.55</v>
      </c>
      <c r="K1068" s="3">
        <v>-18704.88</v>
      </c>
      <c r="L1068" s="3">
        <v>-24155.9</v>
      </c>
      <c r="M1068" s="3">
        <v>-28063.09</v>
      </c>
      <c r="N1068" s="3">
        <v>-28260.76</v>
      </c>
      <c r="O1068" s="3">
        <v>-33501.86</v>
      </c>
      <c r="P1068" s="3">
        <v>-33501.86</v>
      </c>
      <c r="Q1068" s="3">
        <v>-35133.949999999997</v>
      </c>
      <c r="R1068" s="3">
        <v>-35133.949999999997</v>
      </c>
      <c r="S1068" s="3">
        <v>-35133.949999999997</v>
      </c>
    </row>
    <row r="1069" spans="4:19" ht="12.75" customHeight="1" x14ac:dyDescent="0.2">
      <c r="F1069" s="1" t="s">
        <v>136</v>
      </c>
      <c r="G1069" s="1" t="s">
        <v>32</v>
      </c>
      <c r="H1069" s="1" t="s">
        <v>138</v>
      </c>
      <c r="I1069" s="3">
        <v>455868.8</v>
      </c>
      <c r="J1069" s="3">
        <v>462316.28</v>
      </c>
      <c r="K1069" s="3">
        <v>435548.01</v>
      </c>
      <c r="L1069" s="3">
        <v>379620.08</v>
      </c>
      <c r="M1069" s="3">
        <v>359760.57</v>
      </c>
      <c r="N1069" s="3">
        <v>283652.53000000003</v>
      </c>
      <c r="O1069" s="3">
        <v>244751.81</v>
      </c>
      <c r="P1069" s="3">
        <v>190631.12</v>
      </c>
      <c r="Q1069" s="3">
        <v>222426.57</v>
      </c>
      <c r="R1069" s="3">
        <v>432930.59</v>
      </c>
      <c r="S1069" s="3">
        <v>631028.96</v>
      </c>
    </row>
    <row r="1070" spans="4:19" ht="12.75" customHeight="1" x14ac:dyDescent="0.2">
      <c r="F1070" s="1" t="s">
        <v>139</v>
      </c>
      <c r="G1070" s="1" t="s">
        <v>105</v>
      </c>
      <c r="H1070" s="1" t="s">
        <v>141</v>
      </c>
      <c r="I1070" s="3">
        <v>640348.17000000004</v>
      </c>
      <c r="J1070" s="3">
        <v>640348.17000000004</v>
      </c>
      <c r="K1070" s="3">
        <v>640348.17000000004</v>
      </c>
      <c r="L1070" s="3">
        <v>640348.17000000004</v>
      </c>
      <c r="M1070" s="3">
        <v>640348.17000000004</v>
      </c>
      <c r="N1070" s="3">
        <v>640348.17000000004</v>
      </c>
      <c r="O1070" s="3">
        <v>640348.17000000004</v>
      </c>
      <c r="P1070" s="3">
        <v>640348.17000000004</v>
      </c>
      <c r="Q1070" s="3">
        <v>640348.17000000004</v>
      </c>
      <c r="R1070" s="3">
        <v>640348.17000000004</v>
      </c>
      <c r="S1070" s="3">
        <v>640348.17000000004</v>
      </c>
    </row>
    <row r="1071" spans="4:19" ht="12.75" customHeight="1" x14ac:dyDescent="0.2">
      <c r="F1071" s="1" t="s">
        <v>142</v>
      </c>
      <c r="G1071" s="1" t="s">
        <v>105</v>
      </c>
      <c r="H1071" s="1" t="s">
        <v>144</v>
      </c>
      <c r="I1071" s="3">
        <v>455868.8</v>
      </c>
      <c r="J1071" s="3">
        <v>462316.28</v>
      </c>
      <c r="K1071" s="3">
        <v>435548.01</v>
      </c>
      <c r="L1071" s="3">
        <v>379620.08</v>
      </c>
      <c r="M1071" s="3">
        <v>359760.57</v>
      </c>
      <c r="N1071" s="3">
        <v>283652.53000000003</v>
      </c>
      <c r="O1071" s="3">
        <v>244751.81</v>
      </c>
      <c r="P1071" s="3">
        <v>190631.12</v>
      </c>
      <c r="Q1071" s="3">
        <v>222426.57</v>
      </c>
      <c r="R1071" s="3">
        <v>432930.59</v>
      </c>
      <c r="S1071" s="3">
        <v>631028.96</v>
      </c>
    </row>
    <row r="1072" spans="4:19" ht="12.75" customHeight="1" x14ac:dyDescent="0.2">
      <c r="F1072" s="1"/>
      <c r="G1072" s="1"/>
      <c r="H1072" s="1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</row>
    <row r="1073" spans="4:19" ht="12.75" customHeight="1" x14ac:dyDescent="0.2">
      <c r="D1073" s="1" t="s">
        <v>202</v>
      </c>
      <c r="E1073" s="1" t="s">
        <v>201</v>
      </c>
      <c r="F1073" s="1"/>
      <c r="G1073" s="1"/>
      <c r="H1073" s="1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</row>
    <row r="1074" spans="4:19" ht="12.75" customHeight="1" x14ac:dyDescent="0.2">
      <c r="F1074" s="1" t="s">
        <v>475</v>
      </c>
      <c r="G1074" s="1" t="s">
        <v>105</v>
      </c>
      <c r="H1074" s="1" t="s">
        <v>477</v>
      </c>
      <c r="I1074" s="3">
        <v>23997.15</v>
      </c>
      <c r="J1074" s="3">
        <v>40576.6</v>
      </c>
      <c r="K1074" s="3">
        <v>415853.45</v>
      </c>
      <c r="L1074" s="3">
        <v>509878.55</v>
      </c>
      <c r="M1074" s="3">
        <v>524205.3</v>
      </c>
      <c r="N1074" s="3">
        <v>543386.54</v>
      </c>
      <c r="O1074" s="3">
        <v>570153.54</v>
      </c>
      <c r="P1074" s="3">
        <v>587903.66</v>
      </c>
      <c r="Q1074" s="3">
        <v>871400.46</v>
      </c>
      <c r="R1074" s="3">
        <v>907785.14</v>
      </c>
      <c r="S1074" s="3">
        <v>930657.6</v>
      </c>
    </row>
    <row r="1075" spans="4:19" ht="12.75" customHeight="1" x14ac:dyDescent="0.2">
      <c r="F1075" s="1" t="s">
        <v>478</v>
      </c>
      <c r="G1075" s="1" t="s">
        <v>32</v>
      </c>
      <c r="H1075" s="1" t="s">
        <v>480</v>
      </c>
      <c r="I1075" s="3">
        <v>301304.53000000003</v>
      </c>
      <c r="J1075" s="3">
        <v>395225.8</v>
      </c>
      <c r="K1075" s="3">
        <v>520402.42</v>
      </c>
      <c r="L1075" s="3">
        <v>630399.81000000006</v>
      </c>
      <c r="M1075" s="3">
        <v>724427.7</v>
      </c>
      <c r="N1075" s="3">
        <v>841279.13</v>
      </c>
      <c r="O1075" s="3">
        <v>913696.72</v>
      </c>
      <c r="P1075" s="3">
        <v>1070108.8999999999</v>
      </c>
      <c r="Q1075" s="3">
        <v>1081457.9099999999</v>
      </c>
      <c r="R1075" s="3">
        <v>1179234.6000000001</v>
      </c>
      <c r="S1075" s="3">
        <v>1469104.14</v>
      </c>
    </row>
    <row r="1076" spans="4:19" ht="12.75" customHeight="1" x14ac:dyDescent="0.2">
      <c r="F1076" s="1" t="s">
        <v>481</v>
      </c>
      <c r="G1076" s="1" t="s">
        <v>32</v>
      </c>
      <c r="H1076" s="1" t="s">
        <v>483</v>
      </c>
      <c r="I1076" s="3">
        <v>301304.53000000003</v>
      </c>
      <c r="J1076" s="3">
        <v>395225.8</v>
      </c>
      <c r="K1076" s="3">
        <v>520402.42</v>
      </c>
      <c r="L1076" s="3">
        <v>630399.81000000006</v>
      </c>
      <c r="M1076" s="3">
        <v>724427.7</v>
      </c>
      <c r="N1076" s="3">
        <v>841279.13</v>
      </c>
      <c r="O1076" s="3">
        <v>913696.72</v>
      </c>
      <c r="P1076" s="3">
        <v>1070108.8999999999</v>
      </c>
      <c r="Q1076" s="3">
        <v>1081457.9099999999</v>
      </c>
      <c r="R1076" s="3">
        <v>1179234.6000000001</v>
      </c>
      <c r="S1076" s="3">
        <v>1469104.14</v>
      </c>
    </row>
    <row r="1077" spans="4:19" ht="12.75" customHeight="1" x14ac:dyDescent="0.2">
      <c r="F1077" s="1" t="s">
        <v>523</v>
      </c>
      <c r="G1077" s="1" t="s">
        <v>105</v>
      </c>
      <c r="H1077" s="1" t="s">
        <v>525</v>
      </c>
      <c r="I1077" s="3">
        <v>23997.15</v>
      </c>
      <c r="J1077" s="3">
        <v>40576.6</v>
      </c>
      <c r="K1077" s="3">
        <v>415853.45</v>
      </c>
      <c r="L1077" s="3">
        <v>509878.55</v>
      </c>
      <c r="M1077" s="3">
        <v>524205.3</v>
      </c>
      <c r="N1077" s="3">
        <v>543386.54</v>
      </c>
      <c r="O1077" s="3">
        <v>570153.54</v>
      </c>
      <c r="P1077" s="3">
        <v>587903.66</v>
      </c>
      <c r="Q1077" s="3">
        <v>871400.46</v>
      </c>
      <c r="R1077" s="3">
        <v>907785.14</v>
      </c>
      <c r="S1077" s="3">
        <v>930657.6</v>
      </c>
    </row>
    <row r="1078" spans="4:19" ht="12.75" customHeight="1" x14ac:dyDescent="0.2">
      <c r="F1078" s="1" t="s">
        <v>493</v>
      </c>
      <c r="G1078" s="1" t="s">
        <v>105</v>
      </c>
      <c r="H1078" s="1" t="s">
        <v>495</v>
      </c>
      <c r="I1078" s="3">
        <v>301304.53000000003</v>
      </c>
      <c r="J1078" s="3">
        <v>395225.8</v>
      </c>
      <c r="K1078" s="3">
        <v>520402.42</v>
      </c>
      <c r="L1078" s="3">
        <v>630399.81000000006</v>
      </c>
      <c r="M1078" s="3">
        <v>724427.7</v>
      </c>
      <c r="N1078" s="3">
        <v>841279.13</v>
      </c>
      <c r="O1078" s="3">
        <v>913696.72</v>
      </c>
      <c r="P1078" s="3">
        <v>1070108.8999999999</v>
      </c>
      <c r="Q1078" s="3">
        <v>1081457.9099999999</v>
      </c>
      <c r="R1078" s="3">
        <v>1179234.6000000001</v>
      </c>
      <c r="S1078" s="3">
        <v>1469104.14</v>
      </c>
    </row>
    <row r="1079" spans="4:19" ht="12.75" customHeight="1" x14ac:dyDescent="0.2">
      <c r="F1079" s="1" t="s">
        <v>260</v>
      </c>
      <c r="G1079" s="1" t="s">
        <v>105</v>
      </c>
      <c r="H1079" s="1" t="s">
        <v>262</v>
      </c>
      <c r="I1079" s="3">
        <v>23997.15</v>
      </c>
      <c r="J1079" s="3">
        <v>40576.6</v>
      </c>
      <c r="K1079" s="3">
        <v>415853.45</v>
      </c>
      <c r="L1079" s="3">
        <v>509878.55</v>
      </c>
      <c r="M1079" s="3">
        <v>524205.3</v>
      </c>
      <c r="N1079" s="3">
        <v>543386.54</v>
      </c>
      <c r="O1079" s="3">
        <v>570153.54</v>
      </c>
      <c r="P1079" s="3">
        <v>587903.66</v>
      </c>
      <c r="Q1079" s="3">
        <v>871400.46</v>
      </c>
      <c r="R1079" s="3">
        <v>907785.14</v>
      </c>
      <c r="S1079" s="3">
        <v>930657.6</v>
      </c>
    </row>
    <row r="1080" spans="4:19" ht="12.75" customHeight="1" x14ac:dyDescent="0.2">
      <c r="F1080" s="1" t="s">
        <v>209</v>
      </c>
      <c r="G1080" s="1" t="s">
        <v>105</v>
      </c>
      <c r="H1080" s="1" t="s">
        <v>211</v>
      </c>
      <c r="I1080" s="3">
        <v>301304.53000000003</v>
      </c>
      <c r="J1080" s="3">
        <v>395225.8</v>
      </c>
      <c r="K1080" s="3">
        <v>520402.42</v>
      </c>
      <c r="L1080" s="3">
        <v>630399.81000000006</v>
      </c>
      <c r="M1080" s="3">
        <v>724427.7</v>
      </c>
      <c r="N1080" s="3">
        <v>841279.13</v>
      </c>
      <c r="O1080" s="3">
        <v>913696.72</v>
      </c>
      <c r="P1080" s="3">
        <v>1070108.8999999999</v>
      </c>
      <c r="Q1080" s="3">
        <v>1081457.9099999999</v>
      </c>
      <c r="R1080" s="3">
        <v>1179234.6000000001</v>
      </c>
      <c r="S1080" s="3">
        <v>1469104.14</v>
      </c>
    </row>
    <row r="1081" spans="4:19" ht="12.75" customHeight="1" x14ac:dyDescent="0.2">
      <c r="F1081" s="1"/>
      <c r="G1081" s="1"/>
      <c r="H1081" s="1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</row>
    <row r="1082" spans="4:19" ht="12.75" customHeight="1" x14ac:dyDescent="0.2">
      <c r="D1082" s="1" t="s">
        <v>149</v>
      </c>
      <c r="E1082" s="1" t="s">
        <v>148</v>
      </c>
      <c r="F1082" s="1"/>
      <c r="G1082" s="1"/>
      <c r="H1082" s="1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</row>
    <row r="1083" spans="4:19" ht="12.75" customHeight="1" x14ac:dyDescent="0.2">
      <c r="F1083" s="1" t="s">
        <v>145</v>
      </c>
      <c r="G1083" s="1" t="s">
        <v>32</v>
      </c>
      <c r="H1083" s="1" t="s">
        <v>147</v>
      </c>
      <c r="I1083" s="3">
        <v>2484653.27</v>
      </c>
      <c r="J1083" s="3">
        <v>2484653.27</v>
      </c>
      <c r="K1083" s="3">
        <v>2484653.27</v>
      </c>
      <c r="L1083" s="3">
        <v>2484653.27</v>
      </c>
      <c r="M1083" s="3">
        <v>2484653.27</v>
      </c>
      <c r="N1083" s="3">
        <v>2484653.27</v>
      </c>
      <c r="O1083" s="3">
        <v>2484653.27</v>
      </c>
      <c r="P1083" s="3">
        <v>2484653.27</v>
      </c>
      <c r="Q1083" s="3">
        <v>2484653.27</v>
      </c>
      <c r="R1083" s="3">
        <v>2484653.27</v>
      </c>
      <c r="S1083" s="3">
        <v>2484653.27</v>
      </c>
    </row>
    <row r="1084" spans="4:19" ht="12.75" customHeight="1" x14ac:dyDescent="0.2">
      <c r="F1084" s="1" t="s">
        <v>496</v>
      </c>
      <c r="G1084" s="1" t="s">
        <v>32</v>
      </c>
      <c r="H1084" s="1" t="s">
        <v>498</v>
      </c>
      <c r="I1084" s="3">
        <v>2484653.27</v>
      </c>
      <c r="J1084" s="3">
        <v>2484653.27</v>
      </c>
      <c r="K1084" s="3">
        <v>2484653.27</v>
      </c>
      <c r="L1084" s="3">
        <v>2484653.27</v>
      </c>
      <c r="M1084" s="3">
        <v>2484653.27</v>
      </c>
      <c r="N1084" s="3">
        <v>2484653.27</v>
      </c>
      <c r="O1084" s="3">
        <v>2484653.27</v>
      </c>
      <c r="P1084" s="3">
        <v>2484653.27</v>
      </c>
      <c r="Q1084" s="3">
        <v>2484653.27</v>
      </c>
      <c r="R1084" s="3">
        <v>2484653.27</v>
      </c>
      <c r="S1084" s="3">
        <v>2484653.27</v>
      </c>
    </row>
    <row r="1085" spans="4:19" ht="12.75" customHeight="1" x14ac:dyDescent="0.2">
      <c r="F1085" s="1" t="s">
        <v>153</v>
      </c>
      <c r="G1085" s="1" t="s">
        <v>32</v>
      </c>
      <c r="H1085" s="1" t="s">
        <v>155</v>
      </c>
      <c r="I1085" s="3">
        <v>2391825.2599999998</v>
      </c>
      <c r="J1085" s="3">
        <v>2308035.96</v>
      </c>
      <c r="K1085" s="3">
        <v>2584904.46</v>
      </c>
      <c r="L1085" s="3">
        <v>2624860.1</v>
      </c>
      <c r="M1085" s="3">
        <v>2565018.4700000002</v>
      </c>
      <c r="N1085" s="3">
        <v>2543456.3199999998</v>
      </c>
      <c r="O1085" s="3">
        <v>2536706.4500000002</v>
      </c>
      <c r="P1085" s="3">
        <v>2452165.08</v>
      </c>
      <c r="Q1085" s="3">
        <v>2692517.42</v>
      </c>
      <c r="R1085" s="3">
        <v>2420621.39</v>
      </c>
      <c r="S1085" s="3">
        <v>1955525.94</v>
      </c>
    </row>
    <row r="1086" spans="4:19" ht="12.75" customHeight="1" x14ac:dyDescent="0.2">
      <c r="F1086" s="1" t="s">
        <v>499</v>
      </c>
      <c r="G1086" s="1" t="s">
        <v>32</v>
      </c>
      <c r="H1086" s="1" t="s">
        <v>501</v>
      </c>
      <c r="I1086" s="3">
        <v>2391825.2599999998</v>
      </c>
      <c r="J1086" s="3">
        <v>2308035.96</v>
      </c>
      <c r="K1086" s="3">
        <v>2584904.46</v>
      </c>
      <c r="L1086" s="3">
        <v>2624860.1</v>
      </c>
      <c r="M1086" s="3">
        <v>2565018.4700000002</v>
      </c>
      <c r="N1086" s="3">
        <v>2543456.3199999998</v>
      </c>
      <c r="O1086" s="3">
        <v>2536706.4500000002</v>
      </c>
      <c r="P1086" s="3">
        <v>2452165.08</v>
      </c>
      <c r="Q1086" s="3">
        <v>2692517.42</v>
      </c>
      <c r="R1086" s="3">
        <v>2420621.39</v>
      </c>
      <c r="S1086" s="3">
        <v>1955525.94</v>
      </c>
    </row>
    <row r="1087" spans="4:19" ht="12.75" customHeight="1" x14ac:dyDescent="0.2">
      <c r="F1087" s="1" t="s">
        <v>159</v>
      </c>
      <c r="G1087" s="1" t="s">
        <v>32</v>
      </c>
      <c r="H1087" s="1" t="s">
        <v>161</v>
      </c>
      <c r="I1087" s="3">
        <v>640348.17000000004</v>
      </c>
      <c r="J1087" s="3">
        <v>640348.17000000004</v>
      </c>
      <c r="K1087" s="3">
        <v>640348.17000000004</v>
      </c>
      <c r="L1087" s="3">
        <v>640348.17000000004</v>
      </c>
      <c r="M1087" s="3">
        <v>640348.17000000004</v>
      </c>
      <c r="N1087" s="3">
        <v>640348.17000000004</v>
      </c>
      <c r="O1087" s="3">
        <v>640348.17000000004</v>
      </c>
      <c r="P1087" s="3">
        <v>640348.17000000004</v>
      </c>
      <c r="Q1087" s="3">
        <v>640348.17000000004</v>
      </c>
      <c r="R1087" s="3">
        <v>640348.17000000004</v>
      </c>
      <c r="S1087" s="3">
        <v>640348.17000000004</v>
      </c>
    </row>
    <row r="1088" spans="4:19" ht="12.75" customHeight="1" x14ac:dyDescent="0.2">
      <c r="F1088" s="1" t="s">
        <v>502</v>
      </c>
      <c r="G1088" s="1" t="s">
        <v>32</v>
      </c>
      <c r="H1088" s="1" t="s">
        <v>504</v>
      </c>
      <c r="I1088" s="3">
        <v>640348.17000000004</v>
      </c>
      <c r="J1088" s="3">
        <v>640348.17000000004</v>
      </c>
      <c r="K1088" s="3">
        <v>640348.17000000004</v>
      </c>
      <c r="L1088" s="3">
        <v>640348.17000000004</v>
      </c>
      <c r="M1088" s="3">
        <v>640348.17000000004</v>
      </c>
      <c r="N1088" s="3">
        <v>640348.17000000004</v>
      </c>
      <c r="O1088" s="3">
        <v>640348.17000000004</v>
      </c>
      <c r="P1088" s="3">
        <v>640348.17000000004</v>
      </c>
      <c r="Q1088" s="3">
        <v>640348.17000000004</v>
      </c>
      <c r="R1088" s="3">
        <v>640348.17000000004</v>
      </c>
      <c r="S1088" s="3">
        <v>640348.17000000004</v>
      </c>
    </row>
    <row r="1089" spans="3:19" ht="12.75" customHeight="1" x14ac:dyDescent="0.2">
      <c r="F1089" s="1" t="s">
        <v>165</v>
      </c>
      <c r="G1089" s="1" t="s">
        <v>32</v>
      </c>
      <c r="H1089" s="1" t="s">
        <v>167</v>
      </c>
      <c r="I1089" s="3">
        <v>455868.8</v>
      </c>
      <c r="J1089" s="3">
        <v>462316.28</v>
      </c>
      <c r="K1089" s="3">
        <v>435548.01</v>
      </c>
      <c r="L1089" s="3">
        <v>379620.08</v>
      </c>
      <c r="M1089" s="3">
        <v>359760.57</v>
      </c>
      <c r="N1089" s="3">
        <v>283652.53000000003</v>
      </c>
      <c r="O1089" s="3">
        <v>244751.81</v>
      </c>
      <c r="P1089" s="3">
        <v>190631.12</v>
      </c>
      <c r="Q1089" s="3">
        <v>222426.57</v>
      </c>
      <c r="R1089" s="3">
        <v>432930.59</v>
      </c>
      <c r="S1089" s="3">
        <v>631028.96</v>
      </c>
    </row>
    <row r="1090" spans="3:19" ht="12.75" customHeight="1" x14ac:dyDescent="0.2">
      <c r="F1090" s="1" t="s">
        <v>505</v>
      </c>
      <c r="G1090" s="1" t="s">
        <v>32</v>
      </c>
      <c r="H1090" s="1" t="s">
        <v>507</v>
      </c>
      <c r="I1090" s="3">
        <v>455868.8</v>
      </c>
      <c r="J1090" s="3">
        <v>462316.28</v>
      </c>
      <c r="K1090" s="3">
        <v>435548.01</v>
      </c>
      <c r="L1090" s="3">
        <v>379620.08</v>
      </c>
      <c r="M1090" s="3">
        <v>359760.57</v>
      </c>
      <c r="N1090" s="3">
        <v>283652.53000000003</v>
      </c>
      <c r="O1090" s="3">
        <v>244751.81</v>
      </c>
      <c r="P1090" s="3">
        <v>190631.12</v>
      </c>
      <c r="Q1090" s="3">
        <v>222426.57</v>
      </c>
      <c r="R1090" s="3">
        <v>432930.59</v>
      </c>
      <c r="S1090" s="3">
        <v>631028.96</v>
      </c>
    </row>
    <row r="1091" spans="3:19" ht="12.75" customHeight="1" x14ac:dyDescent="0.2">
      <c r="F1091" s="1"/>
      <c r="G1091" s="1"/>
      <c r="H1091" s="1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</row>
    <row r="1092" spans="3:19" ht="12.75" customHeight="1" x14ac:dyDescent="0.2">
      <c r="C1092" s="1" t="s">
        <v>559</v>
      </c>
      <c r="F1092" s="1"/>
      <c r="G1092" s="1"/>
      <c r="H1092" s="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</row>
    <row r="1093" spans="3:19" ht="12.75" customHeight="1" x14ac:dyDescent="0.2">
      <c r="D1093" s="1" t="s">
        <v>31</v>
      </c>
      <c r="E1093" s="1" t="s">
        <v>48</v>
      </c>
      <c r="F1093" s="1"/>
      <c r="G1093" s="1"/>
      <c r="H1093" s="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</row>
    <row r="1094" spans="3:19" ht="12.75" customHeight="1" x14ac:dyDescent="0.2">
      <c r="F1094" s="1" t="s">
        <v>367</v>
      </c>
      <c r="G1094" s="1" t="s">
        <v>32</v>
      </c>
      <c r="H1094" s="1" t="s">
        <v>369</v>
      </c>
      <c r="I1094" s="3">
        <v>-412537716.94</v>
      </c>
      <c r="J1094" s="3">
        <v>-412537716.94</v>
      </c>
      <c r="K1094" s="3">
        <v>-412537716.94</v>
      </c>
      <c r="L1094" s="3">
        <v>-412537716.94</v>
      </c>
      <c r="M1094" s="3">
        <v>-412537716.94</v>
      </c>
      <c r="N1094" s="3">
        <v>-412537716.94</v>
      </c>
      <c r="O1094" s="3">
        <v>-412537716.94</v>
      </c>
      <c r="P1094" s="3">
        <v>-412537716.94</v>
      </c>
      <c r="Q1094" s="3">
        <v>-412537716.94</v>
      </c>
      <c r="R1094" s="3">
        <v>-412537716.94</v>
      </c>
      <c r="S1094" s="3">
        <v>-134948460.16999999</v>
      </c>
    </row>
    <row r="1095" spans="3:19" ht="12.75" customHeight="1" x14ac:dyDescent="0.2">
      <c r="F1095" s="1" t="s">
        <v>449</v>
      </c>
      <c r="G1095" s="1" t="s">
        <v>32</v>
      </c>
      <c r="H1095" s="1" t="s">
        <v>451</v>
      </c>
      <c r="I1095" s="3">
        <v>412537716.94</v>
      </c>
      <c r="J1095" s="3">
        <v>412537716.94</v>
      </c>
      <c r="K1095" s="3">
        <v>412537716.94</v>
      </c>
      <c r="L1095" s="3">
        <v>412537716.94</v>
      </c>
      <c r="M1095" s="3">
        <v>412537716.94</v>
      </c>
      <c r="N1095" s="3">
        <v>412537716.94</v>
      </c>
      <c r="O1095" s="3">
        <v>412537716.94</v>
      </c>
      <c r="P1095" s="3">
        <v>412537716.94</v>
      </c>
      <c r="Q1095" s="3">
        <v>412537716.94</v>
      </c>
      <c r="R1095" s="3">
        <v>412537716.94</v>
      </c>
      <c r="S1095" s="3">
        <v>134948460.16999999</v>
      </c>
    </row>
    <row r="1096" spans="3:19" ht="12.75" customHeight="1" x14ac:dyDescent="0.2">
      <c r="F1096" s="1" t="s">
        <v>565</v>
      </c>
      <c r="G1096" s="1" t="s">
        <v>32</v>
      </c>
      <c r="H1096" s="1" t="s">
        <v>567</v>
      </c>
      <c r="I1096" s="3">
        <v>412537716.94</v>
      </c>
      <c r="J1096" s="3">
        <v>412537716.94</v>
      </c>
      <c r="K1096" s="3">
        <v>412537716.94</v>
      </c>
      <c r="L1096" s="3">
        <v>412537716.94</v>
      </c>
      <c r="M1096" s="3">
        <v>412537716.94</v>
      </c>
      <c r="N1096" s="3">
        <v>412537716.94</v>
      </c>
      <c r="O1096" s="3">
        <v>412537716.94</v>
      </c>
      <c r="P1096" s="3">
        <v>412537716.94</v>
      </c>
      <c r="Q1096" s="3">
        <v>412537716.94</v>
      </c>
      <c r="R1096" s="3">
        <v>412537716.94</v>
      </c>
      <c r="S1096" s="3">
        <v>134948460.16999999</v>
      </c>
    </row>
    <row r="1097" spans="3:19" ht="12.75" customHeight="1" x14ac:dyDescent="0.2">
      <c r="F1097" s="1" t="s">
        <v>102</v>
      </c>
      <c r="G1097" s="1" t="s">
        <v>105</v>
      </c>
      <c r="H1097" s="1" t="s">
        <v>104</v>
      </c>
      <c r="I1097" s="3">
        <v>412537716.94</v>
      </c>
      <c r="J1097" s="3">
        <v>412537716.94</v>
      </c>
      <c r="K1097" s="3">
        <v>412537716.94</v>
      </c>
      <c r="L1097" s="3">
        <v>412537716.94</v>
      </c>
      <c r="M1097" s="3">
        <v>412537716.94</v>
      </c>
      <c r="N1097" s="3">
        <v>412537716.94</v>
      </c>
      <c r="O1097" s="3">
        <v>412537716.94</v>
      </c>
      <c r="P1097" s="3">
        <v>412537716.94</v>
      </c>
      <c r="Q1097" s="3">
        <v>412537716.94</v>
      </c>
      <c r="R1097" s="3">
        <v>412537716.94</v>
      </c>
      <c r="S1097" s="3">
        <v>134948460.16999999</v>
      </c>
    </row>
    <row r="1098" spans="3:19" ht="12.75" customHeight="1" x14ac:dyDescent="0.2">
      <c r="F1098" s="1" t="s">
        <v>397</v>
      </c>
      <c r="G1098" s="1" t="s">
        <v>32</v>
      </c>
      <c r="H1098" s="1" t="s">
        <v>399</v>
      </c>
      <c r="I1098" s="3">
        <v>0</v>
      </c>
      <c r="J1098" s="3">
        <v>2318000000</v>
      </c>
      <c r="K1098" s="3">
        <v>2318000000</v>
      </c>
      <c r="L1098" s="3">
        <v>2318000000</v>
      </c>
      <c r="M1098" s="3">
        <v>2318000000</v>
      </c>
      <c r="N1098" s="3">
        <v>2318000000</v>
      </c>
      <c r="O1098" s="3">
        <v>2318000000</v>
      </c>
      <c r="P1098" s="3">
        <v>2318000000</v>
      </c>
      <c r="Q1098" s="3">
        <v>2318000000</v>
      </c>
      <c r="R1098" s="3">
        <v>2318000000</v>
      </c>
      <c r="S1098" s="3">
        <v>2318000000</v>
      </c>
    </row>
    <row r="1099" spans="3:19" ht="12.75" customHeight="1" x14ac:dyDescent="0.2">
      <c r="F1099" s="1" t="s">
        <v>372</v>
      </c>
      <c r="G1099" s="1" t="s">
        <v>32</v>
      </c>
      <c r="H1099" s="1" t="s">
        <v>374</v>
      </c>
      <c r="I1099" s="3">
        <v>0</v>
      </c>
      <c r="J1099" s="3">
        <v>-2318000000</v>
      </c>
      <c r="K1099" s="3">
        <v>-2318000000</v>
      </c>
      <c r="L1099" s="3">
        <v>-2318000000</v>
      </c>
      <c r="M1099" s="3">
        <v>-2318000000</v>
      </c>
      <c r="N1099" s="3">
        <v>-2318000000</v>
      </c>
      <c r="O1099" s="3">
        <v>-2318000000</v>
      </c>
      <c r="P1099" s="3">
        <v>-2318000000</v>
      </c>
      <c r="Q1099" s="3">
        <v>-2318000000</v>
      </c>
      <c r="R1099" s="3">
        <v>-2318000000</v>
      </c>
      <c r="S1099" s="3">
        <v>-2318000000</v>
      </c>
    </row>
    <row r="1100" spans="3:19" ht="12.75" customHeight="1" x14ac:dyDescent="0.2">
      <c r="F1100" s="1" t="s">
        <v>375</v>
      </c>
      <c r="G1100" s="1" t="s">
        <v>32</v>
      </c>
      <c r="H1100" s="1" t="s">
        <v>377</v>
      </c>
      <c r="I1100" s="3">
        <v>0</v>
      </c>
      <c r="J1100" s="3">
        <v>2318000000</v>
      </c>
      <c r="K1100" s="3">
        <v>2318000000</v>
      </c>
      <c r="L1100" s="3">
        <v>2318000000</v>
      </c>
      <c r="M1100" s="3">
        <v>2318000000</v>
      </c>
      <c r="N1100" s="3">
        <v>2318000000</v>
      </c>
      <c r="O1100" s="3">
        <v>2318000000</v>
      </c>
      <c r="P1100" s="3">
        <v>2318000000</v>
      </c>
      <c r="Q1100" s="3">
        <v>2318000000</v>
      </c>
      <c r="R1100" s="3">
        <v>2318000000</v>
      </c>
      <c r="S1100" s="3">
        <v>2318000000</v>
      </c>
    </row>
    <row r="1101" spans="3:19" ht="12.75" customHeight="1" x14ac:dyDescent="0.2">
      <c r="F1101" s="1" t="s">
        <v>225</v>
      </c>
      <c r="G1101" s="1" t="s">
        <v>105</v>
      </c>
      <c r="H1101" s="1" t="s">
        <v>227</v>
      </c>
      <c r="I1101" s="3">
        <v>0</v>
      </c>
      <c r="J1101" s="3">
        <v>2318000000</v>
      </c>
      <c r="K1101" s="3">
        <v>2318000000</v>
      </c>
      <c r="L1101" s="3">
        <v>2318000000</v>
      </c>
      <c r="M1101" s="3">
        <v>2318000000</v>
      </c>
      <c r="N1101" s="3">
        <v>2318000000</v>
      </c>
      <c r="O1101" s="3">
        <v>2318000000</v>
      </c>
      <c r="P1101" s="3">
        <v>2318000000</v>
      </c>
      <c r="Q1101" s="3">
        <v>2318000000</v>
      </c>
      <c r="R1101" s="3">
        <v>2318000000</v>
      </c>
      <c r="S1101" s="3">
        <v>2318000000</v>
      </c>
    </row>
    <row r="1102" spans="3:19" ht="12.75" customHeight="1" x14ac:dyDescent="0.2">
      <c r="F1102" s="1" t="s">
        <v>228</v>
      </c>
      <c r="G1102" s="1" t="s">
        <v>105</v>
      </c>
      <c r="H1102" s="1" t="s">
        <v>230</v>
      </c>
      <c r="I1102" s="3">
        <v>0</v>
      </c>
      <c r="J1102" s="3">
        <v>2318000000</v>
      </c>
      <c r="K1102" s="3">
        <v>2318000000</v>
      </c>
      <c r="L1102" s="3">
        <v>2318000000</v>
      </c>
      <c r="M1102" s="3">
        <v>2318000000</v>
      </c>
      <c r="N1102" s="3">
        <v>2318000000</v>
      </c>
      <c r="O1102" s="3">
        <v>2318000000</v>
      </c>
      <c r="P1102" s="3">
        <v>2318000000</v>
      </c>
      <c r="Q1102" s="3">
        <v>2318000000</v>
      </c>
      <c r="R1102" s="3">
        <v>2318000000</v>
      </c>
      <c r="S1102" s="3">
        <v>2318000000</v>
      </c>
    </row>
    <row r="1103" spans="3:19" ht="12.75" customHeight="1" x14ac:dyDescent="0.2">
      <c r="F1103" s="1" t="s">
        <v>106</v>
      </c>
      <c r="G1103" s="1" t="s">
        <v>105</v>
      </c>
      <c r="H1103" s="1" t="s">
        <v>108</v>
      </c>
      <c r="I1103" s="3">
        <v>412537716.94</v>
      </c>
      <c r="J1103" s="3">
        <v>2730537716.9400001</v>
      </c>
      <c r="K1103" s="3">
        <v>2730537716.9400001</v>
      </c>
      <c r="L1103" s="3">
        <v>2730537716.9400001</v>
      </c>
      <c r="M1103" s="3">
        <v>2730537716.9400001</v>
      </c>
      <c r="N1103" s="3">
        <v>2730537716.9400001</v>
      </c>
      <c r="O1103" s="3">
        <v>2730537716.9400001</v>
      </c>
      <c r="P1103" s="3">
        <v>2730537716.9400001</v>
      </c>
      <c r="Q1103" s="3">
        <v>2730537716.9400001</v>
      </c>
      <c r="R1103" s="3">
        <v>2730537716.9400001</v>
      </c>
      <c r="S1103" s="3">
        <v>2452948460.1700001</v>
      </c>
    </row>
    <row r="1104" spans="3:19" ht="12.75" customHeight="1" x14ac:dyDescent="0.2">
      <c r="F1104" s="1"/>
      <c r="G1104" s="1"/>
      <c r="H1104" s="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</row>
    <row r="1105" spans="4:19" ht="12.75" customHeight="1" x14ac:dyDescent="0.2">
      <c r="D1105" s="1" t="s">
        <v>112</v>
      </c>
      <c r="E1105" s="1" t="s">
        <v>111</v>
      </c>
      <c r="F1105" s="1"/>
      <c r="G1105" s="1"/>
      <c r="H1105" s="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</row>
    <row r="1106" spans="4:19" ht="12.75" customHeight="1" x14ac:dyDescent="0.2">
      <c r="F1106" s="1" t="s">
        <v>569</v>
      </c>
      <c r="G1106" s="1" t="s">
        <v>32</v>
      </c>
      <c r="H1106" s="1" t="s">
        <v>571</v>
      </c>
      <c r="I1106" s="3">
        <v>412537716.94</v>
      </c>
      <c r="J1106" s="3">
        <v>2730537716.9400001</v>
      </c>
      <c r="K1106" s="3">
        <v>2730537716.9400001</v>
      </c>
      <c r="L1106" s="3">
        <v>2730537716.9400001</v>
      </c>
      <c r="M1106" s="3">
        <v>2730537716.9400001</v>
      </c>
      <c r="N1106" s="3">
        <v>2730537716.9400001</v>
      </c>
      <c r="O1106" s="3">
        <v>2730537716.9400001</v>
      </c>
      <c r="P1106" s="3">
        <v>2730537716.9400001</v>
      </c>
      <c r="Q1106" s="3">
        <v>2730537716.9400001</v>
      </c>
      <c r="R1106" s="3">
        <v>2730537716.9400001</v>
      </c>
      <c r="S1106" s="3">
        <v>2452948460.1700001</v>
      </c>
    </row>
    <row r="1107" spans="4:19" ht="12.75" customHeight="1" x14ac:dyDescent="0.2">
      <c r="F1107" s="1" t="s">
        <v>234</v>
      </c>
      <c r="G1107" s="1" t="s">
        <v>105</v>
      </c>
      <c r="H1107" s="1" t="s">
        <v>236</v>
      </c>
      <c r="I1107" s="3">
        <v>412537716.94</v>
      </c>
      <c r="J1107" s="3">
        <v>2730537716.9400001</v>
      </c>
      <c r="K1107" s="3">
        <v>2730537716.9400001</v>
      </c>
      <c r="L1107" s="3">
        <v>2730537716.9400001</v>
      </c>
      <c r="M1107" s="3">
        <v>2730537716.9400001</v>
      </c>
      <c r="N1107" s="3">
        <v>2730537716.9400001</v>
      </c>
      <c r="O1107" s="3">
        <v>2730537716.9400001</v>
      </c>
      <c r="P1107" s="3">
        <v>2730537716.9400001</v>
      </c>
      <c r="Q1107" s="3">
        <v>2730537716.9400001</v>
      </c>
      <c r="R1107" s="3">
        <v>2730537716.9400001</v>
      </c>
      <c r="S1107" s="3">
        <v>2452948460.1700001</v>
      </c>
    </row>
    <row r="1108" spans="4:19" ht="12.75" customHeight="1" x14ac:dyDescent="0.2">
      <c r="F1108" s="1" t="s">
        <v>237</v>
      </c>
      <c r="G1108" s="1" t="s">
        <v>105</v>
      </c>
      <c r="H1108" s="1" t="s">
        <v>239</v>
      </c>
      <c r="I1108" s="3">
        <v>412537716.94</v>
      </c>
      <c r="J1108" s="3">
        <v>2730537716.9400001</v>
      </c>
      <c r="K1108" s="3">
        <v>2730537716.9400001</v>
      </c>
      <c r="L1108" s="3">
        <v>2730537716.9400001</v>
      </c>
      <c r="M1108" s="3">
        <v>2730537716.9400001</v>
      </c>
      <c r="N1108" s="3">
        <v>2730537716.9400001</v>
      </c>
      <c r="O1108" s="3">
        <v>2730537716.9400001</v>
      </c>
      <c r="P1108" s="3">
        <v>2730537716.9400001</v>
      </c>
      <c r="Q1108" s="3">
        <v>2730537716.9400001</v>
      </c>
      <c r="R1108" s="3">
        <v>2730537716.9400001</v>
      </c>
      <c r="S1108" s="3">
        <v>2452948460.1700001</v>
      </c>
    </row>
    <row r="1109" spans="4:19" ht="12.75" customHeight="1" x14ac:dyDescent="0.2">
      <c r="F1109" s="1" t="s">
        <v>240</v>
      </c>
      <c r="G1109" s="1" t="s">
        <v>105</v>
      </c>
      <c r="H1109" s="1" t="s">
        <v>242</v>
      </c>
      <c r="I1109" s="3">
        <v>412537716.94</v>
      </c>
      <c r="J1109" s="3">
        <v>2730537716.9400001</v>
      </c>
      <c r="K1109" s="3">
        <v>2730537716.9400001</v>
      </c>
      <c r="L1109" s="3">
        <v>2730537716.9400001</v>
      </c>
      <c r="M1109" s="3">
        <v>2730537716.9400001</v>
      </c>
      <c r="N1109" s="3">
        <v>2730537716.9400001</v>
      </c>
      <c r="O1109" s="3">
        <v>2730537716.9400001</v>
      </c>
      <c r="P1109" s="3">
        <v>2730537716.9400001</v>
      </c>
      <c r="Q1109" s="3">
        <v>2730537716.9400001</v>
      </c>
      <c r="R1109" s="3">
        <v>2730537716.9400001</v>
      </c>
      <c r="S1109" s="3">
        <v>2452948460.1700001</v>
      </c>
    </row>
    <row r="1110" spans="4:19" ht="12.75" customHeight="1" x14ac:dyDescent="0.2">
      <c r="F1110" s="1" t="s">
        <v>122</v>
      </c>
      <c r="G1110" s="1" t="s">
        <v>105</v>
      </c>
      <c r="H1110" s="1" t="s">
        <v>124</v>
      </c>
      <c r="I1110" s="3">
        <v>412537716.94</v>
      </c>
      <c r="J1110" s="3">
        <v>2730537716.9400001</v>
      </c>
      <c r="K1110" s="3">
        <v>2730537716.9400001</v>
      </c>
      <c r="L1110" s="3">
        <v>2730537716.9400001</v>
      </c>
      <c r="M1110" s="3">
        <v>2730537716.9400001</v>
      </c>
      <c r="N1110" s="3">
        <v>2730537716.9400001</v>
      </c>
      <c r="O1110" s="3">
        <v>2730537716.9400001</v>
      </c>
      <c r="P1110" s="3">
        <v>2730537716.9400001</v>
      </c>
      <c r="Q1110" s="3">
        <v>2730537716.9400001</v>
      </c>
      <c r="R1110" s="3">
        <v>2730537716.9400001</v>
      </c>
      <c r="S1110" s="3">
        <v>2452948460.1700001</v>
      </c>
    </row>
    <row r="1111" spans="4:19" ht="12.75" customHeight="1" x14ac:dyDescent="0.2">
      <c r="F1111" s="1"/>
      <c r="G1111" s="1"/>
      <c r="H1111" s="1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</row>
    <row r="1112" spans="4:19" ht="12.75" customHeight="1" x14ac:dyDescent="0.2">
      <c r="D1112" s="1" t="s">
        <v>132</v>
      </c>
      <c r="E1112" s="1" t="s">
        <v>131</v>
      </c>
      <c r="F1112" s="1"/>
      <c r="G1112" s="1"/>
      <c r="H1112" s="1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</row>
    <row r="1113" spans="4:19" ht="12.75" customHeight="1" x14ac:dyDescent="0.2">
      <c r="F1113" s="1" t="s">
        <v>128</v>
      </c>
      <c r="G1113" s="1" t="s">
        <v>32</v>
      </c>
      <c r="H1113" s="1" t="s">
        <v>130</v>
      </c>
      <c r="I1113" s="3">
        <v>1061084421.86</v>
      </c>
      <c r="J1113" s="3">
        <v>1061084421.86</v>
      </c>
      <c r="K1113" s="3">
        <v>1061084421.86</v>
      </c>
      <c r="L1113" s="3">
        <v>1061084421.86</v>
      </c>
      <c r="M1113" s="3">
        <v>1061084421.86</v>
      </c>
      <c r="N1113" s="3">
        <v>1061084421.86</v>
      </c>
      <c r="O1113" s="3">
        <v>1061084421.86</v>
      </c>
      <c r="P1113" s="3">
        <v>1061084421.86</v>
      </c>
      <c r="Q1113" s="3">
        <v>1061084421.86</v>
      </c>
      <c r="R1113" s="3">
        <v>1061084421.86</v>
      </c>
      <c r="S1113" s="3">
        <v>1061084421.86</v>
      </c>
    </row>
    <row r="1114" spans="4:19" ht="12.75" customHeight="1" x14ac:dyDescent="0.2">
      <c r="F1114" s="1" t="s">
        <v>248</v>
      </c>
      <c r="G1114" s="1" t="s">
        <v>32</v>
      </c>
      <c r="H1114" s="1" t="s">
        <v>250</v>
      </c>
      <c r="I1114" s="3">
        <v>412537716.94</v>
      </c>
      <c r="J1114" s="3">
        <v>2730537716.9400001</v>
      </c>
      <c r="K1114" s="3">
        <v>2730537716.9400001</v>
      </c>
      <c r="L1114" s="3">
        <v>2730537716.9400001</v>
      </c>
      <c r="M1114" s="3">
        <v>2730537716.9400001</v>
      </c>
      <c r="N1114" s="3">
        <v>2730537716.9400001</v>
      </c>
      <c r="O1114" s="3">
        <v>2730537716.9400001</v>
      </c>
      <c r="P1114" s="3">
        <v>2730537716.9400001</v>
      </c>
      <c r="Q1114" s="3">
        <v>2730537716.9400001</v>
      </c>
      <c r="R1114" s="3">
        <v>2730537716.9400001</v>
      </c>
      <c r="S1114" s="3">
        <v>2452948460.1700001</v>
      </c>
    </row>
    <row r="1115" spans="4:19" ht="12.75" customHeight="1" x14ac:dyDescent="0.2">
      <c r="F1115" s="1" t="s">
        <v>195</v>
      </c>
      <c r="G1115" s="1" t="s">
        <v>105</v>
      </c>
      <c r="H1115" s="1" t="s">
        <v>197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-899675723.67999995</v>
      </c>
      <c r="Q1115" s="3">
        <v>-899675723.67999995</v>
      </c>
      <c r="R1115" s="3">
        <v>-899675723.67999995</v>
      </c>
      <c r="S1115" s="3">
        <v>-1296872557.3399999</v>
      </c>
    </row>
    <row r="1116" spans="4:19" ht="12.75" customHeight="1" x14ac:dyDescent="0.2">
      <c r="F1116" s="1" t="s">
        <v>136</v>
      </c>
      <c r="G1116" s="1" t="s">
        <v>32</v>
      </c>
      <c r="H1116" s="1" t="s">
        <v>138</v>
      </c>
      <c r="I1116" s="3">
        <v>1473622138.8</v>
      </c>
      <c r="J1116" s="3">
        <v>3791622138.8000002</v>
      </c>
      <c r="K1116" s="3">
        <v>3791622138.8000002</v>
      </c>
      <c r="L1116" s="3">
        <v>3791622138.8000002</v>
      </c>
      <c r="M1116" s="3">
        <v>3791622138.8000002</v>
      </c>
      <c r="N1116" s="3">
        <v>3791622138.8000002</v>
      </c>
      <c r="O1116" s="3">
        <v>3791622138.8000002</v>
      </c>
      <c r="P1116" s="3">
        <v>2891946415.1199999</v>
      </c>
      <c r="Q1116" s="3">
        <v>2891946415.1199999</v>
      </c>
      <c r="R1116" s="3">
        <v>2891946415.1199999</v>
      </c>
      <c r="S1116" s="3">
        <v>2217160324.6900001</v>
      </c>
    </row>
    <row r="1117" spans="4:19" ht="12.75" customHeight="1" x14ac:dyDescent="0.2">
      <c r="F1117" s="1" t="s">
        <v>139</v>
      </c>
      <c r="G1117" s="1" t="s">
        <v>105</v>
      </c>
      <c r="H1117" s="1" t="s">
        <v>141</v>
      </c>
      <c r="I1117" s="3">
        <v>1061084421.86</v>
      </c>
      <c r="J1117" s="3">
        <v>1061084421.86</v>
      </c>
      <c r="K1117" s="3">
        <v>1061084421.86</v>
      </c>
      <c r="L1117" s="3">
        <v>1061084421.86</v>
      </c>
      <c r="M1117" s="3">
        <v>1061084421.86</v>
      </c>
      <c r="N1117" s="3">
        <v>1061084421.86</v>
      </c>
      <c r="O1117" s="3">
        <v>1061084421.86</v>
      </c>
      <c r="P1117" s="3">
        <v>1061084421.86</v>
      </c>
      <c r="Q1117" s="3">
        <v>1061084421.86</v>
      </c>
      <c r="R1117" s="3">
        <v>1061084421.86</v>
      </c>
      <c r="S1117" s="3">
        <v>1061084421.86</v>
      </c>
    </row>
    <row r="1118" spans="4:19" ht="12.75" customHeight="1" x14ac:dyDescent="0.2">
      <c r="F1118" s="1" t="s">
        <v>142</v>
      </c>
      <c r="G1118" s="1" t="s">
        <v>105</v>
      </c>
      <c r="H1118" s="1" t="s">
        <v>144</v>
      </c>
      <c r="I1118" s="3">
        <v>1473622138.8</v>
      </c>
      <c r="J1118" s="3">
        <v>3791622138.8000002</v>
      </c>
      <c r="K1118" s="3">
        <v>3791622138.8000002</v>
      </c>
      <c r="L1118" s="3">
        <v>3791622138.8000002</v>
      </c>
      <c r="M1118" s="3">
        <v>3791622138.8000002</v>
      </c>
      <c r="N1118" s="3">
        <v>3791622138.8000002</v>
      </c>
      <c r="O1118" s="3">
        <v>3791622138.8000002</v>
      </c>
      <c r="P1118" s="3">
        <v>2891946415.1199999</v>
      </c>
      <c r="Q1118" s="3">
        <v>2891946415.1199999</v>
      </c>
      <c r="R1118" s="3">
        <v>2891946415.1199999</v>
      </c>
      <c r="S1118" s="3">
        <v>2217160324.6900001</v>
      </c>
    </row>
    <row r="1119" spans="4:19" ht="12.75" customHeight="1" x14ac:dyDescent="0.2">
      <c r="F1119" s="1"/>
      <c r="G1119" s="1"/>
      <c r="H1119" s="1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</row>
    <row r="1120" spans="4:19" ht="12.75" customHeight="1" x14ac:dyDescent="0.2">
      <c r="D1120" s="1" t="s">
        <v>202</v>
      </c>
      <c r="E1120" s="1" t="s">
        <v>201</v>
      </c>
      <c r="F1120" s="1"/>
      <c r="G1120" s="1"/>
      <c r="H1120" s="1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</row>
    <row r="1121" spans="3:19" ht="12.75" customHeight="1" x14ac:dyDescent="0.2">
      <c r="F1121" s="1" t="s">
        <v>251</v>
      </c>
      <c r="G1121" s="1" t="s">
        <v>105</v>
      </c>
      <c r="H1121" s="1" t="s">
        <v>253</v>
      </c>
      <c r="I1121" s="3">
        <v>0</v>
      </c>
      <c r="J1121" s="3">
        <v>2318000000</v>
      </c>
      <c r="K1121" s="3">
        <v>2318000000</v>
      </c>
      <c r="L1121" s="3">
        <v>2318000000</v>
      </c>
      <c r="M1121" s="3">
        <v>2318000000</v>
      </c>
      <c r="N1121" s="3">
        <v>2318000000</v>
      </c>
      <c r="O1121" s="3">
        <v>2318000000</v>
      </c>
      <c r="P1121" s="3">
        <v>2318000000</v>
      </c>
      <c r="Q1121" s="3">
        <v>2318000000</v>
      </c>
      <c r="R1121" s="3">
        <v>2318000000</v>
      </c>
      <c r="S1121" s="3">
        <v>2318000000</v>
      </c>
    </row>
    <row r="1122" spans="3:19" ht="12.75" customHeight="1" x14ac:dyDescent="0.2">
      <c r="F1122" s="1" t="s">
        <v>254</v>
      </c>
      <c r="G1122" s="1" t="s">
        <v>32</v>
      </c>
      <c r="H1122" s="1" t="s">
        <v>256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778568809.96000004</v>
      </c>
      <c r="Q1122" s="3">
        <v>778568809.96000004</v>
      </c>
      <c r="R1122" s="3">
        <v>778568809.96000004</v>
      </c>
      <c r="S1122" s="3">
        <v>1161924097.1700001</v>
      </c>
    </row>
    <row r="1123" spans="3:19" ht="12.75" customHeight="1" x14ac:dyDescent="0.2">
      <c r="F1123" s="1" t="s">
        <v>198</v>
      </c>
      <c r="G1123" s="1" t="s">
        <v>32</v>
      </c>
      <c r="H1123" s="1" t="s">
        <v>200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121106913.72</v>
      </c>
      <c r="Q1123" s="3">
        <v>121106913.72</v>
      </c>
      <c r="R1123" s="3">
        <v>121106913.72</v>
      </c>
      <c r="S1123" s="3">
        <v>134948460.16999999</v>
      </c>
    </row>
    <row r="1124" spans="3:19" ht="12.75" customHeight="1" x14ac:dyDescent="0.2">
      <c r="F1124" s="1" t="s">
        <v>203</v>
      </c>
      <c r="G1124" s="1" t="s">
        <v>105</v>
      </c>
      <c r="H1124" s="1" t="s">
        <v>205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899675723.67999995</v>
      </c>
      <c r="Q1124" s="3">
        <v>899675723.67999995</v>
      </c>
      <c r="R1124" s="3">
        <v>899675723.67999995</v>
      </c>
      <c r="S1124" s="3">
        <v>1296872557.3399999</v>
      </c>
    </row>
    <row r="1125" spans="3:19" ht="12.75" customHeight="1" x14ac:dyDescent="0.2">
      <c r="F1125" s="1" t="s">
        <v>257</v>
      </c>
      <c r="G1125" s="1" t="s">
        <v>105</v>
      </c>
      <c r="H1125" s="1" t="s">
        <v>259</v>
      </c>
      <c r="I1125" s="3">
        <v>0</v>
      </c>
      <c r="J1125" s="3">
        <v>2318000000</v>
      </c>
      <c r="K1125" s="3">
        <v>2318000000</v>
      </c>
      <c r="L1125" s="3">
        <v>2318000000</v>
      </c>
      <c r="M1125" s="3">
        <v>2318000000</v>
      </c>
      <c r="N1125" s="3">
        <v>2318000000</v>
      </c>
      <c r="O1125" s="3">
        <v>2318000000</v>
      </c>
      <c r="P1125" s="3">
        <v>2318000000</v>
      </c>
      <c r="Q1125" s="3">
        <v>2318000000</v>
      </c>
      <c r="R1125" s="3">
        <v>2318000000</v>
      </c>
      <c r="S1125" s="3">
        <v>2318000000</v>
      </c>
    </row>
    <row r="1126" spans="3:19" ht="12.75" customHeight="1" x14ac:dyDescent="0.2">
      <c r="F1126" s="1" t="s">
        <v>206</v>
      </c>
      <c r="G1126" s="1" t="s">
        <v>105</v>
      </c>
      <c r="H1126" s="1" t="s">
        <v>208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899675723.67999995</v>
      </c>
      <c r="Q1126" s="3">
        <v>899675723.67999995</v>
      </c>
      <c r="R1126" s="3">
        <v>899675723.67999995</v>
      </c>
      <c r="S1126" s="3">
        <v>1296872557.3399999</v>
      </c>
    </row>
    <row r="1127" spans="3:19" ht="12.75" customHeight="1" x14ac:dyDescent="0.2">
      <c r="F1127" s="1" t="s">
        <v>260</v>
      </c>
      <c r="G1127" s="1" t="s">
        <v>105</v>
      </c>
      <c r="H1127" s="1" t="s">
        <v>262</v>
      </c>
      <c r="I1127" s="3">
        <v>0</v>
      </c>
      <c r="J1127" s="3">
        <v>2318000000</v>
      </c>
      <c r="K1127" s="3">
        <v>2318000000</v>
      </c>
      <c r="L1127" s="3">
        <v>2318000000</v>
      </c>
      <c r="M1127" s="3">
        <v>2318000000</v>
      </c>
      <c r="N1127" s="3">
        <v>2318000000</v>
      </c>
      <c r="O1127" s="3">
        <v>2318000000</v>
      </c>
      <c r="P1127" s="3">
        <v>2318000000</v>
      </c>
      <c r="Q1127" s="3">
        <v>2318000000</v>
      </c>
      <c r="R1127" s="3">
        <v>2318000000</v>
      </c>
      <c r="S1127" s="3">
        <v>2318000000</v>
      </c>
    </row>
    <row r="1128" spans="3:19" ht="12.75" customHeight="1" x14ac:dyDescent="0.2">
      <c r="F1128" s="1" t="s">
        <v>209</v>
      </c>
      <c r="G1128" s="1" t="s">
        <v>105</v>
      </c>
      <c r="H1128" s="1" t="s">
        <v>211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899675723.67999995</v>
      </c>
      <c r="Q1128" s="3">
        <v>899675723.67999995</v>
      </c>
      <c r="R1128" s="3">
        <v>899675723.67999995</v>
      </c>
      <c r="S1128" s="3">
        <v>1296872557.3399999</v>
      </c>
    </row>
    <row r="1129" spans="3:19" ht="12.75" customHeight="1" x14ac:dyDescent="0.2">
      <c r="F1129" s="1"/>
      <c r="G1129" s="1"/>
      <c r="H1129" s="1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</row>
    <row r="1130" spans="3:19" ht="12.75" customHeight="1" x14ac:dyDescent="0.2">
      <c r="D1130" s="1" t="s">
        <v>149</v>
      </c>
      <c r="E1130" s="1" t="s">
        <v>148</v>
      </c>
      <c r="F1130" s="1"/>
      <c r="G1130" s="1"/>
      <c r="H1130" s="1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</row>
    <row r="1131" spans="3:19" ht="12.75" customHeight="1" x14ac:dyDescent="0.2">
      <c r="F1131" s="1" t="s">
        <v>159</v>
      </c>
      <c r="G1131" s="1" t="s">
        <v>32</v>
      </c>
      <c r="H1131" s="1" t="s">
        <v>161</v>
      </c>
      <c r="I1131" s="3">
        <v>1061084421.86</v>
      </c>
      <c r="J1131" s="3">
        <v>1061084421.86</v>
      </c>
      <c r="K1131" s="3">
        <v>1061084421.86</v>
      </c>
      <c r="L1131" s="3">
        <v>1061084421.86</v>
      </c>
      <c r="M1131" s="3">
        <v>1061084421.86</v>
      </c>
      <c r="N1131" s="3">
        <v>1061084421.86</v>
      </c>
      <c r="O1131" s="3">
        <v>1061084421.86</v>
      </c>
      <c r="P1131" s="3">
        <v>1061084421.86</v>
      </c>
      <c r="Q1131" s="3">
        <v>1061084421.86</v>
      </c>
      <c r="R1131" s="3">
        <v>1061084421.86</v>
      </c>
      <c r="S1131" s="3">
        <v>1061084421.86</v>
      </c>
    </row>
    <row r="1132" spans="3:19" ht="12.75" customHeight="1" x14ac:dyDescent="0.2">
      <c r="F1132" s="1" t="s">
        <v>162</v>
      </c>
      <c r="G1132" s="1" t="s">
        <v>32</v>
      </c>
      <c r="H1132" s="1" t="s">
        <v>164</v>
      </c>
      <c r="I1132" s="3">
        <v>1061084421.86</v>
      </c>
      <c r="J1132" s="3">
        <v>1061084421.86</v>
      </c>
      <c r="K1132" s="3">
        <v>1061084421.86</v>
      </c>
      <c r="L1132" s="3">
        <v>1061084421.86</v>
      </c>
      <c r="M1132" s="3">
        <v>1061084421.86</v>
      </c>
      <c r="N1132" s="3">
        <v>1061084421.86</v>
      </c>
      <c r="O1132" s="3">
        <v>1061084421.86</v>
      </c>
      <c r="P1132" s="3">
        <v>1061084421.86</v>
      </c>
      <c r="Q1132" s="3">
        <v>1061084421.86</v>
      </c>
      <c r="R1132" s="3">
        <v>1061084421.86</v>
      </c>
      <c r="S1132" s="3">
        <v>1061084421.86</v>
      </c>
    </row>
    <row r="1133" spans="3:19" ht="12.75" customHeight="1" x14ac:dyDescent="0.2">
      <c r="F1133" s="1" t="s">
        <v>165</v>
      </c>
      <c r="G1133" s="1" t="s">
        <v>32</v>
      </c>
      <c r="H1133" s="1" t="s">
        <v>167</v>
      </c>
      <c r="I1133" s="3">
        <v>1473622138.8</v>
      </c>
      <c r="J1133" s="3">
        <v>3791622138.8000002</v>
      </c>
      <c r="K1133" s="3">
        <v>3791622138.8000002</v>
      </c>
      <c r="L1133" s="3">
        <v>3791622138.8000002</v>
      </c>
      <c r="M1133" s="3">
        <v>3791622138.8000002</v>
      </c>
      <c r="N1133" s="3">
        <v>3791622138.8000002</v>
      </c>
      <c r="O1133" s="3">
        <v>3791622138.8000002</v>
      </c>
      <c r="P1133" s="3">
        <v>2891946415.1199999</v>
      </c>
      <c r="Q1133" s="3">
        <v>2891946415.1199999</v>
      </c>
      <c r="R1133" s="3">
        <v>2891946415.1199999</v>
      </c>
      <c r="S1133" s="3">
        <v>2217160324.6900001</v>
      </c>
    </row>
    <row r="1134" spans="3:19" ht="12.75" customHeight="1" x14ac:dyDescent="0.2">
      <c r="F1134" s="1" t="s">
        <v>168</v>
      </c>
      <c r="G1134" s="1" t="s">
        <v>32</v>
      </c>
      <c r="H1134" s="1" t="s">
        <v>170</v>
      </c>
      <c r="I1134" s="3">
        <v>1473622138.8</v>
      </c>
      <c r="J1134" s="3">
        <v>3791622138.8000002</v>
      </c>
      <c r="K1134" s="3">
        <v>3791622138.8000002</v>
      </c>
      <c r="L1134" s="3">
        <v>3791622138.8000002</v>
      </c>
      <c r="M1134" s="3">
        <v>3791622138.8000002</v>
      </c>
      <c r="N1134" s="3">
        <v>3791622138.8000002</v>
      </c>
      <c r="O1134" s="3">
        <v>3791622138.8000002</v>
      </c>
      <c r="P1134" s="3">
        <v>2891946415.1199999</v>
      </c>
      <c r="Q1134" s="3">
        <v>2891946415.1199999</v>
      </c>
      <c r="R1134" s="3">
        <v>2891946415.1199999</v>
      </c>
      <c r="S1134" s="3">
        <v>2217160324.6900001</v>
      </c>
    </row>
    <row r="1135" spans="3:19" ht="12.75" customHeight="1" x14ac:dyDescent="0.2">
      <c r="F1135" s="1"/>
      <c r="G1135" s="1"/>
      <c r="H1135" s="1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</row>
    <row r="1136" spans="3:19" ht="12.75" customHeight="1" x14ac:dyDescent="0.2">
      <c r="C1136" s="1" t="s">
        <v>574</v>
      </c>
      <c r="F1136" s="1"/>
      <c r="G1136" s="1"/>
      <c r="H1136" s="1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</row>
    <row r="1137" spans="4:19" ht="12.75" customHeight="1" x14ac:dyDescent="0.2">
      <c r="D1137" s="1" t="s">
        <v>31</v>
      </c>
      <c r="E1137" s="1" t="s">
        <v>48</v>
      </c>
      <c r="F1137" s="1"/>
      <c r="G1137" s="1"/>
      <c r="H1137" s="1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</row>
    <row r="1138" spans="4:19" ht="12.75" customHeight="1" x14ac:dyDescent="0.2">
      <c r="F1138" s="1" t="s">
        <v>367</v>
      </c>
      <c r="G1138" s="1" t="s">
        <v>32</v>
      </c>
      <c r="H1138" s="1" t="s">
        <v>369</v>
      </c>
      <c r="I1138" s="3">
        <v>-112933728.84999999</v>
      </c>
      <c r="J1138" s="3">
        <v>-112933728.84999999</v>
      </c>
      <c r="K1138" s="3">
        <v>-112933728.84999999</v>
      </c>
      <c r="L1138" s="3">
        <v>-112933728.84999999</v>
      </c>
      <c r="M1138" s="3">
        <v>-112933728.84999999</v>
      </c>
      <c r="N1138" s="3">
        <v>-121587399.84999999</v>
      </c>
      <c r="O1138" s="3">
        <v>-121587399.84999999</v>
      </c>
      <c r="P1138" s="3">
        <v>-121587399.84999999</v>
      </c>
      <c r="Q1138" s="3">
        <v>-121587399.84999999</v>
      </c>
      <c r="R1138" s="3">
        <v>-121587399.84999999</v>
      </c>
      <c r="S1138" s="3">
        <v>-41398292.130000003</v>
      </c>
    </row>
    <row r="1139" spans="4:19" ht="12.75" customHeight="1" x14ac:dyDescent="0.2">
      <c r="F1139" s="1" t="s">
        <v>449</v>
      </c>
      <c r="G1139" s="1" t="s">
        <v>32</v>
      </c>
      <c r="H1139" s="1" t="s">
        <v>451</v>
      </c>
      <c r="I1139" s="3">
        <v>112933728.84999999</v>
      </c>
      <c r="J1139" s="3">
        <v>112933728.84999999</v>
      </c>
      <c r="K1139" s="3">
        <v>112933728.84999999</v>
      </c>
      <c r="L1139" s="3">
        <v>112933728.84999999</v>
      </c>
      <c r="M1139" s="3">
        <v>112933728.84999999</v>
      </c>
      <c r="N1139" s="3">
        <v>121587399.84999999</v>
      </c>
      <c r="O1139" s="3">
        <v>121587399.84999999</v>
      </c>
      <c r="P1139" s="3">
        <v>121587399.84999999</v>
      </c>
      <c r="Q1139" s="3">
        <v>121587399.84999999</v>
      </c>
      <c r="R1139" s="3">
        <v>121587399.84999999</v>
      </c>
      <c r="S1139" s="3">
        <v>41398292.130000003</v>
      </c>
    </row>
    <row r="1140" spans="4:19" ht="12.75" customHeight="1" x14ac:dyDescent="0.2">
      <c r="F1140" s="1" t="s">
        <v>565</v>
      </c>
      <c r="G1140" s="1" t="s">
        <v>32</v>
      </c>
      <c r="H1140" s="1" t="s">
        <v>567</v>
      </c>
      <c r="I1140" s="3">
        <v>112933728.84999999</v>
      </c>
      <c r="J1140" s="3">
        <v>112933728.84999999</v>
      </c>
      <c r="K1140" s="3">
        <v>112933728.84999999</v>
      </c>
      <c r="L1140" s="3">
        <v>112933728.84999999</v>
      </c>
      <c r="M1140" s="3">
        <v>112933728.84999999</v>
      </c>
      <c r="N1140" s="3">
        <v>121587399.84999999</v>
      </c>
      <c r="O1140" s="3">
        <v>121587399.84999999</v>
      </c>
      <c r="P1140" s="3">
        <v>121587399.84999999</v>
      </c>
      <c r="Q1140" s="3">
        <v>121587399.84999999</v>
      </c>
      <c r="R1140" s="3">
        <v>121587399.84999999</v>
      </c>
      <c r="S1140" s="3">
        <v>41398292.130000003</v>
      </c>
    </row>
    <row r="1141" spans="4:19" ht="12.75" customHeight="1" x14ac:dyDescent="0.2">
      <c r="F1141" s="1" t="s">
        <v>102</v>
      </c>
      <c r="G1141" s="1" t="s">
        <v>105</v>
      </c>
      <c r="H1141" s="1" t="s">
        <v>104</v>
      </c>
      <c r="I1141" s="3">
        <v>112933728.84999999</v>
      </c>
      <c r="J1141" s="3">
        <v>112933728.84999999</v>
      </c>
      <c r="K1141" s="3">
        <v>112933728.84999999</v>
      </c>
      <c r="L1141" s="3">
        <v>112933728.84999999</v>
      </c>
      <c r="M1141" s="3">
        <v>112933728.84999999</v>
      </c>
      <c r="N1141" s="3">
        <v>121587399.84999999</v>
      </c>
      <c r="O1141" s="3">
        <v>121587399.84999999</v>
      </c>
      <c r="P1141" s="3">
        <v>121587399.84999999</v>
      </c>
      <c r="Q1141" s="3">
        <v>121587399.84999999</v>
      </c>
      <c r="R1141" s="3">
        <v>121587399.84999999</v>
      </c>
      <c r="S1141" s="3">
        <v>41398292.130000003</v>
      </c>
    </row>
    <row r="1142" spans="4:19" ht="12.75" customHeight="1" x14ac:dyDescent="0.2">
      <c r="F1142" s="1" t="s">
        <v>397</v>
      </c>
      <c r="G1142" s="1" t="s">
        <v>32</v>
      </c>
      <c r="H1142" s="1" t="s">
        <v>399</v>
      </c>
      <c r="I1142" s="3">
        <v>0</v>
      </c>
      <c r="J1142" s="3">
        <v>20755000</v>
      </c>
      <c r="K1142" s="3">
        <v>20755000</v>
      </c>
      <c r="L1142" s="3">
        <v>20755000</v>
      </c>
      <c r="M1142" s="3">
        <v>20755000</v>
      </c>
      <c r="N1142" s="3">
        <v>20755000</v>
      </c>
      <c r="O1142" s="3">
        <v>20755000</v>
      </c>
      <c r="P1142" s="3">
        <v>20755000</v>
      </c>
      <c r="Q1142" s="3">
        <v>20755000</v>
      </c>
      <c r="R1142" s="3">
        <v>20755000</v>
      </c>
      <c r="S1142" s="3">
        <v>26412.05</v>
      </c>
    </row>
    <row r="1143" spans="4:19" ht="12.75" customHeight="1" x14ac:dyDescent="0.2">
      <c r="F1143" s="1" t="s">
        <v>372</v>
      </c>
      <c r="G1143" s="1" t="s">
        <v>32</v>
      </c>
      <c r="H1143" s="1" t="s">
        <v>374</v>
      </c>
      <c r="I1143" s="3">
        <v>0</v>
      </c>
      <c r="J1143" s="3">
        <v>-20755000</v>
      </c>
      <c r="K1143" s="3">
        <v>-20755000</v>
      </c>
      <c r="L1143" s="3">
        <v>-20755000</v>
      </c>
      <c r="M1143" s="3">
        <v>-20755000</v>
      </c>
      <c r="N1143" s="3">
        <v>-20755000</v>
      </c>
      <c r="O1143" s="3">
        <v>-20755000</v>
      </c>
      <c r="P1143" s="3">
        <v>-20755000</v>
      </c>
      <c r="Q1143" s="3">
        <v>-20755000</v>
      </c>
      <c r="R1143" s="3">
        <v>-20755000</v>
      </c>
      <c r="S1143" s="3">
        <v>-26412.05</v>
      </c>
    </row>
    <row r="1144" spans="4:19" ht="12.75" customHeight="1" x14ac:dyDescent="0.2">
      <c r="F1144" s="1" t="s">
        <v>375</v>
      </c>
      <c r="G1144" s="1" t="s">
        <v>32</v>
      </c>
      <c r="H1144" s="1" t="s">
        <v>377</v>
      </c>
      <c r="I1144" s="3">
        <v>0</v>
      </c>
      <c r="J1144" s="3">
        <v>20755000</v>
      </c>
      <c r="K1144" s="3">
        <v>20755000</v>
      </c>
      <c r="L1144" s="3">
        <v>20755000</v>
      </c>
      <c r="M1144" s="3">
        <v>20755000</v>
      </c>
      <c r="N1144" s="3">
        <v>20755000</v>
      </c>
      <c r="O1144" s="3">
        <v>20755000</v>
      </c>
      <c r="P1144" s="3">
        <v>20755000</v>
      </c>
      <c r="Q1144" s="3">
        <v>20755000</v>
      </c>
      <c r="R1144" s="3">
        <v>20755000</v>
      </c>
      <c r="S1144" s="3">
        <v>26412.05</v>
      </c>
    </row>
    <row r="1145" spans="4:19" ht="12.75" customHeight="1" x14ac:dyDescent="0.2">
      <c r="F1145" s="1" t="s">
        <v>225</v>
      </c>
      <c r="G1145" s="1" t="s">
        <v>105</v>
      </c>
      <c r="H1145" s="1" t="s">
        <v>227</v>
      </c>
      <c r="I1145" s="3">
        <v>0</v>
      </c>
      <c r="J1145" s="3">
        <v>20755000</v>
      </c>
      <c r="K1145" s="3">
        <v>20755000</v>
      </c>
      <c r="L1145" s="3">
        <v>20755000</v>
      </c>
      <c r="M1145" s="3">
        <v>20755000</v>
      </c>
      <c r="N1145" s="3">
        <v>20755000</v>
      </c>
      <c r="O1145" s="3">
        <v>20755000</v>
      </c>
      <c r="P1145" s="3">
        <v>20755000</v>
      </c>
      <c r="Q1145" s="3">
        <v>20755000</v>
      </c>
      <c r="R1145" s="3">
        <v>20755000</v>
      </c>
      <c r="S1145" s="3">
        <v>26412.05</v>
      </c>
    </row>
    <row r="1146" spans="4:19" ht="12.75" customHeight="1" x14ac:dyDescent="0.2">
      <c r="F1146" s="1" t="s">
        <v>228</v>
      </c>
      <c r="G1146" s="1" t="s">
        <v>105</v>
      </c>
      <c r="H1146" s="1" t="s">
        <v>230</v>
      </c>
      <c r="I1146" s="3">
        <v>0</v>
      </c>
      <c r="J1146" s="3">
        <v>20755000</v>
      </c>
      <c r="K1146" s="3">
        <v>20755000</v>
      </c>
      <c r="L1146" s="3">
        <v>20755000</v>
      </c>
      <c r="M1146" s="3">
        <v>20755000</v>
      </c>
      <c r="N1146" s="3">
        <v>20755000</v>
      </c>
      <c r="O1146" s="3">
        <v>20755000</v>
      </c>
      <c r="P1146" s="3">
        <v>20755000</v>
      </c>
      <c r="Q1146" s="3">
        <v>20755000</v>
      </c>
      <c r="R1146" s="3">
        <v>20755000</v>
      </c>
      <c r="S1146" s="3">
        <v>26412.05</v>
      </c>
    </row>
    <row r="1147" spans="4:19" ht="12.75" customHeight="1" x14ac:dyDescent="0.2">
      <c r="F1147" s="1" t="s">
        <v>106</v>
      </c>
      <c r="G1147" s="1" t="s">
        <v>105</v>
      </c>
      <c r="H1147" s="1" t="s">
        <v>108</v>
      </c>
      <c r="I1147" s="3">
        <v>112933728.84999999</v>
      </c>
      <c r="J1147" s="3">
        <v>133688728.84999999</v>
      </c>
      <c r="K1147" s="3">
        <v>133688728.84999999</v>
      </c>
      <c r="L1147" s="3">
        <v>133688728.84999999</v>
      </c>
      <c r="M1147" s="3">
        <v>133688728.84999999</v>
      </c>
      <c r="N1147" s="3">
        <v>142342399.84999999</v>
      </c>
      <c r="O1147" s="3">
        <v>142342399.84999999</v>
      </c>
      <c r="P1147" s="3">
        <v>142342399.84999999</v>
      </c>
      <c r="Q1147" s="3">
        <v>142342399.84999999</v>
      </c>
      <c r="R1147" s="3">
        <v>142342399.84999999</v>
      </c>
      <c r="S1147" s="3">
        <v>41424704.18</v>
      </c>
    </row>
    <row r="1148" spans="4:19" ht="12.75" customHeight="1" x14ac:dyDescent="0.2">
      <c r="F1148" s="1"/>
      <c r="G1148" s="1"/>
      <c r="H1148" s="1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</row>
    <row r="1149" spans="4:19" ht="12.75" customHeight="1" x14ac:dyDescent="0.2">
      <c r="D1149" s="1" t="s">
        <v>112</v>
      </c>
      <c r="E1149" s="1" t="s">
        <v>111</v>
      </c>
      <c r="F1149" s="1"/>
      <c r="G1149" s="1"/>
      <c r="H1149" s="1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</row>
    <row r="1150" spans="4:19" ht="12.75" customHeight="1" x14ac:dyDescent="0.2">
      <c r="F1150" s="1" t="s">
        <v>569</v>
      </c>
      <c r="G1150" s="1" t="s">
        <v>32</v>
      </c>
      <c r="H1150" s="1" t="s">
        <v>571</v>
      </c>
      <c r="I1150" s="3">
        <v>112933728.84999999</v>
      </c>
      <c r="J1150" s="3">
        <v>133688728.84999999</v>
      </c>
      <c r="K1150" s="3">
        <v>133688728.84999999</v>
      </c>
      <c r="L1150" s="3">
        <v>133688728.84999999</v>
      </c>
      <c r="M1150" s="3">
        <v>133688728.84999999</v>
      </c>
      <c r="N1150" s="3">
        <v>142342399.84999999</v>
      </c>
      <c r="O1150" s="3">
        <v>142342399.84999999</v>
      </c>
      <c r="P1150" s="3">
        <v>142342399.84999999</v>
      </c>
      <c r="Q1150" s="3">
        <v>142342399.84999999</v>
      </c>
      <c r="R1150" s="3">
        <v>142342399.84999999</v>
      </c>
      <c r="S1150" s="3">
        <v>41424704.18</v>
      </c>
    </row>
    <row r="1151" spans="4:19" ht="12.75" customHeight="1" x14ac:dyDescent="0.2">
      <c r="F1151" s="1" t="s">
        <v>234</v>
      </c>
      <c r="G1151" s="1" t="s">
        <v>105</v>
      </c>
      <c r="H1151" s="1" t="s">
        <v>236</v>
      </c>
      <c r="I1151" s="3">
        <v>112933728.84999999</v>
      </c>
      <c r="J1151" s="3">
        <v>133688728.84999999</v>
      </c>
      <c r="K1151" s="3">
        <v>133688728.84999999</v>
      </c>
      <c r="L1151" s="3">
        <v>133688728.84999999</v>
      </c>
      <c r="M1151" s="3">
        <v>133688728.84999999</v>
      </c>
      <c r="N1151" s="3">
        <v>142342399.84999999</v>
      </c>
      <c r="O1151" s="3">
        <v>142342399.84999999</v>
      </c>
      <c r="P1151" s="3">
        <v>142342399.84999999</v>
      </c>
      <c r="Q1151" s="3">
        <v>142342399.84999999</v>
      </c>
      <c r="R1151" s="3">
        <v>142342399.84999999</v>
      </c>
      <c r="S1151" s="3">
        <v>41424704.18</v>
      </c>
    </row>
    <row r="1152" spans="4:19" ht="12.75" customHeight="1" x14ac:dyDescent="0.2">
      <c r="F1152" s="1" t="s">
        <v>237</v>
      </c>
      <c r="G1152" s="1" t="s">
        <v>105</v>
      </c>
      <c r="H1152" s="1" t="s">
        <v>239</v>
      </c>
      <c r="I1152" s="3">
        <v>112933728.84999999</v>
      </c>
      <c r="J1152" s="3">
        <v>133688728.84999999</v>
      </c>
      <c r="K1152" s="3">
        <v>133688728.84999999</v>
      </c>
      <c r="L1152" s="3">
        <v>133688728.84999999</v>
      </c>
      <c r="M1152" s="3">
        <v>133688728.84999999</v>
      </c>
      <c r="N1152" s="3">
        <v>142342399.84999999</v>
      </c>
      <c r="O1152" s="3">
        <v>142342399.84999999</v>
      </c>
      <c r="P1152" s="3">
        <v>142342399.84999999</v>
      </c>
      <c r="Q1152" s="3">
        <v>142342399.84999999</v>
      </c>
      <c r="R1152" s="3">
        <v>142342399.84999999</v>
      </c>
      <c r="S1152" s="3">
        <v>41424704.18</v>
      </c>
    </row>
    <row r="1153" spans="4:19" ht="12.75" customHeight="1" x14ac:dyDescent="0.2">
      <c r="F1153" s="1" t="s">
        <v>240</v>
      </c>
      <c r="G1153" s="1" t="s">
        <v>105</v>
      </c>
      <c r="H1153" s="1" t="s">
        <v>242</v>
      </c>
      <c r="I1153" s="3">
        <v>112933728.84999999</v>
      </c>
      <c r="J1153" s="3">
        <v>133688728.84999999</v>
      </c>
      <c r="K1153" s="3">
        <v>133688728.84999999</v>
      </c>
      <c r="L1153" s="3">
        <v>133688728.84999999</v>
      </c>
      <c r="M1153" s="3">
        <v>133688728.84999999</v>
      </c>
      <c r="N1153" s="3">
        <v>142342399.84999999</v>
      </c>
      <c r="O1153" s="3">
        <v>142342399.84999999</v>
      </c>
      <c r="P1153" s="3">
        <v>142342399.84999999</v>
      </c>
      <c r="Q1153" s="3">
        <v>142342399.84999999</v>
      </c>
      <c r="R1153" s="3">
        <v>142342399.84999999</v>
      </c>
      <c r="S1153" s="3">
        <v>41424704.18</v>
      </c>
    </row>
    <row r="1154" spans="4:19" ht="12.75" customHeight="1" x14ac:dyDescent="0.2">
      <c r="F1154" s="1" t="s">
        <v>122</v>
      </c>
      <c r="G1154" s="1" t="s">
        <v>105</v>
      </c>
      <c r="H1154" s="1" t="s">
        <v>124</v>
      </c>
      <c r="I1154" s="3">
        <v>112933728.84999999</v>
      </c>
      <c r="J1154" s="3">
        <v>133688728.84999999</v>
      </c>
      <c r="K1154" s="3">
        <v>133688728.84999999</v>
      </c>
      <c r="L1154" s="3">
        <v>133688728.84999999</v>
      </c>
      <c r="M1154" s="3">
        <v>133688728.84999999</v>
      </c>
      <c r="N1154" s="3">
        <v>142342399.84999999</v>
      </c>
      <c r="O1154" s="3">
        <v>142342399.84999999</v>
      </c>
      <c r="P1154" s="3">
        <v>142342399.84999999</v>
      </c>
      <c r="Q1154" s="3">
        <v>142342399.84999999</v>
      </c>
      <c r="R1154" s="3">
        <v>142342399.84999999</v>
      </c>
      <c r="S1154" s="3">
        <v>41424704.18</v>
      </c>
    </row>
    <row r="1155" spans="4:19" ht="12.75" customHeight="1" x14ac:dyDescent="0.2">
      <c r="F1155" s="1"/>
      <c r="G1155" s="1"/>
      <c r="H1155" s="1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</row>
    <row r="1156" spans="4:19" ht="12.75" customHeight="1" x14ac:dyDescent="0.2">
      <c r="D1156" s="1" t="s">
        <v>132</v>
      </c>
      <c r="E1156" s="1" t="s">
        <v>131</v>
      </c>
      <c r="F1156" s="1"/>
      <c r="G1156" s="1"/>
      <c r="H1156" s="1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</row>
    <row r="1157" spans="4:19" ht="12.75" customHeight="1" x14ac:dyDescent="0.2">
      <c r="F1157" s="1" t="s">
        <v>248</v>
      </c>
      <c r="G1157" s="1" t="s">
        <v>32</v>
      </c>
      <c r="H1157" s="1" t="s">
        <v>250</v>
      </c>
      <c r="I1157" s="3">
        <v>112933728.84999999</v>
      </c>
      <c r="J1157" s="3">
        <v>133688728.84999999</v>
      </c>
      <c r="K1157" s="3">
        <v>133688728.84999999</v>
      </c>
      <c r="L1157" s="3">
        <v>133688728.84999999</v>
      </c>
      <c r="M1157" s="3">
        <v>133688728.84999999</v>
      </c>
      <c r="N1157" s="3">
        <v>142342399.84999999</v>
      </c>
      <c r="O1157" s="3">
        <v>142342399.84999999</v>
      </c>
      <c r="P1157" s="3">
        <v>142342399.84999999</v>
      </c>
      <c r="Q1157" s="3">
        <v>142342399.84999999</v>
      </c>
      <c r="R1157" s="3">
        <v>142342399.84999999</v>
      </c>
      <c r="S1157" s="3">
        <v>41424704.18</v>
      </c>
    </row>
    <row r="1158" spans="4:19" ht="12.75" customHeight="1" x14ac:dyDescent="0.2">
      <c r="F1158" s="1" t="s">
        <v>195</v>
      </c>
      <c r="G1158" s="1" t="s">
        <v>105</v>
      </c>
      <c r="H1158" s="1" t="s">
        <v>197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-25276864.579999998</v>
      </c>
      <c r="Q1158" s="3">
        <v>-25276864.579999998</v>
      </c>
      <c r="R1158" s="3">
        <v>-25276864.579999998</v>
      </c>
      <c r="S1158" s="3">
        <v>-41424704.18</v>
      </c>
    </row>
    <row r="1159" spans="4:19" ht="12.75" customHeight="1" x14ac:dyDescent="0.2">
      <c r="F1159" s="1" t="s">
        <v>136</v>
      </c>
      <c r="G1159" s="1" t="s">
        <v>32</v>
      </c>
      <c r="H1159" s="1" t="s">
        <v>138</v>
      </c>
      <c r="I1159" s="3">
        <v>112933728.84999999</v>
      </c>
      <c r="J1159" s="3">
        <v>133688728.84999999</v>
      </c>
      <c r="K1159" s="3">
        <v>133688728.84999999</v>
      </c>
      <c r="L1159" s="3">
        <v>133688728.84999999</v>
      </c>
      <c r="M1159" s="3">
        <v>133688728.84999999</v>
      </c>
      <c r="N1159" s="3">
        <v>142342399.84999999</v>
      </c>
      <c r="O1159" s="3">
        <v>142342399.84999999</v>
      </c>
      <c r="P1159" s="3">
        <v>117065535.27</v>
      </c>
      <c r="Q1159" s="3">
        <v>117065535.27</v>
      </c>
      <c r="R1159" s="3">
        <v>117065535.27</v>
      </c>
      <c r="S1159" s="3">
        <v>0</v>
      </c>
    </row>
    <row r="1160" spans="4:19" ht="12.75" customHeight="1" x14ac:dyDescent="0.2">
      <c r="F1160" s="1" t="s">
        <v>142</v>
      </c>
      <c r="G1160" s="1" t="s">
        <v>105</v>
      </c>
      <c r="H1160" s="1" t="s">
        <v>144</v>
      </c>
      <c r="I1160" s="3">
        <v>112933728.84999999</v>
      </c>
      <c r="J1160" s="3">
        <v>133688728.84999999</v>
      </c>
      <c r="K1160" s="3">
        <v>133688728.84999999</v>
      </c>
      <c r="L1160" s="3">
        <v>133688728.84999999</v>
      </c>
      <c r="M1160" s="3">
        <v>133688728.84999999</v>
      </c>
      <c r="N1160" s="3">
        <v>142342399.84999999</v>
      </c>
      <c r="O1160" s="3">
        <v>142342399.84999999</v>
      </c>
      <c r="P1160" s="3">
        <v>117065535.27</v>
      </c>
      <c r="Q1160" s="3">
        <v>117065535.27</v>
      </c>
      <c r="R1160" s="3">
        <v>117065535.27</v>
      </c>
      <c r="S1160" s="3">
        <v>0</v>
      </c>
    </row>
    <row r="1161" spans="4:19" ht="12.75" customHeight="1" x14ac:dyDescent="0.2">
      <c r="F1161" s="1"/>
      <c r="G1161" s="1"/>
      <c r="H1161" s="1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</row>
    <row r="1162" spans="4:19" ht="12.75" customHeight="1" x14ac:dyDescent="0.2">
      <c r="D1162" s="1" t="s">
        <v>202</v>
      </c>
      <c r="E1162" s="1" t="s">
        <v>201</v>
      </c>
      <c r="F1162" s="1"/>
      <c r="G1162" s="1"/>
      <c r="H1162" s="1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</row>
    <row r="1163" spans="4:19" ht="12.75" customHeight="1" x14ac:dyDescent="0.2">
      <c r="F1163" s="1" t="s">
        <v>251</v>
      </c>
      <c r="G1163" s="1" t="s">
        <v>105</v>
      </c>
      <c r="H1163" s="1" t="s">
        <v>253</v>
      </c>
      <c r="I1163" s="3">
        <v>0</v>
      </c>
      <c r="J1163" s="3">
        <v>20755000</v>
      </c>
      <c r="K1163" s="3">
        <v>20755000</v>
      </c>
      <c r="L1163" s="3">
        <v>20755000</v>
      </c>
      <c r="M1163" s="3">
        <v>20755000</v>
      </c>
      <c r="N1163" s="3">
        <v>20755000</v>
      </c>
      <c r="O1163" s="3">
        <v>20755000</v>
      </c>
      <c r="P1163" s="3">
        <v>20755000</v>
      </c>
      <c r="Q1163" s="3">
        <v>20755000</v>
      </c>
      <c r="R1163" s="3">
        <v>20755000</v>
      </c>
      <c r="S1163" s="3">
        <v>26412.05</v>
      </c>
    </row>
    <row r="1164" spans="4:19" ht="12.75" customHeight="1" x14ac:dyDescent="0.2">
      <c r="F1164" s="1" t="s">
        <v>254</v>
      </c>
      <c r="G1164" s="1" t="s">
        <v>32</v>
      </c>
      <c r="H1164" s="1" t="s">
        <v>256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26412.05</v>
      </c>
    </row>
    <row r="1165" spans="4:19" ht="12.75" customHeight="1" x14ac:dyDescent="0.2">
      <c r="F1165" s="1" t="s">
        <v>198</v>
      </c>
      <c r="G1165" s="1" t="s">
        <v>32</v>
      </c>
      <c r="H1165" s="1" t="s">
        <v>200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25276864.579999998</v>
      </c>
      <c r="Q1165" s="3">
        <v>25276864.579999998</v>
      </c>
      <c r="R1165" s="3">
        <v>25276864.579999998</v>
      </c>
      <c r="S1165" s="3">
        <v>41398292.130000003</v>
      </c>
    </row>
    <row r="1166" spans="4:19" ht="12.75" customHeight="1" x14ac:dyDescent="0.2">
      <c r="F1166" s="1" t="s">
        <v>203</v>
      </c>
      <c r="G1166" s="1" t="s">
        <v>105</v>
      </c>
      <c r="H1166" s="1" t="s">
        <v>205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25276864.579999998</v>
      </c>
      <c r="Q1166" s="3">
        <v>25276864.579999998</v>
      </c>
      <c r="R1166" s="3">
        <v>25276864.579999998</v>
      </c>
      <c r="S1166" s="3">
        <v>41424704.18</v>
      </c>
    </row>
    <row r="1167" spans="4:19" ht="12.75" customHeight="1" x14ac:dyDescent="0.2">
      <c r="F1167" s="1" t="s">
        <v>257</v>
      </c>
      <c r="G1167" s="1" t="s">
        <v>105</v>
      </c>
      <c r="H1167" s="1" t="s">
        <v>259</v>
      </c>
      <c r="I1167" s="3">
        <v>0</v>
      </c>
      <c r="J1167" s="3">
        <v>20755000</v>
      </c>
      <c r="K1167" s="3">
        <v>20755000</v>
      </c>
      <c r="L1167" s="3">
        <v>20755000</v>
      </c>
      <c r="M1167" s="3">
        <v>20755000</v>
      </c>
      <c r="N1167" s="3">
        <v>20755000</v>
      </c>
      <c r="O1167" s="3">
        <v>20755000</v>
      </c>
      <c r="P1167" s="3">
        <v>20755000</v>
      </c>
      <c r="Q1167" s="3">
        <v>20755000</v>
      </c>
      <c r="R1167" s="3">
        <v>20755000</v>
      </c>
      <c r="S1167" s="3">
        <v>26412.05</v>
      </c>
    </row>
    <row r="1168" spans="4:19" ht="12.75" customHeight="1" x14ac:dyDescent="0.2">
      <c r="F1168" s="1" t="s">
        <v>206</v>
      </c>
      <c r="G1168" s="1" t="s">
        <v>105</v>
      </c>
      <c r="H1168" s="1" t="s">
        <v>208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25276864.579999998</v>
      </c>
      <c r="Q1168" s="3">
        <v>25276864.579999998</v>
      </c>
      <c r="R1168" s="3">
        <v>25276864.579999998</v>
      </c>
      <c r="S1168" s="3">
        <v>41424704.18</v>
      </c>
    </row>
    <row r="1169" spans="3:19" ht="12.75" customHeight="1" x14ac:dyDescent="0.2">
      <c r="F1169" s="1" t="s">
        <v>260</v>
      </c>
      <c r="G1169" s="1" t="s">
        <v>105</v>
      </c>
      <c r="H1169" s="1" t="s">
        <v>262</v>
      </c>
      <c r="I1169" s="3">
        <v>0</v>
      </c>
      <c r="J1169" s="3">
        <v>20755000</v>
      </c>
      <c r="K1169" s="3">
        <v>20755000</v>
      </c>
      <c r="L1169" s="3">
        <v>20755000</v>
      </c>
      <c r="M1169" s="3">
        <v>20755000</v>
      </c>
      <c r="N1169" s="3">
        <v>20755000</v>
      </c>
      <c r="O1169" s="3">
        <v>20755000</v>
      </c>
      <c r="P1169" s="3">
        <v>20755000</v>
      </c>
      <c r="Q1169" s="3">
        <v>20755000</v>
      </c>
      <c r="R1169" s="3">
        <v>20755000</v>
      </c>
      <c r="S1169" s="3">
        <v>26412.05</v>
      </c>
    </row>
    <row r="1170" spans="3:19" ht="12.75" customHeight="1" x14ac:dyDescent="0.2">
      <c r="F1170" s="1" t="s">
        <v>209</v>
      </c>
      <c r="G1170" s="1" t="s">
        <v>105</v>
      </c>
      <c r="H1170" s="1" t="s">
        <v>211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25276864.579999998</v>
      </c>
      <c r="Q1170" s="3">
        <v>25276864.579999998</v>
      </c>
      <c r="R1170" s="3">
        <v>25276864.579999998</v>
      </c>
      <c r="S1170" s="3">
        <v>41424704.18</v>
      </c>
    </row>
    <row r="1171" spans="3:19" ht="12.75" customHeight="1" x14ac:dyDescent="0.2">
      <c r="F1171" s="1"/>
      <c r="G1171" s="1"/>
      <c r="H1171" s="1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</row>
    <row r="1172" spans="3:19" ht="12.75" customHeight="1" x14ac:dyDescent="0.2">
      <c r="D1172" s="1" t="s">
        <v>149</v>
      </c>
      <c r="E1172" s="1" t="s">
        <v>148</v>
      </c>
      <c r="F1172" s="1"/>
      <c r="G1172" s="1"/>
      <c r="H1172" s="1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</row>
    <row r="1173" spans="3:19" ht="12.75" customHeight="1" x14ac:dyDescent="0.2">
      <c r="F1173" s="1" t="s">
        <v>165</v>
      </c>
      <c r="G1173" s="1" t="s">
        <v>32</v>
      </c>
      <c r="H1173" s="1" t="s">
        <v>167</v>
      </c>
      <c r="I1173" s="3">
        <v>112933728.84999999</v>
      </c>
      <c r="J1173" s="3">
        <v>133688728.84999999</v>
      </c>
      <c r="K1173" s="3">
        <v>133688728.84999999</v>
      </c>
      <c r="L1173" s="3">
        <v>133688728.84999999</v>
      </c>
      <c r="M1173" s="3">
        <v>133688728.84999999</v>
      </c>
      <c r="N1173" s="3">
        <v>142342399.84999999</v>
      </c>
      <c r="O1173" s="3">
        <v>142342399.84999999</v>
      </c>
      <c r="P1173" s="3">
        <v>117065535.27</v>
      </c>
      <c r="Q1173" s="3">
        <v>117065535.27</v>
      </c>
      <c r="R1173" s="3">
        <v>117065535.27</v>
      </c>
      <c r="S1173" s="3">
        <v>0</v>
      </c>
    </row>
    <row r="1174" spans="3:19" ht="12.75" customHeight="1" x14ac:dyDescent="0.2">
      <c r="F1174" s="1" t="s">
        <v>168</v>
      </c>
      <c r="G1174" s="1" t="s">
        <v>32</v>
      </c>
      <c r="H1174" s="1" t="s">
        <v>170</v>
      </c>
      <c r="I1174" s="3">
        <v>112933728.84999999</v>
      </c>
      <c r="J1174" s="3">
        <v>133688728.84999999</v>
      </c>
      <c r="K1174" s="3">
        <v>133688728.84999999</v>
      </c>
      <c r="L1174" s="3">
        <v>133688728.84999999</v>
      </c>
      <c r="M1174" s="3">
        <v>133688728.84999999</v>
      </c>
      <c r="N1174" s="3">
        <v>142342399.84999999</v>
      </c>
      <c r="O1174" s="3">
        <v>142342399.84999999</v>
      </c>
      <c r="P1174" s="3">
        <v>117065535.27</v>
      </c>
      <c r="Q1174" s="3">
        <v>117065535.27</v>
      </c>
      <c r="R1174" s="3">
        <v>117065535.27</v>
      </c>
      <c r="S1174" s="3">
        <v>0</v>
      </c>
    </row>
    <row r="1175" spans="3:19" ht="12.75" customHeight="1" x14ac:dyDescent="0.2">
      <c r="F1175" s="1"/>
      <c r="G1175" s="1"/>
      <c r="H1175" s="1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</row>
    <row r="1176" spans="3:19" ht="12.75" customHeight="1" x14ac:dyDescent="0.2">
      <c r="C1176" s="1" t="s">
        <v>581</v>
      </c>
      <c r="F1176" s="1"/>
      <c r="G1176" s="1"/>
      <c r="H1176" s="1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</row>
    <row r="1177" spans="3:19" ht="12.75" customHeight="1" x14ac:dyDescent="0.2">
      <c r="D1177" s="1" t="s">
        <v>31</v>
      </c>
      <c r="E1177" s="1" t="s">
        <v>48</v>
      </c>
      <c r="F1177" s="1"/>
      <c r="G1177" s="1"/>
      <c r="H1177" s="1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</row>
    <row r="1178" spans="3:19" ht="12.75" customHeight="1" x14ac:dyDescent="0.2">
      <c r="F1178" s="1" t="s">
        <v>81</v>
      </c>
      <c r="G1178" s="1" t="s">
        <v>32</v>
      </c>
      <c r="H1178" s="1" t="s">
        <v>83</v>
      </c>
      <c r="I1178" s="3">
        <v>1626430657.3800001</v>
      </c>
      <c r="J1178" s="3">
        <v>1626430657.3800001</v>
      </c>
      <c r="K1178" s="3">
        <v>1626430657.3800001</v>
      </c>
      <c r="L1178" s="3">
        <v>1626430657.3800001</v>
      </c>
      <c r="M1178" s="3">
        <v>1626430657.3800001</v>
      </c>
      <c r="N1178" s="3">
        <v>1626430657.3800001</v>
      </c>
      <c r="O1178" s="3">
        <v>1626430657.3800001</v>
      </c>
      <c r="P1178" s="3">
        <v>1626430657.3800001</v>
      </c>
      <c r="Q1178" s="3">
        <v>1626430657.3800001</v>
      </c>
      <c r="R1178" s="3">
        <v>1626430657.3800001</v>
      </c>
      <c r="S1178" s="3">
        <v>1626430657.3800001</v>
      </c>
    </row>
    <row r="1179" spans="3:19" ht="12.75" customHeight="1" x14ac:dyDescent="0.2">
      <c r="F1179" s="1" t="s">
        <v>96</v>
      </c>
      <c r="G1179" s="1" t="s">
        <v>32</v>
      </c>
      <c r="H1179" s="1" t="s">
        <v>98</v>
      </c>
      <c r="I1179" s="3">
        <v>1045303.71</v>
      </c>
      <c r="J1179" s="3">
        <v>1255043.45</v>
      </c>
      <c r="K1179" s="3">
        <v>2108664.9900000002</v>
      </c>
      <c r="L1179" s="3">
        <v>6673482.4900000002</v>
      </c>
      <c r="M1179" s="3">
        <v>6062763.29</v>
      </c>
      <c r="N1179" s="3">
        <v>10952150.710000001</v>
      </c>
      <c r="O1179" s="3">
        <v>11247632.939999999</v>
      </c>
      <c r="P1179" s="3">
        <v>11439713.33</v>
      </c>
      <c r="Q1179" s="3">
        <v>13821637.83</v>
      </c>
      <c r="R1179" s="3">
        <v>14455392.300000001</v>
      </c>
      <c r="S1179" s="3">
        <v>15176271.68</v>
      </c>
    </row>
    <row r="1180" spans="3:19" ht="12.75" customHeight="1" x14ac:dyDescent="0.2">
      <c r="F1180" s="1" t="s">
        <v>275</v>
      </c>
      <c r="G1180" s="1" t="s">
        <v>32</v>
      </c>
      <c r="H1180" s="1" t="s">
        <v>277</v>
      </c>
      <c r="I1180" s="3">
        <v>0</v>
      </c>
      <c r="J1180" s="3">
        <v>0</v>
      </c>
      <c r="K1180" s="3">
        <v>262.41000000000003</v>
      </c>
      <c r="L1180" s="3">
        <v>262.41000000000003</v>
      </c>
      <c r="M1180" s="3">
        <v>23279.91</v>
      </c>
      <c r="N1180" s="3">
        <v>23279.91</v>
      </c>
      <c r="O1180" s="3">
        <v>23279.91</v>
      </c>
      <c r="P1180" s="3">
        <v>23279.91</v>
      </c>
      <c r="Q1180" s="3">
        <v>23279.91</v>
      </c>
      <c r="R1180" s="3">
        <v>23279.91</v>
      </c>
      <c r="S1180" s="3">
        <v>71795.02</v>
      </c>
    </row>
    <row r="1181" spans="3:19" ht="12.75" customHeight="1" x14ac:dyDescent="0.2">
      <c r="F1181" s="1" t="s">
        <v>99</v>
      </c>
      <c r="G1181" s="1" t="s">
        <v>32</v>
      </c>
      <c r="H1181" s="1" t="s">
        <v>101</v>
      </c>
      <c r="I1181" s="3">
        <v>28604085.09</v>
      </c>
      <c r="J1181" s="3">
        <v>28394345.350000001</v>
      </c>
      <c r="K1181" s="3">
        <v>27540723.809999999</v>
      </c>
      <c r="L1181" s="3">
        <v>22975906.309999999</v>
      </c>
      <c r="M1181" s="3">
        <v>23586625.510000002</v>
      </c>
      <c r="N1181" s="3">
        <v>18697238.09</v>
      </c>
      <c r="O1181" s="3">
        <v>18401755.859999999</v>
      </c>
      <c r="P1181" s="3">
        <v>18209675.469999999</v>
      </c>
      <c r="Q1181" s="3">
        <v>15827750.970000001</v>
      </c>
      <c r="R1181" s="3">
        <v>15193996.5</v>
      </c>
      <c r="S1181" s="3">
        <v>0</v>
      </c>
    </row>
    <row r="1182" spans="3:19" ht="12.75" customHeight="1" x14ac:dyDescent="0.2">
      <c r="F1182" s="1" t="s">
        <v>102</v>
      </c>
      <c r="G1182" s="1" t="s">
        <v>105</v>
      </c>
      <c r="H1182" s="1" t="s">
        <v>104</v>
      </c>
      <c r="I1182" s="3">
        <v>1656080046.1800001</v>
      </c>
      <c r="J1182" s="3">
        <v>1656080046.1800001</v>
      </c>
      <c r="K1182" s="3">
        <v>1656080308.5899999</v>
      </c>
      <c r="L1182" s="3">
        <v>1656080308.5899999</v>
      </c>
      <c r="M1182" s="3">
        <v>1656103326.0899999</v>
      </c>
      <c r="N1182" s="3">
        <v>1656103326.0899999</v>
      </c>
      <c r="O1182" s="3">
        <v>1656103326.0899999</v>
      </c>
      <c r="P1182" s="3">
        <v>1656103326.0899999</v>
      </c>
      <c r="Q1182" s="3">
        <v>1656103326.0899999</v>
      </c>
      <c r="R1182" s="3">
        <v>1656103326.0899999</v>
      </c>
      <c r="S1182" s="3">
        <v>1641678724.0799999</v>
      </c>
    </row>
    <row r="1183" spans="3:19" ht="12.75" customHeight="1" x14ac:dyDescent="0.2">
      <c r="F1183" s="1" t="s">
        <v>512</v>
      </c>
      <c r="G1183" s="1" t="s">
        <v>32</v>
      </c>
      <c r="H1183" s="1" t="s">
        <v>514</v>
      </c>
      <c r="I1183" s="3">
        <v>93589182.219999999</v>
      </c>
      <c r="J1183" s="3">
        <v>165939758.33000001</v>
      </c>
      <c r="K1183" s="3">
        <v>197512098.75</v>
      </c>
      <c r="L1183" s="3">
        <v>292696588.87</v>
      </c>
      <c r="M1183" s="3">
        <v>308342609.74000001</v>
      </c>
      <c r="N1183" s="3">
        <v>507345311.94</v>
      </c>
      <c r="O1183" s="3">
        <v>582596832.63</v>
      </c>
      <c r="P1183" s="3">
        <v>656518289.00999999</v>
      </c>
      <c r="Q1183" s="3">
        <v>696626906.94000006</v>
      </c>
      <c r="R1183" s="3">
        <v>770252792.70000005</v>
      </c>
      <c r="S1183" s="3">
        <v>822003853.63</v>
      </c>
    </row>
    <row r="1184" spans="3:19" ht="12.75" customHeight="1" x14ac:dyDescent="0.2">
      <c r="F1184" s="1" t="s">
        <v>515</v>
      </c>
      <c r="G1184" s="1" t="s">
        <v>32</v>
      </c>
      <c r="H1184" s="1" t="s">
        <v>516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8721000</v>
      </c>
      <c r="S1184" s="3">
        <v>8721000</v>
      </c>
    </row>
    <row r="1185" spans="4:19" ht="12.75" customHeight="1" x14ac:dyDescent="0.2">
      <c r="F1185" s="1" t="s">
        <v>517</v>
      </c>
      <c r="G1185" s="1" t="s">
        <v>32</v>
      </c>
      <c r="H1185" s="1" t="s">
        <v>519</v>
      </c>
      <c r="I1185" s="3">
        <v>-8721000</v>
      </c>
      <c r="J1185" s="3">
        <v>-8721000</v>
      </c>
      <c r="K1185" s="3">
        <v>-8721000</v>
      </c>
      <c r="L1185" s="3">
        <v>-8721000</v>
      </c>
      <c r="M1185" s="3">
        <v>-8721000</v>
      </c>
      <c r="N1185" s="3">
        <v>-8721000</v>
      </c>
      <c r="O1185" s="3">
        <v>-8721000</v>
      </c>
      <c r="P1185" s="3">
        <v>-8721000</v>
      </c>
      <c r="Q1185" s="3">
        <v>-8721000</v>
      </c>
      <c r="R1185" s="3">
        <v>-8721000</v>
      </c>
      <c r="S1185" s="3">
        <v>-8721000</v>
      </c>
    </row>
    <row r="1186" spans="4:19" ht="12.75" customHeight="1" x14ac:dyDescent="0.2">
      <c r="F1186" s="1" t="s">
        <v>520</v>
      </c>
      <c r="G1186" s="1" t="s">
        <v>105</v>
      </c>
      <c r="H1186" s="1" t="s">
        <v>522</v>
      </c>
      <c r="I1186" s="3">
        <v>84868182.219999999</v>
      </c>
      <c r="J1186" s="3">
        <v>157218758.33000001</v>
      </c>
      <c r="K1186" s="3">
        <v>188791098.75</v>
      </c>
      <c r="L1186" s="3">
        <v>283975588.87</v>
      </c>
      <c r="M1186" s="3">
        <v>299621609.74000001</v>
      </c>
      <c r="N1186" s="3">
        <v>498624311.94</v>
      </c>
      <c r="O1186" s="3">
        <v>573875832.63</v>
      </c>
      <c r="P1186" s="3">
        <v>647797289.00999999</v>
      </c>
      <c r="Q1186" s="3">
        <v>687905906.94000006</v>
      </c>
      <c r="R1186" s="3">
        <v>770252792.70000005</v>
      </c>
      <c r="S1186" s="3">
        <v>822003853.63</v>
      </c>
    </row>
    <row r="1187" spans="4:19" ht="12.75" customHeight="1" x14ac:dyDescent="0.2">
      <c r="F1187" s="1" t="s">
        <v>466</v>
      </c>
      <c r="G1187" s="1" t="s">
        <v>32</v>
      </c>
      <c r="H1187" s="1" t="s">
        <v>468</v>
      </c>
      <c r="I1187" s="3">
        <v>2002581.63</v>
      </c>
      <c r="J1187" s="3">
        <v>2002907.52</v>
      </c>
      <c r="K1187" s="3">
        <v>2002907.52</v>
      </c>
      <c r="L1187" s="3">
        <v>2003270.28</v>
      </c>
      <c r="M1187" s="3">
        <v>2003892.53</v>
      </c>
      <c r="N1187" s="3">
        <v>5004398.38</v>
      </c>
      <c r="O1187" s="3">
        <v>7504398.3799999999</v>
      </c>
      <c r="P1187" s="3">
        <v>10206523.75</v>
      </c>
      <c r="Q1187" s="3">
        <v>10209760.369999999</v>
      </c>
      <c r="R1187" s="3">
        <v>10211365.960000001</v>
      </c>
      <c r="S1187" s="3">
        <v>12210999.73</v>
      </c>
    </row>
    <row r="1188" spans="4:19" ht="12.75" customHeight="1" x14ac:dyDescent="0.2">
      <c r="F1188" s="1" t="s">
        <v>537</v>
      </c>
      <c r="G1188" s="1" t="s">
        <v>32</v>
      </c>
      <c r="H1188" s="1" t="s">
        <v>538</v>
      </c>
      <c r="I1188" s="3">
        <v>0</v>
      </c>
      <c r="J1188" s="3">
        <v>0</v>
      </c>
      <c r="K1188" s="3">
        <v>0</v>
      </c>
      <c r="L1188" s="3">
        <v>-362.76</v>
      </c>
      <c r="M1188" s="3">
        <v>-362.76</v>
      </c>
      <c r="N1188" s="3">
        <v>-362.76</v>
      </c>
      <c r="O1188" s="3">
        <v>-362.76</v>
      </c>
      <c r="P1188" s="3">
        <v>-362.76</v>
      </c>
      <c r="Q1188" s="3">
        <v>-362.76</v>
      </c>
      <c r="R1188" s="3">
        <v>-362.76</v>
      </c>
      <c r="S1188" s="3">
        <v>-362.76</v>
      </c>
    </row>
    <row r="1189" spans="4:19" ht="12.75" customHeight="1" x14ac:dyDescent="0.2">
      <c r="F1189" s="1" t="s">
        <v>541</v>
      </c>
      <c r="G1189" s="1" t="s">
        <v>32</v>
      </c>
      <c r="H1189" s="1" t="s">
        <v>542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2036824.8</v>
      </c>
      <c r="S1189" s="3">
        <v>0</v>
      </c>
    </row>
    <row r="1190" spans="4:19" ht="12.75" customHeight="1" x14ac:dyDescent="0.2">
      <c r="F1190" s="1" t="s">
        <v>469</v>
      </c>
      <c r="G1190" s="1" t="s">
        <v>105</v>
      </c>
      <c r="H1190" s="1" t="s">
        <v>471</v>
      </c>
      <c r="I1190" s="3">
        <v>2002581.63</v>
      </c>
      <c r="J1190" s="3">
        <v>2002907.52</v>
      </c>
      <c r="K1190" s="3">
        <v>2002907.52</v>
      </c>
      <c r="L1190" s="3">
        <v>2002907.52</v>
      </c>
      <c r="M1190" s="3">
        <v>2003529.77</v>
      </c>
      <c r="N1190" s="3">
        <v>5004035.62</v>
      </c>
      <c r="O1190" s="3">
        <v>7504035.6200000001</v>
      </c>
      <c r="P1190" s="3">
        <v>10206160.99</v>
      </c>
      <c r="Q1190" s="3">
        <v>10209397.609999999</v>
      </c>
      <c r="R1190" s="3">
        <v>12247828</v>
      </c>
      <c r="S1190" s="3">
        <v>12210636.970000001</v>
      </c>
    </row>
    <row r="1191" spans="4:19" ht="12.75" customHeight="1" x14ac:dyDescent="0.2">
      <c r="F1191" s="1" t="s">
        <v>228</v>
      </c>
      <c r="G1191" s="1" t="s">
        <v>105</v>
      </c>
      <c r="H1191" s="1" t="s">
        <v>230</v>
      </c>
      <c r="I1191" s="3">
        <v>86870763.849999994</v>
      </c>
      <c r="J1191" s="3">
        <v>159221665.84999999</v>
      </c>
      <c r="K1191" s="3">
        <v>190794006.27000001</v>
      </c>
      <c r="L1191" s="3">
        <v>285978496.38999999</v>
      </c>
      <c r="M1191" s="3">
        <v>301625139.50999999</v>
      </c>
      <c r="N1191" s="3">
        <v>503628347.56</v>
      </c>
      <c r="O1191" s="3">
        <v>581379868.25</v>
      </c>
      <c r="P1191" s="3">
        <v>658003450</v>
      </c>
      <c r="Q1191" s="3">
        <v>698115304.54999995</v>
      </c>
      <c r="R1191" s="3">
        <v>782500620.70000005</v>
      </c>
      <c r="S1191" s="3">
        <v>834214490.60000002</v>
      </c>
    </row>
    <row r="1192" spans="4:19" ht="12.75" customHeight="1" x14ac:dyDescent="0.2">
      <c r="F1192" s="1" t="s">
        <v>106</v>
      </c>
      <c r="G1192" s="1" t="s">
        <v>105</v>
      </c>
      <c r="H1192" s="1" t="s">
        <v>108</v>
      </c>
      <c r="I1192" s="3">
        <v>1742950810.03</v>
      </c>
      <c r="J1192" s="3">
        <v>1815301712.03</v>
      </c>
      <c r="K1192" s="3">
        <v>1846874314.8599999</v>
      </c>
      <c r="L1192" s="3">
        <v>1942058804.98</v>
      </c>
      <c r="M1192" s="3">
        <v>1957728465.5999999</v>
      </c>
      <c r="N1192" s="3">
        <v>2159731673.6500001</v>
      </c>
      <c r="O1192" s="3">
        <v>2237483194.3400002</v>
      </c>
      <c r="P1192" s="3">
        <v>2314106776.0900002</v>
      </c>
      <c r="Q1192" s="3">
        <v>2354218630.6399999</v>
      </c>
      <c r="R1192" s="3">
        <v>2438603946.79</v>
      </c>
      <c r="S1192" s="3">
        <v>2475893214.6799998</v>
      </c>
    </row>
    <row r="1193" spans="4:19" ht="12.75" customHeight="1" x14ac:dyDescent="0.2">
      <c r="F1193" s="1"/>
      <c r="G1193" s="1"/>
      <c r="H1193" s="1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</row>
    <row r="1194" spans="4:19" ht="12.75" customHeight="1" x14ac:dyDescent="0.2">
      <c r="D1194" s="1" t="s">
        <v>112</v>
      </c>
      <c r="E1194" s="1" t="s">
        <v>111</v>
      </c>
      <c r="F1194" s="1"/>
      <c r="G1194" s="1"/>
      <c r="H1194" s="1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</row>
    <row r="1195" spans="4:19" ht="12.75" customHeight="1" x14ac:dyDescent="0.2">
      <c r="F1195" s="1" t="s">
        <v>231</v>
      </c>
      <c r="G1195" s="1" t="s">
        <v>32</v>
      </c>
      <c r="H1195" s="1" t="s">
        <v>233</v>
      </c>
      <c r="I1195" s="3">
        <v>45636152.840000004</v>
      </c>
      <c r="J1195" s="3">
        <v>63156464.810000002</v>
      </c>
      <c r="K1195" s="3">
        <v>86995496.230000004</v>
      </c>
      <c r="L1195" s="3">
        <v>189638690.40000001</v>
      </c>
      <c r="M1195" s="3">
        <v>231781251.38</v>
      </c>
      <c r="N1195" s="3">
        <v>345500339.35000002</v>
      </c>
      <c r="O1195" s="3">
        <v>558587095.15999997</v>
      </c>
      <c r="P1195" s="3">
        <v>617506115.25999999</v>
      </c>
      <c r="Q1195" s="3">
        <v>649728849.25</v>
      </c>
      <c r="R1195" s="3">
        <v>703083108.75</v>
      </c>
      <c r="S1195" s="3">
        <v>843862586.74000001</v>
      </c>
    </row>
    <row r="1196" spans="4:19" ht="12.75" customHeight="1" x14ac:dyDescent="0.2">
      <c r="F1196" s="1" t="s">
        <v>234</v>
      </c>
      <c r="G1196" s="1" t="s">
        <v>105</v>
      </c>
      <c r="H1196" s="1" t="s">
        <v>236</v>
      </c>
      <c r="I1196" s="3">
        <v>45636152.840000004</v>
      </c>
      <c r="J1196" s="3">
        <v>63156464.810000002</v>
      </c>
      <c r="K1196" s="3">
        <v>86995496.230000004</v>
      </c>
      <c r="L1196" s="3">
        <v>189638690.40000001</v>
      </c>
      <c r="M1196" s="3">
        <v>231781251.38</v>
      </c>
      <c r="N1196" s="3">
        <v>345500339.35000002</v>
      </c>
      <c r="O1196" s="3">
        <v>558587095.15999997</v>
      </c>
      <c r="P1196" s="3">
        <v>617506115.25999999</v>
      </c>
      <c r="Q1196" s="3">
        <v>649728849.25</v>
      </c>
      <c r="R1196" s="3">
        <v>703083108.75</v>
      </c>
      <c r="S1196" s="3">
        <v>843862586.74000001</v>
      </c>
    </row>
    <row r="1197" spans="4:19" ht="12.75" customHeight="1" x14ac:dyDescent="0.2">
      <c r="F1197" s="1" t="s">
        <v>325</v>
      </c>
      <c r="G1197" s="1" t="s">
        <v>32</v>
      </c>
      <c r="H1197" s="1" t="s">
        <v>326</v>
      </c>
      <c r="I1197" s="3">
        <v>19119</v>
      </c>
      <c r="J1197" s="3">
        <v>40435.96</v>
      </c>
      <c r="K1197" s="3">
        <v>152237.09</v>
      </c>
      <c r="L1197" s="3">
        <v>187162.97</v>
      </c>
      <c r="M1197" s="3">
        <v>212445.63</v>
      </c>
      <c r="N1197" s="3">
        <v>226159.92</v>
      </c>
      <c r="O1197" s="3">
        <v>501266.68</v>
      </c>
      <c r="P1197" s="3">
        <v>1516920.29</v>
      </c>
      <c r="Q1197" s="3">
        <v>3867591.12</v>
      </c>
      <c r="R1197" s="3">
        <v>4057094.8</v>
      </c>
      <c r="S1197" s="3">
        <v>6125100.04</v>
      </c>
    </row>
    <row r="1198" spans="4:19" ht="12.75" customHeight="1" x14ac:dyDescent="0.2">
      <c r="F1198" s="1" t="s">
        <v>327</v>
      </c>
      <c r="G1198" s="1" t="s">
        <v>105</v>
      </c>
      <c r="H1198" s="1" t="s">
        <v>329</v>
      </c>
      <c r="I1198" s="3">
        <v>19119</v>
      </c>
      <c r="J1198" s="3">
        <v>40435.96</v>
      </c>
      <c r="K1198" s="3">
        <v>152237.09</v>
      </c>
      <c r="L1198" s="3">
        <v>187162.97</v>
      </c>
      <c r="M1198" s="3">
        <v>212445.63</v>
      </c>
      <c r="N1198" s="3">
        <v>226159.92</v>
      </c>
      <c r="O1198" s="3">
        <v>501266.68</v>
      </c>
      <c r="P1198" s="3">
        <v>1516920.29</v>
      </c>
      <c r="Q1198" s="3">
        <v>3867591.12</v>
      </c>
      <c r="R1198" s="3">
        <v>4057094.8</v>
      </c>
      <c r="S1198" s="3">
        <v>6125100.04</v>
      </c>
    </row>
    <row r="1199" spans="4:19" ht="12.75" customHeight="1" x14ac:dyDescent="0.2">
      <c r="F1199" s="1" t="s">
        <v>237</v>
      </c>
      <c r="G1199" s="1" t="s">
        <v>105</v>
      </c>
      <c r="H1199" s="1" t="s">
        <v>239</v>
      </c>
      <c r="I1199" s="3">
        <v>45655271.840000004</v>
      </c>
      <c r="J1199" s="3">
        <v>63196900.770000003</v>
      </c>
      <c r="K1199" s="3">
        <v>87147733.319999993</v>
      </c>
      <c r="L1199" s="3">
        <v>189825853.37</v>
      </c>
      <c r="M1199" s="3">
        <v>231993697.00999999</v>
      </c>
      <c r="N1199" s="3">
        <v>345726499.26999998</v>
      </c>
      <c r="O1199" s="3">
        <v>559088361.84000003</v>
      </c>
      <c r="P1199" s="3">
        <v>619023035.54999995</v>
      </c>
      <c r="Q1199" s="3">
        <v>653596440.37</v>
      </c>
      <c r="R1199" s="3">
        <v>707140203.54999995</v>
      </c>
      <c r="S1199" s="3">
        <v>849987686.77999997</v>
      </c>
    </row>
    <row r="1200" spans="4:19" ht="12.75" customHeight="1" x14ac:dyDescent="0.2">
      <c r="F1200" s="1" t="s">
        <v>240</v>
      </c>
      <c r="G1200" s="1" t="s">
        <v>105</v>
      </c>
      <c r="H1200" s="1" t="s">
        <v>242</v>
      </c>
      <c r="I1200" s="3">
        <v>45655271.840000004</v>
      </c>
      <c r="J1200" s="3">
        <v>63196900.770000003</v>
      </c>
      <c r="K1200" s="3">
        <v>87147733.319999993</v>
      </c>
      <c r="L1200" s="3">
        <v>189825853.37</v>
      </c>
      <c r="M1200" s="3">
        <v>231993697.00999999</v>
      </c>
      <c r="N1200" s="3">
        <v>345726499.26999998</v>
      </c>
      <c r="O1200" s="3">
        <v>559088361.84000003</v>
      </c>
      <c r="P1200" s="3">
        <v>619023035.54999995</v>
      </c>
      <c r="Q1200" s="3">
        <v>653596440.37</v>
      </c>
      <c r="R1200" s="3">
        <v>707140203.54999995</v>
      </c>
      <c r="S1200" s="3">
        <v>849987686.77999997</v>
      </c>
    </row>
    <row r="1201" spans="4:19" ht="12.75" customHeight="1" x14ac:dyDescent="0.2">
      <c r="F1201" s="1" t="s">
        <v>109</v>
      </c>
      <c r="G1201" s="1" t="s">
        <v>32</v>
      </c>
      <c r="H1201" s="1" t="s">
        <v>110</v>
      </c>
      <c r="I1201" s="3">
        <v>1668691453.0999999</v>
      </c>
      <c r="J1201" s="3">
        <v>1723710465.9100001</v>
      </c>
      <c r="K1201" s="3">
        <v>1732185857.73</v>
      </c>
      <c r="L1201" s="3">
        <v>1729257045.3</v>
      </c>
      <c r="M1201" s="3">
        <v>1702148143.0799999</v>
      </c>
      <c r="N1201" s="3">
        <v>1795307936.29</v>
      </c>
      <c r="O1201" s="3">
        <v>1659993076.6400001</v>
      </c>
      <c r="P1201" s="3">
        <v>1676874065.0699999</v>
      </c>
      <c r="Q1201" s="3">
        <v>1684794439.3</v>
      </c>
      <c r="R1201" s="3">
        <v>1714232921.9400001</v>
      </c>
      <c r="S1201" s="3">
        <v>1625905527.9000001</v>
      </c>
    </row>
    <row r="1202" spans="4:19" ht="12.75" customHeight="1" x14ac:dyDescent="0.2">
      <c r="F1202" s="1" t="s">
        <v>113</v>
      </c>
      <c r="G1202" s="1" t="s">
        <v>32</v>
      </c>
      <c r="H1202" s="1" t="s">
        <v>115</v>
      </c>
      <c r="I1202" s="3">
        <v>28604085.09</v>
      </c>
      <c r="J1202" s="3">
        <v>28394345.350000001</v>
      </c>
      <c r="K1202" s="3">
        <v>27540723.809999999</v>
      </c>
      <c r="L1202" s="3">
        <v>22975906.309999999</v>
      </c>
      <c r="M1202" s="3">
        <v>23586625.510000002</v>
      </c>
      <c r="N1202" s="3">
        <v>18697238.09</v>
      </c>
      <c r="O1202" s="3">
        <v>18401755.859999999</v>
      </c>
      <c r="P1202" s="3">
        <v>18209675.469999999</v>
      </c>
      <c r="Q1202" s="3">
        <v>15827750.970000001</v>
      </c>
      <c r="R1202" s="3">
        <v>17230821.300000001</v>
      </c>
      <c r="S1202" s="3">
        <v>0</v>
      </c>
    </row>
    <row r="1203" spans="4:19" ht="12.75" customHeight="1" x14ac:dyDescent="0.2">
      <c r="F1203" s="1" t="s">
        <v>116</v>
      </c>
      <c r="G1203" s="1" t="s">
        <v>105</v>
      </c>
      <c r="H1203" s="1" t="s">
        <v>118</v>
      </c>
      <c r="I1203" s="3">
        <v>1697295538.1900001</v>
      </c>
      <c r="J1203" s="3">
        <v>1752104811.26</v>
      </c>
      <c r="K1203" s="3">
        <v>1759726581.54</v>
      </c>
      <c r="L1203" s="3">
        <v>1752232951.6099999</v>
      </c>
      <c r="M1203" s="3">
        <v>1725734768.5899999</v>
      </c>
      <c r="N1203" s="3">
        <v>1814005174.3800001</v>
      </c>
      <c r="O1203" s="3">
        <v>1678394832.5</v>
      </c>
      <c r="P1203" s="3">
        <v>1695083740.54</v>
      </c>
      <c r="Q1203" s="3">
        <v>1700622190.27</v>
      </c>
      <c r="R1203" s="3">
        <v>1731463743.24</v>
      </c>
      <c r="S1203" s="3">
        <v>1625905527.9000001</v>
      </c>
    </row>
    <row r="1204" spans="4:19" ht="12.75" customHeight="1" x14ac:dyDescent="0.2">
      <c r="F1204" s="1" t="s">
        <v>119</v>
      </c>
      <c r="G1204" s="1" t="s">
        <v>105</v>
      </c>
      <c r="H1204" s="1" t="s">
        <v>121</v>
      </c>
      <c r="I1204" s="3">
        <v>1697295538.1900001</v>
      </c>
      <c r="J1204" s="3">
        <v>1752104811.26</v>
      </c>
      <c r="K1204" s="3">
        <v>1759726581.54</v>
      </c>
      <c r="L1204" s="3">
        <v>1752232951.6099999</v>
      </c>
      <c r="M1204" s="3">
        <v>1725734768.5899999</v>
      </c>
      <c r="N1204" s="3">
        <v>1814005174.3800001</v>
      </c>
      <c r="O1204" s="3">
        <v>1678394832.5</v>
      </c>
      <c r="P1204" s="3">
        <v>1695083740.54</v>
      </c>
      <c r="Q1204" s="3">
        <v>1700622190.27</v>
      </c>
      <c r="R1204" s="3">
        <v>1731463743.24</v>
      </c>
      <c r="S1204" s="3">
        <v>1625905527.9000001</v>
      </c>
    </row>
    <row r="1205" spans="4:19" ht="12.75" customHeight="1" x14ac:dyDescent="0.2">
      <c r="F1205" s="1" t="s">
        <v>122</v>
      </c>
      <c r="G1205" s="1" t="s">
        <v>105</v>
      </c>
      <c r="H1205" s="1" t="s">
        <v>124</v>
      </c>
      <c r="I1205" s="3">
        <v>1742950810.03</v>
      </c>
      <c r="J1205" s="3">
        <v>1815301712.03</v>
      </c>
      <c r="K1205" s="3">
        <v>1846874314.8599999</v>
      </c>
      <c r="L1205" s="3">
        <v>1942058804.98</v>
      </c>
      <c r="M1205" s="3">
        <v>1957728465.5999999</v>
      </c>
      <c r="N1205" s="3">
        <v>2159731673.6500001</v>
      </c>
      <c r="O1205" s="3">
        <v>2237483194.3400002</v>
      </c>
      <c r="P1205" s="3">
        <v>2314106776.0900002</v>
      </c>
      <c r="Q1205" s="3">
        <v>2354218630.6399999</v>
      </c>
      <c r="R1205" s="3">
        <v>2438603946.79</v>
      </c>
      <c r="S1205" s="3">
        <v>2475893214.6799998</v>
      </c>
    </row>
    <row r="1206" spans="4:19" ht="12.75" customHeight="1" x14ac:dyDescent="0.2">
      <c r="F1206" s="1" t="s">
        <v>125</v>
      </c>
      <c r="G1206" s="1" t="s">
        <v>32</v>
      </c>
      <c r="H1206" s="1" t="s">
        <v>127</v>
      </c>
      <c r="I1206" s="3">
        <v>1668691453.0999999</v>
      </c>
      <c r="J1206" s="3">
        <v>1723710465.9100001</v>
      </c>
      <c r="K1206" s="3">
        <v>1732185857.73</v>
      </c>
      <c r="L1206" s="3">
        <v>1729257045.3</v>
      </c>
      <c r="M1206" s="3">
        <v>1702148143.0799999</v>
      </c>
      <c r="N1206" s="3">
        <v>1795307936.29</v>
      </c>
      <c r="O1206" s="3">
        <v>1659993076.6400001</v>
      </c>
      <c r="P1206" s="3">
        <v>1676874065.0699999</v>
      </c>
      <c r="Q1206" s="3">
        <v>1684794439.3</v>
      </c>
      <c r="R1206" s="3">
        <v>1714232921.9400001</v>
      </c>
      <c r="S1206" s="3">
        <v>1625905527.9000001</v>
      </c>
    </row>
    <row r="1207" spans="4:19" ht="12.75" customHeight="1" x14ac:dyDescent="0.2">
      <c r="F1207" s="1"/>
      <c r="G1207" s="1"/>
      <c r="H1207" s="1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</row>
    <row r="1208" spans="4:19" ht="12.75" customHeight="1" x14ac:dyDescent="0.2">
      <c r="D1208" s="1" t="s">
        <v>132</v>
      </c>
      <c r="E1208" s="1" t="s">
        <v>131</v>
      </c>
      <c r="F1208" s="1"/>
      <c r="G1208" s="1"/>
      <c r="H1208" s="1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</row>
    <row r="1209" spans="4:19" ht="12.75" customHeight="1" x14ac:dyDescent="0.2">
      <c r="F1209" s="1" t="s">
        <v>128</v>
      </c>
      <c r="G1209" s="1" t="s">
        <v>32</v>
      </c>
      <c r="H1209" s="1" t="s">
        <v>130</v>
      </c>
      <c r="I1209" s="3">
        <v>812645423.73000002</v>
      </c>
      <c r="J1209" s="3">
        <v>812645423.73000002</v>
      </c>
      <c r="K1209" s="3">
        <v>812645423.73000002</v>
      </c>
      <c r="L1209" s="3">
        <v>812645423.73000002</v>
      </c>
      <c r="M1209" s="3">
        <v>812645423.73000002</v>
      </c>
      <c r="N1209" s="3">
        <v>812645423.73000002</v>
      </c>
      <c r="O1209" s="3">
        <v>812645423.73000002</v>
      </c>
      <c r="P1209" s="3">
        <v>812645423.73000002</v>
      </c>
      <c r="Q1209" s="3">
        <v>812645423.73000002</v>
      </c>
      <c r="R1209" s="3">
        <v>812645423.73000002</v>
      </c>
      <c r="S1209" s="3">
        <v>812645423.73000002</v>
      </c>
    </row>
    <row r="1210" spans="4:19" ht="12.75" customHeight="1" x14ac:dyDescent="0.2">
      <c r="F1210" s="1" t="s">
        <v>248</v>
      </c>
      <c r="G1210" s="1" t="s">
        <v>32</v>
      </c>
      <c r="H1210" s="1" t="s">
        <v>250</v>
      </c>
      <c r="I1210" s="3">
        <v>45655271.840000004</v>
      </c>
      <c r="J1210" s="3">
        <v>63196900.770000003</v>
      </c>
      <c r="K1210" s="3">
        <v>87147733.319999993</v>
      </c>
      <c r="L1210" s="3">
        <v>189825853.37</v>
      </c>
      <c r="M1210" s="3">
        <v>231993697.00999999</v>
      </c>
      <c r="N1210" s="3">
        <v>345726499.26999998</v>
      </c>
      <c r="O1210" s="3">
        <v>559088361.84000003</v>
      </c>
      <c r="P1210" s="3">
        <v>619023035.54999995</v>
      </c>
      <c r="Q1210" s="3">
        <v>653596440.37</v>
      </c>
      <c r="R1210" s="3">
        <v>707140203.54999995</v>
      </c>
      <c r="S1210" s="3">
        <v>849987686.77999997</v>
      </c>
    </row>
    <row r="1211" spans="4:19" ht="12.75" customHeight="1" x14ac:dyDescent="0.2">
      <c r="F1211" s="1" t="s">
        <v>195</v>
      </c>
      <c r="G1211" s="1" t="s">
        <v>105</v>
      </c>
      <c r="H1211" s="1" t="s">
        <v>197</v>
      </c>
      <c r="I1211" s="3">
        <v>-59667932.979999997</v>
      </c>
      <c r="J1211" s="3">
        <v>-98160104.939999998</v>
      </c>
      <c r="K1211" s="3">
        <v>-121050017.23</v>
      </c>
      <c r="L1211" s="3">
        <v>-154021926.88</v>
      </c>
      <c r="M1211" s="3">
        <v>-197121049.30000001</v>
      </c>
      <c r="N1211" s="3">
        <v>-227069315.27000001</v>
      </c>
      <c r="O1211" s="3">
        <v>-269759248.85000002</v>
      </c>
      <c r="P1211" s="3">
        <v>-302320129.02999997</v>
      </c>
      <c r="Q1211" s="3">
        <v>-336918583.51999998</v>
      </c>
      <c r="R1211" s="3">
        <v>-383522353.48000002</v>
      </c>
      <c r="S1211" s="3">
        <v>-439531413.12</v>
      </c>
    </row>
    <row r="1212" spans="4:19" ht="12.75" customHeight="1" x14ac:dyDescent="0.2">
      <c r="F1212" s="1" t="s">
        <v>133</v>
      </c>
      <c r="G1212" s="1" t="s">
        <v>32</v>
      </c>
      <c r="H1212" s="1" t="s">
        <v>135</v>
      </c>
      <c r="I1212" s="3">
        <v>-1045303.71</v>
      </c>
      <c r="J1212" s="3">
        <v>-1255043.45</v>
      </c>
      <c r="K1212" s="3">
        <v>-2108664.9900000002</v>
      </c>
      <c r="L1212" s="3">
        <v>-6673482.4900000002</v>
      </c>
      <c r="M1212" s="3">
        <v>-6062763.29</v>
      </c>
      <c r="N1212" s="3">
        <v>-10952150.710000001</v>
      </c>
      <c r="O1212" s="3">
        <v>-11247632.939999999</v>
      </c>
      <c r="P1212" s="3">
        <v>-11439713.33</v>
      </c>
      <c r="Q1212" s="3">
        <v>-13821637.83</v>
      </c>
      <c r="R1212" s="3">
        <v>-14455392.300000001</v>
      </c>
      <c r="S1212" s="3">
        <v>-15176271.68</v>
      </c>
    </row>
    <row r="1213" spans="4:19" ht="12.75" customHeight="1" x14ac:dyDescent="0.2">
      <c r="F1213" s="1" t="s">
        <v>136</v>
      </c>
      <c r="G1213" s="1" t="s">
        <v>32</v>
      </c>
      <c r="H1213" s="1" t="s">
        <v>138</v>
      </c>
      <c r="I1213" s="3">
        <v>797587458.88</v>
      </c>
      <c r="J1213" s="3">
        <v>776427176.11000001</v>
      </c>
      <c r="K1213" s="3">
        <v>776634474.83000004</v>
      </c>
      <c r="L1213" s="3">
        <v>841775867.73000002</v>
      </c>
      <c r="M1213" s="3">
        <v>841455308.14999998</v>
      </c>
      <c r="N1213" s="3">
        <v>920350457.01999998</v>
      </c>
      <c r="O1213" s="3">
        <v>1090726903.78</v>
      </c>
      <c r="P1213" s="3">
        <v>1117908616.9200001</v>
      </c>
      <c r="Q1213" s="3">
        <v>1115501642.75</v>
      </c>
      <c r="R1213" s="3">
        <v>1121807881.5</v>
      </c>
      <c r="S1213" s="3">
        <v>1207925425.71</v>
      </c>
    </row>
    <row r="1214" spans="4:19" ht="12.75" customHeight="1" x14ac:dyDescent="0.2">
      <c r="F1214" s="1" t="s">
        <v>330</v>
      </c>
      <c r="G1214" s="1" t="s">
        <v>32</v>
      </c>
      <c r="H1214" s="1" t="s">
        <v>331</v>
      </c>
      <c r="I1214" s="3">
        <v>-9311.8700000000008</v>
      </c>
      <c r="J1214" s="3">
        <v>-9311.8700000000008</v>
      </c>
      <c r="K1214" s="3">
        <v>-9311.8700000000008</v>
      </c>
      <c r="L1214" s="3">
        <v>-9311.8700000000008</v>
      </c>
      <c r="M1214" s="3">
        <v>-9311.8700000000008</v>
      </c>
      <c r="N1214" s="3">
        <v>-9311.8700000000008</v>
      </c>
      <c r="O1214" s="3">
        <v>-9311.8700000000008</v>
      </c>
      <c r="P1214" s="3">
        <v>-9311.8700000000008</v>
      </c>
      <c r="Q1214" s="3">
        <v>-9311.8700000000008</v>
      </c>
      <c r="R1214" s="3">
        <v>-9311.8700000000008</v>
      </c>
      <c r="S1214" s="3">
        <v>-9311.8700000000008</v>
      </c>
    </row>
    <row r="1215" spans="4:19" ht="12.75" customHeight="1" x14ac:dyDescent="0.2">
      <c r="F1215" s="1" t="s">
        <v>332</v>
      </c>
      <c r="G1215" s="1" t="s">
        <v>32</v>
      </c>
      <c r="H1215" s="1" t="s">
        <v>334</v>
      </c>
      <c r="I1215" s="3">
        <v>0</v>
      </c>
      <c r="J1215" s="3">
        <v>0</v>
      </c>
      <c r="K1215" s="3">
        <v>0</v>
      </c>
      <c r="L1215" s="3">
        <v>362.76</v>
      </c>
      <c r="M1215" s="3">
        <v>362.76</v>
      </c>
      <c r="N1215" s="3">
        <v>362.76</v>
      </c>
      <c r="O1215" s="3">
        <v>362.76</v>
      </c>
      <c r="P1215" s="3">
        <v>362.76</v>
      </c>
      <c r="Q1215" s="3">
        <v>362.76</v>
      </c>
      <c r="R1215" s="3">
        <v>362.76</v>
      </c>
      <c r="S1215" s="3">
        <v>362.76</v>
      </c>
    </row>
    <row r="1216" spans="4:19" ht="12.75" customHeight="1" x14ac:dyDescent="0.2">
      <c r="F1216" s="1" t="s">
        <v>338</v>
      </c>
      <c r="G1216" s="1" t="s">
        <v>32</v>
      </c>
      <c r="H1216" s="1" t="s">
        <v>340</v>
      </c>
      <c r="I1216" s="3">
        <v>-9311.8700000000008</v>
      </c>
      <c r="J1216" s="3">
        <v>-9311.8700000000008</v>
      </c>
      <c r="K1216" s="3">
        <v>-9311.8700000000008</v>
      </c>
      <c r="L1216" s="3">
        <v>-8949.11</v>
      </c>
      <c r="M1216" s="3">
        <v>-8949.11</v>
      </c>
      <c r="N1216" s="3">
        <v>-8949.11</v>
      </c>
      <c r="O1216" s="3">
        <v>-8949.11</v>
      </c>
      <c r="P1216" s="3">
        <v>-8949.11</v>
      </c>
      <c r="Q1216" s="3">
        <v>-8949.11</v>
      </c>
      <c r="R1216" s="3">
        <v>-8949.11</v>
      </c>
      <c r="S1216" s="3">
        <v>-8949.11</v>
      </c>
    </row>
    <row r="1217" spans="4:19" ht="12.75" customHeight="1" x14ac:dyDescent="0.2">
      <c r="F1217" s="1" t="s">
        <v>139</v>
      </c>
      <c r="G1217" s="1" t="s">
        <v>105</v>
      </c>
      <c r="H1217" s="1" t="s">
        <v>141</v>
      </c>
      <c r="I1217" s="3">
        <v>812636111.86000001</v>
      </c>
      <c r="J1217" s="3">
        <v>812636111.86000001</v>
      </c>
      <c r="K1217" s="3">
        <v>812636111.86000001</v>
      </c>
      <c r="L1217" s="3">
        <v>812636111.86000001</v>
      </c>
      <c r="M1217" s="3">
        <v>812636111.86000001</v>
      </c>
      <c r="N1217" s="3">
        <v>812636111.86000001</v>
      </c>
      <c r="O1217" s="3">
        <v>812636111.86000001</v>
      </c>
      <c r="P1217" s="3">
        <v>812636111.86000001</v>
      </c>
      <c r="Q1217" s="3">
        <v>812636111.86000001</v>
      </c>
      <c r="R1217" s="3">
        <v>812636111.86000001</v>
      </c>
      <c r="S1217" s="3">
        <v>812636111.86000001</v>
      </c>
    </row>
    <row r="1218" spans="4:19" ht="12.75" customHeight="1" x14ac:dyDescent="0.2">
      <c r="F1218" s="1" t="s">
        <v>142</v>
      </c>
      <c r="G1218" s="1" t="s">
        <v>105</v>
      </c>
      <c r="H1218" s="1" t="s">
        <v>144</v>
      </c>
      <c r="I1218" s="3">
        <v>797578147.00999999</v>
      </c>
      <c r="J1218" s="3">
        <v>776417864.24000001</v>
      </c>
      <c r="K1218" s="3">
        <v>776625162.96000004</v>
      </c>
      <c r="L1218" s="3">
        <v>841766918.62</v>
      </c>
      <c r="M1218" s="3">
        <v>841446359.03999996</v>
      </c>
      <c r="N1218" s="3">
        <v>920341507.90999997</v>
      </c>
      <c r="O1218" s="3">
        <v>1090717954.6700001</v>
      </c>
      <c r="P1218" s="3">
        <v>1117899667.8099999</v>
      </c>
      <c r="Q1218" s="3">
        <v>1115492693.6400001</v>
      </c>
      <c r="R1218" s="3">
        <v>1121798932.3900001</v>
      </c>
      <c r="S1218" s="3">
        <v>1207916476.5999999</v>
      </c>
    </row>
    <row r="1219" spans="4:19" ht="12.75" customHeight="1" x14ac:dyDescent="0.2">
      <c r="F1219" s="1"/>
      <c r="G1219" s="1"/>
      <c r="H1219" s="1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</row>
    <row r="1220" spans="4:19" ht="12.75" customHeight="1" x14ac:dyDescent="0.2">
      <c r="D1220" s="1" t="s">
        <v>202</v>
      </c>
      <c r="E1220" s="1" t="s">
        <v>201</v>
      </c>
      <c r="F1220" s="1"/>
      <c r="G1220" s="1"/>
      <c r="H1220" s="1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</row>
    <row r="1221" spans="4:19" ht="12.75" customHeight="1" x14ac:dyDescent="0.2">
      <c r="F1221" s="1" t="s">
        <v>475</v>
      </c>
      <c r="G1221" s="1" t="s">
        <v>105</v>
      </c>
      <c r="H1221" s="1" t="s">
        <v>477</v>
      </c>
      <c r="I1221" s="3">
        <v>86870763.849999994</v>
      </c>
      <c r="J1221" s="3">
        <v>159221665.84999999</v>
      </c>
      <c r="K1221" s="3">
        <v>190794006.27000001</v>
      </c>
      <c r="L1221" s="3">
        <v>285978496.38999999</v>
      </c>
      <c r="M1221" s="3">
        <v>301625139.50999999</v>
      </c>
      <c r="N1221" s="3">
        <v>503628347.56</v>
      </c>
      <c r="O1221" s="3">
        <v>581379868.25</v>
      </c>
      <c r="P1221" s="3">
        <v>658003450</v>
      </c>
      <c r="Q1221" s="3">
        <v>698115304.54999995</v>
      </c>
      <c r="R1221" s="3">
        <v>782500620.70000005</v>
      </c>
      <c r="S1221" s="3">
        <v>834214490.60000002</v>
      </c>
    </row>
    <row r="1222" spans="4:19" ht="12.75" customHeight="1" x14ac:dyDescent="0.2">
      <c r="F1222" s="1" t="s">
        <v>528</v>
      </c>
      <c r="G1222" s="1" t="s">
        <v>32</v>
      </c>
      <c r="H1222" s="1" t="s">
        <v>530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20446.78</v>
      </c>
      <c r="P1222" s="3">
        <v>230864.81</v>
      </c>
      <c r="Q1222" s="3">
        <v>557498.54</v>
      </c>
      <c r="R1222" s="3">
        <v>1321437.79</v>
      </c>
      <c r="S1222" s="3">
        <v>3631367.71</v>
      </c>
    </row>
    <row r="1223" spans="4:19" ht="12.75" customHeight="1" x14ac:dyDescent="0.2">
      <c r="F1223" s="1" t="s">
        <v>478</v>
      </c>
      <c r="G1223" s="1" t="s">
        <v>32</v>
      </c>
      <c r="H1223" s="1" t="s">
        <v>480</v>
      </c>
      <c r="I1223" s="3">
        <v>59667932.979999997</v>
      </c>
      <c r="J1223" s="3">
        <v>98160104.939999998</v>
      </c>
      <c r="K1223" s="3">
        <v>121050017.23</v>
      </c>
      <c r="L1223" s="3">
        <v>154021926.88</v>
      </c>
      <c r="M1223" s="3">
        <v>197121049.30000001</v>
      </c>
      <c r="N1223" s="3">
        <v>227069315.27000001</v>
      </c>
      <c r="O1223" s="3">
        <v>269738802.06999999</v>
      </c>
      <c r="P1223" s="3">
        <v>302089264.22000003</v>
      </c>
      <c r="Q1223" s="3">
        <v>336361084.98000002</v>
      </c>
      <c r="R1223" s="3">
        <v>382200915.69</v>
      </c>
      <c r="S1223" s="3">
        <v>435900045.41000003</v>
      </c>
    </row>
    <row r="1224" spans="4:19" ht="12.75" customHeight="1" x14ac:dyDescent="0.2">
      <c r="F1224" s="1" t="s">
        <v>481</v>
      </c>
      <c r="G1224" s="1" t="s">
        <v>32</v>
      </c>
      <c r="H1224" s="1" t="s">
        <v>483</v>
      </c>
      <c r="I1224" s="3">
        <v>59667932.979999997</v>
      </c>
      <c r="J1224" s="3">
        <v>98160104.939999998</v>
      </c>
      <c r="K1224" s="3">
        <v>121050017.23</v>
      </c>
      <c r="L1224" s="3">
        <v>154021926.88</v>
      </c>
      <c r="M1224" s="3">
        <v>197121049.30000001</v>
      </c>
      <c r="N1224" s="3">
        <v>227069315.27000001</v>
      </c>
      <c r="O1224" s="3">
        <v>269759248.85000002</v>
      </c>
      <c r="P1224" s="3">
        <v>302320129.02999997</v>
      </c>
      <c r="Q1224" s="3">
        <v>336918583.51999998</v>
      </c>
      <c r="R1224" s="3">
        <v>383522353.48000002</v>
      </c>
      <c r="S1224" s="3">
        <v>439531413.12</v>
      </c>
    </row>
    <row r="1225" spans="4:19" ht="12.75" customHeight="1" x14ac:dyDescent="0.2">
      <c r="F1225" s="1" t="s">
        <v>543</v>
      </c>
      <c r="G1225" s="1" t="s">
        <v>32</v>
      </c>
      <c r="H1225" s="1" t="s">
        <v>545</v>
      </c>
      <c r="I1225" s="3">
        <v>0</v>
      </c>
      <c r="J1225" s="3">
        <v>0</v>
      </c>
      <c r="K1225" s="3">
        <v>0</v>
      </c>
      <c r="L1225" s="3">
        <v>-362.76</v>
      </c>
      <c r="M1225" s="3">
        <v>-362.76</v>
      </c>
      <c r="N1225" s="3">
        <v>-362.76</v>
      </c>
      <c r="O1225" s="3">
        <v>-362.76</v>
      </c>
      <c r="P1225" s="3">
        <v>-362.76</v>
      </c>
      <c r="Q1225" s="3">
        <v>-362.76</v>
      </c>
      <c r="R1225" s="3">
        <v>-362.76</v>
      </c>
      <c r="S1225" s="3">
        <v>-362.76</v>
      </c>
    </row>
    <row r="1226" spans="4:19" ht="12.75" customHeight="1" x14ac:dyDescent="0.2">
      <c r="F1226" s="1" t="s">
        <v>484</v>
      </c>
      <c r="G1226" s="1" t="s">
        <v>32</v>
      </c>
      <c r="H1226" s="1" t="s">
        <v>485</v>
      </c>
      <c r="I1226" s="3">
        <v>-2002581.63</v>
      </c>
      <c r="J1226" s="3">
        <v>-2002907.52</v>
      </c>
      <c r="K1226" s="3">
        <v>-2003169.93</v>
      </c>
      <c r="L1226" s="3">
        <v>-2003169.93</v>
      </c>
      <c r="M1226" s="3">
        <v>-2026809.68</v>
      </c>
      <c r="N1226" s="3">
        <v>-5027315.53</v>
      </c>
      <c r="O1226" s="3">
        <v>-7527315.5300000003</v>
      </c>
      <c r="P1226" s="3">
        <v>-10229440.9</v>
      </c>
      <c r="Q1226" s="3">
        <v>-10232677.52</v>
      </c>
      <c r="R1226" s="3">
        <v>-10234283.109999999</v>
      </c>
      <c r="S1226" s="3">
        <v>-12282431.99</v>
      </c>
    </row>
    <row r="1227" spans="4:19" ht="12.75" customHeight="1" x14ac:dyDescent="0.2">
      <c r="F1227" s="1" t="s">
        <v>486</v>
      </c>
      <c r="G1227" s="1" t="s">
        <v>105</v>
      </c>
      <c r="H1227" s="1" t="s">
        <v>487</v>
      </c>
      <c r="I1227" s="3">
        <v>-2002581.63</v>
      </c>
      <c r="J1227" s="3">
        <v>-2002907.52</v>
      </c>
      <c r="K1227" s="3">
        <v>-2003169.93</v>
      </c>
      <c r="L1227" s="3">
        <v>-2003532.69</v>
      </c>
      <c r="M1227" s="3">
        <v>-2027172.44</v>
      </c>
      <c r="N1227" s="3">
        <v>-5027678.29</v>
      </c>
      <c r="O1227" s="3">
        <v>-7527678.29</v>
      </c>
      <c r="P1227" s="3">
        <v>-10229803.66</v>
      </c>
      <c r="Q1227" s="3">
        <v>-10233040.279999999</v>
      </c>
      <c r="R1227" s="3">
        <v>-10234645.869999999</v>
      </c>
      <c r="S1227" s="3">
        <v>-12282794.75</v>
      </c>
    </row>
    <row r="1228" spans="4:19" ht="12.75" customHeight="1" x14ac:dyDescent="0.2">
      <c r="F1228" s="1" t="s">
        <v>546</v>
      </c>
      <c r="G1228" s="1" t="s">
        <v>32</v>
      </c>
      <c r="H1228" s="1" t="s">
        <v>547</v>
      </c>
      <c r="I1228" s="3">
        <v>0</v>
      </c>
      <c r="J1228" s="3">
        <v>0</v>
      </c>
      <c r="K1228" s="3">
        <v>0</v>
      </c>
      <c r="L1228" s="3">
        <v>362.76</v>
      </c>
      <c r="M1228" s="3">
        <v>362.76</v>
      </c>
      <c r="N1228" s="3">
        <v>362.76</v>
      </c>
      <c r="O1228" s="3">
        <v>362.76</v>
      </c>
      <c r="P1228" s="3">
        <v>362.76</v>
      </c>
      <c r="Q1228" s="3">
        <v>362.76</v>
      </c>
      <c r="R1228" s="3">
        <v>362.76</v>
      </c>
      <c r="S1228" s="3">
        <v>362.76</v>
      </c>
    </row>
    <row r="1229" spans="4:19" ht="12.75" customHeight="1" x14ac:dyDescent="0.2">
      <c r="F1229" s="1" t="s">
        <v>488</v>
      </c>
      <c r="G1229" s="1" t="s">
        <v>32</v>
      </c>
      <c r="H1229" s="1" t="s">
        <v>489</v>
      </c>
      <c r="I1229" s="3">
        <v>0</v>
      </c>
      <c r="J1229" s="3">
        <v>0</v>
      </c>
      <c r="K1229" s="3">
        <v>262.41000000000003</v>
      </c>
      <c r="L1229" s="3">
        <v>262.41000000000003</v>
      </c>
      <c r="M1229" s="3">
        <v>23279.91</v>
      </c>
      <c r="N1229" s="3">
        <v>23279.91</v>
      </c>
      <c r="O1229" s="3">
        <v>23279.91</v>
      </c>
      <c r="P1229" s="3">
        <v>23279.91</v>
      </c>
      <c r="Q1229" s="3">
        <v>23279.91</v>
      </c>
      <c r="R1229" s="3">
        <v>23279.91</v>
      </c>
      <c r="S1229" s="3">
        <v>71795.02</v>
      </c>
    </row>
    <row r="1230" spans="4:19" ht="12.75" customHeight="1" x14ac:dyDescent="0.2">
      <c r="F1230" s="1" t="s">
        <v>548</v>
      </c>
      <c r="G1230" s="1" t="s">
        <v>32</v>
      </c>
      <c r="H1230" s="1" t="s">
        <v>550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-2036824.8</v>
      </c>
      <c r="S1230" s="3">
        <v>0</v>
      </c>
    </row>
    <row r="1231" spans="4:19" ht="12.75" customHeight="1" x14ac:dyDescent="0.2">
      <c r="F1231" s="1" t="s">
        <v>490</v>
      </c>
      <c r="G1231" s="1" t="s">
        <v>105</v>
      </c>
      <c r="H1231" s="1" t="s">
        <v>492</v>
      </c>
      <c r="I1231" s="3">
        <v>0</v>
      </c>
      <c r="J1231" s="3">
        <v>0</v>
      </c>
      <c r="K1231" s="3">
        <v>262.41000000000003</v>
      </c>
      <c r="L1231" s="3">
        <v>625.16999999999996</v>
      </c>
      <c r="M1231" s="3">
        <v>23642.67</v>
      </c>
      <c r="N1231" s="3">
        <v>23642.67</v>
      </c>
      <c r="O1231" s="3">
        <v>23642.67</v>
      </c>
      <c r="P1231" s="3">
        <v>23642.67</v>
      </c>
      <c r="Q1231" s="3">
        <v>23642.67</v>
      </c>
      <c r="R1231" s="3">
        <v>-2013182.13</v>
      </c>
      <c r="S1231" s="3">
        <v>72157.78</v>
      </c>
    </row>
    <row r="1232" spans="4:19" ht="12.75" customHeight="1" x14ac:dyDescent="0.2">
      <c r="F1232" s="1" t="s">
        <v>523</v>
      </c>
      <c r="G1232" s="1" t="s">
        <v>105</v>
      </c>
      <c r="H1232" s="1" t="s">
        <v>525</v>
      </c>
      <c r="I1232" s="3">
        <v>84868182.219999999</v>
      </c>
      <c r="J1232" s="3">
        <v>157218758.33000001</v>
      </c>
      <c r="K1232" s="3">
        <v>188791098.75</v>
      </c>
      <c r="L1232" s="3">
        <v>283975588.87</v>
      </c>
      <c r="M1232" s="3">
        <v>299621609.74000001</v>
      </c>
      <c r="N1232" s="3">
        <v>498624311.94</v>
      </c>
      <c r="O1232" s="3">
        <v>573875832.63</v>
      </c>
      <c r="P1232" s="3">
        <v>647797289.00999999</v>
      </c>
      <c r="Q1232" s="3">
        <v>687905906.94000006</v>
      </c>
      <c r="R1232" s="3">
        <v>770252792.70000005</v>
      </c>
      <c r="S1232" s="3">
        <v>822003853.63</v>
      </c>
    </row>
    <row r="1233" spans="4:19" ht="12.75" customHeight="1" x14ac:dyDescent="0.2">
      <c r="F1233" s="1" t="s">
        <v>493</v>
      </c>
      <c r="G1233" s="1" t="s">
        <v>105</v>
      </c>
      <c r="H1233" s="1" t="s">
        <v>495</v>
      </c>
      <c r="I1233" s="3">
        <v>57665351.350000001</v>
      </c>
      <c r="J1233" s="3">
        <v>96157197.420000002</v>
      </c>
      <c r="K1233" s="3">
        <v>119046847.3</v>
      </c>
      <c r="L1233" s="3">
        <v>152018394.19</v>
      </c>
      <c r="M1233" s="3">
        <v>195093876.86000001</v>
      </c>
      <c r="N1233" s="3">
        <v>222041636.97999999</v>
      </c>
      <c r="O1233" s="3">
        <v>262231570.56</v>
      </c>
      <c r="P1233" s="3">
        <v>292090325.37</v>
      </c>
      <c r="Q1233" s="3">
        <v>326685543.24000001</v>
      </c>
      <c r="R1233" s="3">
        <v>373287707.61000001</v>
      </c>
      <c r="S1233" s="3">
        <v>427248618.37</v>
      </c>
    </row>
    <row r="1234" spans="4:19" ht="12.75" customHeight="1" x14ac:dyDescent="0.2">
      <c r="F1234" s="1" t="s">
        <v>260</v>
      </c>
      <c r="G1234" s="1" t="s">
        <v>105</v>
      </c>
      <c r="H1234" s="1" t="s">
        <v>262</v>
      </c>
      <c r="I1234" s="3">
        <v>84868182.219999999</v>
      </c>
      <c r="J1234" s="3">
        <v>157218758.33000001</v>
      </c>
      <c r="K1234" s="3">
        <v>188791098.75</v>
      </c>
      <c r="L1234" s="3">
        <v>283975588.87</v>
      </c>
      <c r="M1234" s="3">
        <v>299621609.74000001</v>
      </c>
      <c r="N1234" s="3">
        <v>498624311.94</v>
      </c>
      <c r="O1234" s="3">
        <v>573875832.63</v>
      </c>
      <c r="P1234" s="3">
        <v>647797289.00999999</v>
      </c>
      <c r="Q1234" s="3">
        <v>687905906.94000006</v>
      </c>
      <c r="R1234" s="3">
        <v>770252792.70000005</v>
      </c>
      <c r="S1234" s="3">
        <v>822003853.63</v>
      </c>
    </row>
    <row r="1235" spans="4:19" ht="12.75" customHeight="1" x14ac:dyDescent="0.2">
      <c r="F1235" s="1" t="s">
        <v>209</v>
      </c>
      <c r="G1235" s="1" t="s">
        <v>105</v>
      </c>
      <c r="H1235" s="1" t="s">
        <v>211</v>
      </c>
      <c r="I1235" s="3">
        <v>57665351.350000001</v>
      </c>
      <c r="J1235" s="3">
        <v>96157197.420000002</v>
      </c>
      <c r="K1235" s="3">
        <v>119046847.3</v>
      </c>
      <c r="L1235" s="3">
        <v>152018394.19</v>
      </c>
      <c r="M1235" s="3">
        <v>195093876.86000001</v>
      </c>
      <c r="N1235" s="3">
        <v>222041636.97999999</v>
      </c>
      <c r="O1235" s="3">
        <v>262231570.56</v>
      </c>
      <c r="P1235" s="3">
        <v>292090325.37</v>
      </c>
      <c r="Q1235" s="3">
        <v>326685543.24000001</v>
      </c>
      <c r="R1235" s="3">
        <v>373287707.61000001</v>
      </c>
      <c r="S1235" s="3">
        <v>427248618.37</v>
      </c>
    </row>
    <row r="1236" spans="4:19" ht="12.75" customHeight="1" x14ac:dyDescent="0.2">
      <c r="F1236" s="1"/>
      <c r="G1236" s="1"/>
      <c r="H1236" s="1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</row>
    <row r="1237" spans="4:19" ht="12.75" customHeight="1" x14ac:dyDescent="0.2">
      <c r="D1237" s="1" t="s">
        <v>149</v>
      </c>
      <c r="E1237" s="1" t="s">
        <v>148</v>
      </c>
      <c r="F1237" s="1"/>
      <c r="G1237" s="1"/>
      <c r="H1237" s="1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</row>
    <row r="1238" spans="4:19" ht="12.75" customHeight="1" x14ac:dyDescent="0.2">
      <c r="F1238" s="1" t="s">
        <v>145</v>
      </c>
      <c r="G1238" s="1" t="s">
        <v>32</v>
      </c>
      <c r="H1238" s="1" t="s">
        <v>147</v>
      </c>
      <c r="I1238" s="3">
        <v>1626211258.48</v>
      </c>
      <c r="J1238" s="3">
        <v>1626211258.48</v>
      </c>
      <c r="K1238" s="3">
        <v>1626211258.48</v>
      </c>
      <c r="L1238" s="3">
        <v>1626211258.48</v>
      </c>
      <c r="M1238" s="3">
        <v>1626195479.28</v>
      </c>
      <c r="N1238" s="3">
        <v>1626195479.28</v>
      </c>
      <c r="O1238" s="3">
        <v>1626195479.28</v>
      </c>
      <c r="P1238" s="3">
        <v>1626195479.28</v>
      </c>
      <c r="Q1238" s="3">
        <v>1626195479.28</v>
      </c>
      <c r="R1238" s="3">
        <v>1626195479.28</v>
      </c>
      <c r="S1238" s="3">
        <v>1626195479.28</v>
      </c>
    </row>
    <row r="1239" spans="4:19" ht="12.75" customHeight="1" x14ac:dyDescent="0.2">
      <c r="F1239" s="1" t="s">
        <v>351</v>
      </c>
      <c r="G1239" s="1" t="s">
        <v>32</v>
      </c>
      <c r="H1239" s="1" t="s">
        <v>353</v>
      </c>
      <c r="I1239" s="3">
        <v>219398.9</v>
      </c>
      <c r="J1239" s="3">
        <v>219398.9</v>
      </c>
      <c r="K1239" s="3">
        <v>219398.9</v>
      </c>
      <c r="L1239" s="3">
        <v>219398.9</v>
      </c>
      <c r="M1239" s="3">
        <v>235178.1</v>
      </c>
      <c r="N1239" s="3">
        <v>235178.1</v>
      </c>
      <c r="O1239" s="3">
        <v>235178.1</v>
      </c>
      <c r="P1239" s="3">
        <v>235178.1</v>
      </c>
      <c r="Q1239" s="3">
        <v>235178.1</v>
      </c>
      <c r="R1239" s="3">
        <v>235178.1</v>
      </c>
      <c r="S1239" s="3">
        <v>235178.1</v>
      </c>
    </row>
    <row r="1240" spans="4:19" ht="12.75" customHeight="1" x14ac:dyDescent="0.2">
      <c r="F1240" s="1" t="s">
        <v>496</v>
      </c>
      <c r="G1240" s="1" t="s">
        <v>32</v>
      </c>
      <c r="H1240" s="1" t="s">
        <v>498</v>
      </c>
      <c r="I1240" s="3">
        <v>1626430657.3800001</v>
      </c>
      <c r="J1240" s="3">
        <v>1626430657.3800001</v>
      </c>
      <c r="K1240" s="3">
        <v>1626430657.3800001</v>
      </c>
      <c r="L1240" s="3">
        <v>1626430657.3800001</v>
      </c>
      <c r="M1240" s="3">
        <v>1626430657.3800001</v>
      </c>
      <c r="N1240" s="3">
        <v>1626430657.3800001</v>
      </c>
      <c r="O1240" s="3">
        <v>1626430657.3800001</v>
      </c>
      <c r="P1240" s="3">
        <v>1626430657.3800001</v>
      </c>
      <c r="Q1240" s="3">
        <v>1626430657.3800001</v>
      </c>
      <c r="R1240" s="3">
        <v>1626430657.3800001</v>
      </c>
      <c r="S1240" s="3">
        <v>1626430657.3800001</v>
      </c>
    </row>
    <row r="1241" spans="4:19" ht="12.75" customHeight="1" x14ac:dyDescent="0.2">
      <c r="F1241" s="1" t="s">
        <v>153</v>
      </c>
      <c r="G1241" s="1" t="s">
        <v>32</v>
      </c>
      <c r="H1241" s="1" t="s">
        <v>155</v>
      </c>
      <c r="I1241" s="3">
        <v>1666472812.3699999</v>
      </c>
      <c r="J1241" s="3">
        <v>1721512816.25</v>
      </c>
      <c r="K1241" s="3">
        <v>1730100009.2</v>
      </c>
      <c r="L1241" s="3">
        <v>1727206122.6500001</v>
      </c>
      <c r="M1241" s="3">
        <v>1700121826.73</v>
      </c>
      <c r="N1241" s="3">
        <v>1790294828.3800001</v>
      </c>
      <c r="O1241" s="3">
        <v>1652755075.49</v>
      </c>
      <c r="P1241" s="3">
        <v>1667949592.1600001</v>
      </c>
      <c r="Q1241" s="3">
        <v>1678217400.5999999</v>
      </c>
      <c r="R1241" s="3">
        <v>1707843781.3299999</v>
      </c>
      <c r="S1241" s="3">
        <v>1619584758.76</v>
      </c>
    </row>
    <row r="1242" spans="4:19" ht="12.75" customHeight="1" x14ac:dyDescent="0.2">
      <c r="F1242" s="1" t="s">
        <v>354</v>
      </c>
      <c r="G1242" s="1" t="s">
        <v>32</v>
      </c>
      <c r="H1242" s="1" t="s">
        <v>356</v>
      </c>
      <c r="I1242" s="3">
        <v>2218640.73</v>
      </c>
      <c r="J1242" s="3">
        <v>2197649.66</v>
      </c>
      <c r="K1242" s="3">
        <v>2085848.53</v>
      </c>
      <c r="L1242" s="3">
        <v>2050922.65</v>
      </c>
      <c r="M1242" s="3">
        <v>2026316.35</v>
      </c>
      <c r="N1242" s="3">
        <v>5013107.91</v>
      </c>
      <c r="O1242" s="3">
        <v>7238001.1500000004</v>
      </c>
      <c r="P1242" s="3">
        <v>8924472.9100000001</v>
      </c>
      <c r="Q1242" s="3">
        <v>6577038.7000000002</v>
      </c>
      <c r="R1242" s="3">
        <v>6389140.6100000003</v>
      </c>
      <c r="S1242" s="3">
        <v>6320769.1399999997</v>
      </c>
    </row>
    <row r="1243" spans="4:19" ht="12.75" customHeight="1" x14ac:dyDescent="0.2">
      <c r="F1243" s="1" t="s">
        <v>499</v>
      </c>
      <c r="G1243" s="1" t="s">
        <v>32</v>
      </c>
      <c r="H1243" s="1" t="s">
        <v>501</v>
      </c>
      <c r="I1243" s="3">
        <v>1668691453.0999999</v>
      </c>
      <c r="J1243" s="3">
        <v>1723710465.9100001</v>
      </c>
      <c r="K1243" s="3">
        <v>1732185857.73</v>
      </c>
      <c r="L1243" s="3">
        <v>1729257045.3</v>
      </c>
      <c r="M1243" s="3">
        <v>1702148143.0799999</v>
      </c>
      <c r="N1243" s="3">
        <v>1795307936.29</v>
      </c>
      <c r="O1243" s="3">
        <v>1659993076.6400001</v>
      </c>
      <c r="P1243" s="3">
        <v>1676874065.0699999</v>
      </c>
      <c r="Q1243" s="3">
        <v>1684794439.3</v>
      </c>
      <c r="R1243" s="3">
        <v>1714232921.9400001</v>
      </c>
      <c r="S1243" s="3">
        <v>1625905527.9000001</v>
      </c>
    </row>
    <row r="1244" spans="4:19" ht="12.75" customHeight="1" x14ac:dyDescent="0.2">
      <c r="F1244" s="1" t="s">
        <v>159</v>
      </c>
      <c r="G1244" s="1" t="s">
        <v>32</v>
      </c>
      <c r="H1244" s="1" t="s">
        <v>161</v>
      </c>
      <c r="I1244" s="3">
        <v>812636111.86000001</v>
      </c>
      <c r="J1244" s="3">
        <v>812636111.86000001</v>
      </c>
      <c r="K1244" s="3">
        <v>812636111.86000001</v>
      </c>
      <c r="L1244" s="3">
        <v>812636111.86000001</v>
      </c>
      <c r="M1244" s="3">
        <v>812636111.86000001</v>
      </c>
      <c r="N1244" s="3">
        <v>812636111.86000001</v>
      </c>
      <c r="O1244" s="3">
        <v>812636111.86000001</v>
      </c>
      <c r="P1244" s="3">
        <v>812636111.86000001</v>
      </c>
      <c r="Q1244" s="3">
        <v>812636111.86000001</v>
      </c>
      <c r="R1244" s="3">
        <v>812636111.86000001</v>
      </c>
      <c r="S1244" s="3">
        <v>812636111.86000001</v>
      </c>
    </row>
    <row r="1245" spans="4:19" ht="12.75" customHeight="1" x14ac:dyDescent="0.2">
      <c r="F1245" s="1" t="s">
        <v>502</v>
      </c>
      <c r="G1245" s="1" t="s">
        <v>32</v>
      </c>
      <c r="H1245" s="1" t="s">
        <v>504</v>
      </c>
      <c r="I1245" s="3">
        <v>812636111.86000001</v>
      </c>
      <c r="J1245" s="3">
        <v>812636111.86000001</v>
      </c>
      <c r="K1245" s="3">
        <v>812636111.86000001</v>
      </c>
      <c r="L1245" s="3">
        <v>812636111.86000001</v>
      </c>
      <c r="M1245" s="3">
        <v>812636111.86000001</v>
      </c>
      <c r="N1245" s="3">
        <v>812636111.86000001</v>
      </c>
      <c r="O1245" s="3">
        <v>812636111.86000001</v>
      </c>
      <c r="P1245" s="3">
        <v>812636111.86000001</v>
      </c>
      <c r="Q1245" s="3">
        <v>812636111.86000001</v>
      </c>
      <c r="R1245" s="3">
        <v>812636111.86000001</v>
      </c>
      <c r="S1245" s="3">
        <v>812636111.86000001</v>
      </c>
    </row>
    <row r="1246" spans="4:19" ht="12.75" customHeight="1" x14ac:dyDescent="0.2">
      <c r="F1246" s="1" t="s">
        <v>165</v>
      </c>
      <c r="G1246" s="1" t="s">
        <v>32</v>
      </c>
      <c r="H1246" s="1" t="s">
        <v>167</v>
      </c>
      <c r="I1246" s="3">
        <v>797578147.00999999</v>
      </c>
      <c r="J1246" s="3">
        <v>776417864.24000001</v>
      </c>
      <c r="K1246" s="3">
        <v>776579760.35000002</v>
      </c>
      <c r="L1246" s="3">
        <v>841720242.51999998</v>
      </c>
      <c r="M1246" s="3">
        <v>841425757.99000001</v>
      </c>
      <c r="N1246" s="3">
        <v>920338944.52999997</v>
      </c>
      <c r="O1246" s="3">
        <v>1090481316.0899999</v>
      </c>
      <c r="P1246" s="3">
        <v>1116857793.6500001</v>
      </c>
      <c r="Q1246" s="3">
        <v>1112426782.3800001</v>
      </c>
      <c r="R1246" s="3">
        <v>1119307456.7</v>
      </c>
      <c r="S1246" s="3">
        <v>1205666925.5899999</v>
      </c>
    </row>
    <row r="1247" spans="4:19" ht="12.75" customHeight="1" x14ac:dyDescent="0.2">
      <c r="F1247" s="1" t="s">
        <v>360</v>
      </c>
      <c r="G1247" s="1" t="s">
        <v>32</v>
      </c>
      <c r="H1247" s="1" t="s">
        <v>362</v>
      </c>
      <c r="I1247" s="3">
        <v>0</v>
      </c>
      <c r="J1247" s="3">
        <v>0</v>
      </c>
      <c r="K1247" s="3">
        <v>45402.61</v>
      </c>
      <c r="L1247" s="3">
        <v>46676.1</v>
      </c>
      <c r="M1247" s="3">
        <v>20601.05</v>
      </c>
      <c r="N1247" s="3">
        <v>2563.38</v>
      </c>
      <c r="O1247" s="3">
        <v>236638.58</v>
      </c>
      <c r="P1247" s="3">
        <v>1041874.16</v>
      </c>
      <c r="Q1247" s="3">
        <v>3065911.26</v>
      </c>
      <c r="R1247" s="3">
        <v>2491475.69</v>
      </c>
      <c r="S1247" s="3">
        <v>2249551.0099999998</v>
      </c>
    </row>
    <row r="1248" spans="4:19" ht="12.75" customHeight="1" x14ac:dyDescent="0.2">
      <c r="F1248" s="1" t="s">
        <v>505</v>
      </c>
      <c r="G1248" s="1" t="s">
        <v>32</v>
      </c>
      <c r="H1248" s="1" t="s">
        <v>507</v>
      </c>
      <c r="I1248" s="3">
        <v>797578147.00999999</v>
      </c>
      <c r="J1248" s="3">
        <v>776417864.24000001</v>
      </c>
      <c r="K1248" s="3">
        <v>776625162.96000004</v>
      </c>
      <c r="L1248" s="3">
        <v>841766918.62</v>
      </c>
      <c r="M1248" s="3">
        <v>841446359.03999996</v>
      </c>
      <c r="N1248" s="3">
        <v>920341507.90999997</v>
      </c>
      <c r="O1248" s="3">
        <v>1090717954.6700001</v>
      </c>
      <c r="P1248" s="3">
        <v>1117899667.8099999</v>
      </c>
      <c r="Q1248" s="3">
        <v>1115492693.6400001</v>
      </c>
      <c r="R1248" s="3">
        <v>1121798932.3900001</v>
      </c>
      <c r="S1248" s="3">
        <v>1207916476.5999999</v>
      </c>
    </row>
    <row r="1249" spans="3:19" ht="12.75" customHeight="1" x14ac:dyDescent="0.2">
      <c r="F1249" s="1"/>
      <c r="G1249" s="1"/>
      <c r="H1249" s="1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</row>
    <row r="1250" spans="3:19" ht="12.75" customHeight="1" x14ac:dyDescent="0.2">
      <c r="C1250" s="1" t="s">
        <v>585</v>
      </c>
      <c r="F1250" s="1"/>
      <c r="G1250" s="1"/>
      <c r="H1250" s="1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</row>
    <row r="1251" spans="3:19" ht="12.75" customHeight="1" x14ac:dyDescent="0.2">
      <c r="D1251" s="1" t="s">
        <v>31</v>
      </c>
      <c r="E1251" s="1" t="s">
        <v>48</v>
      </c>
      <c r="F1251" s="1"/>
      <c r="G1251" s="1"/>
      <c r="H1251" s="1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</row>
    <row r="1252" spans="3:19" ht="12.75" customHeight="1" x14ac:dyDescent="0.2">
      <c r="F1252" s="1" t="s">
        <v>81</v>
      </c>
      <c r="G1252" s="1" t="s">
        <v>32</v>
      </c>
      <c r="H1252" s="1" t="s">
        <v>83</v>
      </c>
      <c r="I1252" s="3">
        <v>383644435</v>
      </c>
      <c r="J1252" s="3">
        <v>383644435</v>
      </c>
      <c r="K1252" s="3">
        <v>383644435</v>
      </c>
      <c r="L1252" s="3">
        <v>383644435</v>
      </c>
      <c r="M1252" s="3">
        <v>383644435</v>
      </c>
      <c r="N1252" s="3">
        <v>383644435</v>
      </c>
      <c r="O1252" s="3">
        <v>383644435</v>
      </c>
      <c r="P1252" s="3">
        <v>383644435</v>
      </c>
      <c r="Q1252" s="3">
        <v>383644435</v>
      </c>
      <c r="R1252" s="3">
        <v>383644435</v>
      </c>
      <c r="S1252" s="3">
        <v>383644435</v>
      </c>
    </row>
    <row r="1253" spans="3:19" ht="12.75" customHeight="1" x14ac:dyDescent="0.2">
      <c r="F1253" s="1" t="s">
        <v>96</v>
      </c>
      <c r="G1253" s="1" t="s">
        <v>32</v>
      </c>
      <c r="H1253" s="1" t="s">
        <v>98</v>
      </c>
      <c r="I1253" s="3">
        <v>59690.78</v>
      </c>
      <c r="J1253" s="3">
        <v>59693.15</v>
      </c>
      <c r="K1253" s="3">
        <v>1148205.3899999999</v>
      </c>
      <c r="L1253" s="3">
        <v>1172224.52</v>
      </c>
      <c r="M1253" s="3">
        <v>1172224.52</v>
      </c>
      <c r="N1253" s="3">
        <v>1172226.03</v>
      </c>
      <c r="O1253" s="3">
        <v>1689718.64</v>
      </c>
      <c r="P1253" s="3">
        <v>1689718.64</v>
      </c>
      <c r="Q1253" s="3">
        <v>2941004.2</v>
      </c>
      <c r="R1253" s="3">
        <v>9827973.1799999997</v>
      </c>
      <c r="S1253" s="3">
        <v>16735569.710000001</v>
      </c>
    </row>
    <row r="1254" spans="3:19" ht="12.75" customHeight="1" x14ac:dyDescent="0.2">
      <c r="F1254" s="1" t="s">
        <v>99</v>
      </c>
      <c r="G1254" s="1" t="s">
        <v>32</v>
      </c>
      <c r="H1254" s="1" t="s">
        <v>101</v>
      </c>
      <c r="I1254" s="3">
        <v>13978790.67</v>
      </c>
      <c r="J1254" s="3">
        <v>13978788.300000001</v>
      </c>
      <c r="K1254" s="3">
        <v>12890276.060000001</v>
      </c>
      <c r="L1254" s="3">
        <v>12866256.93</v>
      </c>
      <c r="M1254" s="3">
        <v>12866256.93</v>
      </c>
      <c r="N1254" s="3">
        <v>12866255.42</v>
      </c>
      <c r="O1254" s="3">
        <v>12348762.810000001</v>
      </c>
      <c r="P1254" s="3">
        <v>12348762.810000001</v>
      </c>
      <c r="Q1254" s="3">
        <v>11097477.25</v>
      </c>
      <c r="R1254" s="3">
        <v>4210508.2699999996</v>
      </c>
      <c r="S1254" s="3">
        <v>0</v>
      </c>
    </row>
    <row r="1255" spans="3:19" ht="12.75" customHeight="1" x14ac:dyDescent="0.2">
      <c r="F1255" s="1" t="s">
        <v>102</v>
      </c>
      <c r="G1255" s="1" t="s">
        <v>105</v>
      </c>
      <c r="H1255" s="1" t="s">
        <v>104</v>
      </c>
      <c r="I1255" s="3">
        <v>397682916.44999999</v>
      </c>
      <c r="J1255" s="3">
        <v>397682916.44999999</v>
      </c>
      <c r="K1255" s="3">
        <v>397682916.44999999</v>
      </c>
      <c r="L1255" s="3">
        <v>397682916.44999999</v>
      </c>
      <c r="M1255" s="3">
        <v>397682916.44999999</v>
      </c>
      <c r="N1255" s="3">
        <v>397682916.44999999</v>
      </c>
      <c r="O1255" s="3">
        <v>397682916.44999999</v>
      </c>
      <c r="P1255" s="3">
        <v>397682916.44999999</v>
      </c>
      <c r="Q1255" s="3">
        <v>397682916.44999999</v>
      </c>
      <c r="R1255" s="3">
        <v>397682916.44999999</v>
      </c>
      <c r="S1255" s="3">
        <v>400380004.70999998</v>
      </c>
    </row>
    <row r="1256" spans="3:19" ht="12.75" customHeight="1" x14ac:dyDescent="0.2">
      <c r="F1256" s="1" t="s">
        <v>515</v>
      </c>
      <c r="G1256" s="1" t="s">
        <v>32</v>
      </c>
      <c r="H1256" s="1" t="s">
        <v>516</v>
      </c>
      <c r="I1256" s="3">
        <v>0</v>
      </c>
      <c r="J1256" s="3">
        <v>5131190</v>
      </c>
      <c r="K1256" s="3">
        <v>5131190</v>
      </c>
      <c r="L1256" s="3">
        <v>5131190</v>
      </c>
      <c r="M1256" s="3">
        <v>5131190</v>
      </c>
      <c r="N1256" s="3">
        <v>5131190</v>
      </c>
      <c r="O1256" s="3">
        <v>5131190</v>
      </c>
      <c r="P1256" s="3">
        <v>5131190</v>
      </c>
      <c r="Q1256" s="3">
        <v>5131190</v>
      </c>
      <c r="R1256" s="3">
        <v>5131190</v>
      </c>
      <c r="S1256" s="3">
        <v>5131190</v>
      </c>
    </row>
    <row r="1257" spans="3:19" ht="12.75" customHeight="1" x14ac:dyDescent="0.2">
      <c r="F1257" s="1" t="s">
        <v>589</v>
      </c>
      <c r="G1257" s="1" t="s">
        <v>32</v>
      </c>
      <c r="H1257" s="1" t="s">
        <v>591</v>
      </c>
      <c r="I1257" s="3">
        <v>0</v>
      </c>
      <c r="J1257" s="3">
        <v>94642066</v>
      </c>
      <c r="K1257" s="3">
        <v>94642066</v>
      </c>
      <c r="L1257" s="3">
        <v>94642066</v>
      </c>
      <c r="M1257" s="3">
        <v>94642066</v>
      </c>
      <c r="N1257" s="3">
        <v>94642066</v>
      </c>
      <c r="O1257" s="3">
        <v>94642066</v>
      </c>
      <c r="P1257" s="3">
        <v>94642066</v>
      </c>
      <c r="Q1257" s="3">
        <v>94642066</v>
      </c>
      <c r="R1257" s="3">
        <v>94642066</v>
      </c>
      <c r="S1257" s="3">
        <v>94642066</v>
      </c>
    </row>
    <row r="1258" spans="3:19" ht="12.75" customHeight="1" x14ac:dyDescent="0.2">
      <c r="F1258" s="1" t="s">
        <v>517</v>
      </c>
      <c r="G1258" s="1" t="s">
        <v>32</v>
      </c>
      <c r="H1258" s="1" t="s">
        <v>519</v>
      </c>
      <c r="I1258" s="3">
        <v>0</v>
      </c>
      <c r="J1258" s="3">
        <v>-5394598</v>
      </c>
      <c r="K1258" s="3">
        <v>-5394598</v>
      </c>
      <c r="L1258" s="3">
        <v>-5394598</v>
      </c>
      <c r="M1258" s="3">
        <v>-5394598</v>
      </c>
      <c r="N1258" s="3">
        <v>-5394598</v>
      </c>
      <c r="O1258" s="3">
        <v>-5394598</v>
      </c>
      <c r="P1258" s="3">
        <v>-5394598</v>
      </c>
      <c r="Q1258" s="3">
        <v>-5394598</v>
      </c>
      <c r="R1258" s="3">
        <v>-5394598</v>
      </c>
      <c r="S1258" s="3">
        <v>-5394598</v>
      </c>
    </row>
    <row r="1259" spans="3:19" ht="12.75" customHeight="1" x14ac:dyDescent="0.2">
      <c r="F1259" s="1" t="s">
        <v>520</v>
      </c>
      <c r="G1259" s="1" t="s">
        <v>105</v>
      </c>
      <c r="H1259" s="1" t="s">
        <v>522</v>
      </c>
      <c r="I1259" s="3">
        <v>0</v>
      </c>
      <c r="J1259" s="3">
        <v>94378658</v>
      </c>
      <c r="K1259" s="3">
        <v>94378658</v>
      </c>
      <c r="L1259" s="3">
        <v>94378658</v>
      </c>
      <c r="M1259" s="3">
        <v>94378658</v>
      </c>
      <c r="N1259" s="3">
        <v>94378658</v>
      </c>
      <c r="O1259" s="3">
        <v>94378658</v>
      </c>
      <c r="P1259" s="3">
        <v>94378658</v>
      </c>
      <c r="Q1259" s="3">
        <v>94378658</v>
      </c>
      <c r="R1259" s="3">
        <v>94378658</v>
      </c>
      <c r="S1259" s="3">
        <v>94378658</v>
      </c>
    </row>
    <row r="1260" spans="3:19" ht="12.75" customHeight="1" x14ac:dyDescent="0.2">
      <c r="F1260" s="1" t="s">
        <v>228</v>
      </c>
      <c r="G1260" s="1" t="s">
        <v>105</v>
      </c>
      <c r="H1260" s="1" t="s">
        <v>230</v>
      </c>
      <c r="I1260" s="3">
        <v>0</v>
      </c>
      <c r="J1260" s="3">
        <v>94378658</v>
      </c>
      <c r="K1260" s="3">
        <v>94378658</v>
      </c>
      <c r="L1260" s="3">
        <v>94378658</v>
      </c>
      <c r="M1260" s="3">
        <v>94378658</v>
      </c>
      <c r="N1260" s="3">
        <v>94378658</v>
      </c>
      <c r="O1260" s="3">
        <v>94378658</v>
      </c>
      <c r="P1260" s="3">
        <v>94378658</v>
      </c>
      <c r="Q1260" s="3">
        <v>94378658</v>
      </c>
      <c r="R1260" s="3">
        <v>94378658</v>
      </c>
      <c r="S1260" s="3">
        <v>94378658</v>
      </c>
    </row>
    <row r="1261" spans="3:19" ht="12.75" customHeight="1" x14ac:dyDescent="0.2">
      <c r="F1261" s="1" t="s">
        <v>106</v>
      </c>
      <c r="G1261" s="1" t="s">
        <v>105</v>
      </c>
      <c r="H1261" s="1" t="s">
        <v>108</v>
      </c>
      <c r="I1261" s="3">
        <v>397682916.44999999</v>
      </c>
      <c r="J1261" s="3">
        <v>492061574.44999999</v>
      </c>
      <c r="K1261" s="3">
        <v>492061574.44999999</v>
      </c>
      <c r="L1261" s="3">
        <v>492061574.44999999</v>
      </c>
      <c r="M1261" s="3">
        <v>492061574.44999999</v>
      </c>
      <c r="N1261" s="3">
        <v>492061574.44999999</v>
      </c>
      <c r="O1261" s="3">
        <v>492061574.44999999</v>
      </c>
      <c r="P1261" s="3">
        <v>492061574.44999999</v>
      </c>
      <c r="Q1261" s="3">
        <v>492061574.44999999</v>
      </c>
      <c r="R1261" s="3">
        <v>492061574.44999999</v>
      </c>
      <c r="S1261" s="3">
        <v>494758662.70999998</v>
      </c>
    </row>
    <row r="1262" spans="3:19" ht="12.75" customHeight="1" x14ac:dyDescent="0.2">
      <c r="F1262" s="1"/>
      <c r="G1262" s="1"/>
      <c r="H1262" s="1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</row>
    <row r="1263" spans="3:19" ht="12.75" customHeight="1" x14ac:dyDescent="0.2">
      <c r="D1263" s="1" t="s">
        <v>112</v>
      </c>
      <c r="E1263" s="1" t="s">
        <v>111</v>
      </c>
      <c r="F1263" s="1"/>
      <c r="G1263" s="1"/>
      <c r="H1263" s="1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</row>
    <row r="1264" spans="3:19" ht="12.75" customHeight="1" x14ac:dyDescent="0.2">
      <c r="F1264" s="1" t="s">
        <v>231</v>
      </c>
      <c r="G1264" s="1" t="s">
        <v>32</v>
      </c>
      <c r="H1264" s="1" t="s">
        <v>233</v>
      </c>
      <c r="I1264" s="3">
        <v>263757.28999999998</v>
      </c>
      <c r="J1264" s="3">
        <v>374142.89</v>
      </c>
      <c r="K1264" s="3">
        <v>1819247.87</v>
      </c>
      <c r="L1264" s="3">
        <v>5691074.4100000001</v>
      </c>
      <c r="M1264" s="3">
        <v>13483988.93</v>
      </c>
      <c r="N1264" s="3">
        <v>13638404.220000001</v>
      </c>
      <c r="O1264" s="3">
        <v>16592892.699999999</v>
      </c>
      <c r="P1264" s="3">
        <v>71226797.599999994</v>
      </c>
      <c r="Q1264" s="3">
        <v>71428371.079999998</v>
      </c>
      <c r="R1264" s="3">
        <v>75409117.950000003</v>
      </c>
      <c r="S1264" s="3">
        <v>76215781.359999999</v>
      </c>
    </row>
    <row r="1265" spans="4:19" ht="12.75" customHeight="1" x14ac:dyDescent="0.2">
      <c r="F1265" s="1" t="s">
        <v>234</v>
      </c>
      <c r="G1265" s="1" t="s">
        <v>105</v>
      </c>
      <c r="H1265" s="1" t="s">
        <v>236</v>
      </c>
      <c r="I1265" s="3">
        <v>263757.28999999998</v>
      </c>
      <c r="J1265" s="3">
        <v>374142.89</v>
      </c>
      <c r="K1265" s="3">
        <v>1819247.87</v>
      </c>
      <c r="L1265" s="3">
        <v>5691074.4100000001</v>
      </c>
      <c r="M1265" s="3">
        <v>13483988.93</v>
      </c>
      <c r="N1265" s="3">
        <v>13638404.220000001</v>
      </c>
      <c r="O1265" s="3">
        <v>16592892.699999999</v>
      </c>
      <c r="P1265" s="3">
        <v>71226797.599999994</v>
      </c>
      <c r="Q1265" s="3">
        <v>71428371.079999998</v>
      </c>
      <c r="R1265" s="3">
        <v>75409117.950000003</v>
      </c>
      <c r="S1265" s="3">
        <v>76215781.359999999</v>
      </c>
    </row>
    <row r="1266" spans="4:19" ht="12.75" customHeight="1" x14ac:dyDescent="0.2">
      <c r="F1266" s="1" t="s">
        <v>237</v>
      </c>
      <c r="G1266" s="1" t="s">
        <v>105</v>
      </c>
      <c r="H1266" s="1" t="s">
        <v>239</v>
      </c>
      <c r="I1266" s="3">
        <v>263757.28999999998</v>
      </c>
      <c r="J1266" s="3">
        <v>374142.89</v>
      </c>
      <c r="K1266" s="3">
        <v>1819247.87</v>
      </c>
      <c r="L1266" s="3">
        <v>5691074.4100000001</v>
      </c>
      <c r="M1266" s="3">
        <v>13483988.93</v>
      </c>
      <c r="N1266" s="3">
        <v>13638404.220000001</v>
      </c>
      <c r="O1266" s="3">
        <v>16592892.699999999</v>
      </c>
      <c r="P1266" s="3">
        <v>71226797.599999994</v>
      </c>
      <c r="Q1266" s="3">
        <v>71428371.079999998</v>
      </c>
      <c r="R1266" s="3">
        <v>75409117.950000003</v>
      </c>
      <c r="S1266" s="3">
        <v>76215781.359999999</v>
      </c>
    </row>
    <row r="1267" spans="4:19" ht="12.75" customHeight="1" x14ac:dyDescent="0.2">
      <c r="F1267" s="1" t="s">
        <v>240</v>
      </c>
      <c r="G1267" s="1" t="s">
        <v>105</v>
      </c>
      <c r="H1267" s="1" t="s">
        <v>242</v>
      </c>
      <c r="I1267" s="3">
        <v>263757.28999999998</v>
      </c>
      <c r="J1267" s="3">
        <v>374142.89</v>
      </c>
      <c r="K1267" s="3">
        <v>1819247.87</v>
      </c>
      <c r="L1267" s="3">
        <v>5691074.4100000001</v>
      </c>
      <c r="M1267" s="3">
        <v>13483988.93</v>
      </c>
      <c r="N1267" s="3">
        <v>13638404.220000001</v>
      </c>
      <c r="O1267" s="3">
        <v>16592892.699999999</v>
      </c>
      <c r="P1267" s="3">
        <v>71226797.599999994</v>
      </c>
      <c r="Q1267" s="3">
        <v>71428371.079999998</v>
      </c>
      <c r="R1267" s="3">
        <v>75409117.950000003</v>
      </c>
      <c r="S1267" s="3">
        <v>76215781.359999999</v>
      </c>
    </row>
    <row r="1268" spans="4:19" ht="12.75" customHeight="1" x14ac:dyDescent="0.2">
      <c r="F1268" s="1" t="s">
        <v>109</v>
      </c>
      <c r="G1268" s="1" t="s">
        <v>32</v>
      </c>
      <c r="H1268" s="1" t="s">
        <v>110</v>
      </c>
      <c r="I1268" s="3">
        <v>383440368.49000001</v>
      </c>
      <c r="J1268" s="3">
        <v>477708643.25999999</v>
      </c>
      <c r="K1268" s="3">
        <v>477352050.51999998</v>
      </c>
      <c r="L1268" s="3">
        <v>473504243.11000001</v>
      </c>
      <c r="M1268" s="3">
        <v>465711328.58999997</v>
      </c>
      <c r="N1268" s="3">
        <v>465556914.81</v>
      </c>
      <c r="O1268" s="3">
        <v>463119918.94</v>
      </c>
      <c r="P1268" s="3">
        <v>408486014.04000002</v>
      </c>
      <c r="Q1268" s="3">
        <v>409535726.12</v>
      </c>
      <c r="R1268" s="3">
        <v>412441948.23000002</v>
      </c>
      <c r="S1268" s="3">
        <v>418542881.35000002</v>
      </c>
    </row>
    <row r="1269" spans="4:19" ht="12.75" customHeight="1" x14ac:dyDescent="0.2">
      <c r="F1269" s="1" t="s">
        <v>113</v>
      </c>
      <c r="G1269" s="1" t="s">
        <v>32</v>
      </c>
      <c r="H1269" s="1" t="s">
        <v>115</v>
      </c>
      <c r="I1269" s="3">
        <v>13978790.67</v>
      </c>
      <c r="J1269" s="3">
        <v>13978788.300000001</v>
      </c>
      <c r="K1269" s="3">
        <v>12890276.060000001</v>
      </c>
      <c r="L1269" s="3">
        <v>12866256.93</v>
      </c>
      <c r="M1269" s="3">
        <v>12866256.93</v>
      </c>
      <c r="N1269" s="3">
        <v>12866255.42</v>
      </c>
      <c r="O1269" s="3">
        <v>12348762.810000001</v>
      </c>
      <c r="P1269" s="3">
        <v>12348762.810000001</v>
      </c>
      <c r="Q1269" s="3">
        <v>11097477.25</v>
      </c>
      <c r="R1269" s="3">
        <v>4210508.2699999996</v>
      </c>
      <c r="S1269" s="3">
        <v>0</v>
      </c>
    </row>
    <row r="1270" spans="4:19" ht="12.75" customHeight="1" x14ac:dyDescent="0.2">
      <c r="F1270" s="1" t="s">
        <v>116</v>
      </c>
      <c r="G1270" s="1" t="s">
        <v>105</v>
      </c>
      <c r="H1270" s="1" t="s">
        <v>118</v>
      </c>
      <c r="I1270" s="3">
        <v>397419159.16000003</v>
      </c>
      <c r="J1270" s="3">
        <v>491687431.56</v>
      </c>
      <c r="K1270" s="3">
        <v>490242326.57999998</v>
      </c>
      <c r="L1270" s="3">
        <v>486370500.04000002</v>
      </c>
      <c r="M1270" s="3">
        <v>478577585.51999998</v>
      </c>
      <c r="N1270" s="3">
        <v>478423170.23000002</v>
      </c>
      <c r="O1270" s="3">
        <v>475468681.75</v>
      </c>
      <c r="P1270" s="3">
        <v>420834776.85000002</v>
      </c>
      <c r="Q1270" s="3">
        <v>420633203.37</v>
      </c>
      <c r="R1270" s="3">
        <v>416652456.5</v>
      </c>
      <c r="S1270" s="3">
        <v>418542881.35000002</v>
      </c>
    </row>
    <row r="1271" spans="4:19" ht="12.75" customHeight="1" x14ac:dyDescent="0.2">
      <c r="F1271" s="1" t="s">
        <v>119</v>
      </c>
      <c r="G1271" s="1" t="s">
        <v>105</v>
      </c>
      <c r="H1271" s="1" t="s">
        <v>121</v>
      </c>
      <c r="I1271" s="3">
        <v>397419159.16000003</v>
      </c>
      <c r="J1271" s="3">
        <v>491687431.56</v>
      </c>
      <c r="K1271" s="3">
        <v>490242326.57999998</v>
      </c>
      <c r="L1271" s="3">
        <v>486370500.04000002</v>
      </c>
      <c r="M1271" s="3">
        <v>478577585.51999998</v>
      </c>
      <c r="N1271" s="3">
        <v>478423170.23000002</v>
      </c>
      <c r="O1271" s="3">
        <v>475468681.75</v>
      </c>
      <c r="P1271" s="3">
        <v>420834776.85000002</v>
      </c>
      <c r="Q1271" s="3">
        <v>420633203.37</v>
      </c>
      <c r="R1271" s="3">
        <v>416652456.5</v>
      </c>
      <c r="S1271" s="3">
        <v>418542881.35000002</v>
      </c>
    </row>
    <row r="1272" spans="4:19" ht="12.75" customHeight="1" x14ac:dyDescent="0.2">
      <c r="F1272" s="1" t="s">
        <v>122</v>
      </c>
      <c r="G1272" s="1" t="s">
        <v>105</v>
      </c>
      <c r="H1272" s="1" t="s">
        <v>124</v>
      </c>
      <c r="I1272" s="3">
        <v>397682916.44999999</v>
      </c>
      <c r="J1272" s="3">
        <v>492061574.44999999</v>
      </c>
      <c r="K1272" s="3">
        <v>492061574.44999999</v>
      </c>
      <c r="L1272" s="3">
        <v>492061574.44999999</v>
      </c>
      <c r="M1272" s="3">
        <v>492061574.44999999</v>
      </c>
      <c r="N1272" s="3">
        <v>492061574.44999999</v>
      </c>
      <c r="O1272" s="3">
        <v>492061574.44999999</v>
      </c>
      <c r="P1272" s="3">
        <v>492061574.44999999</v>
      </c>
      <c r="Q1272" s="3">
        <v>492061574.44999999</v>
      </c>
      <c r="R1272" s="3">
        <v>492061574.44999999</v>
      </c>
      <c r="S1272" s="3">
        <v>494758662.70999998</v>
      </c>
    </row>
    <row r="1273" spans="4:19" ht="12.75" customHeight="1" x14ac:dyDescent="0.2">
      <c r="F1273" s="1" t="s">
        <v>125</v>
      </c>
      <c r="G1273" s="1" t="s">
        <v>32</v>
      </c>
      <c r="H1273" s="1" t="s">
        <v>127</v>
      </c>
      <c r="I1273" s="3">
        <v>383440368.49000001</v>
      </c>
      <c r="J1273" s="3">
        <v>477708643.25999999</v>
      </c>
      <c r="K1273" s="3">
        <v>477352050.51999998</v>
      </c>
      <c r="L1273" s="3">
        <v>473504243.11000001</v>
      </c>
      <c r="M1273" s="3">
        <v>465711328.58999997</v>
      </c>
      <c r="N1273" s="3">
        <v>465556914.81</v>
      </c>
      <c r="O1273" s="3">
        <v>463119918.94</v>
      </c>
      <c r="P1273" s="3">
        <v>408486014.04000002</v>
      </c>
      <c r="Q1273" s="3">
        <v>409535726.12</v>
      </c>
      <c r="R1273" s="3">
        <v>412441948.23000002</v>
      </c>
      <c r="S1273" s="3">
        <v>418542881.35000002</v>
      </c>
    </row>
    <row r="1274" spans="4:19" ht="12.75" customHeight="1" x14ac:dyDescent="0.2">
      <c r="F1274" s="1"/>
      <c r="G1274" s="1"/>
      <c r="H1274" s="1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</row>
    <row r="1275" spans="4:19" ht="12.75" customHeight="1" x14ac:dyDescent="0.2">
      <c r="D1275" s="1" t="s">
        <v>132</v>
      </c>
      <c r="E1275" s="1" t="s">
        <v>131</v>
      </c>
      <c r="F1275" s="1"/>
      <c r="G1275" s="1"/>
      <c r="H1275" s="1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</row>
    <row r="1276" spans="4:19" ht="12.75" customHeight="1" x14ac:dyDescent="0.2">
      <c r="F1276" s="1" t="s">
        <v>128</v>
      </c>
      <c r="G1276" s="1" t="s">
        <v>32</v>
      </c>
      <c r="H1276" s="1" t="s">
        <v>130</v>
      </c>
      <c r="I1276" s="3">
        <v>213621237.09999999</v>
      </c>
      <c r="J1276" s="3">
        <v>213621237.09999999</v>
      </c>
      <c r="K1276" s="3">
        <v>213621237.09999999</v>
      </c>
      <c r="L1276" s="3">
        <v>213621237.09999999</v>
      </c>
      <c r="M1276" s="3">
        <v>213621237.09999999</v>
      </c>
      <c r="N1276" s="3">
        <v>213621237.09999999</v>
      </c>
      <c r="O1276" s="3">
        <v>213621237.09999999</v>
      </c>
      <c r="P1276" s="3">
        <v>213621237.09999999</v>
      </c>
      <c r="Q1276" s="3">
        <v>213621237.09999999</v>
      </c>
      <c r="R1276" s="3">
        <v>213621237.09999999</v>
      </c>
      <c r="S1276" s="3">
        <v>213621237.09999999</v>
      </c>
    </row>
    <row r="1277" spans="4:19" ht="12.75" customHeight="1" x14ac:dyDescent="0.2">
      <c r="F1277" s="1" t="s">
        <v>248</v>
      </c>
      <c r="G1277" s="1" t="s">
        <v>32</v>
      </c>
      <c r="H1277" s="1" t="s">
        <v>250</v>
      </c>
      <c r="I1277" s="3">
        <v>263757.28999999998</v>
      </c>
      <c r="J1277" s="3">
        <v>374142.89</v>
      </c>
      <c r="K1277" s="3">
        <v>1819247.87</v>
      </c>
      <c r="L1277" s="3">
        <v>5691074.4100000001</v>
      </c>
      <c r="M1277" s="3">
        <v>13483988.93</v>
      </c>
      <c r="N1277" s="3">
        <v>13638404.220000001</v>
      </c>
      <c r="O1277" s="3">
        <v>16592892.699999999</v>
      </c>
      <c r="P1277" s="3">
        <v>71226797.599999994</v>
      </c>
      <c r="Q1277" s="3">
        <v>71428371.079999998</v>
      </c>
      <c r="R1277" s="3">
        <v>75409117.950000003</v>
      </c>
      <c r="S1277" s="3">
        <v>76215781.359999999</v>
      </c>
    </row>
    <row r="1278" spans="4:19" ht="12.75" customHeight="1" x14ac:dyDescent="0.2">
      <c r="F1278" s="1" t="s">
        <v>195</v>
      </c>
      <c r="G1278" s="1" t="s">
        <v>105</v>
      </c>
      <c r="H1278" s="1" t="s">
        <v>197</v>
      </c>
      <c r="I1278" s="3">
        <v>-12362709.890000001</v>
      </c>
      <c r="J1278" s="3">
        <v>-13148767.34</v>
      </c>
      <c r="K1278" s="3">
        <v>-16194530.4</v>
      </c>
      <c r="L1278" s="3">
        <v>-19017166.719999999</v>
      </c>
      <c r="M1278" s="3">
        <v>-42170075.100000001</v>
      </c>
      <c r="N1278" s="3">
        <v>-51733686.780000001</v>
      </c>
      <c r="O1278" s="3">
        <v>-52737403.119999997</v>
      </c>
      <c r="P1278" s="3">
        <v>-54253496.369999997</v>
      </c>
      <c r="Q1278" s="3">
        <v>-57281830.390000001</v>
      </c>
      <c r="R1278" s="3">
        <v>-60438664.07</v>
      </c>
      <c r="S1278" s="3">
        <v>-61463440.060000002</v>
      </c>
    </row>
    <row r="1279" spans="4:19" ht="12.75" customHeight="1" x14ac:dyDescent="0.2">
      <c r="F1279" s="1" t="s">
        <v>133</v>
      </c>
      <c r="G1279" s="1" t="s">
        <v>32</v>
      </c>
      <c r="H1279" s="1" t="s">
        <v>135</v>
      </c>
      <c r="I1279" s="3">
        <v>-59690.78</v>
      </c>
      <c r="J1279" s="3">
        <v>-59693.15</v>
      </c>
      <c r="K1279" s="3">
        <v>-1148205.3899999999</v>
      </c>
      <c r="L1279" s="3">
        <v>-1172224.52</v>
      </c>
      <c r="M1279" s="3">
        <v>-1172224.52</v>
      </c>
      <c r="N1279" s="3">
        <v>-1172226.03</v>
      </c>
      <c r="O1279" s="3">
        <v>-1689718.64</v>
      </c>
      <c r="P1279" s="3">
        <v>-1689718.64</v>
      </c>
      <c r="Q1279" s="3">
        <v>-2941004.2</v>
      </c>
      <c r="R1279" s="3">
        <v>-9827973.1799999997</v>
      </c>
      <c r="S1279" s="3">
        <v>-16735569.710000001</v>
      </c>
    </row>
    <row r="1280" spans="4:19" ht="12.75" customHeight="1" x14ac:dyDescent="0.2">
      <c r="F1280" s="1" t="s">
        <v>136</v>
      </c>
      <c r="G1280" s="1" t="s">
        <v>32</v>
      </c>
      <c r="H1280" s="1" t="s">
        <v>138</v>
      </c>
      <c r="I1280" s="3">
        <v>201462593.72</v>
      </c>
      <c r="J1280" s="3">
        <v>200786919.5</v>
      </c>
      <c r="K1280" s="3">
        <v>198097749.18000001</v>
      </c>
      <c r="L1280" s="3">
        <v>199122920.27000001</v>
      </c>
      <c r="M1280" s="3">
        <v>183762926.41</v>
      </c>
      <c r="N1280" s="3">
        <v>174353728.50999999</v>
      </c>
      <c r="O1280" s="3">
        <v>175787008.03999999</v>
      </c>
      <c r="P1280" s="3">
        <v>228904819.69</v>
      </c>
      <c r="Q1280" s="3">
        <v>224826773.59</v>
      </c>
      <c r="R1280" s="3">
        <v>218763717.80000001</v>
      </c>
      <c r="S1280" s="3">
        <v>211638008.69</v>
      </c>
    </row>
    <row r="1281" spans="4:19" ht="12.75" customHeight="1" x14ac:dyDescent="0.2">
      <c r="F1281" s="1" t="s">
        <v>139</v>
      </c>
      <c r="G1281" s="1" t="s">
        <v>105</v>
      </c>
      <c r="H1281" s="1" t="s">
        <v>141</v>
      </c>
      <c r="I1281" s="3">
        <v>213621237.09999999</v>
      </c>
      <c r="J1281" s="3">
        <v>213621237.09999999</v>
      </c>
      <c r="K1281" s="3">
        <v>213621237.09999999</v>
      </c>
      <c r="L1281" s="3">
        <v>213621237.09999999</v>
      </c>
      <c r="M1281" s="3">
        <v>213621237.09999999</v>
      </c>
      <c r="N1281" s="3">
        <v>213621237.09999999</v>
      </c>
      <c r="O1281" s="3">
        <v>213621237.09999999</v>
      </c>
      <c r="P1281" s="3">
        <v>213621237.09999999</v>
      </c>
      <c r="Q1281" s="3">
        <v>213621237.09999999</v>
      </c>
      <c r="R1281" s="3">
        <v>213621237.09999999</v>
      </c>
      <c r="S1281" s="3">
        <v>213621237.09999999</v>
      </c>
    </row>
    <row r="1282" spans="4:19" ht="12.75" customHeight="1" x14ac:dyDescent="0.2">
      <c r="F1282" s="1" t="s">
        <v>142</v>
      </c>
      <c r="G1282" s="1" t="s">
        <v>105</v>
      </c>
      <c r="H1282" s="1" t="s">
        <v>144</v>
      </c>
      <c r="I1282" s="3">
        <v>201462593.72</v>
      </c>
      <c r="J1282" s="3">
        <v>200786919.5</v>
      </c>
      <c r="K1282" s="3">
        <v>198097749.18000001</v>
      </c>
      <c r="L1282" s="3">
        <v>199122920.27000001</v>
      </c>
      <c r="M1282" s="3">
        <v>183762926.41</v>
      </c>
      <c r="N1282" s="3">
        <v>174353728.50999999</v>
      </c>
      <c r="O1282" s="3">
        <v>175787008.03999999</v>
      </c>
      <c r="P1282" s="3">
        <v>228904819.69</v>
      </c>
      <c r="Q1282" s="3">
        <v>224826773.59</v>
      </c>
      <c r="R1282" s="3">
        <v>218763717.80000001</v>
      </c>
      <c r="S1282" s="3">
        <v>211638008.69</v>
      </c>
    </row>
    <row r="1283" spans="4:19" ht="12.75" customHeight="1" x14ac:dyDescent="0.2">
      <c r="F1283" s="1"/>
      <c r="G1283" s="1"/>
      <c r="H1283" s="1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</row>
    <row r="1284" spans="4:19" ht="12.75" customHeight="1" x14ac:dyDescent="0.2">
      <c r="D1284" s="1" t="s">
        <v>202</v>
      </c>
      <c r="E1284" s="1" t="s">
        <v>201</v>
      </c>
      <c r="F1284" s="1"/>
      <c r="G1284" s="1"/>
      <c r="H1284" s="1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</row>
    <row r="1285" spans="4:19" ht="12.75" customHeight="1" x14ac:dyDescent="0.2">
      <c r="F1285" s="1" t="s">
        <v>475</v>
      </c>
      <c r="G1285" s="1" t="s">
        <v>105</v>
      </c>
      <c r="H1285" s="1" t="s">
        <v>477</v>
      </c>
      <c r="I1285" s="3">
        <v>0</v>
      </c>
      <c r="J1285" s="3">
        <v>94378658</v>
      </c>
      <c r="K1285" s="3">
        <v>94378658</v>
      </c>
      <c r="L1285" s="3">
        <v>94378658</v>
      </c>
      <c r="M1285" s="3">
        <v>94378658</v>
      </c>
      <c r="N1285" s="3">
        <v>94378658</v>
      </c>
      <c r="O1285" s="3">
        <v>94378658</v>
      </c>
      <c r="P1285" s="3">
        <v>94378658</v>
      </c>
      <c r="Q1285" s="3">
        <v>94378658</v>
      </c>
      <c r="R1285" s="3">
        <v>94378658</v>
      </c>
      <c r="S1285" s="3">
        <v>94378658</v>
      </c>
    </row>
    <row r="1286" spans="4:19" ht="12.75" customHeight="1" x14ac:dyDescent="0.2">
      <c r="F1286" s="1" t="s">
        <v>478</v>
      </c>
      <c r="G1286" s="1" t="s">
        <v>32</v>
      </c>
      <c r="H1286" s="1" t="s">
        <v>480</v>
      </c>
      <c r="I1286" s="3">
        <v>12362709.890000001</v>
      </c>
      <c r="J1286" s="3">
        <v>13148767.34</v>
      </c>
      <c r="K1286" s="3">
        <v>16194530.4</v>
      </c>
      <c r="L1286" s="3">
        <v>19017166.719999999</v>
      </c>
      <c r="M1286" s="3">
        <v>42170075.100000001</v>
      </c>
      <c r="N1286" s="3">
        <v>51733686.780000001</v>
      </c>
      <c r="O1286" s="3">
        <v>52737403.119999997</v>
      </c>
      <c r="P1286" s="3">
        <v>54253496.369999997</v>
      </c>
      <c r="Q1286" s="3">
        <v>57281830.390000001</v>
      </c>
      <c r="R1286" s="3">
        <v>60438664.07</v>
      </c>
      <c r="S1286" s="3">
        <v>61463440.060000002</v>
      </c>
    </row>
    <row r="1287" spans="4:19" ht="12.75" customHeight="1" x14ac:dyDescent="0.2">
      <c r="F1287" s="1" t="s">
        <v>481</v>
      </c>
      <c r="G1287" s="1" t="s">
        <v>32</v>
      </c>
      <c r="H1287" s="1" t="s">
        <v>483</v>
      </c>
      <c r="I1287" s="3">
        <v>12362709.890000001</v>
      </c>
      <c r="J1287" s="3">
        <v>13148767.34</v>
      </c>
      <c r="K1287" s="3">
        <v>16194530.4</v>
      </c>
      <c r="L1287" s="3">
        <v>19017166.719999999</v>
      </c>
      <c r="M1287" s="3">
        <v>42170075.100000001</v>
      </c>
      <c r="N1287" s="3">
        <v>51733686.780000001</v>
      </c>
      <c r="O1287" s="3">
        <v>52737403.119999997</v>
      </c>
      <c r="P1287" s="3">
        <v>54253496.369999997</v>
      </c>
      <c r="Q1287" s="3">
        <v>57281830.390000001</v>
      </c>
      <c r="R1287" s="3">
        <v>60438664.07</v>
      </c>
      <c r="S1287" s="3">
        <v>61463440.060000002</v>
      </c>
    </row>
    <row r="1288" spans="4:19" ht="12.75" customHeight="1" x14ac:dyDescent="0.2">
      <c r="F1288" s="1" t="s">
        <v>523</v>
      </c>
      <c r="G1288" s="1" t="s">
        <v>105</v>
      </c>
      <c r="H1288" s="1" t="s">
        <v>525</v>
      </c>
      <c r="I1288" s="3">
        <v>0</v>
      </c>
      <c r="J1288" s="3">
        <v>94378658</v>
      </c>
      <c r="K1288" s="3">
        <v>94378658</v>
      </c>
      <c r="L1288" s="3">
        <v>94378658</v>
      </c>
      <c r="M1288" s="3">
        <v>94378658</v>
      </c>
      <c r="N1288" s="3">
        <v>94378658</v>
      </c>
      <c r="O1288" s="3">
        <v>94378658</v>
      </c>
      <c r="P1288" s="3">
        <v>94378658</v>
      </c>
      <c r="Q1288" s="3">
        <v>94378658</v>
      </c>
      <c r="R1288" s="3">
        <v>94378658</v>
      </c>
      <c r="S1288" s="3">
        <v>94378658</v>
      </c>
    </row>
    <row r="1289" spans="4:19" ht="12.75" customHeight="1" x14ac:dyDescent="0.2">
      <c r="F1289" s="1" t="s">
        <v>493</v>
      </c>
      <c r="G1289" s="1" t="s">
        <v>105</v>
      </c>
      <c r="H1289" s="1" t="s">
        <v>495</v>
      </c>
      <c r="I1289" s="3">
        <v>12362709.890000001</v>
      </c>
      <c r="J1289" s="3">
        <v>13148767.34</v>
      </c>
      <c r="K1289" s="3">
        <v>16194530.4</v>
      </c>
      <c r="L1289" s="3">
        <v>19017166.719999999</v>
      </c>
      <c r="M1289" s="3">
        <v>42170075.100000001</v>
      </c>
      <c r="N1289" s="3">
        <v>51733686.780000001</v>
      </c>
      <c r="O1289" s="3">
        <v>52737403.119999997</v>
      </c>
      <c r="P1289" s="3">
        <v>54253496.369999997</v>
      </c>
      <c r="Q1289" s="3">
        <v>57281830.390000001</v>
      </c>
      <c r="R1289" s="3">
        <v>60438664.07</v>
      </c>
      <c r="S1289" s="3">
        <v>61463440.060000002</v>
      </c>
    </row>
    <row r="1290" spans="4:19" ht="12.75" customHeight="1" x14ac:dyDescent="0.2">
      <c r="F1290" s="1" t="s">
        <v>260</v>
      </c>
      <c r="G1290" s="1" t="s">
        <v>105</v>
      </c>
      <c r="H1290" s="1" t="s">
        <v>262</v>
      </c>
      <c r="I1290" s="3">
        <v>0</v>
      </c>
      <c r="J1290" s="3">
        <v>94378658</v>
      </c>
      <c r="K1290" s="3">
        <v>94378658</v>
      </c>
      <c r="L1290" s="3">
        <v>94378658</v>
      </c>
      <c r="M1290" s="3">
        <v>94378658</v>
      </c>
      <c r="N1290" s="3">
        <v>94378658</v>
      </c>
      <c r="O1290" s="3">
        <v>94378658</v>
      </c>
      <c r="P1290" s="3">
        <v>94378658</v>
      </c>
      <c r="Q1290" s="3">
        <v>94378658</v>
      </c>
      <c r="R1290" s="3">
        <v>94378658</v>
      </c>
      <c r="S1290" s="3">
        <v>94378658</v>
      </c>
    </row>
    <row r="1291" spans="4:19" ht="12.75" customHeight="1" x14ac:dyDescent="0.2">
      <c r="F1291" s="1" t="s">
        <v>209</v>
      </c>
      <c r="G1291" s="1" t="s">
        <v>105</v>
      </c>
      <c r="H1291" s="1" t="s">
        <v>211</v>
      </c>
      <c r="I1291" s="3">
        <v>12362709.890000001</v>
      </c>
      <c r="J1291" s="3">
        <v>13148767.34</v>
      </c>
      <c r="K1291" s="3">
        <v>16194530.4</v>
      </c>
      <c r="L1291" s="3">
        <v>19017166.719999999</v>
      </c>
      <c r="M1291" s="3">
        <v>42170075.100000001</v>
      </c>
      <c r="N1291" s="3">
        <v>51733686.780000001</v>
      </c>
      <c r="O1291" s="3">
        <v>52737403.119999997</v>
      </c>
      <c r="P1291" s="3">
        <v>54253496.369999997</v>
      </c>
      <c r="Q1291" s="3">
        <v>57281830.390000001</v>
      </c>
      <c r="R1291" s="3">
        <v>60438664.07</v>
      </c>
      <c r="S1291" s="3">
        <v>61463440.060000002</v>
      </c>
    </row>
    <row r="1292" spans="4:19" ht="12.75" customHeight="1" x14ac:dyDescent="0.2">
      <c r="F1292" s="1"/>
      <c r="G1292" s="1"/>
      <c r="H1292" s="1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</row>
    <row r="1293" spans="4:19" ht="12.75" customHeight="1" x14ac:dyDescent="0.2">
      <c r="D1293" s="1" t="s">
        <v>149</v>
      </c>
      <c r="E1293" s="1" t="s">
        <v>148</v>
      </c>
      <c r="F1293" s="1"/>
      <c r="G1293" s="1"/>
      <c r="H1293" s="1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</row>
    <row r="1294" spans="4:19" ht="12.75" customHeight="1" x14ac:dyDescent="0.2">
      <c r="F1294" s="1" t="s">
        <v>145</v>
      </c>
      <c r="G1294" s="1" t="s">
        <v>32</v>
      </c>
      <c r="H1294" s="1" t="s">
        <v>147</v>
      </c>
      <c r="I1294" s="3">
        <v>383644435</v>
      </c>
      <c r="J1294" s="3">
        <v>383644435</v>
      </c>
      <c r="K1294" s="3">
        <v>383644435</v>
      </c>
      <c r="L1294" s="3">
        <v>383644435</v>
      </c>
      <c r="M1294" s="3">
        <v>383644435</v>
      </c>
      <c r="N1294" s="3">
        <v>383644435</v>
      </c>
      <c r="O1294" s="3">
        <v>383644435</v>
      </c>
      <c r="P1294" s="3">
        <v>383644435</v>
      </c>
      <c r="Q1294" s="3">
        <v>383644435</v>
      </c>
      <c r="R1294" s="3">
        <v>383644435</v>
      </c>
      <c r="S1294" s="3">
        <v>383644435</v>
      </c>
    </row>
    <row r="1295" spans="4:19" ht="12.75" customHeight="1" x14ac:dyDescent="0.2">
      <c r="F1295" s="1" t="s">
        <v>496</v>
      </c>
      <c r="G1295" s="1" t="s">
        <v>32</v>
      </c>
      <c r="H1295" s="1" t="s">
        <v>498</v>
      </c>
      <c r="I1295" s="3">
        <v>383644435</v>
      </c>
      <c r="J1295" s="3">
        <v>383644435</v>
      </c>
      <c r="K1295" s="3">
        <v>383644435</v>
      </c>
      <c r="L1295" s="3">
        <v>383644435</v>
      </c>
      <c r="M1295" s="3">
        <v>383644435</v>
      </c>
      <c r="N1295" s="3">
        <v>383644435</v>
      </c>
      <c r="O1295" s="3">
        <v>383644435</v>
      </c>
      <c r="P1295" s="3">
        <v>383644435</v>
      </c>
      <c r="Q1295" s="3">
        <v>383644435</v>
      </c>
      <c r="R1295" s="3">
        <v>383644435</v>
      </c>
      <c r="S1295" s="3">
        <v>383644435</v>
      </c>
    </row>
    <row r="1296" spans="4:19" ht="12.75" customHeight="1" x14ac:dyDescent="0.2">
      <c r="F1296" s="1" t="s">
        <v>153</v>
      </c>
      <c r="G1296" s="1" t="s">
        <v>32</v>
      </c>
      <c r="H1296" s="1" t="s">
        <v>155</v>
      </c>
      <c r="I1296" s="3">
        <v>383440368.49000001</v>
      </c>
      <c r="J1296" s="3">
        <v>477708643.25999999</v>
      </c>
      <c r="K1296" s="3">
        <v>477352050.51999998</v>
      </c>
      <c r="L1296" s="3">
        <v>473504243.11000001</v>
      </c>
      <c r="M1296" s="3">
        <v>465711328.58999997</v>
      </c>
      <c r="N1296" s="3">
        <v>465556914.81</v>
      </c>
      <c r="O1296" s="3">
        <v>463119918.94</v>
      </c>
      <c r="P1296" s="3">
        <v>408486014.04000002</v>
      </c>
      <c r="Q1296" s="3">
        <v>409535726.12</v>
      </c>
      <c r="R1296" s="3">
        <v>412441948.23000002</v>
      </c>
      <c r="S1296" s="3">
        <v>418542881.35000002</v>
      </c>
    </row>
    <row r="1297" spans="3:19" ht="12.75" customHeight="1" x14ac:dyDescent="0.2">
      <c r="F1297" s="1" t="s">
        <v>499</v>
      </c>
      <c r="G1297" s="1" t="s">
        <v>32</v>
      </c>
      <c r="H1297" s="1" t="s">
        <v>501</v>
      </c>
      <c r="I1297" s="3">
        <v>383440368.49000001</v>
      </c>
      <c r="J1297" s="3">
        <v>477708643.25999999</v>
      </c>
      <c r="K1297" s="3">
        <v>477352050.51999998</v>
      </c>
      <c r="L1297" s="3">
        <v>473504243.11000001</v>
      </c>
      <c r="M1297" s="3">
        <v>465711328.58999997</v>
      </c>
      <c r="N1297" s="3">
        <v>465556914.81</v>
      </c>
      <c r="O1297" s="3">
        <v>463119918.94</v>
      </c>
      <c r="P1297" s="3">
        <v>408486014.04000002</v>
      </c>
      <c r="Q1297" s="3">
        <v>409535726.12</v>
      </c>
      <c r="R1297" s="3">
        <v>412441948.23000002</v>
      </c>
      <c r="S1297" s="3">
        <v>418542881.35000002</v>
      </c>
    </row>
    <row r="1298" spans="3:19" ht="12.75" customHeight="1" x14ac:dyDescent="0.2">
      <c r="F1298" s="1" t="s">
        <v>159</v>
      </c>
      <c r="G1298" s="1" t="s">
        <v>32</v>
      </c>
      <c r="H1298" s="1" t="s">
        <v>161</v>
      </c>
      <c r="I1298" s="3">
        <v>213621237.09999999</v>
      </c>
      <c r="J1298" s="3">
        <v>213621237.09999999</v>
      </c>
      <c r="K1298" s="3">
        <v>213621237.09999999</v>
      </c>
      <c r="L1298" s="3">
        <v>213621237.09999999</v>
      </c>
      <c r="M1298" s="3">
        <v>213621237.09999999</v>
      </c>
      <c r="N1298" s="3">
        <v>213621237.09999999</v>
      </c>
      <c r="O1298" s="3">
        <v>213621237.09999999</v>
      </c>
      <c r="P1298" s="3">
        <v>213621237.09999999</v>
      </c>
      <c r="Q1298" s="3">
        <v>213621237.09999999</v>
      </c>
      <c r="R1298" s="3">
        <v>213621237.09999999</v>
      </c>
      <c r="S1298" s="3">
        <v>213621237.09999999</v>
      </c>
    </row>
    <row r="1299" spans="3:19" ht="12.75" customHeight="1" x14ac:dyDescent="0.2">
      <c r="F1299" s="1" t="s">
        <v>502</v>
      </c>
      <c r="G1299" s="1" t="s">
        <v>32</v>
      </c>
      <c r="H1299" s="1" t="s">
        <v>504</v>
      </c>
      <c r="I1299" s="3">
        <v>213621237.09999999</v>
      </c>
      <c r="J1299" s="3">
        <v>213621237.09999999</v>
      </c>
      <c r="K1299" s="3">
        <v>213621237.09999999</v>
      </c>
      <c r="L1299" s="3">
        <v>213621237.09999999</v>
      </c>
      <c r="M1299" s="3">
        <v>213621237.09999999</v>
      </c>
      <c r="N1299" s="3">
        <v>213621237.09999999</v>
      </c>
      <c r="O1299" s="3">
        <v>213621237.09999999</v>
      </c>
      <c r="P1299" s="3">
        <v>213621237.09999999</v>
      </c>
      <c r="Q1299" s="3">
        <v>213621237.09999999</v>
      </c>
      <c r="R1299" s="3">
        <v>213621237.09999999</v>
      </c>
      <c r="S1299" s="3">
        <v>213621237.09999999</v>
      </c>
    </row>
    <row r="1300" spans="3:19" ht="12.75" customHeight="1" x14ac:dyDescent="0.2">
      <c r="F1300" s="1" t="s">
        <v>165</v>
      </c>
      <c r="G1300" s="1" t="s">
        <v>32</v>
      </c>
      <c r="H1300" s="1" t="s">
        <v>167</v>
      </c>
      <c r="I1300" s="3">
        <v>201462593.72</v>
      </c>
      <c r="J1300" s="3">
        <v>200786919.5</v>
      </c>
      <c r="K1300" s="3">
        <v>198097749.18000001</v>
      </c>
      <c r="L1300" s="3">
        <v>199122920.27000001</v>
      </c>
      <c r="M1300" s="3">
        <v>183762926.41</v>
      </c>
      <c r="N1300" s="3">
        <v>174353728.50999999</v>
      </c>
      <c r="O1300" s="3">
        <v>175787008.03999999</v>
      </c>
      <c r="P1300" s="3">
        <v>228904819.69</v>
      </c>
      <c r="Q1300" s="3">
        <v>224826773.59</v>
      </c>
      <c r="R1300" s="3">
        <v>218763717.80000001</v>
      </c>
      <c r="S1300" s="3">
        <v>211638008.69</v>
      </c>
    </row>
    <row r="1301" spans="3:19" ht="12.75" customHeight="1" x14ac:dyDescent="0.2">
      <c r="F1301" s="1" t="s">
        <v>505</v>
      </c>
      <c r="G1301" s="1" t="s">
        <v>32</v>
      </c>
      <c r="H1301" s="1" t="s">
        <v>507</v>
      </c>
      <c r="I1301" s="3">
        <v>201462593.72</v>
      </c>
      <c r="J1301" s="3">
        <v>200786919.5</v>
      </c>
      <c r="K1301" s="3">
        <v>198097749.18000001</v>
      </c>
      <c r="L1301" s="3">
        <v>199122920.27000001</v>
      </c>
      <c r="M1301" s="3">
        <v>183762926.41</v>
      </c>
      <c r="N1301" s="3">
        <v>174353728.50999999</v>
      </c>
      <c r="O1301" s="3">
        <v>175787008.03999999</v>
      </c>
      <c r="P1301" s="3">
        <v>228904819.69</v>
      </c>
      <c r="Q1301" s="3">
        <v>224826773.59</v>
      </c>
      <c r="R1301" s="3">
        <v>218763717.80000001</v>
      </c>
      <c r="S1301" s="3">
        <v>211638008.69</v>
      </c>
    </row>
    <row r="1302" spans="3:19" ht="12.75" customHeight="1" x14ac:dyDescent="0.2">
      <c r="F1302" s="1"/>
      <c r="G1302" s="1"/>
      <c r="H1302" s="1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</row>
    <row r="1303" spans="3:19" ht="12.75" customHeight="1" x14ac:dyDescent="0.2">
      <c r="C1303" s="1" t="s">
        <v>592</v>
      </c>
      <c r="F1303" s="1"/>
      <c r="G1303" s="1"/>
      <c r="H1303" s="1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</row>
    <row r="1304" spans="3:19" ht="12.75" customHeight="1" x14ac:dyDescent="0.2">
      <c r="D1304" s="1" t="s">
        <v>31</v>
      </c>
      <c r="E1304" s="1" t="s">
        <v>48</v>
      </c>
      <c r="F1304" s="1"/>
      <c r="G1304" s="1"/>
      <c r="H1304" s="1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</row>
    <row r="1305" spans="3:19" ht="12.75" customHeight="1" x14ac:dyDescent="0.2">
      <c r="F1305" s="1" t="s">
        <v>81</v>
      </c>
      <c r="G1305" s="1" t="s">
        <v>32</v>
      </c>
      <c r="H1305" s="1" t="s">
        <v>83</v>
      </c>
      <c r="I1305" s="3">
        <v>8409650.1400000006</v>
      </c>
      <c r="J1305" s="3">
        <v>8409650.1400000006</v>
      </c>
      <c r="K1305" s="3">
        <v>8409650.1400000006</v>
      </c>
      <c r="L1305" s="3">
        <v>8409650.1400000006</v>
      </c>
      <c r="M1305" s="3">
        <v>8409650.1400000006</v>
      </c>
      <c r="N1305" s="3">
        <v>8409650.1400000006</v>
      </c>
      <c r="O1305" s="3">
        <v>8409650.1400000006</v>
      </c>
      <c r="P1305" s="3">
        <v>8409650.1400000006</v>
      </c>
      <c r="Q1305" s="3">
        <v>8409650.1400000006</v>
      </c>
      <c r="R1305" s="3">
        <v>8409650.1400000006</v>
      </c>
      <c r="S1305" s="3">
        <v>8409650.1400000006</v>
      </c>
    </row>
    <row r="1306" spans="3:19" ht="12.75" customHeight="1" x14ac:dyDescent="0.2">
      <c r="F1306" s="1" t="s">
        <v>102</v>
      </c>
      <c r="G1306" s="1" t="s">
        <v>105</v>
      </c>
      <c r="H1306" s="1" t="s">
        <v>104</v>
      </c>
      <c r="I1306" s="3">
        <v>8409650.1400000006</v>
      </c>
      <c r="J1306" s="3">
        <v>8409650.1400000006</v>
      </c>
      <c r="K1306" s="3">
        <v>8409650.1400000006</v>
      </c>
      <c r="L1306" s="3">
        <v>8409650.1400000006</v>
      </c>
      <c r="M1306" s="3">
        <v>8409650.1400000006</v>
      </c>
      <c r="N1306" s="3">
        <v>8409650.1400000006</v>
      </c>
      <c r="O1306" s="3">
        <v>8409650.1400000006</v>
      </c>
      <c r="P1306" s="3">
        <v>8409650.1400000006</v>
      </c>
      <c r="Q1306" s="3">
        <v>8409650.1400000006</v>
      </c>
      <c r="R1306" s="3">
        <v>8409650.1400000006</v>
      </c>
      <c r="S1306" s="3">
        <v>8409650.1400000006</v>
      </c>
    </row>
    <row r="1307" spans="3:19" ht="12.75" customHeight="1" x14ac:dyDescent="0.2">
      <c r="F1307" s="1" t="s">
        <v>512</v>
      </c>
      <c r="G1307" s="1" t="s">
        <v>32</v>
      </c>
      <c r="H1307" s="1" t="s">
        <v>514</v>
      </c>
      <c r="I1307" s="3">
        <v>490960.19</v>
      </c>
      <c r="J1307" s="3">
        <v>523293.16</v>
      </c>
      <c r="K1307" s="3">
        <v>618107.14</v>
      </c>
      <c r="L1307" s="3">
        <v>1150150.54</v>
      </c>
      <c r="M1307" s="3">
        <v>1214331.6100000001</v>
      </c>
      <c r="N1307" s="3">
        <v>1247031.83</v>
      </c>
      <c r="O1307" s="3">
        <v>1799464.53</v>
      </c>
      <c r="P1307" s="3">
        <v>1871054.42</v>
      </c>
      <c r="Q1307" s="3">
        <v>1939105.11</v>
      </c>
      <c r="R1307" s="3">
        <v>2517829.4500000002</v>
      </c>
      <c r="S1307" s="3">
        <v>2552850.25</v>
      </c>
    </row>
    <row r="1308" spans="3:19" ht="12.75" customHeight="1" x14ac:dyDescent="0.2">
      <c r="F1308" s="1" t="s">
        <v>515</v>
      </c>
      <c r="G1308" s="1" t="s">
        <v>32</v>
      </c>
      <c r="H1308" s="1" t="s">
        <v>516</v>
      </c>
      <c r="I1308" s="3">
        <v>115170</v>
      </c>
      <c r="J1308" s="3">
        <v>115170</v>
      </c>
      <c r="K1308" s="3">
        <v>115170</v>
      </c>
      <c r="L1308" s="3">
        <v>115170</v>
      </c>
      <c r="M1308" s="3">
        <v>115170</v>
      </c>
      <c r="N1308" s="3">
        <v>115170</v>
      </c>
      <c r="O1308" s="3">
        <v>115170</v>
      </c>
      <c r="P1308" s="3">
        <v>115170</v>
      </c>
      <c r="Q1308" s="3">
        <v>115170</v>
      </c>
      <c r="R1308" s="3">
        <v>115170</v>
      </c>
      <c r="S1308" s="3">
        <v>115170</v>
      </c>
    </row>
    <row r="1309" spans="3:19" ht="12.75" customHeight="1" x14ac:dyDescent="0.2">
      <c r="F1309" s="1" t="s">
        <v>517</v>
      </c>
      <c r="G1309" s="1" t="s">
        <v>32</v>
      </c>
      <c r="H1309" s="1" t="s">
        <v>519</v>
      </c>
      <c r="I1309" s="3">
        <v>-27984.73</v>
      </c>
      <c r="J1309" s="3">
        <v>-29827.71</v>
      </c>
      <c r="K1309" s="3">
        <v>-35232.11</v>
      </c>
      <c r="L1309" s="3">
        <v>-65558.58</v>
      </c>
      <c r="M1309" s="3">
        <v>-69216.899999999994</v>
      </c>
      <c r="N1309" s="3">
        <v>-71080.81</v>
      </c>
      <c r="O1309" s="3">
        <v>-102569.48</v>
      </c>
      <c r="P1309" s="3">
        <v>-106650.1</v>
      </c>
      <c r="Q1309" s="3">
        <v>-110528.99</v>
      </c>
      <c r="R1309" s="3">
        <v>-143516.28</v>
      </c>
      <c r="S1309" s="3">
        <v>-145512</v>
      </c>
    </row>
    <row r="1310" spans="3:19" ht="12.75" customHeight="1" x14ac:dyDescent="0.2">
      <c r="F1310" s="1" t="s">
        <v>596</v>
      </c>
      <c r="G1310" s="1" t="s">
        <v>32</v>
      </c>
      <c r="H1310" s="1" t="s">
        <v>598</v>
      </c>
      <c r="I1310" s="3">
        <v>10184239.810000001</v>
      </c>
      <c r="J1310" s="3">
        <v>10151906.84</v>
      </c>
      <c r="K1310" s="3">
        <v>10057092.859999999</v>
      </c>
      <c r="L1310" s="3">
        <v>1249849.46</v>
      </c>
      <c r="M1310" s="3">
        <v>1185668.3899999999</v>
      </c>
      <c r="N1310" s="3">
        <v>1359968.17</v>
      </c>
      <c r="O1310" s="3">
        <v>807535.47</v>
      </c>
      <c r="P1310" s="3">
        <v>735945.58</v>
      </c>
      <c r="Q1310" s="3">
        <v>667894.89</v>
      </c>
      <c r="R1310" s="3">
        <v>89170.55</v>
      </c>
      <c r="S1310" s="3">
        <v>0</v>
      </c>
    </row>
    <row r="1311" spans="3:19" ht="12.75" customHeight="1" x14ac:dyDescent="0.2">
      <c r="F1311" s="1" t="s">
        <v>520</v>
      </c>
      <c r="G1311" s="1" t="s">
        <v>105</v>
      </c>
      <c r="H1311" s="1" t="s">
        <v>522</v>
      </c>
      <c r="I1311" s="3">
        <v>10762385.27</v>
      </c>
      <c r="J1311" s="3">
        <v>10760542.289999999</v>
      </c>
      <c r="K1311" s="3">
        <v>10755137.890000001</v>
      </c>
      <c r="L1311" s="3">
        <v>2449611.42</v>
      </c>
      <c r="M1311" s="3">
        <v>2445953.1</v>
      </c>
      <c r="N1311" s="3">
        <v>2651089.19</v>
      </c>
      <c r="O1311" s="3">
        <v>2619600.52</v>
      </c>
      <c r="P1311" s="3">
        <v>2615519.9</v>
      </c>
      <c r="Q1311" s="3">
        <v>2611641.0099999998</v>
      </c>
      <c r="R1311" s="3">
        <v>2578653.7200000002</v>
      </c>
      <c r="S1311" s="3">
        <v>2522508.25</v>
      </c>
    </row>
    <row r="1312" spans="3:19" ht="12.75" customHeight="1" x14ac:dyDescent="0.2">
      <c r="F1312" s="1" t="s">
        <v>228</v>
      </c>
      <c r="G1312" s="1" t="s">
        <v>105</v>
      </c>
      <c r="H1312" s="1" t="s">
        <v>230</v>
      </c>
      <c r="I1312" s="3">
        <v>10762385.27</v>
      </c>
      <c r="J1312" s="3">
        <v>10760542.289999999</v>
      </c>
      <c r="K1312" s="3">
        <v>10755137.890000001</v>
      </c>
      <c r="L1312" s="3">
        <v>2449611.42</v>
      </c>
      <c r="M1312" s="3">
        <v>2445953.1</v>
      </c>
      <c r="N1312" s="3">
        <v>2651089.19</v>
      </c>
      <c r="O1312" s="3">
        <v>2619600.52</v>
      </c>
      <c r="P1312" s="3">
        <v>2615519.9</v>
      </c>
      <c r="Q1312" s="3">
        <v>2611641.0099999998</v>
      </c>
      <c r="R1312" s="3">
        <v>2578653.7200000002</v>
      </c>
      <c r="S1312" s="3">
        <v>2522508.25</v>
      </c>
    </row>
    <row r="1313" spans="4:19" ht="12.75" customHeight="1" x14ac:dyDescent="0.2">
      <c r="F1313" s="1" t="s">
        <v>106</v>
      </c>
      <c r="G1313" s="1" t="s">
        <v>105</v>
      </c>
      <c r="H1313" s="1" t="s">
        <v>108</v>
      </c>
      <c r="I1313" s="3">
        <v>19172035.41</v>
      </c>
      <c r="J1313" s="3">
        <v>19170192.43</v>
      </c>
      <c r="K1313" s="3">
        <v>19164788.030000001</v>
      </c>
      <c r="L1313" s="3">
        <v>10859261.560000001</v>
      </c>
      <c r="M1313" s="3">
        <v>10855603.24</v>
      </c>
      <c r="N1313" s="3">
        <v>11060739.33</v>
      </c>
      <c r="O1313" s="3">
        <v>11029250.66</v>
      </c>
      <c r="P1313" s="3">
        <v>11025170.039999999</v>
      </c>
      <c r="Q1313" s="3">
        <v>11021291.15</v>
      </c>
      <c r="R1313" s="3">
        <v>10988303.859999999</v>
      </c>
      <c r="S1313" s="3">
        <v>10932158.390000001</v>
      </c>
    </row>
    <row r="1314" spans="4:19" ht="12.75" customHeight="1" x14ac:dyDescent="0.2">
      <c r="F1314" s="1"/>
      <c r="G1314" s="1"/>
      <c r="H1314" s="1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</row>
    <row r="1315" spans="4:19" ht="12.75" customHeight="1" x14ac:dyDescent="0.2">
      <c r="D1315" s="1" t="s">
        <v>112</v>
      </c>
      <c r="E1315" s="1" t="s">
        <v>111</v>
      </c>
      <c r="F1315" s="1"/>
      <c r="G1315" s="1"/>
      <c r="H1315" s="1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</row>
    <row r="1316" spans="4:19" ht="12.75" customHeight="1" x14ac:dyDescent="0.2">
      <c r="F1316" s="1" t="s">
        <v>231</v>
      </c>
      <c r="G1316" s="1" t="s">
        <v>32</v>
      </c>
      <c r="H1316" s="1" t="s">
        <v>233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3000000</v>
      </c>
      <c r="Q1316" s="3">
        <v>3000000</v>
      </c>
      <c r="R1316" s="3">
        <v>3000000</v>
      </c>
      <c r="S1316" s="3">
        <v>3000000</v>
      </c>
    </row>
    <row r="1317" spans="4:19" ht="12.75" customHeight="1" x14ac:dyDescent="0.2">
      <c r="F1317" s="1" t="s">
        <v>234</v>
      </c>
      <c r="G1317" s="1" t="s">
        <v>105</v>
      </c>
      <c r="H1317" s="1" t="s">
        <v>236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3000000</v>
      </c>
      <c r="Q1317" s="3">
        <v>3000000</v>
      </c>
      <c r="R1317" s="3">
        <v>3000000</v>
      </c>
      <c r="S1317" s="3">
        <v>3000000</v>
      </c>
    </row>
    <row r="1318" spans="4:19" ht="12.75" customHeight="1" x14ac:dyDescent="0.2">
      <c r="F1318" s="1" t="s">
        <v>237</v>
      </c>
      <c r="G1318" s="1" t="s">
        <v>105</v>
      </c>
      <c r="H1318" s="1" t="s">
        <v>239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3000000</v>
      </c>
      <c r="Q1318" s="3">
        <v>3000000</v>
      </c>
      <c r="R1318" s="3">
        <v>3000000</v>
      </c>
      <c r="S1318" s="3">
        <v>3000000</v>
      </c>
    </row>
    <row r="1319" spans="4:19" ht="12.75" customHeight="1" x14ac:dyDescent="0.2">
      <c r="F1319" s="1" t="s">
        <v>240</v>
      </c>
      <c r="G1319" s="1" t="s">
        <v>105</v>
      </c>
      <c r="H1319" s="1" t="s">
        <v>242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3000000</v>
      </c>
      <c r="Q1319" s="3">
        <v>3000000</v>
      </c>
      <c r="R1319" s="3">
        <v>3000000</v>
      </c>
      <c r="S1319" s="3">
        <v>3000000</v>
      </c>
    </row>
    <row r="1320" spans="4:19" ht="12.75" customHeight="1" x14ac:dyDescent="0.2">
      <c r="F1320" s="1" t="s">
        <v>109</v>
      </c>
      <c r="G1320" s="1" t="s">
        <v>32</v>
      </c>
      <c r="H1320" s="1" t="s">
        <v>110</v>
      </c>
      <c r="I1320" s="3">
        <v>8872625.5999999996</v>
      </c>
      <c r="J1320" s="3">
        <v>8903115.5899999999</v>
      </c>
      <c r="K1320" s="3">
        <v>8992525.1699999999</v>
      </c>
      <c r="L1320" s="3">
        <v>9494242.0999999996</v>
      </c>
      <c r="M1320" s="3">
        <v>9554764.8499999996</v>
      </c>
      <c r="N1320" s="3">
        <v>9700771.1600000001</v>
      </c>
      <c r="O1320" s="3">
        <v>10221715.189999999</v>
      </c>
      <c r="P1320" s="3">
        <v>7289224.46</v>
      </c>
      <c r="Q1320" s="3">
        <v>7353396.2599999998</v>
      </c>
      <c r="R1320" s="3">
        <v>7899133.3099999996</v>
      </c>
      <c r="S1320" s="3">
        <v>7932158.3899999997</v>
      </c>
    </row>
    <row r="1321" spans="4:19" ht="12.75" customHeight="1" x14ac:dyDescent="0.2">
      <c r="F1321" s="1" t="s">
        <v>113</v>
      </c>
      <c r="G1321" s="1" t="s">
        <v>32</v>
      </c>
      <c r="H1321" s="1" t="s">
        <v>115</v>
      </c>
      <c r="I1321" s="3">
        <v>10184239.810000001</v>
      </c>
      <c r="J1321" s="3">
        <v>10151906.84</v>
      </c>
      <c r="K1321" s="3">
        <v>10057092.859999999</v>
      </c>
      <c r="L1321" s="3">
        <v>1249849.46</v>
      </c>
      <c r="M1321" s="3">
        <v>1185668.3899999999</v>
      </c>
      <c r="N1321" s="3">
        <v>1359968.17</v>
      </c>
      <c r="O1321" s="3">
        <v>807535.47</v>
      </c>
      <c r="P1321" s="3">
        <v>735945.58</v>
      </c>
      <c r="Q1321" s="3">
        <v>667894.89</v>
      </c>
      <c r="R1321" s="3">
        <v>89170.55</v>
      </c>
      <c r="S1321" s="3">
        <v>0</v>
      </c>
    </row>
    <row r="1322" spans="4:19" ht="12.75" customHeight="1" x14ac:dyDescent="0.2">
      <c r="F1322" s="1" t="s">
        <v>243</v>
      </c>
      <c r="G1322" s="1" t="s">
        <v>32</v>
      </c>
      <c r="H1322" s="1" t="s">
        <v>245</v>
      </c>
      <c r="I1322" s="3">
        <v>115170</v>
      </c>
      <c r="J1322" s="3">
        <v>115170</v>
      </c>
      <c r="K1322" s="3">
        <v>115170</v>
      </c>
      <c r="L1322" s="3">
        <v>115170</v>
      </c>
      <c r="M1322" s="3">
        <v>115170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</row>
    <row r="1323" spans="4:19" ht="12.75" customHeight="1" x14ac:dyDescent="0.2">
      <c r="F1323" s="1" t="s">
        <v>116</v>
      </c>
      <c r="G1323" s="1" t="s">
        <v>105</v>
      </c>
      <c r="H1323" s="1" t="s">
        <v>118</v>
      </c>
      <c r="I1323" s="3">
        <v>19172035.41</v>
      </c>
      <c r="J1323" s="3">
        <v>19170192.43</v>
      </c>
      <c r="K1323" s="3">
        <v>19164788.030000001</v>
      </c>
      <c r="L1323" s="3">
        <v>10859261.560000001</v>
      </c>
      <c r="M1323" s="3">
        <v>10855603.24</v>
      </c>
      <c r="N1323" s="3">
        <v>11060739.33</v>
      </c>
      <c r="O1323" s="3">
        <v>11029250.66</v>
      </c>
      <c r="P1323" s="3">
        <v>8025170.04</v>
      </c>
      <c r="Q1323" s="3">
        <v>8021291.1500000004</v>
      </c>
      <c r="R1323" s="3">
        <v>7988303.8600000003</v>
      </c>
      <c r="S1323" s="3">
        <v>7932158.3899999997</v>
      </c>
    </row>
    <row r="1324" spans="4:19" ht="12.75" customHeight="1" x14ac:dyDescent="0.2">
      <c r="F1324" s="1" t="s">
        <v>119</v>
      </c>
      <c r="G1324" s="1" t="s">
        <v>105</v>
      </c>
      <c r="H1324" s="1" t="s">
        <v>121</v>
      </c>
      <c r="I1324" s="3">
        <v>19172035.41</v>
      </c>
      <c r="J1324" s="3">
        <v>19170192.43</v>
      </c>
      <c r="K1324" s="3">
        <v>19164788.030000001</v>
      </c>
      <c r="L1324" s="3">
        <v>10859261.560000001</v>
      </c>
      <c r="M1324" s="3">
        <v>10855603.24</v>
      </c>
      <c r="N1324" s="3">
        <v>11060739.33</v>
      </c>
      <c r="O1324" s="3">
        <v>11029250.66</v>
      </c>
      <c r="P1324" s="3">
        <v>8025170.04</v>
      </c>
      <c r="Q1324" s="3">
        <v>8021291.1500000004</v>
      </c>
      <c r="R1324" s="3">
        <v>7988303.8600000003</v>
      </c>
      <c r="S1324" s="3">
        <v>7932158.3899999997</v>
      </c>
    </row>
    <row r="1325" spans="4:19" ht="12.75" customHeight="1" x14ac:dyDescent="0.2">
      <c r="F1325" s="1" t="s">
        <v>122</v>
      </c>
      <c r="G1325" s="1" t="s">
        <v>105</v>
      </c>
      <c r="H1325" s="1" t="s">
        <v>124</v>
      </c>
      <c r="I1325" s="3">
        <v>19172035.41</v>
      </c>
      <c r="J1325" s="3">
        <v>19170192.43</v>
      </c>
      <c r="K1325" s="3">
        <v>19164788.030000001</v>
      </c>
      <c r="L1325" s="3">
        <v>10859261.560000001</v>
      </c>
      <c r="M1325" s="3">
        <v>10855603.24</v>
      </c>
      <c r="N1325" s="3">
        <v>11060739.33</v>
      </c>
      <c r="O1325" s="3">
        <v>11029250.66</v>
      </c>
      <c r="P1325" s="3">
        <v>11025170.039999999</v>
      </c>
      <c r="Q1325" s="3">
        <v>11021291.15</v>
      </c>
      <c r="R1325" s="3">
        <v>10988303.859999999</v>
      </c>
      <c r="S1325" s="3">
        <v>10932158.390000001</v>
      </c>
    </row>
    <row r="1326" spans="4:19" ht="12.75" customHeight="1" x14ac:dyDescent="0.2">
      <c r="F1326" s="1" t="s">
        <v>125</v>
      </c>
      <c r="G1326" s="1" t="s">
        <v>32</v>
      </c>
      <c r="H1326" s="1" t="s">
        <v>127</v>
      </c>
      <c r="I1326" s="3">
        <v>8987795.5999999996</v>
      </c>
      <c r="J1326" s="3">
        <v>9018285.5899999999</v>
      </c>
      <c r="K1326" s="3">
        <v>9107695.1699999999</v>
      </c>
      <c r="L1326" s="3">
        <v>9609412.0999999996</v>
      </c>
      <c r="M1326" s="3">
        <v>9669934.8499999996</v>
      </c>
      <c r="N1326" s="3">
        <v>9700771.1600000001</v>
      </c>
      <c r="O1326" s="3">
        <v>10221715.189999999</v>
      </c>
      <c r="P1326" s="3">
        <v>7289224.46</v>
      </c>
      <c r="Q1326" s="3">
        <v>7353396.2599999998</v>
      </c>
      <c r="R1326" s="3">
        <v>7899133.3099999996</v>
      </c>
      <c r="S1326" s="3">
        <v>7932158.3899999997</v>
      </c>
    </row>
    <row r="1327" spans="4:19" ht="12.75" customHeight="1" x14ac:dyDescent="0.2">
      <c r="F1327" s="1"/>
      <c r="G1327" s="1"/>
      <c r="H1327" s="1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</row>
    <row r="1328" spans="4:19" ht="12.75" customHeight="1" x14ac:dyDescent="0.2">
      <c r="D1328" s="1" t="s">
        <v>132</v>
      </c>
      <c r="E1328" s="1" t="s">
        <v>131</v>
      </c>
      <c r="F1328" s="1"/>
      <c r="G1328" s="1"/>
      <c r="H1328" s="1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</row>
    <row r="1329" spans="4:19" ht="12.75" customHeight="1" x14ac:dyDescent="0.2">
      <c r="F1329" s="1" t="s">
        <v>248</v>
      </c>
      <c r="G1329" s="1" t="s">
        <v>32</v>
      </c>
      <c r="H1329" s="1" t="s">
        <v>250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3000000</v>
      </c>
      <c r="Q1329" s="3">
        <v>3000000</v>
      </c>
      <c r="R1329" s="3">
        <v>3000000</v>
      </c>
      <c r="S1329" s="3">
        <v>3000000</v>
      </c>
    </row>
    <row r="1330" spans="4:19" ht="12.75" customHeight="1" x14ac:dyDescent="0.2">
      <c r="F1330" s="1" t="s">
        <v>195</v>
      </c>
      <c r="G1330" s="1" t="s">
        <v>105</v>
      </c>
      <c r="H1330" s="1" t="s">
        <v>197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-3000000</v>
      </c>
      <c r="Q1330" s="3">
        <v>-3000000</v>
      </c>
      <c r="R1330" s="3">
        <v>-3000000</v>
      </c>
      <c r="S1330" s="3">
        <v>-3000000</v>
      </c>
    </row>
    <row r="1331" spans="4:19" ht="12.75" customHeight="1" x14ac:dyDescent="0.2">
      <c r="F1331" s="1"/>
      <c r="G1331" s="1"/>
      <c r="H1331" s="1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</row>
    <row r="1332" spans="4:19" ht="12.75" customHeight="1" x14ac:dyDescent="0.2">
      <c r="D1332" s="1" t="s">
        <v>202</v>
      </c>
      <c r="E1332" s="1" t="s">
        <v>201</v>
      </c>
      <c r="F1332" s="1"/>
      <c r="G1332" s="1"/>
      <c r="H1332" s="1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</row>
    <row r="1333" spans="4:19" ht="12.75" customHeight="1" x14ac:dyDescent="0.2">
      <c r="F1333" s="1" t="s">
        <v>475</v>
      </c>
      <c r="G1333" s="1" t="s">
        <v>105</v>
      </c>
      <c r="H1333" s="1" t="s">
        <v>477</v>
      </c>
      <c r="I1333" s="3">
        <v>10762385.27</v>
      </c>
      <c r="J1333" s="3">
        <v>10760542.289999999</v>
      </c>
      <c r="K1333" s="3">
        <v>10755137.890000001</v>
      </c>
      <c r="L1333" s="3">
        <v>2449611.42</v>
      </c>
      <c r="M1333" s="3">
        <v>2445953.1</v>
      </c>
      <c r="N1333" s="3">
        <v>2651089.19</v>
      </c>
      <c r="O1333" s="3">
        <v>2619600.52</v>
      </c>
      <c r="P1333" s="3">
        <v>2615519.9</v>
      </c>
      <c r="Q1333" s="3">
        <v>2611641.0099999998</v>
      </c>
      <c r="R1333" s="3">
        <v>2578653.7200000002</v>
      </c>
      <c r="S1333" s="3">
        <v>2522508.25</v>
      </c>
    </row>
    <row r="1334" spans="4:19" ht="12.75" customHeight="1" x14ac:dyDescent="0.2">
      <c r="F1334" s="1" t="s">
        <v>478</v>
      </c>
      <c r="G1334" s="1" t="s">
        <v>32</v>
      </c>
      <c r="H1334" s="1" t="s">
        <v>480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3000000</v>
      </c>
      <c r="Q1334" s="3">
        <v>3000000</v>
      </c>
      <c r="R1334" s="3">
        <v>3000000</v>
      </c>
      <c r="S1334" s="3">
        <v>3000000</v>
      </c>
    </row>
    <row r="1335" spans="4:19" ht="12.75" customHeight="1" x14ac:dyDescent="0.2">
      <c r="F1335" s="1" t="s">
        <v>481</v>
      </c>
      <c r="G1335" s="1" t="s">
        <v>32</v>
      </c>
      <c r="H1335" s="1" t="s">
        <v>483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3000000</v>
      </c>
      <c r="Q1335" s="3">
        <v>3000000</v>
      </c>
      <c r="R1335" s="3">
        <v>3000000</v>
      </c>
      <c r="S1335" s="3">
        <v>3000000</v>
      </c>
    </row>
    <row r="1336" spans="4:19" ht="12.75" customHeight="1" x14ac:dyDescent="0.2">
      <c r="F1336" s="1" t="s">
        <v>523</v>
      </c>
      <c r="G1336" s="1" t="s">
        <v>105</v>
      </c>
      <c r="H1336" s="1" t="s">
        <v>525</v>
      </c>
      <c r="I1336" s="3">
        <v>10762385.27</v>
      </c>
      <c r="J1336" s="3">
        <v>10760542.289999999</v>
      </c>
      <c r="K1336" s="3">
        <v>10755137.890000001</v>
      </c>
      <c r="L1336" s="3">
        <v>2449611.42</v>
      </c>
      <c r="M1336" s="3">
        <v>2445953.1</v>
      </c>
      <c r="N1336" s="3">
        <v>2651089.19</v>
      </c>
      <c r="O1336" s="3">
        <v>2619600.52</v>
      </c>
      <c r="P1336" s="3">
        <v>2615519.9</v>
      </c>
      <c r="Q1336" s="3">
        <v>2611641.0099999998</v>
      </c>
      <c r="R1336" s="3">
        <v>2578653.7200000002</v>
      </c>
      <c r="S1336" s="3">
        <v>2522508.25</v>
      </c>
    </row>
    <row r="1337" spans="4:19" ht="12.75" customHeight="1" x14ac:dyDescent="0.2">
      <c r="F1337" s="1" t="s">
        <v>493</v>
      </c>
      <c r="G1337" s="1" t="s">
        <v>105</v>
      </c>
      <c r="H1337" s="1" t="s">
        <v>495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3000000</v>
      </c>
      <c r="Q1337" s="3">
        <v>3000000</v>
      </c>
      <c r="R1337" s="3">
        <v>3000000</v>
      </c>
      <c r="S1337" s="3">
        <v>3000000</v>
      </c>
    </row>
    <row r="1338" spans="4:19" ht="12.75" customHeight="1" x14ac:dyDescent="0.2">
      <c r="F1338" s="1" t="s">
        <v>260</v>
      </c>
      <c r="G1338" s="1" t="s">
        <v>105</v>
      </c>
      <c r="H1338" s="1" t="s">
        <v>262</v>
      </c>
      <c r="I1338" s="3">
        <v>10762385.27</v>
      </c>
      <c r="J1338" s="3">
        <v>10760542.289999999</v>
      </c>
      <c r="K1338" s="3">
        <v>10755137.890000001</v>
      </c>
      <c r="L1338" s="3">
        <v>2449611.42</v>
      </c>
      <c r="M1338" s="3">
        <v>2445953.1</v>
      </c>
      <c r="N1338" s="3">
        <v>2651089.19</v>
      </c>
      <c r="O1338" s="3">
        <v>2619600.52</v>
      </c>
      <c r="P1338" s="3">
        <v>2615519.9</v>
      </c>
      <c r="Q1338" s="3">
        <v>2611641.0099999998</v>
      </c>
      <c r="R1338" s="3">
        <v>2578653.7200000002</v>
      </c>
      <c r="S1338" s="3">
        <v>2522508.25</v>
      </c>
    </row>
    <row r="1339" spans="4:19" ht="12.75" customHeight="1" x14ac:dyDescent="0.2">
      <c r="F1339" s="1" t="s">
        <v>209</v>
      </c>
      <c r="G1339" s="1" t="s">
        <v>105</v>
      </c>
      <c r="H1339" s="1" t="s">
        <v>211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3000000</v>
      </c>
      <c r="Q1339" s="3">
        <v>3000000</v>
      </c>
      <c r="R1339" s="3">
        <v>3000000</v>
      </c>
      <c r="S1339" s="3">
        <v>3000000</v>
      </c>
    </row>
    <row r="1340" spans="4:19" ht="12.75" customHeight="1" x14ac:dyDescent="0.2">
      <c r="F1340" s="1"/>
      <c r="G1340" s="1"/>
      <c r="H1340" s="1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</row>
    <row r="1341" spans="4:19" ht="12.75" customHeight="1" x14ac:dyDescent="0.2">
      <c r="D1341" s="1" t="s">
        <v>149</v>
      </c>
      <c r="E1341" s="1" t="s">
        <v>148</v>
      </c>
      <c r="F1341" s="1"/>
      <c r="G1341" s="1"/>
      <c r="H1341" s="1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</row>
    <row r="1342" spans="4:19" ht="12.75" customHeight="1" x14ac:dyDescent="0.2">
      <c r="F1342" s="1" t="s">
        <v>145</v>
      </c>
      <c r="G1342" s="1" t="s">
        <v>32</v>
      </c>
      <c r="H1342" s="1" t="s">
        <v>147</v>
      </c>
      <c r="I1342" s="3">
        <v>8409650.1400000006</v>
      </c>
      <c r="J1342" s="3">
        <v>8409650.1400000006</v>
      </c>
      <c r="K1342" s="3">
        <v>8409650.1400000006</v>
      </c>
      <c r="L1342" s="3">
        <v>8409650.1400000006</v>
      </c>
      <c r="M1342" s="3">
        <v>8409650.1400000006</v>
      </c>
      <c r="N1342" s="3">
        <v>8409650.1400000006</v>
      </c>
      <c r="O1342" s="3">
        <v>8409650.1400000006</v>
      </c>
      <c r="P1342" s="3">
        <v>8409650.1400000006</v>
      </c>
      <c r="Q1342" s="3">
        <v>8409650.1400000006</v>
      </c>
      <c r="R1342" s="3">
        <v>8409650.1400000006</v>
      </c>
      <c r="S1342" s="3">
        <v>8409650.1400000006</v>
      </c>
    </row>
    <row r="1343" spans="4:19" ht="12.75" customHeight="1" x14ac:dyDescent="0.2">
      <c r="F1343" s="1" t="s">
        <v>496</v>
      </c>
      <c r="G1343" s="1" t="s">
        <v>32</v>
      </c>
      <c r="H1343" s="1" t="s">
        <v>498</v>
      </c>
      <c r="I1343" s="3">
        <v>8409650.1400000006</v>
      </c>
      <c r="J1343" s="3">
        <v>8409650.1400000006</v>
      </c>
      <c r="K1343" s="3">
        <v>8409650.1400000006</v>
      </c>
      <c r="L1343" s="3">
        <v>8409650.1400000006</v>
      </c>
      <c r="M1343" s="3">
        <v>8409650.1400000006</v>
      </c>
      <c r="N1343" s="3">
        <v>8409650.1400000006</v>
      </c>
      <c r="O1343" s="3">
        <v>8409650.1400000006</v>
      </c>
      <c r="P1343" s="3">
        <v>8409650.1400000006</v>
      </c>
      <c r="Q1343" s="3">
        <v>8409650.1400000006</v>
      </c>
      <c r="R1343" s="3">
        <v>8409650.1400000006</v>
      </c>
      <c r="S1343" s="3">
        <v>8409650.1400000006</v>
      </c>
    </row>
    <row r="1344" spans="4:19" ht="12.75" customHeight="1" x14ac:dyDescent="0.2">
      <c r="F1344" s="1" t="s">
        <v>153</v>
      </c>
      <c r="G1344" s="1" t="s">
        <v>32</v>
      </c>
      <c r="H1344" s="1" t="s">
        <v>155</v>
      </c>
      <c r="I1344" s="3">
        <v>8987795.5999999996</v>
      </c>
      <c r="J1344" s="3">
        <v>9018285.5899999999</v>
      </c>
      <c r="K1344" s="3">
        <v>9107695.1699999999</v>
      </c>
      <c r="L1344" s="3">
        <v>9609412.0999999996</v>
      </c>
      <c r="M1344" s="3">
        <v>9669934.8499999996</v>
      </c>
      <c r="N1344" s="3">
        <v>9700771.1600000001</v>
      </c>
      <c r="O1344" s="3">
        <v>10221715.189999999</v>
      </c>
      <c r="P1344" s="3">
        <v>7289224.46</v>
      </c>
      <c r="Q1344" s="3">
        <v>7353396.2599999998</v>
      </c>
      <c r="R1344" s="3">
        <v>7899133.3099999996</v>
      </c>
      <c r="S1344" s="3">
        <v>7932158.3899999997</v>
      </c>
    </row>
    <row r="1345" spans="1:19" ht="12.75" customHeight="1" x14ac:dyDescent="0.2">
      <c r="F1345" s="1" t="s">
        <v>499</v>
      </c>
      <c r="G1345" s="1" t="s">
        <v>32</v>
      </c>
      <c r="H1345" s="1" t="s">
        <v>501</v>
      </c>
      <c r="I1345" s="3">
        <v>8987795.5999999996</v>
      </c>
      <c r="J1345" s="3">
        <v>9018285.5899999999</v>
      </c>
      <c r="K1345" s="3">
        <v>9107695.1699999999</v>
      </c>
      <c r="L1345" s="3">
        <v>9609412.0999999996</v>
      </c>
      <c r="M1345" s="3">
        <v>9669934.8499999996</v>
      </c>
      <c r="N1345" s="3">
        <v>9700771.1600000001</v>
      </c>
      <c r="O1345" s="3">
        <v>10221715.189999999</v>
      </c>
      <c r="P1345" s="3">
        <v>7289224.46</v>
      </c>
      <c r="Q1345" s="3">
        <v>7353396.2599999998</v>
      </c>
      <c r="R1345" s="3">
        <v>7899133.3099999996</v>
      </c>
      <c r="S1345" s="3">
        <v>7932158.3899999997</v>
      </c>
    </row>
    <row r="1346" spans="1:19" ht="12.75" customHeight="1" x14ac:dyDescent="0.2">
      <c r="F1346" s="1"/>
      <c r="G1346" s="1"/>
      <c r="H1346" s="1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</row>
    <row r="1347" spans="1:19" ht="12.7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 ht="12.7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 ht="12.7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 ht="12.7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 ht="12.7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 ht="12.7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 ht="12.7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 ht="12.7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 ht="12.7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 ht="12.7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 ht="12.7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 ht="12.7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 ht="12.7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 ht="12.7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 ht="12.7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 ht="12.7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 ht="12.7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 ht="12.7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 ht="12.7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 ht="12.7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 ht="12.7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 ht="12.7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 ht="12.7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 ht="12.7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 ht="12.7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 ht="12.7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 ht="12.7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 ht="12.7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 ht="12.7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 ht="12.7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 ht="12.7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 ht="12.7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 ht="12.7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 ht="12.7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 ht="12.7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 ht="12.7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 ht="12.7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 ht="12.7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 ht="12.7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 ht="12.7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 ht="12.7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 ht="12.7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 ht="12.7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 ht="12.7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 ht="12.7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 ht="12.7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 ht="12.7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 ht="12.7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 ht="12.7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 ht="12.7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 ht="12.7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 ht="12.7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 ht="12.7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 ht="12.7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 ht="12.7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 ht="12.7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 ht="12.7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 ht="12.7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 ht="12.7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 ht="12.7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 ht="12.7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 ht="12.7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 ht="12.7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 ht="12.7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 ht="12.7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 ht="12.7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 ht="12.7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 ht="12.7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 ht="12.7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 ht="12.7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 ht="12.7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 ht="12.7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 ht="12.7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 ht="12.7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 ht="12.7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 ht="12.7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 ht="12.7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 ht="12.7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 ht="12.7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 ht="12.7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 ht="12.7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 ht="12.7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 ht="12.7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 ht="12.7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 ht="12.7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 ht="12.7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 ht="12.7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 ht="12.7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 ht="12.7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 ht="12.7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 ht="12.7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 ht="12.7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 ht="12.7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 ht="12.7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 ht="12.7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 ht="12.7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 ht="12.7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 ht="12.7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 ht="12.7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 ht="12.7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 ht="12.7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 ht="12.7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 ht="12.7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 ht="12.7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 ht="12.7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 ht="12.7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 ht="12.7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 ht="12.7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 ht="12.7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 ht="12.7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 ht="12.7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 ht="12.7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 ht="12.7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 ht="12.7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 ht="12.7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 ht="12.7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 ht="12.7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 ht="12.7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 ht="12.7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 ht="12.7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 ht="12.7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 ht="12.7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 ht="12.7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 ht="12.7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 ht="12.7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 ht="12.7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 ht="12.7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 ht="12.7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 ht="12.7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 ht="12.7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 ht="12.7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 ht="12.7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 ht="12.7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 ht="12.7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 ht="12.7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 ht="12.7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 ht="12.7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 ht="12.7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 ht="12.7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 ht="12.7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 ht="12.7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 ht="12.7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 ht="12.7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 ht="12.7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 ht="12.7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 ht="12.7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 ht="12.7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 ht="12.7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 ht="12.7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 ht="12.7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 ht="12.7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 ht="12.7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 ht="12.7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 ht="12.7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 ht="12.7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 ht="12.7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 ht="12.7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 ht="12.7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 ht="12.7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 ht="12.7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 ht="12.7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 ht="12.7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 ht="12.7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 ht="12.7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 ht="12.7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 ht="12.7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 ht="12.7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 ht="12.7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 ht="12.7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 ht="12.7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 ht="12.7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 ht="12.7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 ht="12.7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 ht="12.7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 ht="12.7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 ht="12.7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 ht="12.7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 ht="12.7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 ht="12.7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 ht="12.7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 ht="12.7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 ht="12.7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 ht="12.7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 ht="12.7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 ht="12.7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 ht="12.7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 ht="12.7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 ht="12.7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 ht="12.7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 ht="12.7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 ht="12.7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 ht="12.7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 ht="12.7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 ht="12.7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 ht="12.7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 ht="12.7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 ht="12.7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 ht="12.7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 ht="12.7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 ht="12.7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 ht="12.7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 ht="12.7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 ht="12.7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 ht="12.7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 ht="12.7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 ht="12.7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 ht="12.7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 ht="12.7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 ht="12.7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 ht="12.7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 ht="12.7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 ht="12.7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 ht="12.7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 ht="12.7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 ht="12.7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 ht="12.7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 ht="12.7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 ht="12.7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 ht="12.7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 ht="12.7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 ht="12.7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 ht="12.7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 ht="12.7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 ht="12.7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 ht="12.7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 ht="12.7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 ht="12.7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 ht="12.7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 ht="12.7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 ht="12.7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 ht="12.7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 ht="12.7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 ht="12.7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 ht="12.7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 ht="12.7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 ht="12.7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 ht="12.7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 ht="12.7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 ht="12.7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 ht="12.7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 ht="12.7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 ht="12.7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 ht="12.7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 ht="12.7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 ht="12.7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 ht="12.7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 ht="12.7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 ht="12.7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 ht="12.7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 ht="12.7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 ht="12.7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 ht="12.7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 ht="12.7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 ht="12.7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 ht="12.7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 ht="12.7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 ht="12.7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 ht="12.7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 ht="12.7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 ht="12.7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 ht="12.7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 ht="12.7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 ht="12.7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 ht="12.7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 ht="12.7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 ht="12.7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 ht="12.7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 ht="12.7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 ht="12.7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 ht="12.7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 ht="12.7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 ht="12.7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 ht="12.7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 ht="12.7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 ht="12.7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 ht="12.7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 ht="12.7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 ht="12.7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 ht="12.7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 ht="12.7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 ht="12.7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 ht="12.7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 ht="12.7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 ht="12.7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 ht="12.7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 ht="12.7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 ht="12.7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 ht="12.7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 ht="12.7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 ht="12.7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 ht="12.7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 ht="12.7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 ht="12.7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 ht="12.7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 ht="12.7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 ht="12.7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 ht="12.7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 ht="12.7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 ht="12.7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 ht="12.7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 ht="12.7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 ht="12.7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 ht="12.7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 ht="12.7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 ht="12.7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 ht="12.7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 ht="12.7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 ht="12.7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 ht="12.7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 ht="12.7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 ht="12.7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 ht="12.7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 ht="12.7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 ht="12.7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 ht="12.7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 ht="12.7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 ht="12.7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 ht="12.7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 ht="12.7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 ht="12.7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 ht="12.7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 ht="12.7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 ht="12.7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 ht="12.7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 ht="12.7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 ht="12.7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 ht="12.7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 ht="12.7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 ht="12.7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 ht="12.7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 ht="12.7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 ht="12.7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 ht="12.7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 ht="12.7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 ht="12.7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 ht="12.7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 ht="12.7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 ht="12.7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 ht="12.7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 ht="12.7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 ht="12.7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 ht="12.7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 ht="12.7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 ht="12.7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 ht="12.7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 ht="12.7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 ht="12.7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 ht="12.7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 ht="12.7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 ht="12.7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 ht="12.7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 ht="12.7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 ht="12.7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 ht="12.7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 ht="12.7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 ht="12.7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 ht="12.7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 ht="12.7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 ht="12.7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 ht="12.7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 ht="12.7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 ht="12.7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 ht="12.7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 ht="12.7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 ht="12.7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 ht="12.7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 ht="12.7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 ht="12.7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 ht="12.7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 ht="12.7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 ht="12.7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 ht="12.7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 ht="12.7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 ht="12.7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 ht="12.7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 ht="12.7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 ht="12.7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 ht="12.7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 ht="12.7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 ht="12.7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 ht="12.7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 ht="12.7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 ht="12.7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 ht="12.7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 ht="12.7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 ht="12.7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 ht="12.7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 ht="12.7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 ht="12.7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 ht="12.7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 ht="12.7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 ht="12.7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 ht="12.7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 ht="12.7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 ht="12.7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 ht="12.7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 ht="12.7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 ht="12.7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 ht="12.7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 ht="12.7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 ht="12.7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 ht="12.7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 ht="12.7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 ht="12.7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 ht="12.7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 ht="12.7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 ht="12.7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 ht="12.7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 ht="12.7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 ht="12.7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 ht="12.7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 ht="12.7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 ht="12.7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 ht="12.7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 ht="12.7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 ht="12.7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 ht="12.7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 ht="12.7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 ht="12.7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 ht="12.7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 ht="12.7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 ht="12.7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 ht="12.7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 ht="12.7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 ht="12.7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 ht="12.7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 ht="12.7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 ht="12.7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 ht="12.7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 ht="12.7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 ht="12.7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 ht="12.7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 ht="12.7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 ht="12.7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 ht="12.7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 ht="12.7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 ht="12.7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 ht="12.7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 ht="12.7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 ht="12.7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 ht="12.7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 ht="12.7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 ht="12.7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 ht="12.7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 ht="12.7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 ht="12.7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 ht="12.7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 ht="12.7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 ht="12.7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 ht="12.7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 ht="12.7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 ht="12.7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 ht="12.7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 ht="12.7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 ht="12.7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 ht="12.7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 ht="12.7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 ht="12.7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 ht="12.7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 ht="12.7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 ht="12.7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 ht="12.7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 ht="12.7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 ht="12.7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 ht="12.7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 ht="12.7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 ht="12.7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 ht="12.7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 ht="12.7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 ht="12.7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 ht="12.7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 ht="12.7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 ht="12.7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 ht="12.7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 ht="12.7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 ht="12.7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 ht="12.7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 ht="12.7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 ht="12.7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 ht="12.7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 ht="12.7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 ht="12.7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 ht="12.7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 ht="12.7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 ht="12.7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 ht="12.7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 ht="12.7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 ht="12.7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 ht="12.7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 ht="12.7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 ht="12.7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 ht="12.7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 ht="12.7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 ht="12.7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 ht="12.7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 ht="12.7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 ht="12.7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 ht="12.7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 ht="12.7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 ht="12.7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 ht="12.7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 ht="12.7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 ht="12.7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 ht="12.7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 ht="12.7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 ht="12.7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 ht="12.7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 ht="12.7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 ht="12.7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 ht="12.7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 ht="12.7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 ht="12.7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 ht="12.7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 ht="12.7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 ht="12.7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 ht="12.7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 ht="12.7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 ht="12.7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 ht="12.7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 ht="12.7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 ht="12.7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 ht="12.7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 ht="12.7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 ht="12.7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 ht="12.7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 ht="12.7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 ht="12.7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 ht="12.7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 ht="12.7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 ht="12.7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 ht="12.7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 ht="12.7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 ht="12.7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 ht="12.7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 ht="12.7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 ht="12.7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 ht="12.7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 ht="12.7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 ht="12.7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 ht="12.7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 ht="12.7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 ht="12.7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 ht="12.7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 ht="12.7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 ht="12.7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 ht="12.7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 ht="12.7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 ht="12.7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 ht="12.7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 ht="12.7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 ht="12.7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 ht="12.7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 ht="12.7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 ht="12.7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 ht="12.7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 ht="12.7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 ht="12.7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 ht="12.7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 ht="12.7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 ht="12.7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 ht="12.7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 ht="12.7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 ht="12.7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 ht="12.7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 ht="12.7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 ht="12.7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 ht="12.7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 ht="12.7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 ht="12.7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 ht="12.7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 ht="12.7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 ht="12.7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 ht="12.7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 ht="12.7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 ht="12.7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 ht="12.7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 ht="12.7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 ht="12.7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 ht="12.7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 ht="12.7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 ht="12.7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 ht="12.7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 ht="12.7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 ht="12.7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 ht="12.7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 ht="12.7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 ht="12.7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 ht="12.7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 ht="12.7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 ht="12.7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 ht="12.7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 ht="12.7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 ht="12.7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 ht="12.7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 ht="12.7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 ht="12.7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 ht="12.7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 ht="12.7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 ht="12.7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 ht="12.7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 ht="12.7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 ht="12.7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 ht="12.7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 ht="12.7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 ht="12.7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 ht="12.7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 ht="12.7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 ht="12.7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 ht="12.7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 ht="12.7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 ht="12.7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 ht="12.7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 ht="12.7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 ht="12.7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 ht="12.7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 ht="12.7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 ht="12.7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 ht="12.7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 ht="12.7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 ht="12.7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 ht="12.7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 ht="12.7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 ht="12.7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 ht="12.7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 ht="12.7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 ht="12.7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 ht="12.7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 ht="12.7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 ht="12.7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 ht="12.7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 ht="12.7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 ht="12.7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 ht="12.7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 ht="12.7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 ht="12.7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 ht="12.7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 ht="12.7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 ht="12.7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 ht="12.7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 ht="12.7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 ht="12.7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 ht="12.7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 ht="12.7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 ht="12.7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 ht="12.7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 ht="12.7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 ht="12.7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 ht="12.7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 ht="12.7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 ht="12.7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 ht="12.7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 ht="12.7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 ht="12.7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 ht="12.7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 ht="12.7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 ht="12.7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 ht="12.7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 ht="12.7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 ht="12.7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 ht="12.7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 ht="12.7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 ht="12.7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 ht="12.7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 ht="12.7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 ht="12.7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 ht="12.7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 ht="12.7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 ht="12.7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 ht="12.7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 ht="12.7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 ht="12.7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 ht="12.7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 ht="12.7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 ht="12.7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 ht="12.7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 ht="12.7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 ht="12.7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 ht="12.7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 ht="12.7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 ht="12.7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 ht="12.7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 ht="12.7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 ht="12.7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 ht="12.7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 ht="12.7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 ht="12.7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 ht="12.7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 ht="12.7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 ht="12.7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 ht="12.7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 ht="12.7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 ht="12.7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 ht="12.7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 ht="12.7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 ht="12.7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 ht="12.7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 ht="12.7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 ht="12.7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 ht="12.7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 ht="12.7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 ht="12.7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 ht="12.7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 ht="12.7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 ht="12.7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 ht="12.7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 ht="12.7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 ht="12.7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 ht="12.7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 ht="12.7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 ht="12.7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 ht="12.7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 ht="12.7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 ht="12.7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 ht="12.7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 ht="12.7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 ht="12.7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 ht="12.7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 ht="12.7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 ht="12.7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 ht="12.7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 ht="12.7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 ht="12.7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 ht="12.7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 ht="12.7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 ht="12.7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 ht="12.7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 ht="12.7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 ht="12.7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 ht="12.7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 ht="12.7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 ht="12.7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 ht="12.7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 ht="12.7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 ht="12.7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 ht="12.7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 ht="12.7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 ht="12.7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 ht="12.7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 ht="12.7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 ht="12.7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 ht="12.7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 ht="12.7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 ht="12.7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 ht="12.7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 ht="12.7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 ht="12.7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 ht="12.7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 ht="12.7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 ht="12.7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 ht="12.7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 ht="12.7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 ht="12.7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 ht="12.7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 ht="12.7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 ht="12.7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 ht="12.7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 ht="12.7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 ht="12.7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 ht="12.7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 ht="12.7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 ht="12.7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 ht="12.7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 ht="12.7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 ht="12.7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 ht="12.7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 ht="12.7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 ht="12.7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 ht="12.7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 ht="12.7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 ht="12.7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 ht="12.7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 ht="12.7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 ht="12.7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 ht="12.7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 ht="12.7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 ht="12.7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 ht="12.7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 ht="12.7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 ht="12.7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 ht="12.7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 ht="12.7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 ht="12.7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 ht="12.7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 ht="12.7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 ht="12.7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 ht="12.7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 ht="12.7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 ht="12.7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 ht="12.7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 ht="12.7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 ht="12.7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 ht="12.7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 ht="12.7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 ht="12.7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 ht="12.7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 ht="12.7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 ht="12.7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 ht="12.7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 ht="12.7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 ht="12.7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 ht="12.7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 ht="12.7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 ht="12.7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 ht="12.7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 ht="12.7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 ht="12.7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 ht="12.7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 ht="12.7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 ht="12.7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 ht="12.7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 ht="12.7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 ht="12.7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 ht="12.7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 ht="12.7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 ht="12.7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 ht="12.7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 ht="12.7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 ht="12.7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 ht="12.7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 ht="12.7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 ht="12.7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 ht="12.7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 ht="12.7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 ht="12.7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 ht="12.7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 ht="12.7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 ht="12.7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 ht="12.7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 ht="12.7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 ht="12.7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 ht="12.7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 ht="12.7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 ht="12.7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 ht="12.7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 ht="12.7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 ht="12.7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 ht="12.7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 ht="12.7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 ht="12.7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 ht="12.7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 ht="12.7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 ht="12.7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 ht="12.7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 ht="12.7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 ht="12.7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 ht="12.7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 ht="12.7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 ht="12.7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 ht="12.7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 ht="12.7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 ht="12.7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 ht="12.7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 ht="12.7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 ht="12.7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 ht="12.7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 ht="12.7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 ht="12.7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 ht="12.7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 ht="12.7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 ht="12.7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 ht="12.7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 ht="12.7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 ht="12.7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 ht="12.7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 ht="12.7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 ht="12.7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 ht="12.7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 ht="12.7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 ht="12.7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 ht="12.7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 ht="12.7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 ht="12.7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 ht="12.7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 ht="12.7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 ht="12.7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 ht="12.7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 ht="12.7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 ht="12.7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 ht="12.7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 ht="12.7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 ht="12.7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 ht="12.7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 ht="12.7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 ht="12.7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 ht="12.7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 ht="12.7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 ht="12.7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 ht="12.7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 ht="12.7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 ht="12.7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 ht="12.7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 ht="12.7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 ht="12.7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 ht="12.7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 ht="12.7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 ht="12.7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 ht="12.7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 ht="12.7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 ht="12.7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 ht="12.7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 ht="12.7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 ht="12.7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 ht="12.7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 ht="12.7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 ht="12.7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 ht="12.7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 ht="12.7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 ht="12.7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 ht="12.7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 ht="12.7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 ht="12.7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 ht="12.7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 ht="12.7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 ht="12.7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 ht="12.7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 ht="12.7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 ht="12.7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 ht="12.7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 ht="12.7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 ht="12.7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 ht="12.7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 ht="12.7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 ht="12.7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 ht="12.7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 ht="12.7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 ht="12.7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 ht="12.7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 ht="12.7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 ht="12.7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 ht="12.7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 ht="12.7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 ht="12.7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 ht="12.7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 ht="12.7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 ht="12.7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 ht="12.7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 ht="12.7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 ht="12.7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 ht="12.7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 ht="12.7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 ht="12.7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 ht="12.7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 ht="12.7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 ht="12.7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 ht="12.7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 ht="12.7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 ht="12.7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 ht="12.7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 ht="12.7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 ht="12.7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 ht="12.7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 ht="12.7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 ht="12.7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 ht="12.7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 ht="12.7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 ht="12.7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 ht="12.7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 ht="12.7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 ht="12.7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 ht="12.7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 ht="12.7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 ht="12.7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 ht="12.7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 ht="12.7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 ht="12.7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 ht="12.7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 ht="12.7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 ht="12.7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 ht="12.7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 ht="12.7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 ht="12.7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 ht="12.7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 ht="12.7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 ht="12.7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 ht="12.7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 ht="12.7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 ht="12.7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 ht="12.7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 ht="12.7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 ht="12.7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 ht="12.7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 ht="12.7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 ht="12.7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 ht="12.7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 ht="12.7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 ht="12.7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 ht="12.7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 ht="12.7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 ht="12.7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 ht="12.7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 ht="12.7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 ht="12.7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 ht="12.7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 ht="12.7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 ht="12.7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 ht="12.7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 ht="12.7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 ht="12.7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 ht="12.7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 ht="12.7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 ht="12.7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 ht="12.7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 ht="12.7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 ht="12.7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 ht="12.7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 ht="12.7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 ht="12.7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 ht="12.7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 ht="12.7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 ht="12.7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 ht="12.7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 ht="12.7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 ht="12.7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 ht="12.7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 ht="12.7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 ht="12.7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 ht="12.7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 ht="12.7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 ht="12.7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 ht="12.7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 ht="12.7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 ht="12.7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 ht="12.7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 ht="12.7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 ht="12.7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 ht="12.7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 ht="12.7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 ht="12.7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 ht="12.7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 ht="12.7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 ht="12.7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 ht="12.7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 ht="12.7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 ht="12.7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 ht="12.7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 ht="12.7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 ht="12.7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 ht="12.7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 ht="12.7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 ht="12.7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 ht="12.7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 ht="12.7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 ht="12.7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 ht="12.7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 ht="12.7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 ht="12.7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 ht="12.7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 ht="12.7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 ht="12.7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 ht="12.7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 ht="12.7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 ht="12.7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 ht="12.7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 ht="12.7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 ht="12.7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 ht="12.7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 ht="12.7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 ht="12.7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 ht="12.7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 ht="12.7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 ht="12.7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 ht="12.7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 ht="12.7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 ht="12.7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 ht="12.7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 ht="12.7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 ht="12.7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 ht="12.7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 ht="12.7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 ht="12.7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 ht="12.7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 ht="12.7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 ht="12.7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 ht="12.7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 ht="12.7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 ht="12.7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 ht="12.7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 ht="12.7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 ht="12.7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 ht="12.7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 ht="12.7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 ht="12.7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 ht="12.7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 ht="12.7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 ht="12.7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 ht="12.7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 ht="12.7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 ht="12.7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 ht="12.7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 ht="12.7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 ht="12.7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 ht="12.7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 ht="12.7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 ht="12.7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 ht="12.7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 ht="12.7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 ht="12.7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 ht="12.7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 ht="12.7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 ht="12.7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 ht="12.7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 ht="12.7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 ht="12.7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 ht="12.7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 ht="12.7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 ht="12.7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 ht="12.7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 ht="12.7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 ht="12.7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 ht="12.7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 ht="12.7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 ht="12.7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 ht="12.7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 ht="12.7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 ht="12.7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 ht="12.7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 ht="12.7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 ht="12.7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 ht="12.7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 ht="12.7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 ht="12.7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 ht="12.7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 ht="12.7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 ht="12.7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 ht="12.7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 ht="12.7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 ht="12.7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 ht="12.7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 ht="12.7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 ht="12.7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 ht="12.7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 ht="12.7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 ht="12.7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 ht="12.7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 ht="12.7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 ht="12.7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 ht="12.7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 ht="12.7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 ht="12.7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 ht="12.7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 ht="12.7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 ht="12.7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 ht="12.7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 ht="12.7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 ht="12.7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 ht="12.7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 ht="12.7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 ht="12.7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 ht="12.7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 ht="12.7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 ht="12.7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 ht="12.7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 ht="12.7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 ht="12.7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 ht="12.7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 ht="12.7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 ht="12.7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 ht="12.7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 ht="12.7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 ht="12.7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 ht="12.7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 ht="12.7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 ht="12.7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 ht="12.7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 ht="12.7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 ht="12.7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 ht="12.7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 ht="12.7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 ht="12.7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 ht="12.7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 ht="12.7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 ht="12.7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 ht="12.7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 ht="12.7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 ht="12.7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 ht="12.7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 ht="12.7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 ht="12.7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 ht="12.7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 ht="12.7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 ht="12.7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 ht="12.7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 ht="12.7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 ht="12.7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 ht="12.7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 ht="12.7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 ht="12.7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 ht="12.7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 ht="12.7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 ht="12.7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 ht="12.7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 ht="12.7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 ht="12.7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 ht="12.7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 ht="12.7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 ht="12.7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 ht="12.7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 ht="12.7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 ht="12.7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 ht="12.7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 ht="12.7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 ht="12.7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 ht="12.7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 ht="12.7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 ht="12.7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 ht="12.7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 ht="12.7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 ht="12.7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 ht="12.7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 ht="12.7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 ht="12.7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 ht="12.7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 ht="12.7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 ht="12.7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 ht="12.7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 ht="12.7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 ht="12.7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 ht="12.7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 ht="12.7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 ht="12.7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 ht="12.7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 ht="12.7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 ht="12.7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 ht="12.7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 ht="12.7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 ht="12.7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 ht="12.7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 ht="12.7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 ht="12.7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 ht="12.7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 ht="12.7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 ht="12.7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 ht="12.7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 ht="12.7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 ht="12.7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 ht="12.7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 ht="12.7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 ht="12.7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 ht="12.7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</row>
    <row r="2586" spans="1:19" ht="12.7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</row>
    <row r="2587" spans="1:19" ht="12.7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</row>
    <row r="2588" spans="1:19" ht="12.7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</row>
    <row r="2589" spans="1:19" ht="12.7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</row>
    <row r="2590" spans="1:19" ht="12.7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</row>
    <row r="2591" spans="1:19" ht="12.7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</row>
    <row r="2592" spans="1:19" ht="12.7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</row>
    <row r="2593" spans="1:19" ht="12.7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</row>
    <row r="2594" spans="1:19" ht="12.7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</row>
    <row r="2595" spans="1:19" ht="12.7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</row>
    <row r="2596" spans="1:19" ht="12.7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</row>
    <row r="2597" spans="1:19" ht="12.7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</row>
    <row r="2598" spans="1:19" ht="12.7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</row>
    <row r="2599" spans="1:19" ht="12.7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</row>
    <row r="2600" spans="1:19" ht="12.7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</row>
    <row r="2601" spans="1:19" ht="12.7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</row>
    <row r="2602" spans="1:19" ht="12.7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</row>
    <row r="2603" spans="1:19" ht="12.7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</row>
    <row r="2604" spans="1:19" ht="12.7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</row>
    <row r="2605" spans="1:19" ht="12.7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</row>
    <row r="2606" spans="1:19" ht="12.7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</row>
    <row r="2607" spans="1:19" ht="12.7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</row>
    <row r="2608" spans="1:19" ht="12.7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</row>
    <row r="2609" spans="1:19" ht="12.7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</row>
    <row r="2610" spans="1:19" ht="12.7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</row>
    <row r="2611" spans="1:19" ht="12.7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</row>
    <row r="2612" spans="1:19" ht="12.7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</row>
    <row r="2613" spans="1:19" ht="12.7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</row>
    <row r="2614" spans="1:19" ht="12.7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</row>
    <row r="2615" spans="1:19" ht="12.7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</row>
    <row r="2616" spans="1:19" ht="12.7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</row>
    <row r="2617" spans="1:19" ht="12.7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</row>
    <row r="2618" spans="1:19" ht="12.7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</row>
    <row r="2619" spans="1:19" ht="12.7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</row>
    <row r="2620" spans="1:19" ht="12.7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</row>
    <row r="2621" spans="1:19" ht="12.7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</row>
    <row r="2622" spans="1:19" ht="12.7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</row>
    <row r="2623" spans="1:19" ht="12.7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</row>
    <row r="2624" spans="1:19" ht="12.7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</row>
    <row r="2625" spans="1:19" ht="12.7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</row>
    <row r="2626" spans="1:19" ht="12.7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</row>
    <row r="2627" spans="1:19" ht="12.7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</row>
    <row r="2628" spans="1:19" ht="12.7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</row>
    <row r="2629" spans="1:19" ht="12.7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</row>
    <row r="2630" spans="1:19" ht="12.7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</row>
    <row r="2631" spans="1:19" ht="12.7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</row>
    <row r="2632" spans="1:19" ht="12.7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</row>
    <row r="2633" spans="1:19" ht="12.7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</row>
    <row r="2634" spans="1:19" ht="12.7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</row>
    <row r="2635" spans="1:19" ht="12.7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</row>
    <row r="2636" spans="1:19" ht="12.7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</row>
    <row r="2637" spans="1:19" ht="12.7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</row>
    <row r="2638" spans="1:19" ht="12.7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</row>
    <row r="2639" spans="1:19" ht="12.7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</row>
    <row r="2640" spans="1:19" ht="12.7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</row>
    <row r="2641" spans="1:19" ht="12.7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</row>
    <row r="2642" spans="1:19" ht="12.7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</row>
    <row r="2643" spans="1:19" ht="12.7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</row>
    <row r="2644" spans="1:19" ht="12.7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</row>
    <row r="2645" spans="1:19" ht="12.7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</row>
    <row r="2646" spans="1:19" ht="12.7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</row>
    <row r="2647" spans="1:19" ht="12.7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</row>
    <row r="2648" spans="1:19" ht="12.7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</row>
    <row r="2649" spans="1:19" ht="12.7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</row>
    <row r="2650" spans="1:19" ht="12.7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</row>
    <row r="2651" spans="1:19" ht="12.7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</row>
    <row r="2652" spans="1:19" ht="12.7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</row>
    <row r="2653" spans="1:19" ht="12.7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</row>
    <row r="2654" spans="1:19" ht="12.7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</row>
    <row r="2655" spans="1:19" ht="12.7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</row>
    <row r="2656" spans="1:19" ht="12.7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</row>
    <row r="2657" spans="1:19" ht="12.7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</row>
    <row r="2658" spans="1:19" ht="12.7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</row>
    <row r="2659" spans="1:19" ht="12.7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</row>
    <row r="2660" spans="1:19" ht="12.7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</row>
    <row r="2661" spans="1:19" ht="12.7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</row>
    <row r="2662" spans="1:19" ht="12.7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</row>
    <row r="2663" spans="1:19" ht="12.7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</row>
    <row r="2664" spans="1:19" ht="12.7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</row>
    <row r="2665" spans="1:19" ht="12.7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</row>
    <row r="2666" spans="1:19" ht="12.7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</row>
    <row r="2667" spans="1:19" ht="12.7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</row>
    <row r="2668" spans="1:19" ht="12.7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</row>
    <row r="2669" spans="1:19" ht="12.7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</row>
    <row r="2670" spans="1:19" ht="12.7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</row>
    <row r="2671" spans="1:19" ht="12.7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</row>
    <row r="2672" spans="1:19" ht="12.7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</row>
    <row r="2673" spans="1:19" ht="12.7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</row>
    <row r="2674" spans="1:19" ht="12.7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</row>
    <row r="2675" spans="1:19" ht="12.7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</row>
    <row r="2676" spans="1:19" ht="12.7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</row>
    <row r="2677" spans="1:19" ht="12.7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</row>
    <row r="2678" spans="1:19" ht="12.7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</row>
    <row r="2679" spans="1:19" ht="12.7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</row>
    <row r="2680" spans="1:19" ht="12.7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</row>
    <row r="2681" spans="1:19" ht="12.7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</row>
    <row r="2682" spans="1:19" ht="12.7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</row>
    <row r="2683" spans="1:19" ht="12.7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</row>
    <row r="2684" spans="1:19" ht="12.7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</row>
    <row r="2685" spans="1:19" ht="12.7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</row>
    <row r="2686" spans="1:19" ht="12.7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</row>
    <row r="2687" spans="1:19" ht="12.7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</row>
    <row r="2688" spans="1:19" ht="12.7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</row>
    <row r="2689" spans="1:19" ht="12.7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</row>
    <row r="2690" spans="1:19" ht="12.7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</row>
    <row r="2691" spans="1:19" ht="12.7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</row>
    <row r="2692" spans="1:19" ht="12.7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</row>
    <row r="2693" spans="1:19" ht="12.7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</row>
    <row r="2694" spans="1:19" ht="12.7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</row>
    <row r="2695" spans="1:19" ht="12.7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</row>
    <row r="2696" spans="1:19" ht="12.7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</row>
    <row r="2697" spans="1:19" ht="12.7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</row>
    <row r="2698" spans="1:19" ht="12.7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</row>
    <row r="2699" spans="1:19" ht="12.7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</row>
    <row r="2700" spans="1:19" ht="12.7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</row>
    <row r="2701" spans="1:19" ht="12.7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</row>
    <row r="2702" spans="1:19" ht="12.7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</row>
    <row r="2703" spans="1:19" ht="12.7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</row>
    <row r="2704" spans="1:19" ht="12.7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</row>
    <row r="2705" spans="1:19" ht="12.7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</row>
    <row r="2706" spans="1:19" ht="12.7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</row>
    <row r="2707" spans="1:19" ht="12.7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</row>
    <row r="2708" spans="1:19" ht="12.7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</row>
    <row r="2709" spans="1:19" ht="12.7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</row>
    <row r="2710" spans="1:19" ht="12.7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</row>
    <row r="2711" spans="1:19" ht="12.7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</row>
    <row r="2712" spans="1:19" ht="12.7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</row>
    <row r="2713" spans="1:19" ht="12.7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</row>
    <row r="2714" spans="1:19" ht="12.7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</row>
    <row r="2715" spans="1:19" ht="12.7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</row>
    <row r="2716" spans="1:19" ht="12.7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</row>
    <row r="2717" spans="1:19" ht="12.7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</row>
    <row r="2718" spans="1:19" ht="12.7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</row>
    <row r="2719" spans="1:19" ht="12.7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</row>
    <row r="2720" spans="1:19" ht="12.7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</row>
    <row r="2721" spans="1:19" ht="12.7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</row>
    <row r="2722" spans="1:19" ht="12.7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</row>
    <row r="2723" spans="1:19" ht="12.7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</row>
    <row r="2724" spans="1:19" ht="12.7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</row>
    <row r="2725" spans="1:19" ht="12.7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</row>
    <row r="2726" spans="1:19" ht="12.7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</row>
    <row r="2727" spans="1:19" ht="12.7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</row>
    <row r="2728" spans="1:19" ht="12.7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</row>
    <row r="2729" spans="1:19" ht="12.7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</row>
    <row r="2730" spans="1:19" ht="12.7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</row>
    <row r="2731" spans="1:19" ht="12.7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</row>
    <row r="2732" spans="1:19" ht="12.7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</row>
    <row r="2733" spans="1:19" ht="12.7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</row>
    <row r="2734" spans="1:19" ht="12.7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</row>
    <row r="2735" spans="1:19" ht="12.7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</row>
    <row r="2736" spans="1:19" ht="12.7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</row>
    <row r="2737" spans="1:19" ht="12.7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</row>
    <row r="2738" spans="1:19" ht="12.7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</row>
    <row r="2739" spans="1:19" ht="12.7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</row>
    <row r="2740" spans="1:19" ht="12.7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</row>
    <row r="2741" spans="1:19" ht="12.7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</row>
    <row r="2742" spans="1:19" ht="12.7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</row>
    <row r="2743" spans="1:19" ht="12.7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</row>
    <row r="2744" spans="1:19" ht="12.7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</row>
    <row r="2745" spans="1:19" ht="12.7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</row>
    <row r="2746" spans="1:19" ht="12.7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</row>
    <row r="2747" spans="1:19" ht="12.7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</row>
    <row r="2748" spans="1:19" ht="12.7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</row>
    <row r="2749" spans="1:19" ht="12.7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</row>
    <row r="2750" spans="1:19" ht="12.7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</row>
    <row r="2751" spans="1:19" ht="12.7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</row>
    <row r="2752" spans="1:19" ht="12.7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</row>
    <row r="2753" spans="1:19" ht="12.7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</row>
    <row r="2754" spans="1:19" ht="12.7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</row>
    <row r="2755" spans="1:19" ht="12.7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</row>
    <row r="2756" spans="1:19" ht="12.7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</row>
    <row r="2757" spans="1:19" ht="12.7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</row>
    <row r="2758" spans="1:19" ht="12.7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</row>
    <row r="2759" spans="1:19" ht="12.7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</row>
    <row r="2760" spans="1:19" ht="12.7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</row>
    <row r="2761" spans="1:19" ht="12.7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</row>
    <row r="2762" spans="1:19" ht="12.7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</row>
    <row r="2763" spans="1:19" ht="12.7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</row>
    <row r="2764" spans="1:19" ht="12.7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</row>
    <row r="2765" spans="1:19" ht="12.7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</row>
    <row r="2766" spans="1:19" ht="12.7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</row>
    <row r="2767" spans="1:19" ht="12.7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</row>
    <row r="2768" spans="1:19" ht="12.7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</row>
    <row r="2769" spans="1:19" ht="12.7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</row>
    <row r="2770" spans="1:19" ht="12.7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</row>
    <row r="2771" spans="1:19" ht="12.7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</row>
    <row r="2772" spans="1:19" ht="12.7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</row>
    <row r="2773" spans="1:19" ht="12.7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</row>
    <row r="2774" spans="1:19" ht="12.7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</row>
    <row r="2775" spans="1:19" ht="12.7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</row>
    <row r="2776" spans="1:19" ht="12.7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</row>
    <row r="2777" spans="1:19" ht="12.7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</row>
    <row r="2778" spans="1:19" ht="12.7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</row>
    <row r="2779" spans="1:19" ht="12.7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</row>
    <row r="2780" spans="1:19" ht="12.7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</row>
    <row r="2781" spans="1:19" ht="12.7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</row>
    <row r="2782" spans="1:19" ht="12.7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</row>
    <row r="2783" spans="1:19" ht="12.7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</row>
    <row r="2784" spans="1:19" ht="12.7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</row>
    <row r="2785" spans="1:19" ht="12.7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</row>
    <row r="2786" spans="1:19" ht="12.7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</row>
    <row r="2787" spans="1:19" ht="12.7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</row>
    <row r="2788" spans="1:19" ht="12.7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</row>
    <row r="2789" spans="1:19" ht="12.7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</row>
    <row r="2790" spans="1:19" ht="12.7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</row>
    <row r="2791" spans="1:19" ht="12.7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</row>
    <row r="2792" spans="1:19" ht="12.7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</row>
    <row r="2793" spans="1:19" ht="12.7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</row>
    <row r="2794" spans="1:19" ht="12.7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</row>
    <row r="2795" spans="1:19" ht="12.7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</row>
    <row r="2796" spans="1:19" ht="12.7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</row>
    <row r="2797" spans="1:19" ht="12.7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</row>
    <row r="2798" spans="1:19" ht="12.7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</row>
    <row r="2799" spans="1:19" ht="12.7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</row>
    <row r="2800" spans="1:19" ht="12.7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</row>
    <row r="2801" spans="1:19" ht="12.7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</row>
    <row r="2802" spans="1:19" ht="12.7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</row>
    <row r="2803" spans="1:19" ht="12.7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</row>
    <row r="2804" spans="1:19" ht="12.7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</row>
    <row r="2805" spans="1:19" ht="12.7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</row>
    <row r="2806" spans="1:19" ht="12.7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</row>
    <row r="2807" spans="1:19" ht="12.7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</row>
    <row r="2808" spans="1:19" ht="12.7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</row>
    <row r="2809" spans="1:19" ht="12.7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</row>
    <row r="2810" spans="1:19" ht="12.7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</row>
    <row r="2811" spans="1:19" ht="12.7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</row>
    <row r="2812" spans="1:19" ht="12.7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</row>
    <row r="2813" spans="1:19" ht="12.7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</row>
    <row r="2814" spans="1:19" ht="12.7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</row>
    <row r="2815" spans="1:19" ht="12.7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</row>
    <row r="2816" spans="1:19" ht="12.7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</row>
    <row r="2817" spans="1:19" ht="12.7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</row>
    <row r="2818" spans="1:19" ht="12.7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</row>
    <row r="2819" spans="1:19" ht="12.7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</row>
    <row r="2820" spans="1:19" ht="12.7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</row>
    <row r="2821" spans="1:19" ht="12.7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</row>
    <row r="2822" spans="1:19" ht="12.7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</row>
    <row r="2823" spans="1:19" ht="12.7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</row>
    <row r="2824" spans="1:19" ht="12.7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</row>
    <row r="2825" spans="1:19" ht="12.7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</row>
    <row r="2826" spans="1:19" ht="12.7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</row>
    <row r="2827" spans="1:19" ht="12.7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</row>
    <row r="2828" spans="1:19" ht="12.7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</row>
    <row r="2829" spans="1:19" ht="12.7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</row>
    <row r="2830" spans="1:19" ht="12.7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</row>
    <row r="2831" spans="1:19" ht="12.7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</row>
    <row r="2832" spans="1:19" ht="12.7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</row>
    <row r="2833" spans="1:19" ht="12.7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</row>
    <row r="2834" spans="1:19" ht="12.7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</row>
    <row r="2835" spans="1:19" ht="12.7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</row>
    <row r="2836" spans="1:19" ht="12.7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</row>
    <row r="2837" spans="1:19" ht="12.7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</row>
    <row r="2838" spans="1:19" ht="12.7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</row>
    <row r="2839" spans="1:19" ht="12.7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</row>
    <row r="2840" spans="1:19" ht="12.7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</row>
    <row r="2841" spans="1:19" ht="12.7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</row>
    <row r="2842" spans="1:19" ht="12.7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</row>
    <row r="2843" spans="1:19" ht="12.7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</row>
    <row r="2844" spans="1:19" ht="12.7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</row>
    <row r="2845" spans="1:19" ht="12.7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</row>
    <row r="2846" spans="1:19" ht="12.7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</row>
    <row r="2847" spans="1:19" ht="12.7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</row>
    <row r="2848" spans="1:19" ht="12.7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</row>
    <row r="2849" spans="1:19" ht="12.7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</row>
    <row r="2850" spans="1:19" ht="12.7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</row>
    <row r="2851" spans="1:19" ht="12.7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</row>
    <row r="2852" spans="1:19" ht="12.7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</row>
    <row r="2853" spans="1:19" ht="12.7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</row>
    <row r="2854" spans="1:19" ht="12.7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</row>
    <row r="2855" spans="1:19" ht="12.7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</row>
    <row r="2856" spans="1:19" ht="12.7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</row>
    <row r="2857" spans="1:19" ht="12.7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</row>
    <row r="2858" spans="1:19" ht="12.7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</row>
    <row r="2859" spans="1:19" ht="12.7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</row>
    <row r="2860" spans="1:19" ht="12.7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</row>
    <row r="2861" spans="1:19" ht="12.7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</row>
    <row r="2862" spans="1:19" ht="12.7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</row>
    <row r="2863" spans="1:19" ht="12.7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</row>
    <row r="2864" spans="1:19" ht="12.7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</row>
    <row r="2865" spans="1:19" ht="12.7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</row>
    <row r="2866" spans="1:19" ht="12.7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</row>
    <row r="2867" spans="1:19" ht="12.7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</row>
    <row r="2868" spans="1:19" ht="12.7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</row>
    <row r="2869" spans="1:19" ht="12.7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</row>
    <row r="2870" spans="1:19" ht="12.7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</row>
    <row r="2871" spans="1:19" ht="12.7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</row>
    <row r="2872" spans="1:19" ht="12.7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</row>
    <row r="2873" spans="1:19" ht="12.7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</row>
    <row r="2874" spans="1:19" ht="12.7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</row>
    <row r="2875" spans="1:19" ht="12.7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</row>
    <row r="2876" spans="1:19" ht="12.7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</row>
    <row r="2877" spans="1:19" ht="12.7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</row>
    <row r="2878" spans="1:19" ht="12.7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</row>
    <row r="2879" spans="1:19" ht="12.7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</row>
    <row r="2880" spans="1:19" ht="12.7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</row>
    <row r="2881" spans="1:19" ht="12.7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</row>
    <row r="2882" spans="1:19" ht="12.7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</row>
    <row r="2883" spans="1:19" ht="12.7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</row>
    <row r="2884" spans="1:19" ht="12.7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</row>
    <row r="2885" spans="1:19" ht="12.7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</row>
    <row r="2886" spans="1:19" ht="12.7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</row>
    <row r="2887" spans="1:19" ht="12.7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</row>
    <row r="2888" spans="1:19" ht="12.7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</row>
    <row r="2889" spans="1:19" ht="12.7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</row>
    <row r="2890" spans="1:19" ht="12.7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</row>
    <row r="2891" spans="1:19" ht="12.7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</row>
    <row r="2892" spans="1:19" ht="12.7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</row>
    <row r="2893" spans="1:19" ht="12.7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</row>
    <row r="2894" spans="1:19" ht="12.7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</row>
    <row r="2895" spans="1:19" ht="12.7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</row>
    <row r="2896" spans="1:19" ht="12.7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</row>
    <row r="2897" spans="1:19" ht="12.7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</row>
    <row r="2898" spans="1:19" ht="12.7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</row>
    <row r="2899" spans="1:19" ht="12.7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</row>
    <row r="2900" spans="1:19" ht="12.7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</row>
    <row r="2901" spans="1:19" ht="12.7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</row>
    <row r="2902" spans="1:19" ht="12.7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</row>
    <row r="2903" spans="1:19" ht="12.7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</row>
    <row r="2904" spans="1:19" ht="12.7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</row>
    <row r="2905" spans="1:19" ht="12.7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</row>
    <row r="2906" spans="1:19" ht="12.7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</row>
    <row r="2907" spans="1:19" ht="12.7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</row>
    <row r="2908" spans="1:19" ht="12.7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</row>
    <row r="2909" spans="1:19" ht="12.7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</row>
    <row r="2910" spans="1:19" ht="12.7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</row>
    <row r="2911" spans="1:19" ht="12.7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</row>
    <row r="2912" spans="1:19" ht="12.7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</row>
    <row r="2913" spans="1:19" ht="12.7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</row>
    <row r="2914" spans="1:19" ht="12.7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</row>
    <row r="2915" spans="1:19" ht="12.7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</row>
    <row r="2916" spans="1:19" ht="12.7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</row>
    <row r="2917" spans="1:19" ht="12.7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</row>
    <row r="2918" spans="1:19" ht="12.7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</row>
    <row r="2919" spans="1:19" ht="12.7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</row>
    <row r="2920" spans="1:19" ht="12.7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</row>
    <row r="2921" spans="1:19" ht="12.7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</row>
    <row r="2922" spans="1:19" ht="12.7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</row>
    <row r="2923" spans="1:19" ht="12.7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</row>
    <row r="2924" spans="1:19" ht="12.7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</row>
    <row r="2925" spans="1:19" ht="12.7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</row>
    <row r="2926" spans="1:19" ht="12.7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</row>
    <row r="2927" spans="1:19" ht="12.7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</row>
    <row r="2928" spans="1:19" ht="12.7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</row>
    <row r="2929" spans="1:19" ht="12.7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</row>
    <row r="2930" spans="1:19" ht="12.7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</row>
    <row r="2931" spans="1:19" ht="12.7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</row>
    <row r="2932" spans="1:19" ht="12.7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</row>
    <row r="2933" spans="1:19" ht="12.7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</row>
    <row r="2934" spans="1:19" ht="12.7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</row>
    <row r="2935" spans="1:19" ht="12.7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</row>
    <row r="2936" spans="1:19" ht="12.7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</row>
    <row r="2937" spans="1:19" ht="12.7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</row>
    <row r="2938" spans="1:19" ht="12.7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</row>
    <row r="2939" spans="1:19" ht="12.7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</row>
    <row r="2940" spans="1:19" ht="12.7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</row>
    <row r="2941" spans="1:19" ht="12.7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</row>
    <row r="2942" spans="1:19" ht="12.7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</row>
    <row r="2943" spans="1:19" ht="12.7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</row>
    <row r="2944" spans="1:19" ht="12.7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</row>
    <row r="2945" spans="1:19" ht="12.7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</row>
    <row r="2946" spans="1:19" ht="12.7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</row>
    <row r="2947" spans="1:19" ht="12.7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</row>
    <row r="2948" spans="1:19" ht="12.7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</row>
    <row r="2949" spans="1:19" ht="12.7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</row>
    <row r="2950" spans="1:19" ht="12.7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</row>
    <row r="2951" spans="1:19" ht="12.7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</row>
    <row r="2952" spans="1:19" ht="12.7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</row>
    <row r="2953" spans="1:19" ht="12.7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</row>
    <row r="2954" spans="1:19" ht="12.7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</row>
    <row r="2955" spans="1:19" ht="12.7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</row>
    <row r="2956" spans="1:19" ht="12.7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</row>
    <row r="2957" spans="1:19" ht="12.7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</row>
    <row r="2958" spans="1:19" ht="12.7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</row>
    <row r="2959" spans="1:19" ht="12.7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</row>
    <row r="2960" spans="1:19" ht="12.7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</row>
    <row r="2961" spans="1:19" ht="12.7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</row>
    <row r="2962" spans="1:19" ht="12.7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</row>
    <row r="2963" spans="1:19" ht="12.7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</row>
    <row r="2964" spans="1:19" ht="12.7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</row>
    <row r="2965" spans="1:19" ht="12.7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</row>
    <row r="2966" spans="1:19" ht="12.7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</row>
    <row r="2967" spans="1:19" ht="12.7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</row>
    <row r="2968" spans="1:19" ht="12.7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</row>
    <row r="2969" spans="1:19" ht="12.7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</row>
    <row r="2970" spans="1:19" ht="12.7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</row>
    <row r="2971" spans="1:19" ht="12.7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</row>
    <row r="2972" spans="1:19" ht="12.7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</row>
    <row r="2973" spans="1:19" ht="12.7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</row>
    <row r="2974" spans="1:19" ht="12.7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</row>
    <row r="2975" spans="1:19" ht="12.7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</row>
    <row r="2976" spans="1:19" ht="12.7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</row>
    <row r="2977" spans="1:19" ht="12.7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</row>
    <row r="2978" spans="1:19" ht="12.7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</row>
    <row r="2979" spans="1:19" ht="12.7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</row>
    <row r="2980" spans="1:19" ht="12.7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</row>
    <row r="2981" spans="1:19" ht="12.7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</row>
    <row r="2982" spans="1:19" ht="12.7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</row>
    <row r="2983" spans="1:19" ht="12.7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</row>
    <row r="2984" spans="1:19" ht="12.7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</row>
    <row r="2985" spans="1:19" ht="12.7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</row>
    <row r="2986" spans="1:19" ht="12.7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</row>
    <row r="2987" spans="1:19" ht="12.7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</row>
    <row r="2988" spans="1:19" ht="12.7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</row>
    <row r="2989" spans="1:19" ht="12.7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</row>
    <row r="2990" spans="1:19" ht="12.7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</row>
    <row r="2991" spans="1:19" ht="12.7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</row>
    <row r="2992" spans="1:19" ht="12.7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</row>
    <row r="2993" spans="1:19" ht="12.7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</row>
    <row r="2994" spans="1:19" ht="12.7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</row>
    <row r="2995" spans="1:19" ht="12.7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</row>
    <row r="2996" spans="1:19" ht="12.7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</row>
    <row r="2997" spans="1:19" ht="12.7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</row>
    <row r="2998" spans="1:19" ht="12.7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</row>
    <row r="2999" spans="1:19" ht="12.7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</row>
    <row r="3000" spans="1:19" ht="12.7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</row>
    <row r="3001" spans="1:19" ht="12.7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</row>
    <row r="3002" spans="1:19" ht="12.7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</row>
    <row r="3003" spans="1:19" ht="12.7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</row>
    <row r="3004" spans="1:19" ht="12.7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</row>
    <row r="3005" spans="1:19" ht="12.7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</row>
    <row r="3006" spans="1:19" ht="12.7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</row>
    <row r="3007" spans="1:19" ht="12.7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</row>
    <row r="3008" spans="1:19" ht="12.7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</row>
    <row r="3009" spans="1:19" ht="12.7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</row>
    <row r="3010" spans="1:19" ht="12.7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</row>
    <row r="3011" spans="1:19" ht="12.7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</row>
    <row r="3012" spans="1:19" ht="12.7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</row>
    <row r="3013" spans="1:19" ht="12.7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</row>
    <row r="3014" spans="1:19" ht="12.7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</row>
    <row r="3015" spans="1:19" ht="12.7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</row>
    <row r="3016" spans="1:19" ht="12.7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</row>
    <row r="3017" spans="1:19" ht="12.7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</row>
    <row r="3018" spans="1:19" ht="12.7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</row>
    <row r="3019" spans="1:19" ht="12.7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</row>
    <row r="3020" spans="1:19" ht="12.7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</row>
    <row r="3021" spans="1:19" ht="12.7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</row>
    <row r="3022" spans="1:19" ht="12.7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</row>
    <row r="3023" spans="1:19" ht="12.7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</row>
    <row r="3024" spans="1:19" ht="12.7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</row>
    <row r="3025" spans="1:19" ht="12.7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</row>
    <row r="3026" spans="1:19" ht="12.7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</row>
    <row r="3027" spans="1:19" ht="12.7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</row>
    <row r="3028" spans="1:19" ht="12.7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</row>
    <row r="3029" spans="1:19" ht="12.7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</row>
    <row r="3030" spans="1:19" ht="12.7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</row>
    <row r="3031" spans="1:19" ht="12.7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</row>
    <row r="3032" spans="1:19" ht="12.7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</row>
    <row r="3033" spans="1:19" ht="12.7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</row>
    <row r="3034" spans="1:19" ht="12.7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</row>
    <row r="3035" spans="1:19" ht="12.7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</row>
    <row r="3036" spans="1:19" ht="12.7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</row>
    <row r="3037" spans="1:19" ht="12.7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</row>
    <row r="3038" spans="1:19" ht="12.7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</row>
    <row r="3039" spans="1:19" ht="12.7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</row>
    <row r="3040" spans="1:19" ht="12.7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</row>
    <row r="3041" spans="1:19" ht="12.7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</row>
    <row r="3042" spans="1:19" ht="12.7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</row>
    <row r="3043" spans="1:19" ht="12.7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</row>
    <row r="3044" spans="1:19" ht="12.7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</row>
    <row r="3045" spans="1:19" ht="12.7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</row>
    <row r="3046" spans="1:19" ht="12.7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</row>
    <row r="3047" spans="1:19" ht="12.7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</row>
    <row r="3048" spans="1:19" ht="12.7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</row>
    <row r="3049" spans="1:19" ht="12.7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</row>
    <row r="3050" spans="1:19" ht="12.7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</row>
    <row r="3051" spans="1:19" ht="12.7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</row>
    <row r="3052" spans="1:19" ht="12.7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</row>
    <row r="3053" spans="1:19" ht="12.7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</row>
    <row r="3054" spans="1:19" ht="12.7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</row>
    <row r="3055" spans="1:19" ht="12.7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</row>
    <row r="3056" spans="1:19" ht="12.7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</row>
    <row r="3057" spans="1:19" ht="12.7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</row>
    <row r="3058" spans="1:19" ht="12.7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</row>
    <row r="3059" spans="1:19" ht="12.7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</row>
    <row r="3060" spans="1:19" ht="12.7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</row>
    <row r="3061" spans="1:19" ht="12.7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</row>
    <row r="3062" spans="1:19" ht="12.7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</row>
    <row r="3063" spans="1:19" ht="12.7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</row>
    <row r="3064" spans="1:19" ht="12.7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</row>
    <row r="3065" spans="1:19" ht="12.7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</row>
    <row r="3066" spans="1:19" ht="12.7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</row>
    <row r="3067" spans="1:19" ht="12.7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</row>
    <row r="3068" spans="1:19" ht="12.7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</row>
    <row r="3069" spans="1:19" ht="12.7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</row>
    <row r="3070" spans="1:19" ht="12.7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</row>
    <row r="3071" spans="1:19" ht="12.7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</row>
    <row r="3072" spans="1:19" ht="12.7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</row>
    <row r="3073" spans="1:19" ht="12.7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</row>
    <row r="3074" spans="1:19" ht="12.7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</row>
    <row r="3075" spans="1:19" ht="12.7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</row>
    <row r="3076" spans="1:19" ht="12.7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</row>
    <row r="3077" spans="1:19" ht="12.7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</row>
    <row r="3078" spans="1:19" ht="12.7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</row>
    <row r="3079" spans="1:19" ht="12.7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</row>
    <row r="3080" spans="1:19" ht="12.7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</row>
    <row r="3081" spans="1:19" ht="12.7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</row>
    <row r="3082" spans="1:19" ht="12.7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</row>
    <row r="3083" spans="1:19" ht="12.7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</row>
    <row r="3084" spans="1:19" ht="12.7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</row>
    <row r="3085" spans="1:19" ht="12.7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</row>
    <row r="3086" spans="1:19" ht="12.7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</row>
    <row r="3087" spans="1:19" ht="12.7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</row>
    <row r="3088" spans="1:19" ht="12.7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</row>
    <row r="3089" spans="1:19" ht="12.7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</row>
    <row r="3090" spans="1:19" ht="12.7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</row>
    <row r="3091" spans="1:19" ht="12.7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</row>
    <row r="3092" spans="1:19" ht="12.7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</row>
    <row r="3093" spans="1:19" ht="12.7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</row>
    <row r="3094" spans="1:19" ht="12.7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</row>
    <row r="3095" spans="1:19" ht="12.7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</row>
    <row r="3096" spans="1:19" ht="12.7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</row>
    <row r="3097" spans="1:19" ht="12.7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</row>
    <row r="3098" spans="1:19" ht="12.7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</row>
    <row r="3099" spans="1:19" ht="12.7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</row>
    <row r="3100" spans="1:19" ht="12.7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</row>
    <row r="3101" spans="1:19" ht="12.7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</row>
    <row r="3102" spans="1:19" ht="12.7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</row>
    <row r="3103" spans="1:19" ht="12.7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</row>
    <row r="3104" spans="1:19" ht="12.7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</row>
    <row r="3105" spans="1:19" ht="12.7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</row>
    <row r="3106" spans="1:19" ht="12.7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</row>
    <row r="3107" spans="1:19" ht="12.7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</row>
    <row r="3108" spans="1:19" ht="12.7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</row>
    <row r="3109" spans="1:19" ht="12.7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</row>
    <row r="3110" spans="1:19" ht="12.7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</row>
    <row r="3111" spans="1:19" ht="12.7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</row>
    <row r="3112" spans="1:19" ht="12.7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</row>
    <row r="3113" spans="1:19" ht="12.7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</row>
    <row r="3114" spans="1:19" ht="12.7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</row>
    <row r="3115" spans="1:19" ht="12.7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</row>
    <row r="3116" spans="1:19" ht="12.7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</row>
    <row r="3117" spans="1:19" ht="12.7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</row>
    <row r="3118" spans="1:19" ht="12.7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</row>
    <row r="3119" spans="1:19" ht="12.7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</row>
    <row r="3120" spans="1:19" ht="12.7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</row>
    <row r="3121" spans="1:19" ht="12.7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</row>
    <row r="3122" spans="1:19" ht="12.7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</row>
    <row r="3123" spans="1:19" ht="12.7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</row>
    <row r="3124" spans="1:19" ht="12.7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</row>
    <row r="3125" spans="1:19" ht="12.7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</row>
    <row r="3126" spans="1:19" ht="12.7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</row>
    <row r="3127" spans="1:19" ht="12.7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</row>
    <row r="3128" spans="1:19" ht="12.7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</row>
    <row r="3129" spans="1:19" ht="12.7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</row>
    <row r="3130" spans="1:19" ht="12.7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</row>
    <row r="3131" spans="1:19" ht="12.7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</row>
    <row r="3132" spans="1:19" ht="12.7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</row>
    <row r="3133" spans="1:19" ht="12.7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</row>
    <row r="3134" spans="1:19" ht="12.7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</row>
    <row r="3135" spans="1:19" ht="12.7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</row>
    <row r="3136" spans="1:19" ht="12.7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</row>
    <row r="3137" spans="1:19" ht="12.7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</row>
    <row r="3138" spans="1:19" ht="12.7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</row>
    <row r="3139" spans="1:19" ht="12.7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</row>
    <row r="3140" spans="1:19" ht="12.7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</row>
    <row r="3141" spans="1:19" ht="12.7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</row>
    <row r="3142" spans="1:19" ht="12.7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</row>
    <row r="3143" spans="1:19" ht="12.7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</row>
    <row r="3144" spans="1:19" ht="12.7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</row>
    <row r="3145" spans="1:19" ht="12.7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</row>
    <row r="3146" spans="1:19" ht="12.7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</row>
    <row r="3147" spans="1:19" ht="12.7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</row>
    <row r="3148" spans="1:19" ht="12.7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</row>
    <row r="3149" spans="1:19" ht="12.7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</row>
    <row r="3150" spans="1:19" ht="12.7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</row>
    <row r="3151" spans="1:19" ht="12.7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</row>
    <row r="3152" spans="1:19" ht="12.7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</row>
    <row r="3153" spans="1:19" ht="12.7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</row>
    <row r="3154" spans="1:19" ht="12.7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</row>
    <row r="3155" spans="1:19" ht="12.7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</row>
    <row r="3156" spans="1:19" ht="12.7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</row>
    <row r="3157" spans="1:19" ht="12.7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</row>
    <row r="3158" spans="1:19" ht="12.7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</row>
    <row r="3159" spans="1:19" ht="12.7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</row>
    <row r="3160" spans="1:19" ht="12.7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</row>
    <row r="3161" spans="1:19" ht="12.7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</row>
    <row r="3162" spans="1:19" ht="12.7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</row>
    <row r="3163" spans="1:19" ht="12.7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</row>
    <row r="3164" spans="1:19" ht="12.7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</row>
    <row r="3165" spans="1:19" ht="12.7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</row>
    <row r="3166" spans="1:19" ht="12.7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</row>
    <row r="3167" spans="1:19" ht="12.7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</row>
    <row r="3168" spans="1:19" ht="12.7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</row>
    <row r="3169" spans="1:19" ht="12.7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</row>
    <row r="3170" spans="1:19" ht="12.7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</row>
    <row r="3171" spans="1:19" ht="12.7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</row>
    <row r="3172" spans="1:19" ht="12.7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</row>
    <row r="3173" spans="1:19" ht="12.7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</row>
    <row r="3174" spans="1:19" ht="12.7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</row>
    <row r="3175" spans="1:19" ht="12.7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</row>
    <row r="3176" spans="1:19" ht="12.7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</row>
    <row r="3177" spans="1:19" ht="12.7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</row>
    <row r="3178" spans="1:19" ht="12.7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</row>
    <row r="3179" spans="1:19" ht="12.7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</row>
    <row r="3180" spans="1:19" ht="12.7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</row>
    <row r="3181" spans="1:19" ht="12.7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</row>
    <row r="3182" spans="1:19" ht="12.7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</row>
    <row r="3183" spans="1:19" ht="12.7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</row>
    <row r="3184" spans="1:19" ht="12.7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</row>
    <row r="3185" spans="1:19" ht="12.7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</row>
    <row r="3186" spans="1:19" ht="12.7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</row>
    <row r="3187" spans="1:19" ht="12.7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</row>
    <row r="3188" spans="1:19" ht="12.7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</row>
    <row r="3189" spans="1:19" ht="12.7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</row>
    <row r="3190" spans="1:19" ht="12.7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</row>
    <row r="3191" spans="1:19" ht="12.7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</row>
    <row r="3192" spans="1:19" ht="12.7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</row>
    <row r="3193" spans="1:19" ht="12.7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</row>
    <row r="3194" spans="1:19" ht="12.7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</row>
    <row r="3195" spans="1:19" ht="12.7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</row>
    <row r="3196" spans="1:19" ht="12.7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</row>
    <row r="3197" spans="1:19" ht="12.7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</row>
    <row r="3198" spans="1:19" ht="12.7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</row>
    <row r="3199" spans="1:19" ht="12.7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</row>
    <row r="3200" spans="1:19" ht="12.7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</row>
    <row r="3201" spans="1:19" ht="12.7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</row>
    <row r="3202" spans="1:19" ht="12.7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</row>
    <row r="3203" spans="1:19" ht="12.7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</row>
    <row r="3204" spans="1:19" ht="12.7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</row>
    <row r="3205" spans="1:19" ht="12.7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</row>
    <row r="3206" spans="1:19" ht="12.7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</row>
    <row r="3207" spans="1:19" ht="12.7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</row>
    <row r="3208" spans="1:19" ht="12.7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</row>
    <row r="3209" spans="1:19" ht="12.7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</row>
    <row r="3210" spans="1:19" ht="12.7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</row>
    <row r="3211" spans="1:19" ht="12.7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</row>
    <row r="3212" spans="1:19" ht="12.7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</row>
    <row r="3213" spans="1:19" ht="12.7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</row>
    <row r="3214" spans="1:19" ht="12.7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</row>
    <row r="3215" spans="1:19" ht="12.7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</row>
    <row r="3216" spans="1:19" ht="12.7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</row>
    <row r="3217" spans="1:19" ht="12.7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</row>
    <row r="3218" spans="1:19" ht="12.7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</row>
    <row r="3219" spans="1:19" ht="12.7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</row>
    <row r="3220" spans="1:19" ht="12.7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</row>
    <row r="3221" spans="1:19" ht="12.7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</row>
    <row r="3222" spans="1:19" ht="12.7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</row>
    <row r="3223" spans="1:19" ht="12.7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</row>
    <row r="3224" spans="1:19" ht="12.7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</row>
    <row r="3225" spans="1:19" ht="12.7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</row>
    <row r="3226" spans="1:19" ht="12.7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</row>
    <row r="3227" spans="1:19" ht="12.7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</row>
    <row r="3228" spans="1:19" ht="12.7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</row>
    <row r="3229" spans="1:19" ht="12.7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</row>
    <row r="3230" spans="1:19" ht="12.7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</row>
    <row r="3231" spans="1:19" ht="12.7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</row>
    <row r="3232" spans="1:19" ht="12.7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</row>
    <row r="3233" spans="1:19" ht="12.7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</row>
    <row r="3234" spans="1:19" ht="12.7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</row>
    <row r="3235" spans="1:19" ht="12.7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</row>
    <row r="3236" spans="1:19" ht="12.7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</row>
    <row r="3237" spans="1:19" ht="12.7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</row>
    <row r="3238" spans="1:19" ht="12.7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</row>
    <row r="3239" spans="1:19" ht="12.7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</row>
    <row r="3240" spans="1:19" ht="12.7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</row>
    <row r="3241" spans="1:19" ht="12.7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</row>
    <row r="3242" spans="1:19" ht="12.7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</row>
    <row r="3243" spans="1:19" ht="12.7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</row>
    <row r="3244" spans="1:19" ht="12.7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</row>
    <row r="3245" spans="1:19" ht="12.7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</row>
    <row r="3246" spans="1:19" ht="12.7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</row>
    <row r="3247" spans="1:19" ht="12.7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</row>
    <row r="3248" spans="1:19" ht="12.7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</row>
    <row r="3249" spans="1:19" ht="12.7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</row>
    <row r="3250" spans="1:19" ht="12.7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</row>
    <row r="3251" spans="1:19" ht="12.7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</row>
    <row r="3252" spans="1:19" ht="12.7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</row>
    <row r="3253" spans="1:19" ht="12.7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</row>
    <row r="3254" spans="1:19" ht="12.7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</row>
    <row r="3255" spans="1:19" ht="12.7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</row>
    <row r="3256" spans="1:19" ht="12.7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</row>
    <row r="3257" spans="1:19" ht="12.7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</row>
    <row r="3258" spans="1:19" ht="12.7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</row>
    <row r="3259" spans="1:19" ht="12.7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</row>
    <row r="3260" spans="1:19" ht="12.7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</row>
    <row r="3261" spans="1:19" ht="12.7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</row>
    <row r="3262" spans="1:19" ht="12.7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</row>
    <row r="3263" spans="1:19" ht="12.7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</row>
    <row r="3264" spans="1:19" ht="12.7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</row>
    <row r="3265" spans="1:19" ht="12.7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</row>
    <row r="3266" spans="1:19" ht="12.7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</row>
    <row r="3267" spans="1:19" ht="12.7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</row>
    <row r="3268" spans="1:19" ht="12.7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</row>
    <row r="3269" spans="1:19" ht="12.7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</row>
    <row r="3270" spans="1:19" ht="12.7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</row>
    <row r="3271" spans="1:19" ht="12.7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</row>
    <row r="3272" spans="1:19" ht="12.7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</row>
    <row r="3273" spans="1:19" ht="12.7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</row>
    <row r="3274" spans="1:19" ht="12.7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</row>
    <row r="3275" spans="1:19" ht="12.7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</row>
    <row r="3276" spans="1:19" ht="12.7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</row>
    <row r="3277" spans="1:19" ht="12.7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</row>
    <row r="3278" spans="1:19" ht="12.7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</row>
    <row r="3279" spans="1:19" ht="12.7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</row>
    <row r="3280" spans="1:19" ht="12.7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</row>
    <row r="3281" spans="1:19" ht="12.7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</row>
    <row r="3282" spans="1:19" ht="12.7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</row>
    <row r="3283" spans="1:19" ht="12.7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</row>
    <row r="3284" spans="1:19" ht="12.7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</row>
    <row r="3285" spans="1:19" ht="12.7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</row>
    <row r="3286" spans="1:19" ht="12.7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</row>
    <row r="3287" spans="1:19" ht="12.7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</row>
    <row r="3288" spans="1:19" ht="12.7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</row>
    <row r="3289" spans="1:19" ht="12.7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</row>
    <row r="3290" spans="1:19" ht="12.7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</row>
    <row r="3291" spans="1:19" ht="12.7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</row>
    <row r="3292" spans="1:19" ht="12.7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</row>
    <row r="3293" spans="1:19" ht="12.7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</row>
    <row r="3294" spans="1:19" ht="12.7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</row>
    <row r="3295" spans="1:19" ht="12.7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</row>
    <row r="3296" spans="1:19" ht="12.7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</row>
    <row r="3297" spans="1:19" ht="12.7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</row>
    <row r="3298" spans="1:19" ht="12.7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</row>
    <row r="3299" spans="1:19" ht="12.7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</row>
    <row r="3300" spans="1:19" ht="12.7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</row>
    <row r="3301" spans="1:19" ht="12.7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</row>
    <row r="3302" spans="1:19" ht="12.7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</row>
    <row r="3303" spans="1:19" ht="12.7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</row>
    <row r="3304" spans="1:19" ht="12.7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</row>
    <row r="3305" spans="1:19" ht="12.7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</row>
    <row r="3306" spans="1:19" ht="12.7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</row>
    <row r="3307" spans="1:19" ht="12.7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</row>
    <row r="3308" spans="1:19" ht="12.7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</row>
    <row r="3309" spans="1:19" ht="12.7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</row>
    <row r="3310" spans="1:19" ht="12.7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</row>
    <row r="3311" spans="1:19" ht="12.7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</row>
    <row r="3312" spans="1:19" ht="12.7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</row>
    <row r="3313" spans="1:19" ht="12.7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</row>
    <row r="3314" spans="1:19" ht="12.7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</row>
    <row r="3315" spans="1:19" ht="12.7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</row>
    <row r="3316" spans="1:19" ht="12.7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</row>
    <row r="3317" spans="1:19" ht="12.7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</row>
    <row r="3318" spans="1:19" ht="12.7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</row>
    <row r="3319" spans="1:19" ht="12.7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</row>
    <row r="3320" spans="1:19" ht="12.7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</row>
    <row r="3321" spans="1:19" ht="12.7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</row>
    <row r="3322" spans="1:19" ht="12.7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</row>
    <row r="3323" spans="1:19" ht="12.7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</row>
    <row r="3324" spans="1:19" ht="12.7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</row>
    <row r="3325" spans="1:19" ht="12.7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</row>
    <row r="3326" spans="1:19" ht="12.7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</row>
    <row r="3327" spans="1:19" ht="12.7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</row>
    <row r="3328" spans="1:19" ht="12.7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</row>
    <row r="3329" spans="1:19" ht="12.7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</row>
    <row r="3330" spans="1:19" ht="12.7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</row>
    <row r="3331" spans="1:19" ht="12.7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</row>
    <row r="3332" spans="1:19" ht="12.7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</row>
    <row r="3333" spans="1:19" ht="12.7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</row>
    <row r="3334" spans="1:19" ht="12.7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</row>
    <row r="3335" spans="1:19" ht="12.7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</row>
    <row r="3336" spans="1:19" ht="12.7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</row>
    <row r="3337" spans="1:19" ht="12.7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</row>
    <row r="3338" spans="1:19" ht="12.7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</row>
    <row r="3339" spans="1:19" ht="12.7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</row>
    <row r="3340" spans="1:19" ht="12.7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</row>
    <row r="3341" spans="1:19" ht="12.7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</row>
    <row r="3342" spans="1:19" ht="12.7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</row>
    <row r="3343" spans="1:19" ht="12.7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</row>
    <row r="3344" spans="1:19" ht="12.7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</row>
    <row r="3345" spans="1:19" ht="12.7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</row>
    <row r="3346" spans="1:19" ht="12.7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</row>
    <row r="3347" spans="1:19" ht="12.7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</row>
    <row r="3348" spans="1:19" ht="12.7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</row>
    <row r="3349" spans="1:19" ht="12.7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</row>
    <row r="3350" spans="1:19" ht="12.7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</row>
    <row r="3351" spans="1:19" ht="12.7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</row>
    <row r="3352" spans="1:19" ht="12.7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</row>
    <row r="3353" spans="1:19" ht="12.7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</row>
    <row r="3354" spans="1:19" ht="12.7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</row>
    <row r="3355" spans="1:19" ht="12.7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</row>
    <row r="3356" spans="1:19" ht="12.7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</row>
    <row r="3357" spans="1:19" ht="12.7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</row>
    <row r="3358" spans="1:19" ht="12.7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</row>
    <row r="3359" spans="1:19" ht="12.7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</row>
    <row r="3360" spans="1:19" ht="12.7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</row>
    <row r="3361" spans="1:19" ht="12.7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</row>
    <row r="3362" spans="1:19" ht="12.7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</row>
    <row r="3363" spans="1:19" ht="12.7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</row>
    <row r="3364" spans="1:19" ht="12.7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</row>
    <row r="3365" spans="1:19" ht="12.7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</row>
    <row r="3366" spans="1:19" ht="12.7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</row>
    <row r="3367" spans="1:19" ht="12.7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</row>
    <row r="3368" spans="1:19" ht="12.7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</row>
    <row r="3369" spans="1:19" ht="12.7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</row>
    <row r="3370" spans="1:19" ht="12.7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</row>
    <row r="3371" spans="1:19" ht="12.7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</row>
    <row r="3372" spans="1:19" ht="12.7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</row>
    <row r="3373" spans="1:19" ht="12.7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</row>
    <row r="3374" spans="1:19" ht="12.7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</row>
    <row r="3375" spans="1:19" ht="12.7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</row>
    <row r="3376" spans="1:19" ht="12.7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</row>
    <row r="3377" spans="1:19" ht="12.7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</row>
    <row r="3378" spans="1:19" ht="12.7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</row>
    <row r="3379" spans="1:19" ht="12.7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</row>
    <row r="3380" spans="1:19" ht="12.7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</row>
    <row r="3381" spans="1:19" ht="12.7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</row>
    <row r="3382" spans="1:19" ht="12.7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</row>
    <row r="3383" spans="1:19" ht="12.7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</row>
    <row r="3384" spans="1:19" ht="12.7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</row>
    <row r="3385" spans="1:19" ht="12.7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</row>
    <row r="3386" spans="1:19" ht="12.7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</row>
    <row r="3387" spans="1:19" ht="12.7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</row>
    <row r="3388" spans="1:19" ht="12.7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</row>
    <row r="3389" spans="1:19" ht="12.7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</row>
    <row r="3390" spans="1:19" ht="12.7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</row>
    <row r="3391" spans="1:19" ht="12.7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</row>
    <row r="3392" spans="1:19" ht="12.7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</row>
    <row r="3393" spans="1:19" ht="12.7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</row>
    <row r="3394" spans="1:19" ht="12.7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</row>
    <row r="3395" spans="1:19" ht="12.7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</row>
    <row r="3396" spans="1:19" ht="12.7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</row>
    <row r="3397" spans="1:19" ht="12.7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</row>
    <row r="3398" spans="1:19" ht="12.7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</row>
    <row r="3399" spans="1:19" ht="12.7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</row>
    <row r="3400" spans="1:19" ht="12.7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</row>
    <row r="3401" spans="1:19" ht="12.7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</row>
    <row r="3402" spans="1:19" ht="12.7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</row>
    <row r="3403" spans="1:19" ht="12.7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</row>
    <row r="3404" spans="1:19" ht="12.7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</row>
    <row r="3405" spans="1:19" ht="12.7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</row>
    <row r="3406" spans="1:19" ht="12.7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</row>
    <row r="3407" spans="1:19" ht="12.7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</row>
    <row r="3408" spans="1:19" ht="12.7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</row>
    <row r="3409" spans="1:19" ht="12.7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</row>
    <row r="3410" spans="1:19" ht="12.7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</row>
    <row r="3411" spans="1:19" ht="12.7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</row>
    <row r="3412" spans="1:19" ht="12.7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</row>
    <row r="3413" spans="1:19" ht="12.7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</row>
    <row r="3414" spans="1:19" ht="12.7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</row>
    <row r="3415" spans="1:19" ht="12.7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</row>
    <row r="3416" spans="1:19" ht="12.7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</row>
    <row r="3417" spans="1:19" ht="12.7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</row>
    <row r="3418" spans="1:19" ht="12.7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</row>
    <row r="3419" spans="1:19" ht="12.7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</row>
    <row r="3420" spans="1:19" ht="12.7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</row>
    <row r="3421" spans="1:19" ht="12.7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</row>
    <row r="3422" spans="1:19" ht="12.7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</row>
    <row r="3423" spans="1:19" ht="12.7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</row>
    <row r="3424" spans="1:19" ht="12.7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</row>
    <row r="3425" spans="1:19" ht="12.7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</row>
    <row r="3426" spans="1:19" ht="12.7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</row>
    <row r="3427" spans="1:19" ht="12.7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</row>
    <row r="3428" spans="1:19" ht="12.7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</row>
    <row r="3429" spans="1:19" ht="12.7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</row>
    <row r="3430" spans="1:19" ht="12.7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</row>
    <row r="3431" spans="1:19" ht="12.7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</row>
    <row r="3432" spans="1:19" ht="12.7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</row>
    <row r="3433" spans="1:19" ht="12.7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</row>
    <row r="3434" spans="1:19" ht="12.7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</row>
    <row r="3435" spans="1:19" ht="12.7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</row>
    <row r="3436" spans="1:19" ht="12.7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</row>
    <row r="3437" spans="1:19" ht="12.7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</row>
    <row r="3438" spans="1:19" ht="12.7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</row>
    <row r="3439" spans="1:19" ht="12.7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</row>
    <row r="3440" spans="1:19" ht="12.7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</row>
    <row r="3441" spans="1:19" ht="12.7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</row>
    <row r="3442" spans="1:19" ht="12.7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</row>
    <row r="3443" spans="1:19" ht="12.7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</row>
    <row r="3444" spans="1:19" ht="12.7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</row>
    <row r="3445" spans="1:19" ht="12.7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</row>
    <row r="3446" spans="1:19" ht="12.7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</row>
    <row r="3447" spans="1:19" ht="12.7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</row>
    <row r="3448" spans="1:19" ht="12.7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</row>
    <row r="3449" spans="1:19" ht="12.7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</row>
    <row r="3450" spans="1:19" ht="12.7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</row>
    <row r="3451" spans="1:19" ht="12.7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</row>
    <row r="3452" spans="1:19" ht="12.7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</row>
    <row r="3453" spans="1:19" ht="12.7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</row>
    <row r="3454" spans="1:19" ht="12.7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</row>
    <row r="3455" spans="1:19" ht="12.7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</row>
    <row r="3456" spans="1:19" ht="12.7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</row>
    <row r="3457" spans="1:19" ht="12.7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</row>
    <row r="3458" spans="1:19" ht="12.7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</row>
    <row r="3459" spans="1:19" ht="12.7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</row>
    <row r="3460" spans="1:19" ht="12.7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</row>
    <row r="3461" spans="1:19" ht="12.7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</row>
    <row r="3462" spans="1:19" ht="12.7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</row>
    <row r="3463" spans="1:19" ht="12.7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</row>
    <row r="3464" spans="1:19" ht="12.7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</row>
    <row r="3465" spans="1:19" ht="12.7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</row>
    <row r="3466" spans="1:19" ht="12.7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</row>
    <row r="3467" spans="1:19" ht="12.7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</row>
    <row r="3468" spans="1:19" ht="12.7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</row>
    <row r="3469" spans="1:19" ht="12.7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</row>
    <row r="3470" spans="1:19" ht="12.7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</row>
    <row r="3471" spans="1:19" ht="12.7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</row>
    <row r="3472" spans="1:19" ht="12.7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</row>
    <row r="3473" spans="1:19" ht="12.7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</row>
    <row r="3474" spans="1:19" ht="12.7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</row>
    <row r="3475" spans="1:19" ht="12.7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</row>
    <row r="3476" spans="1:19" ht="12.7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</row>
    <row r="3477" spans="1:19" ht="12.7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</row>
    <row r="3478" spans="1:19" ht="12.7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</row>
    <row r="3479" spans="1:19" ht="12.7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</row>
    <row r="3480" spans="1:19" ht="12.7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</row>
    <row r="3481" spans="1:19" ht="12.7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</row>
    <row r="3482" spans="1:19" ht="12.7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</row>
    <row r="3483" spans="1:19" ht="12.7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</row>
    <row r="3484" spans="1:19" ht="12.7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</row>
    <row r="3485" spans="1:19" ht="12.7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</row>
    <row r="3486" spans="1:19" ht="12.7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</row>
    <row r="3487" spans="1:19" ht="12.7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</row>
    <row r="3488" spans="1:19" ht="12.7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</row>
    <row r="3489" spans="1:19" ht="12.7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</row>
    <row r="3490" spans="1:19" ht="12.7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</row>
    <row r="3491" spans="1:19" ht="12.7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</row>
    <row r="3492" spans="1:19" ht="12.7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</row>
    <row r="3493" spans="1:19" ht="12.7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</row>
    <row r="3494" spans="1:19" ht="12.7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P3494"/>
      <c r="Q3494"/>
      <c r="R3494"/>
      <c r="S3494"/>
    </row>
    <row r="3495" spans="1:19" ht="12.7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P3495"/>
      <c r="Q3495"/>
      <c r="R3495"/>
      <c r="S3495"/>
    </row>
    <row r="3496" spans="1:19" ht="12.7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</row>
    <row r="3497" spans="1:19" ht="12.7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P3497"/>
      <c r="Q3497"/>
      <c r="R3497"/>
      <c r="S3497"/>
    </row>
    <row r="3498" spans="1:19" ht="12.7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P3498"/>
      <c r="Q3498"/>
      <c r="R3498"/>
      <c r="S3498"/>
    </row>
    <row r="3499" spans="1:19" ht="12.7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</row>
    <row r="3500" spans="1:19" ht="12.7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</row>
    <row r="3501" spans="1:19" ht="12.7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</row>
    <row r="3502" spans="1:19" ht="12.7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</row>
    <row r="3503" spans="1:19" ht="12.7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</row>
    <row r="3504" spans="1:19" ht="12.7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P3504"/>
      <c r="Q3504"/>
      <c r="R3504"/>
      <c r="S3504"/>
    </row>
    <row r="3505" spans="1:19" ht="12.7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</row>
    <row r="3506" spans="1:19" ht="12.7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</row>
    <row r="3507" spans="1:19" ht="12.7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P3507"/>
      <c r="Q3507"/>
      <c r="R3507"/>
      <c r="S3507"/>
    </row>
    <row r="3508" spans="1:19" ht="12.7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</row>
    <row r="3509" spans="1:19" ht="12.7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</row>
    <row r="3510" spans="1:19" ht="12.7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P3510"/>
      <c r="Q3510"/>
      <c r="R3510"/>
      <c r="S3510"/>
    </row>
    <row r="3511" spans="1:19" ht="12.7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</row>
    <row r="3512" spans="1:19" ht="12.7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</row>
    <row r="3513" spans="1:19" ht="12.7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</row>
    <row r="3514" spans="1:19" ht="12.7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</row>
    <row r="3515" spans="1:19" ht="12.7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</row>
    <row r="3516" spans="1:19" ht="12.7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P3516"/>
      <c r="Q3516"/>
      <c r="R3516"/>
      <c r="S3516"/>
    </row>
    <row r="3517" spans="1:19" ht="12.7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</row>
    <row r="3518" spans="1:19" ht="12.7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</row>
    <row r="3519" spans="1:19" ht="12.7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</row>
    <row r="3520" spans="1:19" ht="12.7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</row>
    <row r="3521" spans="1:19" ht="12.7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P3521"/>
      <c r="Q3521"/>
      <c r="R3521"/>
      <c r="S3521"/>
    </row>
    <row r="3522" spans="1:19" ht="12.7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P3522"/>
      <c r="Q3522"/>
      <c r="R3522"/>
      <c r="S3522"/>
    </row>
    <row r="3523" spans="1:19" ht="12.7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</row>
    <row r="3524" spans="1:19" ht="12.7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</row>
    <row r="3525" spans="1:19" ht="12.7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</row>
    <row r="3526" spans="1:19" ht="12.7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</row>
    <row r="3527" spans="1:19" ht="12.7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P3527"/>
      <c r="Q3527"/>
      <c r="R3527"/>
      <c r="S3527"/>
    </row>
    <row r="3528" spans="1:19" ht="12.7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</row>
    <row r="3529" spans="1:19" ht="12.7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</row>
    <row r="3530" spans="1:19" ht="12.7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</row>
    <row r="3531" spans="1:19" ht="12.7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</row>
    <row r="3532" spans="1:19" ht="12.7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</row>
    <row r="3533" spans="1:19" ht="12.7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</row>
    <row r="3534" spans="1:19" ht="12.7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</row>
    <row r="3535" spans="1:19" ht="12.7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</row>
    <row r="3536" spans="1:19" ht="12.7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</row>
    <row r="3537" spans="1:19" ht="12.7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</row>
    <row r="3538" spans="1:19" ht="12.7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</row>
    <row r="3539" spans="1:19" ht="12.7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</row>
    <row r="3540" spans="1:19" ht="12.7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</row>
    <row r="3541" spans="1:19" ht="12.7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</row>
    <row r="3542" spans="1:19" ht="12.7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P3542"/>
      <c r="Q3542"/>
      <c r="R3542"/>
      <c r="S3542"/>
    </row>
    <row r="3543" spans="1:19" ht="12.7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P3543"/>
      <c r="Q3543"/>
      <c r="R3543"/>
      <c r="S3543"/>
    </row>
    <row r="3544" spans="1:19" ht="12.7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</row>
    <row r="3545" spans="1:19" ht="12.7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</row>
    <row r="3546" spans="1:19" ht="12.7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</row>
    <row r="3547" spans="1:19" ht="12.7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</row>
    <row r="3548" spans="1:19" ht="12.7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</row>
    <row r="3549" spans="1:19" ht="12.7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</row>
    <row r="3550" spans="1:19" ht="12.7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</row>
    <row r="3551" spans="1:19" ht="12.7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</row>
    <row r="3552" spans="1:19" ht="12.7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</row>
    <row r="3553" spans="1:19" ht="12.7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</row>
    <row r="3554" spans="1:19" ht="12.7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P3554"/>
      <c r="Q3554"/>
      <c r="R3554"/>
      <c r="S3554"/>
    </row>
    <row r="3555" spans="1:19" ht="12.7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P3555"/>
      <c r="Q3555"/>
      <c r="R3555"/>
      <c r="S3555"/>
    </row>
    <row r="3556" spans="1:19" ht="12.7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</row>
    <row r="3557" spans="1:19" ht="12.7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</row>
    <row r="3558" spans="1:19" ht="12.7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</row>
    <row r="3559" spans="1:19" ht="12.7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</row>
    <row r="3560" spans="1:19" ht="12.7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P3560"/>
      <c r="Q3560"/>
      <c r="R3560"/>
      <c r="S3560"/>
    </row>
    <row r="3561" spans="1:19" ht="12.7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P3561"/>
      <c r="Q3561"/>
      <c r="R3561"/>
      <c r="S3561"/>
    </row>
    <row r="3562" spans="1:19" ht="12.7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</row>
    <row r="3563" spans="1:19" ht="12.7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</row>
    <row r="3564" spans="1:19" ht="12.7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</row>
    <row r="3565" spans="1:19" ht="12.7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</row>
    <row r="3566" spans="1:19" ht="12.7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</row>
    <row r="3567" spans="1:19" ht="12.7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</row>
    <row r="3568" spans="1:19" ht="12.7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</row>
    <row r="3569" spans="1:19" ht="12.7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</row>
    <row r="3570" spans="1:19" ht="12.7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</row>
    <row r="3571" spans="1:19" ht="12.7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</row>
    <row r="3572" spans="1:19" ht="12.7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P3572"/>
      <c r="Q3572"/>
      <c r="R3572"/>
      <c r="S3572"/>
    </row>
    <row r="3573" spans="1:19" ht="12.7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P3573"/>
      <c r="Q3573"/>
      <c r="R3573"/>
      <c r="S3573"/>
    </row>
    <row r="3574" spans="1:19" ht="12.7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</row>
    <row r="3575" spans="1:19" ht="12.7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P3575"/>
      <c r="Q3575"/>
      <c r="R3575"/>
      <c r="S3575"/>
    </row>
    <row r="3576" spans="1:19" ht="12.7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</row>
    <row r="3577" spans="1:19" ht="12.7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</row>
    <row r="3578" spans="1:19" ht="12.7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P3578"/>
      <c r="Q3578"/>
      <c r="R3578"/>
      <c r="S3578"/>
    </row>
    <row r="3579" spans="1:19" ht="12.7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</row>
    <row r="3580" spans="1:19" ht="12.7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</row>
    <row r="3581" spans="1:19" ht="12.7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P3581"/>
      <c r="Q3581"/>
      <c r="R3581"/>
      <c r="S3581"/>
    </row>
    <row r="3582" spans="1:19" ht="12.7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</row>
    <row r="3583" spans="1:19" ht="12.7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</row>
    <row r="3584" spans="1:19" ht="12.7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</row>
    <row r="3585" spans="1:19" ht="12.7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P3585"/>
      <c r="Q3585"/>
      <c r="R3585"/>
      <c r="S3585"/>
    </row>
    <row r="3586" spans="1:19" ht="12.7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</row>
    <row r="3587" spans="1:19" ht="12.7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</row>
    <row r="3588" spans="1:19" ht="12.7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P3588"/>
      <c r="Q3588"/>
      <c r="R3588"/>
      <c r="S3588"/>
    </row>
    <row r="3589" spans="1:19" ht="12.7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</row>
    <row r="3590" spans="1:19" ht="12.7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</row>
    <row r="3591" spans="1:19" ht="12.7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</row>
    <row r="3592" spans="1:19" ht="12.7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</row>
    <row r="3593" spans="1:19" ht="12.7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</row>
    <row r="3594" spans="1:19" ht="12.7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</row>
    <row r="3595" spans="1:19" ht="12.7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</row>
    <row r="3596" spans="1:19" ht="12.7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</row>
    <row r="3597" spans="1:19" ht="12.7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</row>
    <row r="3598" spans="1:19" ht="12.7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</row>
    <row r="3599" spans="1:19" ht="12.7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</row>
    <row r="3600" spans="1:19" ht="12.7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  <c r="I4539" s="4"/>
    </row>
    <row r="4540" spans="6:9" ht="12.75" customHeight="1" x14ac:dyDescent="0.2">
      <c r="F4540" s="1"/>
      <c r="G4540" s="1"/>
      <c r="H4540" s="1"/>
      <c r="I4540" s="4"/>
    </row>
    <row r="4541" spans="6:9" ht="12.75" customHeight="1" x14ac:dyDescent="0.2">
      <c r="F4541" s="1"/>
      <c r="G4541" s="1"/>
      <c r="H4541" s="1"/>
      <c r="I4541" s="4"/>
    </row>
    <row r="4542" spans="6:9" ht="12.75" customHeight="1" x14ac:dyDescent="0.2">
      <c r="F4542" s="1"/>
      <c r="G4542" s="1"/>
      <c r="H4542" s="1"/>
      <c r="I4542" s="4"/>
    </row>
    <row r="4543" spans="6:9" ht="12.75" customHeight="1" x14ac:dyDescent="0.2">
      <c r="F4543" s="1"/>
      <c r="G4543" s="1"/>
      <c r="H4543" s="1"/>
      <c r="I4543" s="4"/>
    </row>
    <row r="4544" spans="6:9" ht="12.75" customHeight="1" x14ac:dyDescent="0.2">
      <c r="F4544" s="1"/>
      <c r="G4544" s="1"/>
      <c r="H4544" s="1"/>
      <c r="I4544" s="4"/>
    </row>
    <row r="4545" spans="6:9" ht="12.75" customHeight="1" x14ac:dyDescent="0.2">
      <c r="F4545" s="1"/>
      <c r="G4545" s="1"/>
      <c r="H4545" s="1"/>
      <c r="I4545" s="4"/>
    </row>
    <row r="4546" spans="6:9" ht="12.75" customHeight="1" x14ac:dyDescent="0.2">
      <c r="F4546" s="1"/>
      <c r="G4546" s="1"/>
      <c r="H4546" s="1"/>
      <c r="I4546" s="4"/>
    </row>
    <row r="4547" spans="6:9" ht="12.75" customHeight="1" x14ac:dyDescent="0.2">
      <c r="F4547" s="1"/>
      <c r="G4547" s="1"/>
      <c r="H4547" s="1"/>
      <c r="I4547" s="4"/>
    </row>
    <row r="4548" spans="6:9" ht="12.75" customHeight="1" x14ac:dyDescent="0.2">
      <c r="F4548" s="1"/>
      <c r="G4548" s="1"/>
      <c r="H4548" s="1"/>
      <c r="I4548" s="4"/>
    </row>
    <row r="4549" spans="6:9" ht="12.75" customHeight="1" x14ac:dyDescent="0.2">
      <c r="F4549" s="1"/>
      <c r="G4549" s="1"/>
      <c r="H4549" s="1"/>
      <c r="I4549" s="4"/>
    </row>
    <row r="4550" spans="6:9" ht="12.75" customHeight="1" x14ac:dyDescent="0.2">
      <c r="F4550" s="1"/>
      <c r="G4550" s="1"/>
      <c r="H4550" s="1"/>
      <c r="I4550" s="4"/>
    </row>
    <row r="4551" spans="6:9" ht="12.75" customHeight="1" x14ac:dyDescent="0.2">
      <c r="F4551" s="1"/>
      <c r="G4551" s="1"/>
      <c r="H4551" s="1"/>
      <c r="I4551" s="4"/>
    </row>
    <row r="4552" spans="6:9" ht="12.75" customHeight="1" x14ac:dyDescent="0.2">
      <c r="F4552" s="1"/>
      <c r="G4552" s="1"/>
      <c r="H4552" s="1"/>
      <c r="I4552" s="4"/>
    </row>
    <row r="4553" spans="6:9" ht="12.75" customHeight="1" x14ac:dyDescent="0.2">
      <c r="F4553" s="1"/>
      <c r="G4553" s="1"/>
      <c r="H4553" s="1"/>
      <c r="I4553" s="4"/>
    </row>
    <row r="4554" spans="6:9" ht="12.75" customHeight="1" x14ac:dyDescent="0.2">
      <c r="F4554" s="1"/>
      <c r="G4554" s="1"/>
      <c r="H4554" s="1"/>
      <c r="I4554" s="4"/>
    </row>
    <row r="4555" spans="6:9" ht="12.75" customHeight="1" x14ac:dyDescent="0.2">
      <c r="F4555" s="1"/>
      <c r="G4555" s="1"/>
      <c r="H4555" s="1"/>
      <c r="I4555" s="4"/>
    </row>
    <row r="4556" spans="6:9" ht="12.75" customHeight="1" x14ac:dyDescent="0.2">
      <c r="F4556" s="1"/>
      <c r="G4556" s="1"/>
      <c r="H4556" s="1"/>
      <c r="I4556" s="4"/>
    </row>
    <row r="4557" spans="6:9" ht="12.75" customHeight="1" x14ac:dyDescent="0.2">
      <c r="F4557" s="1"/>
      <c r="G4557" s="1"/>
      <c r="H4557" s="1"/>
      <c r="I4557" s="4"/>
    </row>
    <row r="4558" spans="6:9" ht="12.75" customHeight="1" x14ac:dyDescent="0.2">
      <c r="F4558" s="1"/>
      <c r="G4558" s="1"/>
      <c r="H4558" s="1"/>
      <c r="I4558" s="4"/>
    </row>
    <row r="4559" spans="6:9" ht="12.75" customHeight="1" x14ac:dyDescent="0.2">
      <c r="F4559" s="1"/>
      <c r="G4559" s="1"/>
      <c r="H4559" s="1"/>
      <c r="I4559" s="4"/>
    </row>
    <row r="4560" spans="6:9" ht="12.75" customHeight="1" x14ac:dyDescent="0.2">
      <c r="F4560" s="1"/>
      <c r="G4560" s="1"/>
      <c r="H4560" s="1"/>
      <c r="I4560" s="4"/>
    </row>
    <row r="4561" spans="6:9" ht="12.75" customHeight="1" x14ac:dyDescent="0.2">
      <c r="F4561" s="1"/>
      <c r="G4561" s="1"/>
      <c r="H4561" s="1"/>
      <c r="I4561" s="4"/>
    </row>
    <row r="4562" spans="6:9" ht="12.75" customHeight="1" x14ac:dyDescent="0.2">
      <c r="F4562" s="1"/>
      <c r="G4562" s="1"/>
      <c r="H4562" s="1"/>
      <c r="I4562" s="4"/>
    </row>
    <row r="4563" spans="6:9" ht="12.75" customHeight="1" x14ac:dyDescent="0.2">
      <c r="F4563" s="1"/>
      <c r="G4563" s="1"/>
      <c r="H4563" s="1"/>
      <c r="I4563" s="4"/>
    </row>
    <row r="4564" spans="6:9" ht="12.75" customHeight="1" x14ac:dyDescent="0.2">
      <c r="F4564" s="1"/>
      <c r="G4564" s="1"/>
      <c r="H4564" s="1"/>
      <c r="I4564" s="4"/>
    </row>
    <row r="4565" spans="6:9" ht="12.75" customHeight="1" x14ac:dyDescent="0.2">
      <c r="F4565" s="1"/>
      <c r="G4565" s="1"/>
      <c r="H4565" s="1"/>
      <c r="I4565" s="4"/>
    </row>
    <row r="4566" spans="6:9" ht="12.75" customHeight="1" x14ac:dyDescent="0.2">
      <c r="F4566" s="1"/>
      <c r="G4566" s="1"/>
      <c r="H4566" s="1"/>
      <c r="I4566" s="4"/>
    </row>
    <row r="4567" spans="6:9" ht="12.75" customHeight="1" x14ac:dyDescent="0.2">
      <c r="F4567" s="1"/>
      <c r="G4567" s="1"/>
      <c r="H4567" s="1"/>
      <c r="I4567" s="4"/>
    </row>
    <row r="4568" spans="6:9" ht="12.75" customHeight="1" x14ac:dyDescent="0.2">
      <c r="F4568" s="1"/>
      <c r="G4568" s="1"/>
      <c r="H4568" s="1"/>
      <c r="I4568" s="4"/>
    </row>
    <row r="4569" spans="6:9" ht="12.75" customHeight="1" x14ac:dyDescent="0.2">
      <c r="F4569" s="1"/>
      <c r="G4569" s="1"/>
      <c r="H4569" s="1"/>
      <c r="I4569" s="4"/>
    </row>
    <row r="4570" spans="6:9" ht="12.75" customHeight="1" x14ac:dyDescent="0.2">
      <c r="F4570" s="1"/>
      <c r="G4570" s="1"/>
      <c r="H4570" s="1"/>
      <c r="I4570" s="4"/>
    </row>
    <row r="4571" spans="6:9" ht="12.75" customHeight="1" x14ac:dyDescent="0.2">
      <c r="F4571" s="1"/>
      <c r="G4571" s="1"/>
      <c r="H4571" s="1"/>
      <c r="I4571" s="4"/>
    </row>
    <row r="4572" spans="6:9" ht="12.75" customHeight="1" x14ac:dyDescent="0.2">
      <c r="F4572" s="1"/>
      <c r="G4572" s="1"/>
      <c r="H4572" s="1"/>
      <c r="I4572" s="4"/>
    </row>
    <row r="4573" spans="6:9" ht="12.75" customHeight="1" x14ac:dyDescent="0.2">
      <c r="F4573" s="1"/>
      <c r="G4573" s="1"/>
      <c r="H4573" s="1"/>
      <c r="I4573" s="4"/>
    </row>
    <row r="4574" spans="6:9" ht="12.75" customHeight="1" x14ac:dyDescent="0.2">
      <c r="F4574" s="1"/>
      <c r="G4574" s="1"/>
      <c r="H4574" s="1"/>
      <c r="I4574" s="4"/>
    </row>
    <row r="4575" spans="6:9" ht="12.75" customHeight="1" x14ac:dyDescent="0.2">
      <c r="F4575" s="1"/>
      <c r="G4575" s="1"/>
      <c r="H4575" s="1"/>
      <c r="I4575" s="4"/>
    </row>
    <row r="4576" spans="6:9" ht="12.75" customHeight="1" x14ac:dyDescent="0.2">
      <c r="F4576" s="1"/>
      <c r="G4576" s="1"/>
      <c r="H4576" s="1"/>
      <c r="I4576" s="4"/>
    </row>
    <row r="4577" spans="6:9" ht="12.75" customHeight="1" x14ac:dyDescent="0.2">
      <c r="F4577" s="1"/>
      <c r="G4577" s="1"/>
      <c r="H4577" s="1"/>
      <c r="I4577" s="4"/>
    </row>
    <row r="4578" spans="6:9" ht="12.75" customHeight="1" x14ac:dyDescent="0.2">
      <c r="F4578" s="1"/>
      <c r="G4578" s="1"/>
      <c r="H4578" s="1"/>
      <c r="I4578" s="4"/>
    </row>
    <row r="4579" spans="6:9" ht="12.75" customHeight="1" x14ac:dyDescent="0.2">
      <c r="F4579" s="1"/>
      <c r="G4579" s="1"/>
      <c r="H4579" s="1"/>
      <c r="I4579" s="4"/>
    </row>
    <row r="4580" spans="6:9" ht="12.75" customHeight="1" x14ac:dyDescent="0.2">
      <c r="F4580" s="1"/>
      <c r="G4580" s="1"/>
      <c r="H4580" s="1"/>
      <c r="I4580" s="4"/>
    </row>
    <row r="4581" spans="6:9" ht="12.75" customHeight="1" x14ac:dyDescent="0.2">
      <c r="F4581" s="1"/>
      <c r="G4581" s="1"/>
      <c r="H4581" s="1"/>
      <c r="I4581" s="4"/>
    </row>
    <row r="4582" spans="6:9" ht="12.75" customHeight="1" x14ac:dyDescent="0.2">
      <c r="F4582" s="1"/>
      <c r="G4582" s="1"/>
      <c r="H4582" s="1"/>
      <c r="I4582" s="4"/>
    </row>
    <row r="4583" spans="6:9" ht="12.75" customHeight="1" x14ac:dyDescent="0.2">
      <c r="F4583" s="1"/>
      <c r="G4583" s="1"/>
      <c r="H4583" s="1"/>
      <c r="I4583" s="4"/>
    </row>
    <row r="4584" spans="6:9" ht="12.75" customHeight="1" x14ac:dyDescent="0.2">
      <c r="F4584" s="1"/>
      <c r="G4584" s="1"/>
      <c r="H4584" s="1"/>
      <c r="I4584" s="4"/>
    </row>
    <row r="4585" spans="6:9" ht="12.75" customHeight="1" x14ac:dyDescent="0.2">
      <c r="F4585" s="1"/>
      <c r="G4585" s="1"/>
      <c r="H4585" s="1"/>
      <c r="I4585" s="4"/>
    </row>
    <row r="4586" spans="6:9" ht="12.75" customHeight="1" x14ac:dyDescent="0.2">
      <c r="F4586" s="1"/>
      <c r="G4586" s="1"/>
      <c r="H4586" s="1"/>
      <c r="I4586" s="4"/>
    </row>
    <row r="4587" spans="6:9" ht="12.75" customHeight="1" x14ac:dyDescent="0.2">
      <c r="F4587" s="1"/>
      <c r="G4587" s="1"/>
      <c r="H4587" s="1"/>
      <c r="I4587" s="4"/>
    </row>
    <row r="4588" spans="6:9" ht="12.75" customHeight="1" x14ac:dyDescent="0.2">
      <c r="F4588" s="1"/>
      <c r="G4588" s="1"/>
      <c r="H4588" s="1"/>
      <c r="I4588" s="4"/>
    </row>
    <row r="4589" spans="6:9" ht="12.75" customHeight="1" x14ac:dyDescent="0.2">
      <c r="F4589" s="1"/>
      <c r="G4589" s="1"/>
      <c r="H4589" s="1"/>
      <c r="I4589" s="4"/>
    </row>
    <row r="4590" spans="6:9" ht="12.75" customHeight="1" x14ac:dyDescent="0.2">
      <c r="F4590" s="1"/>
      <c r="G4590" s="1"/>
      <c r="H4590" s="1"/>
      <c r="I4590" s="4"/>
    </row>
    <row r="4591" spans="6:9" ht="12.75" customHeight="1" x14ac:dyDescent="0.2">
      <c r="F4591" s="1"/>
      <c r="G4591" s="1"/>
      <c r="H4591" s="1"/>
      <c r="I4591" s="4"/>
    </row>
    <row r="4592" spans="6:9" ht="12.75" customHeight="1" x14ac:dyDescent="0.2">
      <c r="F4592" s="1"/>
      <c r="G4592" s="1"/>
      <c r="H4592" s="1"/>
      <c r="I4592" s="4"/>
    </row>
    <row r="4593" spans="6:9" ht="12.75" customHeight="1" x14ac:dyDescent="0.2">
      <c r="F4593" s="1"/>
      <c r="G4593" s="1"/>
      <c r="H4593" s="1"/>
      <c r="I4593" s="4"/>
    </row>
    <row r="4594" spans="6:9" ht="12.75" customHeight="1" x14ac:dyDescent="0.2">
      <c r="F4594" s="1"/>
      <c r="G4594" s="1"/>
      <c r="H4594" s="1"/>
      <c r="I4594" s="4"/>
    </row>
    <row r="4595" spans="6:9" ht="12.75" customHeight="1" x14ac:dyDescent="0.2">
      <c r="F4595" s="1"/>
      <c r="G4595" s="1"/>
      <c r="H4595" s="1"/>
      <c r="I4595" s="4"/>
    </row>
    <row r="4596" spans="6:9" ht="12.75" customHeight="1" x14ac:dyDescent="0.2">
      <c r="F4596" s="1"/>
      <c r="G4596" s="1"/>
      <c r="H4596" s="1"/>
      <c r="I4596" s="4"/>
    </row>
    <row r="4597" spans="6:9" ht="12.75" customHeight="1" x14ac:dyDescent="0.2">
      <c r="F4597" s="1"/>
      <c r="G4597" s="1"/>
      <c r="H4597" s="1"/>
      <c r="I4597" s="4"/>
    </row>
    <row r="4598" spans="6:9" ht="12.75" customHeight="1" x14ac:dyDescent="0.2">
      <c r="F4598" s="1"/>
      <c r="G4598" s="1"/>
      <c r="H4598" s="1"/>
      <c r="I4598" s="4"/>
    </row>
    <row r="4599" spans="6:9" ht="12.75" customHeight="1" x14ac:dyDescent="0.2">
      <c r="F4599" s="1"/>
      <c r="G4599" s="1"/>
      <c r="H4599" s="1"/>
      <c r="I4599" s="4"/>
    </row>
    <row r="4600" spans="6:9" ht="12.75" customHeight="1" x14ac:dyDescent="0.2">
      <c r="F4600" s="1"/>
      <c r="G4600" s="1"/>
      <c r="H4600" s="1"/>
      <c r="I4600" s="4"/>
    </row>
    <row r="4601" spans="6:9" ht="12.75" customHeight="1" x14ac:dyDescent="0.2">
      <c r="F4601" s="1"/>
      <c r="G4601" s="1"/>
      <c r="H4601" s="1"/>
      <c r="I4601" s="4"/>
    </row>
    <row r="4602" spans="6:9" ht="12.75" customHeight="1" x14ac:dyDescent="0.2">
      <c r="F4602" s="1"/>
      <c r="G4602" s="1"/>
      <c r="H4602" s="1"/>
      <c r="I4602" s="4"/>
    </row>
    <row r="4603" spans="6:9" ht="12.75" customHeight="1" x14ac:dyDescent="0.2">
      <c r="F4603" s="1"/>
      <c r="G4603" s="1"/>
      <c r="H4603" s="1"/>
      <c r="I4603" s="4"/>
    </row>
    <row r="4604" spans="6:9" ht="12.75" customHeight="1" x14ac:dyDescent="0.2">
      <c r="F4604" s="1"/>
      <c r="G4604" s="1"/>
      <c r="H4604" s="1"/>
      <c r="I4604" s="4"/>
    </row>
    <row r="4605" spans="6:9" ht="12.75" customHeight="1" x14ac:dyDescent="0.2">
      <c r="F4605" s="1"/>
      <c r="G4605" s="1"/>
      <c r="H4605" s="1"/>
      <c r="I4605" s="4"/>
    </row>
    <row r="4606" spans="6:9" ht="12.75" customHeight="1" x14ac:dyDescent="0.2">
      <c r="F4606" s="1"/>
      <c r="G4606" s="1"/>
      <c r="H4606" s="1"/>
      <c r="I4606" s="4"/>
    </row>
    <row r="4607" spans="6:9" ht="12.75" customHeight="1" x14ac:dyDescent="0.2">
      <c r="F4607" s="1"/>
      <c r="G4607" s="1"/>
      <c r="H4607" s="1"/>
      <c r="I4607" s="4"/>
    </row>
    <row r="4608" spans="6:9" ht="12.75" customHeight="1" x14ac:dyDescent="0.2">
      <c r="F4608" s="1"/>
      <c r="G4608" s="1"/>
      <c r="H4608" s="1"/>
      <c r="I4608" s="4"/>
    </row>
    <row r="4609" spans="6:9" ht="12.75" customHeight="1" x14ac:dyDescent="0.2">
      <c r="F4609" s="1"/>
      <c r="G4609" s="1"/>
      <c r="H4609" s="1"/>
      <c r="I4609" s="4"/>
    </row>
    <row r="4610" spans="6:9" ht="12.75" customHeight="1" x14ac:dyDescent="0.2">
      <c r="F4610" s="1"/>
      <c r="G4610" s="1"/>
      <c r="H4610" s="1"/>
      <c r="I4610" s="4"/>
    </row>
    <row r="4611" spans="6:9" ht="12.75" customHeight="1" x14ac:dyDescent="0.2">
      <c r="F4611" s="1"/>
      <c r="G4611" s="1"/>
      <c r="H4611" s="1"/>
      <c r="I4611" s="4"/>
    </row>
    <row r="4612" spans="6:9" ht="12.75" customHeight="1" x14ac:dyDescent="0.2">
      <c r="F4612" s="1"/>
      <c r="G4612" s="1"/>
      <c r="H4612" s="1"/>
      <c r="I4612" s="4"/>
    </row>
    <row r="4613" spans="6:9" ht="12.75" customHeight="1" x14ac:dyDescent="0.2">
      <c r="F4613" s="1"/>
      <c r="G4613" s="1"/>
      <c r="H4613" s="1"/>
      <c r="I4613" s="4"/>
    </row>
    <row r="4614" spans="6:9" ht="12.75" customHeight="1" x14ac:dyDescent="0.2">
      <c r="F4614" s="1"/>
      <c r="G4614" s="1"/>
      <c r="H4614" s="1"/>
      <c r="I4614" s="4"/>
    </row>
    <row r="4615" spans="6:9" ht="12.75" customHeight="1" x14ac:dyDescent="0.2">
      <c r="F4615" s="1"/>
      <c r="G4615" s="1"/>
      <c r="H4615" s="1"/>
      <c r="I4615" s="4"/>
    </row>
    <row r="4616" spans="6:9" ht="12.75" customHeight="1" x14ac:dyDescent="0.2">
      <c r="F4616" s="1"/>
      <c r="G4616" s="1"/>
      <c r="H4616" s="1"/>
      <c r="I4616" s="4"/>
    </row>
    <row r="4617" spans="6:9" ht="12.75" customHeight="1" x14ac:dyDescent="0.2">
      <c r="F4617" s="1"/>
      <c r="G4617" s="1"/>
      <c r="H4617" s="1"/>
      <c r="I4617" s="4"/>
    </row>
    <row r="4618" spans="6:9" ht="12.75" customHeight="1" x14ac:dyDescent="0.2">
      <c r="F4618" s="1"/>
      <c r="G4618" s="1"/>
      <c r="H4618" s="1"/>
      <c r="I4618" s="4"/>
    </row>
    <row r="4619" spans="6:9" ht="12.75" customHeight="1" x14ac:dyDescent="0.2">
      <c r="F4619" s="1"/>
      <c r="G4619" s="1"/>
      <c r="H4619" s="1"/>
      <c r="I4619" s="4"/>
    </row>
    <row r="4620" spans="6:9" ht="12.75" customHeight="1" x14ac:dyDescent="0.2">
      <c r="F4620" s="1"/>
      <c r="G4620" s="1"/>
      <c r="H4620" s="1"/>
      <c r="I4620" s="4"/>
    </row>
    <row r="4621" spans="6:9" ht="12.75" customHeight="1" x14ac:dyDescent="0.2">
      <c r="F4621" s="1"/>
      <c r="G4621" s="1"/>
      <c r="H4621" s="1"/>
      <c r="I4621" s="4"/>
    </row>
    <row r="4622" spans="6:9" ht="12.75" customHeight="1" x14ac:dyDescent="0.2">
      <c r="F4622" s="1"/>
      <c r="G4622" s="1"/>
      <c r="H4622" s="1"/>
      <c r="I4622" s="4"/>
    </row>
    <row r="4623" spans="6:9" ht="12.75" customHeight="1" x14ac:dyDescent="0.2">
      <c r="F4623" s="1"/>
      <c r="G4623" s="1"/>
      <c r="H4623" s="1"/>
      <c r="I4623" s="4"/>
    </row>
    <row r="4624" spans="6:9" ht="12.75" customHeight="1" x14ac:dyDescent="0.2">
      <c r="F4624" s="1"/>
      <c r="G4624" s="1"/>
      <c r="H4624" s="1"/>
      <c r="I4624" s="4"/>
    </row>
    <row r="4625" spans="6:9" ht="12.75" customHeight="1" x14ac:dyDescent="0.2">
      <c r="F4625" s="1"/>
      <c r="G4625" s="1"/>
      <c r="H4625" s="1"/>
      <c r="I4625" s="4"/>
    </row>
    <row r="4626" spans="6:9" ht="12.75" customHeight="1" x14ac:dyDescent="0.2">
      <c r="F4626" s="1"/>
      <c r="G4626" s="1"/>
      <c r="H4626" s="1"/>
      <c r="I4626" s="4"/>
    </row>
    <row r="4627" spans="6:9" ht="12.75" customHeight="1" x14ac:dyDescent="0.2">
      <c r="F4627" s="1"/>
      <c r="G4627" s="1"/>
      <c r="H4627" s="1"/>
      <c r="I4627" s="4"/>
    </row>
    <row r="4628" spans="6:9" ht="12.75" customHeight="1" x14ac:dyDescent="0.2">
      <c r="F4628" s="1"/>
      <c r="G4628" s="1"/>
      <c r="H4628" s="1"/>
      <c r="I4628" s="4"/>
    </row>
    <row r="4629" spans="6:9" ht="12.75" customHeight="1" x14ac:dyDescent="0.2">
      <c r="F4629" s="1"/>
      <c r="G4629" s="1"/>
      <c r="H4629" s="1"/>
      <c r="I4629" s="4"/>
    </row>
    <row r="4630" spans="6:9" ht="12.75" customHeight="1" x14ac:dyDescent="0.2">
      <c r="F4630" s="1"/>
      <c r="G4630" s="1"/>
      <c r="H4630" s="1"/>
      <c r="I4630" s="4"/>
    </row>
    <row r="4631" spans="6:9" ht="12.75" customHeight="1" x14ac:dyDescent="0.2">
      <c r="F4631" s="1"/>
      <c r="G4631" s="1"/>
      <c r="H4631" s="1"/>
      <c r="I4631" s="4"/>
    </row>
    <row r="4632" spans="6:9" ht="12.75" customHeight="1" x14ac:dyDescent="0.2">
      <c r="F4632" s="1"/>
      <c r="G4632" s="1"/>
      <c r="H4632" s="1"/>
      <c r="I4632" s="4"/>
    </row>
    <row r="4633" spans="6:9" ht="12.75" customHeight="1" x14ac:dyDescent="0.2">
      <c r="F4633" s="1"/>
      <c r="G4633" s="1"/>
      <c r="H4633" s="1"/>
      <c r="I4633" s="4"/>
    </row>
    <row r="4634" spans="6:9" ht="12.75" customHeight="1" x14ac:dyDescent="0.2">
      <c r="F4634" s="1"/>
      <c r="G4634" s="1"/>
      <c r="H4634" s="1"/>
      <c r="I4634" s="4"/>
    </row>
    <row r="4635" spans="6:9" ht="12.75" customHeight="1" x14ac:dyDescent="0.2">
      <c r="F4635" s="1"/>
      <c r="G4635" s="1"/>
      <c r="H4635" s="1"/>
      <c r="I4635" s="4"/>
    </row>
    <row r="4636" spans="6:9" ht="12.75" customHeight="1" x14ac:dyDescent="0.2">
      <c r="F4636" s="1"/>
      <c r="G4636" s="1"/>
      <c r="H4636" s="1"/>
      <c r="I4636" s="4"/>
    </row>
    <row r="4637" spans="6:9" ht="12.75" customHeight="1" x14ac:dyDescent="0.2">
      <c r="F4637" s="1"/>
      <c r="G4637" s="1"/>
      <c r="H4637" s="1"/>
      <c r="I4637" s="4"/>
    </row>
    <row r="4638" spans="6:9" ht="12.75" customHeight="1" x14ac:dyDescent="0.2">
      <c r="F4638" s="1"/>
      <c r="G4638" s="1"/>
      <c r="H4638" s="1"/>
      <c r="I4638" s="4"/>
    </row>
    <row r="4639" spans="6:9" ht="12.75" customHeight="1" x14ac:dyDescent="0.2">
      <c r="F4639" s="1"/>
      <c r="G4639" s="1"/>
      <c r="H4639" s="1"/>
      <c r="I4639" s="4"/>
    </row>
    <row r="4640" spans="6:9" ht="12.75" customHeight="1" x14ac:dyDescent="0.2">
      <c r="F4640" s="1"/>
      <c r="G4640" s="1"/>
      <c r="H4640" s="1"/>
      <c r="I4640" s="4"/>
    </row>
    <row r="4641" spans="6:9" ht="12.75" customHeight="1" x14ac:dyDescent="0.2">
      <c r="F4641" s="1"/>
      <c r="G4641" s="1"/>
      <c r="H4641" s="1"/>
      <c r="I4641" s="4"/>
    </row>
    <row r="4642" spans="6:9" ht="12.75" customHeight="1" x14ac:dyDescent="0.2">
      <c r="F4642" s="1"/>
      <c r="G4642" s="1"/>
      <c r="H4642" s="1"/>
      <c r="I4642" s="4"/>
    </row>
    <row r="4643" spans="6:9" ht="12.75" customHeight="1" x14ac:dyDescent="0.2">
      <c r="F4643" s="1"/>
      <c r="G4643" s="1"/>
      <c r="H4643" s="1"/>
      <c r="I4643" s="4"/>
    </row>
    <row r="4644" spans="6:9" ht="12.75" customHeight="1" x14ac:dyDescent="0.2">
      <c r="F4644" s="1"/>
      <c r="G4644" s="1"/>
      <c r="H4644" s="1"/>
      <c r="I4644" s="4"/>
    </row>
    <row r="4645" spans="6:9" ht="12.75" customHeight="1" x14ac:dyDescent="0.2">
      <c r="F4645" s="1"/>
      <c r="G4645" s="1"/>
      <c r="H4645" s="1"/>
      <c r="I4645" s="4"/>
    </row>
    <row r="4646" spans="6:9" ht="12.75" customHeight="1" x14ac:dyDescent="0.2">
      <c r="F4646" s="1"/>
      <c r="G4646" s="1"/>
      <c r="H4646" s="1"/>
      <c r="I4646" s="4"/>
    </row>
    <row r="4647" spans="6:9" ht="12.75" customHeight="1" x14ac:dyDescent="0.2">
      <c r="F4647" s="1"/>
      <c r="G4647" s="1"/>
      <c r="H4647" s="1"/>
      <c r="I4647" s="4"/>
    </row>
    <row r="4648" spans="6:9" ht="12.75" customHeight="1" x14ac:dyDescent="0.2">
      <c r="F4648" s="1"/>
      <c r="G4648" s="1"/>
      <c r="H4648" s="1"/>
      <c r="I4648" s="4"/>
    </row>
    <row r="4649" spans="6:9" ht="12.75" customHeight="1" x14ac:dyDescent="0.2">
      <c r="F4649" s="1"/>
      <c r="G4649" s="1"/>
      <c r="H4649" s="1"/>
      <c r="I4649" s="4"/>
    </row>
    <row r="4650" spans="6:9" ht="12.75" customHeight="1" x14ac:dyDescent="0.2">
      <c r="F4650" s="1"/>
      <c r="G4650" s="1"/>
      <c r="H4650" s="1"/>
      <c r="I4650" s="4"/>
    </row>
    <row r="4651" spans="6:9" ht="12.75" customHeight="1" x14ac:dyDescent="0.2">
      <c r="F4651" s="1"/>
      <c r="G4651" s="1"/>
      <c r="H4651" s="1"/>
      <c r="I4651" s="4"/>
    </row>
    <row r="4652" spans="6:9" ht="12.75" customHeight="1" x14ac:dyDescent="0.2">
      <c r="F4652" s="1"/>
      <c r="G4652" s="1"/>
      <c r="H4652" s="1"/>
      <c r="I4652" s="4"/>
    </row>
    <row r="4653" spans="6:9" ht="12.75" customHeight="1" x14ac:dyDescent="0.2">
      <c r="F4653" s="1"/>
      <c r="G4653" s="1"/>
      <c r="H4653" s="1"/>
      <c r="I4653" s="4"/>
    </row>
    <row r="4654" spans="6:9" ht="12.75" customHeight="1" x14ac:dyDescent="0.2">
      <c r="F4654" s="1"/>
      <c r="G4654" s="1"/>
      <c r="H4654" s="1"/>
      <c r="I4654" s="4"/>
    </row>
    <row r="4655" spans="6:9" ht="12.75" customHeight="1" x14ac:dyDescent="0.2">
      <c r="F4655" s="1"/>
      <c r="G4655" s="1"/>
      <c r="H4655" s="1"/>
      <c r="I4655" s="4"/>
    </row>
    <row r="4656" spans="6:9" ht="12.75" customHeight="1" x14ac:dyDescent="0.2">
      <c r="F4656" s="1"/>
      <c r="G4656" s="1"/>
      <c r="H4656" s="1"/>
      <c r="I4656" s="4"/>
    </row>
    <row r="4657" spans="6:9" ht="12.75" customHeight="1" x14ac:dyDescent="0.2">
      <c r="F4657" s="1"/>
      <c r="G4657" s="1"/>
      <c r="H4657" s="1"/>
      <c r="I4657" s="4"/>
    </row>
    <row r="4658" spans="6:9" ht="12.75" customHeight="1" x14ac:dyDescent="0.2">
      <c r="F4658" s="1"/>
      <c r="G4658" s="1"/>
      <c r="H4658" s="1"/>
      <c r="I4658" s="4"/>
    </row>
    <row r="4659" spans="6:9" ht="12.75" customHeight="1" x14ac:dyDescent="0.2">
      <c r="F4659" s="1"/>
      <c r="G4659" s="1"/>
      <c r="H4659" s="1"/>
      <c r="I4659" s="4"/>
    </row>
    <row r="4660" spans="6:9" ht="12.75" customHeight="1" x14ac:dyDescent="0.2">
      <c r="F4660" s="1"/>
      <c r="G4660" s="1"/>
      <c r="H4660" s="1"/>
      <c r="I4660" s="4"/>
    </row>
    <row r="4661" spans="6:9" ht="12.75" customHeight="1" x14ac:dyDescent="0.2">
      <c r="F4661" s="1"/>
      <c r="G4661" s="1"/>
      <c r="H4661" s="1"/>
      <c r="I4661" s="4"/>
    </row>
    <row r="4662" spans="6:9" ht="12.75" customHeight="1" x14ac:dyDescent="0.2">
      <c r="F4662" s="1"/>
      <c r="G4662" s="1"/>
      <c r="H4662" s="1"/>
      <c r="I4662" s="4"/>
    </row>
    <row r="4663" spans="6:9" ht="12.75" customHeight="1" x14ac:dyDescent="0.2">
      <c r="F4663" s="1"/>
      <c r="G4663" s="1"/>
      <c r="H4663" s="1"/>
      <c r="I4663" s="4"/>
    </row>
    <row r="4664" spans="6:9" ht="12.75" customHeight="1" x14ac:dyDescent="0.2">
      <c r="F4664" s="1"/>
      <c r="G4664" s="1"/>
      <c r="H4664" s="1"/>
      <c r="I4664" s="4"/>
    </row>
    <row r="4665" spans="6:9" ht="12.75" customHeight="1" x14ac:dyDescent="0.2">
      <c r="F4665" s="1"/>
      <c r="G4665" s="1"/>
      <c r="H4665" s="1"/>
      <c r="I4665" s="4"/>
    </row>
    <row r="4666" spans="6:9" ht="12.75" customHeight="1" x14ac:dyDescent="0.2">
      <c r="F4666" s="1"/>
      <c r="G4666" s="1"/>
      <c r="H4666" s="1"/>
      <c r="I4666" s="4"/>
    </row>
    <row r="4667" spans="6:9" ht="12.75" customHeight="1" x14ac:dyDescent="0.2">
      <c r="F4667" s="1"/>
      <c r="G4667" s="1"/>
      <c r="H4667" s="1"/>
      <c r="I4667" s="4"/>
    </row>
    <row r="4668" spans="6:9" ht="12.75" customHeight="1" x14ac:dyDescent="0.2">
      <c r="F4668" s="1"/>
      <c r="G4668" s="1"/>
      <c r="H4668" s="1"/>
      <c r="I4668" s="4"/>
    </row>
    <row r="4669" spans="6:9" ht="12.75" customHeight="1" x14ac:dyDescent="0.2">
      <c r="F4669" s="1"/>
      <c r="G4669" s="1"/>
      <c r="H4669" s="1"/>
      <c r="I4669" s="4"/>
    </row>
    <row r="4670" spans="6:9" ht="12.75" customHeight="1" x14ac:dyDescent="0.2">
      <c r="F4670" s="1"/>
      <c r="G4670" s="1"/>
      <c r="H4670" s="1"/>
      <c r="I4670" s="4"/>
    </row>
    <row r="4671" spans="6:9" ht="12.75" customHeight="1" x14ac:dyDescent="0.2">
      <c r="F4671" s="1"/>
      <c r="G4671" s="1"/>
      <c r="H4671" s="1"/>
      <c r="I4671" s="4"/>
    </row>
    <row r="4672" spans="6:9" ht="12.75" customHeight="1" x14ac:dyDescent="0.2">
      <c r="F4672" s="1"/>
      <c r="G4672" s="1"/>
      <c r="H4672" s="1"/>
      <c r="I4672" s="4"/>
    </row>
    <row r="4673" spans="6:9" ht="12.75" customHeight="1" x14ac:dyDescent="0.2">
      <c r="F4673" s="1"/>
      <c r="G4673" s="1"/>
      <c r="H4673" s="1"/>
      <c r="I4673" s="4"/>
    </row>
    <row r="4674" spans="6:9" ht="12.75" customHeight="1" x14ac:dyDescent="0.2">
      <c r="F4674" s="1"/>
      <c r="G4674" s="1"/>
      <c r="H4674" s="1"/>
      <c r="I4674" s="4"/>
    </row>
    <row r="4675" spans="6:9" ht="12.75" customHeight="1" x14ac:dyDescent="0.2">
      <c r="F4675" s="1"/>
      <c r="G4675" s="1"/>
      <c r="H4675" s="1"/>
      <c r="I4675" s="4"/>
    </row>
    <row r="4676" spans="6:9" ht="12.75" customHeight="1" x14ac:dyDescent="0.2">
      <c r="F4676" s="1"/>
      <c r="G4676" s="1"/>
      <c r="H4676" s="1"/>
      <c r="I4676" s="4"/>
    </row>
    <row r="4677" spans="6:9" ht="12.75" customHeight="1" x14ac:dyDescent="0.2">
      <c r="F4677" s="1"/>
      <c r="G4677" s="1"/>
      <c r="H4677" s="1"/>
      <c r="I4677" s="4"/>
    </row>
    <row r="4678" spans="6:9" ht="12.75" customHeight="1" x14ac:dyDescent="0.2">
      <c r="F4678" s="1"/>
      <c r="G4678" s="1"/>
      <c r="H4678" s="1"/>
      <c r="I4678" s="4"/>
    </row>
    <row r="4679" spans="6:9" ht="12.75" customHeight="1" x14ac:dyDescent="0.2">
      <c r="F4679" s="1"/>
      <c r="G4679" s="1"/>
      <c r="H4679" s="1"/>
      <c r="I4679" s="4"/>
    </row>
    <row r="4680" spans="6:9" ht="12.75" customHeight="1" x14ac:dyDescent="0.2">
      <c r="F4680" s="1"/>
      <c r="G4680" s="1"/>
      <c r="H4680" s="1"/>
      <c r="I4680" s="4"/>
    </row>
    <row r="4681" spans="6:9" ht="12.75" customHeight="1" x14ac:dyDescent="0.2">
      <c r="F4681" s="1"/>
      <c r="G4681" s="1"/>
      <c r="H4681" s="1"/>
      <c r="I4681" s="4"/>
    </row>
    <row r="4682" spans="6:9" ht="12.75" customHeight="1" x14ac:dyDescent="0.2">
      <c r="F4682" s="1"/>
      <c r="G4682" s="1"/>
      <c r="H4682" s="1"/>
      <c r="I4682" s="4"/>
    </row>
    <row r="4683" spans="6:9" ht="12.75" customHeight="1" x14ac:dyDescent="0.2">
      <c r="F4683" s="1"/>
      <c r="G4683" s="1"/>
      <c r="H4683" s="1"/>
      <c r="I4683" s="4"/>
    </row>
    <row r="4684" spans="6:9" ht="12.75" customHeight="1" x14ac:dyDescent="0.2">
      <c r="F4684" s="1"/>
      <c r="G4684" s="1"/>
      <c r="H4684" s="1"/>
      <c r="I4684" s="4"/>
    </row>
    <row r="4685" spans="6:9" ht="12.75" customHeight="1" x14ac:dyDescent="0.2">
      <c r="F4685" s="1"/>
      <c r="G4685" s="1"/>
      <c r="H4685" s="1"/>
      <c r="I4685" s="4"/>
    </row>
    <row r="4686" spans="6:9" ht="12.75" customHeight="1" x14ac:dyDescent="0.2">
      <c r="F4686" s="1"/>
      <c r="G4686" s="1"/>
      <c r="H4686" s="1"/>
      <c r="I4686" s="4"/>
    </row>
    <row r="4687" spans="6:9" ht="12.75" customHeight="1" x14ac:dyDescent="0.2">
      <c r="F4687" s="1"/>
      <c r="G4687" s="1"/>
      <c r="H4687" s="1"/>
      <c r="I4687" s="4"/>
    </row>
    <row r="4688" spans="6:9" ht="12.75" customHeight="1" x14ac:dyDescent="0.2">
      <c r="F4688" s="1"/>
      <c r="G4688" s="1"/>
      <c r="H4688" s="1"/>
      <c r="I4688" s="4"/>
    </row>
    <row r="4689" spans="6:9" ht="12.75" customHeight="1" x14ac:dyDescent="0.2">
      <c r="F4689" s="1"/>
      <c r="G4689" s="1"/>
      <c r="H4689" s="1"/>
      <c r="I4689" s="4"/>
    </row>
    <row r="4690" spans="6:9" ht="12.75" customHeight="1" x14ac:dyDescent="0.2">
      <c r="F4690" s="1"/>
      <c r="G4690" s="1"/>
      <c r="H4690" s="1"/>
      <c r="I4690" s="4"/>
    </row>
    <row r="4691" spans="6:9" ht="12.75" customHeight="1" x14ac:dyDescent="0.2">
      <c r="F4691" s="1"/>
      <c r="G4691" s="1"/>
      <c r="H4691" s="1"/>
      <c r="I4691" s="4"/>
    </row>
    <row r="4692" spans="6:9" ht="12.75" customHeight="1" x14ac:dyDescent="0.2">
      <c r="F4692" s="1"/>
      <c r="G4692" s="1"/>
      <c r="H4692" s="1"/>
      <c r="I4692" s="4"/>
    </row>
    <row r="4693" spans="6:9" ht="12.75" customHeight="1" x14ac:dyDescent="0.2">
      <c r="F4693" s="1"/>
      <c r="G4693" s="1"/>
      <c r="H4693" s="1"/>
      <c r="I4693" s="4"/>
    </row>
    <row r="4694" spans="6:9" ht="12.75" customHeight="1" x14ac:dyDescent="0.2">
      <c r="F4694" s="1"/>
      <c r="G4694" s="1"/>
      <c r="H4694" s="1"/>
      <c r="I4694" s="4"/>
    </row>
    <row r="4695" spans="6:9" ht="12.75" customHeight="1" x14ac:dyDescent="0.2">
      <c r="F4695" s="1"/>
      <c r="G4695" s="1"/>
      <c r="H4695" s="1"/>
      <c r="I4695" s="4"/>
    </row>
    <row r="4696" spans="6:9" ht="12.75" customHeight="1" x14ac:dyDescent="0.2">
      <c r="F4696" s="1"/>
      <c r="G4696" s="1"/>
      <c r="H4696" s="1"/>
      <c r="I4696" s="4"/>
    </row>
    <row r="4697" spans="6:9" ht="12.75" customHeight="1" x14ac:dyDescent="0.2">
      <c r="F4697" s="1"/>
      <c r="G4697" s="1"/>
      <c r="H4697" s="1"/>
      <c r="I4697" s="4"/>
    </row>
    <row r="4698" spans="6:9" ht="12.75" customHeight="1" x14ac:dyDescent="0.2">
      <c r="F4698" s="1"/>
      <c r="G4698" s="1"/>
      <c r="H4698" s="1"/>
      <c r="I4698" s="4"/>
    </row>
    <row r="4699" spans="6:9" ht="12.75" customHeight="1" x14ac:dyDescent="0.2">
      <c r="F4699" s="1"/>
      <c r="G4699" s="1"/>
      <c r="H4699" s="1"/>
      <c r="I4699" s="4"/>
    </row>
    <row r="4700" spans="6:9" ht="12.75" customHeight="1" x14ac:dyDescent="0.2">
      <c r="F4700" s="1"/>
      <c r="G4700" s="1"/>
      <c r="H4700" s="1"/>
      <c r="I4700" s="4"/>
    </row>
    <row r="4701" spans="6:9" ht="12.75" customHeight="1" x14ac:dyDescent="0.2">
      <c r="F4701" s="1"/>
      <c r="G4701" s="1"/>
      <c r="H4701" s="1"/>
      <c r="I4701" s="4"/>
    </row>
    <row r="4702" spans="6:9" ht="12.75" customHeight="1" x14ac:dyDescent="0.2">
      <c r="F4702" s="1"/>
      <c r="G4702" s="1"/>
      <c r="H4702" s="1"/>
      <c r="I4702" s="4"/>
    </row>
    <row r="4703" spans="6:9" ht="12.75" customHeight="1" x14ac:dyDescent="0.2">
      <c r="F4703" s="1"/>
      <c r="G4703" s="1"/>
      <c r="H4703" s="1"/>
      <c r="I4703" s="4"/>
    </row>
    <row r="4704" spans="6:9" ht="12.75" customHeight="1" x14ac:dyDescent="0.2">
      <c r="F4704" s="1"/>
      <c r="G4704" s="1"/>
      <c r="H4704" s="1"/>
      <c r="I4704" s="4"/>
    </row>
    <row r="4705" spans="6:9" ht="12.75" customHeight="1" x14ac:dyDescent="0.2">
      <c r="F4705" s="1"/>
      <c r="G4705" s="1"/>
      <c r="H4705" s="1"/>
      <c r="I4705" s="4"/>
    </row>
    <row r="4706" spans="6:9" ht="12.75" customHeight="1" x14ac:dyDescent="0.2">
      <c r="F4706" s="1"/>
      <c r="G4706" s="1"/>
      <c r="H4706" s="1"/>
      <c r="I4706" s="4"/>
    </row>
    <row r="4707" spans="6:9" ht="12.75" customHeight="1" x14ac:dyDescent="0.2">
      <c r="F4707" s="1"/>
      <c r="G4707" s="1"/>
      <c r="H4707" s="1"/>
      <c r="I4707" s="4"/>
    </row>
    <row r="4708" spans="6:9" ht="12.75" customHeight="1" x14ac:dyDescent="0.2">
      <c r="F4708" s="1"/>
      <c r="G4708" s="1"/>
      <c r="H4708" s="1"/>
      <c r="I4708" s="4"/>
    </row>
    <row r="4709" spans="6:9" ht="12.75" customHeight="1" x14ac:dyDescent="0.2">
      <c r="F4709" s="1"/>
      <c r="G4709" s="1"/>
      <c r="H4709" s="1"/>
      <c r="I4709" s="4"/>
    </row>
    <row r="4710" spans="6:9" ht="12.75" customHeight="1" x14ac:dyDescent="0.2">
      <c r="F4710" s="1"/>
      <c r="G4710" s="1"/>
      <c r="H4710" s="1"/>
      <c r="I4710" s="4"/>
    </row>
    <row r="4711" spans="6:9" ht="12.75" customHeight="1" x14ac:dyDescent="0.2">
      <c r="F4711" s="1"/>
      <c r="G4711" s="1"/>
      <c r="H4711" s="1"/>
      <c r="I4711" s="4"/>
    </row>
    <row r="4712" spans="6:9" ht="12.75" customHeight="1" x14ac:dyDescent="0.2">
      <c r="F4712" s="1"/>
      <c r="G4712" s="1"/>
      <c r="H4712" s="1"/>
      <c r="I4712" s="4"/>
    </row>
    <row r="4713" spans="6:9" ht="12.75" customHeight="1" x14ac:dyDescent="0.2">
      <c r="F4713" s="1"/>
      <c r="G4713" s="1"/>
      <c r="H4713" s="1"/>
      <c r="I4713" s="4"/>
    </row>
    <row r="4714" spans="6:9" ht="12.75" customHeight="1" x14ac:dyDescent="0.2">
      <c r="F4714" s="1"/>
      <c r="G4714" s="1"/>
      <c r="H4714" s="1"/>
      <c r="I4714" s="4"/>
    </row>
    <row r="4715" spans="6:9" ht="12.75" customHeight="1" x14ac:dyDescent="0.2">
      <c r="F4715" s="1"/>
      <c r="G4715" s="1"/>
      <c r="H4715" s="1"/>
      <c r="I4715" s="4"/>
    </row>
    <row r="4716" spans="6:9" ht="12.75" customHeight="1" x14ac:dyDescent="0.2">
      <c r="F4716" s="1"/>
      <c r="G4716" s="1"/>
      <c r="H4716" s="1"/>
      <c r="I4716" s="4"/>
    </row>
    <row r="4717" spans="6:9" ht="12.75" customHeight="1" x14ac:dyDescent="0.2">
      <c r="F4717" s="1"/>
      <c r="G4717" s="1"/>
      <c r="H4717" s="1"/>
      <c r="I4717" s="4"/>
    </row>
    <row r="4718" spans="6:9" ht="12.75" customHeight="1" x14ac:dyDescent="0.2">
      <c r="F4718" s="1"/>
      <c r="G4718" s="1"/>
      <c r="H4718" s="1"/>
      <c r="I4718" s="4"/>
    </row>
    <row r="4719" spans="6:9" ht="12.75" customHeight="1" x14ac:dyDescent="0.2">
      <c r="F4719" s="1"/>
      <c r="G4719" s="1"/>
      <c r="H4719" s="1"/>
      <c r="I4719" s="4"/>
    </row>
    <row r="4720" spans="6:9" ht="12.75" customHeight="1" x14ac:dyDescent="0.2">
      <c r="F4720" s="1"/>
      <c r="G4720" s="1"/>
      <c r="H4720" s="1"/>
      <c r="I4720" s="4"/>
    </row>
    <row r="4721" spans="6:9" ht="12.75" customHeight="1" x14ac:dyDescent="0.2">
      <c r="F4721" s="1"/>
      <c r="G4721" s="1"/>
      <c r="H4721" s="1"/>
      <c r="I4721" s="4"/>
    </row>
    <row r="4722" spans="6:9" ht="12.75" customHeight="1" x14ac:dyDescent="0.2">
      <c r="F4722" s="1"/>
      <c r="G4722" s="1"/>
      <c r="H4722" s="1"/>
      <c r="I4722" s="4"/>
    </row>
    <row r="4723" spans="6:9" ht="12.75" customHeight="1" x14ac:dyDescent="0.2">
      <c r="F4723" s="1"/>
      <c r="G4723" s="1"/>
      <c r="H4723" s="1"/>
      <c r="I4723" s="4"/>
    </row>
    <row r="4724" spans="6:9" ht="12.75" customHeight="1" x14ac:dyDescent="0.2">
      <c r="F4724" s="1"/>
      <c r="G4724" s="1"/>
      <c r="H4724" s="1"/>
      <c r="I4724" s="4"/>
    </row>
    <row r="4725" spans="6:9" ht="12.75" customHeight="1" x14ac:dyDescent="0.2">
      <c r="F4725" s="1"/>
      <c r="G4725" s="1"/>
      <c r="H4725" s="1"/>
      <c r="I4725" s="4"/>
    </row>
    <row r="4726" spans="6:9" ht="12.75" customHeight="1" x14ac:dyDescent="0.2">
      <c r="F4726" s="1"/>
      <c r="G4726" s="1"/>
      <c r="H4726" s="1"/>
      <c r="I4726" s="4"/>
    </row>
    <row r="4727" spans="6:9" ht="12.75" customHeight="1" x14ac:dyDescent="0.2">
      <c r="F4727" s="1"/>
      <c r="G4727" s="1"/>
      <c r="H4727" s="1"/>
      <c r="I4727" s="4"/>
    </row>
    <row r="4728" spans="6:9" ht="12.75" customHeight="1" x14ac:dyDescent="0.2">
      <c r="F4728" s="1"/>
      <c r="G4728" s="1"/>
      <c r="H4728" s="1"/>
      <c r="I4728" s="4"/>
    </row>
    <row r="4729" spans="6:9" ht="12.75" customHeight="1" x14ac:dyDescent="0.2">
      <c r="F4729" s="1"/>
      <c r="G4729" s="1"/>
      <c r="H4729" s="1"/>
      <c r="I4729" s="4"/>
    </row>
    <row r="4730" spans="6:9" ht="12.75" customHeight="1" x14ac:dyDescent="0.2">
      <c r="F4730" s="1"/>
      <c r="G4730" s="1"/>
      <c r="H4730" s="1"/>
      <c r="I4730" s="4"/>
    </row>
    <row r="4731" spans="6:9" ht="12.75" customHeight="1" x14ac:dyDescent="0.2">
      <c r="F4731" s="1"/>
      <c r="G4731" s="1"/>
      <c r="H4731" s="1"/>
      <c r="I4731" s="4"/>
    </row>
    <row r="4732" spans="6:9" ht="12.75" customHeight="1" x14ac:dyDescent="0.2">
      <c r="F4732" s="1"/>
      <c r="G4732" s="1"/>
      <c r="H4732" s="1"/>
      <c r="I4732" s="4"/>
    </row>
    <row r="4733" spans="6:9" ht="12.75" customHeight="1" x14ac:dyDescent="0.2">
      <c r="F4733" s="1"/>
      <c r="G4733" s="1"/>
      <c r="H4733" s="1"/>
      <c r="I4733" s="4"/>
    </row>
    <row r="4734" spans="6:9" ht="12.75" customHeight="1" x14ac:dyDescent="0.2">
      <c r="F4734" s="1"/>
      <c r="G4734" s="1"/>
      <c r="H4734" s="1"/>
      <c r="I4734" s="4"/>
    </row>
    <row r="4735" spans="6:9" ht="12.75" customHeight="1" x14ac:dyDescent="0.2">
      <c r="F4735" s="1"/>
      <c r="G4735" s="1"/>
      <c r="H4735" s="1"/>
      <c r="I4735" s="4"/>
    </row>
    <row r="4736" spans="6:9" ht="12.75" customHeight="1" x14ac:dyDescent="0.2">
      <c r="F4736" s="1"/>
      <c r="G4736" s="1"/>
      <c r="H4736" s="1"/>
      <c r="I4736" s="4"/>
    </row>
    <row r="4737" spans="6:9" ht="12.75" customHeight="1" x14ac:dyDescent="0.2">
      <c r="F4737" s="1"/>
      <c r="G4737" s="1"/>
      <c r="H4737" s="1"/>
      <c r="I4737" s="4"/>
    </row>
    <row r="4738" spans="6:9" ht="12.75" customHeight="1" x14ac:dyDescent="0.2">
      <c r="F4738" s="1"/>
      <c r="G4738" s="1"/>
      <c r="H4738" s="1"/>
      <c r="I4738" s="4"/>
    </row>
    <row r="4739" spans="6:9" ht="12.75" customHeight="1" x14ac:dyDescent="0.2">
      <c r="F4739" s="1"/>
      <c r="G4739" s="1"/>
      <c r="H4739" s="1"/>
      <c r="I4739" s="4"/>
    </row>
    <row r="4740" spans="6:9" ht="12.75" customHeight="1" x14ac:dyDescent="0.2">
      <c r="F4740" s="1"/>
      <c r="G4740" s="1"/>
      <c r="H4740" s="1"/>
      <c r="I4740" s="4"/>
    </row>
    <row r="4741" spans="6:9" ht="12.75" customHeight="1" x14ac:dyDescent="0.2">
      <c r="F4741" s="1"/>
      <c r="G4741" s="1"/>
      <c r="H4741" s="1"/>
      <c r="I4741" s="4"/>
    </row>
    <row r="4742" spans="6:9" ht="12.75" customHeight="1" x14ac:dyDescent="0.2">
      <c r="F4742" s="1"/>
      <c r="G4742" s="1"/>
      <c r="H4742" s="1"/>
      <c r="I4742" s="4"/>
    </row>
    <row r="4743" spans="6:9" ht="12.75" customHeight="1" x14ac:dyDescent="0.2">
      <c r="F4743" s="1"/>
      <c r="G4743" s="1"/>
      <c r="H4743" s="1"/>
      <c r="I4743" s="4"/>
    </row>
    <row r="4744" spans="6:9" ht="12.75" customHeight="1" x14ac:dyDescent="0.2">
      <c r="F4744" s="1"/>
      <c r="G4744" s="1"/>
      <c r="H4744" s="1"/>
      <c r="I4744" s="4"/>
    </row>
    <row r="4745" spans="6:9" ht="12.75" customHeight="1" x14ac:dyDescent="0.2">
      <c r="F4745" s="1"/>
      <c r="G4745" s="1"/>
      <c r="H4745" s="1"/>
      <c r="I4745" s="4"/>
    </row>
    <row r="4746" spans="6:9" ht="12.75" customHeight="1" x14ac:dyDescent="0.2">
      <c r="F4746" s="1"/>
      <c r="G4746" s="1"/>
      <c r="H4746" s="1"/>
      <c r="I4746" s="4"/>
    </row>
    <row r="4747" spans="6:9" ht="12.75" customHeight="1" x14ac:dyDescent="0.2">
      <c r="F4747" s="1"/>
      <c r="G4747" s="1"/>
      <c r="H4747" s="1"/>
      <c r="I4747" s="4"/>
    </row>
    <row r="4748" spans="6:9" ht="12.75" customHeight="1" x14ac:dyDescent="0.2">
      <c r="F4748" s="1"/>
      <c r="G4748" s="1"/>
      <c r="H4748" s="1"/>
      <c r="I4748" s="4"/>
    </row>
    <row r="4749" spans="6:9" ht="12.75" customHeight="1" x14ac:dyDescent="0.2">
      <c r="F4749" s="1"/>
      <c r="G4749" s="1"/>
      <c r="H4749" s="1"/>
      <c r="I4749" s="4"/>
    </row>
    <row r="4750" spans="6:9" ht="12.75" customHeight="1" x14ac:dyDescent="0.2">
      <c r="F4750" s="1"/>
      <c r="G4750" s="1"/>
      <c r="H4750" s="1"/>
      <c r="I4750" s="4"/>
    </row>
    <row r="4751" spans="6:9" ht="12.75" customHeight="1" x14ac:dyDescent="0.2">
      <c r="F4751" s="1"/>
      <c r="G4751" s="1"/>
      <c r="H4751" s="1"/>
      <c r="I4751" s="4"/>
    </row>
    <row r="4752" spans="6:9" ht="12.75" customHeight="1" x14ac:dyDescent="0.2">
      <c r="F4752" s="1"/>
      <c r="G4752" s="1"/>
      <c r="H4752" s="1"/>
      <c r="I4752" s="4"/>
    </row>
    <row r="4753" spans="6:9" ht="12.75" customHeight="1" x14ac:dyDescent="0.2">
      <c r="F4753" s="1"/>
      <c r="G4753" s="1"/>
      <c r="H4753" s="1"/>
      <c r="I4753" s="4"/>
    </row>
    <row r="4754" spans="6:9" ht="12.75" customHeight="1" x14ac:dyDescent="0.2">
      <c r="F4754" s="1"/>
      <c r="G4754" s="1"/>
      <c r="H4754" s="1"/>
      <c r="I4754" s="4"/>
    </row>
    <row r="4755" spans="6:9" ht="12.75" customHeight="1" x14ac:dyDescent="0.2">
      <c r="F4755" s="1"/>
      <c r="G4755" s="1"/>
      <c r="H4755" s="1"/>
      <c r="I4755" s="4"/>
    </row>
    <row r="4756" spans="6:9" ht="12.75" customHeight="1" x14ac:dyDescent="0.2">
      <c r="F4756" s="1"/>
      <c r="G4756" s="1"/>
      <c r="H4756" s="1"/>
      <c r="I4756" s="4"/>
    </row>
    <row r="4757" spans="6:9" ht="12.75" customHeight="1" x14ac:dyDescent="0.2">
      <c r="F4757" s="1"/>
      <c r="G4757" s="1"/>
      <c r="H4757" s="1"/>
      <c r="I4757" s="4"/>
    </row>
    <row r="4758" spans="6:9" ht="12.75" customHeight="1" x14ac:dyDescent="0.2">
      <c r="F4758" s="1"/>
      <c r="G4758" s="1"/>
      <c r="H4758" s="1"/>
      <c r="I4758" s="4"/>
    </row>
    <row r="4759" spans="6:9" ht="12.75" customHeight="1" x14ac:dyDescent="0.2">
      <c r="F4759" s="1"/>
      <c r="G4759" s="1"/>
      <c r="H4759" s="1"/>
      <c r="I4759" s="4"/>
    </row>
    <row r="4760" spans="6:9" ht="12.75" customHeight="1" x14ac:dyDescent="0.2">
      <c r="F4760" s="1"/>
      <c r="G4760" s="1"/>
      <c r="H4760" s="1"/>
      <c r="I4760" s="4"/>
    </row>
    <row r="4761" spans="6:9" ht="12.75" customHeight="1" x14ac:dyDescent="0.2">
      <c r="F4761" s="1"/>
      <c r="G4761" s="1"/>
      <c r="H4761" s="1"/>
      <c r="I4761" s="4"/>
    </row>
    <row r="4762" spans="6:9" ht="12.75" customHeight="1" x14ac:dyDescent="0.2">
      <c r="F4762" s="1"/>
      <c r="G4762" s="1"/>
      <c r="H4762" s="1"/>
      <c r="I4762" s="4"/>
    </row>
    <row r="4763" spans="6:9" ht="12.75" customHeight="1" x14ac:dyDescent="0.2">
      <c r="F4763" s="1"/>
      <c r="G4763" s="1"/>
      <c r="H4763" s="1"/>
      <c r="I4763" s="4"/>
    </row>
    <row r="4764" spans="6:9" ht="12.75" customHeight="1" x14ac:dyDescent="0.2">
      <c r="F4764" s="1"/>
      <c r="G4764" s="1"/>
      <c r="H4764" s="1"/>
      <c r="I4764" s="4"/>
    </row>
    <row r="4765" spans="6:9" ht="12.75" customHeight="1" x14ac:dyDescent="0.2">
      <c r="F4765" s="1"/>
      <c r="G4765" s="1"/>
      <c r="H4765" s="1"/>
      <c r="I4765" s="4"/>
    </row>
    <row r="4766" spans="6:9" ht="12.75" customHeight="1" x14ac:dyDescent="0.2">
      <c r="F4766" s="1"/>
      <c r="G4766" s="1"/>
      <c r="H4766" s="1"/>
      <c r="I4766" s="4"/>
    </row>
    <row r="4767" spans="6:9" ht="12.75" customHeight="1" x14ac:dyDescent="0.2">
      <c r="F4767" s="1"/>
      <c r="G4767" s="1"/>
      <c r="H4767" s="1"/>
      <c r="I4767" s="4"/>
    </row>
    <row r="4768" spans="6:9" ht="12.75" customHeight="1" x14ac:dyDescent="0.2">
      <c r="F4768" s="1"/>
      <c r="G4768" s="1"/>
      <c r="H4768" s="1"/>
      <c r="I4768" s="4"/>
    </row>
    <row r="4769" spans="6:9" ht="12.75" customHeight="1" x14ac:dyDescent="0.2">
      <c r="F4769" s="1"/>
      <c r="G4769" s="1"/>
      <c r="H4769" s="1"/>
      <c r="I4769" s="4"/>
    </row>
    <row r="4770" spans="6:9" ht="12.75" customHeight="1" x14ac:dyDescent="0.2">
      <c r="F4770" s="1"/>
      <c r="G4770" s="1"/>
      <c r="H4770" s="1"/>
      <c r="I4770" s="4"/>
    </row>
    <row r="4771" spans="6:9" ht="12.75" customHeight="1" x14ac:dyDescent="0.2">
      <c r="F4771" s="1"/>
      <c r="G4771" s="1"/>
      <c r="H4771" s="1"/>
      <c r="I4771" s="4"/>
    </row>
    <row r="4772" spans="6:9" ht="12.75" customHeight="1" x14ac:dyDescent="0.2">
      <c r="F4772" s="1"/>
      <c r="G4772" s="1"/>
      <c r="H4772" s="1"/>
      <c r="I4772" s="4"/>
    </row>
    <row r="4773" spans="6:9" ht="12.75" customHeight="1" x14ac:dyDescent="0.2">
      <c r="F4773" s="1"/>
      <c r="G4773" s="1"/>
      <c r="H4773" s="1"/>
      <c r="I4773" s="4"/>
    </row>
    <row r="4774" spans="6:9" ht="12.75" customHeight="1" x14ac:dyDescent="0.2">
      <c r="F4774" s="1"/>
      <c r="G4774" s="1"/>
      <c r="H4774" s="1"/>
      <c r="I4774" s="4"/>
    </row>
    <row r="4775" spans="6:9" ht="12.75" customHeight="1" x14ac:dyDescent="0.2">
      <c r="F4775" s="1"/>
      <c r="G4775" s="1"/>
      <c r="H4775" s="1"/>
      <c r="I4775" s="4"/>
    </row>
    <row r="4776" spans="6:9" ht="12.75" customHeight="1" x14ac:dyDescent="0.2">
      <c r="F4776" s="1"/>
      <c r="G4776" s="1"/>
      <c r="H4776" s="1"/>
      <c r="I4776" s="4"/>
    </row>
    <row r="4777" spans="6:9" ht="12.75" customHeight="1" x14ac:dyDescent="0.2">
      <c r="F4777" s="1"/>
      <c r="G4777" s="1"/>
      <c r="H4777" s="1"/>
      <c r="I4777" s="4"/>
    </row>
    <row r="4778" spans="6:9" ht="12.75" customHeight="1" x14ac:dyDescent="0.2">
      <c r="F4778" s="1"/>
      <c r="G4778" s="1"/>
      <c r="H4778" s="1"/>
      <c r="I4778" s="4"/>
    </row>
    <row r="4779" spans="6:9" ht="12.75" customHeight="1" x14ac:dyDescent="0.2">
      <c r="F4779" s="1"/>
      <c r="G4779" s="1"/>
      <c r="H4779" s="1"/>
      <c r="I4779" s="4"/>
    </row>
    <row r="4780" spans="6:9" ht="12.75" customHeight="1" x14ac:dyDescent="0.2">
      <c r="F4780" s="1"/>
      <c r="G4780" s="1"/>
      <c r="H4780" s="1"/>
      <c r="I4780" s="4"/>
    </row>
    <row r="4781" spans="6:9" ht="12.75" customHeight="1" x14ac:dyDescent="0.2">
      <c r="F4781" s="1"/>
      <c r="G4781" s="1"/>
      <c r="H4781" s="1"/>
      <c r="I4781" s="4"/>
    </row>
    <row r="4782" spans="6:9" ht="12.75" customHeight="1" x14ac:dyDescent="0.2">
      <c r="F4782" s="1"/>
      <c r="G4782" s="1"/>
      <c r="H4782" s="1"/>
      <c r="I4782" s="4"/>
    </row>
    <row r="4783" spans="6:9" ht="12.75" customHeight="1" x14ac:dyDescent="0.2">
      <c r="F4783" s="1"/>
      <c r="G4783" s="1"/>
      <c r="H4783" s="1"/>
      <c r="I4783" s="4"/>
    </row>
    <row r="4784" spans="6:9" ht="12.75" customHeight="1" x14ac:dyDescent="0.2">
      <c r="F4784" s="1"/>
      <c r="G4784" s="1"/>
      <c r="H4784" s="1"/>
      <c r="I4784" s="4"/>
    </row>
    <row r="4785" spans="6:9" ht="12.75" customHeight="1" x14ac:dyDescent="0.2">
      <c r="F4785" s="1"/>
      <c r="G4785" s="1"/>
      <c r="H4785" s="1"/>
      <c r="I4785" s="4"/>
    </row>
    <row r="4786" spans="6:9" ht="12.75" customHeight="1" x14ac:dyDescent="0.2">
      <c r="F4786" s="1"/>
      <c r="G4786" s="1"/>
      <c r="H4786" s="1"/>
      <c r="I4786" s="4"/>
    </row>
    <row r="4787" spans="6:9" ht="12.75" customHeight="1" x14ac:dyDescent="0.2">
      <c r="F4787" s="1"/>
      <c r="G4787" s="1"/>
      <c r="H4787" s="1"/>
      <c r="I4787" s="4"/>
    </row>
    <row r="4788" spans="6:9" ht="12.75" customHeight="1" x14ac:dyDescent="0.2">
      <c r="F4788" s="1"/>
      <c r="G4788" s="1"/>
      <c r="H4788" s="1"/>
      <c r="I4788" s="4"/>
    </row>
    <row r="4789" spans="6:9" ht="12.75" customHeight="1" x14ac:dyDescent="0.2">
      <c r="F4789" s="1"/>
      <c r="G4789" s="1"/>
      <c r="H4789" s="1"/>
      <c r="I4789" s="4"/>
    </row>
    <row r="4790" spans="6:9" ht="12.75" customHeight="1" x14ac:dyDescent="0.2">
      <c r="F4790" s="1"/>
      <c r="G4790" s="1"/>
      <c r="H4790" s="1"/>
      <c r="I4790" s="4"/>
    </row>
    <row r="4791" spans="6:9" ht="12.75" customHeight="1" x14ac:dyDescent="0.2">
      <c r="F4791" s="1"/>
      <c r="G4791" s="1"/>
      <c r="H4791" s="1"/>
      <c r="I4791" s="4"/>
    </row>
    <row r="4792" spans="6:9" ht="12.75" customHeight="1" x14ac:dyDescent="0.2">
      <c r="F4792" s="1"/>
      <c r="G4792" s="1"/>
      <c r="H4792" s="1"/>
      <c r="I4792" s="4"/>
    </row>
    <row r="4793" spans="6:9" ht="12.75" customHeight="1" x14ac:dyDescent="0.2">
      <c r="F4793" s="1"/>
      <c r="G4793" s="1"/>
      <c r="H4793" s="1"/>
      <c r="I4793" s="4"/>
    </row>
    <row r="4794" spans="6:9" ht="12.75" customHeight="1" x14ac:dyDescent="0.2">
      <c r="F4794" s="1"/>
      <c r="G4794" s="1"/>
      <c r="H4794" s="1"/>
      <c r="I4794" s="4"/>
    </row>
    <row r="4795" spans="6:9" ht="12.75" customHeight="1" x14ac:dyDescent="0.2">
      <c r="F4795" s="1"/>
      <c r="G4795" s="1"/>
      <c r="H4795" s="1"/>
      <c r="I4795" s="4"/>
    </row>
    <row r="4796" spans="6:9" ht="12.75" customHeight="1" x14ac:dyDescent="0.2">
      <c r="F4796" s="1"/>
      <c r="G4796" s="1"/>
      <c r="H4796" s="1"/>
      <c r="I4796" s="4"/>
    </row>
    <row r="4797" spans="6:9" ht="12.75" customHeight="1" x14ac:dyDescent="0.2">
      <c r="F4797" s="1"/>
      <c r="G4797" s="1"/>
      <c r="H4797" s="1"/>
      <c r="I4797" s="4"/>
    </row>
    <row r="4798" spans="6:9" ht="12.75" customHeight="1" x14ac:dyDescent="0.2">
      <c r="F4798" s="1"/>
      <c r="G4798" s="1"/>
      <c r="H4798" s="1"/>
      <c r="I4798" s="4"/>
    </row>
    <row r="4799" spans="6:9" ht="12.75" customHeight="1" x14ac:dyDescent="0.2">
      <c r="F4799" s="1"/>
      <c r="G4799" s="1"/>
      <c r="H4799" s="1"/>
      <c r="I4799" s="4"/>
    </row>
    <row r="4800" spans="6:9" ht="12.75" customHeight="1" x14ac:dyDescent="0.2">
      <c r="F4800" s="1"/>
      <c r="G4800" s="1"/>
      <c r="H4800" s="1"/>
      <c r="I4800" s="4"/>
    </row>
    <row r="4801" spans="6:9" ht="12.75" customHeight="1" x14ac:dyDescent="0.2">
      <c r="F4801" s="1"/>
      <c r="G4801" s="1"/>
      <c r="H4801" s="1"/>
      <c r="I4801" s="4"/>
    </row>
    <row r="4802" spans="6:9" ht="12.75" customHeight="1" x14ac:dyDescent="0.2">
      <c r="F4802" s="1"/>
      <c r="G4802" s="1"/>
      <c r="H4802" s="1"/>
      <c r="I4802" s="4"/>
    </row>
    <row r="4803" spans="6:9" ht="12.75" customHeight="1" x14ac:dyDescent="0.2">
      <c r="F4803" s="1"/>
      <c r="G4803" s="1"/>
      <c r="H4803" s="1"/>
      <c r="I4803" s="4"/>
    </row>
    <row r="4804" spans="6:9" ht="12.75" customHeight="1" x14ac:dyDescent="0.2">
      <c r="F4804" s="1"/>
      <c r="G4804" s="1"/>
      <c r="H4804" s="1"/>
      <c r="I4804" s="4"/>
    </row>
    <row r="4805" spans="6:9" ht="12.75" customHeight="1" x14ac:dyDescent="0.2">
      <c r="F4805" s="1"/>
      <c r="G4805" s="1"/>
      <c r="H4805" s="1"/>
      <c r="I4805" s="4"/>
    </row>
    <row r="4806" spans="6:9" ht="12.75" customHeight="1" x14ac:dyDescent="0.2">
      <c r="F4806" s="1"/>
      <c r="G4806" s="1"/>
      <c r="H4806" s="1"/>
      <c r="I4806" s="4"/>
    </row>
    <row r="4807" spans="6:9" ht="12.75" customHeight="1" x14ac:dyDescent="0.2">
      <c r="F4807" s="1"/>
      <c r="G4807" s="1"/>
      <c r="H4807" s="1"/>
      <c r="I4807" s="4"/>
    </row>
    <row r="4808" spans="6:9" ht="12.75" customHeight="1" x14ac:dyDescent="0.2">
      <c r="F4808" s="1"/>
      <c r="G4808" s="1"/>
      <c r="H4808" s="1"/>
      <c r="I4808" s="4"/>
    </row>
    <row r="4809" spans="6:9" ht="12.75" customHeight="1" x14ac:dyDescent="0.2">
      <c r="F4809" s="1"/>
      <c r="G4809" s="1"/>
      <c r="H4809" s="1"/>
      <c r="I4809" s="4"/>
    </row>
    <row r="4810" spans="6:9" ht="12.75" customHeight="1" x14ac:dyDescent="0.2">
      <c r="F4810" s="1"/>
      <c r="G4810" s="1"/>
      <c r="H4810" s="1"/>
      <c r="I4810" s="4"/>
    </row>
    <row r="4811" spans="6:9" ht="12.75" customHeight="1" x14ac:dyDescent="0.2">
      <c r="F4811" s="1"/>
      <c r="G4811" s="1"/>
      <c r="H4811" s="1"/>
      <c r="I4811" s="4"/>
    </row>
    <row r="4812" spans="6:9" ht="12.75" customHeight="1" x14ac:dyDescent="0.2">
      <c r="F4812" s="1"/>
      <c r="G4812" s="1"/>
      <c r="H4812" s="1"/>
      <c r="I4812" s="4"/>
    </row>
    <row r="4813" spans="6:9" ht="12.75" customHeight="1" x14ac:dyDescent="0.2">
      <c r="F4813" s="1"/>
      <c r="G4813" s="1"/>
      <c r="H4813" s="1"/>
      <c r="I4813" s="4"/>
    </row>
    <row r="4814" spans="6:9" ht="12.75" customHeight="1" x14ac:dyDescent="0.2">
      <c r="F4814" s="1"/>
      <c r="G4814" s="1"/>
      <c r="H4814" s="1"/>
      <c r="I4814" s="4"/>
    </row>
    <row r="4815" spans="6:9" ht="12.75" customHeight="1" x14ac:dyDescent="0.2">
      <c r="F4815" s="1"/>
      <c r="G4815" s="1"/>
      <c r="H4815" s="1"/>
      <c r="I4815" s="4"/>
    </row>
    <row r="4816" spans="6:9" ht="12.75" customHeight="1" x14ac:dyDescent="0.2">
      <c r="F4816" s="1"/>
      <c r="G4816" s="1"/>
      <c r="H4816" s="1"/>
      <c r="I4816" s="4"/>
    </row>
    <row r="4817" spans="6:9" ht="12.75" customHeight="1" x14ac:dyDescent="0.2">
      <c r="F4817" s="1"/>
      <c r="G4817" s="1"/>
      <c r="H4817" s="1"/>
      <c r="I4817" s="4"/>
    </row>
    <row r="4818" spans="6:9" ht="12.75" customHeight="1" x14ac:dyDescent="0.2">
      <c r="F4818" s="1"/>
      <c r="G4818" s="1"/>
      <c r="H4818" s="1"/>
      <c r="I4818" s="4"/>
    </row>
    <row r="4819" spans="6:9" ht="12.75" customHeight="1" x14ac:dyDescent="0.2">
      <c r="F4819" s="1"/>
      <c r="G4819" s="1"/>
      <c r="H4819" s="1"/>
      <c r="I4819" s="4"/>
    </row>
    <row r="4820" spans="6:9" ht="12.75" customHeight="1" x14ac:dyDescent="0.2">
      <c r="F4820" s="1"/>
      <c r="G4820" s="1"/>
      <c r="H4820" s="1"/>
      <c r="I4820" s="4"/>
    </row>
    <row r="4821" spans="6:9" ht="12.75" customHeight="1" x14ac:dyDescent="0.2">
      <c r="F4821" s="1"/>
      <c r="G4821" s="1"/>
      <c r="H4821" s="1"/>
      <c r="I4821" s="4"/>
    </row>
    <row r="4822" spans="6:9" ht="12.75" customHeight="1" x14ac:dyDescent="0.2">
      <c r="F4822" s="1"/>
      <c r="G4822" s="1"/>
      <c r="H4822" s="1"/>
      <c r="I4822" s="4"/>
    </row>
    <row r="4823" spans="6:9" ht="12.75" customHeight="1" x14ac:dyDescent="0.2">
      <c r="F4823" s="1"/>
      <c r="G4823" s="1"/>
      <c r="H4823" s="1"/>
      <c r="I4823" s="4"/>
    </row>
    <row r="4824" spans="6:9" ht="12.75" customHeight="1" x14ac:dyDescent="0.2">
      <c r="F4824" s="1"/>
      <c r="G4824" s="1"/>
      <c r="H4824" s="1"/>
      <c r="I4824" s="4"/>
    </row>
    <row r="4825" spans="6:9" ht="12.75" customHeight="1" x14ac:dyDescent="0.2">
      <c r="F4825" s="1"/>
      <c r="G4825" s="1"/>
      <c r="H4825" s="1"/>
      <c r="I4825" s="4"/>
    </row>
    <row r="4826" spans="6:9" ht="12.75" customHeight="1" x14ac:dyDescent="0.2">
      <c r="F4826" s="1"/>
      <c r="G4826" s="1"/>
      <c r="H4826" s="1"/>
      <c r="I4826" s="4"/>
    </row>
    <row r="4827" spans="6:9" ht="12.75" customHeight="1" x14ac:dyDescent="0.2">
      <c r="F4827" s="1"/>
      <c r="G4827" s="1"/>
      <c r="H4827" s="1"/>
      <c r="I4827" s="4"/>
    </row>
    <row r="4828" spans="6:9" ht="12.75" customHeight="1" x14ac:dyDescent="0.2">
      <c r="F4828" s="1"/>
      <c r="G4828" s="1"/>
      <c r="H4828" s="1"/>
      <c r="I4828" s="4"/>
    </row>
    <row r="4829" spans="6:9" ht="12.75" customHeight="1" x14ac:dyDescent="0.2">
      <c r="F4829" s="1"/>
      <c r="G4829" s="1"/>
      <c r="H4829" s="1"/>
      <c r="I4829" s="4"/>
    </row>
    <row r="4830" spans="6:9" ht="12.75" customHeight="1" x14ac:dyDescent="0.2">
      <c r="F4830" s="1"/>
      <c r="G4830" s="1"/>
      <c r="H4830" s="1"/>
      <c r="I4830" s="4"/>
    </row>
    <row r="4831" spans="6:9" ht="12.75" customHeight="1" x14ac:dyDescent="0.2">
      <c r="F4831" s="1"/>
      <c r="G4831" s="1"/>
      <c r="H4831" s="1"/>
      <c r="I4831" s="4"/>
    </row>
    <row r="4832" spans="6:9" ht="12.75" customHeight="1" x14ac:dyDescent="0.2">
      <c r="F4832" s="1"/>
      <c r="G4832" s="1"/>
      <c r="H4832" s="1"/>
      <c r="I4832" s="4"/>
    </row>
    <row r="4833" spans="6:9" ht="12.75" customHeight="1" x14ac:dyDescent="0.2">
      <c r="F4833" s="1"/>
      <c r="G4833" s="1"/>
      <c r="H4833" s="1"/>
      <c r="I4833" s="4"/>
    </row>
    <row r="4834" spans="6:9" ht="12.75" customHeight="1" x14ac:dyDescent="0.2">
      <c r="F4834" s="1"/>
      <c r="G4834" s="1"/>
      <c r="H4834" s="1"/>
      <c r="I4834" s="4"/>
    </row>
    <row r="4835" spans="6:9" ht="12.75" customHeight="1" x14ac:dyDescent="0.2">
      <c r="F4835" s="1"/>
      <c r="G4835" s="1"/>
      <c r="H4835" s="1"/>
      <c r="I4835" s="4"/>
    </row>
    <row r="4836" spans="6:9" ht="12.75" customHeight="1" x14ac:dyDescent="0.2">
      <c r="F4836" s="1"/>
      <c r="G4836" s="1"/>
      <c r="H4836" s="1"/>
      <c r="I4836" s="4"/>
    </row>
    <row r="4837" spans="6:9" ht="12.75" customHeight="1" x14ac:dyDescent="0.2">
      <c r="F4837" s="1"/>
      <c r="G4837" s="1"/>
      <c r="H4837" s="1"/>
      <c r="I4837" s="4"/>
    </row>
    <row r="4838" spans="6:9" ht="12.75" customHeight="1" x14ac:dyDescent="0.2">
      <c r="F4838" s="1"/>
      <c r="G4838" s="1"/>
      <c r="H4838" s="1"/>
      <c r="I4838" s="4"/>
    </row>
    <row r="4839" spans="6:9" ht="12.75" customHeight="1" x14ac:dyDescent="0.2">
      <c r="F4839" s="1"/>
      <c r="G4839" s="1"/>
      <c r="H4839" s="1"/>
      <c r="I4839" s="4"/>
    </row>
    <row r="4840" spans="6:9" ht="12.75" customHeight="1" x14ac:dyDescent="0.2">
      <c r="F4840" s="1"/>
      <c r="G4840" s="1"/>
      <c r="H4840" s="1"/>
      <c r="I4840" s="4"/>
    </row>
    <row r="4841" spans="6:9" ht="12.75" customHeight="1" x14ac:dyDescent="0.2">
      <c r="F4841" s="1"/>
      <c r="G4841" s="1"/>
      <c r="H4841" s="1"/>
      <c r="I4841" s="4"/>
    </row>
    <row r="4842" spans="6:9" ht="12.75" customHeight="1" x14ac:dyDescent="0.2">
      <c r="F4842" s="1"/>
      <c r="G4842" s="1"/>
      <c r="H4842" s="1"/>
      <c r="I4842" s="4"/>
    </row>
    <row r="4843" spans="6:9" ht="12.75" customHeight="1" x14ac:dyDescent="0.2">
      <c r="F4843" s="1"/>
      <c r="G4843" s="1"/>
      <c r="H4843" s="1"/>
      <c r="I4843" s="4"/>
    </row>
    <row r="4844" spans="6:9" ht="12.75" customHeight="1" x14ac:dyDescent="0.2">
      <c r="F4844" s="1"/>
      <c r="G4844" s="1"/>
      <c r="H4844" s="1"/>
      <c r="I4844" s="4"/>
    </row>
    <row r="4845" spans="6:9" ht="12.75" customHeight="1" x14ac:dyDescent="0.2">
      <c r="F4845" s="1"/>
      <c r="G4845" s="1"/>
      <c r="H4845" s="1"/>
      <c r="I4845" s="4"/>
    </row>
    <row r="4846" spans="6:9" ht="12.75" customHeight="1" x14ac:dyDescent="0.2">
      <c r="F4846" s="1"/>
      <c r="G4846" s="1"/>
      <c r="H4846" s="1"/>
      <c r="I4846" s="4"/>
    </row>
    <row r="4847" spans="6:9" ht="12.75" customHeight="1" x14ac:dyDescent="0.2">
      <c r="F4847" s="1"/>
      <c r="G4847" s="1"/>
      <c r="H4847" s="1"/>
      <c r="I4847" s="4"/>
    </row>
    <row r="4848" spans="6:9" ht="12.75" customHeight="1" x14ac:dyDescent="0.2">
      <c r="F4848" s="1"/>
      <c r="G4848" s="1"/>
      <c r="H4848" s="1"/>
      <c r="I4848" s="4"/>
    </row>
    <row r="4849" spans="6:9" ht="12.75" customHeight="1" x14ac:dyDescent="0.2">
      <c r="F4849" s="1"/>
      <c r="G4849" s="1"/>
      <c r="H4849" s="1"/>
      <c r="I4849" s="4"/>
    </row>
    <row r="4850" spans="6:9" ht="12.75" customHeight="1" x14ac:dyDescent="0.2">
      <c r="F4850" s="1"/>
      <c r="G4850" s="1"/>
      <c r="H4850" s="1"/>
      <c r="I4850" s="4"/>
    </row>
    <row r="4851" spans="6:9" ht="12.75" customHeight="1" x14ac:dyDescent="0.2">
      <c r="F4851" s="1"/>
      <c r="G4851" s="1"/>
      <c r="H4851" s="1"/>
      <c r="I4851" s="4"/>
    </row>
    <row r="4852" spans="6:9" ht="12.75" customHeight="1" x14ac:dyDescent="0.2">
      <c r="F4852" s="1"/>
      <c r="G4852" s="1"/>
      <c r="H4852" s="1"/>
      <c r="I4852" s="4"/>
    </row>
    <row r="4853" spans="6:9" ht="12.75" customHeight="1" x14ac:dyDescent="0.2">
      <c r="F4853" s="1"/>
      <c r="G4853" s="1"/>
      <c r="H4853" s="1"/>
      <c r="I4853" s="4"/>
    </row>
    <row r="4854" spans="6:9" ht="12.75" customHeight="1" x14ac:dyDescent="0.2">
      <c r="F4854" s="1"/>
      <c r="G4854" s="1"/>
      <c r="H4854" s="1"/>
      <c r="I4854" s="4"/>
    </row>
    <row r="4855" spans="6:9" ht="12.75" customHeight="1" x14ac:dyDescent="0.2">
      <c r="F4855" s="1"/>
      <c r="G4855" s="1"/>
      <c r="H4855" s="1"/>
      <c r="I4855" s="4"/>
    </row>
    <row r="4856" spans="6:9" ht="12.75" customHeight="1" x14ac:dyDescent="0.2">
      <c r="F4856" s="1"/>
      <c r="G4856" s="1"/>
      <c r="H4856" s="1"/>
      <c r="I4856" s="4"/>
    </row>
    <row r="4857" spans="6:9" ht="12.75" customHeight="1" x14ac:dyDescent="0.2">
      <c r="F4857" s="1"/>
      <c r="G4857" s="1"/>
      <c r="H4857" s="1"/>
      <c r="I4857" s="4"/>
    </row>
    <row r="4858" spans="6:9" ht="12.75" customHeight="1" x14ac:dyDescent="0.2">
      <c r="F4858" s="1"/>
      <c r="G4858" s="1"/>
      <c r="H4858" s="1"/>
      <c r="I4858" s="4"/>
    </row>
    <row r="4859" spans="6:9" ht="12.75" customHeight="1" x14ac:dyDescent="0.2">
      <c r="F4859" s="1"/>
      <c r="G4859" s="1"/>
      <c r="H4859" s="1"/>
      <c r="I4859" s="4"/>
    </row>
    <row r="4860" spans="6:9" ht="12.75" customHeight="1" x14ac:dyDescent="0.2">
      <c r="F4860" s="1"/>
      <c r="G4860" s="1"/>
      <c r="H4860" s="1"/>
      <c r="I4860" s="4"/>
    </row>
    <row r="4861" spans="6:9" ht="12.75" customHeight="1" x14ac:dyDescent="0.2">
      <c r="F4861" s="1"/>
      <c r="G4861" s="1"/>
      <c r="H4861" s="1"/>
      <c r="I4861" s="4"/>
    </row>
    <row r="4862" spans="6:9" ht="12.75" customHeight="1" x14ac:dyDescent="0.2">
      <c r="F4862" s="1"/>
      <c r="G4862" s="1"/>
      <c r="H4862" s="1"/>
      <c r="I4862" s="4"/>
    </row>
    <row r="4863" spans="6:9" ht="12.75" customHeight="1" x14ac:dyDescent="0.2">
      <c r="F4863" s="1"/>
      <c r="G4863" s="1"/>
      <c r="H4863" s="1"/>
      <c r="I4863" s="4"/>
    </row>
    <row r="4864" spans="6:9" ht="12.75" customHeight="1" x14ac:dyDescent="0.2">
      <c r="F4864" s="1"/>
      <c r="G4864" s="1"/>
      <c r="H4864" s="1"/>
      <c r="I4864" s="4"/>
    </row>
    <row r="4865" spans="6:9" ht="12.75" customHeight="1" x14ac:dyDescent="0.2">
      <c r="F4865" s="1"/>
      <c r="G4865" s="1"/>
      <c r="H4865" s="1"/>
      <c r="I4865" s="4"/>
    </row>
    <row r="4866" spans="6:9" ht="12.75" customHeight="1" x14ac:dyDescent="0.2">
      <c r="F4866" s="1"/>
      <c r="G4866" s="1"/>
      <c r="H4866" s="1"/>
      <c r="I4866" s="4"/>
    </row>
    <row r="4867" spans="6:9" ht="12.75" customHeight="1" x14ac:dyDescent="0.2">
      <c r="F4867" s="1"/>
      <c r="G4867" s="1"/>
      <c r="H4867" s="1"/>
      <c r="I4867" s="4"/>
    </row>
    <row r="4868" spans="6:9" ht="12.75" customHeight="1" x14ac:dyDescent="0.2">
      <c r="F4868" s="1"/>
      <c r="G4868" s="1"/>
      <c r="H4868" s="1"/>
      <c r="I4868" s="4"/>
    </row>
    <row r="4869" spans="6:9" ht="12.75" customHeight="1" x14ac:dyDescent="0.2">
      <c r="F4869" s="1"/>
      <c r="G4869" s="1"/>
      <c r="H4869" s="1"/>
      <c r="I4869" s="4"/>
    </row>
    <row r="4870" spans="6:9" ht="12.75" customHeight="1" x14ac:dyDescent="0.2">
      <c r="F4870" s="1"/>
      <c r="G4870" s="1"/>
      <c r="H4870" s="1"/>
      <c r="I4870" s="4"/>
    </row>
    <row r="4871" spans="6:9" ht="12.75" customHeight="1" x14ac:dyDescent="0.2">
      <c r="F4871" s="1"/>
      <c r="G4871" s="1"/>
      <c r="H4871" s="1"/>
      <c r="I4871" s="4"/>
    </row>
    <row r="4872" spans="6:9" ht="12.75" customHeight="1" x14ac:dyDescent="0.2">
      <c r="F4872" s="1"/>
      <c r="G4872" s="1"/>
      <c r="H4872" s="1"/>
      <c r="I4872" s="4"/>
    </row>
    <row r="4873" spans="6:9" ht="12.75" customHeight="1" x14ac:dyDescent="0.2">
      <c r="F4873" s="1"/>
      <c r="G4873" s="1"/>
      <c r="H4873" s="1"/>
      <c r="I4873" s="4"/>
    </row>
    <row r="4874" spans="6:9" ht="12.75" customHeight="1" x14ac:dyDescent="0.2">
      <c r="F4874" s="1"/>
      <c r="G4874" s="1"/>
      <c r="H4874" s="1"/>
      <c r="I4874" s="4"/>
    </row>
    <row r="4875" spans="6:9" ht="12.75" customHeight="1" x14ac:dyDescent="0.2">
      <c r="F4875" s="1"/>
      <c r="G4875" s="1"/>
      <c r="H4875" s="1"/>
      <c r="I4875" s="4"/>
    </row>
    <row r="4876" spans="6:9" ht="12.75" customHeight="1" x14ac:dyDescent="0.2">
      <c r="F4876" s="1"/>
      <c r="G4876" s="1"/>
      <c r="H4876" s="1"/>
      <c r="I4876" s="4"/>
    </row>
    <row r="4877" spans="6:9" ht="12.75" customHeight="1" x14ac:dyDescent="0.2">
      <c r="F4877" s="1"/>
      <c r="G4877" s="1"/>
      <c r="H4877" s="1"/>
      <c r="I4877" s="4"/>
    </row>
    <row r="4878" spans="6:9" ht="12.75" customHeight="1" x14ac:dyDescent="0.2">
      <c r="F4878" s="1"/>
      <c r="G4878" s="1"/>
      <c r="H4878" s="1"/>
      <c r="I4878" s="4"/>
    </row>
    <row r="4879" spans="6:9" ht="12.75" customHeight="1" x14ac:dyDescent="0.2">
      <c r="F4879" s="1"/>
      <c r="G4879" s="1"/>
      <c r="H4879" s="1"/>
      <c r="I4879" s="4"/>
    </row>
    <row r="4880" spans="6:9" ht="12.75" customHeight="1" x14ac:dyDescent="0.2">
      <c r="F4880" s="1"/>
      <c r="G4880" s="1"/>
      <c r="H4880" s="1"/>
      <c r="I4880" s="4"/>
    </row>
    <row r="4881" spans="6:9" ht="12.75" customHeight="1" x14ac:dyDescent="0.2">
      <c r="F4881" s="1"/>
      <c r="G4881" s="1"/>
      <c r="H4881" s="1"/>
      <c r="I4881" s="4"/>
    </row>
    <row r="4882" spans="6:9" ht="12.75" customHeight="1" x14ac:dyDescent="0.2">
      <c r="F4882" s="1"/>
      <c r="G4882" s="1"/>
      <c r="H4882" s="1"/>
      <c r="I4882" s="4"/>
    </row>
    <row r="4883" spans="6:9" ht="12.75" customHeight="1" x14ac:dyDescent="0.2">
      <c r="F4883" s="1"/>
      <c r="G4883" s="1"/>
      <c r="H4883" s="1"/>
      <c r="I4883" s="4"/>
    </row>
    <row r="4884" spans="6:9" ht="12.75" customHeight="1" x14ac:dyDescent="0.2">
      <c r="F4884" s="1"/>
      <c r="G4884" s="1"/>
      <c r="H4884" s="1"/>
      <c r="I4884" s="4"/>
    </row>
    <row r="4885" spans="6:9" ht="12.75" customHeight="1" x14ac:dyDescent="0.2">
      <c r="F4885" s="1"/>
      <c r="G4885" s="1"/>
      <c r="H4885" s="1"/>
      <c r="I4885" s="4"/>
    </row>
    <row r="4886" spans="6:9" ht="12.75" customHeight="1" x14ac:dyDescent="0.2">
      <c r="F4886" s="1"/>
      <c r="G4886" s="1"/>
      <c r="H4886" s="1"/>
      <c r="I4886" s="4"/>
    </row>
    <row r="4887" spans="6:9" ht="12.75" customHeight="1" x14ac:dyDescent="0.2">
      <c r="F4887" s="1"/>
      <c r="G4887" s="1"/>
      <c r="H4887" s="1"/>
      <c r="I4887" s="4"/>
    </row>
    <row r="4888" spans="6:9" ht="12.75" customHeight="1" x14ac:dyDescent="0.2">
      <c r="F4888" s="1"/>
      <c r="G4888" s="1"/>
      <c r="H4888" s="1"/>
      <c r="I4888" s="4"/>
    </row>
    <row r="4889" spans="6:9" ht="12.75" customHeight="1" x14ac:dyDescent="0.2">
      <c r="F4889" s="1"/>
      <c r="G4889" s="1"/>
      <c r="H4889" s="1"/>
      <c r="I4889" s="4"/>
    </row>
    <row r="4890" spans="6:9" ht="12.75" customHeight="1" x14ac:dyDescent="0.2">
      <c r="F4890" s="1"/>
      <c r="G4890" s="1"/>
      <c r="H4890" s="1"/>
      <c r="I4890" s="4"/>
    </row>
    <row r="4891" spans="6:9" ht="12.75" customHeight="1" x14ac:dyDescent="0.2">
      <c r="F4891" s="1"/>
      <c r="G4891" s="1"/>
      <c r="H4891" s="1"/>
      <c r="I4891" s="4"/>
    </row>
    <row r="4892" spans="6:9" ht="12.75" customHeight="1" x14ac:dyDescent="0.2">
      <c r="F4892" s="1"/>
      <c r="G4892" s="1"/>
      <c r="H4892" s="1"/>
      <c r="I4892" s="4"/>
    </row>
    <row r="4893" spans="6:9" ht="12.75" customHeight="1" x14ac:dyDescent="0.2">
      <c r="F4893" s="1"/>
      <c r="G4893" s="1"/>
      <c r="H4893" s="1"/>
      <c r="I4893" s="4"/>
    </row>
    <row r="4894" spans="6:9" ht="12.75" customHeight="1" x14ac:dyDescent="0.2">
      <c r="F4894" s="1"/>
      <c r="G4894" s="1"/>
      <c r="H4894" s="1"/>
      <c r="I4894" s="4"/>
    </row>
    <row r="4895" spans="6:9" ht="12.75" customHeight="1" x14ac:dyDescent="0.2">
      <c r="F4895" s="1"/>
      <c r="G4895" s="1"/>
      <c r="H4895" s="1"/>
      <c r="I4895" s="4"/>
    </row>
    <row r="4896" spans="6:9" ht="12.75" customHeight="1" x14ac:dyDescent="0.2">
      <c r="F4896" s="1"/>
      <c r="G4896" s="1"/>
      <c r="H4896" s="1"/>
      <c r="I4896" s="4"/>
    </row>
    <row r="4897" spans="6:9" ht="12.75" customHeight="1" x14ac:dyDescent="0.2">
      <c r="F4897" s="1"/>
      <c r="G4897" s="1"/>
      <c r="H4897" s="1"/>
      <c r="I4897" s="4"/>
    </row>
    <row r="4898" spans="6:9" ht="12.75" customHeight="1" x14ac:dyDescent="0.2">
      <c r="F4898" s="1"/>
      <c r="G4898" s="1"/>
      <c r="H4898" s="1"/>
      <c r="I4898" s="4"/>
    </row>
    <row r="4899" spans="6:9" ht="12.75" customHeight="1" x14ac:dyDescent="0.2">
      <c r="F4899" s="1"/>
      <c r="G4899" s="1"/>
      <c r="H4899" s="1"/>
      <c r="I4899" s="4"/>
    </row>
    <row r="4900" spans="6:9" ht="12.75" customHeight="1" x14ac:dyDescent="0.2">
      <c r="F4900" s="1"/>
      <c r="G4900" s="1"/>
      <c r="H4900" s="1"/>
      <c r="I4900" s="4"/>
    </row>
    <row r="4901" spans="6:9" ht="12.75" customHeight="1" x14ac:dyDescent="0.2">
      <c r="F4901" s="1"/>
      <c r="G4901" s="1"/>
      <c r="H4901" s="1"/>
      <c r="I4901" s="4"/>
    </row>
    <row r="4902" spans="6:9" ht="12.75" customHeight="1" x14ac:dyDescent="0.2">
      <c r="F4902" s="1"/>
      <c r="G4902" s="1"/>
      <c r="H4902" s="1"/>
      <c r="I4902" s="4"/>
    </row>
    <row r="4903" spans="6:9" ht="12.75" customHeight="1" x14ac:dyDescent="0.2">
      <c r="F4903" s="1"/>
      <c r="G4903" s="1"/>
      <c r="H4903" s="1"/>
      <c r="I4903" s="4"/>
    </row>
    <row r="4904" spans="6:9" ht="12.75" customHeight="1" x14ac:dyDescent="0.2">
      <c r="F4904" s="1"/>
      <c r="G4904" s="1"/>
      <c r="H4904" s="1"/>
      <c r="I4904" s="4"/>
    </row>
    <row r="4905" spans="6:9" ht="12.75" customHeight="1" x14ac:dyDescent="0.2">
      <c r="F4905" s="1"/>
      <c r="G4905" s="1"/>
      <c r="H4905" s="1"/>
      <c r="I4905" s="4"/>
    </row>
    <row r="4906" spans="6:9" ht="12.75" customHeight="1" x14ac:dyDescent="0.2">
      <c r="F4906" s="1"/>
      <c r="G4906" s="1"/>
      <c r="H4906" s="1"/>
      <c r="I4906" s="4"/>
    </row>
    <row r="4907" spans="6:9" ht="12.75" customHeight="1" x14ac:dyDescent="0.2">
      <c r="F4907" s="1"/>
      <c r="G4907" s="1"/>
      <c r="H4907" s="1"/>
      <c r="I4907" s="4"/>
    </row>
    <row r="4908" spans="6:9" ht="12.75" customHeight="1" x14ac:dyDescent="0.2">
      <c r="F4908" s="1"/>
      <c r="G4908" s="1"/>
      <c r="H4908" s="1"/>
      <c r="I4908" s="4"/>
    </row>
    <row r="4909" spans="6:9" ht="12.75" customHeight="1" x14ac:dyDescent="0.2">
      <c r="F4909" s="1"/>
      <c r="G4909" s="1"/>
      <c r="H4909" s="1"/>
      <c r="I4909" s="4"/>
    </row>
    <row r="4910" spans="6:9" ht="12.75" customHeight="1" x14ac:dyDescent="0.2">
      <c r="F4910" s="1"/>
      <c r="G4910" s="1"/>
      <c r="H4910" s="1"/>
      <c r="I4910" s="4"/>
    </row>
    <row r="4911" spans="6:9" ht="12.75" customHeight="1" x14ac:dyDescent="0.2">
      <c r="F4911" s="1"/>
      <c r="G4911" s="1"/>
      <c r="H4911" s="1"/>
      <c r="I4911" s="4"/>
    </row>
    <row r="4912" spans="6:9" ht="12.75" customHeight="1" x14ac:dyDescent="0.2">
      <c r="F4912" s="1"/>
      <c r="G4912" s="1"/>
      <c r="H4912" s="1"/>
      <c r="I4912" s="4"/>
    </row>
    <row r="4913" spans="6:9" ht="12.75" customHeight="1" x14ac:dyDescent="0.2">
      <c r="F4913" s="1"/>
      <c r="G4913" s="1"/>
      <c r="H4913" s="1"/>
      <c r="I4913" s="4"/>
    </row>
    <row r="4914" spans="6:9" ht="12.75" customHeight="1" x14ac:dyDescent="0.2">
      <c r="F4914" s="1"/>
      <c r="G4914" s="1"/>
      <c r="H4914" s="1"/>
      <c r="I4914" s="4"/>
    </row>
    <row r="4915" spans="6:9" ht="12.75" customHeight="1" x14ac:dyDescent="0.2">
      <c r="F4915" s="1"/>
      <c r="G4915" s="1"/>
      <c r="H4915" s="1"/>
      <c r="I4915" s="4"/>
    </row>
    <row r="4916" spans="6:9" ht="12.75" customHeight="1" x14ac:dyDescent="0.2">
      <c r="F4916" s="1"/>
      <c r="G4916" s="1"/>
      <c r="H4916" s="1"/>
      <c r="I4916" s="4"/>
    </row>
    <row r="4917" spans="6:9" ht="12.75" customHeight="1" x14ac:dyDescent="0.2">
      <c r="F4917" s="1"/>
      <c r="G4917" s="1"/>
      <c r="H4917" s="1"/>
      <c r="I4917" s="4"/>
    </row>
    <row r="4918" spans="6:9" ht="12.75" customHeight="1" x14ac:dyDescent="0.2">
      <c r="F4918" s="1"/>
      <c r="G4918" s="1"/>
      <c r="H4918" s="1"/>
      <c r="I4918" s="4"/>
    </row>
    <row r="4919" spans="6:9" ht="12.75" customHeight="1" x14ac:dyDescent="0.2">
      <c r="F4919" s="1"/>
      <c r="G4919" s="1"/>
      <c r="H4919" s="1"/>
      <c r="I4919" s="4"/>
    </row>
    <row r="4920" spans="6:9" ht="12.75" customHeight="1" x14ac:dyDescent="0.2">
      <c r="F4920" s="1"/>
      <c r="G4920" s="1"/>
      <c r="H4920" s="1"/>
      <c r="I4920" s="4"/>
    </row>
    <row r="4921" spans="6:9" ht="12.75" customHeight="1" x14ac:dyDescent="0.2">
      <c r="F4921" s="1"/>
      <c r="G4921" s="1"/>
      <c r="H4921" s="1"/>
      <c r="I4921" s="4"/>
    </row>
    <row r="4922" spans="6:9" ht="12.75" customHeight="1" x14ac:dyDescent="0.2">
      <c r="F4922" s="1"/>
      <c r="G4922" s="1"/>
      <c r="H4922" s="1"/>
      <c r="I4922" s="4"/>
    </row>
    <row r="4923" spans="6:9" ht="12.75" customHeight="1" x14ac:dyDescent="0.2">
      <c r="F4923" s="1"/>
      <c r="G4923" s="1"/>
      <c r="H4923" s="1"/>
      <c r="I4923" s="4"/>
    </row>
    <row r="4924" spans="6:9" ht="12.75" customHeight="1" x14ac:dyDescent="0.2">
      <c r="F4924" s="1"/>
      <c r="G4924" s="1"/>
      <c r="H4924" s="1"/>
      <c r="I4924" s="4"/>
    </row>
    <row r="4925" spans="6:9" ht="12.75" customHeight="1" x14ac:dyDescent="0.2">
      <c r="F4925" s="1"/>
      <c r="G4925" s="1"/>
      <c r="H4925" s="1"/>
      <c r="I4925" s="4"/>
    </row>
    <row r="4926" spans="6:9" ht="12.75" customHeight="1" x14ac:dyDescent="0.2">
      <c r="F4926" s="1"/>
      <c r="G4926" s="1"/>
      <c r="H4926" s="1"/>
      <c r="I4926" s="4"/>
    </row>
    <row r="4927" spans="6:9" ht="12.75" customHeight="1" x14ac:dyDescent="0.2">
      <c r="F4927" s="1"/>
      <c r="G4927" s="1"/>
      <c r="H4927" s="1"/>
      <c r="I4927" s="4"/>
    </row>
    <row r="4928" spans="6:9" ht="12.75" customHeight="1" x14ac:dyDescent="0.2">
      <c r="F4928" s="1"/>
      <c r="G4928" s="1"/>
      <c r="H4928" s="1"/>
      <c r="I4928" s="4"/>
    </row>
    <row r="4929" spans="6:9" ht="12.75" customHeight="1" x14ac:dyDescent="0.2">
      <c r="F4929" s="1"/>
      <c r="G4929" s="1"/>
      <c r="H4929" s="1"/>
      <c r="I4929" s="4"/>
    </row>
    <row r="4930" spans="6:9" ht="12.75" customHeight="1" x14ac:dyDescent="0.2">
      <c r="F4930" s="1"/>
      <c r="G4930" s="1"/>
      <c r="H4930" s="1"/>
      <c r="I4930" s="4"/>
    </row>
    <row r="4931" spans="6:9" ht="12.75" customHeight="1" x14ac:dyDescent="0.2">
      <c r="F4931" s="1"/>
      <c r="G4931" s="1"/>
      <c r="H4931" s="1"/>
      <c r="I4931" s="4"/>
    </row>
    <row r="4932" spans="6:9" ht="12.75" customHeight="1" x14ac:dyDescent="0.2">
      <c r="F4932" s="1"/>
      <c r="G4932" s="1"/>
      <c r="H4932" s="1"/>
      <c r="I4932" s="4"/>
    </row>
    <row r="4933" spans="6:9" ht="12.75" customHeight="1" x14ac:dyDescent="0.2">
      <c r="F4933" s="1"/>
      <c r="G4933" s="1"/>
      <c r="H4933" s="1"/>
      <c r="I4933" s="4"/>
    </row>
    <row r="4934" spans="6:9" ht="12.75" customHeight="1" x14ac:dyDescent="0.2">
      <c r="F4934" s="1"/>
      <c r="G4934" s="1"/>
      <c r="H4934" s="1"/>
      <c r="I4934" s="4"/>
    </row>
    <row r="4935" spans="6:9" ht="12.75" customHeight="1" x14ac:dyDescent="0.2">
      <c r="F4935" s="1"/>
      <c r="G4935" s="1"/>
      <c r="H4935" s="1"/>
      <c r="I4935" s="4"/>
    </row>
    <row r="4936" spans="6:9" ht="12.75" customHeight="1" x14ac:dyDescent="0.2">
      <c r="F4936" s="1"/>
      <c r="G4936" s="1"/>
      <c r="H4936" s="1"/>
      <c r="I4936" s="4"/>
    </row>
    <row r="4937" spans="6:9" ht="12.75" customHeight="1" x14ac:dyDescent="0.2">
      <c r="F4937" s="1"/>
      <c r="G4937" s="1"/>
      <c r="H4937" s="1"/>
      <c r="I4937" s="4"/>
    </row>
    <row r="4938" spans="6:9" ht="12.75" customHeight="1" x14ac:dyDescent="0.2">
      <c r="F4938" s="1"/>
      <c r="G4938" s="1"/>
      <c r="H4938" s="1"/>
      <c r="I4938" s="4"/>
    </row>
    <row r="4939" spans="6:9" ht="12.75" customHeight="1" x14ac:dyDescent="0.2">
      <c r="F4939" s="1"/>
      <c r="G4939" s="1"/>
      <c r="H4939" s="1"/>
      <c r="I4939" s="4"/>
    </row>
    <row r="4940" spans="6:9" ht="12.75" customHeight="1" x14ac:dyDescent="0.2">
      <c r="F4940" s="1"/>
      <c r="G4940" s="1"/>
      <c r="H4940" s="1"/>
      <c r="I4940" s="4"/>
    </row>
    <row r="4941" spans="6:9" ht="12.75" customHeight="1" x14ac:dyDescent="0.2">
      <c r="F4941" s="1"/>
      <c r="G4941" s="1"/>
      <c r="H4941" s="1"/>
      <c r="I4941" s="4"/>
    </row>
    <row r="4942" spans="6:9" ht="12.75" customHeight="1" x14ac:dyDescent="0.2">
      <c r="F4942" s="1"/>
      <c r="G4942" s="1"/>
      <c r="H4942" s="1"/>
      <c r="I4942" s="4"/>
    </row>
    <row r="4943" spans="6:9" ht="12.75" customHeight="1" x14ac:dyDescent="0.2">
      <c r="F4943" s="1"/>
      <c r="G4943" s="1"/>
      <c r="H4943" s="1"/>
      <c r="I4943" s="4"/>
    </row>
    <row r="4944" spans="6:9" ht="12.75" customHeight="1" x14ac:dyDescent="0.2">
      <c r="F4944" s="1"/>
      <c r="G4944" s="1"/>
      <c r="H4944" s="1"/>
      <c r="I4944" s="4"/>
    </row>
    <row r="4945" spans="6:9" ht="12.75" customHeight="1" x14ac:dyDescent="0.2">
      <c r="F4945" s="1"/>
      <c r="G4945" s="1"/>
      <c r="H4945" s="1"/>
      <c r="I4945" s="4"/>
    </row>
    <row r="4946" spans="6:9" ht="12.75" customHeight="1" x14ac:dyDescent="0.2">
      <c r="F4946" s="1"/>
      <c r="G4946" s="1"/>
      <c r="H4946" s="1"/>
      <c r="I4946" s="4"/>
    </row>
    <row r="4947" spans="6:9" ht="12.75" customHeight="1" x14ac:dyDescent="0.2">
      <c r="F4947" s="1"/>
      <c r="G4947" s="1"/>
      <c r="H4947" s="1"/>
      <c r="I4947" s="4"/>
    </row>
    <row r="4948" spans="6:9" ht="12.75" customHeight="1" x14ac:dyDescent="0.2">
      <c r="F4948" s="1"/>
      <c r="G4948" s="1"/>
      <c r="H4948" s="1"/>
      <c r="I4948" s="4"/>
    </row>
    <row r="4949" spans="6:9" ht="12.75" customHeight="1" x14ac:dyDescent="0.2">
      <c r="F4949" s="1"/>
      <c r="G4949" s="1"/>
      <c r="H4949" s="1"/>
      <c r="I4949" s="4"/>
    </row>
    <row r="4950" spans="6:9" ht="12.75" customHeight="1" x14ac:dyDescent="0.2">
      <c r="F4950" s="1"/>
      <c r="G4950" s="1"/>
      <c r="H4950" s="1"/>
      <c r="I4950" s="4"/>
    </row>
    <row r="4951" spans="6:9" ht="12.75" customHeight="1" x14ac:dyDescent="0.2">
      <c r="F4951" s="1"/>
      <c r="G4951" s="1"/>
      <c r="H4951" s="1"/>
      <c r="I4951" s="4"/>
    </row>
    <row r="4952" spans="6:9" ht="12.75" customHeight="1" x14ac:dyDescent="0.2">
      <c r="F4952" s="1"/>
      <c r="G4952" s="1"/>
      <c r="H4952" s="1"/>
      <c r="I4952" s="4"/>
    </row>
    <row r="4953" spans="6:9" ht="12.75" customHeight="1" x14ac:dyDescent="0.2">
      <c r="F4953" s="1"/>
      <c r="G4953" s="1"/>
      <c r="H4953" s="1"/>
      <c r="I4953" s="4"/>
    </row>
    <row r="4954" spans="6:9" ht="12.75" customHeight="1" x14ac:dyDescent="0.2">
      <c r="F4954" s="1"/>
      <c r="G4954" s="1"/>
      <c r="H4954" s="1"/>
      <c r="I4954" s="4"/>
    </row>
    <row r="4955" spans="6:9" ht="12.75" customHeight="1" x14ac:dyDescent="0.2">
      <c r="F4955" s="1"/>
      <c r="G4955" s="1"/>
      <c r="H4955" s="1"/>
      <c r="I4955" s="4"/>
    </row>
    <row r="4956" spans="6:9" ht="12.75" customHeight="1" x14ac:dyDescent="0.2">
      <c r="F4956" s="1"/>
      <c r="G4956" s="1"/>
      <c r="H4956" s="1"/>
      <c r="I4956" s="4"/>
    </row>
    <row r="4957" spans="6:9" ht="12.75" customHeight="1" x14ac:dyDescent="0.2">
      <c r="F4957" s="1"/>
      <c r="G4957" s="1"/>
      <c r="H4957" s="1"/>
      <c r="I4957" s="4"/>
    </row>
    <row r="4958" spans="6:9" ht="12.75" customHeight="1" x14ac:dyDescent="0.2">
      <c r="F4958" s="1"/>
      <c r="G4958" s="1"/>
      <c r="H4958" s="1"/>
      <c r="I4958" s="4"/>
    </row>
    <row r="4959" spans="6:9" ht="12.75" customHeight="1" x14ac:dyDescent="0.2">
      <c r="F4959" s="1"/>
      <c r="G4959" s="1"/>
      <c r="H4959" s="1"/>
      <c r="I4959" s="4"/>
    </row>
    <row r="4960" spans="6:9" ht="12.75" customHeight="1" x14ac:dyDescent="0.2">
      <c r="F4960" s="1"/>
      <c r="G4960" s="1"/>
      <c r="H4960" s="1"/>
      <c r="I4960" s="4"/>
    </row>
    <row r="4961" spans="6:9" ht="12.75" customHeight="1" x14ac:dyDescent="0.2">
      <c r="F4961" s="1"/>
      <c r="G4961" s="1"/>
      <c r="H4961" s="1"/>
      <c r="I4961" s="4"/>
    </row>
    <row r="4962" spans="6:9" ht="12.75" customHeight="1" x14ac:dyDescent="0.2">
      <c r="F4962" s="1"/>
      <c r="G4962" s="1"/>
      <c r="H4962" s="1"/>
      <c r="I4962" s="4"/>
    </row>
    <row r="4963" spans="6:9" ht="12.75" customHeight="1" x14ac:dyDescent="0.2">
      <c r="F4963" s="1"/>
      <c r="G4963" s="1"/>
      <c r="H4963" s="1"/>
      <c r="I4963" s="4"/>
    </row>
    <row r="4964" spans="6:9" ht="12.75" customHeight="1" x14ac:dyDescent="0.2">
      <c r="F4964" s="1"/>
      <c r="G4964" s="1"/>
      <c r="H4964" s="1"/>
      <c r="I4964" s="4"/>
    </row>
    <row r="4965" spans="6:9" ht="12.75" customHeight="1" x14ac:dyDescent="0.2">
      <c r="F4965" s="1"/>
      <c r="G4965" s="1"/>
      <c r="H4965" s="1"/>
      <c r="I4965" s="4"/>
    </row>
    <row r="4966" spans="6:9" ht="12.75" customHeight="1" x14ac:dyDescent="0.2">
      <c r="F4966" s="1"/>
      <c r="G4966" s="1"/>
      <c r="H4966" s="1"/>
      <c r="I4966" s="4"/>
    </row>
    <row r="4967" spans="6:9" ht="12.75" customHeight="1" x14ac:dyDescent="0.2">
      <c r="F4967" s="1"/>
      <c r="G4967" s="1"/>
      <c r="H4967" s="1"/>
      <c r="I4967" s="4"/>
    </row>
    <row r="4968" spans="6:9" ht="12.75" customHeight="1" x14ac:dyDescent="0.2">
      <c r="F4968" s="1"/>
      <c r="G4968" s="1"/>
      <c r="H4968" s="1"/>
      <c r="I4968" s="4"/>
    </row>
    <row r="4969" spans="6:9" ht="12.75" customHeight="1" x14ac:dyDescent="0.2">
      <c r="F4969" s="1"/>
      <c r="G4969" s="1"/>
      <c r="H4969" s="1"/>
      <c r="I4969" s="4"/>
    </row>
    <row r="4970" spans="6:9" ht="12.75" customHeight="1" x14ac:dyDescent="0.2">
      <c r="F4970" s="1"/>
      <c r="G4970" s="1"/>
      <c r="H4970" s="1"/>
      <c r="I4970" s="4"/>
    </row>
    <row r="4971" spans="6:9" ht="12.75" customHeight="1" x14ac:dyDescent="0.2">
      <c r="F4971" s="1"/>
      <c r="G4971" s="1"/>
      <c r="H4971" s="1"/>
      <c r="I4971" s="4"/>
    </row>
    <row r="4972" spans="6:9" ht="12.75" customHeight="1" x14ac:dyDescent="0.2">
      <c r="F4972" s="1"/>
      <c r="G4972" s="1"/>
      <c r="H4972" s="1"/>
      <c r="I4972" s="4"/>
    </row>
    <row r="4973" spans="6:9" ht="12.75" customHeight="1" x14ac:dyDescent="0.2">
      <c r="F4973" s="1"/>
      <c r="G4973" s="1"/>
      <c r="H4973" s="1"/>
      <c r="I4973" s="4"/>
    </row>
    <row r="4974" spans="6:9" ht="12.75" customHeight="1" x14ac:dyDescent="0.2">
      <c r="F4974" s="1"/>
      <c r="G4974" s="1"/>
      <c r="H4974" s="1"/>
      <c r="I4974" s="4"/>
    </row>
    <row r="4975" spans="6:9" ht="12.75" customHeight="1" x14ac:dyDescent="0.2">
      <c r="F4975" s="1"/>
      <c r="G4975" s="1"/>
      <c r="H4975" s="1"/>
      <c r="I4975" s="4"/>
    </row>
    <row r="4976" spans="6:9" ht="12.75" customHeight="1" x14ac:dyDescent="0.2">
      <c r="F4976" s="1"/>
      <c r="G4976" s="1"/>
      <c r="H4976" s="1"/>
      <c r="I4976" s="4"/>
    </row>
    <row r="4977" spans="6:9" ht="12.75" customHeight="1" x14ac:dyDescent="0.2">
      <c r="F4977" s="1"/>
      <c r="G4977" s="1"/>
      <c r="H4977" s="1"/>
      <c r="I4977" s="4"/>
    </row>
    <row r="4978" spans="6:9" ht="12.75" customHeight="1" x14ac:dyDescent="0.2">
      <c r="F4978" s="1"/>
      <c r="G4978" s="1"/>
      <c r="H4978" s="1"/>
      <c r="I4978" s="4"/>
    </row>
    <row r="4979" spans="6:9" ht="12.75" customHeight="1" x14ac:dyDescent="0.2">
      <c r="F4979" s="1"/>
      <c r="G4979" s="1"/>
      <c r="H4979" s="1"/>
      <c r="I4979" s="4"/>
    </row>
    <row r="4980" spans="6:9" ht="12.75" customHeight="1" x14ac:dyDescent="0.2">
      <c r="F4980" s="1"/>
      <c r="G4980" s="1"/>
      <c r="H4980" s="1"/>
      <c r="I4980" s="4"/>
    </row>
    <row r="4981" spans="6:9" ht="12.75" customHeight="1" x14ac:dyDescent="0.2">
      <c r="F4981" s="1"/>
      <c r="G4981" s="1"/>
      <c r="H4981" s="1"/>
      <c r="I4981" s="4"/>
    </row>
    <row r="4982" spans="6:9" ht="12.75" customHeight="1" x14ac:dyDescent="0.2">
      <c r="F4982" s="1"/>
      <c r="G4982" s="1"/>
      <c r="H4982" s="1"/>
      <c r="I4982" s="4"/>
    </row>
    <row r="4983" spans="6:9" ht="12.75" customHeight="1" x14ac:dyDescent="0.2">
      <c r="F4983" s="1"/>
      <c r="G4983" s="1"/>
      <c r="H4983" s="1"/>
      <c r="I4983" s="4"/>
    </row>
    <row r="4984" spans="6:9" ht="12.75" customHeight="1" x14ac:dyDescent="0.2">
      <c r="F4984" s="1"/>
      <c r="G4984" s="1"/>
      <c r="H4984" s="1"/>
      <c r="I4984" s="4"/>
    </row>
    <row r="4985" spans="6:9" ht="12.75" customHeight="1" x14ac:dyDescent="0.2">
      <c r="F4985" s="1"/>
      <c r="G4985" s="1"/>
      <c r="H4985" s="1"/>
      <c r="I4985" s="4"/>
    </row>
    <row r="4986" spans="6:9" ht="12.75" customHeight="1" x14ac:dyDescent="0.2">
      <c r="F4986" s="1"/>
      <c r="G4986" s="1"/>
      <c r="H4986" s="1"/>
      <c r="I4986" s="4"/>
    </row>
    <row r="4987" spans="6:9" ht="12.75" customHeight="1" x14ac:dyDescent="0.2">
      <c r="F4987" s="1"/>
      <c r="G4987" s="1"/>
      <c r="H4987" s="1"/>
      <c r="I4987" s="4"/>
    </row>
    <row r="4988" spans="6:9" ht="12.75" customHeight="1" x14ac:dyDescent="0.2">
      <c r="F4988" s="1"/>
      <c r="G4988" s="1"/>
      <c r="H4988" s="1"/>
      <c r="I4988" s="4"/>
    </row>
    <row r="4989" spans="6:9" ht="12.75" customHeight="1" x14ac:dyDescent="0.2">
      <c r="F4989" s="1"/>
      <c r="G4989" s="1"/>
      <c r="H4989" s="1"/>
      <c r="I4989" s="4"/>
    </row>
    <row r="4990" spans="6:9" ht="12.75" customHeight="1" x14ac:dyDescent="0.2">
      <c r="F4990" s="1"/>
      <c r="G4990" s="1"/>
      <c r="H4990" s="1"/>
      <c r="I4990" s="4"/>
    </row>
    <row r="4991" spans="6:9" ht="12.75" customHeight="1" x14ac:dyDescent="0.2">
      <c r="F4991" s="1"/>
      <c r="G4991" s="1"/>
      <c r="H4991" s="1"/>
      <c r="I4991" s="4"/>
    </row>
    <row r="4992" spans="6:9" ht="12.75" customHeight="1" x14ac:dyDescent="0.2">
      <c r="F4992" s="1"/>
      <c r="G4992" s="1"/>
      <c r="H4992" s="1"/>
      <c r="I4992" s="4"/>
    </row>
    <row r="4993" spans="6:9" ht="12.75" customHeight="1" x14ac:dyDescent="0.2">
      <c r="F4993" s="1"/>
      <c r="G4993" s="1"/>
      <c r="H4993" s="1"/>
      <c r="I4993" s="4"/>
    </row>
    <row r="4994" spans="6:9" ht="12.75" customHeight="1" x14ac:dyDescent="0.2">
      <c r="F4994" s="1"/>
      <c r="G4994" s="1"/>
      <c r="H4994" s="1"/>
      <c r="I4994" s="4"/>
    </row>
    <row r="4995" spans="6:9" ht="12.75" customHeight="1" x14ac:dyDescent="0.2">
      <c r="F4995" s="1"/>
      <c r="G4995" s="1"/>
      <c r="H4995" s="1"/>
      <c r="I4995" s="4"/>
    </row>
    <row r="4996" spans="6:9" ht="12.75" customHeight="1" x14ac:dyDescent="0.2">
      <c r="F4996" s="1"/>
      <c r="G4996" s="1"/>
      <c r="H4996" s="1"/>
      <c r="I4996" s="4"/>
    </row>
    <row r="4997" spans="6:9" ht="12.75" customHeight="1" x14ac:dyDescent="0.2">
      <c r="F4997" s="1"/>
      <c r="G4997" s="1"/>
      <c r="H4997" s="1"/>
      <c r="I4997" s="4"/>
    </row>
    <row r="4998" spans="6:9" ht="12.75" customHeight="1" x14ac:dyDescent="0.2">
      <c r="F4998" s="1"/>
      <c r="G4998" s="1"/>
      <c r="H4998" s="1"/>
      <c r="I4998" s="4"/>
    </row>
    <row r="4999" spans="6:9" ht="12.75" customHeight="1" x14ac:dyDescent="0.2">
      <c r="F4999" s="1"/>
      <c r="G4999" s="1"/>
      <c r="H4999" s="1"/>
      <c r="I4999" s="4"/>
    </row>
    <row r="5000" spans="6:9" ht="12.75" customHeight="1" x14ac:dyDescent="0.2">
      <c r="F5000" s="1"/>
      <c r="G5000" s="1"/>
      <c r="H5000" s="1"/>
      <c r="I5000" s="4"/>
    </row>
    <row r="5001" spans="6:9" ht="12.75" customHeight="1" x14ac:dyDescent="0.2">
      <c r="F5001" s="1"/>
      <c r="G5001" s="1"/>
      <c r="H5001" s="1"/>
      <c r="I5001" s="4"/>
    </row>
    <row r="5002" spans="6:9" ht="12.75" customHeight="1" x14ac:dyDescent="0.2">
      <c r="F5002" s="1"/>
      <c r="G5002" s="1"/>
      <c r="H5002" s="1"/>
      <c r="I5002" s="4"/>
    </row>
    <row r="5003" spans="6:9" ht="12.75" customHeight="1" x14ac:dyDescent="0.2">
      <c r="F5003" s="1"/>
      <c r="G5003" s="1"/>
      <c r="H5003" s="1"/>
      <c r="I5003" s="4"/>
    </row>
    <row r="5004" spans="6:9" ht="12.75" customHeight="1" x14ac:dyDescent="0.2">
      <c r="F5004" s="1"/>
      <c r="G5004" s="1"/>
      <c r="H5004" s="1"/>
      <c r="I5004" s="4"/>
    </row>
    <row r="5005" spans="6:9" ht="12.75" customHeight="1" x14ac:dyDescent="0.2">
      <c r="F5005" s="1"/>
      <c r="G5005" s="1"/>
      <c r="H5005" s="1"/>
      <c r="I5005" s="4"/>
    </row>
    <row r="5006" spans="6:9" ht="12.75" customHeight="1" x14ac:dyDescent="0.2">
      <c r="F5006" s="1"/>
      <c r="G5006" s="1"/>
      <c r="H5006" s="1"/>
      <c r="I5006" s="4"/>
    </row>
    <row r="5007" spans="6:9" ht="12.75" customHeight="1" x14ac:dyDescent="0.2">
      <c r="F5007" s="1"/>
      <c r="G5007" s="1"/>
      <c r="H5007" s="1"/>
      <c r="I5007" s="4"/>
    </row>
    <row r="5008" spans="6:9" ht="12.75" customHeight="1" x14ac:dyDescent="0.2">
      <c r="F5008" s="1"/>
      <c r="G5008" s="1"/>
      <c r="H5008" s="1"/>
      <c r="I5008" s="4"/>
    </row>
    <row r="5009" spans="6:9" ht="12.75" customHeight="1" x14ac:dyDescent="0.2">
      <c r="F5009" s="1"/>
      <c r="G5009" s="1"/>
      <c r="H5009" s="1"/>
      <c r="I5009" s="4"/>
    </row>
    <row r="5010" spans="6:9" ht="12.75" customHeight="1" x14ac:dyDescent="0.2">
      <c r="F5010" s="1"/>
      <c r="G5010" s="1"/>
      <c r="H5010" s="1"/>
      <c r="I5010" s="4"/>
    </row>
    <row r="5011" spans="6:9" ht="12.75" customHeight="1" x14ac:dyDescent="0.2">
      <c r="F5011" s="1"/>
      <c r="G5011" s="1"/>
      <c r="H5011" s="1"/>
      <c r="I5011" s="4"/>
    </row>
    <row r="5012" spans="6:9" ht="12.75" customHeight="1" x14ac:dyDescent="0.2">
      <c r="F5012" s="1"/>
      <c r="G5012" s="1"/>
      <c r="H5012" s="1"/>
      <c r="I5012" s="4"/>
    </row>
    <row r="5013" spans="6:9" ht="12.75" customHeight="1" x14ac:dyDescent="0.2">
      <c r="F5013" s="1"/>
      <c r="G5013" s="1"/>
      <c r="H5013" s="1"/>
      <c r="I5013" s="4"/>
    </row>
    <row r="5014" spans="6:9" ht="12.75" customHeight="1" x14ac:dyDescent="0.2">
      <c r="F5014" s="1"/>
      <c r="G5014" s="1"/>
      <c r="H5014" s="1"/>
      <c r="I5014" s="4"/>
    </row>
    <row r="5015" spans="6:9" ht="12.75" customHeight="1" x14ac:dyDescent="0.2">
      <c r="F5015" s="1"/>
      <c r="G5015" s="1"/>
      <c r="H5015" s="1"/>
      <c r="I5015" s="4"/>
    </row>
    <row r="5016" spans="6:9" ht="12.75" customHeight="1" x14ac:dyDescent="0.2">
      <c r="F5016" s="1"/>
      <c r="G5016" s="1"/>
      <c r="H5016" s="1"/>
      <c r="I5016" s="4"/>
    </row>
    <row r="5017" spans="6:9" ht="12.75" customHeight="1" x14ac:dyDescent="0.2">
      <c r="F5017" s="1"/>
      <c r="G5017" s="1"/>
      <c r="H5017" s="1"/>
      <c r="I5017" s="4"/>
    </row>
    <row r="5018" spans="6:9" ht="12.75" customHeight="1" x14ac:dyDescent="0.2">
      <c r="F5018" s="1"/>
      <c r="G5018" s="1"/>
      <c r="H5018" s="1"/>
      <c r="I5018" s="4"/>
    </row>
    <row r="5019" spans="6:9" ht="12.75" customHeight="1" x14ac:dyDescent="0.2">
      <c r="F5019" s="1"/>
      <c r="G5019" s="1"/>
      <c r="H5019" s="1"/>
      <c r="I5019" s="4"/>
    </row>
    <row r="5020" spans="6:9" ht="12.75" customHeight="1" x14ac:dyDescent="0.2">
      <c r="F5020" s="1"/>
      <c r="G5020" s="1"/>
      <c r="H5020" s="1"/>
      <c r="I5020" s="4"/>
    </row>
    <row r="5021" spans="6:9" ht="12.75" customHeight="1" x14ac:dyDescent="0.2">
      <c r="F5021" s="1"/>
      <c r="G5021" s="1"/>
      <c r="H5021" s="1"/>
      <c r="I5021" s="4"/>
    </row>
    <row r="5022" spans="6:9" ht="12.75" customHeight="1" x14ac:dyDescent="0.2">
      <c r="F5022" s="1"/>
      <c r="G5022" s="1"/>
      <c r="H5022" s="1"/>
      <c r="I5022" s="4"/>
    </row>
    <row r="5023" spans="6:9" ht="12.75" customHeight="1" x14ac:dyDescent="0.2">
      <c r="F5023" s="1"/>
      <c r="G5023" s="1"/>
      <c r="H5023" s="1"/>
      <c r="I5023" s="4"/>
    </row>
    <row r="5024" spans="6:9" ht="12.75" customHeight="1" x14ac:dyDescent="0.2">
      <c r="F5024" s="1"/>
      <c r="G5024" s="1"/>
      <c r="H5024" s="1"/>
      <c r="I5024" s="4"/>
    </row>
    <row r="5025" spans="6:9" ht="12.75" customHeight="1" x14ac:dyDescent="0.2">
      <c r="F5025" s="1"/>
      <c r="G5025" s="1"/>
      <c r="H5025" s="1"/>
      <c r="I5025" s="4"/>
    </row>
    <row r="5026" spans="6:9" ht="12.75" customHeight="1" x14ac:dyDescent="0.2">
      <c r="F5026" s="1"/>
      <c r="G5026" s="1"/>
      <c r="H5026" s="1"/>
      <c r="I5026" s="4"/>
    </row>
    <row r="5027" spans="6:9" ht="12.75" customHeight="1" x14ac:dyDescent="0.2">
      <c r="F5027" s="1"/>
      <c r="G5027" s="1"/>
      <c r="H5027" s="1"/>
      <c r="I5027" s="4"/>
    </row>
    <row r="5028" spans="6:9" ht="12.75" customHeight="1" x14ac:dyDescent="0.2">
      <c r="F5028" s="1"/>
      <c r="G5028" s="1"/>
      <c r="H5028" s="1"/>
      <c r="I5028" s="4"/>
    </row>
    <row r="5029" spans="6:9" ht="12.75" customHeight="1" x14ac:dyDescent="0.2">
      <c r="F5029" s="1"/>
      <c r="G5029" s="1"/>
      <c r="H5029" s="1"/>
      <c r="I5029" s="4"/>
    </row>
    <row r="5030" spans="6:9" ht="12.75" customHeight="1" x14ac:dyDescent="0.2">
      <c r="F5030" s="1"/>
      <c r="G5030" s="1"/>
      <c r="H5030" s="1"/>
      <c r="I5030" s="4"/>
    </row>
    <row r="5031" spans="6:9" ht="12.75" customHeight="1" x14ac:dyDescent="0.2">
      <c r="F5031" s="1"/>
      <c r="G5031" s="1"/>
      <c r="H5031" s="1"/>
      <c r="I5031" s="4"/>
    </row>
    <row r="5032" spans="6:9" ht="12.75" customHeight="1" x14ac:dyDescent="0.2">
      <c r="F5032" s="1"/>
      <c r="G5032" s="1"/>
      <c r="H5032" s="1"/>
      <c r="I5032" s="4"/>
    </row>
    <row r="5033" spans="6:9" ht="12.75" customHeight="1" x14ac:dyDescent="0.2">
      <c r="F5033" s="1"/>
      <c r="G5033" s="1"/>
      <c r="H5033" s="1"/>
      <c r="I5033" s="4"/>
    </row>
    <row r="5034" spans="6:9" ht="12.75" customHeight="1" x14ac:dyDescent="0.2">
      <c r="F5034" s="1"/>
      <c r="G5034" s="1"/>
      <c r="H5034" s="1"/>
      <c r="I5034" s="4"/>
    </row>
    <row r="5035" spans="6:9" ht="12.75" customHeight="1" x14ac:dyDescent="0.2">
      <c r="F5035" s="1"/>
      <c r="G5035" s="1"/>
      <c r="H5035" s="1"/>
      <c r="I5035" s="4"/>
    </row>
    <row r="5036" spans="6:9" ht="12.75" customHeight="1" x14ac:dyDescent="0.2">
      <c r="F5036" s="1"/>
      <c r="G5036" s="1"/>
      <c r="H5036" s="1"/>
      <c r="I5036" s="4"/>
    </row>
    <row r="5037" spans="6:9" ht="12.75" customHeight="1" x14ac:dyDescent="0.2">
      <c r="F5037" s="1"/>
      <c r="G5037" s="1"/>
      <c r="H5037" s="1"/>
      <c r="I5037" s="4"/>
    </row>
    <row r="5038" spans="6:9" ht="12.75" customHeight="1" x14ac:dyDescent="0.2">
      <c r="F5038" s="1"/>
      <c r="G5038" s="1"/>
      <c r="H5038" s="1"/>
      <c r="I5038" s="4"/>
    </row>
    <row r="5039" spans="6:9" ht="12.75" customHeight="1" x14ac:dyDescent="0.2">
      <c r="F5039" s="1"/>
      <c r="G5039" s="1"/>
      <c r="H5039" s="1"/>
      <c r="I5039" s="4"/>
    </row>
    <row r="5040" spans="6:9" ht="12.75" customHeight="1" x14ac:dyDescent="0.2">
      <c r="F5040" s="1"/>
      <c r="G5040" s="1"/>
      <c r="H5040" s="1"/>
      <c r="I5040" s="4"/>
    </row>
    <row r="5041" spans="6:9" ht="12.75" customHeight="1" x14ac:dyDescent="0.2">
      <c r="F5041" s="1"/>
      <c r="G5041" s="1"/>
      <c r="H5041" s="1"/>
      <c r="I5041" s="4"/>
    </row>
    <row r="5042" spans="6:9" ht="12.75" customHeight="1" x14ac:dyDescent="0.2">
      <c r="F5042" s="1"/>
      <c r="G5042" s="1"/>
      <c r="H5042" s="1"/>
      <c r="I5042" s="4"/>
    </row>
    <row r="5043" spans="6:9" ht="12.75" customHeight="1" x14ac:dyDescent="0.2">
      <c r="F5043" s="1"/>
      <c r="G5043" s="1"/>
      <c r="H5043" s="1"/>
      <c r="I5043" s="4"/>
    </row>
    <row r="5044" spans="6:9" ht="12.75" customHeight="1" x14ac:dyDescent="0.2">
      <c r="F5044" s="1"/>
      <c r="G5044" s="1"/>
      <c r="H5044" s="1"/>
      <c r="I5044" s="4"/>
    </row>
    <row r="5045" spans="6:9" ht="12.75" customHeight="1" x14ac:dyDescent="0.2">
      <c r="F5045" s="1"/>
      <c r="G5045" s="1"/>
      <c r="H5045" s="1"/>
      <c r="I5045" s="4"/>
    </row>
    <row r="5046" spans="6:9" ht="12.75" customHeight="1" x14ac:dyDescent="0.2">
      <c r="F5046" s="1"/>
      <c r="G5046" s="1"/>
      <c r="H5046" s="1"/>
      <c r="I5046" s="4"/>
    </row>
    <row r="5047" spans="6:9" ht="12.75" customHeight="1" x14ac:dyDescent="0.2">
      <c r="F5047" s="1"/>
      <c r="G5047" s="1"/>
      <c r="H5047" s="1"/>
      <c r="I5047" s="4"/>
    </row>
    <row r="5048" spans="6:9" ht="12.75" customHeight="1" x14ac:dyDescent="0.2">
      <c r="F5048" s="1"/>
      <c r="G5048" s="1"/>
      <c r="H5048" s="1"/>
      <c r="I5048" s="4"/>
    </row>
    <row r="5049" spans="6:9" ht="12.75" customHeight="1" x14ac:dyDescent="0.2">
      <c r="F5049" s="1"/>
      <c r="G5049" s="1"/>
      <c r="H5049" s="1"/>
      <c r="I5049" s="4"/>
    </row>
    <row r="5050" spans="6:9" ht="12.75" customHeight="1" x14ac:dyDescent="0.2">
      <c r="F5050" s="1"/>
      <c r="G5050" s="1"/>
      <c r="H5050" s="1"/>
      <c r="I5050" s="4"/>
    </row>
    <row r="5051" spans="6:9" ht="12.75" customHeight="1" x14ac:dyDescent="0.2">
      <c r="F5051" s="1"/>
      <c r="G5051" s="1"/>
      <c r="H5051" s="1"/>
      <c r="I5051" s="4"/>
    </row>
    <row r="5052" spans="6:9" ht="12.75" customHeight="1" x14ac:dyDescent="0.2">
      <c r="F5052" s="1"/>
      <c r="G5052" s="1"/>
      <c r="H5052" s="1"/>
      <c r="I5052" s="4"/>
    </row>
    <row r="5053" spans="6:9" ht="12.75" customHeight="1" x14ac:dyDescent="0.2">
      <c r="F5053" s="1"/>
      <c r="G5053" s="1"/>
      <c r="H5053" s="1"/>
      <c r="I5053" s="4"/>
    </row>
    <row r="5054" spans="6:9" ht="12.75" customHeight="1" x14ac:dyDescent="0.2">
      <c r="F5054" s="1"/>
      <c r="G5054" s="1"/>
      <c r="H5054" s="1"/>
      <c r="I5054" s="4"/>
    </row>
    <row r="5055" spans="6:9" ht="12.75" customHeight="1" x14ac:dyDescent="0.2">
      <c r="F5055" s="1"/>
      <c r="G5055" s="1"/>
      <c r="H5055" s="1"/>
      <c r="I5055" s="4"/>
    </row>
    <row r="5056" spans="6:9" ht="12.75" customHeight="1" x14ac:dyDescent="0.2">
      <c r="F5056" s="1"/>
      <c r="G5056" s="1"/>
      <c r="H5056" s="1"/>
      <c r="I5056" s="4"/>
    </row>
    <row r="5057" spans="6:9" ht="12.75" customHeight="1" x14ac:dyDescent="0.2">
      <c r="F5057" s="1"/>
      <c r="G5057" s="1"/>
      <c r="H5057" s="1"/>
      <c r="I5057" s="4"/>
    </row>
    <row r="5058" spans="6:9" ht="12.75" customHeight="1" x14ac:dyDescent="0.2">
      <c r="F5058" s="1"/>
      <c r="G5058" s="1"/>
      <c r="H5058" s="1"/>
      <c r="I5058" s="4"/>
    </row>
    <row r="5059" spans="6:9" ht="12.75" customHeight="1" x14ac:dyDescent="0.2">
      <c r="F5059" s="1"/>
      <c r="G5059" s="1"/>
      <c r="H5059" s="1"/>
      <c r="I5059" s="4"/>
    </row>
    <row r="5060" spans="6:9" ht="12.75" customHeight="1" x14ac:dyDescent="0.2">
      <c r="F5060" s="1"/>
      <c r="G5060" s="1"/>
      <c r="H5060" s="1"/>
      <c r="I5060" s="4"/>
    </row>
    <row r="5061" spans="6:9" ht="12.75" customHeight="1" x14ac:dyDescent="0.2">
      <c r="F5061" s="1"/>
      <c r="G5061" s="1"/>
      <c r="H5061" s="1"/>
      <c r="I5061" s="4"/>
    </row>
    <row r="5062" spans="6:9" ht="12.75" customHeight="1" x14ac:dyDescent="0.2">
      <c r="F5062" s="1"/>
      <c r="G5062" s="1"/>
      <c r="H5062" s="1"/>
      <c r="I5062" s="4"/>
    </row>
    <row r="5063" spans="6:9" ht="12.75" customHeight="1" x14ac:dyDescent="0.2">
      <c r="F5063" s="1"/>
      <c r="G5063" s="1"/>
      <c r="H5063" s="1"/>
      <c r="I5063" s="4"/>
    </row>
    <row r="5064" spans="6:9" ht="12.75" customHeight="1" x14ac:dyDescent="0.2">
      <c r="F5064" s="1"/>
      <c r="G5064" s="1"/>
      <c r="H5064" s="1"/>
      <c r="I5064" s="4"/>
    </row>
    <row r="5065" spans="6:9" ht="12.75" customHeight="1" x14ac:dyDescent="0.2">
      <c r="F5065" s="1"/>
      <c r="G5065" s="1"/>
      <c r="H5065" s="1"/>
      <c r="I5065" s="4"/>
    </row>
    <row r="5066" spans="6:9" ht="12.75" customHeight="1" x14ac:dyDescent="0.2">
      <c r="F5066" s="1"/>
      <c r="G5066" s="1"/>
      <c r="H5066" s="1"/>
      <c r="I5066" s="4"/>
    </row>
    <row r="5067" spans="6:9" ht="12.75" customHeight="1" x14ac:dyDescent="0.2">
      <c r="F5067" s="1"/>
      <c r="G5067" s="1"/>
      <c r="H5067" s="1"/>
      <c r="I5067" s="4"/>
    </row>
    <row r="5068" spans="6:9" ht="12.75" customHeight="1" x14ac:dyDescent="0.2">
      <c r="F5068" s="1"/>
      <c r="G5068" s="1"/>
      <c r="H5068" s="1"/>
      <c r="I5068" s="4"/>
    </row>
    <row r="5069" spans="6:9" ht="12.75" customHeight="1" x14ac:dyDescent="0.2">
      <c r="F5069" s="1"/>
      <c r="G5069" s="1"/>
      <c r="H5069" s="1"/>
      <c r="I5069" s="4"/>
    </row>
    <row r="5070" spans="6:9" ht="12.75" customHeight="1" x14ac:dyDescent="0.2">
      <c r="F5070" s="1"/>
      <c r="G5070" s="1"/>
      <c r="H5070" s="1"/>
      <c r="I5070" s="4"/>
    </row>
    <row r="5071" spans="6:9" ht="12.75" customHeight="1" x14ac:dyDescent="0.2">
      <c r="F5071" s="1"/>
      <c r="G5071" s="1"/>
      <c r="H5071" s="1"/>
      <c r="I5071" s="4"/>
    </row>
    <row r="5072" spans="6:9" ht="12.75" customHeight="1" x14ac:dyDescent="0.2">
      <c r="F5072" s="1"/>
      <c r="G5072" s="1"/>
      <c r="H5072" s="1"/>
      <c r="I5072" s="4"/>
    </row>
    <row r="5073" spans="6:9" ht="12.75" customHeight="1" x14ac:dyDescent="0.2">
      <c r="F5073" s="1"/>
      <c r="G5073" s="1"/>
      <c r="H5073" s="1"/>
      <c r="I5073" s="4"/>
    </row>
    <row r="5074" spans="6:9" ht="12.75" customHeight="1" x14ac:dyDescent="0.2">
      <c r="F5074" s="1"/>
      <c r="G5074" s="1"/>
      <c r="H5074" s="1"/>
      <c r="I5074" s="4"/>
    </row>
    <row r="5075" spans="6:9" ht="12.75" customHeight="1" x14ac:dyDescent="0.2">
      <c r="F5075" s="1"/>
      <c r="G5075" s="1"/>
      <c r="H5075" s="1"/>
      <c r="I5075" s="4"/>
    </row>
    <row r="5076" spans="6:9" ht="12.75" customHeight="1" x14ac:dyDescent="0.2">
      <c r="F5076" s="1"/>
      <c r="G5076" s="1"/>
      <c r="H5076" s="1"/>
      <c r="I5076" s="4"/>
    </row>
    <row r="5077" spans="6:9" ht="12.75" customHeight="1" x14ac:dyDescent="0.2">
      <c r="F5077" s="1"/>
      <c r="G5077" s="1"/>
      <c r="H5077" s="1"/>
      <c r="I5077" s="4"/>
    </row>
    <row r="5078" spans="6:9" ht="12.75" customHeight="1" x14ac:dyDescent="0.2">
      <c r="F5078" s="1"/>
      <c r="G5078" s="1"/>
      <c r="H5078" s="1"/>
      <c r="I5078" s="4"/>
    </row>
    <row r="5079" spans="6:9" ht="12.75" customHeight="1" x14ac:dyDescent="0.2">
      <c r="F5079" s="1"/>
      <c r="G5079" s="1"/>
      <c r="H5079" s="1"/>
      <c r="I5079" s="4"/>
    </row>
    <row r="5080" spans="6:9" ht="12.75" customHeight="1" x14ac:dyDescent="0.2">
      <c r="F5080" s="1"/>
      <c r="G5080" s="1"/>
      <c r="H5080" s="1"/>
      <c r="I5080" s="4"/>
    </row>
    <row r="5081" spans="6:9" ht="12.75" customHeight="1" x14ac:dyDescent="0.2">
      <c r="F5081" s="1"/>
      <c r="G5081" s="1"/>
      <c r="H5081" s="1"/>
      <c r="I5081" s="4"/>
    </row>
    <row r="5082" spans="6:9" ht="12.75" customHeight="1" x14ac:dyDescent="0.2">
      <c r="F5082" s="1"/>
      <c r="G5082" s="1"/>
      <c r="H5082" s="1"/>
      <c r="I5082" s="4"/>
    </row>
    <row r="5083" spans="6:9" ht="12.75" customHeight="1" x14ac:dyDescent="0.2">
      <c r="F5083" s="1"/>
      <c r="G5083" s="1"/>
      <c r="H5083" s="1"/>
      <c r="I5083" s="4"/>
    </row>
    <row r="5084" spans="6:9" ht="12.75" customHeight="1" x14ac:dyDescent="0.2">
      <c r="F5084" s="1"/>
      <c r="G5084" s="1"/>
      <c r="H5084" s="1"/>
      <c r="I5084" s="4"/>
    </row>
    <row r="5085" spans="6:9" ht="12.75" customHeight="1" x14ac:dyDescent="0.2">
      <c r="F5085" s="1"/>
      <c r="G5085" s="1"/>
      <c r="H5085" s="1"/>
      <c r="I5085" s="4"/>
    </row>
    <row r="5086" spans="6:9" ht="12.75" customHeight="1" x14ac:dyDescent="0.2">
      <c r="F5086" s="1"/>
      <c r="G5086" s="1"/>
      <c r="H5086" s="1"/>
      <c r="I5086" s="4"/>
    </row>
    <row r="5087" spans="6:9" ht="12.75" customHeight="1" x14ac:dyDescent="0.2">
      <c r="F5087" s="1"/>
      <c r="G5087" s="1"/>
      <c r="H5087" s="1"/>
      <c r="I5087" s="4"/>
    </row>
    <row r="5088" spans="6:9" ht="12.75" customHeight="1" x14ac:dyDescent="0.2">
      <c r="F5088" s="1"/>
      <c r="G5088" s="1"/>
      <c r="H5088" s="1"/>
      <c r="I5088" s="4"/>
    </row>
    <row r="5089" spans="6:9" ht="12.75" customHeight="1" x14ac:dyDescent="0.2">
      <c r="F5089" s="1"/>
      <c r="G5089" s="1"/>
      <c r="H5089" s="1"/>
      <c r="I5089" s="4"/>
    </row>
    <row r="5090" spans="6:9" ht="12.75" customHeight="1" x14ac:dyDescent="0.2">
      <c r="F5090" s="1"/>
      <c r="G5090" s="1"/>
      <c r="H5090" s="1"/>
      <c r="I5090" s="4"/>
    </row>
    <row r="5091" spans="6:9" ht="12.75" customHeight="1" x14ac:dyDescent="0.2">
      <c r="F5091" s="1"/>
      <c r="G5091" s="1"/>
      <c r="H5091" s="1"/>
      <c r="I5091" s="4"/>
    </row>
    <row r="5092" spans="6:9" ht="12.75" customHeight="1" x14ac:dyDescent="0.2">
      <c r="F5092" s="1"/>
      <c r="G5092" s="1"/>
      <c r="H5092" s="1"/>
      <c r="I5092" s="4"/>
    </row>
    <row r="5093" spans="6:9" ht="12.75" customHeight="1" x14ac:dyDescent="0.2">
      <c r="F5093" s="1"/>
      <c r="G5093" s="1"/>
      <c r="H5093" s="1"/>
      <c r="I5093" s="4"/>
    </row>
    <row r="5094" spans="6:9" ht="12.75" customHeight="1" x14ac:dyDescent="0.2">
      <c r="F5094" s="1"/>
      <c r="G5094" s="1"/>
      <c r="H5094" s="1"/>
      <c r="I5094" s="4"/>
    </row>
    <row r="5095" spans="6:9" ht="12.75" customHeight="1" x14ac:dyDescent="0.2">
      <c r="F5095" s="1"/>
      <c r="G5095" s="1"/>
      <c r="H5095" s="1"/>
      <c r="I5095" s="4"/>
    </row>
    <row r="5096" spans="6:9" ht="12.75" customHeight="1" x14ac:dyDescent="0.2">
      <c r="F5096" s="1"/>
      <c r="G5096" s="1"/>
      <c r="H5096" s="1"/>
      <c r="I5096" s="4"/>
    </row>
    <row r="5097" spans="6:9" ht="12.75" customHeight="1" x14ac:dyDescent="0.2">
      <c r="F5097" s="1"/>
      <c r="G5097" s="1"/>
      <c r="H5097" s="1"/>
      <c r="I5097" s="4"/>
    </row>
    <row r="5098" spans="6:9" ht="12.75" customHeight="1" x14ac:dyDescent="0.2">
      <c r="F5098" s="1"/>
      <c r="G5098" s="1"/>
      <c r="H5098" s="1"/>
      <c r="I5098" s="4"/>
    </row>
    <row r="5099" spans="6:9" ht="12.75" customHeight="1" x14ac:dyDescent="0.2">
      <c r="F5099" s="1"/>
      <c r="G5099" s="1"/>
      <c r="H5099" s="1"/>
      <c r="I5099" s="4"/>
    </row>
    <row r="5100" spans="6:9" ht="12.75" customHeight="1" x14ac:dyDescent="0.2">
      <c r="F5100" s="1"/>
      <c r="G5100" s="1"/>
      <c r="H5100" s="1"/>
      <c r="I5100" s="4"/>
    </row>
    <row r="5101" spans="6:9" ht="12.75" customHeight="1" x14ac:dyDescent="0.2">
      <c r="F5101" s="1"/>
      <c r="G5101" s="1"/>
      <c r="H5101" s="1"/>
      <c r="I5101" s="4"/>
    </row>
    <row r="5102" spans="6:9" ht="12.75" customHeight="1" x14ac:dyDescent="0.2">
      <c r="F5102" s="1"/>
      <c r="G5102" s="1"/>
      <c r="H5102" s="1"/>
      <c r="I5102" s="4"/>
    </row>
    <row r="5103" spans="6:9" ht="12.75" customHeight="1" x14ac:dyDescent="0.2">
      <c r="F5103" s="1"/>
      <c r="G5103" s="1"/>
      <c r="H5103" s="1"/>
      <c r="I5103" s="4"/>
    </row>
    <row r="5104" spans="6:9" ht="12.75" customHeight="1" x14ac:dyDescent="0.2">
      <c r="F5104" s="1"/>
      <c r="G5104" s="1"/>
      <c r="H5104" s="1"/>
      <c r="I5104" s="4"/>
    </row>
    <row r="5105" spans="6:9" ht="12.75" customHeight="1" x14ac:dyDescent="0.2">
      <c r="F5105" s="1"/>
      <c r="G5105" s="1"/>
      <c r="H5105" s="1"/>
      <c r="I5105" s="4"/>
    </row>
    <row r="5106" spans="6:9" ht="12.75" customHeight="1" x14ac:dyDescent="0.2">
      <c r="F5106" s="1"/>
      <c r="G5106" s="1"/>
      <c r="H5106" s="1"/>
      <c r="I5106" s="4"/>
    </row>
    <row r="5107" spans="6:9" ht="12.75" customHeight="1" x14ac:dyDescent="0.2">
      <c r="F5107" s="1"/>
      <c r="G5107" s="1"/>
      <c r="H5107" s="1"/>
      <c r="I5107" s="4"/>
    </row>
    <row r="5108" spans="6:9" ht="12.75" customHeight="1" x14ac:dyDescent="0.2">
      <c r="F5108" s="1"/>
      <c r="G5108" s="1"/>
      <c r="H5108" s="1"/>
      <c r="I5108" s="4"/>
    </row>
    <row r="5109" spans="6:9" ht="12.75" customHeight="1" x14ac:dyDescent="0.2">
      <c r="F5109" s="1"/>
      <c r="G5109" s="1"/>
      <c r="H5109" s="1"/>
      <c r="I5109" s="4"/>
    </row>
    <row r="5110" spans="6:9" ht="12.75" customHeight="1" x14ac:dyDescent="0.2">
      <c r="F5110" s="1"/>
      <c r="G5110" s="1"/>
      <c r="H5110" s="1"/>
      <c r="I5110" s="4"/>
    </row>
    <row r="5111" spans="6:9" ht="12.75" customHeight="1" x14ac:dyDescent="0.2">
      <c r="F5111" s="1"/>
      <c r="G5111" s="1"/>
      <c r="H5111" s="1"/>
      <c r="I5111" s="4"/>
    </row>
    <row r="5112" spans="6:9" ht="12.75" customHeight="1" x14ac:dyDescent="0.2">
      <c r="F5112" s="1"/>
      <c r="G5112" s="1"/>
      <c r="H5112" s="1"/>
      <c r="I5112" s="4"/>
    </row>
    <row r="5113" spans="6:9" ht="12.75" customHeight="1" x14ac:dyDescent="0.2">
      <c r="F5113" s="1"/>
      <c r="G5113" s="1"/>
      <c r="H5113" s="1"/>
      <c r="I5113" s="4"/>
    </row>
    <row r="5114" spans="6:9" ht="12.75" customHeight="1" x14ac:dyDescent="0.2">
      <c r="F5114" s="1"/>
      <c r="G5114" s="1"/>
      <c r="H5114" s="1"/>
      <c r="I5114" s="4"/>
    </row>
    <row r="5115" spans="6:9" ht="12.75" customHeight="1" x14ac:dyDescent="0.2">
      <c r="F5115" s="1"/>
      <c r="G5115" s="1"/>
      <c r="H5115" s="1"/>
      <c r="I5115" s="4"/>
    </row>
    <row r="5116" spans="6:9" ht="12.75" customHeight="1" x14ac:dyDescent="0.2">
      <c r="F5116" s="1"/>
      <c r="G5116" s="1"/>
      <c r="H5116" s="1"/>
      <c r="I5116" s="4"/>
    </row>
    <row r="5117" spans="6:9" ht="12.75" customHeight="1" x14ac:dyDescent="0.2">
      <c r="F5117" s="1"/>
      <c r="G5117" s="1"/>
      <c r="H5117" s="1"/>
      <c r="I5117" s="4"/>
    </row>
    <row r="5118" spans="6:9" ht="12.75" customHeight="1" x14ac:dyDescent="0.2">
      <c r="F5118" s="1"/>
      <c r="G5118" s="1"/>
      <c r="H5118" s="1"/>
      <c r="I5118" s="4"/>
    </row>
    <row r="5119" spans="6:9" ht="12.75" customHeight="1" x14ac:dyDescent="0.2">
      <c r="F5119" s="1"/>
      <c r="G5119" s="1"/>
      <c r="H5119" s="1"/>
      <c r="I5119" s="4"/>
    </row>
    <row r="5120" spans="6:9" ht="12.75" customHeight="1" x14ac:dyDescent="0.2">
      <c r="F5120" s="1"/>
      <c r="G5120" s="1"/>
      <c r="H5120" s="1"/>
      <c r="I5120" s="4"/>
    </row>
    <row r="5121" spans="6:9" ht="12.75" customHeight="1" x14ac:dyDescent="0.2">
      <c r="F5121" s="1"/>
      <c r="G5121" s="1"/>
      <c r="H5121" s="1"/>
      <c r="I5121" s="4"/>
    </row>
    <row r="5122" spans="6:9" ht="12.75" customHeight="1" x14ac:dyDescent="0.2">
      <c r="F5122" s="1"/>
      <c r="G5122" s="1"/>
      <c r="H5122" s="1"/>
      <c r="I5122" s="4"/>
    </row>
    <row r="5123" spans="6:9" ht="12.75" customHeight="1" x14ac:dyDescent="0.2">
      <c r="F5123" s="1"/>
      <c r="G5123" s="1"/>
      <c r="H5123" s="1"/>
      <c r="I5123" s="4"/>
    </row>
    <row r="5124" spans="6:9" ht="12.75" customHeight="1" x14ac:dyDescent="0.2">
      <c r="F5124" s="1"/>
      <c r="G5124" s="1"/>
      <c r="H5124" s="1"/>
      <c r="I5124" s="4"/>
    </row>
    <row r="5125" spans="6:9" ht="12.75" customHeight="1" x14ac:dyDescent="0.2">
      <c r="F5125" s="1"/>
      <c r="G5125" s="1"/>
      <c r="H5125" s="1"/>
      <c r="I5125" s="4"/>
    </row>
    <row r="5126" spans="6:9" ht="12.75" customHeight="1" x14ac:dyDescent="0.2">
      <c r="F5126" s="1"/>
      <c r="G5126" s="1"/>
      <c r="H5126" s="1"/>
      <c r="I5126" s="4"/>
    </row>
    <row r="5127" spans="6:9" ht="12.75" customHeight="1" x14ac:dyDescent="0.2">
      <c r="F5127" s="1"/>
      <c r="G5127" s="1"/>
      <c r="H5127" s="1"/>
      <c r="I5127" s="4"/>
    </row>
    <row r="5128" spans="6:9" ht="12.75" customHeight="1" x14ac:dyDescent="0.2">
      <c r="F5128" s="1"/>
      <c r="G5128" s="1"/>
      <c r="H5128" s="1"/>
      <c r="I5128" s="4"/>
    </row>
    <row r="5129" spans="6:9" ht="12.75" customHeight="1" x14ac:dyDescent="0.2">
      <c r="F5129" s="1"/>
      <c r="G5129" s="1"/>
      <c r="H5129" s="1"/>
      <c r="I5129" s="4"/>
    </row>
    <row r="5130" spans="6:9" ht="12.75" customHeight="1" x14ac:dyDescent="0.2">
      <c r="F5130" s="1"/>
      <c r="G5130" s="1"/>
      <c r="H5130" s="1"/>
      <c r="I5130" s="4"/>
    </row>
    <row r="5131" spans="6:9" ht="12.75" customHeight="1" x14ac:dyDescent="0.2">
      <c r="F5131" s="1"/>
      <c r="G5131" s="1"/>
      <c r="H5131" s="1"/>
      <c r="I5131" s="4"/>
    </row>
    <row r="5132" spans="6:9" ht="12.75" customHeight="1" x14ac:dyDescent="0.2">
      <c r="F5132" s="1"/>
      <c r="G5132" s="1"/>
      <c r="H5132" s="1"/>
      <c r="I5132" s="4"/>
    </row>
    <row r="5133" spans="6:9" ht="12.75" customHeight="1" x14ac:dyDescent="0.2">
      <c r="F5133" s="1"/>
      <c r="G5133" s="1"/>
      <c r="H5133" s="1"/>
      <c r="I5133" s="4"/>
    </row>
    <row r="5134" spans="6:9" ht="12.75" customHeight="1" x14ac:dyDescent="0.2">
      <c r="F5134" s="1"/>
      <c r="G5134" s="1"/>
      <c r="H5134" s="1"/>
      <c r="I5134" s="4"/>
    </row>
    <row r="5135" spans="6:9" ht="12.75" customHeight="1" x14ac:dyDescent="0.2">
      <c r="F5135" s="1"/>
      <c r="G5135" s="1"/>
      <c r="H5135" s="1"/>
      <c r="I5135" s="4"/>
    </row>
    <row r="5136" spans="6:9" ht="12.75" customHeight="1" x14ac:dyDescent="0.2">
      <c r="F5136" s="1"/>
      <c r="G5136" s="1"/>
      <c r="H5136" s="1"/>
      <c r="I5136" s="4"/>
    </row>
    <row r="5137" spans="6:9" ht="12.75" customHeight="1" x14ac:dyDescent="0.2">
      <c r="F5137" s="1"/>
      <c r="G5137" s="1"/>
      <c r="H5137" s="1"/>
      <c r="I5137" s="4"/>
    </row>
    <row r="5138" spans="6:9" ht="12.75" customHeight="1" x14ac:dyDescent="0.2">
      <c r="F5138" s="1"/>
      <c r="G5138" s="1"/>
      <c r="H5138" s="1"/>
      <c r="I5138" s="4"/>
    </row>
    <row r="5139" spans="6:9" ht="12.75" customHeight="1" x14ac:dyDescent="0.2">
      <c r="F5139" s="1"/>
      <c r="G5139" s="1"/>
      <c r="H5139" s="1"/>
      <c r="I5139" s="4"/>
    </row>
    <row r="5140" spans="6:9" ht="12.75" customHeight="1" x14ac:dyDescent="0.2">
      <c r="F5140" s="1"/>
      <c r="G5140" s="1"/>
      <c r="H5140" s="1"/>
      <c r="I5140" s="4"/>
    </row>
    <row r="5141" spans="6:9" ht="12.75" customHeight="1" x14ac:dyDescent="0.2">
      <c r="F5141" s="1"/>
      <c r="G5141" s="1"/>
      <c r="H5141" s="1"/>
      <c r="I5141" s="4"/>
    </row>
    <row r="5142" spans="6:9" ht="12.75" customHeight="1" x14ac:dyDescent="0.2">
      <c r="F5142" s="1"/>
      <c r="G5142" s="1"/>
      <c r="H5142" s="1"/>
      <c r="I5142" s="4"/>
    </row>
    <row r="5143" spans="6:9" ht="12.75" customHeight="1" x14ac:dyDescent="0.2">
      <c r="F5143" s="1"/>
      <c r="G5143" s="1"/>
      <c r="H5143" s="1"/>
      <c r="I5143" s="4"/>
    </row>
    <row r="5144" spans="6:9" ht="12.75" customHeight="1" x14ac:dyDescent="0.2">
      <c r="F5144" s="1"/>
      <c r="G5144" s="1"/>
      <c r="H5144" s="1"/>
      <c r="I5144" s="4"/>
    </row>
    <row r="5145" spans="6:9" ht="12.75" customHeight="1" x14ac:dyDescent="0.2">
      <c r="F5145" s="1"/>
      <c r="G5145" s="1"/>
      <c r="H5145" s="1"/>
      <c r="I5145" s="4"/>
    </row>
    <row r="5146" spans="6:9" ht="12.75" customHeight="1" x14ac:dyDescent="0.2">
      <c r="F5146" s="1"/>
      <c r="G5146" s="1"/>
      <c r="H5146" s="1"/>
      <c r="I5146" s="4"/>
    </row>
    <row r="5147" spans="6:9" ht="12.75" customHeight="1" x14ac:dyDescent="0.2">
      <c r="F5147" s="1"/>
      <c r="G5147" s="1"/>
      <c r="H5147" s="1"/>
      <c r="I5147" s="4"/>
    </row>
    <row r="5148" spans="6:9" ht="12.75" customHeight="1" x14ac:dyDescent="0.2">
      <c r="F5148" s="1"/>
      <c r="G5148" s="1"/>
      <c r="H5148" s="1"/>
      <c r="I5148" s="4"/>
    </row>
    <row r="5149" spans="6:9" ht="12.75" customHeight="1" x14ac:dyDescent="0.2">
      <c r="F5149" s="1"/>
      <c r="G5149" s="1"/>
      <c r="H5149" s="1"/>
      <c r="I5149" s="4"/>
    </row>
    <row r="5150" spans="6:9" ht="12.75" customHeight="1" x14ac:dyDescent="0.2">
      <c r="F5150" s="1"/>
      <c r="G5150" s="1"/>
      <c r="H5150" s="1"/>
      <c r="I5150" s="4"/>
    </row>
    <row r="5151" spans="6:9" ht="12.75" customHeight="1" x14ac:dyDescent="0.2">
      <c r="F5151" s="1"/>
      <c r="G5151" s="1"/>
      <c r="H5151" s="1"/>
      <c r="I5151" s="4"/>
    </row>
    <row r="5152" spans="6:9" ht="12.75" customHeight="1" x14ac:dyDescent="0.2">
      <c r="F5152" s="1"/>
      <c r="G5152" s="1"/>
      <c r="H5152" s="1"/>
      <c r="I5152" s="4"/>
    </row>
    <row r="5153" spans="6:9" ht="12.75" customHeight="1" x14ac:dyDescent="0.2">
      <c r="F5153" s="1"/>
      <c r="G5153" s="1"/>
      <c r="H5153" s="1"/>
      <c r="I5153" s="4"/>
    </row>
    <row r="5154" spans="6:9" ht="12.75" customHeight="1" x14ac:dyDescent="0.2">
      <c r="F5154" s="1"/>
      <c r="G5154" s="1"/>
      <c r="H5154" s="1"/>
      <c r="I5154" s="4"/>
    </row>
    <row r="5155" spans="6:9" ht="12.75" customHeight="1" x14ac:dyDescent="0.2">
      <c r="F5155" s="1"/>
      <c r="G5155" s="1"/>
      <c r="H5155" s="1"/>
      <c r="I5155" s="4"/>
    </row>
    <row r="5156" spans="6:9" ht="12.75" customHeight="1" x14ac:dyDescent="0.2">
      <c r="F5156" s="1"/>
      <c r="G5156" s="1"/>
      <c r="H5156" s="1"/>
      <c r="I5156" s="4"/>
    </row>
    <row r="5157" spans="6:9" ht="12.75" customHeight="1" x14ac:dyDescent="0.2">
      <c r="F5157" s="1"/>
      <c r="G5157" s="1"/>
      <c r="H5157" s="1"/>
      <c r="I5157" s="4"/>
    </row>
    <row r="5158" spans="6:9" ht="12.75" customHeight="1" x14ac:dyDescent="0.2">
      <c r="F5158" s="1"/>
      <c r="G5158" s="1"/>
      <c r="H5158" s="1"/>
      <c r="I5158" s="4"/>
    </row>
    <row r="5159" spans="6:9" ht="12.75" customHeight="1" x14ac:dyDescent="0.2">
      <c r="F5159" s="1"/>
      <c r="G5159" s="1"/>
      <c r="H5159" s="1"/>
      <c r="I5159" s="4"/>
    </row>
    <row r="5160" spans="6:9" ht="12.75" customHeight="1" x14ac:dyDescent="0.2">
      <c r="F5160" s="1"/>
      <c r="G5160" s="1"/>
      <c r="H5160" s="1"/>
      <c r="I5160" s="4"/>
    </row>
    <row r="5161" spans="6:9" ht="12.75" customHeight="1" x14ac:dyDescent="0.2">
      <c r="F5161" s="1"/>
      <c r="G5161" s="1"/>
      <c r="H5161" s="1"/>
      <c r="I5161" s="4"/>
    </row>
    <row r="5162" spans="6:9" ht="12.75" customHeight="1" x14ac:dyDescent="0.2">
      <c r="F5162" s="1"/>
      <c r="G5162" s="1"/>
      <c r="H5162" s="1"/>
      <c r="I5162" s="4"/>
    </row>
    <row r="5163" spans="6:9" ht="12.75" customHeight="1" x14ac:dyDescent="0.2">
      <c r="F5163" s="1"/>
      <c r="G5163" s="1"/>
      <c r="H5163" s="1"/>
      <c r="I5163" s="4"/>
    </row>
    <row r="5164" spans="6:9" ht="12.75" customHeight="1" x14ac:dyDescent="0.2">
      <c r="F5164" s="1"/>
      <c r="G5164" s="1"/>
      <c r="H5164" s="1"/>
      <c r="I5164" s="4"/>
    </row>
    <row r="5165" spans="6:9" ht="12.75" customHeight="1" x14ac:dyDescent="0.2">
      <c r="F5165" s="1"/>
      <c r="G5165" s="1"/>
      <c r="H5165" s="1"/>
      <c r="I5165" s="4"/>
    </row>
    <row r="5166" spans="6:9" ht="12.75" customHeight="1" x14ac:dyDescent="0.2">
      <c r="F5166" s="1"/>
      <c r="G5166" s="1"/>
      <c r="H5166" s="1"/>
      <c r="I5166" s="4"/>
    </row>
    <row r="5167" spans="6:9" ht="12.75" customHeight="1" x14ac:dyDescent="0.2">
      <c r="F5167" s="1"/>
      <c r="G5167" s="1"/>
      <c r="H5167" s="1"/>
      <c r="I5167" s="4"/>
    </row>
    <row r="5168" spans="6:9" ht="12.75" customHeight="1" x14ac:dyDescent="0.2">
      <c r="F5168" s="1"/>
      <c r="G5168" s="1"/>
      <c r="H5168" s="1"/>
      <c r="I5168" s="4"/>
    </row>
    <row r="5169" spans="6:9" ht="12.75" customHeight="1" x14ac:dyDescent="0.2">
      <c r="F5169" s="1"/>
      <c r="G5169" s="1"/>
      <c r="H5169" s="1"/>
      <c r="I5169" s="4"/>
    </row>
    <row r="5170" spans="6:9" ht="12.75" customHeight="1" x14ac:dyDescent="0.2">
      <c r="F5170" s="1"/>
      <c r="G5170" s="1"/>
      <c r="H5170" s="1"/>
      <c r="I5170" s="4"/>
    </row>
    <row r="5171" spans="6:9" ht="12.75" customHeight="1" x14ac:dyDescent="0.2">
      <c r="F5171" s="1"/>
      <c r="G5171" s="1"/>
      <c r="H5171" s="1"/>
      <c r="I5171" s="4"/>
    </row>
    <row r="5172" spans="6:9" ht="12.75" customHeight="1" x14ac:dyDescent="0.2">
      <c r="F5172" s="1"/>
      <c r="G5172" s="1"/>
      <c r="H5172" s="1"/>
      <c r="I5172" s="4"/>
    </row>
    <row r="5173" spans="6:9" ht="12.75" customHeight="1" x14ac:dyDescent="0.2">
      <c r="F5173" s="1"/>
      <c r="G5173" s="1"/>
      <c r="H5173" s="1"/>
      <c r="I5173" s="4"/>
    </row>
    <row r="5174" spans="6:9" ht="12.75" customHeight="1" x14ac:dyDescent="0.2">
      <c r="F5174" s="1"/>
      <c r="G5174" s="1"/>
      <c r="H5174" s="1"/>
      <c r="I5174" s="4"/>
    </row>
    <row r="5175" spans="6:9" ht="12.75" customHeight="1" x14ac:dyDescent="0.2">
      <c r="F5175" s="1"/>
      <c r="G5175" s="1"/>
      <c r="H5175" s="1"/>
      <c r="I5175" s="4"/>
    </row>
    <row r="5176" spans="6:9" ht="12.75" customHeight="1" x14ac:dyDescent="0.2">
      <c r="F5176" s="1"/>
      <c r="G5176" s="1"/>
      <c r="H5176" s="1"/>
      <c r="I5176" s="4"/>
    </row>
    <row r="5177" spans="6:9" ht="12.75" customHeight="1" x14ac:dyDescent="0.2">
      <c r="F5177" s="1"/>
      <c r="G5177" s="1"/>
      <c r="H5177" s="1"/>
      <c r="I5177" s="4"/>
    </row>
    <row r="5178" spans="6:9" ht="12.75" customHeight="1" x14ac:dyDescent="0.2">
      <c r="F5178" s="1"/>
      <c r="G5178" s="1"/>
      <c r="H5178" s="1"/>
      <c r="I5178" s="4"/>
    </row>
    <row r="5179" spans="6:9" ht="12.75" customHeight="1" x14ac:dyDescent="0.2">
      <c r="F5179" s="1"/>
      <c r="G5179" s="1"/>
      <c r="H5179" s="1"/>
      <c r="I5179" s="4"/>
    </row>
    <row r="5180" spans="6:9" ht="12.75" customHeight="1" x14ac:dyDescent="0.2">
      <c r="F5180" s="1"/>
      <c r="G5180" s="1"/>
      <c r="H5180" s="1"/>
      <c r="I5180" s="4"/>
    </row>
    <row r="5181" spans="6:9" ht="12.75" customHeight="1" x14ac:dyDescent="0.2">
      <c r="F5181" s="1"/>
      <c r="G5181" s="1"/>
      <c r="H5181" s="1"/>
      <c r="I5181" s="4"/>
    </row>
    <row r="5182" spans="6:9" ht="12.75" customHeight="1" x14ac:dyDescent="0.2">
      <c r="F5182" s="1"/>
      <c r="G5182" s="1"/>
      <c r="H5182" s="1"/>
      <c r="I5182" s="4"/>
    </row>
    <row r="5183" spans="6:9" ht="12.75" customHeight="1" x14ac:dyDescent="0.2">
      <c r="F5183" s="1"/>
      <c r="G5183" s="1"/>
      <c r="H5183" s="1"/>
      <c r="I5183" s="4"/>
    </row>
    <row r="5184" spans="6:9" ht="12.75" customHeight="1" x14ac:dyDescent="0.2">
      <c r="F5184" s="1"/>
      <c r="G5184" s="1"/>
      <c r="H5184" s="1"/>
      <c r="I5184" s="4"/>
    </row>
    <row r="5185" spans="6:9" ht="12.75" customHeight="1" x14ac:dyDescent="0.2">
      <c r="F5185" s="1"/>
      <c r="G5185" s="1"/>
      <c r="H5185" s="1"/>
      <c r="I5185" s="4"/>
    </row>
    <row r="5186" spans="6:9" ht="12.75" customHeight="1" x14ac:dyDescent="0.2">
      <c r="F5186" s="1"/>
      <c r="G5186" s="1"/>
      <c r="H5186" s="1"/>
      <c r="I5186" s="4"/>
    </row>
    <row r="5187" spans="6:9" ht="12.75" customHeight="1" x14ac:dyDescent="0.2">
      <c r="F5187" s="1"/>
      <c r="G5187" s="1"/>
      <c r="H5187" s="1"/>
      <c r="I5187" s="4"/>
    </row>
    <row r="5188" spans="6:9" ht="12.75" customHeight="1" x14ac:dyDescent="0.2">
      <c r="F5188" s="1"/>
      <c r="G5188" s="1"/>
      <c r="H5188" s="1"/>
      <c r="I5188" s="4"/>
    </row>
    <row r="5189" spans="6:9" ht="12.75" customHeight="1" x14ac:dyDescent="0.2">
      <c r="F5189" s="1"/>
      <c r="G5189" s="1"/>
      <c r="H5189" s="1"/>
      <c r="I5189" s="4"/>
    </row>
    <row r="5190" spans="6:9" ht="12.75" customHeight="1" x14ac:dyDescent="0.2">
      <c r="F5190" s="1"/>
      <c r="G5190" s="1"/>
      <c r="H5190" s="1"/>
      <c r="I5190" s="4"/>
    </row>
    <row r="5191" spans="6:9" ht="12.75" customHeight="1" x14ac:dyDescent="0.2">
      <c r="F5191" s="1"/>
      <c r="G5191" s="1"/>
      <c r="H5191" s="1"/>
      <c r="I5191" s="4"/>
    </row>
    <row r="5192" spans="6:9" ht="12.75" customHeight="1" x14ac:dyDescent="0.2">
      <c r="F5192" s="1"/>
      <c r="G5192" s="1"/>
      <c r="H5192" s="1"/>
      <c r="I5192" s="4"/>
    </row>
    <row r="5193" spans="6:9" ht="12.75" customHeight="1" x14ac:dyDescent="0.2">
      <c r="F5193" s="1"/>
      <c r="G5193" s="1"/>
      <c r="H5193" s="1"/>
      <c r="I5193" s="4"/>
    </row>
    <row r="5194" spans="6:9" ht="12.75" customHeight="1" x14ac:dyDescent="0.2">
      <c r="F5194" s="1"/>
      <c r="G5194" s="1"/>
      <c r="H5194" s="1"/>
      <c r="I5194" s="4"/>
    </row>
    <row r="5195" spans="6:9" ht="12.75" customHeight="1" x14ac:dyDescent="0.2">
      <c r="F5195" s="1"/>
      <c r="G5195" s="1"/>
      <c r="H5195" s="1"/>
      <c r="I5195" s="4"/>
    </row>
    <row r="5196" spans="6:9" ht="12.75" customHeight="1" x14ac:dyDescent="0.2">
      <c r="F5196" s="1"/>
      <c r="G5196" s="1"/>
      <c r="H5196" s="1"/>
      <c r="I5196" s="4"/>
    </row>
    <row r="5197" spans="6:9" ht="12.75" customHeight="1" x14ac:dyDescent="0.2">
      <c r="F5197" s="1"/>
      <c r="G5197" s="1"/>
      <c r="H5197" s="1"/>
      <c r="I5197" s="4"/>
    </row>
    <row r="5198" spans="6:9" ht="12.75" customHeight="1" x14ac:dyDescent="0.2">
      <c r="F5198" s="1"/>
      <c r="G5198" s="1"/>
      <c r="H5198" s="1"/>
      <c r="I5198" s="4"/>
    </row>
    <row r="5199" spans="6:9" ht="12.75" customHeight="1" x14ac:dyDescent="0.2">
      <c r="F5199" s="1"/>
      <c r="G5199" s="1"/>
      <c r="H5199" s="1"/>
      <c r="I5199" s="4"/>
    </row>
    <row r="5200" spans="6:9" ht="12.75" customHeight="1" x14ac:dyDescent="0.2">
      <c r="F5200" s="1"/>
      <c r="G5200" s="1"/>
      <c r="H5200" s="1"/>
      <c r="I5200" s="4"/>
    </row>
    <row r="5201" spans="6:9" ht="12.75" customHeight="1" x14ac:dyDescent="0.2">
      <c r="F5201" s="1"/>
      <c r="G5201" s="1"/>
      <c r="H5201" s="1"/>
      <c r="I5201" s="4"/>
    </row>
    <row r="5202" spans="6:9" ht="12.75" customHeight="1" x14ac:dyDescent="0.2">
      <c r="F5202" s="1"/>
      <c r="G5202" s="1"/>
      <c r="H5202" s="1"/>
      <c r="I5202" s="4"/>
    </row>
    <row r="5203" spans="6:9" ht="12.75" customHeight="1" x14ac:dyDescent="0.2">
      <c r="F5203" s="1"/>
      <c r="G5203" s="1"/>
      <c r="H5203" s="1"/>
      <c r="I5203" s="4"/>
    </row>
    <row r="5204" spans="6:9" ht="12.75" customHeight="1" x14ac:dyDescent="0.2">
      <c r="F5204" s="1"/>
      <c r="G5204" s="1"/>
      <c r="H5204" s="1"/>
      <c r="I5204" s="4"/>
    </row>
    <row r="5205" spans="6:9" ht="12.75" customHeight="1" x14ac:dyDescent="0.2">
      <c r="F5205" s="1"/>
      <c r="G5205" s="1"/>
      <c r="H5205" s="1"/>
      <c r="I5205" s="4"/>
    </row>
    <row r="5206" spans="6:9" ht="12.75" customHeight="1" x14ac:dyDescent="0.2">
      <c r="F5206" s="1"/>
      <c r="G5206" s="1"/>
      <c r="H5206" s="1"/>
      <c r="I5206" s="4"/>
    </row>
    <row r="5207" spans="6:9" ht="12.75" customHeight="1" x14ac:dyDescent="0.2">
      <c r="F5207" s="1"/>
      <c r="G5207" s="1"/>
      <c r="H5207" s="1"/>
      <c r="I5207" s="4"/>
    </row>
    <row r="5208" spans="6:9" ht="12.75" customHeight="1" x14ac:dyDescent="0.2">
      <c r="F5208" s="1"/>
      <c r="G5208" s="1"/>
      <c r="H5208" s="1"/>
      <c r="I5208" s="4"/>
    </row>
    <row r="5209" spans="6:9" ht="12.75" customHeight="1" x14ac:dyDescent="0.2">
      <c r="F5209" s="1"/>
      <c r="G5209" s="1"/>
      <c r="H5209" s="1"/>
      <c r="I5209" s="4"/>
    </row>
    <row r="5210" spans="6:9" ht="12.75" customHeight="1" x14ac:dyDescent="0.2">
      <c r="F5210" s="1"/>
      <c r="G5210" s="1"/>
      <c r="H5210" s="1"/>
      <c r="I5210" s="4"/>
    </row>
    <row r="5211" spans="6:9" ht="12.75" customHeight="1" x14ac:dyDescent="0.2">
      <c r="F5211" s="1"/>
      <c r="G5211" s="1"/>
      <c r="H5211" s="1"/>
      <c r="I5211" s="4"/>
    </row>
    <row r="5212" spans="6:9" ht="12.75" customHeight="1" x14ac:dyDescent="0.2">
      <c r="F5212" s="1"/>
      <c r="G5212" s="1"/>
      <c r="H5212" s="1"/>
      <c r="I5212" s="4"/>
    </row>
    <row r="5213" spans="6:9" ht="12.75" customHeight="1" x14ac:dyDescent="0.2">
      <c r="F5213" s="1"/>
      <c r="G5213" s="1"/>
      <c r="H5213" s="1"/>
      <c r="I5213" s="4"/>
    </row>
    <row r="5214" spans="6:9" ht="12.75" customHeight="1" x14ac:dyDescent="0.2">
      <c r="F5214" s="1"/>
      <c r="G5214" s="1"/>
      <c r="H5214" s="1"/>
      <c r="I5214" s="4"/>
    </row>
    <row r="5215" spans="6:9" ht="12.75" customHeight="1" x14ac:dyDescent="0.2">
      <c r="F5215" s="1"/>
      <c r="G5215" s="1"/>
      <c r="H5215" s="1"/>
      <c r="I5215" s="4"/>
    </row>
    <row r="5216" spans="6:9" ht="12.75" customHeight="1" x14ac:dyDescent="0.2">
      <c r="F5216" s="1"/>
      <c r="G5216" s="1"/>
      <c r="H5216" s="1"/>
      <c r="I5216" s="4"/>
    </row>
    <row r="5217" spans="6:9" ht="12.75" customHeight="1" x14ac:dyDescent="0.2">
      <c r="F5217" s="1"/>
      <c r="G5217" s="1"/>
      <c r="H5217" s="1"/>
      <c r="I5217" s="4"/>
    </row>
    <row r="5218" spans="6:9" ht="12.75" customHeight="1" x14ac:dyDescent="0.2">
      <c r="F5218" s="1"/>
      <c r="G5218" s="1"/>
      <c r="H5218" s="1"/>
      <c r="I5218" s="4"/>
    </row>
    <row r="5219" spans="6:9" ht="12.75" customHeight="1" x14ac:dyDescent="0.2">
      <c r="F5219" s="1"/>
      <c r="G5219" s="1"/>
      <c r="H5219" s="1"/>
      <c r="I5219" s="4"/>
    </row>
    <row r="5220" spans="6:9" ht="12.75" customHeight="1" x14ac:dyDescent="0.2">
      <c r="F5220" s="1"/>
      <c r="G5220" s="1"/>
      <c r="H5220" s="1"/>
      <c r="I5220" s="4"/>
    </row>
    <row r="5221" spans="6:9" ht="12.75" customHeight="1" x14ac:dyDescent="0.2">
      <c r="F5221" s="1"/>
      <c r="G5221" s="1"/>
      <c r="H5221" s="1"/>
      <c r="I5221" s="4"/>
    </row>
    <row r="5222" spans="6:9" ht="12.75" customHeight="1" x14ac:dyDescent="0.2">
      <c r="F5222" s="1"/>
      <c r="G5222" s="1"/>
      <c r="H5222" s="1"/>
      <c r="I5222" s="4"/>
    </row>
    <row r="5223" spans="6:9" ht="12.75" customHeight="1" x14ac:dyDescent="0.2">
      <c r="F5223" s="1"/>
      <c r="G5223" s="1"/>
      <c r="H5223" s="1"/>
      <c r="I5223" s="4"/>
    </row>
    <row r="5224" spans="6:9" ht="12.75" customHeight="1" x14ac:dyDescent="0.2">
      <c r="F5224" s="1"/>
      <c r="G5224" s="1"/>
      <c r="H5224" s="1"/>
      <c r="I5224" s="4"/>
    </row>
    <row r="5225" spans="6:9" ht="12.75" customHeight="1" x14ac:dyDescent="0.2">
      <c r="F5225" s="1"/>
      <c r="G5225" s="1"/>
      <c r="H5225" s="1"/>
      <c r="I5225" s="4"/>
    </row>
    <row r="5226" spans="6:9" ht="12.75" customHeight="1" x14ac:dyDescent="0.2">
      <c r="F5226" s="1"/>
      <c r="G5226" s="1"/>
      <c r="H5226" s="1"/>
      <c r="I5226" s="4"/>
    </row>
    <row r="5227" spans="6:9" ht="12.75" customHeight="1" x14ac:dyDescent="0.2">
      <c r="F5227" s="1"/>
      <c r="G5227" s="1"/>
      <c r="H5227" s="1"/>
      <c r="I5227" s="4"/>
    </row>
    <row r="5228" spans="6:9" ht="12.75" customHeight="1" x14ac:dyDescent="0.2">
      <c r="F5228" s="1"/>
      <c r="G5228" s="1"/>
      <c r="H5228" s="1"/>
      <c r="I5228" s="4"/>
    </row>
    <row r="5229" spans="6:9" ht="12.75" customHeight="1" x14ac:dyDescent="0.2">
      <c r="F5229" s="1"/>
      <c r="G5229" s="1"/>
      <c r="H5229" s="1"/>
      <c r="I5229" s="4"/>
    </row>
    <row r="5230" spans="6:9" ht="12.75" customHeight="1" x14ac:dyDescent="0.2">
      <c r="F5230" s="1"/>
      <c r="G5230" s="1"/>
      <c r="H5230" s="1"/>
      <c r="I5230" s="4"/>
    </row>
    <row r="5231" spans="6:9" ht="12.75" customHeight="1" x14ac:dyDescent="0.2">
      <c r="F5231" s="1"/>
      <c r="G5231" s="1"/>
      <c r="H5231" s="1"/>
      <c r="I5231" s="4"/>
    </row>
    <row r="5232" spans="6:9" ht="12.75" customHeight="1" x14ac:dyDescent="0.2">
      <c r="F5232" s="1"/>
      <c r="G5232" s="1"/>
      <c r="H5232" s="1"/>
      <c r="I5232" s="4"/>
    </row>
    <row r="5233" spans="6:9" ht="12.75" customHeight="1" x14ac:dyDescent="0.2">
      <c r="F5233" s="1"/>
      <c r="G5233" s="1"/>
      <c r="H5233" s="1"/>
      <c r="I5233" s="4"/>
    </row>
    <row r="5234" spans="6:9" ht="12.75" customHeight="1" x14ac:dyDescent="0.2">
      <c r="F5234" s="1"/>
      <c r="G5234" s="1"/>
      <c r="H5234" s="1"/>
      <c r="I5234" s="4"/>
    </row>
    <row r="5235" spans="6:9" ht="12.75" customHeight="1" x14ac:dyDescent="0.2">
      <c r="F5235" s="1"/>
      <c r="G5235" s="1"/>
      <c r="H5235" s="1"/>
      <c r="I5235" s="4"/>
    </row>
    <row r="5236" spans="6:9" ht="12.75" customHeight="1" x14ac:dyDescent="0.2">
      <c r="F5236" s="1"/>
      <c r="G5236" s="1"/>
      <c r="H5236" s="1"/>
      <c r="I5236" s="4"/>
    </row>
    <row r="5237" spans="6:9" ht="12.75" customHeight="1" x14ac:dyDescent="0.2">
      <c r="F5237" s="1"/>
      <c r="G5237" s="1"/>
      <c r="H5237" s="1"/>
      <c r="I5237" s="4"/>
    </row>
    <row r="5238" spans="6:9" ht="12.75" customHeight="1" x14ac:dyDescent="0.2">
      <c r="F5238" s="1"/>
      <c r="G5238" s="1"/>
      <c r="H5238" s="1"/>
      <c r="I5238" s="4"/>
    </row>
    <row r="5239" spans="6:9" ht="12.75" customHeight="1" x14ac:dyDescent="0.2">
      <c r="F5239" s="1"/>
      <c r="G5239" s="1"/>
      <c r="H5239" s="1"/>
      <c r="I5239" s="4"/>
    </row>
    <row r="5240" spans="6:9" ht="12.75" customHeight="1" x14ac:dyDescent="0.2">
      <c r="F5240" s="1"/>
      <c r="G5240" s="1"/>
      <c r="H5240" s="1"/>
      <c r="I5240" s="4"/>
    </row>
    <row r="5241" spans="6:9" ht="12.75" customHeight="1" x14ac:dyDescent="0.2">
      <c r="F5241" s="1"/>
      <c r="G5241" s="1"/>
      <c r="H5241" s="1"/>
      <c r="I5241" s="4"/>
    </row>
    <row r="5242" spans="6:9" ht="12.75" customHeight="1" x14ac:dyDescent="0.2">
      <c r="F5242" s="1"/>
      <c r="G5242" s="1"/>
      <c r="H5242" s="1"/>
      <c r="I5242" s="4"/>
    </row>
    <row r="5243" spans="6:9" ht="12.75" customHeight="1" x14ac:dyDescent="0.2">
      <c r="F5243" s="1"/>
      <c r="G5243" s="1"/>
      <c r="H5243" s="1"/>
      <c r="I5243" s="4"/>
    </row>
    <row r="5244" spans="6:9" ht="12.75" customHeight="1" x14ac:dyDescent="0.2">
      <c r="F5244" s="1"/>
      <c r="G5244" s="1"/>
      <c r="H5244" s="1"/>
      <c r="I5244" s="4"/>
    </row>
    <row r="5245" spans="6:9" ht="12.75" customHeight="1" x14ac:dyDescent="0.2">
      <c r="F5245" s="1"/>
      <c r="G5245" s="1"/>
      <c r="H5245" s="1"/>
      <c r="I5245" s="4"/>
    </row>
    <row r="5246" spans="6:9" ht="12.75" customHeight="1" x14ac:dyDescent="0.2">
      <c r="F5246" s="1"/>
      <c r="G5246" s="1"/>
      <c r="H5246" s="1"/>
      <c r="I5246" s="4"/>
    </row>
    <row r="5247" spans="6:9" ht="12.75" customHeight="1" x14ac:dyDescent="0.2">
      <c r="F5247" s="1"/>
      <c r="G5247" s="1"/>
      <c r="H5247" s="1"/>
      <c r="I5247" s="4"/>
    </row>
    <row r="5248" spans="6:9" ht="12.75" customHeight="1" x14ac:dyDescent="0.2">
      <c r="F5248" s="1"/>
      <c r="G5248" s="1"/>
      <c r="H5248" s="1"/>
      <c r="I5248" s="4"/>
    </row>
    <row r="5249" spans="6:9" ht="12.75" customHeight="1" x14ac:dyDescent="0.2">
      <c r="F5249" s="1"/>
      <c r="G5249" s="1"/>
      <c r="H5249" s="1"/>
      <c r="I5249" s="4"/>
    </row>
    <row r="5250" spans="6:9" ht="12.75" customHeight="1" x14ac:dyDescent="0.2">
      <c r="F5250" s="1"/>
      <c r="G5250" s="1"/>
      <c r="H5250" s="1"/>
      <c r="I5250" s="4"/>
    </row>
    <row r="5251" spans="6:9" ht="12.75" customHeight="1" x14ac:dyDescent="0.2">
      <c r="F5251" s="1"/>
      <c r="G5251" s="1"/>
      <c r="H5251" s="1"/>
      <c r="I5251" s="4"/>
    </row>
    <row r="5252" spans="6:9" ht="12.75" customHeight="1" x14ac:dyDescent="0.2">
      <c r="F5252" s="1"/>
      <c r="G5252" s="1"/>
      <c r="H5252" s="1"/>
      <c r="I5252" s="4"/>
    </row>
    <row r="5253" spans="6:9" ht="12.75" customHeight="1" x14ac:dyDescent="0.2">
      <c r="F5253" s="1"/>
      <c r="G5253" s="1"/>
      <c r="H5253" s="1"/>
      <c r="I5253" s="4"/>
    </row>
    <row r="5254" spans="6:9" ht="12.75" customHeight="1" x14ac:dyDescent="0.2">
      <c r="F5254" s="1"/>
      <c r="G5254" s="1"/>
      <c r="H5254" s="1"/>
      <c r="I5254" s="4"/>
    </row>
    <row r="5255" spans="6:9" ht="12.75" customHeight="1" x14ac:dyDescent="0.2">
      <c r="F5255" s="1"/>
      <c r="G5255" s="1"/>
      <c r="H5255" s="1"/>
      <c r="I5255" s="4"/>
    </row>
    <row r="5256" spans="6:9" ht="12.75" customHeight="1" x14ac:dyDescent="0.2">
      <c r="F5256" s="1"/>
      <c r="G5256" s="1"/>
      <c r="H5256" s="1"/>
      <c r="I5256" s="4"/>
    </row>
    <row r="5257" spans="6:9" ht="12.75" customHeight="1" x14ac:dyDescent="0.2">
      <c r="F5257" s="1"/>
      <c r="G5257" s="1"/>
      <c r="H5257" s="1"/>
      <c r="I5257" s="4"/>
    </row>
    <row r="5258" spans="6:9" ht="12.75" customHeight="1" x14ac:dyDescent="0.2">
      <c r="F5258" s="1"/>
      <c r="G5258" s="1"/>
      <c r="H5258" s="1"/>
      <c r="I5258" s="4"/>
    </row>
    <row r="5259" spans="6:9" ht="12.75" customHeight="1" x14ac:dyDescent="0.2">
      <c r="F5259" s="1"/>
      <c r="G5259" s="1"/>
      <c r="H5259" s="1"/>
      <c r="I5259" s="4"/>
    </row>
    <row r="5260" spans="6:9" ht="12.75" customHeight="1" x14ac:dyDescent="0.2">
      <c r="F5260" s="1"/>
      <c r="G5260" s="1"/>
      <c r="H5260" s="1"/>
      <c r="I5260" s="4"/>
    </row>
    <row r="5261" spans="6:9" ht="12.75" customHeight="1" x14ac:dyDescent="0.2">
      <c r="F5261" s="1"/>
      <c r="G5261" s="1"/>
      <c r="H5261" s="1"/>
      <c r="I5261" s="4"/>
    </row>
    <row r="5262" spans="6:9" ht="12.75" customHeight="1" x14ac:dyDescent="0.2">
      <c r="F5262" s="1"/>
      <c r="G5262" s="1"/>
      <c r="H5262" s="1"/>
      <c r="I5262" s="4"/>
    </row>
    <row r="5263" spans="6:9" ht="12.75" customHeight="1" x14ac:dyDescent="0.2">
      <c r="F5263" s="1"/>
      <c r="G5263" s="1"/>
      <c r="H5263" s="1"/>
      <c r="I5263" s="4"/>
    </row>
    <row r="5264" spans="6:9" ht="12.75" customHeight="1" x14ac:dyDescent="0.2">
      <c r="F5264" s="1"/>
      <c r="G5264" s="1"/>
      <c r="H5264" s="1"/>
      <c r="I5264" s="4"/>
    </row>
    <row r="5265" spans="6:9" ht="12.75" customHeight="1" x14ac:dyDescent="0.2">
      <c r="F5265" s="1"/>
      <c r="G5265" s="1"/>
      <c r="H5265" s="1"/>
      <c r="I5265" s="4"/>
    </row>
    <row r="5266" spans="6:9" ht="12.75" customHeight="1" x14ac:dyDescent="0.2">
      <c r="F5266" s="1"/>
      <c r="G5266" s="1"/>
      <c r="H5266" s="1"/>
      <c r="I5266" s="4"/>
    </row>
    <row r="5267" spans="6:9" ht="12.75" customHeight="1" x14ac:dyDescent="0.2">
      <c r="F5267" s="1"/>
      <c r="G5267" s="1"/>
      <c r="H5267" s="1"/>
      <c r="I5267" s="4"/>
    </row>
    <row r="5268" spans="6:9" ht="12.75" customHeight="1" x14ac:dyDescent="0.2">
      <c r="F5268" s="1"/>
      <c r="G5268" s="1"/>
      <c r="H5268" s="1"/>
      <c r="I5268" s="4"/>
    </row>
    <row r="5269" spans="6:9" ht="12.75" customHeight="1" x14ac:dyDescent="0.2">
      <c r="F5269" s="1"/>
      <c r="G5269" s="1"/>
      <c r="H5269" s="1"/>
      <c r="I5269" s="4"/>
    </row>
    <row r="5270" spans="6:9" ht="12.75" customHeight="1" x14ac:dyDescent="0.2">
      <c r="F5270" s="1"/>
      <c r="G5270" s="1"/>
      <c r="H5270" s="1"/>
      <c r="I5270" s="4"/>
    </row>
    <row r="5271" spans="6:9" ht="12.75" customHeight="1" x14ac:dyDescent="0.2">
      <c r="F5271" s="1"/>
      <c r="G5271" s="1"/>
      <c r="H5271" s="1"/>
      <c r="I5271" s="4"/>
    </row>
    <row r="5272" spans="6:9" ht="12.75" customHeight="1" x14ac:dyDescent="0.2">
      <c r="F5272" s="1"/>
      <c r="G5272" s="1"/>
      <c r="H5272" s="1"/>
      <c r="I5272" s="4"/>
    </row>
    <row r="5273" spans="6:9" ht="12.75" customHeight="1" x14ac:dyDescent="0.2">
      <c r="F5273" s="1"/>
      <c r="G5273" s="1"/>
      <c r="H5273" s="1"/>
      <c r="I5273" s="4"/>
    </row>
    <row r="5274" spans="6:9" ht="12.75" customHeight="1" x14ac:dyDescent="0.2">
      <c r="F5274" s="1"/>
      <c r="G5274" s="1"/>
      <c r="H5274" s="1"/>
      <c r="I5274" s="4"/>
    </row>
    <row r="5275" spans="6:9" ht="12.75" customHeight="1" x14ac:dyDescent="0.2">
      <c r="F5275" s="1"/>
      <c r="G5275" s="1"/>
      <c r="H5275" s="1"/>
      <c r="I5275" s="4"/>
    </row>
    <row r="5276" spans="6:9" ht="12.75" customHeight="1" x14ac:dyDescent="0.2">
      <c r="F5276" s="1"/>
      <c r="G5276" s="1"/>
      <c r="H5276" s="1"/>
      <c r="I5276" s="4"/>
    </row>
    <row r="5277" spans="6:9" ht="12.75" customHeight="1" x14ac:dyDescent="0.2">
      <c r="F5277" s="1"/>
      <c r="G5277" s="1"/>
      <c r="H5277" s="1"/>
      <c r="I5277" s="4"/>
    </row>
    <row r="5278" spans="6:9" ht="12.75" customHeight="1" x14ac:dyDescent="0.2">
      <c r="F5278" s="1"/>
      <c r="G5278" s="1"/>
      <c r="H5278" s="1"/>
      <c r="I5278" s="4"/>
    </row>
    <row r="5279" spans="6:9" ht="12.75" customHeight="1" x14ac:dyDescent="0.2">
      <c r="F5279" s="1"/>
      <c r="G5279" s="1"/>
      <c r="H5279" s="1"/>
      <c r="I5279" s="4"/>
    </row>
    <row r="5280" spans="6:9" ht="12.75" customHeight="1" x14ac:dyDescent="0.2">
      <c r="F5280" s="1"/>
      <c r="G5280" s="1"/>
      <c r="H5280" s="1"/>
      <c r="I5280" s="4"/>
    </row>
    <row r="5281" spans="6:9" ht="12.75" customHeight="1" x14ac:dyDescent="0.2">
      <c r="F5281" s="1"/>
      <c r="G5281" s="1"/>
      <c r="H5281" s="1"/>
      <c r="I5281" s="4"/>
    </row>
    <row r="5282" spans="6:9" ht="12.75" customHeight="1" x14ac:dyDescent="0.2">
      <c r="F5282" s="1"/>
      <c r="G5282" s="1"/>
      <c r="H5282" s="1"/>
      <c r="I5282" s="4"/>
    </row>
    <row r="5283" spans="6:9" ht="12.75" customHeight="1" x14ac:dyDescent="0.2">
      <c r="F5283" s="1"/>
      <c r="G5283" s="1"/>
      <c r="H5283" s="1"/>
      <c r="I5283" s="4"/>
    </row>
    <row r="5284" spans="6:9" ht="12.75" customHeight="1" x14ac:dyDescent="0.2">
      <c r="F5284" s="1"/>
      <c r="G5284" s="1"/>
      <c r="H5284" s="1"/>
      <c r="I5284" s="4"/>
    </row>
    <row r="5285" spans="6:9" ht="12.75" customHeight="1" x14ac:dyDescent="0.2">
      <c r="F5285" s="1"/>
      <c r="G5285" s="1"/>
      <c r="H5285" s="1"/>
      <c r="I5285" s="4"/>
    </row>
    <row r="5286" spans="6:9" ht="12.75" customHeight="1" x14ac:dyDescent="0.2">
      <c r="F5286" s="1"/>
      <c r="G5286" s="1"/>
      <c r="H5286" s="1"/>
      <c r="I5286" s="4"/>
    </row>
    <row r="5287" spans="6:9" ht="12.75" customHeight="1" x14ac:dyDescent="0.2">
      <c r="F5287" s="1"/>
      <c r="G5287" s="1"/>
      <c r="H5287" s="1"/>
      <c r="I5287" s="4"/>
    </row>
    <row r="5288" spans="6:9" ht="12.75" customHeight="1" x14ac:dyDescent="0.2">
      <c r="F5288" s="1"/>
      <c r="G5288" s="1"/>
      <c r="H5288" s="1"/>
      <c r="I5288" s="4"/>
    </row>
    <row r="5289" spans="6:9" ht="12.75" customHeight="1" x14ac:dyDescent="0.2">
      <c r="F5289" s="1"/>
      <c r="G5289" s="1"/>
      <c r="H5289" s="1"/>
      <c r="I5289" s="4"/>
    </row>
    <row r="5290" spans="6:9" ht="12.75" customHeight="1" x14ac:dyDescent="0.2">
      <c r="F5290" s="1"/>
      <c r="G5290" s="1"/>
      <c r="H5290" s="1"/>
      <c r="I5290" s="4"/>
    </row>
    <row r="5291" spans="6:9" ht="12.75" customHeight="1" x14ac:dyDescent="0.2">
      <c r="F5291" s="1"/>
      <c r="G5291" s="1"/>
      <c r="H5291" s="1"/>
      <c r="I5291" s="4"/>
    </row>
    <row r="5292" spans="6:9" ht="12.75" customHeight="1" x14ac:dyDescent="0.2">
      <c r="F5292" s="1"/>
      <c r="G5292" s="1"/>
      <c r="H5292" s="1"/>
      <c r="I5292" s="4"/>
    </row>
    <row r="5293" spans="6:9" ht="12.75" customHeight="1" x14ac:dyDescent="0.2">
      <c r="F5293" s="1"/>
      <c r="G5293" s="1"/>
      <c r="H5293" s="1"/>
      <c r="I5293" s="4"/>
    </row>
    <row r="5294" spans="6:9" ht="12.75" customHeight="1" x14ac:dyDescent="0.2">
      <c r="F5294" s="1"/>
      <c r="G5294" s="1"/>
      <c r="H5294" s="1"/>
      <c r="I5294" s="4"/>
    </row>
    <row r="5295" spans="6:9" ht="12.75" customHeight="1" x14ac:dyDescent="0.2">
      <c r="F5295" s="1"/>
      <c r="G5295" s="1"/>
      <c r="H5295" s="1"/>
      <c r="I5295" s="4"/>
    </row>
    <row r="5296" spans="6:9" ht="12.75" customHeight="1" x14ac:dyDescent="0.2">
      <c r="F5296" s="1"/>
      <c r="G5296" s="1"/>
      <c r="H5296" s="1"/>
      <c r="I5296" s="4"/>
    </row>
    <row r="5297" spans="6:9" ht="12.75" customHeight="1" x14ac:dyDescent="0.2">
      <c r="F5297" s="1"/>
      <c r="G5297" s="1"/>
      <c r="H5297" s="1"/>
      <c r="I5297" s="4"/>
    </row>
    <row r="5298" spans="6:9" ht="12.75" customHeight="1" x14ac:dyDescent="0.2">
      <c r="F5298" s="1"/>
      <c r="G5298" s="1"/>
      <c r="H5298" s="1"/>
      <c r="I5298" s="4"/>
    </row>
    <row r="5299" spans="6:9" ht="12.75" customHeight="1" x14ac:dyDescent="0.2">
      <c r="F5299" s="1"/>
      <c r="G5299" s="1"/>
      <c r="H5299" s="1"/>
      <c r="I5299" s="4"/>
    </row>
    <row r="5300" spans="6:9" ht="12.75" customHeight="1" x14ac:dyDescent="0.2">
      <c r="F5300" s="1"/>
      <c r="G5300" s="1"/>
      <c r="H5300" s="1"/>
      <c r="I5300" s="4"/>
    </row>
    <row r="5301" spans="6:9" ht="12.75" customHeight="1" x14ac:dyDescent="0.2">
      <c r="F5301" s="1"/>
      <c r="G5301" s="1"/>
      <c r="H5301" s="1"/>
      <c r="I5301" s="4"/>
    </row>
    <row r="5302" spans="6:9" ht="12.75" customHeight="1" x14ac:dyDescent="0.2">
      <c r="F5302" s="1"/>
      <c r="G5302" s="1"/>
      <c r="H5302" s="1"/>
      <c r="I5302" s="4"/>
    </row>
    <row r="5303" spans="6:9" ht="12.75" customHeight="1" x14ac:dyDescent="0.2">
      <c r="F5303" s="1"/>
      <c r="G5303" s="1"/>
      <c r="H5303" s="1"/>
      <c r="I5303" s="4"/>
    </row>
    <row r="5304" spans="6:9" ht="12.75" customHeight="1" x14ac:dyDescent="0.2">
      <c r="F5304" s="1"/>
      <c r="G5304" s="1"/>
      <c r="H5304" s="1"/>
      <c r="I5304" s="4"/>
    </row>
    <row r="5305" spans="6:9" ht="12.75" customHeight="1" x14ac:dyDescent="0.2">
      <c r="F5305" s="1"/>
      <c r="G5305" s="1"/>
      <c r="H5305" s="1"/>
      <c r="I5305" s="4"/>
    </row>
    <row r="5306" spans="6:9" ht="12.75" customHeight="1" x14ac:dyDescent="0.2">
      <c r="F5306" s="1"/>
      <c r="G5306" s="1"/>
      <c r="H5306" s="1"/>
      <c r="I5306" s="4"/>
    </row>
    <row r="5307" spans="6:9" ht="12.75" customHeight="1" x14ac:dyDescent="0.2">
      <c r="F5307" s="1"/>
      <c r="G5307" s="1"/>
      <c r="H5307" s="1"/>
      <c r="I5307" s="4"/>
    </row>
    <row r="5308" spans="6:9" ht="12.75" customHeight="1" x14ac:dyDescent="0.2">
      <c r="F5308" s="1"/>
      <c r="G5308" s="1"/>
      <c r="H5308" s="1"/>
      <c r="I5308" s="4"/>
    </row>
    <row r="5309" spans="6:9" ht="12.75" customHeight="1" x14ac:dyDescent="0.2">
      <c r="F5309" s="1"/>
      <c r="G5309" s="1"/>
      <c r="H5309" s="1"/>
      <c r="I5309" s="4"/>
    </row>
    <row r="5310" spans="6:9" ht="12.75" customHeight="1" x14ac:dyDescent="0.2">
      <c r="F5310" s="1"/>
      <c r="G5310" s="1"/>
      <c r="H5310" s="1"/>
      <c r="I5310" s="4"/>
    </row>
    <row r="5311" spans="6:9" ht="12.75" customHeight="1" x14ac:dyDescent="0.2">
      <c r="F5311" s="1"/>
      <c r="G5311" s="1"/>
      <c r="H5311" s="1"/>
      <c r="I5311" s="4"/>
    </row>
    <row r="5312" spans="6:9" ht="12.75" customHeight="1" x14ac:dyDescent="0.2">
      <c r="F5312" s="1"/>
      <c r="G5312" s="1"/>
      <c r="H5312" s="1"/>
      <c r="I5312" s="4"/>
    </row>
    <row r="5313" spans="6:9" ht="12.75" customHeight="1" x14ac:dyDescent="0.2">
      <c r="F5313" s="1"/>
      <c r="G5313" s="1"/>
      <c r="H5313" s="1"/>
      <c r="I5313" s="4"/>
    </row>
    <row r="5314" spans="6:9" ht="12.75" customHeight="1" x14ac:dyDescent="0.2">
      <c r="F5314" s="1"/>
      <c r="G5314" s="1"/>
      <c r="H5314" s="1"/>
      <c r="I5314" s="4"/>
    </row>
    <row r="5315" spans="6:9" ht="12.75" customHeight="1" x14ac:dyDescent="0.2">
      <c r="F5315" s="1"/>
      <c r="G5315" s="1"/>
      <c r="H5315" s="1"/>
      <c r="I5315" s="4"/>
    </row>
    <row r="5316" spans="6:9" ht="12.75" customHeight="1" x14ac:dyDescent="0.2">
      <c r="F5316" s="1"/>
      <c r="G5316" s="1"/>
      <c r="H5316" s="1"/>
      <c r="I5316" s="4"/>
    </row>
    <row r="5317" spans="6:9" ht="12.75" customHeight="1" x14ac:dyDescent="0.2">
      <c r="F5317" s="1"/>
      <c r="G5317" s="1"/>
      <c r="H5317" s="1"/>
      <c r="I5317" s="4"/>
    </row>
    <row r="5318" spans="6:9" ht="12.75" customHeight="1" x14ac:dyDescent="0.2">
      <c r="F5318" s="1"/>
      <c r="G5318" s="1"/>
      <c r="H5318" s="1"/>
      <c r="I5318" s="4"/>
    </row>
    <row r="5319" spans="6:9" ht="12.75" customHeight="1" x14ac:dyDescent="0.2">
      <c r="F5319" s="1"/>
      <c r="G5319" s="1"/>
      <c r="H5319" s="1"/>
      <c r="I5319" s="4"/>
    </row>
    <row r="5320" spans="6:9" ht="12.75" customHeight="1" x14ac:dyDescent="0.2">
      <c r="F5320" s="1"/>
      <c r="G5320" s="1"/>
      <c r="H5320" s="1"/>
      <c r="I5320" s="4"/>
    </row>
    <row r="5321" spans="6:9" ht="12.75" customHeight="1" x14ac:dyDescent="0.2">
      <c r="F5321" s="1"/>
      <c r="G5321" s="1"/>
      <c r="H5321" s="1"/>
      <c r="I5321" s="4"/>
    </row>
    <row r="5322" spans="6:9" ht="12.75" customHeight="1" x14ac:dyDescent="0.2">
      <c r="F5322" s="1"/>
      <c r="G5322" s="1"/>
      <c r="H5322" s="1"/>
      <c r="I5322" s="4"/>
    </row>
    <row r="5323" spans="6:9" ht="12.75" customHeight="1" x14ac:dyDescent="0.2">
      <c r="F5323" s="1"/>
      <c r="G5323" s="1"/>
      <c r="H5323" s="1"/>
      <c r="I5323" s="4"/>
    </row>
    <row r="5324" spans="6:9" ht="12.75" customHeight="1" x14ac:dyDescent="0.2">
      <c r="F5324" s="1"/>
      <c r="G5324" s="1"/>
      <c r="H5324" s="1"/>
      <c r="I5324" s="4"/>
    </row>
    <row r="5325" spans="6:9" ht="12.75" customHeight="1" x14ac:dyDescent="0.2">
      <c r="F5325" s="1"/>
      <c r="G5325" s="1"/>
      <c r="H5325" s="1"/>
      <c r="I5325" s="4"/>
    </row>
    <row r="5326" spans="6:9" ht="12.75" customHeight="1" x14ac:dyDescent="0.2">
      <c r="F5326" s="1"/>
      <c r="G5326" s="1"/>
      <c r="H5326" s="1"/>
      <c r="I5326" s="4"/>
    </row>
    <row r="5327" spans="6:9" ht="12.75" customHeight="1" x14ac:dyDescent="0.2">
      <c r="F5327" s="1"/>
      <c r="G5327" s="1"/>
      <c r="H5327" s="1"/>
      <c r="I5327" s="4"/>
    </row>
    <row r="5328" spans="6:9" ht="12.75" customHeight="1" x14ac:dyDescent="0.2">
      <c r="F5328" s="1"/>
      <c r="G5328" s="1"/>
      <c r="H5328" s="1"/>
      <c r="I5328" s="4"/>
    </row>
    <row r="5329" spans="6:9" ht="12.75" customHeight="1" x14ac:dyDescent="0.2">
      <c r="F5329" s="1"/>
      <c r="G5329" s="1"/>
      <c r="H5329" s="1"/>
      <c r="I5329" s="4"/>
    </row>
    <row r="5330" spans="6:9" ht="12.75" customHeight="1" x14ac:dyDescent="0.2">
      <c r="F5330" s="1"/>
      <c r="G5330" s="1"/>
      <c r="H5330" s="1"/>
      <c r="I5330" s="4"/>
    </row>
    <row r="5331" spans="6:9" ht="12.75" customHeight="1" x14ac:dyDescent="0.2">
      <c r="F5331" s="1"/>
      <c r="G5331" s="1"/>
      <c r="H5331" s="1"/>
      <c r="I5331" s="4"/>
    </row>
    <row r="5332" spans="6:9" ht="12.75" customHeight="1" x14ac:dyDescent="0.2">
      <c r="F5332" s="1"/>
      <c r="G5332" s="1"/>
      <c r="H5332" s="1"/>
      <c r="I5332" s="4"/>
    </row>
    <row r="5333" spans="6:9" ht="12.75" customHeight="1" x14ac:dyDescent="0.2">
      <c r="F5333" s="1"/>
      <c r="G5333" s="1"/>
      <c r="H5333" s="1"/>
      <c r="I5333" s="4"/>
    </row>
    <row r="5334" spans="6:9" ht="12.75" customHeight="1" x14ac:dyDescent="0.2">
      <c r="F5334" s="1"/>
      <c r="G5334" s="1"/>
      <c r="H5334" s="1"/>
      <c r="I5334" s="4"/>
    </row>
    <row r="5335" spans="6:9" ht="12.75" customHeight="1" x14ac:dyDescent="0.2">
      <c r="F5335" s="1"/>
      <c r="G5335" s="1"/>
      <c r="H5335" s="1"/>
      <c r="I5335" s="4"/>
    </row>
    <row r="5336" spans="6:9" ht="12.75" customHeight="1" x14ac:dyDescent="0.2">
      <c r="F5336" s="1"/>
      <c r="G5336" s="1"/>
      <c r="H5336" s="1"/>
      <c r="I5336" s="4"/>
    </row>
    <row r="5337" spans="6:9" ht="12.75" customHeight="1" x14ac:dyDescent="0.2">
      <c r="F5337" s="1"/>
      <c r="G5337" s="1"/>
      <c r="H5337" s="1"/>
      <c r="I5337" s="4"/>
    </row>
    <row r="5338" spans="6:9" ht="12.75" customHeight="1" x14ac:dyDescent="0.2">
      <c r="F5338" s="1"/>
      <c r="G5338" s="1"/>
      <c r="H5338" s="1"/>
      <c r="I5338" s="4"/>
    </row>
    <row r="5339" spans="6:9" ht="12.75" customHeight="1" x14ac:dyDescent="0.2">
      <c r="F5339" s="1"/>
      <c r="G5339" s="1"/>
      <c r="H5339" s="1"/>
      <c r="I5339" s="4"/>
    </row>
    <row r="5340" spans="6:9" ht="12.75" customHeight="1" x14ac:dyDescent="0.2">
      <c r="F5340" s="1"/>
      <c r="G5340" s="1"/>
      <c r="H5340" s="1"/>
      <c r="I5340" s="4"/>
    </row>
    <row r="5341" spans="6:9" ht="12.75" customHeight="1" x14ac:dyDescent="0.2">
      <c r="F5341" s="1"/>
      <c r="G5341" s="1"/>
      <c r="H5341" s="1"/>
      <c r="I5341" s="4"/>
    </row>
    <row r="5342" spans="6:9" ht="12.75" customHeight="1" x14ac:dyDescent="0.2">
      <c r="F5342" s="1"/>
      <c r="G5342" s="1"/>
      <c r="H5342" s="1"/>
      <c r="I5342" s="4"/>
    </row>
    <row r="5343" spans="6:9" ht="12.75" customHeight="1" x14ac:dyDescent="0.2">
      <c r="F5343" s="1"/>
      <c r="G5343" s="1"/>
      <c r="H5343" s="1"/>
      <c r="I5343" s="4"/>
    </row>
    <row r="5344" spans="6:9" ht="12.75" customHeight="1" x14ac:dyDescent="0.2">
      <c r="F5344" s="1"/>
      <c r="G5344" s="1"/>
      <c r="H5344" s="1"/>
      <c r="I5344" s="4"/>
    </row>
    <row r="5345" spans="6:9" ht="12.75" customHeight="1" x14ac:dyDescent="0.2">
      <c r="F5345" s="1"/>
      <c r="G5345" s="1"/>
      <c r="H5345" s="1"/>
      <c r="I5345" s="4"/>
    </row>
    <row r="5346" spans="6:9" ht="12.75" customHeight="1" x14ac:dyDescent="0.2">
      <c r="F5346" s="1"/>
      <c r="G5346" s="1"/>
      <c r="H5346" s="1"/>
      <c r="I5346" s="4"/>
    </row>
    <row r="5347" spans="6:9" ht="12.75" customHeight="1" x14ac:dyDescent="0.2">
      <c r="F5347" s="1"/>
      <c r="G5347" s="1"/>
      <c r="H5347" s="1"/>
      <c r="I5347" s="4"/>
    </row>
    <row r="5348" spans="6:9" ht="12.75" customHeight="1" x14ac:dyDescent="0.2">
      <c r="F5348" s="1"/>
      <c r="G5348" s="1"/>
      <c r="H5348" s="1"/>
      <c r="I5348" s="4"/>
    </row>
    <row r="5349" spans="6:9" ht="12.75" customHeight="1" x14ac:dyDescent="0.2">
      <c r="F5349" s="1"/>
      <c r="G5349" s="1"/>
      <c r="H5349" s="1"/>
      <c r="I5349" s="4"/>
    </row>
    <row r="5350" spans="6:9" ht="12.75" customHeight="1" x14ac:dyDescent="0.2">
      <c r="F5350" s="1"/>
      <c r="G5350" s="1"/>
      <c r="H5350" s="1"/>
      <c r="I5350" s="4"/>
    </row>
    <row r="5351" spans="6:9" ht="12.75" customHeight="1" x14ac:dyDescent="0.2">
      <c r="F5351" s="1"/>
      <c r="G5351" s="1"/>
      <c r="H5351" s="1"/>
      <c r="I5351" s="4"/>
    </row>
    <row r="5352" spans="6:9" ht="12.75" customHeight="1" x14ac:dyDescent="0.2">
      <c r="F5352" s="1"/>
      <c r="G5352" s="1"/>
      <c r="H5352" s="1"/>
      <c r="I5352" s="4"/>
    </row>
    <row r="5353" spans="6:9" ht="12.75" customHeight="1" x14ac:dyDescent="0.2">
      <c r="F5353" s="1"/>
      <c r="G5353" s="1"/>
      <c r="H5353" s="1"/>
      <c r="I5353" s="4"/>
    </row>
    <row r="5354" spans="6:9" ht="12.75" customHeight="1" x14ac:dyDescent="0.2">
      <c r="F5354" s="1"/>
      <c r="G5354" s="1"/>
      <c r="H5354" s="1"/>
      <c r="I5354" s="4"/>
    </row>
    <row r="5355" spans="6:9" ht="12.75" customHeight="1" x14ac:dyDescent="0.2">
      <c r="F5355" s="1"/>
      <c r="G5355" s="1"/>
      <c r="H5355" s="1"/>
      <c r="I5355" s="4"/>
    </row>
    <row r="5356" spans="6:9" ht="12.75" customHeight="1" x14ac:dyDescent="0.2">
      <c r="F5356" s="1"/>
      <c r="G5356" s="1"/>
      <c r="H5356" s="1"/>
      <c r="I5356" s="4"/>
    </row>
    <row r="5357" spans="6:9" ht="12.75" customHeight="1" x14ac:dyDescent="0.2">
      <c r="F5357" s="1"/>
      <c r="G5357" s="1"/>
      <c r="H5357" s="1"/>
      <c r="I5357" s="4"/>
    </row>
    <row r="5358" spans="6:9" ht="12.75" customHeight="1" x14ac:dyDescent="0.2">
      <c r="F5358" s="1"/>
      <c r="G5358" s="1"/>
      <c r="H5358" s="1"/>
      <c r="I5358" s="4"/>
    </row>
    <row r="5359" spans="6:9" ht="12.75" customHeight="1" x14ac:dyDescent="0.2">
      <c r="F5359" s="1"/>
      <c r="G5359" s="1"/>
      <c r="H5359" s="1"/>
      <c r="I5359" s="4"/>
    </row>
    <row r="5360" spans="6:9" ht="12.75" customHeight="1" x14ac:dyDescent="0.2">
      <c r="F5360" s="1"/>
      <c r="G5360" s="1"/>
      <c r="H5360" s="1"/>
      <c r="I5360" s="4"/>
    </row>
    <row r="5361" spans="6:9" ht="12.75" customHeight="1" x14ac:dyDescent="0.2">
      <c r="F5361" s="1"/>
      <c r="G5361" s="1"/>
      <c r="H5361" s="1"/>
      <c r="I5361" s="4"/>
    </row>
    <row r="5362" spans="6:9" ht="12.75" customHeight="1" x14ac:dyDescent="0.2">
      <c r="F5362" s="1"/>
      <c r="G5362" s="1"/>
      <c r="H5362" s="1"/>
      <c r="I5362" s="4"/>
    </row>
    <row r="5363" spans="6:9" ht="12.75" customHeight="1" x14ac:dyDescent="0.2">
      <c r="F5363" s="1"/>
      <c r="G5363" s="1"/>
      <c r="H5363" s="1"/>
      <c r="I5363" s="4"/>
    </row>
    <row r="5364" spans="6:9" ht="12.75" customHeight="1" x14ac:dyDescent="0.2">
      <c r="F5364" s="1"/>
      <c r="G5364" s="1"/>
      <c r="H5364" s="1"/>
      <c r="I5364" s="4"/>
    </row>
    <row r="5365" spans="6:9" ht="12.75" customHeight="1" x14ac:dyDescent="0.2">
      <c r="F5365" s="1"/>
      <c r="G5365" s="1"/>
      <c r="H5365" s="1"/>
      <c r="I5365" s="4"/>
    </row>
    <row r="5366" spans="6:9" ht="12.75" customHeight="1" x14ac:dyDescent="0.2">
      <c r="F5366" s="1"/>
      <c r="G5366" s="1"/>
      <c r="H5366" s="1"/>
      <c r="I5366" s="4"/>
    </row>
    <row r="5367" spans="6:9" ht="12.75" customHeight="1" x14ac:dyDescent="0.2">
      <c r="F5367" s="1"/>
      <c r="G5367" s="1"/>
      <c r="H5367" s="1"/>
      <c r="I5367" s="4"/>
    </row>
    <row r="5368" spans="6:9" ht="12.75" customHeight="1" x14ac:dyDescent="0.2">
      <c r="F5368" s="1"/>
      <c r="G5368" s="1"/>
      <c r="H5368" s="1"/>
      <c r="I5368" s="4"/>
    </row>
    <row r="5369" spans="6:9" ht="12.75" customHeight="1" x14ac:dyDescent="0.2">
      <c r="F5369" s="1"/>
      <c r="G5369" s="1"/>
      <c r="H5369" s="1"/>
      <c r="I5369" s="4"/>
    </row>
    <row r="5370" spans="6:9" ht="12.75" customHeight="1" x14ac:dyDescent="0.2">
      <c r="F5370" s="1"/>
      <c r="G5370" s="1"/>
      <c r="H5370" s="1"/>
      <c r="I5370" s="4"/>
    </row>
    <row r="5371" spans="6:9" ht="12.75" customHeight="1" x14ac:dyDescent="0.2">
      <c r="F5371" s="1"/>
      <c r="G5371" s="1"/>
      <c r="H5371" s="1"/>
      <c r="I5371" s="4"/>
    </row>
    <row r="5372" spans="6:9" ht="12.75" customHeight="1" x14ac:dyDescent="0.2">
      <c r="F5372" s="1"/>
      <c r="G5372" s="1"/>
      <c r="H5372" s="1"/>
      <c r="I5372" s="4"/>
    </row>
    <row r="5373" spans="6:9" ht="12.75" customHeight="1" x14ac:dyDescent="0.2">
      <c r="F5373" s="1"/>
      <c r="G5373" s="1"/>
      <c r="H5373" s="1"/>
      <c r="I5373" s="4"/>
    </row>
    <row r="5374" spans="6:9" ht="12.75" customHeight="1" x14ac:dyDescent="0.2">
      <c r="F5374" s="1"/>
      <c r="G5374" s="1"/>
      <c r="H5374" s="1"/>
      <c r="I5374" s="4"/>
    </row>
    <row r="5375" spans="6:9" ht="12.75" customHeight="1" x14ac:dyDescent="0.2">
      <c r="F5375" s="1"/>
      <c r="G5375" s="1"/>
      <c r="H5375" s="1"/>
      <c r="I5375" s="4"/>
    </row>
    <row r="5376" spans="6:9" ht="12.75" customHeight="1" x14ac:dyDescent="0.2">
      <c r="F5376" s="1"/>
      <c r="G5376" s="1"/>
      <c r="H5376" s="1"/>
      <c r="I5376" s="4"/>
    </row>
    <row r="5377" spans="6:9" ht="12.75" customHeight="1" x14ac:dyDescent="0.2">
      <c r="F5377" s="1"/>
      <c r="G5377" s="1"/>
      <c r="H5377" s="1"/>
      <c r="I5377" s="4"/>
    </row>
    <row r="5378" spans="6:9" ht="12.75" customHeight="1" x14ac:dyDescent="0.2">
      <c r="F5378" s="1"/>
      <c r="G5378" s="1"/>
      <c r="H5378" s="1"/>
      <c r="I5378" s="4"/>
    </row>
    <row r="5379" spans="6:9" ht="12.75" customHeight="1" x14ac:dyDescent="0.2">
      <c r="F5379" s="1"/>
      <c r="G5379" s="1"/>
      <c r="H5379" s="1"/>
      <c r="I5379" s="4"/>
    </row>
    <row r="5380" spans="6:9" ht="12.75" customHeight="1" x14ac:dyDescent="0.2">
      <c r="F5380" s="1"/>
      <c r="G5380" s="1"/>
      <c r="H5380" s="1"/>
      <c r="I5380" s="4"/>
    </row>
    <row r="5381" spans="6:9" ht="12.75" customHeight="1" x14ac:dyDescent="0.2">
      <c r="F5381" s="1"/>
      <c r="G5381" s="1"/>
      <c r="H5381" s="1"/>
      <c r="I5381" s="4"/>
    </row>
    <row r="5382" spans="6:9" ht="12.75" customHeight="1" x14ac:dyDescent="0.2">
      <c r="F5382" s="1"/>
      <c r="G5382" s="1"/>
      <c r="H5382" s="1"/>
      <c r="I5382" s="4"/>
    </row>
    <row r="5383" spans="6:9" ht="12.75" customHeight="1" x14ac:dyDescent="0.2">
      <c r="F5383" s="1"/>
      <c r="G5383" s="1"/>
      <c r="H5383" s="1"/>
      <c r="I5383" s="4"/>
    </row>
    <row r="5384" spans="6:9" ht="12.75" customHeight="1" x14ac:dyDescent="0.2">
      <c r="F5384" s="1"/>
      <c r="G5384" s="1"/>
      <c r="H5384" s="1"/>
      <c r="I5384" s="4"/>
    </row>
    <row r="5385" spans="6:9" ht="12.75" customHeight="1" x14ac:dyDescent="0.2">
      <c r="F5385" s="1"/>
      <c r="G5385" s="1"/>
      <c r="H5385" s="1"/>
      <c r="I5385" s="4"/>
    </row>
    <row r="5386" spans="6:9" ht="12.75" customHeight="1" x14ac:dyDescent="0.2">
      <c r="F5386" s="1"/>
      <c r="G5386" s="1"/>
      <c r="H5386" s="1"/>
      <c r="I5386" s="4"/>
    </row>
    <row r="5387" spans="6:9" ht="12.75" customHeight="1" x14ac:dyDescent="0.2">
      <c r="F5387" s="1"/>
      <c r="G5387" s="1"/>
      <c r="H5387" s="1"/>
      <c r="I5387" s="4"/>
    </row>
    <row r="5388" spans="6:9" ht="12.75" customHeight="1" x14ac:dyDescent="0.2">
      <c r="F5388" s="1"/>
      <c r="G5388" s="1"/>
      <c r="H5388" s="1"/>
      <c r="I5388" s="4"/>
    </row>
    <row r="5389" spans="6:9" ht="12.75" customHeight="1" x14ac:dyDescent="0.2">
      <c r="F5389" s="1"/>
      <c r="G5389" s="1"/>
      <c r="H5389" s="1"/>
      <c r="I5389" s="4"/>
    </row>
    <row r="5390" spans="6:9" ht="12.75" customHeight="1" x14ac:dyDescent="0.2">
      <c r="F5390" s="1"/>
      <c r="G5390" s="1"/>
      <c r="H5390" s="1"/>
      <c r="I5390" s="4"/>
    </row>
    <row r="5391" spans="6:9" ht="12.75" customHeight="1" x14ac:dyDescent="0.2">
      <c r="F5391" s="1"/>
      <c r="G5391" s="1"/>
      <c r="H5391" s="1"/>
      <c r="I5391" s="4"/>
    </row>
    <row r="5392" spans="6:9" ht="12.75" customHeight="1" x14ac:dyDescent="0.2">
      <c r="F5392" s="1"/>
      <c r="G5392" s="1"/>
      <c r="H5392" s="1"/>
      <c r="I5392" s="4"/>
    </row>
    <row r="5393" spans="6:9" ht="12.75" customHeight="1" x14ac:dyDescent="0.2">
      <c r="F5393" s="1"/>
      <c r="G5393" s="1"/>
      <c r="H5393" s="1"/>
      <c r="I5393" s="4"/>
    </row>
    <row r="5394" spans="6:9" ht="12.75" customHeight="1" x14ac:dyDescent="0.2">
      <c r="F5394" s="1"/>
      <c r="G5394" s="1"/>
      <c r="H5394" s="1"/>
      <c r="I5394" s="4"/>
    </row>
    <row r="5395" spans="6:9" ht="12.75" customHeight="1" x14ac:dyDescent="0.2">
      <c r="F5395" s="1"/>
      <c r="G5395" s="1"/>
      <c r="H5395" s="1"/>
      <c r="I5395" s="4"/>
    </row>
    <row r="5396" spans="6:9" ht="12.75" customHeight="1" x14ac:dyDescent="0.2">
      <c r="F5396" s="1"/>
      <c r="G5396" s="1"/>
      <c r="H5396" s="1"/>
      <c r="I5396" s="4"/>
    </row>
    <row r="5397" spans="6:9" ht="12.75" customHeight="1" x14ac:dyDescent="0.2">
      <c r="F5397" s="1"/>
      <c r="G5397" s="1"/>
      <c r="H5397" s="1"/>
      <c r="I5397" s="4"/>
    </row>
    <row r="5398" spans="6:9" ht="12.75" customHeight="1" x14ac:dyDescent="0.2">
      <c r="F5398" s="1"/>
      <c r="G5398" s="1"/>
      <c r="H5398" s="1"/>
      <c r="I5398" s="4"/>
    </row>
    <row r="5399" spans="6:9" ht="12.75" customHeight="1" x14ac:dyDescent="0.2">
      <c r="F5399" s="1"/>
      <c r="G5399" s="1"/>
      <c r="H5399" s="1"/>
      <c r="I5399" s="4"/>
    </row>
    <row r="5400" spans="6:9" ht="12.75" customHeight="1" x14ac:dyDescent="0.2">
      <c r="F5400" s="1"/>
      <c r="G5400" s="1"/>
      <c r="H5400" s="1"/>
      <c r="I5400" s="4"/>
    </row>
    <row r="5401" spans="6:9" ht="12.75" customHeight="1" x14ac:dyDescent="0.2">
      <c r="F5401" s="1"/>
      <c r="G5401" s="1"/>
      <c r="H5401" s="1"/>
      <c r="I5401" s="4"/>
    </row>
    <row r="5402" spans="6:9" ht="12.75" customHeight="1" x14ac:dyDescent="0.2">
      <c r="F5402" s="1"/>
      <c r="G5402" s="1"/>
      <c r="H5402" s="1"/>
      <c r="I5402" s="4"/>
    </row>
    <row r="5403" spans="6:9" ht="12.75" customHeight="1" x14ac:dyDescent="0.2">
      <c r="F5403" s="1"/>
      <c r="G5403" s="1"/>
      <c r="H5403" s="1"/>
      <c r="I5403" s="4"/>
    </row>
    <row r="5404" spans="6:9" ht="12.75" customHeight="1" x14ac:dyDescent="0.2">
      <c r="F5404" s="1"/>
      <c r="G5404" s="1"/>
      <c r="H5404" s="1"/>
      <c r="I5404" s="4"/>
    </row>
    <row r="5405" spans="6:9" ht="12.75" customHeight="1" x14ac:dyDescent="0.2">
      <c r="F5405" s="1"/>
      <c r="G5405" s="1"/>
      <c r="H5405" s="1"/>
      <c r="I5405" s="4"/>
    </row>
    <row r="5406" spans="6:9" ht="12.75" customHeight="1" x14ac:dyDescent="0.2">
      <c r="F5406" s="1"/>
      <c r="G5406" s="1"/>
      <c r="H5406" s="1"/>
      <c r="I5406" s="4"/>
    </row>
    <row r="5407" spans="6:9" ht="12.75" customHeight="1" x14ac:dyDescent="0.2">
      <c r="F5407" s="1"/>
      <c r="G5407" s="1"/>
      <c r="H5407" s="1"/>
      <c r="I5407" s="4"/>
    </row>
    <row r="5408" spans="6:9" ht="12.75" customHeight="1" x14ac:dyDescent="0.2">
      <c r="F5408" s="1"/>
      <c r="G5408" s="1"/>
      <c r="H5408" s="1"/>
      <c r="I5408" s="4"/>
    </row>
    <row r="5409" spans="6:9" ht="12.75" customHeight="1" x14ac:dyDescent="0.2">
      <c r="F5409" s="1"/>
      <c r="G5409" s="1"/>
      <c r="H5409" s="1"/>
      <c r="I5409" s="4"/>
    </row>
    <row r="5410" spans="6:9" ht="12.75" customHeight="1" x14ac:dyDescent="0.2">
      <c r="F5410" s="1"/>
      <c r="G5410" s="1"/>
      <c r="H5410" s="1"/>
      <c r="I5410" s="4"/>
    </row>
    <row r="5411" spans="6:9" ht="12.75" customHeight="1" x14ac:dyDescent="0.2">
      <c r="F5411" s="1"/>
      <c r="G5411" s="1"/>
      <c r="H5411" s="1"/>
      <c r="I5411" s="4"/>
    </row>
    <row r="5412" spans="6:9" ht="12.75" customHeight="1" x14ac:dyDescent="0.2">
      <c r="F5412" s="1"/>
      <c r="G5412" s="1"/>
      <c r="H5412" s="1"/>
      <c r="I5412" s="4"/>
    </row>
    <row r="5413" spans="6:9" ht="12.75" customHeight="1" x14ac:dyDescent="0.2">
      <c r="F5413" s="1"/>
      <c r="G5413" s="1"/>
      <c r="H5413" s="1"/>
      <c r="I5413" s="4"/>
    </row>
    <row r="5414" spans="6:9" ht="12.75" customHeight="1" x14ac:dyDescent="0.2">
      <c r="F5414" s="1"/>
      <c r="G5414" s="1"/>
      <c r="H5414" s="1"/>
      <c r="I5414" s="4"/>
    </row>
    <row r="5415" spans="6:9" ht="12.75" customHeight="1" x14ac:dyDescent="0.2">
      <c r="F5415" s="1"/>
      <c r="G5415" s="1"/>
      <c r="H5415" s="1"/>
      <c r="I5415" s="4"/>
    </row>
    <row r="5416" spans="6:9" ht="12.75" customHeight="1" x14ac:dyDescent="0.2">
      <c r="F5416" s="1"/>
      <c r="G5416" s="1"/>
      <c r="H5416" s="1"/>
      <c r="I5416" s="4"/>
    </row>
    <row r="5417" spans="6:9" ht="12.75" customHeight="1" x14ac:dyDescent="0.2">
      <c r="F5417" s="1"/>
      <c r="G5417" s="1"/>
      <c r="H5417" s="1"/>
      <c r="I5417" s="4"/>
    </row>
    <row r="5418" spans="6:9" ht="12.75" customHeight="1" x14ac:dyDescent="0.2">
      <c r="F5418" s="1"/>
      <c r="G5418" s="1"/>
      <c r="H5418" s="1"/>
      <c r="I5418" s="4"/>
    </row>
    <row r="5419" spans="6:9" ht="12.75" customHeight="1" x14ac:dyDescent="0.2">
      <c r="F5419" s="1"/>
      <c r="G5419" s="1"/>
      <c r="H5419" s="1"/>
      <c r="I5419" s="4"/>
    </row>
    <row r="5420" spans="6:9" ht="12.75" customHeight="1" x14ac:dyDescent="0.2">
      <c r="F5420" s="1"/>
      <c r="G5420" s="1"/>
      <c r="H5420" s="1"/>
      <c r="I5420" s="4"/>
    </row>
    <row r="5421" spans="6:9" ht="12.75" customHeight="1" x14ac:dyDescent="0.2">
      <c r="F5421" s="1"/>
      <c r="G5421" s="1"/>
      <c r="H5421" s="1"/>
      <c r="I5421" s="4"/>
    </row>
    <row r="5422" spans="6:9" ht="12.75" customHeight="1" x14ac:dyDescent="0.2">
      <c r="F5422" s="1"/>
      <c r="G5422" s="1"/>
      <c r="H5422" s="1"/>
      <c r="I5422" s="4"/>
    </row>
    <row r="5423" spans="6:9" ht="12.75" customHeight="1" x14ac:dyDescent="0.2">
      <c r="F5423" s="1"/>
      <c r="G5423" s="1"/>
      <c r="H5423" s="1"/>
      <c r="I5423" s="4"/>
    </row>
    <row r="5424" spans="6:9" ht="12.75" customHeight="1" x14ac:dyDescent="0.2">
      <c r="F5424" s="1"/>
      <c r="G5424" s="1"/>
      <c r="H5424" s="1"/>
      <c r="I5424" s="4"/>
    </row>
    <row r="5425" spans="6:9" ht="12.75" customHeight="1" x14ac:dyDescent="0.2">
      <c r="F5425" s="1"/>
      <c r="G5425" s="1"/>
      <c r="H5425" s="1"/>
      <c r="I5425" s="4"/>
    </row>
    <row r="5426" spans="6:9" ht="12.75" customHeight="1" x14ac:dyDescent="0.2">
      <c r="F5426" s="1"/>
      <c r="G5426" s="1"/>
      <c r="H5426" s="1"/>
      <c r="I5426" s="4"/>
    </row>
    <row r="5427" spans="6:9" ht="12.75" customHeight="1" x14ac:dyDescent="0.2">
      <c r="F5427" s="1"/>
      <c r="G5427" s="1"/>
      <c r="H5427" s="1"/>
      <c r="I5427" s="4"/>
    </row>
    <row r="5428" spans="6:9" ht="12.75" customHeight="1" x14ac:dyDescent="0.2">
      <c r="F5428" s="1"/>
      <c r="G5428" s="1"/>
      <c r="H5428" s="1"/>
      <c r="I5428" s="4"/>
    </row>
    <row r="5429" spans="6:9" ht="12.75" customHeight="1" x14ac:dyDescent="0.2">
      <c r="F5429" s="1"/>
      <c r="G5429" s="1"/>
      <c r="H5429" s="1"/>
      <c r="I5429" s="4"/>
    </row>
    <row r="5430" spans="6:9" ht="12.75" customHeight="1" x14ac:dyDescent="0.2">
      <c r="F5430" s="1"/>
      <c r="G5430" s="1"/>
      <c r="H5430" s="1"/>
      <c r="I5430" s="4"/>
    </row>
    <row r="5431" spans="6:9" ht="12.75" customHeight="1" x14ac:dyDescent="0.2">
      <c r="F5431" s="1"/>
      <c r="G5431" s="1"/>
      <c r="H5431" s="1"/>
      <c r="I5431" s="4"/>
    </row>
    <row r="5432" spans="6:9" ht="12.75" customHeight="1" x14ac:dyDescent="0.2">
      <c r="F5432" s="1"/>
      <c r="G5432" s="1"/>
      <c r="H5432" s="1"/>
      <c r="I5432" s="4"/>
    </row>
    <row r="5433" spans="6:9" ht="12.75" customHeight="1" x14ac:dyDescent="0.2">
      <c r="F5433" s="1"/>
      <c r="G5433" s="1"/>
      <c r="H5433" s="1"/>
      <c r="I5433" s="4"/>
    </row>
    <row r="5434" spans="6:9" ht="12.75" customHeight="1" x14ac:dyDescent="0.2">
      <c r="F5434" s="1"/>
      <c r="G5434" s="1"/>
      <c r="H5434" s="1"/>
      <c r="I5434" s="4"/>
    </row>
    <row r="5435" spans="6:9" ht="12.75" customHeight="1" x14ac:dyDescent="0.2">
      <c r="F5435" s="1"/>
      <c r="G5435" s="1"/>
      <c r="H5435" s="1"/>
      <c r="I5435" s="4"/>
    </row>
    <row r="5436" spans="6:9" ht="12.75" customHeight="1" x14ac:dyDescent="0.2">
      <c r="F5436" s="1"/>
      <c r="G5436" s="1"/>
      <c r="H5436" s="1"/>
      <c r="I5436" s="4"/>
    </row>
    <row r="5437" spans="6:9" ht="12.75" customHeight="1" x14ac:dyDescent="0.2">
      <c r="F5437" s="1"/>
      <c r="G5437" s="1"/>
      <c r="H5437" s="1"/>
      <c r="I5437" s="4"/>
    </row>
    <row r="5438" spans="6:9" ht="12.75" customHeight="1" x14ac:dyDescent="0.2">
      <c r="F5438" s="1"/>
      <c r="G5438" s="1"/>
      <c r="H5438" s="1"/>
      <c r="I5438" s="4"/>
    </row>
    <row r="5439" spans="6:9" ht="12.75" customHeight="1" x14ac:dyDescent="0.2">
      <c r="F5439" s="1"/>
      <c r="G5439" s="1"/>
      <c r="H5439" s="1"/>
      <c r="I5439" s="4"/>
    </row>
    <row r="5440" spans="6:9" ht="12.75" customHeight="1" x14ac:dyDescent="0.2">
      <c r="F5440" s="1"/>
      <c r="G5440" s="1"/>
      <c r="H5440" s="1"/>
      <c r="I5440" s="4"/>
    </row>
    <row r="5441" spans="6:9" ht="12.75" customHeight="1" x14ac:dyDescent="0.2">
      <c r="F5441" s="1"/>
      <c r="G5441" s="1"/>
      <c r="H5441" s="1"/>
      <c r="I5441" s="4"/>
    </row>
    <row r="5442" spans="6:9" ht="12.75" customHeight="1" x14ac:dyDescent="0.2">
      <c r="F5442" s="1"/>
      <c r="G5442" s="1"/>
      <c r="H5442" s="1"/>
      <c r="I5442" s="4"/>
    </row>
    <row r="5443" spans="6:9" ht="12.75" customHeight="1" x14ac:dyDescent="0.2">
      <c r="F5443" s="1"/>
      <c r="G5443" s="1"/>
      <c r="H5443" s="1"/>
      <c r="I5443" s="4"/>
    </row>
    <row r="5444" spans="6:9" ht="12.75" customHeight="1" x14ac:dyDescent="0.2">
      <c r="F5444" s="1"/>
      <c r="G5444" s="1"/>
      <c r="H5444" s="1"/>
      <c r="I5444" s="4"/>
    </row>
    <row r="5445" spans="6:9" ht="12.75" customHeight="1" x14ac:dyDescent="0.2">
      <c r="F5445" s="1"/>
      <c r="G5445" s="1"/>
      <c r="H5445" s="1"/>
      <c r="I5445" s="4"/>
    </row>
    <row r="5446" spans="6:9" ht="12.75" customHeight="1" x14ac:dyDescent="0.2">
      <c r="F5446" s="1"/>
      <c r="G5446" s="1"/>
      <c r="H5446" s="1"/>
      <c r="I5446" s="4"/>
    </row>
    <row r="5447" spans="6:9" ht="12.75" customHeight="1" x14ac:dyDescent="0.2">
      <c r="F5447" s="1"/>
      <c r="G5447" s="1"/>
      <c r="H5447" s="1"/>
      <c r="I5447" s="4"/>
    </row>
    <row r="5448" spans="6:9" ht="12.75" customHeight="1" x14ac:dyDescent="0.2">
      <c r="F5448" s="1"/>
      <c r="G5448" s="1"/>
      <c r="H5448" s="1"/>
      <c r="I5448" s="4"/>
    </row>
    <row r="5449" spans="6:9" ht="12.75" customHeight="1" x14ac:dyDescent="0.2">
      <c r="F5449" s="1"/>
      <c r="G5449" s="1"/>
      <c r="H5449" s="1"/>
      <c r="I5449" s="4"/>
    </row>
    <row r="5450" spans="6:9" ht="12.75" customHeight="1" x14ac:dyDescent="0.2">
      <c r="F5450" s="1"/>
      <c r="G5450" s="1"/>
      <c r="H5450" s="1"/>
      <c r="I5450" s="4"/>
    </row>
    <row r="5451" spans="6:9" ht="12.75" customHeight="1" x14ac:dyDescent="0.2">
      <c r="F5451" s="1"/>
      <c r="G5451" s="1"/>
      <c r="H5451" s="1"/>
      <c r="I5451" s="4"/>
    </row>
    <row r="5452" spans="6:9" ht="12.75" customHeight="1" x14ac:dyDescent="0.2">
      <c r="F5452" s="1"/>
      <c r="G5452" s="1"/>
      <c r="H5452" s="1"/>
      <c r="I5452" s="4"/>
    </row>
    <row r="5453" spans="6:9" ht="12.75" customHeight="1" x14ac:dyDescent="0.2">
      <c r="F5453" s="1"/>
      <c r="G5453" s="1"/>
      <c r="H5453" s="1"/>
      <c r="I5453" s="4"/>
    </row>
    <row r="5454" spans="6:9" ht="12.75" customHeight="1" x14ac:dyDescent="0.2">
      <c r="F5454" s="1"/>
      <c r="G5454" s="1"/>
      <c r="H5454" s="1"/>
      <c r="I5454" s="4"/>
    </row>
    <row r="5455" spans="6:9" ht="12.75" customHeight="1" x14ac:dyDescent="0.2">
      <c r="F5455" s="1"/>
      <c r="G5455" s="1"/>
      <c r="H5455" s="1"/>
      <c r="I5455" s="4"/>
    </row>
    <row r="5456" spans="6:9" ht="12.75" customHeight="1" x14ac:dyDescent="0.2">
      <c r="F5456" s="1"/>
      <c r="G5456" s="1"/>
      <c r="H5456" s="1"/>
      <c r="I5456" s="4"/>
    </row>
    <row r="5457" spans="6:9" ht="12.75" customHeight="1" x14ac:dyDescent="0.2">
      <c r="F5457" s="1"/>
      <c r="G5457" s="1"/>
      <c r="H5457" s="1"/>
      <c r="I5457" s="4"/>
    </row>
    <row r="5458" spans="6:9" ht="12.75" customHeight="1" x14ac:dyDescent="0.2">
      <c r="F5458" s="1"/>
      <c r="G5458" s="1"/>
      <c r="H5458" s="1"/>
      <c r="I5458" s="4"/>
    </row>
    <row r="5459" spans="6:9" ht="12.75" customHeight="1" x14ac:dyDescent="0.2">
      <c r="F5459" s="1"/>
      <c r="G5459" s="1"/>
      <c r="H5459" s="1"/>
      <c r="I5459" s="4"/>
    </row>
    <row r="5460" spans="6:9" ht="12.75" customHeight="1" x14ac:dyDescent="0.2">
      <c r="F5460" s="1"/>
      <c r="G5460" s="1"/>
      <c r="H5460" s="1"/>
      <c r="I5460" s="4"/>
    </row>
    <row r="5461" spans="6:9" ht="12.75" customHeight="1" x14ac:dyDescent="0.2">
      <c r="F5461" s="1"/>
      <c r="G5461" s="1"/>
      <c r="H5461" s="1"/>
      <c r="I5461" s="4"/>
    </row>
    <row r="5462" spans="6:9" ht="12.75" customHeight="1" x14ac:dyDescent="0.2">
      <c r="F5462" s="1"/>
      <c r="G5462" s="1"/>
      <c r="H5462" s="1"/>
      <c r="I5462" s="4"/>
    </row>
    <row r="5463" spans="6:9" ht="12.75" customHeight="1" x14ac:dyDescent="0.2">
      <c r="F5463" s="1"/>
      <c r="G5463" s="1"/>
      <c r="H5463" s="1"/>
      <c r="I5463" s="4"/>
    </row>
    <row r="5464" spans="6:9" ht="12.75" customHeight="1" x14ac:dyDescent="0.2">
      <c r="F5464" s="1"/>
      <c r="G5464" s="1"/>
      <c r="H5464" s="1"/>
      <c r="I5464" s="4"/>
    </row>
    <row r="5465" spans="6:9" ht="12.75" customHeight="1" x14ac:dyDescent="0.2">
      <c r="F5465" s="1"/>
      <c r="G5465" s="1"/>
      <c r="H5465" s="1"/>
      <c r="I5465" s="4"/>
    </row>
    <row r="5466" spans="6:9" ht="12.75" customHeight="1" x14ac:dyDescent="0.2">
      <c r="F5466" s="1"/>
      <c r="G5466" s="1"/>
      <c r="H5466" s="1"/>
      <c r="I5466" s="4"/>
    </row>
    <row r="5467" spans="6:9" ht="12.75" customHeight="1" x14ac:dyDescent="0.2">
      <c r="F5467" s="1"/>
      <c r="G5467" s="1"/>
      <c r="H5467" s="1"/>
      <c r="I5467" s="4"/>
    </row>
    <row r="5468" spans="6:9" ht="12.75" customHeight="1" x14ac:dyDescent="0.2">
      <c r="F5468" s="1"/>
      <c r="G5468" s="1"/>
      <c r="H5468" s="1"/>
      <c r="I5468" s="4"/>
    </row>
    <row r="5469" spans="6:9" ht="12.75" customHeight="1" x14ac:dyDescent="0.2">
      <c r="F5469" s="1"/>
      <c r="G5469" s="1"/>
      <c r="H5469" s="1"/>
      <c r="I5469" s="4"/>
    </row>
    <row r="5470" spans="6:9" ht="12.75" customHeight="1" x14ac:dyDescent="0.2">
      <c r="F5470" s="1"/>
      <c r="G5470" s="1"/>
      <c r="H5470" s="1"/>
      <c r="I5470" s="4"/>
    </row>
    <row r="5471" spans="6:9" ht="12.75" customHeight="1" x14ac:dyDescent="0.2">
      <c r="F5471" s="1"/>
      <c r="G5471" s="1"/>
      <c r="H5471" s="1"/>
      <c r="I5471" s="4"/>
    </row>
    <row r="5472" spans="6:9" ht="12.75" customHeight="1" x14ac:dyDescent="0.2">
      <c r="F5472" s="1"/>
      <c r="G5472" s="1"/>
      <c r="H5472" s="1"/>
      <c r="I5472" s="4"/>
    </row>
    <row r="5473" spans="6:9" ht="12.75" customHeight="1" x14ac:dyDescent="0.2">
      <c r="F5473" s="1"/>
      <c r="G5473" s="1"/>
      <c r="H5473" s="1"/>
      <c r="I5473" s="4"/>
    </row>
    <row r="5474" spans="6:9" ht="12.75" customHeight="1" x14ac:dyDescent="0.2">
      <c r="F5474" s="1"/>
      <c r="G5474" s="1"/>
      <c r="H5474" s="1"/>
      <c r="I5474" s="4"/>
    </row>
    <row r="5475" spans="6:9" ht="12.75" customHeight="1" x14ac:dyDescent="0.2">
      <c r="F5475" s="1"/>
      <c r="G5475" s="1"/>
      <c r="H5475" s="1"/>
      <c r="I5475" s="4"/>
    </row>
    <row r="5476" spans="6:9" ht="12.75" customHeight="1" x14ac:dyDescent="0.2">
      <c r="F5476" s="1"/>
      <c r="G5476" s="1"/>
      <c r="H5476" s="1"/>
      <c r="I5476" s="4"/>
    </row>
    <row r="5477" spans="6:9" ht="12.75" customHeight="1" x14ac:dyDescent="0.2">
      <c r="F5477" s="1"/>
      <c r="G5477" s="1"/>
      <c r="H5477" s="1"/>
      <c r="I5477" s="4"/>
    </row>
    <row r="5478" spans="6:9" ht="12.75" customHeight="1" x14ac:dyDescent="0.2">
      <c r="F5478" s="1"/>
      <c r="G5478" s="1"/>
      <c r="H5478" s="1"/>
      <c r="I5478" s="4"/>
    </row>
    <row r="5479" spans="6:9" ht="12.75" customHeight="1" x14ac:dyDescent="0.2">
      <c r="F5479" s="1"/>
      <c r="G5479" s="1"/>
      <c r="H5479" s="1"/>
      <c r="I5479" s="4"/>
    </row>
    <row r="5480" spans="6:9" ht="12.75" customHeight="1" x14ac:dyDescent="0.2">
      <c r="F5480" s="1"/>
      <c r="G5480" s="1"/>
      <c r="H5480" s="1"/>
      <c r="I5480" s="4"/>
    </row>
    <row r="5481" spans="6:9" ht="12.75" customHeight="1" x14ac:dyDescent="0.2">
      <c r="F5481" s="1"/>
      <c r="G5481" s="1"/>
      <c r="H5481" s="1"/>
      <c r="I5481" s="4"/>
    </row>
    <row r="5482" spans="6:9" ht="12.75" customHeight="1" x14ac:dyDescent="0.2">
      <c r="F5482" s="1"/>
      <c r="G5482" s="1"/>
      <c r="H5482" s="1"/>
      <c r="I5482" s="4"/>
    </row>
    <row r="5483" spans="6:9" ht="12.75" customHeight="1" x14ac:dyDescent="0.2">
      <c r="F5483" s="1"/>
      <c r="G5483" s="1"/>
      <c r="H5483" s="1"/>
      <c r="I5483" s="4"/>
    </row>
    <row r="5484" spans="6:9" ht="12.75" customHeight="1" x14ac:dyDescent="0.2">
      <c r="F5484" s="1"/>
      <c r="G5484" s="1"/>
      <c r="H5484" s="1"/>
      <c r="I5484" s="4"/>
    </row>
    <row r="5485" spans="6:9" ht="12.75" customHeight="1" x14ac:dyDescent="0.2">
      <c r="F5485" s="1"/>
      <c r="G5485" s="1"/>
      <c r="H5485" s="1"/>
      <c r="I5485" s="4"/>
    </row>
    <row r="5486" spans="6:9" ht="12.75" customHeight="1" x14ac:dyDescent="0.2">
      <c r="F5486" s="1"/>
      <c r="G5486" s="1"/>
      <c r="H5486" s="1"/>
      <c r="I5486" s="4"/>
    </row>
    <row r="5487" spans="6:9" ht="12.75" customHeight="1" x14ac:dyDescent="0.2">
      <c r="F5487" s="1"/>
      <c r="G5487" s="1"/>
      <c r="H5487" s="1"/>
      <c r="I5487" s="4"/>
    </row>
    <row r="5488" spans="6:9" ht="12.75" customHeight="1" x14ac:dyDescent="0.2">
      <c r="F5488" s="1"/>
      <c r="G5488" s="1"/>
      <c r="H5488" s="1"/>
      <c r="I5488" s="4"/>
    </row>
    <row r="5489" spans="6:9" ht="12.75" customHeight="1" x14ac:dyDescent="0.2">
      <c r="F5489" s="1"/>
      <c r="G5489" s="1"/>
      <c r="H5489" s="1"/>
      <c r="I5489" s="4"/>
    </row>
    <row r="5490" spans="6:9" ht="12.75" customHeight="1" x14ac:dyDescent="0.2">
      <c r="F5490" s="1"/>
      <c r="G5490" s="1"/>
      <c r="H5490" s="1"/>
      <c r="I5490" s="4"/>
    </row>
    <row r="5491" spans="6:9" ht="12.75" customHeight="1" x14ac:dyDescent="0.2">
      <c r="F5491" s="1"/>
      <c r="G5491" s="1"/>
      <c r="H5491" s="1"/>
      <c r="I5491" s="4"/>
    </row>
    <row r="5492" spans="6:9" ht="12.75" customHeight="1" x14ac:dyDescent="0.2">
      <c r="F5492" s="1"/>
      <c r="G5492" s="1"/>
      <c r="H5492" s="1"/>
      <c r="I5492" s="4"/>
    </row>
    <row r="5493" spans="6:9" ht="12.75" customHeight="1" x14ac:dyDescent="0.2">
      <c r="F5493" s="1"/>
      <c r="G5493" s="1"/>
      <c r="H5493" s="1"/>
      <c r="I5493" s="4"/>
    </row>
    <row r="5494" spans="6:9" ht="12.75" customHeight="1" x14ac:dyDescent="0.2">
      <c r="F5494" s="1"/>
      <c r="G5494" s="1"/>
      <c r="H5494" s="1"/>
      <c r="I5494" s="4"/>
    </row>
    <row r="5495" spans="6:9" ht="12.75" customHeight="1" x14ac:dyDescent="0.2">
      <c r="F5495" s="1"/>
      <c r="G5495" s="1"/>
      <c r="H5495" s="1"/>
      <c r="I5495" s="4"/>
    </row>
    <row r="5496" spans="6:9" ht="12.75" customHeight="1" x14ac:dyDescent="0.2">
      <c r="F5496" s="1"/>
      <c r="G5496" s="1"/>
      <c r="H5496" s="1"/>
      <c r="I5496" s="4"/>
    </row>
    <row r="5497" spans="6:9" ht="12.75" customHeight="1" x14ac:dyDescent="0.2">
      <c r="F5497" s="1"/>
      <c r="G5497" s="1"/>
      <c r="H5497" s="1"/>
      <c r="I5497" s="4"/>
    </row>
    <row r="5498" spans="6:9" ht="12.75" customHeight="1" x14ac:dyDescent="0.2">
      <c r="F5498" s="1"/>
      <c r="G5498" s="1"/>
      <c r="H5498" s="1"/>
      <c r="I5498" s="4"/>
    </row>
    <row r="5499" spans="6:9" ht="12.75" customHeight="1" x14ac:dyDescent="0.2">
      <c r="F5499" s="1"/>
      <c r="G5499" s="1"/>
      <c r="H5499" s="1"/>
      <c r="I5499" s="4"/>
    </row>
    <row r="5500" spans="6:9" ht="12.75" customHeight="1" x14ac:dyDescent="0.2">
      <c r="F5500" s="1"/>
      <c r="G5500" s="1"/>
      <c r="H5500" s="1"/>
      <c r="I5500" s="4"/>
    </row>
    <row r="5501" spans="6:9" ht="12.75" customHeight="1" x14ac:dyDescent="0.2">
      <c r="F5501" s="1"/>
      <c r="G5501" s="1"/>
      <c r="H5501" s="1"/>
      <c r="I5501" s="4"/>
    </row>
    <row r="5502" spans="6:9" ht="12.75" customHeight="1" x14ac:dyDescent="0.2">
      <c r="F5502" s="1"/>
      <c r="G5502" s="1"/>
      <c r="H5502" s="1"/>
      <c r="I5502" s="4"/>
    </row>
    <row r="5503" spans="6:9" ht="12.75" customHeight="1" x14ac:dyDescent="0.2">
      <c r="F5503" s="1"/>
      <c r="G5503" s="1"/>
      <c r="H5503" s="1"/>
      <c r="I5503" s="4"/>
    </row>
    <row r="5504" spans="6:9" ht="12.75" customHeight="1" x14ac:dyDescent="0.2">
      <c r="F5504" s="1"/>
      <c r="G5504" s="1"/>
      <c r="H5504" s="1"/>
      <c r="I5504" s="4"/>
    </row>
    <row r="5505" spans="6:9" ht="12.75" customHeight="1" x14ac:dyDescent="0.2">
      <c r="F5505" s="1"/>
      <c r="G5505" s="1"/>
      <c r="H5505" s="1"/>
      <c r="I5505" s="4"/>
    </row>
    <row r="5506" spans="6:9" ht="12.75" customHeight="1" x14ac:dyDescent="0.2">
      <c r="F5506" s="1"/>
      <c r="G5506" s="1"/>
      <c r="H5506" s="1"/>
      <c r="I5506" s="4"/>
    </row>
    <row r="5507" spans="6:9" ht="12.75" customHeight="1" x14ac:dyDescent="0.2">
      <c r="F5507" s="1"/>
      <c r="G5507" s="1"/>
      <c r="H5507" s="1"/>
      <c r="I5507" s="4"/>
    </row>
    <row r="5508" spans="6:9" ht="12.75" customHeight="1" x14ac:dyDescent="0.2">
      <c r="F5508" s="1"/>
      <c r="G5508" s="1"/>
      <c r="H5508" s="1"/>
      <c r="I5508" s="4"/>
    </row>
    <row r="5509" spans="6:9" ht="12.75" customHeight="1" x14ac:dyDescent="0.2">
      <c r="F5509" s="1"/>
      <c r="G5509" s="1"/>
      <c r="H5509" s="1"/>
      <c r="I5509" s="4"/>
    </row>
    <row r="5510" spans="6:9" ht="12.75" customHeight="1" x14ac:dyDescent="0.2">
      <c r="F5510" s="1"/>
      <c r="G5510" s="1"/>
      <c r="H5510" s="1"/>
      <c r="I5510" s="4"/>
    </row>
    <row r="5511" spans="6:9" ht="12.75" customHeight="1" x14ac:dyDescent="0.2">
      <c r="F5511" s="1"/>
      <c r="G5511" s="1"/>
      <c r="H5511" s="1"/>
      <c r="I5511" s="4"/>
    </row>
    <row r="5512" spans="6:9" ht="12.75" customHeight="1" x14ac:dyDescent="0.2">
      <c r="F5512" s="1"/>
      <c r="G5512" s="1"/>
      <c r="H5512" s="1"/>
      <c r="I5512" s="4"/>
    </row>
    <row r="5513" spans="6:9" ht="12.75" customHeight="1" x14ac:dyDescent="0.2">
      <c r="F5513" s="1"/>
      <c r="G5513" s="1"/>
      <c r="H5513" s="1"/>
      <c r="I5513" s="4"/>
    </row>
    <row r="5514" spans="6:9" ht="12.75" customHeight="1" x14ac:dyDescent="0.2">
      <c r="F5514" s="1"/>
      <c r="G5514" s="1"/>
      <c r="H5514" s="1"/>
      <c r="I5514" s="4"/>
    </row>
    <row r="5515" spans="6:9" ht="12.75" customHeight="1" x14ac:dyDescent="0.2">
      <c r="F5515" s="1"/>
      <c r="G5515" s="1"/>
      <c r="H5515" s="1"/>
      <c r="I5515" s="4"/>
    </row>
    <row r="5516" spans="6:9" ht="12.75" customHeight="1" x14ac:dyDescent="0.2">
      <c r="F5516" s="1"/>
      <c r="G5516" s="1"/>
      <c r="H5516" s="1"/>
      <c r="I5516" s="4"/>
    </row>
    <row r="5517" spans="6:9" ht="12.75" customHeight="1" x14ac:dyDescent="0.2">
      <c r="F5517" s="1"/>
      <c r="G5517" s="1"/>
      <c r="H5517" s="1"/>
      <c r="I5517" s="4"/>
    </row>
    <row r="5518" spans="6:9" ht="12.75" customHeight="1" x14ac:dyDescent="0.2">
      <c r="F5518" s="1"/>
      <c r="G5518" s="1"/>
      <c r="H5518" s="1"/>
      <c r="I5518" s="4"/>
    </row>
    <row r="5519" spans="6:9" ht="12.75" customHeight="1" x14ac:dyDescent="0.2">
      <c r="F5519" s="1"/>
      <c r="G5519" s="1"/>
      <c r="H5519" s="1"/>
      <c r="I5519" s="4"/>
    </row>
    <row r="5520" spans="6:9" ht="12.75" customHeight="1" x14ac:dyDescent="0.2">
      <c r="F5520" s="1"/>
      <c r="G5520" s="1"/>
      <c r="H5520" s="1"/>
      <c r="I5520" s="4"/>
    </row>
    <row r="5521" spans="6:9" ht="12.75" customHeight="1" x14ac:dyDescent="0.2">
      <c r="F5521" s="1"/>
      <c r="G5521" s="1"/>
      <c r="H5521" s="1"/>
      <c r="I5521" s="4"/>
    </row>
    <row r="5522" spans="6:9" ht="12.75" customHeight="1" x14ac:dyDescent="0.2">
      <c r="F5522" s="1"/>
      <c r="G5522" s="1"/>
      <c r="H5522" s="1"/>
      <c r="I5522" s="4"/>
    </row>
    <row r="5523" spans="6:9" ht="12.75" customHeight="1" x14ac:dyDescent="0.2">
      <c r="F5523" s="1"/>
      <c r="G5523" s="1"/>
      <c r="H5523" s="1"/>
      <c r="I5523" s="4"/>
    </row>
    <row r="5524" spans="6:9" ht="12.75" customHeight="1" x14ac:dyDescent="0.2">
      <c r="F5524" s="1"/>
      <c r="G5524" s="1"/>
      <c r="H5524" s="1"/>
      <c r="I5524" s="4"/>
    </row>
    <row r="5525" spans="6:9" ht="12.75" customHeight="1" x14ac:dyDescent="0.2">
      <c r="F5525" s="1"/>
      <c r="G5525" s="1"/>
      <c r="H5525" s="1"/>
      <c r="I5525" s="4"/>
    </row>
    <row r="5526" spans="6:9" ht="12.75" customHeight="1" x14ac:dyDescent="0.2">
      <c r="F5526" s="1"/>
      <c r="G5526" s="1"/>
      <c r="H5526" s="1"/>
      <c r="I5526" s="4"/>
    </row>
    <row r="5527" spans="6:9" ht="12.75" customHeight="1" x14ac:dyDescent="0.2">
      <c r="F5527" s="1"/>
      <c r="G5527" s="1"/>
      <c r="H5527" s="1"/>
      <c r="I5527" s="4"/>
    </row>
    <row r="5528" spans="6:9" ht="12.75" customHeight="1" x14ac:dyDescent="0.2">
      <c r="F5528" s="1"/>
      <c r="G5528" s="1"/>
      <c r="H5528" s="1"/>
      <c r="I5528" s="4"/>
    </row>
    <row r="5529" spans="6:9" ht="12.75" customHeight="1" x14ac:dyDescent="0.2">
      <c r="F5529" s="1"/>
      <c r="G5529" s="1"/>
      <c r="H5529" s="1"/>
      <c r="I5529" s="4"/>
    </row>
    <row r="5530" spans="6:9" ht="12.75" customHeight="1" x14ac:dyDescent="0.2">
      <c r="F5530" s="1"/>
      <c r="G5530" s="1"/>
      <c r="H5530" s="1"/>
      <c r="I5530" s="4"/>
    </row>
    <row r="5531" spans="6:9" ht="12.75" customHeight="1" x14ac:dyDescent="0.2">
      <c r="F5531" s="1"/>
      <c r="G5531" s="1"/>
      <c r="H5531" s="1"/>
      <c r="I5531" s="4"/>
    </row>
    <row r="5532" spans="6:9" ht="12.75" customHeight="1" x14ac:dyDescent="0.2">
      <c r="F5532" s="1"/>
      <c r="G5532" s="1"/>
      <c r="H5532" s="1"/>
      <c r="I5532" s="4"/>
    </row>
    <row r="5533" spans="6:9" ht="12.75" customHeight="1" x14ac:dyDescent="0.2">
      <c r="F5533" s="1"/>
      <c r="G5533" s="1"/>
      <c r="H5533" s="1"/>
      <c r="I5533" s="4"/>
    </row>
    <row r="5534" spans="6:9" ht="12.75" customHeight="1" x14ac:dyDescent="0.2">
      <c r="F5534" s="1"/>
      <c r="G5534" s="1"/>
      <c r="H5534" s="1"/>
      <c r="I5534" s="4"/>
    </row>
    <row r="5535" spans="6:9" ht="12.75" customHeight="1" x14ac:dyDescent="0.2">
      <c r="F5535" s="1"/>
      <c r="G5535" s="1"/>
      <c r="H5535" s="1"/>
      <c r="I5535" s="4"/>
    </row>
    <row r="5536" spans="6:9" ht="12.75" customHeight="1" x14ac:dyDescent="0.2">
      <c r="F5536" s="1"/>
      <c r="G5536" s="1"/>
      <c r="H5536" s="1"/>
      <c r="I5536" s="4"/>
    </row>
    <row r="5537" spans="6:9" ht="12.75" customHeight="1" x14ac:dyDescent="0.2">
      <c r="F5537" s="1"/>
      <c r="G5537" s="1"/>
      <c r="H5537" s="1"/>
      <c r="I5537" s="4"/>
    </row>
    <row r="5538" spans="6:9" ht="12.75" customHeight="1" x14ac:dyDescent="0.2">
      <c r="F5538" s="1"/>
      <c r="G5538" s="1"/>
      <c r="H5538" s="1"/>
      <c r="I5538" s="4"/>
    </row>
    <row r="5539" spans="6:9" ht="12.75" customHeight="1" x14ac:dyDescent="0.2">
      <c r="F5539" s="1"/>
      <c r="G5539" s="1"/>
      <c r="H5539" s="1"/>
      <c r="I5539" s="4"/>
    </row>
    <row r="5540" spans="6:9" ht="12.75" customHeight="1" x14ac:dyDescent="0.2">
      <c r="F5540" s="1"/>
      <c r="G5540" s="1"/>
      <c r="H5540" s="1"/>
      <c r="I5540" s="4"/>
    </row>
    <row r="5541" spans="6:9" ht="12.75" customHeight="1" x14ac:dyDescent="0.2">
      <c r="F5541" s="1"/>
      <c r="G5541" s="1"/>
      <c r="H5541" s="1"/>
      <c r="I5541" s="4"/>
    </row>
    <row r="5542" spans="6:9" ht="12.75" customHeight="1" x14ac:dyDescent="0.2">
      <c r="F5542" s="1"/>
      <c r="G5542" s="1"/>
      <c r="H5542" s="1"/>
      <c r="I5542" s="4"/>
    </row>
    <row r="5543" spans="6:9" ht="12.75" customHeight="1" x14ac:dyDescent="0.2">
      <c r="F5543" s="1"/>
      <c r="G5543" s="1"/>
      <c r="H5543" s="1"/>
      <c r="I5543" s="4"/>
    </row>
    <row r="5544" spans="6:9" ht="12.75" customHeight="1" x14ac:dyDescent="0.2">
      <c r="F5544" s="1"/>
      <c r="G5544" s="1"/>
      <c r="H5544" s="1"/>
      <c r="I5544" s="4"/>
    </row>
    <row r="5545" spans="6:9" ht="12.75" customHeight="1" x14ac:dyDescent="0.2">
      <c r="F5545" s="1"/>
      <c r="G5545" s="1"/>
      <c r="H5545" s="1"/>
      <c r="I5545" s="4"/>
    </row>
    <row r="5546" spans="6:9" ht="12.75" customHeight="1" x14ac:dyDescent="0.2">
      <c r="F5546" s="1"/>
      <c r="G5546" s="1"/>
      <c r="H5546" s="1"/>
      <c r="I5546" s="4"/>
    </row>
    <row r="5547" spans="6:9" ht="12.75" customHeight="1" x14ac:dyDescent="0.2">
      <c r="F5547" s="1"/>
      <c r="G5547" s="1"/>
      <c r="H5547" s="1"/>
      <c r="I5547" s="4"/>
    </row>
    <row r="5548" spans="6:9" ht="12.75" customHeight="1" x14ac:dyDescent="0.2">
      <c r="F5548" s="1"/>
      <c r="G5548" s="1"/>
      <c r="H5548" s="1"/>
      <c r="I5548" s="4"/>
    </row>
    <row r="5549" spans="6:9" ht="12.75" customHeight="1" x14ac:dyDescent="0.2">
      <c r="F5549" s="1"/>
      <c r="G5549" s="1"/>
      <c r="H5549" s="1"/>
      <c r="I5549" s="4"/>
    </row>
    <row r="5550" spans="6:9" ht="12.75" customHeight="1" x14ac:dyDescent="0.2">
      <c r="F5550" s="1"/>
      <c r="G5550" s="1"/>
      <c r="H5550" s="1"/>
      <c r="I5550" s="4"/>
    </row>
    <row r="5551" spans="6:9" ht="12.75" customHeight="1" x14ac:dyDescent="0.2">
      <c r="F5551" s="1"/>
      <c r="G5551" s="1"/>
      <c r="H5551" s="1"/>
      <c r="I5551" s="4"/>
    </row>
    <row r="5552" spans="6:9" ht="12.75" customHeight="1" x14ac:dyDescent="0.2">
      <c r="F5552" s="1"/>
      <c r="G5552" s="1"/>
      <c r="H5552" s="1"/>
      <c r="I5552" s="4"/>
    </row>
    <row r="5553" spans="6:9" ht="12.75" customHeight="1" x14ac:dyDescent="0.2">
      <c r="F5553" s="1"/>
      <c r="G5553" s="1"/>
      <c r="H5553" s="1"/>
      <c r="I5553" s="4"/>
    </row>
    <row r="5554" spans="6:9" ht="12.75" customHeight="1" x14ac:dyDescent="0.2">
      <c r="F5554" s="1"/>
      <c r="G5554" s="1"/>
      <c r="H5554" s="1"/>
      <c r="I5554" s="4"/>
    </row>
    <row r="5555" spans="6:9" ht="12.75" customHeight="1" x14ac:dyDescent="0.2">
      <c r="F5555" s="1"/>
      <c r="G5555" s="1"/>
      <c r="H5555" s="1"/>
      <c r="I5555" s="4"/>
    </row>
    <row r="5556" spans="6:9" ht="12.75" customHeight="1" x14ac:dyDescent="0.2">
      <c r="F5556" s="1"/>
      <c r="G5556" s="1"/>
      <c r="H5556" s="1"/>
      <c r="I5556" s="4"/>
    </row>
    <row r="5557" spans="6:9" ht="12.75" customHeight="1" x14ac:dyDescent="0.2">
      <c r="F5557" s="1"/>
      <c r="G5557" s="1"/>
      <c r="H5557" s="1"/>
      <c r="I5557" s="4"/>
    </row>
    <row r="5558" spans="6:9" ht="12.75" customHeight="1" x14ac:dyDescent="0.2">
      <c r="F5558" s="1"/>
      <c r="G5558" s="1"/>
      <c r="H5558" s="1"/>
      <c r="I5558" s="4"/>
    </row>
    <row r="5559" spans="6:9" ht="12.75" customHeight="1" x14ac:dyDescent="0.2">
      <c r="F5559" s="1"/>
      <c r="G5559" s="1"/>
      <c r="H5559" s="1"/>
      <c r="I5559" s="4"/>
    </row>
    <row r="5560" spans="6:9" ht="12.75" customHeight="1" x14ac:dyDescent="0.2">
      <c r="F5560" s="1"/>
      <c r="G5560" s="1"/>
      <c r="H5560" s="1"/>
      <c r="I5560" s="4"/>
    </row>
    <row r="5561" spans="6:9" ht="12.75" customHeight="1" x14ac:dyDescent="0.2">
      <c r="F5561" s="1"/>
      <c r="G5561" s="1"/>
      <c r="H5561" s="1"/>
      <c r="I5561" s="4"/>
    </row>
    <row r="5562" spans="6:9" ht="12.75" customHeight="1" x14ac:dyDescent="0.2">
      <c r="F5562" s="1"/>
      <c r="G5562" s="1"/>
      <c r="H5562" s="1"/>
      <c r="I5562" s="4"/>
    </row>
    <row r="5563" spans="6:9" ht="12.75" customHeight="1" x14ac:dyDescent="0.2">
      <c r="F5563" s="1"/>
      <c r="G5563" s="1"/>
      <c r="H5563" s="1"/>
      <c r="I5563" s="4"/>
    </row>
    <row r="5564" spans="6:9" ht="12.75" customHeight="1" x14ac:dyDescent="0.2">
      <c r="F5564" s="1"/>
      <c r="G5564" s="1"/>
      <c r="H5564" s="1"/>
      <c r="I5564" s="4"/>
    </row>
    <row r="5565" spans="6:9" ht="12.75" customHeight="1" x14ac:dyDescent="0.2">
      <c r="F5565" s="1"/>
      <c r="G5565" s="1"/>
      <c r="H5565" s="1"/>
      <c r="I5565" s="4"/>
    </row>
    <row r="5566" spans="6:9" ht="12.75" customHeight="1" x14ac:dyDescent="0.2">
      <c r="F5566" s="1"/>
      <c r="G5566" s="1"/>
      <c r="H5566" s="1"/>
      <c r="I5566" s="4"/>
    </row>
    <row r="5567" spans="6:9" ht="12.75" customHeight="1" x14ac:dyDescent="0.2">
      <c r="F5567" s="1"/>
      <c r="G5567" s="1"/>
      <c r="H5567" s="1"/>
      <c r="I5567" s="4"/>
    </row>
    <row r="5568" spans="6:9" ht="12.75" customHeight="1" x14ac:dyDescent="0.2">
      <c r="F5568" s="1"/>
      <c r="G5568" s="1"/>
      <c r="H5568" s="1"/>
      <c r="I5568" s="4"/>
    </row>
    <row r="5569" spans="6:9" ht="12.75" customHeight="1" x14ac:dyDescent="0.2">
      <c r="F5569" s="1"/>
      <c r="G5569" s="1"/>
      <c r="H5569" s="1"/>
      <c r="I5569" s="4"/>
    </row>
    <row r="5570" spans="6:9" ht="12.75" customHeight="1" x14ac:dyDescent="0.2">
      <c r="F5570" s="1"/>
      <c r="G5570" s="1"/>
      <c r="H5570" s="1"/>
      <c r="I5570" s="4"/>
    </row>
    <row r="5571" spans="6:9" ht="12.75" customHeight="1" x14ac:dyDescent="0.2">
      <c r="F5571" s="1"/>
      <c r="G5571" s="1"/>
      <c r="H5571" s="1"/>
      <c r="I5571" s="4"/>
    </row>
    <row r="5572" spans="6:9" ht="12.75" customHeight="1" x14ac:dyDescent="0.2">
      <c r="F5572" s="1"/>
      <c r="G5572" s="1"/>
      <c r="H5572" s="1"/>
      <c r="I5572" s="4"/>
    </row>
    <row r="5573" spans="6:9" ht="12.75" customHeight="1" x14ac:dyDescent="0.2">
      <c r="F5573" s="1"/>
      <c r="G5573" s="1"/>
      <c r="H5573" s="1"/>
      <c r="I5573" s="4"/>
    </row>
    <row r="5574" spans="6:9" ht="12.75" customHeight="1" x14ac:dyDescent="0.2">
      <c r="F5574" s="1"/>
      <c r="G5574" s="1"/>
      <c r="H5574" s="1"/>
      <c r="I5574" s="4"/>
    </row>
    <row r="5575" spans="6:9" ht="12.75" customHeight="1" x14ac:dyDescent="0.2">
      <c r="F5575" s="1"/>
      <c r="G5575" s="1"/>
      <c r="H5575" s="1"/>
      <c r="I5575" s="4"/>
    </row>
    <row r="5576" spans="6:9" ht="12.75" customHeight="1" x14ac:dyDescent="0.2">
      <c r="F5576" s="1"/>
      <c r="G5576" s="1"/>
      <c r="H5576" s="1"/>
      <c r="I5576" s="4"/>
    </row>
    <row r="5577" spans="6:9" ht="12.75" customHeight="1" x14ac:dyDescent="0.2">
      <c r="F5577" s="1"/>
      <c r="G5577" s="1"/>
      <c r="H5577" s="1"/>
      <c r="I5577" s="4"/>
    </row>
    <row r="5578" spans="6:9" ht="12.75" customHeight="1" x14ac:dyDescent="0.2">
      <c r="F5578" s="1"/>
      <c r="G5578" s="1"/>
      <c r="H5578" s="1"/>
      <c r="I5578" s="4"/>
    </row>
    <row r="5579" spans="6:9" ht="12.75" customHeight="1" x14ac:dyDescent="0.2">
      <c r="F5579" s="1"/>
      <c r="G5579" s="1"/>
      <c r="H5579" s="1"/>
      <c r="I5579" s="4"/>
    </row>
    <row r="5580" spans="6:9" ht="12.75" customHeight="1" x14ac:dyDescent="0.2">
      <c r="F5580" s="1"/>
      <c r="G5580" s="1"/>
      <c r="H5580" s="1"/>
      <c r="I5580" s="4"/>
    </row>
    <row r="5581" spans="6:9" ht="12.75" customHeight="1" x14ac:dyDescent="0.2">
      <c r="F5581" s="1"/>
      <c r="G5581" s="1"/>
      <c r="H5581" s="1"/>
      <c r="I5581" s="4"/>
    </row>
    <row r="5582" spans="6:9" ht="12.75" customHeight="1" x14ac:dyDescent="0.2">
      <c r="F5582" s="1"/>
      <c r="G5582" s="1"/>
      <c r="H5582" s="1"/>
      <c r="I5582" s="4"/>
    </row>
    <row r="5583" spans="6:9" ht="12.75" customHeight="1" x14ac:dyDescent="0.2">
      <c r="F5583" s="1"/>
      <c r="G5583" s="1"/>
      <c r="H5583" s="1"/>
      <c r="I5583" s="4"/>
    </row>
    <row r="5584" spans="6:9" ht="12.75" customHeight="1" x14ac:dyDescent="0.2">
      <c r="F5584" s="1"/>
      <c r="G5584" s="1"/>
      <c r="H5584" s="1"/>
      <c r="I5584" s="4"/>
    </row>
    <row r="5585" spans="6:9" ht="12.75" customHeight="1" x14ac:dyDescent="0.2">
      <c r="F5585" s="1"/>
      <c r="G5585" s="1"/>
      <c r="H5585" s="1"/>
      <c r="I5585" s="4"/>
    </row>
    <row r="5586" spans="6:9" ht="12.75" customHeight="1" x14ac:dyDescent="0.2">
      <c r="F5586" s="1"/>
      <c r="G5586" s="1"/>
      <c r="H5586" s="1"/>
      <c r="I5586" s="4"/>
    </row>
    <row r="5587" spans="6:9" ht="12.75" customHeight="1" x14ac:dyDescent="0.2">
      <c r="F5587" s="1"/>
      <c r="G5587" s="1"/>
      <c r="H5587" s="1"/>
      <c r="I5587" s="4"/>
    </row>
    <row r="5588" spans="6:9" ht="12.75" customHeight="1" x14ac:dyDescent="0.2">
      <c r="F5588" s="1"/>
      <c r="G5588" s="1"/>
      <c r="H5588" s="1"/>
      <c r="I5588" s="4"/>
    </row>
    <row r="5589" spans="6:9" ht="12.75" customHeight="1" x14ac:dyDescent="0.2">
      <c r="F5589" s="1"/>
      <c r="G5589" s="1"/>
      <c r="H5589" s="1"/>
      <c r="I5589" s="4"/>
    </row>
    <row r="5590" spans="6:9" ht="12.75" customHeight="1" x14ac:dyDescent="0.2">
      <c r="F5590" s="1"/>
      <c r="G5590" s="1"/>
      <c r="H5590" s="1"/>
      <c r="I5590" s="4"/>
    </row>
    <row r="5591" spans="6:9" ht="12.75" customHeight="1" x14ac:dyDescent="0.2">
      <c r="F5591" s="1"/>
      <c r="G5591" s="1"/>
      <c r="H5591" s="1"/>
      <c r="I5591" s="4"/>
    </row>
    <row r="5592" spans="6:9" ht="12.75" customHeight="1" x14ac:dyDescent="0.2">
      <c r="F5592" s="1"/>
      <c r="G5592" s="1"/>
      <c r="H5592" s="1"/>
      <c r="I5592" s="4"/>
    </row>
    <row r="5593" spans="6:9" ht="12.75" customHeight="1" x14ac:dyDescent="0.2">
      <c r="F5593" s="1"/>
      <c r="G5593" s="1"/>
      <c r="H5593" s="1"/>
      <c r="I5593" s="4"/>
    </row>
    <row r="5594" spans="6:9" ht="12.75" customHeight="1" x14ac:dyDescent="0.2">
      <c r="F5594" s="1"/>
      <c r="G5594" s="1"/>
      <c r="H5594" s="1"/>
      <c r="I5594" s="4"/>
    </row>
    <row r="5595" spans="6:9" ht="12.75" customHeight="1" x14ac:dyDescent="0.2">
      <c r="F5595" s="1"/>
      <c r="G5595" s="1"/>
      <c r="H5595" s="1"/>
      <c r="I5595" s="4"/>
    </row>
    <row r="5596" spans="6:9" ht="12.75" customHeight="1" x14ac:dyDescent="0.2">
      <c r="F5596" s="1"/>
      <c r="G5596" s="1"/>
      <c r="H5596" s="1"/>
      <c r="I5596" s="4"/>
    </row>
    <row r="5597" spans="6:9" ht="12.75" customHeight="1" x14ac:dyDescent="0.2">
      <c r="F5597" s="1"/>
      <c r="G5597" s="1"/>
      <c r="H5597" s="1"/>
      <c r="I5597" s="4"/>
    </row>
    <row r="5598" spans="6:9" ht="12.75" customHeight="1" x14ac:dyDescent="0.2">
      <c r="F5598" s="1"/>
      <c r="G5598" s="1"/>
      <c r="H5598" s="1"/>
      <c r="I5598" s="4"/>
    </row>
    <row r="5599" spans="6:9" ht="12.75" customHeight="1" x14ac:dyDescent="0.2">
      <c r="F5599" s="1"/>
      <c r="G5599" s="1"/>
      <c r="H5599" s="1"/>
      <c r="I5599" s="4"/>
    </row>
    <row r="5600" spans="6:9" ht="12.75" customHeight="1" x14ac:dyDescent="0.2">
      <c r="F5600" s="1"/>
      <c r="G5600" s="1"/>
      <c r="H5600" s="1"/>
      <c r="I5600" s="4"/>
    </row>
    <row r="5601" spans="6:9" ht="12.75" customHeight="1" x14ac:dyDescent="0.2">
      <c r="F5601" s="1"/>
      <c r="G5601" s="1"/>
      <c r="H5601" s="1"/>
      <c r="I5601" s="4"/>
    </row>
    <row r="5602" spans="6:9" ht="12.75" customHeight="1" x14ac:dyDescent="0.2">
      <c r="F5602" s="1"/>
      <c r="G5602" s="1"/>
      <c r="H5602" s="1"/>
      <c r="I5602" s="4"/>
    </row>
    <row r="5603" spans="6:9" ht="12.75" customHeight="1" x14ac:dyDescent="0.2">
      <c r="F5603" s="1"/>
      <c r="G5603" s="1"/>
      <c r="H5603" s="1"/>
      <c r="I5603" s="4"/>
    </row>
    <row r="5604" spans="6:9" ht="12.75" customHeight="1" x14ac:dyDescent="0.2">
      <c r="F5604" s="1"/>
      <c r="G5604" s="1"/>
      <c r="H5604" s="1"/>
      <c r="I5604" s="4"/>
    </row>
    <row r="5605" spans="6:9" ht="12.75" customHeight="1" x14ac:dyDescent="0.2">
      <c r="F5605" s="1"/>
      <c r="G5605" s="1"/>
      <c r="H5605" s="1"/>
      <c r="I5605" s="4"/>
    </row>
    <row r="5606" spans="6:9" ht="12.75" customHeight="1" x14ac:dyDescent="0.2">
      <c r="F5606" s="1"/>
      <c r="G5606" s="1"/>
      <c r="H5606" s="1"/>
      <c r="I5606" s="4"/>
    </row>
    <row r="5607" spans="6:9" ht="12.75" customHeight="1" x14ac:dyDescent="0.2">
      <c r="F5607" s="1"/>
      <c r="G5607" s="1"/>
      <c r="H5607" s="1"/>
      <c r="I5607" s="4"/>
    </row>
    <row r="5608" spans="6:9" ht="12.75" customHeight="1" x14ac:dyDescent="0.2">
      <c r="F5608" s="1"/>
      <c r="G5608" s="1"/>
      <c r="H5608" s="1"/>
      <c r="I5608" s="4"/>
    </row>
    <row r="5609" spans="6:9" ht="12.75" customHeight="1" x14ac:dyDescent="0.2">
      <c r="F5609" s="1"/>
      <c r="G5609" s="1"/>
      <c r="H5609" s="1"/>
      <c r="I5609" s="4"/>
    </row>
    <row r="5610" spans="6:9" ht="12.75" customHeight="1" x14ac:dyDescent="0.2">
      <c r="F5610" s="1"/>
      <c r="G5610" s="1"/>
      <c r="H5610" s="1"/>
      <c r="I5610" s="4"/>
    </row>
    <row r="5611" spans="6:9" ht="12.75" customHeight="1" x14ac:dyDescent="0.2">
      <c r="F5611" s="1"/>
      <c r="G5611" s="1"/>
      <c r="H5611" s="1"/>
      <c r="I5611" s="4"/>
    </row>
    <row r="5612" spans="6:9" ht="12.75" customHeight="1" x14ac:dyDescent="0.2">
      <c r="F5612" s="1"/>
      <c r="G5612" s="1"/>
      <c r="H5612" s="1"/>
      <c r="I5612" s="4"/>
    </row>
    <row r="5613" spans="6:9" ht="12.75" customHeight="1" x14ac:dyDescent="0.2">
      <c r="F5613" s="1"/>
      <c r="G5613" s="1"/>
      <c r="H5613" s="1"/>
      <c r="I5613" s="4"/>
    </row>
    <row r="5614" spans="6:9" ht="12.75" customHeight="1" x14ac:dyDescent="0.2">
      <c r="F5614" s="1"/>
      <c r="G5614" s="1"/>
      <c r="H5614" s="1"/>
      <c r="I5614" s="4"/>
    </row>
    <row r="5615" spans="6:9" ht="12.75" customHeight="1" x14ac:dyDescent="0.2">
      <c r="F5615" s="1"/>
      <c r="G5615" s="1"/>
      <c r="H5615" s="1"/>
      <c r="I5615" s="4"/>
    </row>
    <row r="5616" spans="6:9" ht="12.75" customHeight="1" x14ac:dyDescent="0.2">
      <c r="F5616" s="1"/>
      <c r="G5616" s="1"/>
      <c r="H5616" s="1"/>
      <c r="I5616" s="4"/>
    </row>
    <row r="5617" spans="6:9" ht="12.75" customHeight="1" x14ac:dyDescent="0.2">
      <c r="F5617" s="1"/>
      <c r="G5617" s="1"/>
      <c r="H5617" s="1"/>
      <c r="I5617" s="4"/>
    </row>
    <row r="5618" spans="6:9" ht="12.75" customHeight="1" x14ac:dyDescent="0.2">
      <c r="F5618" s="1"/>
      <c r="G5618" s="1"/>
      <c r="H5618" s="1"/>
      <c r="I5618" s="4"/>
    </row>
    <row r="5619" spans="6:9" ht="12.75" customHeight="1" x14ac:dyDescent="0.2">
      <c r="F5619" s="1"/>
      <c r="G5619" s="1"/>
      <c r="H5619" s="1"/>
      <c r="I5619" s="4"/>
    </row>
    <row r="5620" spans="6:9" ht="12.75" customHeight="1" x14ac:dyDescent="0.2">
      <c r="F5620" s="1"/>
      <c r="G5620" s="1"/>
      <c r="H5620" s="1"/>
      <c r="I5620" s="4"/>
    </row>
    <row r="5621" spans="6:9" ht="12.75" customHeight="1" x14ac:dyDescent="0.2">
      <c r="F5621" s="1"/>
      <c r="G5621" s="1"/>
      <c r="H5621" s="1"/>
      <c r="I5621" s="4"/>
    </row>
    <row r="5622" spans="6:9" ht="12.75" customHeight="1" x14ac:dyDescent="0.2">
      <c r="F5622" s="1"/>
      <c r="G5622" s="1"/>
      <c r="H5622" s="1"/>
      <c r="I5622" s="4"/>
    </row>
    <row r="5623" spans="6:9" ht="12.75" customHeight="1" x14ac:dyDescent="0.2">
      <c r="F5623" s="1"/>
      <c r="G5623" s="1"/>
      <c r="H5623" s="1"/>
      <c r="I5623" s="4"/>
    </row>
    <row r="5624" spans="6:9" ht="12.75" customHeight="1" x14ac:dyDescent="0.2">
      <c r="F5624" s="1"/>
      <c r="G5624" s="1"/>
      <c r="H5624" s="1"/>
      <c r="I5624" s="4"/>
    </row>
    <row r="5625" spans="6:9" ht="12.75" customHeight="1" x14ac:dyDescent="0.2">
      <c r="F5625" s="1"/>
      <c r="G5625" s="1"/>
      <c r="H5625" s="1"/>
      <c r="I5625" s="4"/>
    </row>
    <row r="5626" spans="6:9" ht="12.75" customHeight="1" x14ac:dyDescent="0.2">
      <c r="F5626" s="1"/>
      <c r="G5626" s="1"/>
      <c r="H5626" s="1"/>
      <c r="I5626" s="4"/>
    </row>
    <row r="5627" spans="6:9" ht="12.75" customHeight="1" x14ac:dyDescent="0.2">
      <c r="F5627" s="1"/>
      <c r="G5627" s="1"/>
      <c r="H5627" s="1"/>
      <c r="I5627" s="4"/>
    </row>
    <row r="5628" spans="6:9" ht="12.75" customHeight="1" x14ac:dyDescent="0.2">
      <c r="F5628" s="1"/>
      <c r="G5628" s="1"/>
      <c r="H5628" s="1"/>
      <c r="I5628" s="4"/>
    </row>
    <row r="5629" spans="6:9" ht="12.75" customHeight="1" x14ac:dyDescent="0.2">
      <c r="F5629" s="1"/>
      <c r="G5629" s="1"/>
      <c r="H5629" s="1"/>
      <c r="I5629" s="4"/>
    </row>
    <row r="5630" spans="6:9" ht="12.75" customHeight="1" x14ac:dyDescent="0.2">
      <c r="F5630" s="1"/>
      <c r="G5630" s="1"/>
      <c r="H5630" s="1"/>
      <c r="I5630" s="4"/>
    </row>
    <row r="5631" spans="6:9" ht="12.75" customHeight="1" x14ac:dyDescent="0.2">
      <c r="F5631" s="1"/>
      <c r="G5631" s="1"/>
      <c r="H5631" s="1"/>
      <c r="I5631" s="4"/>
    </row>
    <row r="5632" spans="6:9" ht="12.75" customHeight="1" x14ac:dyDescent="0.2">
      <c r="F5632" s="1"/>
      <c r="G5632" s="1"/>
      <c r="H5632" s="1"/>
      <c r="I5632" s="4"/>
    </row>
    <row r="5633" spans="6:9" ht="12.75" customHeight="1" x14ac:dyDescent="0.2">
      <c r="F5633" s="1"/>
      <c r="G5633" s="1"/>
      <c r="H5633" s="1"/>
      <c r="I5633" s="4"/>
    </row>
    <row r="5634" spans="6:9" ht="12.75" customHeight="1" x14ac:dyDescent="0.2">
      <c r="F5634" s="1"/>
      <c r="G5634" s="1"/>
      <c r="H5634" s="1"/>
      <c r="I5634" s="4"/>
    </row>
    <row r="5635" spans="6:9" ht="12.75" customHeight="1" x14ac:dyDescent="0.2">
      <c r="F5635" s="1"/>
      <c r="G5635" s="1"/>
      <c r="H5635" s="1"/>
      <c r="I5635" s="4"/>
    </row>
    <row r="5636" spans="6:9" ht="12.75" customHeight="1" x14ac:dyDescent="0.2">
      <c r="F5636" s="1"/>
      <c r="G5636" s="1"/>
      <c r="H5636" s="1"/>
      <c r="I5636" s="4"/>
    </row>
    <row r="5637" spans="6:9" ht="12.75" customHeight="1" x14ac:dyDescent="0.2">
      <c r="F5637" s="1"/>
      <c r="G5637" s="1"/>
      <c r="H5637" s="1"/>
      <c r="I5637" s="4"/>
    </row>
    <row r="5638" spans="6:9" ht="12.75" customHeight="1" x14ac:dyDescent="0.2">
      <c r="F5638" s="1"/>
      <c r="G5638" s="1"/>
      <c r="H5638" s="1"/>
      <c r="I5638" s="4"/>
    </row>
    <row r="5639" spans="6:9" ht="12.75" customHeight="1" x14ac:dyDescent="0.2">
      <c r="F5639" s="1"/>
      <c r="G5639" s="1"/>
      <c r="H5639" s="1"/>
      <c r="I5639" s="4"/>
    </row>
    <row r="5640" spans="6:9" ht="12.75" customHeight="1" x14ac:dyDescent="0.2">
      <c r="F5640" s="1"/>
      <c r="G5640" s="1"/>
      <c r="H5640" s="1"/>
      <c r="I5640" s="4"/>
    </row>
    <row r="5641" spans="6:9" ht="12.75" customHeight="1" x14ac:dyDescent="0.2">
      <c r="F5641" s="1"/>
      <c r="G5641" s="1"/>
      <c r="H5641" s="1"/>
      <c r="I5641" s="4"/>
    </row>
    <row r="5642" spans="6:9" ht="12.75" customHeight="1" x14ac:dyDescent="0.2">
      <c r="F5642" s="1"/>
      <c r="G5642" s="1"/>
      <c r="H5642" s="1"/>
      <c r="I5642" s="4"/>
    </row>
    <row r="5643" spans="6:9" ht="12.75" customHeight="1" x14ac:dyDescent="0.2">
      <c r="F5643" s="1"/>
      <c r="G5643" s="1"/>
      <c r="H5643" s="1"/>
      <c r="I5643" s="4"/>
    </row>
    <row r="5644" spans="6:9" ht="12.75" customHeight="1" x14ac:dyDescent="0.2">
      <c r="F5644" s="1"/>
      <c r="G5644" s="1"/>
      <c r="H5644" s="1"/>
      <c r="I5644" s="4"/>
    </row>
    <row r="5645" spans="6:9" ht="12.75" customHeight="1" x14ac:dyDescent="0.2">
      <c r="F5645" s="1"/>
      <c r="G5645" s="1"/>
      <c r="H5645" s="1"/>
      <c r="I5645" s="4"/>
    </row>
    <row r="5646" spans="6:9" ht="12.75" customHeight="1" x14ac:dyDescent="0.2">
      <c r="F5646" s="1"/>
      <c r="G5646" s="1"/>
      <c r="H5646" s="1"/>
      <c r="I5646" s="4"/>
    </row>
    <row r="5647" spans="6:9" ht="12.75" customHeight="1" x14ac:dyDescent="0.2">
      <c r="F5647" s="1"/>
      <c r="G5647" s="1"/>
      <c r="H5647" s="1"/>
      <c r="I5647" s="4"/>
    </row>
    <row r="5648" spans="6:9" ht="12.75" customHeight="1" x14ac:dyDescent="0.2">
      <c r="F5648" s="1"/>
      <c r="G5648" s="1"/>
      <c r="H5648" s="1"/>
      <c r="I5648" s="4"/>
    </row>
    <row r="5649" spans="6:9" ht="12.75" customHeight="1" x14ac:dyDescent="0.2">
      <c r="F5649" s="1"/>
      <c r="G5649" s="1"/>
      <c r="H5649" s="1"/>
      <c r="I5649" s="4"/>
    </row>
    <row r="5650" spans="6:9" ht="12.75" customHeight="1" x14ac:dyDescent="0.2">
      <c r="F5650" s="1"/>
      <c r="G5650" s="1"/>
      <c r="H5650" s="1"/>
      <c r="I5650" s="4"/>
    </row>
    <row r="5651" spans="6:9" ht="12.75" customHeight="1" x14ac:dyDescent="0.2">
      <c r="F5651" s="1"/>
      <c r="G5651" s="1"/>
      <c r="H5651" s="1"/>
      <c r="I5651" s="4"/>
    </row>
    <row r="5652" spans="6:9" ht="12.75" customHeight="1" x14ac:dyDescent="0.2">
      <c r="F5652" s="1"/>
      <c r="G5652" s="1"/>
      <c r="H5652" s="1"/>
      <c r="I5652" s="4"/>
    </row>
    <row r="5653" spans="6:9" ht="12.75" customHeight="1" x14ac:dyDescent="0.2">
      <c r="F5653" s="1"/>
      <c r="G5653" s="1"/>
      <c r="H5653" s="1"/>
      <c r="I5653" s="4"/>
    </row>
    <row r="5654" spans="6:9" ht="12.75" customHeight="1" x14ac:dyDescent="0.2">
      <c r="F5654" s="1"/>
      <c r="G5654" s="1"/>
      <c r="H5654" s="1"/>
      <c r="I5654" s="4"/>
    </row>
    <row r="5655" spans="6:9" ht="12.75" customHeight="1" x14ac:dyDescent="0.2">
      <c r="F5655" s="1"/>
      <c r="G5655" s="1"/>
      <c r="H5655" s="1"/>
      <c r="I5655" s="4"/>
    </row>
    <row r="5656" spans="6:9" ht="12.75" customHeight="1" x14ac:dyDescent="0.2">
      <c r="F5656" s="1"/>
      <c r="G5656" s="1"/>
      <c r="H5656" s="1"/>
      <c r="I5656" s="4"/>
    </row>
    <row r="5657" spans="6:9" ht="12.75" customHeight="1" x14ac:dyDescent="0.2">
      <c r="F5657" s="1"/>
      <c r="G5657" s="1"/>
      <c r="H5657" s="1"/>
      <c r="I5657" s="4"/>
    </row>
    <row r="5658" spans="6:9" ht="12.75" customHeight="1" x14ac:dyDescent="0.2">
      <c r="F5658" s="1"/>
      <c r="G5658" s="1"/>
      <c r="H5658" s="1"/>
      <c r="I5658" s="4"/>
    </row>
    <row r="5659" spans="6:9" ht="12.75" customHeight="1" x14ac:dyDescent="0.2">
      <c r="F5659" s="1"/>
      <c r="G5659" s="1"/>
      <c r="H5659" s="1"/>
      <c r="I5659" s="4"/>
    </row>
    <row r="5660" spans="6:9" ht="12.75" customHeight="1" x14ac:dyDescent="0.2">
      <c r="F5660" s="1"/>
      <c r="G5660" s="1"/>
      <c r="H5660" s="1"/>
      <c r="I5660" s="4"/>
    </row>
    <row r="5661" spans="6:9" ht="12.75" customHeight="1" x14ac:dyDescent="0.2">
      <c r="F5661" s="1"/>
      <c r="G5661" s="1"/>
      <c r="H5661" s="1"/>
      <c r="I5661" s="4"/>
    </row>
    <row r="5662" spans="6:9" ht="12.75" customHeight="1" x14ac:dyDescent="0.2">
      <c r="F5662" s="1"/>
      <c r="G5662" s="1"/>
      <c r="H5662" s="1"/>
      <c r="I5662" s="4"/>
    </row>
    <row r="5663" spans="6:9" ht="12.75" customHeight="1" x14ac:dyDescent="0.2">
      <c r="F5663" s="1"/>
      <c r="G5663" s="1"/>
      <c r="H5663" s="1"/>
      <c r="I5663" s="4"/>
    </row>
    <row r="5664" spans="6:9" ht="12.75" customHeight="1" x14ac:dyDescent="0.2">
      <c r="F5664" s="1"/>
      <c r="G5664" s="1"/>
      <c r="H5664" s="1"/>
      <c r="I5664" s="4"/>
    </row>
    <row r="5665" spans="6:9" ht="12.75" customHeight="1" x14ac:dyDescent="0.2">
      <c r="F5665" s="1"/>
      <c r="G5665" s="1"/>
      <c r="H5665" s="1"/>
      <c r="I5665" s="4"/>
    </row>
    <row r="5666" spans="6:9" ht="12.75" customHeight="1" x14ac:dyDescent="0.2">
      <c r="F5666" s="1"/>
      <c r="G5666" s="1"/>
      <c r="H5666" s="1"/>
      <c r="I5666" s="4"/>
    </row>
    <row r="5667" spans="6:9" ht="12.75" customHeight="1" x14ac:dyDescent="0.2">
      <c r="F5667" s="1"/>
      <c r="G5667" s="1"/>
      <c r="H5667" s="1"/>
      <c r="I5667" s="4"/>
    </row>
    <row r="5668" spans="6:9" ht="12.75" customHeight="1" x14ac:dyDescent="0.2">
      <c r="F5668" s="1"/>
      <c r="G5668" s="1"/>
      <c r="H5668" s="1"/>
      <c r="I5668" s="4"/>
    </row>
    <row r="5669" spans="6:9" ht="12.75" customHeight="1" x14ac:dyDescent="0.2">
      <c r="F5669" s="1"/>
      <c r="G5669" s="1"/>
      <c r="H5669" s="1"/>
      <c r="I5669" s="4"/>
    </row>
    <row r="5670" spans="6:9" ht="12.75" customHeight="1" x14ac:dyDescent="0.2">
      <c r="F5670" s="1"/>
      <c r="G5670" s="1"/>
      <c r="H5670" s="1"/>
      <c r="I5670" s="4"/>
    </row>
    <row r="5671" spans="6:9" ht="12.75" customHeight="1" x14ac:dyDescent="0.2">
      <c r="F5671" s="1"/>
      <c r="G5671" s="1"/>
      <c r="H5671" s="1"/>
      <c r="I5671" s="4"/>
    </row>
    <row r="5672" spans="6:9" ht="12.75" customHeight="1" x14ac:dyDescent="0.2">
      <c r="F5672" s="1"/>
      <c r="G5672" s="1"/>
      <c r="H5672" s="1"/>
      <c r="I5672" s="4"/>
    </row>
    <row r="5673" spans="6:9" ht="12.75" customHeight="1" x14ac:dyDescent="0.2">
      <c r="F5673" s="1"/>
      <c r="G5673" s="1"/>
      <c r="H5673" s="1"/>
      <c r="I5673" s="4"/>
    </row>
    <row r="5674" spans="6:9" ht="12.75" customHeight="1" x14ac:dyDescent="0.2">
      <c r="F5674" s="1"/>
      <c r="G5674" s="1"/>
      <c r="H5674" s="1"/>
      <c r="I5674" s="4"/>
    </row>
    <row r="5675" spans="6:9" ht="12.75" customHeight="1" x14ac:dyDescent="0.2">
      <c r="F5675" s="1"/>
      <c r="G5675" s="1"/>
      <c r="H5675" s="1"/>
      <c r="I5675" s="4"/>
    </row>
    <row r="5676" spans="6:9" ht="12.75" customHeight="1" x14ac:dyDescent="0.2">
      <c r="F5676" s="1"/>
      <c r="G5676" s="1"/>
      <c r="H5676" s="1"/>
      <c r="I5676" s="4"/>
    </row>
    <row r="5677" spans="6:9" ht="12.75" customHeight="1" x14ac:dyDescent="0.2">
      <c r="F5677" s="1"/>
      <c r="G5677" s="1"/>
      <c r="H5677" s="1"/>
      <c r="I5677" s="4"/>
    </row>
    <row r="5678" spans="6:9" ht="12.75" customHeight="1" x14ac:dyDescent="0.2">
      <c r="F5678" s="1"/>
      <c r="G5678" s="1"/>
      <c r="H5678" s="1"/>
      <c r="I5678" s="4"/>
    </row>
    <row r="5679" spans="6:9" ht="12.75" customHeight="1" x14ac:dyDescent="0.2">
      <c r="F5679" s="1"/>
      <c r="G5679" s="1"/>
      <c r="H5679" s="1"/>
      <c r="I5679" s="4"/>
    </row>
    <row r="5680" spans="6:9" ht="12.75" customHeight="1" x14ac:dyDescent="0.2">
      <c r="F5680" s="1"/>
      <c r="G5680" s="1"/>
      <c r="H5680" s="1"/>
      <c r="I5680" s="4"/>
    </row>
    <row r="5681" spans="6:9" ht="12.75" customHeight="1" x14ac:dyDescent="0.2">
      <c r="F5681" s="1"/>
      <c r="G5681" s="1"/>
      <c r="H5681" s="1"/>
      <c r="I5681" s="4"/>
    </row>
    <row r="5682" spans="6:9" ht="12.75" customHeight="1" x14ac:dyDescent="0.2">
      <c r="F5682" s="1"/>
      <c r="G5682" s="1"/>
      <c r="H5682" s="1"/>
      <c r="I5682" s="4"/>
    </row>
    <row r="5683" spans="6:9" ht="12.75" customHeight="1" x14ac:dyDescent="0.2">
      <c r="F5683" s="1"/>
      <c r="G5683" s="1"/>
      <c r="H5683" s="1"/>
      <c r="I5683" s="4"/>
    </row>
    <row r="5684" spans="6:9" ht="12.75" customHeight="1" x14ac:dyDescent="0.2">
      <c r="F5684" s="1"/>
      <c r="G5684" s="1"/>
      <c r="H5684" s="1"/>
      <c r="I5684" s="4"/>
    </row>
    <row r="5685" spans="6:9" ht="12.75" customHeight="1" x14ac:dyDescent="0.2">
      <c r="F5685" s="1"/>
      <c r="G5685" s="1"/>
      <c r="H5685" s="1"/>
      <c r="I5685" s="4"/>
    </row>
    <row r="5686" spans="6:9" ht="12.75" customHeight="1" x14ac:dyDescent="0.2">
      <c r="F5686" s="1"/>
      <c r="G5686" s="1"/>
      <c r="H5686" s="1"/>
      <c r="I5686" s="4"/>
    </row>
    <row r="5687" spans="6:9" ht="12.75" customHeight="1" x14ac:dyDescent="0.2">
      <c r="F5687" s="1"/>
      <c r="G5687" s="1"/>
      <c r="H5687" s="1"/>
      <c r="I5687" s="4"/>
    </row>
    <row r="5688" spans="6:9" ht="12.75" customHeight="1" x14ac:dyDescent="0.2">
      <c r="F5688" s="1"/>
      <c r="G5688" s="1"/>
      <c r="H5688" s="1"/>
      <c r="I5688" s="4"/>
    </row>
    <row r="5689" spans="6:9" ht="12.75" customHeight="1" x14ac:dyDescent="0.2">
      <c r="F5689" s="1"/>
      <c r="G5689" s="1"/>
      <c r="H5689" s="1"/>
      <c r="I5689" s="4"/>
    </row>
    <row r="5690" spans="6:9" ht="12.75" customHeight="1" x14ac:dyDescent="0.2">
      <c r="F5690" s="1"/>
      <c r="G5690" s="1"/>
      <c r="H5690" s="1"/>
      <c r="I5690" s="4"/>
    </row>
    <row r="5691" spans="6:9" ht="12.75" customHeight="1" x14ac:dyDescent="0.2">
      <c r="F5691" s="1"/>
      <c r="G5691" s="1"/>
      <c r="H5691" s="1"/>
      <c r="I5691" s="4"/>
    </row>
    <row r="5692" spans="6:9" ht="12.75" customHeight="1" x14ac:dyDescent="0.2">
      <c r="F5692" s="1"/>
      <c r="G5692" s="1"/>
      <c r="H5692" s="1"/>
      <c r="I5692" s="4"/>
    </row>
    <row r="5693" spans="6:9" ht="12.75" customHeight="1" x14ac:dyDescent="0.2">
      <c r="F5693" s="1"/>
      <c r="G5693" s="1"/>
      <c r="H5693" s="1"/>
      <c r="I5693" s="4"/>
    </row>
    <row r="5694" spans="6:9" ht="12.75" customHeight="1" x14ac:dyDescent="0.2">
      <c r="F5694" s="1"/>
      <c r="G5694" s="1"/>
      <c r="H5694" s="1"/>
      <c r="I5694" s="4"/>
    </row>
    <row r="5695" spans="6:9" ht="12.75" customHeight="1" x14ac:dyDescent="0.2">
      <c r="F5695" s="1"/>
      <c r="G5695" s="1"/>
      <c r="H5695" s="1"/>
      <c r="I5695" s="4"/>
    </row>
    <row r="5696" spans="6:9" ht="12.75" customHeight="1" x14ac:dyDescent="0.2">
      <c r="F5696" s="1"/>
      <c r="G5696" s="1"/>
      <c r="H5696" s="1"/>
      <c r="I5696" s="4"/>
    </row>
    <row r="5697" spans="6:9" ht="12.75" customHeight="1" x14ac:dyDescent="0.2">
      <c r="F5697" s="1"/>
      <c r="G5697" s="1"/>
      <c r="H5697" s="1"/>
      <c r="I5697" s="4"/>
    </row>
    <row r="5698" spans="6:9" ht="12.75" customHeight="1" x14ac:dyDescent="0.2">
      <c r="F5698" s="1"/>
      <c r="G5698" s="1"/>
      <c r="H5698" s="1"/>
      <c r="I5698" s="4"/>
    </row>
    <row r="5699" spans="6:9" ht="12.75" customHeight="1" x14ac:dyDescent="0.2">
      <c r="F5699" s="1"/>
      <c r="G5699" s="1"/>
      <c r="H5699" s="1"/>
      <c r="I5699" s="4"/>
    </row>
    <row r="5700" spans="6:9" ht="12.75" customHeight="1" x14ac:dyDescent="0.2">
      <c r="F5700" s="1"/>
      <c r="G5700" s="1"/>
      <c r="H5700" s="1"/>
      <c r="I5700" s="4"/>
    </row>
    <row r="5701" spans="6:9" ht="12.75" customHeight="1" x14ac:dyDescent="0.2">
      <c r="F5701" s="1"/>
      <c r="G5701" s="1"/>
      <c r="H5701" s="1"/>
      <c r="I5701" s="4"/>
    </row>
    <row r="5702" spans="6:9" ht="12.75" customHeight="1" x14ac:dyDescent="0.2">
      <c r="F5702" s="1"/>
      <c r="G5702" s="1"/>
      <c r="H5702" s="1"/>
      <c r="I5702" s="4"/>
    </row>
    <row r="5703" spans="6:9" ht="12.75" customHeight="1" x14ac:dyDescent="0.2">
      <c r="F5703" s="1"/>
      <c r="G5703" s="1"/>
      <c r="H5703" s="1"/>
      <c r="I5703" s="4"/>
    </row>
    <row r="5704" spans="6:9" ht="12.75" customHeight="1" x14ac:dyDescent="0.2">
      <c r="F5704" s="1"/>
      <c r="G5704" s="1"/>
      <c r="H5704" s="1"/>
      <c r="I5704" s="4"/>
    </row>
    <row r="5705" spans="6:9" ht="12.75" customHeight="1" x14ac:dyDescent="0.2">
      <c r="F5705" s="1"/>
      <c r="G5705" s="1"/>
      <c r="H5705" s="1"/>
      <c r="I5705" s="4"/>
    </row>
    <row r="5706" spans="6:9" ht="12.75" customHeight="1" x14ac:dyDescent="0.2">
      <c r="F5706" s="1"/>
      <c r="G5706" s="1"/>
      <c r="H5706" s="1"/>
      <c r="I5706" s="4"/>
    </row>
    <row r="5707" spans="6:9" ht="12.75" customHeight="1" x14ac:dyDescent="0.2">
      <c r="F5707" s="1"/>
      <c r="G5707" s="1"/>
      <c r="H5707" s="1"/>
      <c r="I5707" s="4"/>
    </row>
    <row r="5708" spans="6:9" ht="12.75" customHeight="1" x14ac:dyDescent="0.2">
      <c r="F5708" s="1"/>
      <c r="G5708" s="1"/>
      <c r="H5708" s="1"/>
      <c r="I5708" s="4"/>
    </row>
    <row r="5709" spans="6:9" ht="12.75" customHeight="1" x14ac:dyDescent="0.2">
      <c r="F5709" s="1"/>
      <c r="G5709" s="1"/>
      <c r="H5709" s="1"/>
      <c r="I5709" s="4"/>
    </row>
    <row r="5710" spans="6:9" ht="12.75" customHeight="1" x14ac:dyDescent="0.2">
      <c r="F5710" s="1"/>
      <c r="G5710" s="1"/>
      <c r="H5710" s="1"/>
      <c r="I5710" s="4"/>
    </row>
    <row r="5711" spans="6:9" ht="12.75" customHeight="1" x14ac:dyDescent="0.2">
      <c r="F5711" s="1"/>
      <c r="G5711" s="1"/>
      <c r="H5711" s="1"/>
      <c r="I5711" s="4"/>
    </row>
    <row r="5712" spans="6:9" ht="12.75" customHeight="1" x14ac:dyDescent="0.2">
      <c r="F5712" s="1"/>
      <c r="G5712" s="1"/>
      <c r="H5712" s="1"/>
      <c r="I5712" s="4"/>
    </row>
    <row r="5713" spans="6:9" ht="12.75" customHeight="1" x14ac:dyDescent="0.2">
      <c r="F5713" s="1"/>
      <c r="G5713" s="1"/>
      <c r="H5713" s="1"/>
      <c r="I5713" s="4"/>
    </row>
    <row r="5714" spans="6:9" ht="12.75" customHeight="1" x14ac:dyDescent="0.2">
      <c r="F5714" s="1"/>
      <c r="G5714" s="1"/>
      <c r="H5714" s="1"/>
      <c r="I5714" s="4"/>
    </row>
    <row r="5715" spans="6:9" ht="12.75" customHeight="1" x14ac:dyDescent="0.2">
      <c r="F5715" s="1"/>
      <c r="G5715" s="1"/>
      <c r="H5715" s="1"/>
      <c r="I5715" s="4"/>
    </row>
    <row r="5716" spans="6:9" ht="12.75" customHeight="1" x14ac:dyDescent="0.2">
      <c r="F5716" s="1"/>
      <c r="G5716" s="1"/>
      <c r="H5716" s="1"/>
      <c r="I5716" s="4"/>
    </row>
    <row r="5717" spans="6:9" ht="12.75" customHeight="1" x14ac:dyDescent="0.2">
      <c r="F5717" s="1"/>
      <c r="G5717" s="1"/>
      <c r="H5717" s="1"/>
      <c r="I5717" s="4"/>
    </row>
    <row r="5718" spans="6:9" ht="12.75" customHeight="1" x14ac:dyDescent="0.2">
      <c r="F5718" s="1"/>
      <c r="G5718" s="1"/>
      <c r="H5718" s="1"/>
      <c r="I5718" s="4"/>
    </row>
    <row r="5719" spans="6:9" ht="12.75" customHeight="1" x14ac:dyDescent="0.2">
      <c r="F5719" s="1"/>
      <c r="G5719" s="1"/>
      <c r="H5719" s="1"/>
      <c r="I5719" s="4"/>
    </row>
    <row r="5720" spans="6:9" ht="12.75" customHeight="1" x14ac:dyDescent="0.2">
      <c r="F5720" s="1"/>
      <c r="G5720" s="1"/>
      <c r="H5720" s="1"/>
      <c r="I5720" s="4"/>
    </row>
    <row r="5721" spans="6:9" ht="12.75" customHeight="1" x14ac:dyDescent="0.2">
      <c r="F5721" s="1"/>
      <c r="G5721" s="1"/>
      <c r="H5721" s="1"/>
      <c r="I5721" s="4"/>
    </row>
    <row r="5722" spans="6:9" ht="12.75" customHeight="1" x14ac:dyDescent="0.2">
      <c r="F5722" s="1"/>
      <c r="G5722" s="1"/>
      <c r="H5722" s="1"/>
      <c r="I5722" s="4"/>
    </row>
    <row r="5723" spans="6:9" ht="12.75" customHeight="1" x14ac:dyDescent="0.2">
      <c r="F5723" s="1"/>
      <c r="G5723" s="1"/>
      <c r="H5723" s="1"/>
      <c r="I5723" s="4"/>
    </row>
    <row r="5724" spans="6:9" ht="12.75" customHeight="1" x14ac:dyDescent="0.2">
      <c r="F5724" s="1"/>
      <c r="G5724" s="1"/>
      <c r="H5724" s="1"/>
      <c r="I5724" s="4"/>
    </row>
    <row r="5725" spans="6:9" ht="12.75" customHeight="1" x14ac:dyDescent="0.2">
      <c r="F5725" s="1"/>
      <c r="G5725" s="1"/>
      <c r="H5725" s="1"/>
      <c r="I5725" s="4"/>
    </row>
    <row r="5726" spans="6:9" ht="12.75" customHeight="1" x14ac:dyDescent="0.2">
      <c r="F5726" s="1"/>
      <c r="G5726" s="1"/>
      <c r="H5726" s="1"/>
      <c r="I5726" s="4"/>
    </row>
    <row r="5727" spans="6:9" ht="12.75" customHeight="1" x14ac:dyDescent="0.2">
      <c r="F5727" s="1"/>
      <c r="G5727" s="1"/>
      <c r="H5727" s="1"/>
      <c r="I5727" s="4"/>
    </row>
    <row r="5728" spans="6:9" ht="12.75" customHeight="1" x14ac:dyDescent="0.2">
      <c r="F5728" s="1"/>
      <c r="G5728" s="1"/>
      <c r="H5728" s="1"/>
      <c r="I5728" s="4"/>
    </row>
    <row r="5729" spans="6:9" ht="12.75" customHeight="1" x14ac:dyDescent="0.2">
      <c r="F5729" s="1"/>
      <c r="G5729" s="1"/>
      <c r="H5729" s="1"/>
      <c r="I5729" s="4"/>
    </row>
    <row r="5730" spans="6:9" ht="12.75" customHeight="1" x14ac:dyDescent="0.2">
      <c r="F5730" s="1"/>
      <c r="G5730" s="1"/>
      <c r="H5730" s="1"/>
      <c r="I5730" s="4"/>
    </row>
    <row r="5731" spans="6:9" ht="12.75" customHeight="1" x14ac:dyDescent="0.2">
      <c r="F5731" s="1"/>
      <c r="G5731" s="1"/>
      <c r="H5731" s="1"/>
      <c r="I5731" s="4"/>
    </row>
    <row r="5732" spans="6:9" ht="12.75" customHeight="1" x14ac:dyDescent="0.2">
      <c r="F5732" s="1"/>
      <c r="G5732" s="1"/>
      <c r="H5732" s="1"/>
      <c r="I5732" s="4"/>
    </row>
    <row r="5733" spans="6:9" ht="12.75" customHeight="1" x14ac:dyDescent="0.2">
      <c r="F5733" s="1"/>
      <c r="G5733" s="1"/>
      <c r="H5733" s="1"/>
      <c r="I5733" s="4"/>
    </row>
    <row r="5734" spans="6:9" ht="12.75" customHeight="1" x14ac:dyDescent="0.2">
      <c r="F5734" s="1"/>
      <c r="G5734" s="1"/>
      <c r="H5734" s="1"/>
      <c r="I5734" s="4"/>
    </row>
    <row r="5735" spans="6:9" ht="12.75" customHeight="1" x14ac:dyDescent="0.2">
      <c r="F5735" s="1"/>
      <c r="G5735" s="1"/>
      <c r="H5735" s="1"/>
      <c r="I5735" s="4"/>
    </row>
    <row r="5736" spans="6:9" ht="12.75" customHeight="1" x14ac:dyDescent="0.2">
      <c r="F5736" s="1"/>
      <c r="G5736" s="1"/>
      <c r="H5736" s="1"/>
      <c r="I5736" s="4"/>
    </row>
    <row r="5737" spans="6:9" ht="12.75" customHeight="1" x14ac:dyDescent="0.2">
      <c r="F5737" s="1"/>
      <c r="G5737" s="1"/>
      <c r="H5737" s="1"/>
      <c r="I5737" s="4"/>
    </row>
    <row r="5738" spans="6:9" ht="12.75" customHeight="1" x14ac:dyDescent="0.2">
      <c r="F5738" s="1"/>
      <c r="G5738" s="1"/>
      <c r="H5738" s="1"/>
      <c r="I5738" s="4"/>
    </row>
    <row r="5739" spans="6:9" ht="12.75" customHeight="1" x14ac:dyDescent="0.2">
      <c r="F5739" s="1"/>
      <c r="G5739" s="1"/>
      <c r="H5739" s="1"/>
      <c r="I5739" s="4"/>
    </row>
    <row r="5740" spans="6:9" ht="12.75" customHeight="1" x14ac:dyDescent="0.2">
      <c r="F5740" s="1"/>
      <c r="G5740" s="1"/>
      <c r="H5740" s="1"/>
      <c r="I5740" s="4"/>
    </row>
    <row r="5741" spans="6:9" ht="12.75" customHeight="1" x14ac:dyDescent="0.2">
      <c r="F5741" s="1"/>
      <c r="G5741" s="1"/>
      <c r="H5741" s="1"/>
      <c r="I5741" s="4"/>
    </row>
    <row r="5742" spans="6:9" ht="12.75" customHeight="1" x14ac:dyDescent="0.2">
      <c r="F5742" s="1"/>
      <c r="G5742" s="1"/>
      <c r="H5742" s="1"/>
      <c r="I5742" s="4"/>
    </row>
    <row r="5743" spans="6:9" ht="12.75" customHeight="1" x14ac:dyDescent="0.2">
      <c r="F5743" s="1"/>
      <c r="G5743" s="1"/>
      <c r="H5743" s="1"/>
      <c r="I5743" s="4"/>
    </row>
    <row r="5744" spans="6:9" ht="12.75" customHeight="1" x14ac:dyDescent="0.2">
      <c r="F5744" s="1"/>
      <c r="G5744" s="1"/>
      <c r="H5744" s="1"/>
      <c r="I5744" s="4"/>
    </row>
    <row r="5745" spans="6:9" ht="12.75" customHeight="1" x14ac:dyDescent="0.2">
      <c r="F5745" s="1"/>
      <c r="G5745" s="1"/>
      <c r="H5745" s="1"/>
      <c r="I5745" s="4"/>
    </row>
    <row r="5746" spans="6:9" ht="12.75" customHeight="1" x14ac:dyDescent="0.2">
      <c r="F5746" s="1"/>
      <c r="G5746" s="1"/>
      <c r="H5746" s="1"/>
      <c r="I5746" s="4"/>
    </row>
    <row r="5747" spans="6:9" ht="12.75" customHeight="1" x14ac:dyDescent="0.2">
      <c r="F5747" s="1"/>
      <c r="G5747" s="1"/>
      <c r="H5747" s="1"/>
      <c r="I5747" s="4"/>
    </row>
    <row r="5748" spans="6:9" ht="12.75" customHeight="1" x14ac:dyDescent="0.2">
      <c r="F5748" s="1"/>
      <c r="G5748" s="1"/>
      <c r="H5748" s="1"/>
      <c r="I5748" s="4"/>
    </row>
    <row r="5749" spans="6:9" ht="12.75" customHeight="1" x14ac:dyDescent="0.2">
      <c r="F5749" s="1"/>
      <c r="G5749" s="1"/>
      <c r="H5749" s="1"/>
      <c r="I5749" s="4"/>
    </row>
    <row r="5750" spans="6:9" ht="12.75" customHeight="1" x14ac:dyDescent="0.2">
      <c r="F5750" s="1"/>
      <c r="G5750" s="1"/>
      <c r="H5750" s="1"/>
      <c r="I5750" s="4"/>
    </row>
    <row r="5751" spans="6:9" ht="12.75" customHeight="1" x14ac:dyDescent="0.2">
      <c r="F5751" s="1"/>
      <c r="G5751" s="1"/>
      <c r="H5751" s="1"/>
      <c r="I5751" s="4"/>
    </row>
    <row r="5752" spans="6:9" ht="12.75" customHeight="1" x14ac:dyDescent="0.2">
      <c r="F5752" s="1"/>
      <c r="G5752" s="1"/>
      <c r="H5752" s="1"/>
      <c r="I5752" s="4"/>
    </row>
    <row r="5753" spans="6:9" ht="12.75" customHeight="1" x14ac:dyDescent="0.2">
      <c r="F5753" s="1"/>
      <c r="G5753" s="1"/>
      <c r="H5753" s="1"/>
      <c r="I5753" s="4"/>
    </row>
    <row r="5754" spans="6:9" ht="12.75" customHeight="1" x14ac:dyDescent="0.2">
      <c r="F5754" s="1"/>
      <c r="G5754" s="1"/>
      <c r="H5754" s="1"/>
      <c r="I5754" s="4"/>
    </row>
    <row r="5755" spans="6:9" ht="12.75" customHeight="1" x14ac:dyDescent="0.2">
      <c r="F5755" s="1"/>
      <c r="G5755" s="1"/>
      <c r="H5755" s="1"/>
      <c r="I5755" s="4"/>
    </row>
    <row r="5756" spans="6:9" ht="12.75" customHeight="1" x14ac:dyDescent="0.2">
      <c r="F5756" s="1"/>
      <c r="G5756" s="1"/>
      <c r="H5756" s="1"/>
      <c r="I5756" s="4"/>
    </row>
    <row r="5757" spans="6:9" ht="12.75" customHeight="1" x14ac:dyDescent="0.2">
      <c r="F5757" s="1"/>
      <c r="G5757" s="1"/>
      <c r="H5757" s="1"/>
      <c r="I5757" s="4"/>
    </row>
    <row r="5758" spans="6:9" ht="12.75" customHeight="1" x14ac:dyDescent="0.2">
      <c r="F5758" s="1"/>
      <c r="G5758" s="1"/>
      <c r="H5758" s="1"/>
      <c r="I5758" s="4"/>
    </row>
    <row r="5759" spans="6:9" ht="12.75" customHeight="1" x14ac:dyDescent="0.2">
      <c r="F5759" s="1"/>
      <c r="G5759" s="1"/>
      <c r="H5759" s="1"/>
      <c r="I5759" s="4"/>
    </row>
    <row r="5760" spans="6:9" ht="12.75" customHeight="1" x14ac:dyDescent="0.2">
      <c r="F5760" s="1"/>
      <c r="G5760" s="1"/>
      <c r="H5760" s="1"/>
      <c r="I5760" s="4"/>
    </row>
    <row r="5761" spans="6:9" ht="12.75" customHeight="1" x14ac:dyDescent="0.2">
      <c r="F5761" s="1"/>
      <c r="G5761" s="1"/>
      <c r="H5761" s="1"/>
      <c r="I5761" s="4"/>
    </row>
    <row r="5762" spans="6:9" ht="12.75" customHeight="1" x14ac:dyDescent="0.2">
      <c r="F5762" s="1"/>
      <c r="G5762" s="1"/>
      <c r="H5762" s="1"/>
      <c r="I5762" s="4"/>
    </row>
    <row r="5763" spans="6:9" ht="12.75" customHeight="1" x14ac:dyDescent="0.2">
      <c r="F5763" s="1"/>
      <c r="G5763" s="1"/>
      <c r="H5763" s="1"/>
      <c r="I5763" s="4"/>
    </row>
    <row r="5764" spans="6:9" ht="12.75" customHeight="1" x14ac:dyDescent="0.2">
      <c r="F5764" s="1"/>
      <c r="G5764" s="1"/>
      <c r="H5764" s="1"/>
      <c r="I5764" s="4"/>
    </row>
    <row r="5765" spans="6:9" ht="12.75" customHeight="1" x14ac:dyDescent="0.2">
      <c r="F5765" s="1"/>
      <c r="G5765" s="1"/>
      <c r="H5765" s="1"/>
      <c r="I5765" s="4"/>
    </row>
    <row r="5766" spans="6:9" ht="12.75" customHeight="1" x14ac:dyDescent="0.2">
      <c r="F5766" s="1"/>
      <c r="G5766" s="1"/>
      <c r="H5766" s="1"/>
      <c r="I5766" s="4"/>
    </row>
    <row r="5767" spans="6:9" ht="12.75" customHeight="1" x14ac:dyDescent="0.2">
      <c r="F5767" s="1"/>
      <c r="G5767" s="1"/>
      <c r="H5767" s="1"/>
      <c r="I5767" s="4"/>
    </row>
    <row r="5768" spans="6:9" ht="12.75" customHeight="1" x14ac:dyDescent="0.2">
      <c r="F5768" s="1"/>
      <c r="G5768" s="1"/>
      <c r="H5768" s="1"/>
      <c r="I5768" s="4"/>
    </row>
    <row r="5769" spans="6:9" ht="12.75" customHeight="1" x14ac:dyDescent="0.2">
      <c r="F5769" s="1"/>
      <c r="G5769" s="1"/>
      <c r="H5769" s="1"/>
      <c r="I5769" s="4"/>
    </row>
    <row r="5770" spans="6:9" ht="12.75" customHeight="1" x14ac:dyDescent="0.2">
      <c r="F5770" s="1"/>
      <c r="G5770" s="1"/>
      <c r="H5770" s="1"/>
      <c r="I5770" s="4"/>
    </row>
    <row r="5771" spans="6:9" ht="12.75" customHeight="1" x14ac:dyDescent="0.2">
      <c r="F5771" s="1"/>
      <c r="G5771" s="1"/>
      <c r="H5771" s="1"/>
      <c r="I5771" s="4"/>
    </row>
    <row r="5772" spans="6:9" ht="12.75" customHeight="1" x14ac:dyDescent="0.2">
      <c r="F5772" s="1"/>
      <c r="G5772" s="1"/>
      <c r="H5772" s="1"/>
      <c r="I5772" s="4"/>
    </row>
    <row r="5773" spans="6:9" ht="12.75" customHeight="1" x14ac:dyDescent="0.2">
      <c r="F5773" s="1"/>
      <c r="G5773" s="1"/>
      <c r="H5773" s="1"/>
      <c r="I5773" s="4"/>
    </row>
    <row r="5774" spans="6:9" ht="12.75" customHeight="1" x14ac:dyDescent="0.2">
      <c r="F5774" s="1"/>
      <c r="G5774" s="1"/>
      <c r="H5774" s="1"/>
      <c r="I5774" s="4"/>
    </row>
    <row r="5775" spans="6:9" ht="12.75" customHeight="1" x14ac:dyDescent="0.2">
      <c r="F5775" s="1"/>
      <c r="G5775" s="1"/>
      <c r="H5775" s="1"/>
      <c r="I5775" s="4"/>
    </row>
    <row r="5776" spans="6:9" ht="12.75" customHeight="1" x14ac:dyDescent="0.2">
      <c r="F5776" s="1"/>
      <c r="G5776" s="1"/>
      <c r="H5776" s="1"/>
      <c r="I5776" s="4"/>
    </row>
    <row r="5777" spans="6:9" ht="12.75" customHeight="1" x14ac:dyDescent="0.2">
      <c r="F5777" s="1"/>
      <c r="G5777" s="1"/>
      <c r="H5777" s="1"/>
      <c r="I5777" s="4"/>
    </row>
    <row r="5778" spans="6:9" ht="12.75" customHeight="1" x14ac:dyDescent="0.2">
      <c r="F5778" s="1"/>
      <c r="G5778" s="1"/>
      <c r="H5778" s="1"/>
      <c r="I5778" s="4"/>
    </row>
    <row r="5779" spans="6:9" ht="12.75" customHeight="1" x14ac:dyDescent="0.2">
      <c r="F5779" s="1"/>
      <c r="G5779" s="1"/>
      <c r="H5779" s="1"/>
      <c r="I5779" s="4"/>
    </row>
    <row r="5780" spans="6:9" ht="12.75" customHeight="1" x14ac:dyDescent="0.2">
      <c r="F5780" s="1"/>
      <c r="G5780" s="1"/>
      <c r="H5780" s="1"/>
      <c r="I5780" s="4"/>
    </row>
    <row r="5781" spans="6:9" ht="12.75" customHeight="1" x14ac:dyDescent="0.2">
      <c r="F5781" s="1"/>
      <c r="G5781" s="1"/>
      <c r="H5781" s="1"/>
      <c r="I5781" s="4"/>
    </row>
    <row r="5782" spans="6:9" ht="12.75" customHeight="1" x14ac:dyDescent="0.2">
      <c r="F5782" s="1"/>
      <c r="G5782" s="1"/>
      <c r="H5782" s="1"/>
      <c r="I5782" s="4"/>
    </row>
    <row r="5783" spans="6:9" ht="12.75" customHeight="1" x14ac:dyDescent="0.2">
      <c r="F5783" s="1"/>
      <c r="G5783" s="1"/>
      <c r="H5783" s="1"/>
      <c r="I5783" s="4"/>
    </row>
    <row r="5784" spans="6:9" ht="12.75" customHeight="1" x14ac:dyDescent="0.2">
      <c r="F5784" s="1"/>
      <c r="G5784" s="1"/>
      <c r="H5784" s="1"/>
      <c r="I5784" s="4"/>
    </row>
    <row r="5785" spans="6:9" ht="12.75" customHeight="1" x14ac:dyDescent="0.2">
      <c r="F5785" s="1"/>
      <c r="G5785" s="1"/>
      <c r="H5785" s="1"/>
      <c r="I5785" s="4"/>
    </row>
    <row r="5786" spans="6:9" ht="12.75" customHeight="1" x14ac:dyDescent="0.2">
      <c r="F5786" s="1"/>
      <c r="G5786" s="1"/>
      <c r="H5786" s="1"/>
      <c r="I5786" s="4"/>
    </row>
    <row r="5787" spans="6:9" ht="12.75" customHeight="1" x14ac:dyDescent="0.2">
      <c r="F5787" s="1"/>
      <c r="G5787" s="1"/>
      <c r="H5787" s="1"/>
      <c r="I5787" s="4"/>
    </row>
    <row r="5788" spans="6:9" ht="12.75" customHeight="1" x14ac:dyDescent="0.2">
      <c r="F5788" s="1"/>
      <c r="G5788" s="1"/>
      <c r="H5788" s="1"/>
      <c r="I5788" s="4"/>
    </row>
    <row r="5789" spans="6:9" ht="12.75" customHeight="1" x14ac:dyDescent="0.2">
      <c r="F5789" s="1"/>
      <c r="G5789" s="1"/>
      <c r="H5789" s="1"/>
      <c r="I5789" s="4"/>
    </row>
    <row r="5790" spans="6:9" ht="12.75" customHeight="1" x14ac:dyDescent="0.2">
      <c r="F5790" s="1"/>
      <c r="G5790" s="1"/>
      <c r="H5790" s="1"/>
      <c r="I5790" s="4"/>
    </row>
    <row r="5791" spans="6:9" ht="12.75" customHeight="1" x14ac:dyDescent="0.2">
      <c r="F5791" s="1"/>
      <c r="G5791" s="1"/>
      <c r="H5791" s="1"/>
      <c r="I5791" s="4"/>
    </row>
    <row r="5792" spans="6:9" ht="12.75" customHeight="1" x14ac:dyDescent="0.2">
      <c r="F5792" s="1"/>
      <c r="G5792" s="1"/>
      <c r="H5792" s="1"/>
      <c r="I5792" s="4"/>
    </row>
    <row r="5793" spans="6:9" ht="12.75" customHeight="1" x14ac:dyDescent="0.2">
      <c r="F5793" s="1"/>
      <c r="G5793" s="1"/>
      <c r="H5793" s="1"/>
      <c r="I5793" s="4"/>
    </row>
    <row r="5794" spans="6:9" ht="12.75" customHeight="1" x14ac:dyDescent="0.2">
      <c r="F5794" s="1"/>
      <c r="G5794" s="1"/>
      <c r="H5794" s="1"/>
      <c r="I5794" s="4"/>
    </row>
    <row r="5795" spans="6:9" ht="12.75" customHeight="1" x14ac:dyDescent="0.2">
      <c r="F5795" s="1"/>
      <c r="G5795" s="1"/>
      <c r="H5795" s="1"/>
      <c r="I5795" s="4"/>
    </row>
    <row r="5796" spans="6:9" ht="12.75" customHeight="1" x14ac:dyDescent="0.2">
      <c r="F5796" s="1"/>
      <c r="G5796" s="1"/>
      <c r="H5796" s="1"/>
      <c r="I5796" s="4"/>
    </row>
    <row r="5797" spans="6:9" ht="12.75" customHeight="1" x14ac:dyDescent="0.2">
      <c r="F5797" s="1"/>
      <c r="G5797" s="1"/>
      <c r="H5797" s="1"/>
      <c r="I5797" s="4"/>
    </row>
    <row r="5798" spans="6:9" ht="12.75" customHeight="1" x14ac:dyDescent="0.2">
      <c r="F5798" s="1"/>
      <c r="G5798" s="1"/>
      <c r="H5798" s="1"/>
      <c r="I5798" s="4"/>
    </row>
    <row r="5799" spans="6:9" ht="12.75" customHeight="1" x14ac:dyDescent="0.2">
      <c r="F5799" s="1"/>
      <c r="G5799" s="1"/>
      <c r="H5799" s="1"/>
      <c r="I5799" s="4"/>
    </row>
    <row r="5800" spans="6:9" ht="12.75" customHeight="1" x14ac:dyDescent="0.2">
      <c r="F5800" s="1"/>
      <c r="G5800" s="1"/>
      <c r="H5800" s="1"/>
      <c r="I5800" s="4"/>
    </row>
    <row r="5801" spans="6:9" ht="12.75" customHeight="1" x14ac:dyDescent="0.2">
      <c r="F5801" s="1"/>
      <c r="G5801" s="1"/>
      <c r="H5801" s="1"/>
      <c r="I5801" s="4"/>
    </row>
    <row r="5802" spans="6:9" ht="12.75" customHeight="1" x14ac:dyDescent="0.2">
      <c r="F5802" s="1"/>
      <c r="G5802" s="1"/>
      <c r="H5802" s="1"/>
      <c r="I5802" s="4"/>
    </row>
    <row r="5803" spans="6:9" ht="12.75" customHeight="1" x14ac:dyDescent="0.2">
      <c r="F5803" s="1"/>
      <c r="G5803" s="1"/>
      <c r="H5803" s="1"/>
      <c r="I5803" s="4"/>
    </row>
    <row r="5804" spans="6:9" ht="12.75" customHeight="1" x14ac:dyDescent="0.2">
      <c r="F5804" s="1"/>
      <c r="G5804" s="1"/>
      <c r="H5804" s="1"/>
      <c r="I5804" s="4"/>
    </row>
    <row r="5805" spans="6:9" ht="12.75" customHeight="1" x14ac:dyDescent="0.2">
      <c r="F5805" s="1"/>
      <c r="G5805" s="1"/>
      <c r="H5805" s="1"/>
      <c r="I5805" s="4"/>
    </row>
    <row r="5806" spans="6:9" ht="12.75" customHeight="1" x14ac:dyDescent="0.2">
      <c r="F5806" s="1"/>
      <c r="G5806" s="1"/>
      <c r="H5806" s="1"/>
      <c r="I5806" s="4"/>
    </row>
    <row r="5807" spans="6:9" ht="12.75" customHeight="1" x14ac:dyDescent="0.2">
      <c r="F5807" s="1"/>
      <c r="G5807" s="1"/>
      <c r="H5807" s="1"/>
      <c r="I5807" s="4"/>
    </row>
    <row r="5808" spans="6:9" ht="12.75" customHeight="1" x14ac:dyDescent="0.2">
      <c r="F5808" s="1"/>
      <c r="G5808" s="1"/>
      <c r="H5808" s="1"/>
      <c r="I5808" s="4"/>
    </row>
    <row r="5809" spans="6:9" ht="12.75" customHeight="1" x14ac:dyDescent="0.2">
      <c r="F5809" s="1"/>
      <c r="G5809" s="1"/>
      <c r="H5809" s="1"/>
      <c r="I5809" s="4"/>
    </row>
    <row r="5810" spans="6:9" ht="12.75" customHeight="1" x14ac:dyDescent="0.2">
      <c r="F5810" s="1"/>
      <c r="G5810" s="1"/>
      <c r="H5810" s="1"/>
      <c r="I5810" s="4"/>
    </row>
    <row r="5811" spans="6:9" ht="12.75" customHeight="1" x14ac:dyDescent="0.2">
      <c r="F5811" s="1"/>
      <c r="G5811" s="1"/>
      <c r="H5811" s="1"/>
      <c r="I5811" s="4"/>
    </row>
    <row r="5812" spans="6:9" ht="12.75" customHeight="1" x14ac:dyDescent="0.2">
      <c r="F5812" s="1"/>
      <c r="G5812" s="1"/>
      <c r="H5812" s="1"/>
      <c r="I5812" s="4"/>
    </row>
    <row r="5813" spans="6:9" ht="12.75" customHeight="1" x14ac:dyDescent="0.2">
      <c r="F5813" s="1"/>
      <c r="G5813" s="1"/>
      <c r="H5813" s="1"/>
      <c r="I5813" s="4"/>
    </row>
    <row r="5814" spans="6:9" ht="12.75" customHeight="1" x14ac:dyDescent="0.2">
      <c r="F5814" s="1"/>
      <c r="G5814" s="1"/>
      <c r="H5814" s="1"/>
      <c r="I5814" s="4"/>
    </row>
    <row r="5815" spans="6:9" ht="12.75" customHeight="1" x14ac:dyDescent="0.2">
      <c r="F5815" s="1"/>
      <c r="G5815" s="1"/>
      <c r="H5815" s="1"/>
      <c r="I5815" s="4"/>
    </row>
    <row r="5816" spans="6:9" ht="12.75" customHeight="1" x14ac:dyDescent="0.2">
      <c r="F5816" s="1"/>
      <c r="G5816" s="1"/>
      <c r="H5816" s="1"/>
      <c r="I5816" s="4"/>
    </row>
    <row r="5817" spans="6:9" ht="12.75" customHeight="1" x14ac:dyDescent="0.2">
      <c r="F5817" s="1"/>
      <c r="G5817" s="1"/>
      <c r="H5817" s="1"/>
      <c r="I5817" s="4"/>
    </row>
    <row r="5818" spans="6:9" ht="12.75" customHeight="1" x14ac:dyDescent="0.2">
      <c r="F5818" s="1"/>
      <c r="G5818" s="1"/>
      <c r="H5818" s="1"/>
      <c r="I5818" s="4"/>
    </row>
    <row r="5819" spans="6:9" ht="12.75" customHeight="1" x14ac:dyDescent="0.2">
      <c r="F5819" s="1"/>
      <c r="G5819" s="1"/>
      <c r="H5819" s="1"/>
      <c r="I5819" s="4"/>
    </row>
    <row r="5820" spans="6:9" ht="12.75" customHeight="1" x14ac:dyDescent="0.2">
      <c r="F5820" s="1"/>
      <c r="G5820" s="1"/>
      <c r="H5820" s="1"/>
      <c r="I5820" s="4"/>
    </row>
    <row r="5821" spans="6:9" ht="12.75" customHeight="1" x14ac:dyDescent="0.2">
      <c r="F5821" s="1"/>
      <c r="G5821" s="1"/>
      <c r="H5821" s="1"/>
      <c r="I5821" s="4"/>
    </row>
    <row r="5822" spans="6:9" ht="12.75" customHeight="1" x14ac:dyDescent="0.2">
      <c r="F5822" s="1"/>
      <c r="G5822" s="1"/>
      <c r="H5822" s="1"/>
      <c r="I5822" s="4"/>
    </row>
    <row r="5823" spans="6:9" ht="12.75" customHeight="1" x14ac:dyDescent="0.2">
      <c r="F5823" s="1"/>
      <c r="G5823" s="1"/>
      <c r="H5823" s="1"/>
      <c r="I5823" s="4"/>
    </row>
    <row r="5824" spans="6:9" ht="12.75" customHeight="1" x14ac:dyDescent="0.2">
      <c r="F5824" s="1"/>
      <c r="G5824" s="1"/>
      <c r="H5824" s="1"/>
      <c r="I5824" s="4"/>
    </row>
    <row r="5825" spans="6:9" ht="12.75" customHeight="1" x14ac:dyDescent="0.2">
      <c r="F5825" s="1"/>
      <c r="G5825" s="1"/>
      <c r="H5825" s="1"/>
      <c r="I5825" s="4"/>
    </row>
    <row r="5826" spans="6:9" ht="12.75" customHeight="1" x14ac:dyDescent="0.2">
      <c r="F5826" s="1"/>
      <c r="G5826" s="1"/>
      <c r="H5826" s="1"/>
      <c r="I5826" s="4"/>
    </row>
    <row r="5827" spans="6:9" ht="12.75" customHeight="1" x14ac:dyDescent="0.2">
      <c r="F5827" s="1"/>
      <c r="G5827" s="1"/>
      <c r="H5827" s="1"/>
      <c r="I5827" s="4"/>
    </row>
    <row r="5828" spans="6:9" ht="12.75" customHeight="1" x14ac:dyDescent="0.2">
      <c r="F5828" s="1"/>
      <c r="G5828" s="1"/>
      <c r="H5828" s="1"/>
      <c r="I5828" s="4"/>
    </row>
    <row r="5829" spans="6:9" ht="12.75" customHeight="1" x14ac:dyDescent="0.2">
      <c r="F5829" s="1"/>
      <c r="G5829" s="1"/>
      <c r="H5829" s="1"/>
      <c r="I5829" s="4"/>
    </row>
    <row r="5830" spans="6:9" ht="12.75" customHeight="1" x14ac:dyDescent="0.2">
      <c r="F5830" s="1"/>
      <c r="G5830" s="1"/>
      <c r="H5830" s="1"/>
      <c r="I5830" s="4"/>
    </row>
    <row r="5831" spans="6:9" ht="12.75" customHeight="1" x14ac:dyDescent="0.2">
      <c r="F5831" s="1"/>
      <c r="G5831" s="1"/>
      <c r="H5831" s="1"/>
      <c r="I5831" s="4"/>
    </row>
    <row r="5832" spans="6:9" ht="12.75" customHeight="1" x14ac:dyDescent="0.2">
      <c r="F5832" s="1"/>
      <c r="G5832" s="1"/>
      <c r="H5832" s="1"/>
      <c r="I5832" s="4"/>
    </row>
    <row r="5833" spans="6:9" ht="12.75" customHeight="1" x14ac:dyDescent="0.2">
      <c r="F5833" s="1"/>
      <c r="G5833" s="1"/>
      <c r="H5833" s="1"/>
      <c r="I5833" s="4"/>
    </row>
    <row r="5834" spans="6:9" ht="12.75" customHeight="1" x14ac:dyDescent="0.2">
      <c r="F5834" s="1"/>
      <c r="G5834" s="1"/>
      <c r="H5834" s="1"/>
      <c r="I5834" s="4"/>
    </row>
    <row r="5835" spans="6:9" ht="12.75" customHeight="1" x14ac:dyDescent="0.2">
      <c r="F5835" s="1"/>
      <c r="G5835" s="1"/>
      <c r="H5835" s="1"/>
      <c r="I5835" s="4"/>
    </row>
    <row r="5836" spans="6:9" ht="12.75" customHeight="1" x14ac:dyDescent="0.2">
      <c r="F5836" s="1"/>
      <c r="G5836" s="1"/>
      <c r="H5836" s="1"/>
      <c r="I5836" s="4"/>
    </row>
    <row r="5837" spans="6:9" ht="12.75" customHeight="1" x14ac:dyDescent="0.2">
      <c r="F5837" s="1"/>
      <c r="G5837" s="1"/>
      <c r="H5837" s="1"/>
      <c r="I5837" s="4"/>
    </row>
    <row r="5838" spans="6:9" ht="12.75" customHeight="1" x14ac:dyDescent="0.2">
      <c r="F5838" s="1"/>
      <c r="G5838" s="1"/>
      <c r="H5838" s="1"/>
      <c r="I5838" s="4"/>
    </row>
    <row r="5839" spans="6:9" ht="12.75" customHeight="1" x14ac:dyDescent="0.2">
      <c r="F5839" s="1"/>
      <c r="G5839" s="1"/>
      <c r="H5839" s="1"/>
      <c r="I5839" s="4"/>
    </row>
    <row r="5840" spans="6:9" ht="12.75" customHeight="1" x14ac:dyDescent="0.2">
      <c r="F5840" s="1"/>
      <c r="G5840" s="1"/>
      <c r="H5840" s="1"/>
      <c r="I5840" s="4"/>
    </row>
    <row r="5841" spans="6:9" ht="12.75" customHeight="1" x14ac:dyDescent="0.2">
      <c r="F5841" s="1"/>
      <c r="G5841" s="1"/>
      <c r="H5841" s="1"/>
      <c r="I5841" s="4"/>
    </row>
    <row r="5842" spans="6:9" ht="12.75" customHeight="1" x14ac:dyDescent="0.2">
      <c r="F5842" s="1"/>
      <c r="G5842" s="1"/>
      <c r="H5842" s="1"/>
      <c r="I5842" s="4"/>
    </row>
    <row r="5843" spans="6:9" ht="12.75" customHeight="1" x14ac:dyDescent="0.2">
      <c r="F5843" s="1"/>
      <c r="G5843" s="1"/>
      <c r="H5843" s="1"/>
      <c r="I5843" s="4"/>
    </row>
    <row r="5844" spans="6:9" ht="12.75" customHeight="1" x14ac:dyDescent="0.2">
      <c r="F5844" s="1"/>
      <c r="G5844" s="1"/>
      <c r="H5844" s="1"/>
      <c r="I5844" s="4"/>
    </row>
    <row r="5845" spans="6:9" ht="12.75" customHeight="1" x14ac:dyDescent="0.2">
      <c r="F5845" s="1"/>
      <c r="G5845" s="1"/>
      <c r="H5845" s="1"/>
      <c r="I5845" s="4"/>
    </row>
    <row r="5846" spans="6:9" ht="12.75" customHeight="1" x14ac:dyDescent="0.2">
      <c r="F5846" s="1"/>
      <c r="G5846" s="1"/>
      <c r="H5846" s="1"/>
      <c r="I5846" s="4"/>
    </row>
    <row r="5847" spans="6:9" ht="12.75" customHeight="1" x14ac:dyDescent="0.2">
      <c r="F5847" s="1"/>
      <c r="G5847" s="1"/>
      <c r="H5847" s="1"/>
      <c r="I5847" s="4"/>
    </row>
    <row r="5848" spans="6:9" ht="12.75" customHeight="1" x14ac:dyDescent="0.2">
      <c r="F5848" s="1"/>
      <c r="G5848" s="1"/>
      <c r="H5848" s="1"/>
      <c r="I5848" s="4"/>
    </row>
    <row r="5849" spans="6:9" ht="12.75" customHeight="1" x14ac:dyDescent="0.2">
      <c r="F5849" s="1"/>
      <c r="G5849" s="1"/>
      <c r="H5849" s="1"/>
      <c r="I5849" s="4"/>
    </row>
    <row r="5850" spans="6:9" ht="12.75" customHeight="1" x14ac:dyDescent="0.2">
      <c r="F5850" s="1"/>
      <c r="G5850" s="1"/>
      <c r="H5850" s="1"/>
      <c r="I5850" s="4"/>
    </row>
    <row r="5851" spans="6:9" ht="12.75" customHeight="1" x14ac:dyDescent="0.2">
      <c r="F5851" s="1"/>
      <c r="G5851" s="1"/>
      <c r="H5851" s="1"/>
      <c r="I5851" s="4"/>
    </row>
    <row r="5852" spans="6:9" ht="12.75" customHeight="1" x14ac:dyDescent="0.2">
      <c r="F5852" s="1"/>
      <c r="G5852" s="1"/>
      <c r="H5852" s="1"/>
      <c r="I5852" s="4"/>
    </row>
    <row r="5853" spans="6:9" ht="12.75" customHeight="1" x14ac:dyDescent="0.2">
      <c r="F5853" s="1"/>
      <c r="G5853" s="1"/>
      <c r="H5853" s="1"/>
      <c r="I5853" s="4"/>
    </row>
    <row r="5854" spans="6:9" ht="12.75" customHeight="1" x14ac:dyDescent="0.2">
      <c r="F5854" s="1"/>
      <c r="G5854" s="1"/>
      <c r="H5854" s="1"/>
      <c r="I5854" s="4"/>
    </row>
    <row r="5855" spans="6:9" ht="12.75" customHeight="1" x14ac:dyDescent="0.2">
      <c r="F5855" s="1"/>
      <c r="G5855" s="1"/>
      <c r="H5855" s="1"/>
      <c r="I5855" s="4"/>
    </row>
    <row r="5856" spans="6:9" ht="12.75" customHeight="1" x14ac:dyDescent="0.2">
      <c r="F5856" s="1"/>
      <c r="G5856" s="1"/>
      <c r="H5856" s="1"/>
      <c r="I5856" s="4"/>
    </row>
    <row r="5857" spans="6:9" ht="12.75" customHeight="1" x14ac:dyDescent="0.2">
      <c r="F5857" s="1"/>
      <c r="G5857" s="1"/>
      <c r="H5857" s="1"/>
      <c r="I5857" s="4"/>
    </row>
    <row r="5858" spans="6:9" ht="12.75" customHeight="1" x14ac:dyDescent="0.2">
      <c r="F5858" s="1"/>
      <c r="G5858" s="1"/>
      <c r="H5858" s="1"/>
      <c r="I5858" s="4"/>
    </row>
    <row r="5859" spans="6:9" ht="12.75" customHeight="1" x14ac:dyDescent="0.2">
      <c r="F5859" s="1"/>
      <c r="G5859" s="1"/>
      <c r="H5859" s="1"/>
      <c r="I5859" s="4"/>
    </row>
    <row r="5860" spans="6:9" ht="12.75" customHeight="1" x14ac:dyDescent="0.2">
      <c r="F5860" s="1"/>
      <c r="G5860" s="1"/>
      <c r="H5860" s="1"/>
      <c r="I5860" s="4"/>
    </row>
    <row r="5861" spans="6:9" ht="12.75" customHeight="1" x14ac:dyDescent="0.2">
      <c r="F5861" s="1"/>
      <c r="G5861" s="1"/>
      <c r="H5861" s="1"/>
      <c r="I5861" s="4"/>
    </row>
    <row r="5862" spans="6:9" ht="12.75" customHeight="1" x14ac:dyDescent="0.2">
      <c r="F5862" s="1"/>
      <c r="G5862" s="1"/>
      <c r="H5862" s="1"/>
      <c r="I5862" s="4"/>
    </row>
    <row r="5863" spans="6:9" ht="12.75" customHeight="1" x14ac:dyDescent="0.2">
      <c r="F5863" s="1"/>
      <c r="G5863" s="1"/>
      <c r="H5863" s="1"/>
      <c r="I5863" s="4"/>
    </row>
    <row r="5864" spans="6:9" ht="12.75" customHeight="1" x14ac:dyDescent="0.2">
      <c r="F5864" s="1"/>
      <c r="G5864" s="1"/>
      <c r="H5864" s="1"/>
      <c r="I5864" s="4"/>
    </row>
    <row r="5865" spans="6:9" ht="12.75" customHeight="1" x14ac:dyDescent="0.2">
      <c r="F5865" s="1"/>
      <c r="G5865" s="1"/>
      <c r="H5865" s="1"/>
      <c r="I5865" s="4"/>
    </row>
    <row r="5866" spans="6:9" ht="12.75" customHeight="1" x14ac:dyDescent="0.2">
      <c r="F5866" s="1"/>
      <c r="G5866" s="1"/>
      <c r="H5866" s="1"/>
      <c r="I5866" s="4"/>
    </row>
    <row r="5867" spans="6:9" ht="12.75" customHeight="1" x14ac:dyDescent="0.2">
      <c r="F5867" s="1"/>
      <c r="G5867" s="1"/>
      <c r="H5867" s="1"/>
      <c r="I5867" s="4"/>
    </row>
    <row r="5868" spans="6:9" ht="12.75" customHeight="1" x14ac:dyDescent="0.2">
      <c r="F5868" s="1"/>
      <c r="G5868" s="1"/>
      <c r="H5868" s="1"/>
      <c r="I5868" s="4"/>
    </row>
    <row r="5869" spans="6:9" ht="12.75" customHeight="1" x14ac:dyDescent="0.2">
      <c r="F5869" s="1"/>
      <c r="G5869" s="1"/>
      <c r="H5869" s="1"/>
      <c r="I5869" s="4"/>
    </row>
    <row r="5870" spans="6:9" ht="12.75" customHeight="1" x14ac:dyDescent="0.2">
      <c r="F5870" s="1"/>
      <c r="G5870" s="1"/>
      <c r="H5870" s="1"/>
      <c r="I5870" s="4"/>
    </row>
    <row r="5871" spans="6:9" ht="12.75" customHeight="1" x14ac:dyDescent="0.2">
      <c r="F5871" s="1"/>
      <c r="G5871" s="1"/>
      <c r="H5871" s="1"/>
      <c r="I5871" s="4"/>
    </row>
    <row r="5872" spans="6:9" ht="12.75" customHeight="1" x14ac:dyDescent="0.2">
      <c r="F5872" s="1"/>
      <c r="G5872" s="1"/>
      <c r="H5872" s="1"/>
      <c r="I5872" s="4"/>
    </row>
    <row r="5873" spans="6:9" ht="12.75" customHeight="1" x14ac:dyDescent="0.2">
      <c r="F5873" s="1"/>
      <c r="G5873" s="1"/>
      <c r="H5873" s="1"/>
      <c r="I5873" s="4"/>
    </row>
    <row r="5874" spans="6:9" ht="12.75" customHeight="1" x14ac:dyDescent="0.2">
      <c r="F5874" s="1"/>
      <c r="G5874" s="1"/>
      <c r="H5874" s="1"/>
      <c r="I5874" s="4"/>
    </row>
    <row r="5875" spans="6:9" ht="12.75" customHeight="1" x14ac:dyDescent="0.2">
      <c r="F5875" s="1"/>
      <c r="G5875" s="1"/>
      <c r="H5875" s="1"/>
      <c r="I5875" s="4"/>
    </row>
    <row r="5876" spans="6:9" ht="12.75" customHeight="1" x14ac:dyDescent="0.2">
      <c r="F5876" s="1"/>
      <c r="G5876" s="1"/>
      <c r="H5876" s="1"/>
      <c r="I5876" s="4"/>
    </row>
    <row r="5877" spans="6:9" ht="12.75" customHeight="1" x14ac:dyDescent="0.2">
      <c r="F5877" s="1"/>
      <c r="G5877" s="1"/>
      <c r="H5877" s="1"/>
      <c r="I5877" s="4"/>
    </row>
    <row r="5878" spans="6:9" ht="12.75" customHeight="1" x14ac:dyDescent="0.2">
      <c r="F5878" s="1"/>
      <c r="G5878" s="1"/>
      <c r="H5878" s="1"/>
      <c r="I5878" s="4"/>
    </row>
    <row r="5879" spans="6:9" ht="12.75" customHeight="1" x14ac:dyDescent="0.2">
      <c r="F5879" s="1"/>
      <c r="G5879" s="1"/>
      <c r="H5879" s="1"/>
      <c r="I5879" s="4"/>
    </row>
    <row r="5880" spans="6:9" ht="12.75" customHeight="1" x14ac:dyDescent="0.2">
      <c r="F5880" s="1"/>
      <c r="G5880" s="1"/>
      <c r="H5880" s="1"/>
      <c r="I5880" s="4"/>
    </row>
    <row r="5881" spans="6:9" ht="12.75" customHeight="1" x14ac:dyDescent="0.2">
      <c r="F5881" s="1"/>
      <c r="G5881" s="1"/>
      <c r="H5881" s="1"/>
      <c r="I5881" s="4"/>
    </row>
    <row r="5882" spans="6:9" ht="12.75" customHeight="1" x14ac:dyDescent="0.2">
      <c r="F5882" s="1"/>
      <c r="G5882" s="1"/>
      <c r="H5882" s="1"/>
      <c r="I5882" s="4"/>
    </row>
    <row r="5883" spans="6:9" ht="12.75" customHeight="1" x14ac:dyDescent="0.2">
      <c r="F5883" s="1"/>
      <c r="G5883" s="1"/>
      <c r="H5883" s="1"/>
      <c r="I5883" s="4"/>
    </row>
    <row r="5884" spans="6:9" ht="12.75" customHeight="1" x14ac:dyDescent="0.2">
      <c r="F5884" s="1"/>
      <c r="G5884" s="1"/>
      <c r="H5884" s="1"/>
      <c r="I5884" s="4"/>
    </row>
    <row r="5885" spans="6:9" ht="12.75" customHeight="1" x14ac:dyDescent="0.2">
      <c r="F5885" s="1"/>
      <c r="G5885" s="1"/>
      <c r="H5885" s="1"/>
      <c r="I5885" s="4"/>
    </row>
    <row r="5886" spans="6:9" ht="12.75" customHeight="1" x14ac:dyDescent="0.2">
      <c r="F5886" s="1"/>
      <c r="G5886" s="1"/>
      <c r="H5886" s="1"/>
      <c r="I5886" s="4"/>
    </row>
    <row r="5887" spans="6:9" ht="12.75" customHeight="1" x14ac:dyDescent="0.2">
      <c r="F5887" s="1"/>
      <c r="G5887" s="1"/>
      <c r="H5887" s="1"/>
      <c r="I5887" s="4"/>
    </row>
    <row r="5888" spans="6:9" ht="12.75" customHeight="1" x14ac:dyDescent="0.2">
      <c r="F5888" s="1"/>
      <c r="G5888" s="1"/>
      <c r="H5888" s="1"/>
      <c r="I5888" s="4"/>
    </row>
    <row r="5889" spans="6:9" ht="12.75" customHeight="1" x14ac:dyDescent="0.2">
      <c r="F5889" s="1"/>
      <c r="G5889" s="1"/>
      <c r="H5889" s="1"/>
      <c r="I5889" s="4"/>
    </row>
    <row r="5890" spans="6:9" ht="12.75" customHeight="1" x14ac:dyDescent="0.2">
      <c r="F5890" s="1"/>
      <c r="G5890" s="1"/>
      <c r="H5890" s="1"/>
      <c r="I5890" s="4"/>
    </row>
    <row r="5891" spans="6:9" ht="12.75" customHeight="1" x14ac:dyDescent="0.2">
      <c r="F5891" s="1"/>
      <c r="G5891" s="1"/>
      <c r="H5891" s="1"/>
      <c r="I5891" s="4"/>
    </row>
    <row r="5892" spans="6:9" ht="12.75" customHeight="1" x14ac:dyDescent="0.2">
      <c r="F5892" s="1"/>
      <c r="G5892" s="1"/>
      <c r="H5892" s="1"/>
      <c r="I5892" s="4"/>
    </row>
    <row r="5893" spans="6:9" ht="12.75" customHeight="1" x14ac:dyDescent="0.2">
      <c r="F5893" s="1"/>
      <c r="G5893" s="1"/>
      <c r="H5893" s="1"/>
      <c r="I5893" s="4"/>
    </row>
    <row r="5894" spans="6:9" ht="12.75" customHeight="1" x14ac:dyDescent="0.2">
      <c r="F5894" s="1"/>
      <c r="G5894" s="1"/>
      <c r="H5894" s="1"/>
      <c r="I5894" s="4"/>
    </row>
    <row r="5895" spans="6:9" ht="12.75" customHeight="1" x14ac:dyDescent="0.2">
      <c r="F5895" s="1"/>
      <c r="G5895" s="1"/>
      <c r="H5895" s="1"/>
      <c r="I5895" s="4"/>
    </row>
    <row r="5896" spans="6:9" ht="12.75" customHeight="1" x14ac:dyDescent="0.2">
      <c r="F5896" s="1"/>
      <c r="G5896" s="1"/>
      <c r="H5896" s="1"/>
      <c r="I5896" s="4"/>
    </row>
    <row r="5897" spans="6:9" ht="12.75" customHeight="1" x14ac:dyDescent="0.2">
      <c r="F5897" s="1"/>
      <c r="G5897" s="1"/>
      <c r="H5897" s="1"/>
      <c r="I5897" s="4"/>
    </row>
    <row r="5898" spans="6:9" ht="12.75" customHeight="1" x14ac:dyDescent="0.2">
      <c r="F5898" s="1"/>
      <c r="G5898" s="1"/>
      <c r="H5898" s="1"/>
      <c r="I5898" s="4"/>
    </row>
    <row r="5899" spans="6:9" ht="12.75" customHeight="1" x14ac:dyDescent="0.2">
      <c r="F5899" s="1"/>
      <c r="G5899" s="1"/>
      <c r="H5899" s="1"/>
      <c r="I5899" s="4"/>
    </row>
    <row r="5900" spans="6:9" ht="12.75" customHeight="1" x14ac:dyDescent="0.2">
      <c r="F5900" s="1"/>
      <c r="G5900" s="1"/>
      <c r="H5900" s="1"/>
      <c r="I5900" s="4"/>
    </row>
    <row r="5901" spans="6:9" ht="12.75" customHeight="1" x14ac:dyDescent="0.2">
      <c r="F5901" s="1"/>
      <c r="G5901" s="1"/>
      <c r="H5901" s="1"/>
      <c r="I5901" s="4"/>
    </row>
    <row r="5902" spans="6:9" ht="12.75" customHeight="1" x14ac:dyDescent="0.2">
      <c r="F5902" s="1"/>
      <c r="G5902" s="1"/>
      <c r="H5902" s="1"/>
      <c r="I5902" s="4"/>
    </row>
    <row r="5903" spans="6:9" ht="12.75" customHeight="1" x14ac:dyDescent="0.2">
      <c r="F5903" s="1"/>
      <c r="G5903" s="1"/>
      <c r="H5903" s="1"/>
      <c r="I5903" s="4"/>
    </row>
    <row r="5904" spans="6:9" ht="12.75" customHeight="1" x14ac:dyDescent="0.2">
      <c r="F5904" s="1"/>
      <c r="G5904" s="1"/>
      <c r="H5904" s="1"/>
      <c r="I5904" s="4"/>
    </row>
    <row r="5905" spans="6:9" ht="12.75" customHeight="1" x14ac:dyDescent="0.2">
      <c r="F5905" s="1"/>
      <c r="G5905" s="1"/>
      <c r="H5905" s="1"/>
      <c r="I5905" s="4"/>
    </row>
    <row r="5906" spans="6:9" ht="12.75" customHeight="1" x14ac:dyDescent="0.2">
      <c r="F5906" s="1"/>
      <c r="G5906" s="1"/>
      <c r="H5906" s="1"/>
      <c r="I5906" s="4"/>
    </row>
    <row r="5907" spans="6:9" ht="12.75" customHeight="1" x14ac:dyDescent="0.2">
      <c r="F5907" s="1"/>
      <c r="G5907" s="1"/>
      <c r="H5907" s="1"/>
      <c r="I5907" s="4"/>
    </row>
    <row r="5908" spans="6:9" ht="12.75" customHeight="1" x14ac:dyDescent="0.2">
      <c r="F5908" s="1"/>
      <c r="G5908" s="1"/>
      <c r="H5908" s="1"/>
      <c r="I5908" s="4"/>
    </row>
    <row r="5909" spans="6:9" ht="12.75" customHeight="1" x14ac:dyDescent="0.2">
      <c r="F5909" s="1"/>
      <c r="G5909" s="1"/>
      <c r="H5909" s="1"/>
      <c r="I5909" s="4"/>
    </row>
    <row r="5910" spans="6:9" ht="12.75" customHeight="1" x14ac:dyDescent="0.2">
      <c r="F5910" s="1"/>
      <c r="G5910" s="1"/>
      <c r="H5910" s="1"/>
      <c r="I5910" s="4"/>
    </row>
    <row r="5911" spans="6:9" ht="12.75" customHeight="1" x14ac:dyDescent="0.2">
      <c r="F5911" s="1"/>
      <c r="G5911" s="1"/>
      <c r="H5911" s="1"/>
      <c r="I5911" s="4"/>
    </row>
    <row r="5912" spans="6:9" ht="12.75" customHeight="1" x14ac:dyDescent="0.2">
      <c r="F5912" s="1"/>
      <c r="G5912" s="1"/>
      <c r="H5912" s="1"/>
      <c r="I5912" s="4"/>
    </row>
    <row r="5913" spans="6:9" ht="12.75" customHeight="1" x14ac:dyDescent="0.2">
      <c r="F5913" s="1"/>
      <c r="G5913" s="1"/>
      <c r="H5913" s="1"/>
      <c r="I5913" s="4"/>
    </row>
    <row r="5914" spans="6:9" ht="12.75" customHeight="1" x14ac:dyDescent="0.2">
      <c r="F5914" s="1"/>
      <c r="G5914" s="1"/>
      <c r="H5914" s="1"/>
      <c r="I5914" s="4"/>
    </row>
    <row r="5915" spans="6:9" ht="12.75" customHeight="1" x14ac:dyDescent="0.2">
      <c r="F5915" s="1"/>
      <c r="G5915" s="1"/>
      <c r="H5915" s="1"/>
      <c r="I5915" s="4"/>
    </row>
    <row r="5916" spans="6:9" ht="12.75" customHeight="1" x14ac:dyDescent="0.2">
      <c r="F5916" s="1"/>
      <c r="G5916" s="1"/>
      <c r="H5916" s="1"/>
      <c r="I5916" s="4"/>
    </row>
    <row r="5917" spans="6:9" ht="12.75" customHeight="1" x14ac:dyDescent="0.2">
      <c r="F5917" s="1"/>
      <c r="G5917" s="1"/>
      <c r="H5917" s="1"/>
      <c r="I5917" s="4"/>
    </row>
    <row r="5918" spans="6:9" ht="12.75" customHeight="1" x14ac:dyDescent="0.2">
      <c r="F5918" s="1"/>
      <c r="G5918" s="1"/>
      <c r="H5918" s="1"/>
      <c r="I5918" s="4"/>
    </row>
    <row r="5919" spans="6:9" ht="12.75" customHeight="1" x14ac:dyDescent="0.2">
      <c r="F5919" s="1"/>
      <c r="G5919" s="1"/>
      <c r="H5919" s="1"/>
      <c r="I5919" s="4"/>
    </row>
    <row r="5920" spans="6:9" ht="12.75" customHeight="1" x14ac:dyDescent="0.2">
      <c r="F5920" s="1"/>
      <c r="G5920" s="1"/>
      <c r="H5920" s="1"/>
      <c r="I5920" s="4"/>
    </row>
    <row r="5921" spans="6:9" ht="12.75" customHeight="1" x14ac:dyDescent="0.2">
      <c r="F5921" s="1"/>
      <c r="G5921" s="1"/>
      <c r="H5921" s="1"/>
      <c r="I5921" s="4"/>
    </row>
    <row r="5922" spans="6:9" ht="12.75" customHeight="1" x14ac:dyDescent="0.2">
      <c r="F5922" s="1"/>
      <c r="G5922" s="1"/>
      <c r="H5922" s="1"/>
      <c r="I5922" s="4"/>
    </row>
    <row r="5923" spans="6:9" ht="12.75" customHeight="1" x14ac:dyDescent="0.2">
      <c r="F5923" s="1"/>
      <c r="G5923" s="1"/>
      <c r="H5923" s="1"/>
      <c r="I5923" s="4"/>
    </row>
    <row r="5924" spans="6:9" ht="12.75" customHeight="1" x14ac:dyDescent="0.2">
      <c r="F5924" s="1"/>
      <c r="G5924" s="1"/>
      <c r="H5924" s="1"/>
      <c r="I5924" s="4"/>
    </row>
    <row r="5925" spans="6:9" ht="12.75" customHeight="1" x14ac:dyDescent="0.2">
      <c r="F5925" s="1"/>
      <c r="G5925" s="1"/>
      <c r="H5925" s="1"/>
      <c r="I5925" s="4"/>
    </row>
    <row r="5926" spans="6:9" ht="12.75" customHeight="1" x14ac:dyDescent="0.2">
      <c r="F5926" s="1"/>
      <c r="G5926" s="1"/>
      <c r="H5926" s="1"/>
      <c r="I5926" s="4"/>
    </row>
    <row r="5927" spans="6:9" ht="12.75" customHeight="1" x14ac:dyDescent="0.2">
      <c r="F5927" s="1"/>
      <c r="G5927" s="1"/>
      <c r="H5927" s="1"/>
      <c r="I5927" s="4"/>
    </row>
    <row r="5928" spans="6:9" ht="12.75" customHeight="1" x14ac:dyDescent="0.2">
      <c r="F5928" s="1"/>
      <c r="G5928" s="1"/>
      <c r="H5928" s="1"/>
      <c r="I5928" s="4"/>
    </row>
    <row r="5929" spans="6:9" ht="12.75" customHeight="1" x14ac:dyDescent="0.2">
      <c r="F5929" s="1"/>
      <c r="G5929" s="1"/>
      <c r="H5929" s="1"/>
      <c r="I5929" s="4"/>
    </row>
    <row r="5930" spans="6:9" ht="12.75" customHeight="1" x14ac:dyDescent="0.2">
      <c r="F5930" s="1"/>
      <c r="G5930" s="1"/>
      <c r="H5930" s="1"/>
      <c r="I5930" s="4"/>
    </row>
    <row r="5931" spans="6:9" ht="12.75" customHeight="1" x14ac:dyDescent="0.2">
      <c r="F5931" s="1"/>
      <c r="G5931" s="1"/>
      <c r="H5931" s="1"/>
      <c r="I5931" s="4"/>
    </row>
    <row r="5932" spans="6:9" ht="12.75" customHeight="1" x14ac:dyDescent="0.2">
      <c r="F5932" s="1"/>
      <c r="G5932" s="1"/>
      <c r="H5932" s="1"/>
      <c r="I5932" s="4"/>
    </row>
    <row r="5933" spans="6:9" ht="12.75" customHeight="1" x14ac:dyDescent="0.2">
      <c r="F5933" s="1"/>
      <c r="G5933" s="1"/>
      <c r="H5933" s="1"/>
      <c r="I5933" s="4"/>
    </row>
    <row r="5934" spans="6:9" ht="12.75" customHeight="1" x14ac:dyDescent="0.2">
      <c r="F5934" s="1"/>
      <c r="G5934" s="1"/>
      <c r="H5934" s="1"/>
      <c r="I5934" s="4"/>
    </row>
    <row r="5935" spans="6:9" ht="12.75" customHeight="1" x14ac:dyDescent="0.2">
      <c r="F5935" s="1"/>
      <c r="G5935" s="1"/>
      <c r="H5935" s="1"/>
      <c r="I5935" s="4"/>
    </row>
    <row r="5936" spans="6:9" ht="12.75" customHeight="1" x14ac:dyDescent="0.2">
      <c r="F5936" s="1"/>
      <c r="G5936" s="1"/>
      <c r="H5936" s="1"/>
      <c r="I5936" s="4"/>
    </row>
    <row r="5937" spans="6:9" ht="12.75" customHeight="1" x14ac:dyDescent="0.2">
      <c r="F5937" s="1"/>
      <c r="G5937" s="1"/>
      <c r="H5937" s="1"/>
      <c r="I5937" s="4"/>
    </row>
    <row r="5938" spans="6:9" ht="12.75" customHeight="1" x14ac:dyDescent="0.2">
      <c r="F5938" s="1"/>
      <c r="G5938" s="1"/>
      <c r="H5938" s="1"/>
      <c r="I5938" s="4"/>
    </row>
    <row r="5939" spans="6:9" ht="12.75" customHeight="1" x14ac:dyDescent="0.2">
      <c r="F5939" s="1"/>
      <c r="G5939" s="1"/>
      <c r="H5939" s="1"/>
      <c r="I5939" s="4"/>
    </row>
    <row r="5940" spans="6:9" ht="12.75" customHeight="1" x14ac:dyDescent="0.2">
      <c r="F5940" s="1"/>
      <c r="G5940" s="1"/>
      <c r="H5940" s="1"/>
      <c r="I5940" s="4"/>
    </row>
    <row r="5941" spans="6:9" ht="12.75" customHeight="1" x14ac:dyDescent="0.2">
      <c r="F5941" s="1"/>
      <c r="G5941" s="1"/>
      <c r="H5941" s="1"/>
      <c r="I5941" s="4"/>
    </row>
    <row r="5942" spans="6:9" ht="12.75" customHeight="1" x14ac:dyDescent="0.2">
      <c r="F5942" s="1"/>
      <c r="G5942" s="1"/>
      <c r="H5942" s="1"/>
      <c r="I5942" s="4"/>
    </row>
    <row r="5943" spans="6:9" ht="12.75" customHeight="1" x14ac:dyDescent="0.2">
      <c r="F5943" s="1"/>
      <c r="G5943" s="1"/>
      <c r="H5943" s="1"/>
      <c r="I5943" s="4"/>
    </row>
    <row r="5944" spans="6:9" ht="12.75" customHeight="1" x14ac:dyDescent="0.2">
      <c r="F5944" s="1"/>
      <c r="G5944" s="1"/>
      <c r="H5944" s="1"/>
      <c r="I5944" s="4"/>
    </row>
    <row r="5945" spans="6:9" ht="12.75" customHeight="1" x14ac:dyDescent="0.2">
      <c r="F5945" s="1"/>
      <c r="G5945" s="1"/>
      <c r="H5945" s="1"/>
      <c r="I5945" s="4"/>
    </row>
    <row r="5946" spans="6:9" ht="12.75" customHeight="1" x14ac:dyDescent="0.2">
      <c r="F5946" s="1"/>
      <c r="G5946" s="1"/>
      <c r="H5946" s="1"/>
      <c r="I5946" s="4"/>
    </row>
    <row r="5947" spans="6:9" ht="12.75" customHeight="1" x14ac:dyDescent="0.2">
      <c r="F5947" s="1"/>
      <c r="G5947" s="1"/>
      <c r="H5947" s="1"/>
      <c r="I5947" s="4"/>
    </row>
    <row r="5948" spans="6:9" ht="12.75" customHeight="1" x14ac:dyDescent="0.2">
      <c r="F5948" s="1"/>
      <c r="G5948" s="1"/>
      <c r="H5948" s="1"/>
      <c r="I5948" s="4"/>
    </row>
    <row r="5949" spans="6:9" ht="12.75" customHeight="1" x14ac:dyDescent="0.2">
      <c r="F5949" s="1"/>
      <c r="G5949" s="1"/>
      <c r="H5949" s="1"/>
      <c r="I5949" s="4"/>
    </row>
    <row r="5950" spans="6:9" ht="12.75" customHeight="1" x14ac:dyDescent="0.2">
      <c r="F5950" s="1"/>
      <c r="G5950" s="1"/>
      <c r="H5950" s="1"/>
      <c r="I5950" s="4"/>
    </row>
    <row r="5951" spans="6:9" ht="12.75" customHeight="1" x14ac:dyDescent="0.2">
      <c r="F5951" s="1"/>
      <c r="G5951" s="1"/>
      <c r="H5951" s="1"/>
      <c r="I5951" s="4"/>
    </row>
    <row r="5952" spans="6:9" ht="12.75" customHeight="1" x14ac:dyDescent="0.2">
      <c r="F5952" s="1"/>
      <c r="G5952" s="1"/>
      <c r="H5952" s="1"/>
      <c r="I5952" s="4"/>
    </row>
    <row r="5953" spans="6:9" ht="12.75" customHeight="1" x14ac:dyDescent="0.2">
      <c r="F5953" s="1"/>
      <c r="G5953" s="1"/>
      <c r="H5953" s="1"/>
      <c r="I5953" s="4"/>
    </row>
    <row r="5954" spans="6:9" ht="12.75" customHeight="1" x14ac:dyDescent="0.2">
      <c r="F5954" s="1"/>
      <c r="G5954" s="1"/>
      <c r="H5954" s="1"/>
      <c r="I5954" s="4"/>
    </row>
    <row r="5955" spans="6:9" ht="12.75" customHeight="1" x14ac:dyDescent="0.2">
      <c r="F5955" s="1"/>
      <c r="G5955" s="1"/>
      <c r="H5955" s="1"/>
      <c r="I5955" s="4"/>
    </row>
    <row r="5956" spans="6:9" ht="12.75" customHeight="1" x14ac:dyDescent="0.2">
      <c r="F5956" s="1"/>
      <c r="G5956" s="1"/>
      <c r="H5956" s="1"/>
      <c r="I5956" s="4"/>
    </row>
    <row r="5957" spans="6:9" ht="12.75" customHeight="1" x14ac:dyDescent="0.2">
      <c r="F5957" s="1"/>
      <c r="G5957" s="1"/>
      <c r="H5957" s="1"/>
      <c r="I5957" s="4"/>
    </row>
    <row r="5958" spans="6:9" ht="12.75" customHeight="1" x14ac:dyDescent="0.2">
      <c r="F5958" s="1"/>
      <c r="G5958" s="1"/>
      <c r="H5958" s="1"/>
      <c r="I5958" s="4"/>
    </row>
    <row r="5959" spans="6:9" ht="12.75" customHeight="1" x14ac:dyDescent="0.2">
      <c r="F5959" s="1"/>
      <c r="G5959" s="1"/>
      <c r="H5959" s="1"/>
      <c r="I5959" s="4"/>
    </row>
    <row r="5960" spans="6:9" ht="12.75" customHeight="1" x14ac:dyDescent="0.2">
      <c r="F5960" s="1"/>
      <c r="G5960" s="1"/>
      <c r="H5960" s="1"/>
      <c r="I5960" s="4"/>
    </row>
    <row r="5961" spans="6:9" ht="12.75" customHeight="1" x14ac:dyDescent="0.2">
      <c r="F5961" s="1"/>
      <c r="G5961" s="1"/>
      <c r="H5961" s="1"/>
      <c r="I5961" s="4"/>
    </row>
    <row r="5962" spans="6:9" ht="12.75" customHeight="1" x14ac:dyDescent="0.2">
      <c r="F5962" s="1"/>
      <c r="G5962" s="1"/>
      <c r="H5962" s="1"/>
      <c r="I5962" s="4"/>
    </row>
    <row r="5963" spans="6:9" ht="12.75" customHeight="1" x14ac:dyDescent="0.2">
      <c r="F5963" s="1"/>
      <c r="G5963" s="1"/>
      <c r="H5963" s="1"/>
      <c r="I5963" s="4"/>
    </row>
    <row r="5964" spans="6:9" ht="12.75" customHeight="1" x14ac:dyDescent="0.2">
      <c r="F5964" s="1"/>
      <c r="G5964" s="1"/>
      <c r="H5964" s="1"/>
      <c r="I5964" s="4"/>
    </row>
    <row r="5965" spans="6:9" ht="12.75" customHeight="1" x14ac:dyDescent="0.2">
      <c r="F5965" s="1"/>
      <c r="G5965" s="1"/>
      <c r="H5965" s="1"/>
      <c r="I5965" s="4"/>
    </row>
    <row r="5966" spans="6:9" ht="12.75" customHeight="1" x14ac:dyDescent="0.2">
      <c r="F5966" s="1"/>
      <c r="G5966" s="1"/>
      <c r="H5966" s="1"/>
      <c r="I5966" s="4"/>
    </row>
    <row r="5967" spans="6:9" ht="12.75" customHeight="1" x14ac:dyDescent="0.2">
      <c r="F5967" s="1"/>
      <c r="G5967" s="1"/>
      <c r="H5967" s="1"/>
      <c r="I5967" s="4"/>
    </row>
    <row r="5968" spans="6:9" ht="12.75" customHeight="1" x14ac:dyDescent="0.2">
      <c r="F5968" s="1"/>
      <c r="G5968" s="1"/>
      <c r="H5968" s="1"/>
      <c r="I5968" s="4"/>
    </row>
    <row r="5969" spans="6:9" ht="12.75" customHeight="1" x14ac:dyDescent="0.2">
      <c r="F5969" s="1"/>
      <c r="G5969" s="1"/>
      <c r="H5969" s="1"/>
      <c r="I5969" s="4"/>
    </row>
    <row r="5970" spans="6:9" ht="12.75" customHeight="1" x14ac:dyDescent="0.2">
      <c r="F5970" s="1"/>
      <c r="G5970" s="1"/>
      <c r="H5970" s="1"/>
      <c r="I5970" s="4"/>
    </row>
    <row r="5971" spans="6:9" ht="12.75" customHeight="1" x14ac:dyDescent="0.2">
      <c r="F5971" s="1"/>
      <c r="G5971" s="1"/>
      <c r="H5971" s="1"/>
      <c r="I5971" s="4"/>
    </row>
    <row r="5972" spans="6:9" ht="12.75" customHeight="1" x14ac:dyDescent="0.2">
      <c r="F5972" s="1"/>
      <c r="G5972" s="1"/>
      <c r="H5972" s="1"/>
      <c r="I5972" s="4"/>
    </row>
    <row r="5973" spans="6:9" ht="12.75" customHeight="1" x14ac:dyDescent="0.2">
      <c r="F5973" s="1"/>
      <c r="G5973" s="1"/>
      <c r="H5973" s="1"/>
      <c r="I5973" s="4"/>
    </row>
    <row r="5974" spans="6:9" ht="12.75" customHeight="1" x14ac:dyDescent="0.2">
      <c r="F5974" s="1"/>
      <c r="G5974" s="1"/>
      <c r="H5974" s="1"/>
      <c r="I5974" s="4"/>
    </row>
    <row r="5975" spans="6:9" ht="12.75" customHeight="1" x14ac:dyDescent="0.2">
      <c r="F5975" s="1"/>
      <c r="G5975" s="1"/>
      <c r="H5975" s="1"/>
      <c r="I5975" s="4"/>
    </row>
    <row r="5976" spans="6:9" ht="12.75" customHeight="1" x14ac:dyDescent="0.2">
      <c r="F5976" s="1"/>
      <c r="G5976" s="1"/>
      <c r="H5976" s="1"/>
      <c r="I5976" s="4"/>
    </row>
    <row r="5977" spans="6:9" ht="12.75" customHeight="1" x14ac:dyDescent="0.2">
      <c r="F5977" s="1"/>
      <c r="G5977" s="1"/>
      <c r="H5977" s="1"/>
      <c r="I5977" s="4"/>
    </row>
    <row r="5978" spans="6:9" ht="12.75" customHeight="1" x14ac:dyDescent="0.2">
      <c r="F5978" s="1"/>
      <c r="G5978" s="1"/>
      <c r="H5978" s="1"/>
      <c r="I5978" s="4"/>
    </row>
    <row r="5979" spans="6:9" ht="12.75" customHeight="1" x14ac:dyDescent="0.2">
      <c r="F5979" s="1"/>
      <c r="G5979" s="1"/>
      <c r="H5979" s="1"/>
      <c r="I5979" s="4"/>
    </row>
    <row r="5980" spans="6:9" ht="12.75" customHeight="1" x14ac:dyDescent="0.2">
      <c r="F5980" s="1"/>
      <c r="G5980" s="1"/>
      <c r="H5980" s="1"/>
      <c r="I5980" s="4"/>
    </row>
    <row r="5981" spans="6:9" ht="12.75" customHeight="1" x14ac:dyDescent="0.2">
      <c r="F5981" s="1"/>
      <c r="G5981" s="1"/>
      <c r="H5981" s="1"/>
      <c r="I5981" s="4"/>
    </row>
    <row r="5982" spans="6:9" ht="12.75" customHeight="1" x14ac:dyDescent="0.2">
      <c r="F5982" s="1"/>
      <c r="G5982" s="1"/>
      <c r="H5982" s="1"/>
      <c r="I5982" s="4"/>
    </row>
    <row r="5983" spans="6:9" ht="12.75" customHeight="1" x14ac:dyDescent="0.2">
      <c r="F5983" s="1"/>
      <c r="G5983" s="1"/>
      <c r="H5983" s="1"/>
      <c r="I5983" s="4"/>
    </row>
    <row r="5984" spans="6:9" ht="12.75" customHeight="1" x14ac:dyDescent="0.2">
      <c r="F5984" s="1"/>
      <c r="G5984" s="1"/>
      <c r="H5984" s="1"/>
      <c r="I5984" s="4"/>
    </row>
    <row r="5985" spans="6:9" ht="12.75" customHeight="1" x14ac:dyDescent="0.2">
      <c r="F5985" s="1"/>
      <c r="G5985" s="1"/>
      <c r="H5985" s="1"/>
      <c r="I5985" s="4"/>
    </row>
    <row r="5986" spans="6:9" ht="12.75" customHeight="1" x14ac:dyDescent="0.2">
      <c r="F5986" s="1"/>
      <c r="G5986" s="1"/>
      <c r="H5986" s="1"/>
      <c r="I5986" s="4"/>
    </row>
    <row r="5987" spans="6:9" ht="12.75" customHeight="1" x14ac:dyDescent="0.2">
      <c r="F5987" s="1"/>
      <c r="G5987" s="1"/>
      <c r="H5987" s="1"/>
      <c r="I5987" s="4"/>
    </row>
    <row r="5988" spans="6:9" ht="12.75" customHeight="1" x14ac:dyDescent="0.2">
      <c r="F5988" s="1"/>
      <c r="G5988" s="1"/>
      <c r="H5988" s="1"/>
      <c r="I5988" s="4"/>
    </row>
    <row r="5989" spans="6:9" ht="12.75" customHeight="1" x14ac:dyDescent="0.2">
      <c r="F5989" s="1"/>
      <c r="G5989" s="1"/>
      <c r="H5989" s="1"/>
      <c r="I5989" s="4"/>
    </row>
    <row r="5990" spans="6:9" ht="12.75" customHeight="1" x14ac:dyDescent="0.2">
      <c r="F5990" s="1"/>
      <c r="G5990" s="1"/>
      <c r="H5990" s="1"/>
      <c r="I5990" s="4"/>
    </row>
    <row r="5991" spans="6:9" ht="12.75" customHeight="1" x14ac:dyDescent="0.2">
      <c r="F5991" s="1"/>
      <c r="G5991" s="1"/>
      <c r="H5991" s="1"/>
      <c r="I5991" s="4"/>
    </row>
    <row r="5992" spans="6:9" ht="12.75" customHeight="1" x14ac:dyDescent="0.2">
      <c r="F5992" s="1"/>
      <c r="G5992" s="1"/>
      <c r="H5992" s="1"/>
      <c r="I5992" s="4"/>
    </row>
    <row r="5993" spans="6:9" ht="12.75" customHeight="1" x14ac:dyDescent="0.2">
      <c r="F5993" s="1"/>
      <c r="G5993" s="1"/>
      <c r="H5993" s="1"/>
      <c r="I5993" s="4"/>
    </row>
    <row r="5994" spans="6:9" ht="12.75" customHeight="1" x14ac:dyDescent="0.2">
      <c r="F5994" s="1"/>
      <c r="G5994" s="1"/>
      <c r="H5994" s="1"/>
      <c r="I5994" s="4"/>
    </row>
    <row r="5995" spans="6:9" ht="12.75" customHeight="1" x14ac:dyDescent="0.2">
      <c r="F5995" s="1"/>
      <c r="G5995" s="1"/>
      <c r="H5995" s="1"/>
      <c r="I5995" s="4"/>
    </row>
    <row r="5996" spans="6:9" ht="12.75" customHeight="1" x14ac:dyDescent="0.2">
      <c r="F5996" s="1"/>
      <c r="G5996" s="1"/>
      <c r="H5996" s="1"/>
      <c r="I5996" s="4"/>
    </row>
    <row r="5997" spans="6:9" ht="12.75" customHeight="1" x14ac:dyDescent="0.2">
      <c r="F5997" s="1"/>
      <c r="G5997" s="1"/>
      <c r="H5997" s="1"/>
      <c r="I5997" s="4"/>
    </row>
    <row r="5998" spans="6:9" ht="12.75" customHeight="1" x14ac:dyDescent="0.2">
      <c r="F5998" s="1"/>
      <c r="G5998" s="1"/>
      <c r="H5998" s="1"/>
      <c r="I5998" s="4"/>
    </row>
    <row r="5999" spans="6:9" ht="12.75" customHeight="1" x14ac:dyDescent="0.2">
      <c r="F5999" s="1"/>
      <c r="G5999" s="1"/>
      <c r="H5999" s="1"/>
      <c r="I5999" s="4"/>
    </row>
    <row r="6000" spans="6:9" ht="12.75" customHeight="1" x14ac:dyDescent="0.2">
      <c r="F6000" s="1"/>
      <c r="G6000" s="1"/>
      <c r="H6000" s="1"/>
      <c r="I6000" s="4"/>
    </row>
    <row r="6001" spans="6:9" ht="12.75" customHeight="1" x14ac:dyDescent="0.2">
      <c r="F6001" s="1"/>
      <c r="G6001" s="1"/>
      <c r="H6001" s="1"/>
      <c r="I6001" s="4"/>
    </row>
    <row r="6002" spans="6:9" ht="12.75" customHeight="1" x14ac:dyDescent="0.2">
      <c r="F6002" s="1"/>
      <c r="G6002" s="1"/>
      <c r="H6002" s="1"/>
      <c r="I6002" s="4"/>
    </row>
    <row r="6003" spans="6:9" ht="12.75" customHeight="1" x14ac:dyDescent="0.2">
      <c r="F6003" s="1"/>
      <c r="G6003" s="1"/>
      <c r="H6003" s="1"/>
      <c r="I6003" s="4"/>
    </row>
    <row r="6004" spans="6:9" ht="12.75" customHeight="1" x14ac:dyDescent="0.2">
      <c r="F6004" s="1"/>
      <c r="G6004" s="1"/>
      <c r="H6004" s="1"/>
      <c r="I6004" s="4"/>
    </row>
    <row r="6005" spans="6:9" ht="12.75" customHeight="1" x14ac:dyDescent="0.2">
      <c r="F6005" s="1"/>
      <c r="G6005" s="1"/>
      <c r="H6005" s="1"/>
      <c r="I6005" s="4"/>
    </row>
    <row r="6006" spans="6:9" ht="12.75" customHeight="1" x14ac:dyDescent="0.2">
      <c r="F6006" s="1"/>
      <c r="G6006" s="1"/>
      <c r="H6006" s="1"/>
      <c r="I6006" s="4"/>
    </row>
    <row r="6007" spans="6:9" ht="12.75" customHeight="1" x14ac:dyDescent="0.2">
      <c r="F6007" s="1"/>
      <c r="G6007" s="1"/>
      <c r="H6007" s="1"/>
      <c r="I6007" s="4"/>
    </row>
    <row r="6008" spans="6:9" ht="12.75" customHeight="1" x14ac:dyDescent="0.2">
      <c r="F6008" s="1"/>
      <c r="G6008" s="1"/>
      <c r="H6008" s="1"/>
      <c r="I6008" s="4"/>
    </row>
    <row r="6009" spans="6:9" ht="12.75" customHeight="1" x14ac:dyDescent="0.2">
      <c r="F6009" s="1"/>
      <c r="G6009" s="1"/>
      <c r="H6009" s="1"/>
      <c r="I6009" s="4"/>
    </row>
    <row r="6010" spans="6:9" ht="12.75" customHeight="1" x14ac:dyDescent="0.2">
      <c r="F6010" s="1"/>
      <c r="G6010" s="1"/>
      <c r="H6010" s="1"/>
      <c r="I6010" s="4"/>
    </row>
    <row r="6011" spans="6:9" ht="12.75" customHeight="1" x14ac:dyDescent="0.2">
      <c r="F6011" s="1"/>
      <c r="G6011" s="1"/>
      <c r="H6011" s="1"/>
      <c r="I6011" s="4"/>
    </row>
    <row r="6012" spans="6:9" ht="12.75" customHeight="1" x14ac:dyDescent="0.2">
      <c r="F6012" s="1"/>
      <c r="G6012" s="1"/>
      <c r="H6012" s="1"/>
      <c r="I6012" s="4"/>
    </row>
    <row r="6013" spans="6:9" ht="12.75" customHeight="1" x14ac:dyDescent="0.2">
      <c r="F6013" s="1"/>
      <c r="G6013" s="1"/>
      <c r="H6013" s="1"/>
      <c r="I6013" s="4"/>
    </row>
    <row r="6014" spans="6:9" ht="12.75" customHeight="1" x14ac:dyDescent="0.2">
      <c r="F6014" s="1"/>
      <c r="G6014" s="1"/>
      <c r="H6014" s="1"/>
      <c r="I6014" s="4"/>
    </row>
    <row r="6015" spans="6:9" ht="12.75" customHeight="1" x14ac:dyDescent="0.2">
      <c r="F6015" s="1"/>
      <c r="G6015" s="1"/>
      <c r="H6015" s="1"/>
      <c r="I6015" s="4"/>
    </row>
    <row r="6016" spans="6:9" ht="12.75" customHeight="1" x14ac:dyDescent="0.2">
      <c r="F6016" s="1"/>
      <c r="G6016" s="1"/>
      <c r="H6016" s="1"/>
      <c r="I6016" s="4"/>
    </row>
    <row r="6017" spans="6:9" ht="12.75" customHeight="1" x14ac:dyDescent="0.2">
      <c r="F6017" s="1"/>
      <c r="G6017" s="1"/>
      <c r="H6017" s="1"/>
      <c r="I6017" s="4"/>
    </row>
    <row r="6018" spans="6:9" ht="12.75" customHeight="1" x14ac:dyDescent="0.2">
      <c r="F6018" s="1"/>
      <c r="G6018" s="1"/>
      <c r="H6018" s="1"/>
      <c r="I6018" s="4"/>
    </row>
    <row r="6019" spans="6:9" ht="12.75" customHeight="1" x14ac:dyDescent="0.2">
      <c r="F6019" s="1"/>
      <c r="G6019" s="1"/>
      <c r="H6019" s="1"/>
      <c r="I6019" s="4"/>
    </row>
    <row r="6020" spans="6:9" ht="12.75" customHeight="1" x14ac:dyDescent="0.2">
      <c r="F6020" s="1"/>
      <c r="G6020" s="1"/>
      <c r="H6020" s="1"/>
      <c r="I6020" s="4"/>
    </row>
    <row r="6021" spans="6:9" ht="12.75" customHeight="1" x14ac:dyDescent="0.2">
      <c r="F6021" s="1"/>
      <c r="G6021" s="1"/>
      <c r="H6021" s="1"/>
      <c r="I6021" s="4"/>
    </row>
    <row r="6022" spans="6:9" ht="12.75" customHeight="1" x14ac:dyDescent="0.2">
      <c r="F6022" s="1"/>
      <c r="G6022" s="1"/>
      <c r="H6022" s="1"/>
      <c r="I6022" s="4"/>
    </row>
    <row r="6023" spans="6:9" ht="12.75" customHeight="1" x14ac:dyDescent="0.2">
      <c r="F6023" s="1"/>
      <c r="G6023" s="1"/>
      <c r="H6023" s="1"/>
      <c r="I6023" s="4"/>
    </row>
    <row r="6024" spans="6:9" ht="12.75" customHeight="1" x14ac:dyDescent="0.2">
      <c r="F6024" s="1"/>
      <c r="G6024" s="1"/>
      <c r="H6024" s="1"/>
      <c r="I6024" s="4"/>
    </row>
    <row r="6025" spans="6:9" ht="12.75" customHeight="1" x14ac:dyDescent="0.2">
      <c r="F6025" s="1"/>
      <c r="G6025" s="1"/>
      <c r="H6025" s="1"/>
      <c r="I6025" s="4"/>
    </row>
    <row r="6026" spans="6:9" ht="12.75" customHeight="1" x14ac:dyDescent="0.2">
      <c r="F6026" s="1"/>
      <c r="G6026" s="1"/>
      <c r="H6026" s="1"/>
      <c r="I6026" s="4"/>
    </row>
    <row r="6027" spans="6:9" ht="12.75" customHeight="1" x14ac:dyDescent="0.2">
      <c r="F6027" s="1"/>
      <c r="G6027" s="1"/>
      <c r="H6027" s="1"/>
      <c r="I6027" s="4"/>
    </row>
    <row r="6028" spans="6:9" ht="12.75" customHeight="1" x14ac:dyDescent="0.2">
      <c r="F6028" s="1"/>
      <c r="G6028" s="1"/>
      <c r="H6028" s="1"/>
      <c r="I6028" s="4"/>
    </row>
    <row r="6029" spans="6:9" ht="12.75" customHeight="1" x14ac:dyDescent="0.2">
      <c r="F6029" s="1"/>
      <c r="G6029" s="1"/>
      <c r="H6029" s="1"/>
      <c r="I6029" s="4"/>
    </row>
    <row r="6030" spans="6:9" ht="12.75" customHeight="1" x14ac:dyDescent="0.2">
      <c r="F6030" s="1"/>
      <c r="G6030" s="1"/>
      <c r="H6030" s="1"/>
      <c r="I6030" s="4"/>
    </row>
    <row r="6031" spans="6:9" ht="12.75" customHeight="1" x14ac:dyDescent="0.2">
      <c r="F6031" s="1"/>
      <c r="G6031" s="1"/>
      <c r="H6031" s="1"/>
      <c r="I6031" s="4"/>
    </row>
    <row r="6032" spans="6:9" ht="12.75" customHeight="1" x14ac:dyDescent="0.2">
      <c r="F6032" s="1"/>
      <c r="G6032" s="1"/>
      <c r="H6032" s="1"/>
      <c r="I6032" s="4"/>
    </row>
    <row r="6033" spans="6:9" ht="12.75" customHeight="1" x14ac:dyDescent="0.2">
      <c r="F6033" s="1"/>
      <c r="G6033" s="1"/>
      <c r="H6033" s="1"/>
      <c r="I6033" s="4"/>
    </row>
    <row r="6034" spans="6:9" ht="12.75" customHeight="1" x14ac:dyDescent="0.2">
      <c r="F6034" s="1"/>
      <c r="G6034" s="1"/>
      <c r="H6034" s="1"/>
      <c r="I6034" s="4"/>
    </row>
    <row r="6035" spans="6:9" ht="12.75" customHeight="1" x14ac:dyDescent="0.2">
      <c r="F6035" s="1"/>
      <c r="G6035" s="1"/>
      <c r="H6035" s="1"/>
      <c r="I6035" s="4"/>
    </row>
    <row r="6036" spans="6:9" ht="12.75" customHeight="1" x14ac:dyDescent="0.2">
      <c r="F6036" s="1"/>
      <c r="G6036" s="1"/>
      <c r="H6036" s="1"/>
      <c r="I6036" s="4"/>
    </row>
    <row r="6037" spans="6:9" ht="12.75" customHeight="1" x14ac:dyDescent="0.2">
      <c r="F6037" s="1"/>
      <c r="G6037" s="1"/>
      <c r="H6037" s="1"/>
      <c r="I6037" s="4"/>
    </row>
    <row r="6038" spans="6:9" ht="12.75" customHeight="1" x14ac:dyDescent="0.2">
      <c r="F6038" s="1"/>
      <c r="G6038" s="1"/>
      <c r="H6038" s="1"/>
      <c r="I6038" s="4"/>
    </row>
    <row r="6039" spans="6:9" ht="12.75" customHeight="1" x14ac:dyDescent="0.2">
      <c r="F6039" s="1"/>
      <c r="G6039" s="1"/>
      <c r="H6039" s="1"/>
      <c r="I6039" s="4"/>
    </row>
    <row r="6040" spans="6:9" ht="12.75" customHeight="1" x14ac:dyDescent="0.2">
      <c r="F6040" s="1"/>
      <c r="G6040" s="1"/>
      <c r="H6040" s="1"/>
      <c r="I6040" s="4"/>
    </row>
    <row r="6041" spans="6:9" ht="12.75" customHeight="1" x14ac:dyDescent="0.2">
      <c r="F6041" s="1"/>
      <c r="G6041" s="1"/>
      <c r="H6041" s="1"/>
      <c r="I6041" s="4"/>
    </row>
    <row r="6042" spans="6:9" ht="12.75" customHeight="1" x14ac:dyDescent="0.2">
      <c r="F6042" s="1"/>
      <c r="G6042" s="1"/>
      <c r="H6042" s="1"/>
      <c r="I6042" s="4"/>
    </row>
    <row r="6043" spans="6:9" ht="12.75" customHeight="1" x14ac:dyDescent="0.2">
      <c r="F6043" s="1"/>
      <c r="G6043" s="1"/>
      <c r="H6043" s="1"/>
      <c r="I6043" s="4"/>
    </row>
    <row r="6044" spans="6:9" ht="12.75" customHeight="1" x14ac:dyDescent="0.2">
      <c r="F6044" s="1"/>
      <c r="G6044" s="1"/>
      <c r="H6044" s="1"/>
      <c r="I6044" s="4"/>
    </row>
    <row r="6045" spans="6:9" ht="12.75" customHeight="1" x14ac:dyDescent="0.2">
      <c r="F6045" s="1"/>
      <c r="G6045" s="1"/>
      <c r="H6045" s="1"/>
      <c r="I6045" s="4"/>
    </row>
    <row r="6046" spans="6:9" ht="12.75" customHeight="1" x14ac:dyDescent="0.2">
      <c r="F6046" s="1"/>
      <c r="G6046" s="1"/>
      <c r="H6046" s="1"/>
      <c r="I6046" s="4"/>
    </row>
    <row r="6047" spans="6:9" ht="12.75" customHeight="1" x14ac:dyDescent="0.2">
      <c r="F6047" s="1"/>
      <c r="G6047" s="1"/>
      <c r="H6047" s="1"/>
      <c r="I6047" s="4"/>
    </row>
    <row r="6048" spans="6:9" ht="12.75" customHeight="1" x14ac:dyDescent="0.2">
      <c r="F6048" s="1"/>
      <c r="G6048" s="1"/>
      <c r="H6048" s="1"/>
      <c r="I6048" s="4"/>
    </row>
    <row r="6049" spans="6:9" ht="12.75" customHeight="1" x14ac:dyDescent="0.2">
      <c r="F6049" s="1"/>
      <c r="G6049" s="1"/>
      <c r="H6049" s="1"/>
      <c r="I6049" s="4"/>
    </row>
    <row r="6050" spans="6:9" ht="12.75" customHeight="1" x14ac:dyDescent="0.2">
      <c r="F6050" s="1"/>
      <c r="G6050" s="1"/>
      <c r="H6050" s="1"/>
      <c r="I6050" s="4"/>
    </row>
    <row r="6051" spans="6:9" ht="12.75" customHeight="1" x14ac:dyDescent="0.2">
      <c r="F6051" s="1"/>
      <c r="G6051" s="1"/>
      <c r="H6051" s="1"/>
      <c r="I6051" s="4"/>
    </row>
    <row r="6052" spans="6:9" ht="12.75" customHeight="1" x14ac:dyDescent="0.2">
      <c r="F6052" s="1"/>
      <c r="G6052" s="1"/>
      <c r="H6052" s="1"/>
      <c r="I6052" s="4"/>
    </row>
    <row r="6053" spans="6:9" ht="12.75" customHeight="1" x14ac:dyDescent="0.2">
      <c r="F6053" s="1"/>
      <c r="G6053" s="1"/>
      <c r="H6053" s="1"/>
      <c r="I6053" s="4"/>
    </row>
    <row r="6054" spans="6:9" ht="12.75" customHeight="1" x14ac:dyDescent="0.2">
      <c r="F6054" s="1"/>
      <c r="G6054" s="1"/>
      <c r="H6054" s="1"/>
      <c r="I6054" s="4"/>
    </row>
    <row r="6055" spans="6:9" ht="12.75" customHeight="1" x14ac:dyDescent="0.2">
      <c r="F6055" s="1"/>
      <c r="G6055" s="1"/>
      <c r="H6055" s="1"/>
      <c r="I6055" s="4"/>
    </row>
    <row r="6056" spans="6:9" ht="12.75" customHeight="1" x14ac:dyDescent="0.2">
      <c r="F6056" s="1"/>
      <c r="G6056" s="1"/>
      <c r="H6056" s="1"/>
      <c r="I6056" s="4"/>
    </row>
    <row r="6057" spans="6:9" ht="12.75" customHeight="1" x14ac:dyDescent="0.2">
      <c r="F6057" s="1"/>
      <c r="G6057" s="1"/>
      <c r="H6057" s="1"/>
      <c r="I6057" s="4"/>
    </row>
    <row r="6058" spans="6:9" ht="12.75" customHeight="1" x14ac:dyDescent="0.2">
      <c r="F6058" s="1"/>
      <c r="G6058" s="1"/>
      <c r="H6058" s="1"/>
      <c r="I6058" s="4"/>
    </row>
    <row r="6059" spans="6:9" ht="12.75" customHeight="1" x14ac:dyDescent="0.2">
      <c r="F6059" s="1"/>
      <c r="G6059" s="1"/>
      <c r="H6059" s="1"/>
      <c r="I6059" s="4"/>
    </row>
    <row r="6060" spans="6:9" ht="12.75" customHeight="1" x14ac:dyDescent="0.2">
      <c r="F6060" s="1"/>
      <c r="G6060" s="1"/>
      <c r="H6060" s="1"/>
      <c r="I6060" s="4"/>
    </row>
    <row r="6061" spans="6:9" ht="12.75" customHeight="1" x14ac:dyDescent="0.2">
      <c r="F6061" s="1"/>
      <c r="G6061" s="1"/>
      <c r="H6061" s="1"/>
      <c r="I6061" s="4"/>
    </row>
    <row r="6062" spans="6:9" ht="12.75" customHeight="1" x14ac:dyDescent="0.2">
      <c r="F6062" s="1"/>
      <c r="G6062" s="1"/>
      <c r="H6062" s="1"/>
      <c r="I6062" s="4"/>
    </row>
    <row r="6063" spans="6:9" ht="12.75" customHeight="1" x14ac:dyDescent="0.2">
      <c r="F6063" s="1"/>
      <c r="G6063" s="1"/>
      <c r="H6063" s="1"/>
      <c r="I6063" s="4"/>
    </row>
    <row r="6064" spans="6:9" ht="12.75" customHeight="1" x14ac:dyDescent="0.2">
      <c r="F6064" s="1"/>
      <c r="G6064" s="1"/>
      <c r="H6064" s="1"/>
      <c r="I6064" s="4"/>
    </row>
    <row r="6065" spans="6:9" ht="12.75" customHeight="1" x14ac:dyDescent="0.2">
      <c r="F6065" s="1"/>
      <c r="G6065" s="1"/>
      <c r="H6065" s="1"/>
      <c r="I6065" s="4"/>
    </row>
    <row r="6066" spans="6:9" ht="12.75" customHeight="1" x14ac:dyDescent="0.2">
      <c r="F6066" s="1"/>
      <c r="G6066" s="1"/>
      <c r="H6066" s="1"/>
      <c r="I6066" s="4"/>
    </row>
    <row r="6067" spans="6:9" ht="12.75" customHeight="1" x14ac:dyDescent="0.2">
      <c r="F6067" s="1"/>
      <c r="G6067" s="1"/>
      <c r="H6067" s="1"/>
      <c r="I6067" s="4"/>
    </row>
    <row r="6068" spans="6:9" ht="12.75" customHeight="1" x14ac:dyDescent="0.2">
      <c r="F6068" s="1"/>
      <c r="G6068" s="1"/>
      <c r="H6068" s="1"/>
      <c r="I6068" s="4"/>
    </row>
    <row r="6069" spans="6:9" ht="12.75" customHeight="1" x14ac:dyDescent="0.2">
      <c r="F6069" s="1"/>
      <c r="G6069" s="1"/>
      <c r="H6069" s="1"/>
      <c r="I6069" s="4"/>
    </row>
    <row r="6070" spans="6:9" ht="12.75" customHeight="1" x14ac:dyDescent="0.2">
      <c r="F6070" s="1"/>
      <c r="G6070" s="1"/>
      <c r="H6070" s="1"/>
      <c r="I6070" s="4"/>
    </row>
    <row r="6071" spans="6:9" ht="12.75" customHeight="1" x14ac:dyDescent="0.2">
      <c r="F6071" s="1"/>
      <c r="G6071" s="1"/>
      <c r="H6071" s="1"/>
      <c r="I6071" s="4"/>
    </row>
    <row r="6072" spans="6:9" ht="12.75" customHeight="1" x14ac:dyDescent="0.2">
      <c r="F6072" s="1"/>
      <c r="G6072" s="1"/>
      <c r="H6072" s="1"/>
      <c r="I6072" s="4"/>
    </row>
    <row r="6073" spans="6:9" ht="12.75" customHeight="1" x14ac:dyDescent="0.2">
      <c r="F6073" s="1"/>
      <c r="G6073" s="1"/>
      <c r="H6073" s="1"/>
      <c r="I6073" s="4"/>
    </row>
    <row r="6074" spans="6:9" ht="12.75" customHeight="1" x14ac:dyDescent="0.2">
      <c r="F6074" s="1"/>
      <c r="G6074" s="1"/>
      <c r="H6074" s="1"/>
      <c r="I6074" s="4"/>
    </row>
    <row r="6075" spans="6:9" ht="12.75" customHeight="1" x14ac:dyDescent="0.2">
      <c r="F6075" s="1"/>
      <c r="G6075" s="1"/>
      <c r="H6075" s="1"/>
      <c r="I6075" s="4"/>
    </row>
    <row r="6076" spans="6:9" ht="12.75" customHeight="1" x14ac:dyDescent="0.2">
      <c r="F6076" s="1"/>
      <c r="G6076" s="1"/>
      <c r="H6076" s="1"/>
      <c r="I6076" s="4"/>
    </row>
    <row r="6077" spans="6:9" ht="12.75" customHeight="1" x14ac:dyDescent="0.2">
      <c r="F6077" s="1"/>
      <c r="G6077" s="1"/>
      <c r="H6077" s="1"/>
      <c r="I6077" s="4"/>
    </row>
    <row r="6078" spans="6:9" ht="12.75" customHeight="1" x14ac:dyDescent="0.2">
      <c r="F6078" s="1"/>
      <c r="G6078" s="1"/>
      <c r="H6078" s="1"/>
      <c r="I6078" s="4"/>
    </row>
    <row r="6079" spans="6:9" ht="12.75" customHeight="1" x14ac:dyDescent="0.2">
      <c r="F6079" s="1"/>
      <c r="G6079" s="1"/>
      <c r="H6079" s="1"/>
      <c r="I6079" s="4"/>
    </row>
    <row r="6080" spans="6:9" ht="12.75" customHeight="1" x14ac:dyDescent="0.2">
      <c r="F6080" s="1"/>
      <c r="G6080" s="1"/>
      <c r="H6080" s="1"/>
      <c r="I6080" s="4"/>
    </row>
    <row r="6081" spans="6:9" ht="12.75" customHeight="1" x14ac:dyDescent="0.2">
      <c r="F6081" s="1"/>
      <c r="G6081" s="1"/>
      <c r="H6081" s="1"/>
      <c r="I6081" s="4"/>
    </row>
    <row r="6082" spans="6:9" ht="12.75" customHeight="1" x14ac:dyDescent="0.2">
      <c r="F6082" s="1"/>
      <c r="G6082" s="1"/>
      <c r="H6082" s="1"/>
      <c r="I6082" s="4"/>
    </row>
    <row r="6083" spans="6:9" ht="12.75" customHeight="1" x14ac:dyDescent="0.2">
      <c r="F6083" s="1"/>
      <c r="G6083" s="1"/>
      <c r="H6083" s="1"/>
      <c r="I6083" s="4"/>
    </row>
    <row r="6084" spans="6:9" ht="12.75" customHeight="1" x14ac:dyDescent="0.2">
      <c r="F6084" s="1"/>
      <c r="G6084" s="1"/>
      <c r="H6084" s="1"/>
      <c r="I6084" s="4"/>
    </row>
    <row r="6085" spans="6:9" ht="12.75" customHeight="1" x14ac:dyDescent="0.2">
      <c r="F6085" s="1"/>
      <c r="G6085" s="1"/>
      <c r="H6085" s="1"/>
      <c r="I6085" s="4"/>
    </row>
    <row r="6086" spans="6:9" ht="12.75" customHeight="1" x14ac:dyDescent="0.2">
      <c r="F6086" s="1"/>
      <c r="G6086" s="1"/>
      <c r="H6086" s="1"/>
      <c r="I6086" s="4"/>
    </row>
    <row r="6087" spans="6:9" ht="12.75" customHeight="1" x14ac:dyDescent="0.2">
      <c r="F6087" s="1"/>
      <c r="G6087" s="1"/>
      <c r="H6087" s="1"/>
      <c r="I6087" s="4"/>
    </row>
    <row r="6088" spans="6:9" ht="12.75" customHeight="1" x14ac:dyDescent="0.2">
      <c r="F6088" s="1"/>
      <c r="G6088" s="1"/>
      <c r="H6088" s="1"/>
      <c r="I6088" s="4"/>
    </row>
    <row r="6089" spans="6:9" ht="12.75" customHeight="1" x14ac:dyDescent="0.2">
      <c r="F6089" s="1"/>
      <c r="G6089" s="1"/>
      <c r="H6089" s="1"/>
      <c r="I6089" s="4"/>
    </row>
    <row r="6090" spans="6:9" ht="12.75" customHeight="1" x14ac:dyDescent="0.2">
      <c r="F6090" s="1"/>
      <c r="G6090" s="1"/>
      <c r="H6090" s="1"/>
      <c r="I6090" s="4"/>
    </row>
    <row r="6091" spans="6:9" ht="12.75" customHeight="1" x14ac:dyDescent="0.2">
      <c r="F6091" s="1"/>
      <c r="G6091" s="1"/>
      <c r="H6091" s="1"/>
      <c r="I6091" s="4"/>
    </row>
    <row r="6092" spans="6:9" ht="12.75" customHeight="1" x14ac:dyDescent="0.2">
      <c r="F6092" s="1"/>
      <c r="G6092" s="1"/>
      <c r="H6092" s="1"/>
      <c r="I6092" s="4"/>
    </row>
    <row r="6093" spans="6:9" ht="12.75" customHeight="1" x14ac:dyDescent="0.2">
      <c r="F6093" s="1"/>
      <c r="G6093" s="1"/>
      <c r="H6093" s="1"/>
      <c r="I6093" s="4"/>
    </row>
    <row r="6094" spans="6:9" ht="12.75" customHeight="1" x14ac:dyDescent="0.2">
      <c r="F6094" s="1"/>
      <c r="G6094" s="1"/>
      <c r="H6094" s="1"/>
      <c r="I6094" s="4"/>
    </row>
    <row r="6095" spans="6:9" ht="12.75" customHeight="1" x14ac:dyDescent="0.2">
      <c r="F6095" s="1"/>
      <c r="G6095" s="1"/>
      <c r="H6095" s="1"/>
      <c r="I6095" s="4"/>
    </row>
    <row r="6096" spans="6:9" ht="12.75" customHeight="1" x14ac:dyDescent="0.2">
      <c r="F6096" s="1"/>
      <c r="G6096" s="1"/>
      <c r="H6096" s="1"/>
      <c r="I6096" s="4"/>
    </row>
    <row r="6097" spans="6:9" ht="12.75" customHeight="1" x14ac:dyDescent="0.2">
      <c r="F6097" s="1"/>
      <c r="G6097" s="1"/>
      <c r="H6097" s="1"/>
      <c r="I6097" s="4"/>
    </row>
    <row r="6098" spans="6:9" ht="12.75" customHeight="1" x14ac:dyDescent="0.2">
      <c r="F6098" s="1"/>
      <c r="G6098" s="1"/>
      <c r="H6098" s="1"/>
      <c r="I6098" s="4"/>
    </row>
    <row r="6099" spans="6:9" ht="12.75" customHeight="1" x14ac:dyDescent="0.2">
      <c r="F6099" s="1"/>
      <c r="G6099" s="1"/>
      <c r="H6099" s="1"/>
      <c r="I6099" s="4"/>
    </row>
    <row r="6100" spans="6:9" ht="12.75" customHeight="1" x14ac:dyDescent="0.2">
      <c r="F6100" s="1"/>
      <c r="G6100" s="1"/>
      <c r="H6100" s="1"/>
      <c r="I6100" s="4"/>
    </row>
    <row r="6101" spans="6:9" ht="12.75" customHeight="1" x14ac:dyDescent="0.2">
      <c r="F6101" s="1"/>
      <c r="G6101" s="1"/>
      <c r="H6101" s="1"/>
      <c r="I6101" s="4"/>
    </row>
    <row r="6102" spans="6:9" ht="12.75" customHeight="1" x14ac:dyDescent="0.2">
      <c r="F6102" s="1"/>
      <c r="G6102" s="1"/>
      <c r="H6102" s="1"/>
      <c r="I6102" s="4"/>
    </row>
    <row r="6103" spans="6:9" ht="12.75" customHeight="1" x14ac:dyDescent="0.2">
      <c r="F6103" s="1"/>
      <c r="G6103" s="1"/>
      <c r="H6103" s="1"/>
      <c r="I6103" s="4"/>
    </row>
    <row r="6104" spans="6:9" ht="12.75" customHeight="1" x14ac:dyDescent="0.2">
      <c r="F6104" s="1"/>
      <c r="G6104" s="1"/>
      <c r="H6104" s="1"/>
      <c r="I6104" s="4"/>
    </row>
    <row r="6105" spans="6:9" ht="12.75" customHeight="1" x14ac:dyDescent="0.2">
      <c r="F6105" s="1"/>
      <c r="G6105" s="1"/>
      <c r="H6105" s="1"/>
      <c r="I6105" s="4"/>
    </row>
    <row r="6106" spans="6:9" ht="12.75" customHeight="1" x14ac:dyDescent="0.2">
      <c r="F6106" s="1"/>
      <c r="G6106" s="1"/>
      <c r="H6106" s="1"/>
      <c r="I6106" s="4"/>
    </row>
    <row r="6107" spans="6:9" ht="12.75" customHeight="1" x14ac:dyDescent="0.2">
      <c r="F6107" s="1"/>
      <c r="G6107" s="1"/>
      <c r="H6107" s="1"/>
      <c r="I6107" s="4"/>
    </row>
    <row r="6108" spans="6:9" ht="12.75" customHeight="1" x14ac:dyDescent="0.2">
      <c r="F6108" s="1"/>
      <c r="G6108" s="1"/>
      <c r="H6108" s="1"/>
      <c r="I6108" s="4"/>
    </row>
    <row r="6109" spans="6:9" ht="12.75" customHeight="1" x14ac:dyDescent="0.2">
      <c r="F6109" s="1"/>
      <c r="G6109" s="1"/>
      <c r="H6109" s="1"/>
      <c r="I6109" s="4"/>
    </row>
    <row r="6110" spans="6:9" ht="12.75" customHeight="1" x14ac:dyDescent="0.2">
      <c r="F6110" s="1"/>
      <c r="G6110" s="1"/>
      <c r="H6110" s="1"/>
      <c r="I6110" s="4"/>
    </row>
    <row r="6111" spans="6:9" ht="12.75" customHeight="1" x14ac:dyDescent="0.2">
      <c r="F6111" s="1"/>
      <c r="G6111" s="1"/>
      <c r="H6111" s="1"/>
      <c r="I6111" s="4"/>
    </row>
    <row r="6112" spans="6:9" ht="12.75" customHeight="1" x14ac:dyDescent="0.2">
      <c r="F6112" s="1"/>
      <c r="G6112" s="1"/>
      <c r="H6112" s="1"/>
      <c r="I6112" s="4"/>
    </row>
    <row r="6113" spans="6:9" ht="12.75" customHeight="1" x14ac:dyDescent="0.2">
      <c r="F6113" s="1"/>
      <c r="G6113" s="1"/>
      <c r="H6113" s="1"/>
      <c r="I6113" s="4"/>
    </row>
    <row r="6114" spans="6:9" ht="12.75" customHeight="1" x14ac:dyDescent="0.2">
      <c r="F6114" s="1"/>
      <c r="G6114" s="1"/>
      <c r="H6114" s="1"/>
      <c r="I6114" s="4"/>
    </row>
    <row r="6115" spans="6:9" ht="12.75" customHeight="1" x14ac:dyDescent="0.2">
      <c r="F6115" s="1"/>
      <c r="G6115" s="1"/>
      <c r="H6115" s="1"/>
      <c r="I6115" s="4"/>
    </row>
    <row r="6116" spans="6:9" ht="12.75" customHeight="1" x14ac:dyDescent="0.2">
      <c r="F6116" s="1"/>
      <c r="G6116" s="1"/>
      <c r="H6116" s="1"/>
      <c r="I6116" s="4"/>
    </row>
    <row r="6117" spans="6:9" ht="12.75" customHeight="1" x14ac:dyDescent="0.2">
      <c r="F6117" s="1"/>
      <c r="G6117" s="1"/>
      <c r="H6117" s="1"/>
      <c r="I6117" s="4"/>
    </row>
    <row r="6118" spans="6:9" ht="12.75" customHeight="1" x14ac:dyDescent="0.2">
      <c r="F6118" s="1"/>
      <c r="G6118" s="1"/>
      <c r="H6118" s="1"/>
      <c r="I6118" s="4"/>
    </row>
    <row r="6119" spans="6:9" ht="12.75" customHeight="1" x14ac:dyDescent="0.2">
      <c r="F6119" s="1"/>
      <c r="G6119" s="1"/>
      <c r="H6119" s="1"/>
      <c r="I6119" s="4"/>
    </row>
    <row r="6120" spans="6:9" ht="12.75" customHeight="1" x14ac:dyDescent="0.2">
      <c r="F6120" s="1"/>
      <c r="G6120" s="1"/>
      <c r="H6120" s="1"/>
      <c r="I6120" s="4"/>
    </row>
    <row r="6121" spans="6:9" ht="12.75" customHeight="1" x14ac:dyDescent="0.2">
      <c r="F6121" s="1"/>
      <c r="G6121" s="1"/>
      <c r="H6121" s="1"/>
      <c r="I6121" s="4"/>
    </row>
    <row r="6122" spans="6:9" ht="12.75" customHeight="1" x14ac:dyDescent="0.2">
      <c r="F6122" s="1"/>
      <c r="G6122" s="1"/>
      <c r="H6122" s="1"/>
      <c r="I6122" s="4"/>
    </row>
    <row r="6123" spans="6:9" ht="12.75" customHeight="1" x14ac:dyDescent="0.2">
      <c r="F6123" s="1"/>
      <c r="G6123" s="1"/>
      <c r="H6123" s="1"/>
      <c r="I6123" s="4"/>
    </row>
    <row r="6124" spans="6:9" ht="12.75" customHeight="1" x14ac:dyDescent="0.2">
      <c r="F6124" s="1"/>
      <c r="G6124" s="1"/>
      <c r="H6124" s="1"/>
      <c r="I6124" s="4"/>
    </row>
    <row r="6125" spans="6:9" ht="12.75" customHeight="1" x14ac:dyDescent="0.2">
      <c r="F6125" s="1"/>
      <c r="G6125" s="1"/>
      <c r="H6125" s="1"/>
      <c r="I6125" s="4"/>
    </row>
    <row r="6126" spans="6:9" ht="12.75" customHeight="1" x14ac:dyDescent="0.2">
      <c r="F6126" s="1"/>
      <c r="G6126" s="1"/>
      <c r="H6126" s="1"/>
      <c r="I6126" s="4"/>
    </row>
    <row r="6127" spans="6:9" ht="12.75" customHeight="1" x14ac:dyDescent="0.2">
      <c r="F6127" s="1"/>
      <c r="G6127" s="1"/>
      <c r="H6127" s="1"/>
      <c r="I6127" s="4"/>
    </row>
    <row r="6128" spans="6:9" ht="12.75" customHeight="1" x14ac:dyDescent="0.2">
      <c r="F6128" s="1"/>
      <c r="G6128" s="1"/>
      <c r="H6128" s="1"/>
      <c r="I6128" s="4"/>
    </row>
    <row r="6129" spans="6:9" ht="12.75" customHeight="1" x14ac:dyDescent="0.2">
      <c r="F6129" s="1"/>
      <c r="G6129" s="1"/>
      <c r="H6129" s="1"/>
      <c r="I6129" s="4"/>
    </row>
    <row r="6130" spans="6:9" ht="12.75" customHeight="1" x14ac:dyDescent="0.2">
      <c r="F6130" s="1"/>
      <c r="G6130" s="1"/>
      <c r="H6130" s="1"/>
      <c r="I6130" s="4"/>
    </row>
    <row r="6131" spans="6:9" ht="12.75" customHeight="1" x14ac:dyDescent="0.2">
      <c r="F6131" s="1"/>
      <c r="G6131" s="1"/>
      <c r="H6131" s="1"/>
      <c r="I6131" s="4"/>
    </row>
    <row r="6132" spans="6:9" ht="12.75" customHeight="1" x14ac:dyDescent="0.2">
      <c r="F6132" s="1"/>
      <c r="G6132" s="1"/>
      <c r="H6132" s="1"/>
      <c r="I6132" s="4"/>
    </row>
    <row r="6133" spans="6:9" ht="12.75" customHeight="1" x14ac:dyDescent="0.2">
      <c r="F6133" s="1"/>
      <c r="G6133" s="1"/>
      <c r="H6133" s="1"/>
      <c r="I6133" s="4"/>
    </row>
    <row r="6134" spans="6:9" ht="12.75" customHeight="1" x14ac:dyDescent="0.2">
      <c r="F6134" s="1"/>
      <c r="G6134" s="1"/>
      <c r="H6134" s="1"/>
      <c r="I6134" s="4"/>
    </row>
    <row r="6135" spans="6:9" ht="12.75" customHeight="1" x14ac:dyDescent="0.2">
      <c r="F6135" s="1"/>
      <c r="G6135" s="1"/>
      <c r="H6135" s="1"/>
      <c r="I6135" s="4"/>
    </row>
    <row r="6136" spans="6:9" ht="12.75" customHeight="1" x14ac:dyDescent="0.2">
      <c r="F6136" s="1"/>
      <c r="G6136" s="1"/>
      <c r="H6136" s="1"/>
      <c r="I6136" s="4"/>
    </row>
    <row r="6137" spans="6:9" ht="12.75" customHeight="1" x14ac:dyDescent="0.2">
      <c r="F6137" s="1"/>
      <c r="G6137" s="1"/>
      <c r="H6137" s="1"/>
      <c r="I6137" s="4"/>
    </row>
    <row r="6138" spans="6:9" ht="12.75" customHeight="1" x14ac:dyDescent="0.2">
      <c r="F6138" s="1"/>
      <c r="G6138" s="1"/>
      <c r="H6138" s="1"/>
      <c r="I6138" s="4"/>
    </row>
    <row r="6139" spans="6:9" ht="12.75" customHeight="1" x14ac:dyDescent="0.2">
      <c r="F6139" s="1"/>
      <c r="G6139" s="1"/>
      <c r="H6139" s="1"/>
      <c r="I6139" s="4"/>
    </row>
    <row r="6140" spans="6:9" ht="12.75" customHeight="1" x14ac:dyDescent="0.2">
      <c r="F6140" s="1"/>
      <c r="G6140" s="1"/>
      <c r="H6140" s="1"/>
      <c r="I6140" s="4"/>
    </row>
    <row r="6141" spans="6:9" ht="12.75" customHeight="1" x14ac:dyDescent="0.2">
      <c r="F6141" s="1"/>
      <c r="G6141" s="1"/>
      <c r="H6141" s="1"/>
      <c r="I6141" s="4"/>
    </row>
    <row r="6142" spans="6:9" ht="12.75" customHeight="1" x14ac:dyDescent="0.2">
      <c r="F6142" s="1"/>
      <c r="G6142" s="1"/>
      <c r="H6142" s="1"/>
      <c r="I6142" s="4"/>
    </row>
    <row r="6143" spans="6:9" ht="12.75" customHeight="1" x14ac:dyDescent="0.2">
      <c r="F6143" s="1"/>
      <c r="G6143" s="1"/>
      <c r="H6143" s="1"/>
      <c r="I6143" s="4"/>
    </row>
    <row r="6144" spans="6:9" ht="12.75" customHeight="1" x14ac:dyDescent="0.2">
      <c r="F6144" s="1"/>
      <c r="G6144" s="1"/>
      <c r="H6144" s="1"/>
      <c r="I6144" s="4"/>
    </row>
    <row r="6145" spans="6:9" ht="12.75" customHeight="1" x14ac:dyDescent="0.2">
      <c r="F6145" s="1"/>
      <c r="G6145" s="1"/>
      <c r="H6145" s="1"/>
      <c r="I6145" s="4"/>
    </row>
    <row r="6146" spans="6:9" ht="12.75" customHeight="1" x14ac:dyDescent="0.2">
      <c r="F6146" s="1"/>
      <c r="G6146" s="1"/>
      <c r="H6146" s="1"/>
      <c r="I6146" s="4"/>
    </row>
    <row r="6147" spans="6:9" ht="12.75" customHeight="1" x14ac:dyDescent="0.2">
      <c r="F6147" s="1"/>
      <c r="G6147" s="1"/>
      <c r="H6147" s="1"/>
      <c r="I6147" s="4"/>
    </row>
    <row r="6148" spans="6:9" ht="12.75" customHeight="1" x14ac:dyDescent="0.2">
      <c r="F6148" s="1"/>
      <c r="G6148" s="1"/>
      <c r="H6148" s="1"/>
      <c r="I6148" s="4"/>
    </row>
    <row r="6149" spans="6:9" ht="12.75" customHeight="1" x14ac:dyDescent="0.2">
      <c r="F6149" s="1"/>
      <c r="G6149" s="1"/>
      <c r="H6149" s="1"/>
      <c r="I6149" s="4"/>
    </row>
    <row r="6150" spans="6:9" ht="12.75" customHeight="1" x14ac:dyDescent="0.2">
      <c r="F6150" s="1"/>
      <c r="G6150" s="1"/>
      <c r="H6150" s="1"/>
      <c r="I6150" s="4"/>
    </row>
    <row r="6151" spans="6:9" ht="12.75" customHeight="1" x14ac:dyDescent="0.2">
      <c r="F6151" s="1"/>
      <c r="G6151" s="1"/>
      <c r="H6151" s="1"/>
      <c r="I6151" s="4"/>
    </row>
    <row r="6152" spans="6:9" ht="12.75" customHeight="1" x14ac:dyDescent="0.2">
      <c r="F6152" s="1"/>
      <c r="G6152" s="1"/>
      <c r="H6152" s="1"/>
      <c r="I6152" s="4"/>
    </row>
    <row r="6153" spans="6:9" ht="12.75" customHeight="1" x14ac:dyDescent="0.2">
      <c r="F6153" s="1"/>
      <c r="G6153" s="1"/>
      <c r="H6153" s="1"/>
      <c r="I6153" s="4"/>
    </row>
    <row r="6154" spans="6:9" ht="12.75" customHeight="1" x14ac:dyDescent="0.2">
      <c r="F6154" s="1"/>
      <c r="G6154" s="1"/>
      <c r="H6154" s="1"/>
      <c r="I6154" s="4"/>
    </row>
    <row r="6155" spans="6:9" ht="12.75" customHeight="1" x14ac:dyDescent="0.2">
      <c r="F6155" s="1"/>
      <c r="G6155" s="1"/>
      <c r="H6155" s="1"/>
      <c r="I6155" s="4"/>
    </row>
    <row r="6156" spans="6:9" ht="12.75" customHeight="1" x14ac:dyDescent="0.2">
      <c r="F6156" s="1"/>
      <c r="G6156" s="1"/>
      <c r="H6156" s="1"/>
      <c r="I6156" s="4"/>
    </row>
    <row r="6157" spans="6:9" ht="12.75" customHeight="1" x14ac:dyDescent="0.2">
      <c r="F6157" s="1"/>
      <c r="G6157" s="1"/>
      <c r="H6157" s="1"/>
      <c r="I6157" s="4"/>
    </row>
    <row r="6158" spans="6:9" ht="12.75" customHeight="1" x14ac:dyDescent="0.2">
      <c r="F6158" s="1"/>
      <c r="G6158" s="1"/>
      <c r="H6158" s="1"/>
      <c r="I6158" s="4"/>
    </row>
    <row r="6159" spans="6:9" ht="12.75" customHeight="1" x14ac:dyDescent="0.2">
      <c r="F6159" s="1"/>
      <c r="G6159" s="1"/>
      <c r="H6159" s="1"/>
      <c r="I6159" s="4"/>
    </row>
    <row r="6160" spans="6:9" ht="12.75" customHeight="1" x14ac:dyDescent="0.2">
      <c r="F6160" s="1"/>
      <c r="G6160" s="1"/>
      <c r="H6160" s="1"/>
      <c r="I6160" s="4"/>
    </row>
    <row r="6161" spans="6:9" ht="12.75" customHeight="1" x14ac:dyDescent="0.2">
      <c r="F6161" s="1"/>
      <c r="G6161" s="1"/>
      <c r="H6161" s="1"/>
      <c r="I6161" s="4"/>
    </row>
    <row r="6162" spans="6:9" ht="12.75" customHeight="1" x14ac:dyDescent="0.2">
      <c r="F6162" s="1"/>
      <c r="G6162" s="1"/>
      <c r="H6162" s="1"/>
      <c r="I6162" s="4"/>
    </row>
    <row r="6163" spans="6:9" ht="12.75" customHeight="1" x14ac:dyDescent="0.2">
      <c r="F6163" s="1"/>
      <c r="G6163" s="1"/>
      <c r="H6163" s="1"/>
      <c r="I6163" s="4"/>
    </row>
    <row r="6164" spans="6:9" ht="12.75" customHeight="1" x14ac:dyDescent="0.2">
      <c r="F6164" s="1"/>
      <c r="G6164" s="1"/>
      <c r="H6164" s="1"/>
      <c r="I6164" s="4"/>
    </row>
    <row r="6165" spans="6:9" ht="12.75" customHeight="1" x14ac:dyDescent="0.2">
      <c r="F6165" s="1"/>
      <c r="G6165" s="1"/>
      <c r="H6165" s="1"/>
      <c r="I6165" s="4"/>
    </row>
    <row r="6166" spans="6:9" ht="12.75" customHeight="1" x14ac:dyDescent="0.2">
      <c r="F6166" s="1"/>
      <c r="G6166" s="1"/>
      <c r="H6166" s="1"/>
      <c r="I6166" s="4"/>
    </row>
    <row r="6167" spans="6:9" ht="12.75" customHeight="1" x14ac:dyDescent="0.2">
      <c r="F6167" s="1"/>
      <c r="G6167" s="1"/>
      <c r="H6167" s="1"/>
      <c r="I6167" s="4"/>
    </row>
    <row r="6168" spans="6:9" ht="12.75" customHeight="1" x14ac:dyDescent="0.2">
      <c r="F6168" s="1"/>
      <c r="G6168" s="1"/>
      <c r="H6168" s="1"/>
      <c r="I6168" s="4"/>
    </row>
    <row r="6169" spans="6:9" ht="12.75" customHeight="1" x14ac:dyDescent="0.2">
      <c r="F6169" s="1"/>
      <c r="G6169" s="1"/>
      <c r="H6169" s="1"/>
      <c r="I6169" s="4"/>
    </row>
    <row r="6170" spans="6:9" ht="12.75" customHeight="1" x14ac:dyDescent="0.2">
      <c r="F6170" s="1"/>
      <c r="G6170" s="1"/>
      <c r="H6170" s="1"/>
      <c r="I6170" s="4"/>
    </row>
    <row r="6171" spans="6:9" ht="12.75" customHeight="1" x14ac:dyDescent="0.2">
      <c r="F6171" s="1"/>
      <c r="G6171" s="1"/>
      <c r="H6171" s="1"/>
      <c r="I6171" s="4"/>
    </row>
    <row r="6172" spans="6:9" ht="12.75" customHeight="1" x14ac:dyDescent="0.2">
      <c r="F6172" s="1"/>
      <c r="G6172" s="1"/>
      <c r="H6172" s="1"/>
      <c r="I6172" s="4"/>
    </row>
    <row r="6173" spans="6:9" ht="12.75" customHeight="1" x14ac:dyDescent="0.2">
      <c r="F6173" s="1"/>
      <c r="G6173" s="1"/>
      <c r="H6173" s="1"/>
      <c r="I6173" s="4"/>
    </row>
    <row r="6174" spans="6:9" ht="12.75" customHeight="1" x14ac:dyDescent="0.2">
      <c r="F6174" s="1"/>
      <c r="G6174" s="1"/>
      <c r="H6174" s="1"/>
      <c r="I6174" s="4"/>
    </row>
    <row r="6175" spans="6:9" ht="12.75" customHeight="1" x14ac:dyDescent="0.2">
      <c r="F6175" s="1"/>
      <c r="G6175" s="1"/>
      <c r="H6175" s="1"/>
      <c r="I6175" s="4"/>
    </row>
    <row r="6176" spans="6:9" ht="12.75" customHeight="1" x14ac:dyDescent="0.2">
      <c r="F6176" s="1"/>
      <c r="G6176" s="1"/>
      <c r="H6176" s="1"/>
      <c r="I6176" s="4"/>
    </row>
    <row r="6177" spans="6:9" ht="12.75" customHeight="1" x14ac:dyDescent="0.2">
      <c r="F6177" s="1"/>
      <c r="G6177" s="1"/>
      <c r="H6177" s="1"/>
      <c r="I6177" s="4"/>
    </row>
    <row r="6178" spans="6:9" ht="12.75" customHeight="1" x14ac:dyDescent="0.2">
      <c r="F6178" s="1"/>
      <c r="G6178" s="1"/>
      <c r="H6178" s="1"/>
      <c r="I6178" s="4"/>
    </row>
    <row r="6179" spans="6:9" ht="12.75" customHeight="1" x14ac:dyDescent="0.2">
      <c r="F6179" s="1"/>
      <c r="G6179" s="1"/>
      <c r="H6179" s="1"/>
      <c r="I6179" s="4"/>
    </row>
    <row r="6180" spans="6:9" ht="12.75" customHeight="1" x14ac:dyDescent="0.2">
      <c r="F6180" s="1"/>
      <c r="G6180" s="1"/>
      <c r="H6180" s="1"/>
      <c r="I6180" s="4"/>
    </row>
    <row r="6181" spans="6:9" ht="12.75" customHeight="1" x14ac:dyDescent="0.2">
      <c r="F6181" s="1"/>
      <c r="G6181" s="1"/>
      <c r="H6181" s="1"/>
      <c r="I6181" s="4"/>
    </row>
    <row r="6182" spans="6:9" ht="12.75" customHeight="1" x14ac:dyDescent="0.2">
      <c r="F6182" s="1"/>
      <c r="G6182" s="1"/>
      <c r="H6182" s="1"/>
      <c r="I6182" s="4"/>
    </row>
    <row r="6183" spans="6:9" ht="12.75" customHeight="1" x14ac:dyDescent="0.2">
      <c r="F6183" s="1"/>
      <c r="G6183" s="1"/>
      <c r="H6183" s="1"/>
      <c r="I6183" s="4"/>
    </row>
    <row r="6184" spans="6:9" ht="12.75" customHeight="1" x14ac:dyDescent="0.2">
      <c r="F6184" s="1"/>
      <c r="G6184" s="1"/>
      <c r="H6184" s="1"/>
      <c r="I6184" s="4"/>
    </row>
    <row r="6185" spans="6:9" ht="12.75" customHeight="1" x14ac:dyDescent="0.2">
      <c r="F6185" s="1"/>
      <c r="G6185" s="1"/>
      <c r="H6185" s="1"/>
      <c r="I6185" s="4"/>
    </row>
    <row r="6186" spans="6:9" ht="12.75" customHeight="1" x14ac:dyDescent="0.2">
      <c r="F6186" s="1"/>
      <c r="G6186" s="1"/>
      <c r="H6186" s="1"/>
      <c r="I6186" s="4"/>
    </row>
    <row r="6187" spans="6:9" ht="12.75" customHeight="1" x14ac:dyDescent="0.2">
      <c r="F6187" s="1"/>
      <c r="G6187" s="1"/>
      <c r="H6187" s="1"/>
      <c r="I6187" s="4"/>
    </row>
    <row r="6188" spans="6:9" ht="12.75" customHeight="1" x14ac:dyDescent="0.2">
      <c r="F6188" s="1"/>
      <c r="G6188" s="1"/>
      <c r="H6188" s="1"/>
      <c r="I6188" s="4"/>
    </row>
    <row r="6189" spans="6:9" ht="12.75" customHeight="1" x14ac:dyDescent="0.2">
      <c r="F6189" s="1"/>
      <c r="G6189" s="1"/>
      <c r="H6189" s="1"/>
      <c r="I6189" s="4"/>
    </row>
    <row r="6190" spans="6:9" ht="12.75" customHeight="1" x14ac:dyDescent="0.2">
      <c r="F6190" s="1"/>
      <c r="G6190" s="1"/>
      <c r="H6190" s="1"/>
      <c r="I6190" s="4"/>
    </row>
    <row r="6191" spans="6:9" ht="12.75" customHeight="1" x14ac:dyDescent="0.2">
      <c r="F6191" s="1"/>
      <c r="G6191" s="1"/>
      <c r="H6191" s="1"/>
      <c r="I6191" s="4"/>
    </row>
    <row r="6192" spans="6:9" ht="12.75" customHeight="1" x14ac:dyDescent="0.2">
      <c r="F6192" s="1"/>
      <c r="G6192" s="1"/>
      <c r="H6192" s="1"/>
      <c r="I6192" s="4"/>
    </row>
    <row r="6193" spans="6:9" ht="12.75" customHeight="1" x14ac:dyDescent="0.2">
      <c r="F6193" s="1"/>
      <c r="G6193" s="1"/>
      <c r="H6193" s="1"/>
      <c r="I6193" s="4"/>
    </row>
    <row r="6194" spans="6:9" ht="12.75" customHeight="1" x14ac:dyDescent="0.2">
      <c r="F6194" s="1"/>
      <c r="G6194" s="1"/>
      <c r="H6194" s="1"/>
      <c r="I6194" s="4"/>
    </row>
    <row r="6195" spans="6:9" ht="12.75" customHeight="1" x14ac:dyDescent="0.2">
      <c r="F6195" s="1"/>
      <c r="G6195" s="1"/>
      <c r="H6195" s="1"/>
      <c r="I6195" s="4"/>
    </row>
    <row r="6196" spans="6:9" ht="12.75" customHeight="1" x14ac:dyDescent="0.2">
      <c r="F6196" s="1"/>
      <c r="G6196" s="1"/>
      <c r="H6196" s="1"/>
      <c r="I6196" s="4"/>
    </row>
    <row r="6197" spans="6:9" ht="12.75" customHeight="1" x14ac:dyDescent="0.2">
      <c r="F6197" s="1"/>
      <c r="G6197" s="1"/>
      <c r="H6197" s="1"/>
      <c r="I6197" s="4"/>
    </row>
    <row r="6198" spans="6:9" ht="12.75" customHeight="1" x14ac:dyDescent="0.2">
      <c r="F6198" s="1"/>
      <c r="G6198" s="1"/>
      <c r="H6198" s="1"/>
      <c r="I6198" s="4"/>
    </row>
    <row r="6199" spans="6:9" ht="12.75" customHeight="1" x14ac:dyDescent="0.2">
      <c r="F6199" s="1"/>
      <c r="G6199" s="1"/>
      <c r="H6199" s="1"/>
      <c r="I6199" s="4"/>
    </row>
    <row r="6200" spans="6:9" ht="12.75" customHeight="1" x14ac:dyDescent="0.2">
      <c r="F6200" s="1"/>
      <c r="G6200" s="1"/>
      <c r="H6200" s="1"/>
      <c r="I6200" s="4"/>
    </row>
    <row r="6201" spans="6:9" ht="12.75" customHeight="1" x14ac:dyDescent="0.2">
      <c r="F6201" s="1"/>
      <c r="G6201" s="1"/>
      <c r="H6201" s="1"/>
      <c r="I6201" s="4"/>
    </row>
    <row r="6202" spans="6:9" ht="12.75" customHeight="1" x14ac:dyDescent="0.2">
      <c r="F6202" s="1"/>
      <c r="G6202" s="1"/>
      <c r="H6202" s="1"/>
      <c r="I6202" s="4"/>
    </row>
    <row r="6203" spans="6:9" ht="12.75" customHeight="1" x14ac:dyDescent="0.2">
      <c r="F6203" s="1"/>
      <c r="G6203" s="1"/>
      <c r="H6203" s="1"/>
      <c r="I6203" s="4"/>
    </row>
    <row r="6204" spans="6:9" ht="12.75" customHeight="1" x14ac:dyDescent="0.2">
      <c r="F6204" s="1"/>
      <c r="G6204" s="1"/>
      <c r="H6204" s="1"/>
      <c r="I6204" s="4"/>
    </row>
    <row r="6205" spans="6:9" ht="12.75" customHeight="1" x14ac:dyDescent="0.2">
      <c r="F6205" s="1"/>
      <c r="G6205" s="1"/>
      <c r="H6205" s="1"/>
      <c r="I6205" s="4"/>
    </row>
    <row r="6206" spans="6:9" ht="12.75" customHeight="1" x14ac:dyDescent="0.2">
      <c r="F6206" s="1"/>
      <c r="G6206" s="1"/>
      <c r="H6206" s="1"/>
      <c r="I6206" s="4"/>
    </row>
    <row r="6207" spans="6:9" ht="12.75" customHeight="1" x14ac:dyDescent="0.2">
      <c r="F6207" s="1"/>
      <c r="G6207" s="1"/>
      <c r="H6207" s="1"/>
      <c r="I6207" s="4"/>
    </row>
    <row r="6208" spans="6:9" ht="12.75" customHeight="1" x14ac:dyDescent="0.2">
      <c r="F6208" s="1"/>
      <c r="G6208" s="1"/>
      <c r="H6208" s="1"/>
      <c r="I6208" s="4"/>
    </row>
    <row r="6209" spans="6:9" ht="12.75" customHeight="1" x14ac:dyDescent="0.2">
      <c r="F6209" s="1"/>
      <c r="G6209" s="1"/>
      <c r="H6209" s="1"/>
      <c r="I6209" s="4"/>
    </row>
    <row r="6210" spans="6:9" ht="12.75" customHeight="1" x14ac:dyDescent="0.2">
      <c r="F6210" s="1"/>
      <c r="G6210" s="1"/>
      <c r="H6210" s="1"/>
      <c r="I6210" s="4"/>
    </row>
    <row r="6211" spans="6:9" ht="12.75" customHeight="1" x14ac:dyDescent="0.2">
      <c r="F6211" s="1"/>
      <c r="G6211" s="1"/>
      <c r="H6211" s="1"/>
      <c r="I6211" s="4"/>
    </row>
    <row r="6212" spans="6:9" ht="12.75" customHeight="1" x14ac:dyDescent="0.2">
      <c r="F6212" s="1"/>
      <c r="G6212" s="1"/>
      <c r="H6212" s="1"/>
      <c r="I6212" s="4"/>
    </row>
    <row r="6213" spans="6:9" ht="12.75" customHeight="1" x14ac:dyDescent="0.2">
      <c r="F6213" s="1"/>
      <c r="G6213" s="1"/>
      <c r="H6213" s="1"/>
      <c r="I6213" s="4"/>
    </row>
    <row r="6214" spans="6:9" ht="12.75" customHeight="1" x14ac:dyDescent="0.2">
      <c r="F6214" s="1"/>
      <c r="G6214" s="1"/>
      <c r="H6214" s="1"/>
      <c r="I6214" s="4"/>
    </row>
    <row r="6215" spans="6:9" ht="12.75" customHeight="1" x14ac:dyDescent="0.2">
      <c r="F6215" s="1"/>
      <c r="G6215" s="1"/>
      <c r="H6215" s="1"/>
      <c r="I6215" s="4"/>
    </row>
    <row r="6216" spans="6:9" ht="12.75" customHeight="1" x14ac:dyDescent="0.2">
      <c r="F6216" s="1"/>
      <c r="G6216" s="1"/>
      <c r="H6216" s="1"/>
      <c r="I6216" s="4"/>
    </row>
    <row r="6217" spans="6:9" ht="12.75" customHeight="1" x14ac:dyDescent="0.2">
      <c r="F6217" s="1"/>
      <c r="G6217" s="1"/>
      <c r="H6217" s="1"/>
      <c r="I6217" s="4"/>
    </row>
    <row r="6218" spans="6:9" ht="12.75" customHeight="1" x14ac:dyDescent="0.2">
      <c r="F6218" s="1"/>
      <c r="G6218" s="1"/>
      <c r="H6218" s="1"/>
      <c r="I6218" s="4"/>
    </row>
    <row r="6219" spans="6:9" ht="12.75" customHeight="1" x14ac:dyDescent="0.2">
      <c r="F6219" s="1"/>
      <c r="G6219" s="1"/>
      <c r="H6219" s="1"/>
      <c r="I6219" s="4"/>
    </row>
    <row r="6220" spans="6:9" ht="12.75" customHeight="1" x14ac:dyDescent="0.2">
      <c r="F6220" s="1"/>
      <c r="G6220" s="1"/>
      <c r="H6220" s="1"/>
      <c r="I6220" s="4"/>
    </row>
    <row r="6221" spans="6:9" ht="12.75" customHeight="1" x14ac:dyDescent="0.2">
      <c r="F6221" s="1"/>
      <c r="G6221" s="1"/>
      <c r="H6221" s="1"/>
      <c r="I6221" s="4"/>
    </row>
    <row r="6222" spans="6:9" ht="12.75" customHeight="1" x14ac:dyDescent="0.2">
      <c r="F6222" s="1"/>
      <c r="G6222" s="1"/>
      <c r="H6222" s="1"/>
      <c r="I6222" s="4"/>
    </row>
    <row r="6223" spans="6:9" ht="12.75" customHeight="1" x14ac:dyDescent="0.2">
      <c r="F6223" s="1"/>
      <c r="G6223" s="1"/>
      <c r="H6223" s="1"/>
      <c r="I6223" s="4"/>
    </row>
    <row r="6224" spans="6:9" ht="12.75" customHeight="1" x14ac:dyDescent="0.2">
      <c r="F6224" s="1"/>
      <c r="G6224" s="1"/>
      <c r="H6224" s="1"/>
      <c r="I6224" s="4"/>
    </row>
    <row r="6225" spans="6:9" ht="12.75" customHeight="1" x14ac:dyDescent="0.2">
      <c r="F6225" s="1"/>
      <c r="G6225" s="1"/>
      <c r="H6225" s="1"/>
      <c r="I6225" s="4"/>
    </row>
    <row r="6226" spans="6:9" ht="12.75" customHeight="1" x14ac:dyDescent="0.2">
      <c r="F6226" s="1"/>
      <c r="G6226" s="1"/>
      <c r="H6226" s="1"/>
      <c r="I6226" s="4"/>
    </row>
    <row r="6227" spans="6:9" ht="12.75" customHeight="1" x14ac:dyDescent="0.2">
      <c r="F6227" s="1"/>
      <c r="G6227" s="1"/>
      <c r="H6227" s="1"/>
      <c r="I6227" s="4"/>
    </row>
    <row r="6228" spans="6:9" ht="12.75" customHeight="1" x14ac:dyDescent="0.2">
      <c r="F6228" s="1"/>
      <c r="G6228" s="1"/>
      <c r="H6228" s="1"/>
      <c r="I6228" s="4"/>
    </row>
    <row r="6229" spans="6:9" ht="12.75" customHeight="1" x14ac:dyDescent="0.2">
      <c r="F6229" s="1"/>
      <c r="G6229" s="1"/>
      <c r="H6229" s="1"/>
      <c r="I6229" s="4"/>
    </row>
    <row r="6230" spans="6:9" ht="12.75" customHeight="1" x14ac:dyDescent="0.2">
      <c r="F6230" s="1"/>
      <c r="G6230" s="1"/>
      <c r="H6230" s="1"/>
      <c r="I6230" s="4"/>
    </row>
    <row r="6231" spans="6:9" ht="12.75" customHeight="1" x14ac:dyDescent="0.2">
      <c r="F6231" s="1"/>
      <c r="G6231" s="1"/>
      <c r="H6231" s="1"/>
      <c r="I6231" s="4"/>
    </row>
    <row r="6232" spans="6:9" ht="12.75" customHeight="1" x14ac:dyDescent="0.2">
      <c r="F6232" s="1"/>
      <c r="G6232" s="1"/>
      <c r="H6232" s="1"/>
      <c r="I6232" s="4"/>
    </row>
    <row r="6233" spans="6:9" ht="12.75" customHeight="1" x14ac:dyDescent="0.2">
      <c r="F6233" s="1"/>
      <c r="G6233" s="1"/>
      <c r="H6233" s="1"/>
      <c r="I6233" s="4"/>
    </row>
    <row r="6234" spans="6:9" ht="12.75" customHeight="1" x14ac:dyDescent="0.2">
      <c r="F6234" s="1"/>
      <c r="G6234" s="1"/>
      <c r="H6234" s="1"/>
      <c r="I6234" s="4"/>
    </row>
    <row r="6235" spans="6:9" ht="12.75" customHeight="1" x14ac:dyDescent="0.2">
      <c r="F6235" s="1"/>
      <c r="G6235" s="1"/>
      <c r="H6235" s="1"/>
      <c r="I6235" s="4"/>
    </row>
    <row r="6236" spans="6:9" ht="12.75" customHeight="1" x14ac:dyDescent="0.2">
      <c r="F6236" s="1"/>
      <c r="G6236" s="1"/>
      <c r="H6236" s="1"/>
      <c r="I6236" s="4"/>
    </row>
    <row r="6237" spans="6:9" ht="12.75" customHeight="1" x14ac:dyDescent="0.2">
      <c r="F6237" s="1"/>
      <c r="G6237" s="1"/>
      <c r="H6237" s="1"/>
      <c r="I6237" s="4"/>
    </row>
    <row r="6238" spans="6:9" ht="12.75" customHeight="1" x14ac:dyDescent="0.2">
      <c r="F6238" s="1"/>
      <c r="G6238" s="1"/>
      <c r="H6238" s="1"/>
      <c r="I6238" s="4"/>
    </row>
    <row r="6239" spans="6:9" ht="12.75" customHeight="1" x14ac:dyDescent="0.2">
      <c r="F6239" s="1"/>
      <c r="G6239" s="1"/>
      <c r="H6239" s="1"/>
      <c r="I6239" s="4"/>
    </row>
    <row r="6240" spans="6:9" ht="12.75" customHeight="1" x14ac:dyDescent="0.2">
      <c r="F6240" s="1"/>
      <c r="G6240" s="1"/>
      <c r="H6240" s="1"/>
      <c r="I6240" s="4"/>
    </row>
    <row r="6241" spans="6:9" ht="12.75" customHeight="1" x14ac:dyDescent="0.2">
      <c r="F6241" s="1"/>
      <c r="G6241" s="1"/>
      <c r="H6241" s="1"/>
      <c r="I6241" s="4"/>
    </row>
    <row r="6242" spans="6:9" ht="12.75" customHeight="1" x14ac:dyDescent="0.2">
      <c r="F6242" s="1"/>
      <c r="G6242" s="1"/>
      <c r="H6242" s="1"/>
      <c r="I6242" s="4"/>
    </row>
    <row r="6243" spans="6:9" ht="12.75" customHeight="1" x14ac:dyDescent="0.2">
      <c r="F6243" s="1"/>
      <c r="G6243" s="1"/>
      <c r="H6243" s="1"/>
      <c r="I6243" s="4"/>
    </row>
    <row r="6244" spans="6:9" ht="12.75" customHeight="1" x14ac:dyDescent="0.2">
      <c r="F6244" s="1"/>
      <c r="G6244" s="1"/>
      <c r="H6244" s="1"/>
      <c r="I6244" s="4"/>
    </row>
    <row r="6245" spans="6:9" ht="12.75" customHeight="1" x14ac:dyDescent="0.2">
      <c r="F6245" s="1"/>
      <c r="G6245" s="1"/>
      <c r="H6245" s="1"/>
      <c r="I6245" s="4"/>
    </row>
    <row r="6246" spans="6:9" ht="12.75" customHeight="1" x14ac:dyDescent="0.2">
      <c r="F6246" s="1"/>
      <c r="G6246" s="1"/>
      <c r="H6246" s="1"/>
      <c r="I6246" s="4"/>
    </row>
    <row r="6247" spans="6:9" ht="12.75" customHeight="1" x14ac:dyDescent="0.2">
      <c r="F6247" s="1"/>
      <c r="G6247" s="1"/>
      <c r="H6247" s="1"/>
      <c r="I6247" s="4"/>
    </row>
    <row r="6248" spans="6:9" ht="12.75" customHeight="1" x14ac:dyDescent="0.2">
      <c r="F6248" s="1"/>
      <c r="G6248" s="1"/>
      <c r="H6248" s="1"/>
      <c r="I6248" s="4"/>
    </row>
    <row r="6249" spans="6:9" ht="12.75" customHeight="1" x14ac:dyDescent="0.2">
      <c r="F6249" s="1"/>
      <c r="G6249" s="1"/>
      <c r="H6249" s="1"/>
      <c r="I6249" s="4"/>
    </row>
    <row r="6250" spans="6:9" ht="12.75" customHeight="1" x14ac:dyDescent="0.2">
      <c r="F6250" s="1"/>
      <c r="G6250" s="1"/>
      <c r="H6250" s="1"/>
      <c r="I6250" s="4"/>
    </row>
    <row r="6251" spans="6:9" ht="12.75" customHeight="1" x14ac:dyDescent="0.2">
      <c r="F6251" s="1"/>
      <c r="G6251" s="1"/>
      <c r="H6251" s="1"/>
      <c r="I6251" s="4"/>
    </row>
    <row r="6252" spans="6:9" ht="12.75" customHeight="1" x14ac:dyDescent="0.2">
      <c r="F6252" s="1"/>
      <c r="G6252" s="1"/>
      <c r="H6252" s="1"/>
      <c r="I6252" s="4"/>
    </row>
    <row r="6253" spans="6:9" ht="12.75" customHeight="1" x14ac:dyDescent="0.2">
      <c r="F6253" s="1"/>
      <c r="G6253" s="1"/>
      <c r="H6253" s="1"/>
      <c r="I6253" s="4"/>
    </row>
    <row r="6254" spans="6:9" ht="12.75" customHeight="1" x14ac:dyDescent="0.2">
      <c r="F6254" s="1"/>
      <c r="G6254" s="1"/>
      <c r="H6254" s="1"/>
      <c r="I6254" s="4"/>
    </row>
    <row r="6255" spans="6:9" ht="12.75" customHeight="1" x14ac:dyDescent="0.2">
      <c r="F6255" s="1"/>
      <c r="G6255" s="1"/>
      <c r="H6255" s="1"/>
      <c r="I6255" s="4"/>
    </row>
    <row r="6256" spans="6:9" ht="12.75" customHeight="1" x14ac:dyDescent="0.2">
      <c r="F6256" s="1"/>
      <c r="G6256" s="1"/>
      <c r="H6256" s="1"/>
      <c r="I6256" s="4"/>
    </row>
    <row r="6257" spans="6:9" ht="12.75" customHeight="1" x14ac:dyDescent="0.2">
      <c r="F6257" s="1"/>
      <c r="G6257" s="1"/>
      <c r="H6257" s="1"/>
      <c r="I6257" s="4"/>
    </row>
    <row r="6258" spans="6:9" ht="12.75" customHeight="1" x14ac:dyDescent="0.2">
      <c r="F6258" s="1"/>
      <c r="G6258" s="1"/>
      <c r="H6258" s="1"/>
      <c r="I6258" s="4"/>
    </row>
    <row r="6259" spans="6:9" ht="12.75" customHeight="1" x14ac:dyDescent="0.2">
      <c r="F6259" s="1"/>
      <c r="G6259" s="1"/>
      <c r="H6259" s="1"/>
      <c r="I6259" s="4"/>
    </row>
    <row r="6260" spans="6:9" ht="12.75" customHeight="1" x14ac:dyDescent="0.2">
      <c r="F6260" s="1"/>
      <c r="G6260" s="1"/>
      <c r="H6260" s="1"/>
      <c r="I6260" s="4"/>
    </row>
    <row r="6261" spans="6:9" ht="12.75" customHeight="1" x14ac:dyDescent="0.2">
      <c r="F6261" s="1"/>
      <c r="G6261" s="1"/>
      <c r="H6261" s="1"/>
      <c r="I6261" s="4"/>
    </row>
    <row r="6262" spans="6:9" ht="12.75" customHeight="1" x14ac:dyDescent="0.2">
      <c r="F6262" s="1"/>
      <c r="G6262" s="1"/>
      <c r="H6262" s="1"/>
      <c r="I6262" s="4"/>
    </row>
    <row r="6263" spans="6:9" ht="12.75" customHeight="1" x14ac:dyDescent="0.2">
      <c r="F6263" s="1"/>
      <c r="G6263" s="1"/>
      <c r="H6263" s="1"/>
      <c r="I6263" s="4"/>
    </row>
    <row r="6264" spans="6:9" ht="12.75" customHeight="1" x14ac:dyDescent="0.2">
      <c r="F6264" s="1"/>
      <c r="G6264" s="1"/>
      <c r="H6264" s="1"/>
      <c r="I6264" s="4"/>
    </row>
    <row r="6265" spans="6:9" ht="12.75" customHeight="1" x14ac:dyDescent="0.2">
      <c r="F6265" s="1"/>
      <c r="G6265" s="1"/>
      <c r="H6265" s="1"/>
      <c r="I6265" s="4"/>
    </row>
    <row r="6266" spans="6:9" ht="12.75" customHeight="1" x14ac:dyDescent="0.2">
      <c r="F6266" s="1"/>
      <c r="G6266" s="1"/>
      <c r="H6266" s="1"/>
      <c r="I6266" s="4"/>
    </row>
    <row r="6267" spans="6:9" ht="12.75" customHeight="1" x14ac:dyDescent="0.2">
      <c r="F6267" s="1"/>
      <c r="G6267" s="1"/>
      <c r="H6267" s="1"/>
      <c r="I6267" s="4"/>
    </row>
    <row r="6268" spans="6:9" ht="12.75" customHeight="1" x14ac:dyDescent="0.2">
      <c r="F6268" s="1"/>
      <c r="G6268" s="1"/>
      <c r="H6268" s="1"/>
      <c r="I6268" s="4"/>
    </row>
    <row r="6269" spans="6:9" ht="12.75" customHeight="1" x14ac:dyDescent="0.2">
      <c r="F6269" s="1"/>
      <c r="G6269" s="1"/>
      <c r="H6269" s="1"/>
      <c r="I6269" s="4"/>
    </row>
    <row r="6270" spans="6:9" ht="12.75" customHeight="1" x14ac:dyDescent="0.2">
      <c r="F6270" s="1"/>
      <c r="G6270" s="1"/>
      <c r="H6270" s="1"/>
      <c r="I6270" s="4"/>
    </row>
    <row r="6271" spans="6:9" ht="12.75" customHeight="1" x14ac:dyDescent="0.2">
      <c r="F6271" s="1"/>
      <c r="G6271" s="1"/>
      <c r="H6271" s="1"/>
      <c r="I6271" s="4"/>
    </row>
    <row r="6272" spans="6:9" ht="12.75" customHeight="1" x14ac:dyDescent="0.2">
      <c r="F6272" s="1"/>
      <c r="G6272" s="1"/>
      <c r="H6272" s="1"/>
      <c r="I6272" s="4"/>
    </row>
    <row r="6273" spans="6:9" ht="12.75" customHeight="1" x14ac:dyDescent="0.2">
      <c r="F6273" s="1"/>
      <c r="G6273" s="1"/>
      <c r="H6273" s="1"/>
      <c r="I6273" s="4"/>
    </row>
    <row r="6274" spans="6:9" ht="12.75" customHeight="1" x14ac:dyDescent="0.2">
      <c r="F6274" s="1"/>
      <c r="G6274" s="1"/>
      <c r="H6274" s="1"/>
      <c r="I6274" s="4"/>
    </row>
    <row r="6275" spans="6:9" ht="12.75" customHeight="1" x14ac:dyDescent="0.2">
      <c r="F6275" s="1"/>
      <c r="G6275" s="1"/>
      <c r="H6275" s="1"/>
      <c r="I6275" s="4"/>
    </row>
    <row r="6276" spans="6:9" ht="12.75" customHeight="1" x14ac:dyDescent="0.2">
      <c r="F6276" s="1"/>
      <c r="G6276" s="1"/>
      <c r="H6276" s="1"/>
      <c r="I6276" s="4"/>
    </row>
    <row r="6277" spans="6:9" ht="12.75" customHeight="1" x14ac:dyDescent="0.2">
      <c r="F6277" s="1"/>
      <c r="G6277" s="1"/>
      <c r="H6277" s="1"/>
      <c r="I6277" s="4"/>
    </row>
    <row r="6278" spans="6:9" ht="12.75" customHeight="1" x14ac:dyDescent="0.2">
      <c r="F6278" s="1"/>
      <c r="G6278" s="1"/>
      <c r="H6278" s="1"/>
      <c r="I6278" s="4"/>
    </row>
    <row r="6279" spans="6:9" ht="12.75" customHeight="1" x14ac:dyDescent="0.2">
      <c r="F6279" s="1"/>
      <c r="G6279" s="1"/>
      <c r="H6279" s="1"/>
      <c r="I6279" s="4"/>
    </row>
    <row r="6280" spans="6:9" ht="12.75" customHeight="1" x14ac:dyDescent="0.2">
      <c r="F6280" s="1"/>
      <c r="G6280" s="1"/>
      <c r="H6280" s="1"/>
      <c r="I6280" s="4"/>
    </row>
    <row r="6281" spans="6:9" ht="12.75" customHeight="1" x14ac:dyDescent="0.2">
      <c r="F6281" s="1"/>
      <c r="G6281" s="1"/>
      <c r="H6281" s="1"/>
      <c r="I6281" s="4"/>
    </row>
    <row r="6282" spans="6:9" ht="12.75" customHeight="1" x14ac:dyDescent="0.2">
      <c r="F6282" s="1"/>
      <c r="G6282" s="1"/>
      <c r="H6282" s="1"/>
      <c r="I6282" s="4"/>
    </row>
    <row r="6283" spans="6:9" ht="12.75" customHeight="1" x14ac:dyDescent="0.2">
      <c r="F6283" s="1"/>
      <c r="G6283" s="1"/>
      <c r="H6283" s="1"/>
      <c r="I6283" s="4"/>
    </row>
    <row r="6284" spans="6:9" ht="12.75" customHeight="1" x14ac:dyDescent="0.2">
      <c r="F6284" s="1"/>
      <c r="G6284" s="1"/>
      <c r="H6284" s="1"/>
      <c r="I6284" s="4"/>
    </row>
    <row r="6285" spans="6:9" ht="12.75" customHeight="1" x14ac:dyDescent="0.2">
      <c r="F6285" s="1"/>
      <c r="G6285" s="1"/>
      <c r="H6285" s="1"/>
      <c r="I6285" s="4"/>
    </row>
    <row r="6286" spans="6:9" ht="12.75" customHeight="1" x14ac:dyDescent="0.2">
      <c r="F6286" s="1"/>
      <c r="G6286" s="1"/>
      <c r="H6286" s="1"/>
      <c r="I6286" s="4"/>
    </row>
    <row r="6287" spans="6:9" ht="12.75" customHeight="1" x14ac:dyDescent="0.2">
      <c r="F6287" s="1"/>
      <c r="G6287" s="1"/>
      <c r="H6287" s="1"/>
      <c r="I6287" s="4"/>
    </row>
    <row r="6288" spans="6:9" ht="12.75" customHeight="1" x14ac:dyDescent="0.2">
      <c r="F6288" s="1"/>
      <c r="G6288" s="1"/>
      <c r="H6288" s="1"/>
      <c r="I6288" s="4"/>
    </row>
    <row r="6289" spans="6:9" ht="12.75" customHeight="1" x14ac:dyDescent="0.2">
      <c r="F6289" s="1"/>
      <c r="G6289" s="1"/>
      <c r="H6289" s="1"/>
      <c r="I6289" s="4"/>
    </row>
    <row r="6290" spans="6:9" ht="12.75" customHeight="1" x14ac:dyDescent="0.2">
      <c r="F6290" s="1"/>
      <c r="G6290" s="1"/>
      <c r="H6290" s="1"/>
      <c r="I6290" s="4"/>
    </row>
    <row r="6291" spans="6:9" ht="12.75" customHeight="1" x14ac:dyDescent="0.2">
      <c r="F6291" s="1"/>
      <c r="G6291" s="1"/>
      <c r="H6291" s="1"/>
      <c r="I6291" s="4"/>
    </row>
    <row r="6292" spans="6:9" ht="12.75" customHeight="1" x14ac:dyDescent="0.2">
      <c r="F6292" s="1"/>
      <c r="G6292" s="1"/>
      <c r="H6292" s="1"/>
      <c r="I6292" s="4"/>
    </row>
    <row r="6293" spans="6:9" ht="12.75" customHeight="1" x14ac:dyDescent="0.2">
      <c r="F6293" s="1"/>
      <c r="G6293" s="1"/>
      <c r="H6293" s="1"/>
      <c r="I6293" s="4"/>
    </row>
    <row r="6294" spans="6:9" ht="12.75" customHeight="1" x14ac:dyDescent="0.2">
      <c r="F6294" s="1"/>
      <c r="G6294" s="1"/>
      <c r="H6294" s="1"/>
      <c r="I6294" s="4"/>
    </row>
    <row r="6295" spans="6:9" ht="12.75" customHeight="1" x14ac:dyDescent="0.2">
      <c r="F6295" s="1"/>
      <c r="G6295" s="1"/>
      <c r="H6295" s="1"/>
      <c r="I6295" s="4"/>
    </row>
    <row r="6296" spans="6:9" ht="12.75" customHeight="1" x14ac:dyDescent="0.2">
      <c r="F6296" s="1"/>
      <c r="G6296" s="1"/>
      <c r="H6296" s="1"/>
      <c r="I6296" s="4"/>
    </row>
    <row r="6297" spans="6:9" ht="12.75" customHeight="1" x14ac:dyDescent="0.2">
      <c r="F6297" s="1"/>
      <c r="G6297" s="1"/>
      <c r="H6297" s="1"/>
      <c r="I6297" s="4"/>
    </row>
    <row r="6298" spans="6:9" ht="12.75" customHeight="1" x14ac:dyDescent="0.2">
      <c r="F6298" s="1"/>
      <c r="G6298" s="1"/>
      <c r="H6298" s="1"/>
      <c r="I6298" s="4"/>
    </row>
    <row r="6299" spans="6:9" ht="12.75" customHeight="1" x14ac:dyDescent="0.2">
      <c r="F6299" s="1"/>
      <c r="G6299" s="1"/>
      <c r="H6299" s="1"/>
      <c r="I6299" s="4"/>
    </row>
    <row r="6300" spans="6:9" ht="12.75" customHeight="1" x14ac:dyDescent="0.2">
      <c r="F6300" s="1"/>
      <c r="G6300" s="1"/>
      <c r="H6300" s="1"/>
      <c r="I6300" s="4"/>
    </row>
    <row r="6301" spans="6:9" ht="12.75" customHeight="1" x14ac:dyDescent="0.2">
      <c r="F6301" s="1"/>
      <c r="G6301" s="1"/>
      <c r="H6301" s="1"/>
      <c r="I6301" s="4"/>
    </row>
    <row r="6302" spans="6:9" ht="12.75" customHeight="1" x14ac:dyDescent="0.2">
      <c r="F6302" s="1"/>
      <c r="G6302" s="1"/>
      <c r="H6302" s="1"/>
      <c r="I6302" s="4"/>
    </row>
    <row r="6303" spans="6:9" ht="12.75" customHeight="1" x14ac:dyDescent="0.2">
      <c r="F6303" s="1"/>
      <c r="G6303" s="1"/>
      <c r="H6303" s="1"/>
      <c r="I6303" s="4"/>
    </row>
    <row r="6304" spans="6:9" ht="12.75" customHeight="1" x14ac:dyDescent="0.2">
      <c r="F6304" s="1"/>
      <c r="G6304" s="1"/>
      <c r="H6304" s="1"/>
      <c r="I6304" s="4"/>
    </row>
    <row r="6305" spans="6:9" ht="12.75" customHeight="1" x14ac:dyDescent="0.2">
      <c r="F6305" s="1"/>
      <c r="G6305" s="1"/>
      <c r="H6305" s="1"/>
      <c r="I6305" s="4"/>
    </row>
    <row r="6306" spans="6:9" ht="12.75" customHeight="1" x14ac:dyDescent="0.2">
      <c r="F6306" s="1"/>
      <c r="G6306" s="1"/>
      <c r="H6306" s="1"/>
      <c r="I6306" s="4"/>
    </row>
    <row r="6307" spans="6:9" ht="12.75" customHeight="1" x14ac:dyDescent="0.2">
      <c r="F6307" s="1"/>
      <c r="G6307" s="1"/>
      <c r="H6307" s="1"/>
      <c r="I6307" s="4"/>
    </row>
    <row r="6308" spans="6:9" ht="12.75" customHeight="1" x14ac:dyDescent="0.2">
      <c r="F6308" s="1"/>
      <c r="G6308" s="1"/>
      <c r="H6308" s="1"/>
      <c r="I6308" s="4"/>
    </row>
    <row r="6309" spans="6:9" ht="12.75" customHeight="1" x14ac:dyDescent="0.2">
      <c r="F6309" s="1"/>
      <c r="G6309" s="1"/>
      <c r="H6309" s="1"/>
      <c r="I6309" s="4"/>
    </row>
    <row r="6310" spans="6:9" ht="12.75" customHeight="1" x14ac:dyDescent="0.2">
      <c r="F6310" s="1"/>
      <c r="G6310" s="1"/>
      <c r="H6310" s="1"/>
      <c r="I6310" s="4"/>
    </row>
    <row r="6311" spans="6:9" ht="12.75" customHeight="1" x14ac:dyDescent="0.2">
      <c r="F6311" s="1"/>
      <c r="G6311" s="1"/>
      <c r="H6311" s="1"/>
      <c r="I6311" s="4"/>
    </row>
    <row r="6312" spans="6:9" ht="12.75" customHeight="1" x14ac:dyDescent="0.2">
      <c r="F6312" s="1"/>
      <c r="G6312" s="1"/>
      <c r="H6312" s="1"/>
      <c r="I6312" s="4"/>
    </row>
    <row r="6313" spans="6:9" ht="12.75" customHeight="1" x14ac:dyDescent="0.2">
      <c r="F6313" s="1"/>
      <c r="G6313" s="1"/>
      <c r="H6313" s="1"/>
      <c r="I6313" s="4"/>
    </row>
    <row r="6314" spans="6:9" ht="12.75" customHeight="1" x14ac:dyDescent="0.2">
      <c r="F6314" s="1"/>
      <c r="G6314" s="1"/>
      <c r="H6314" s="1"/>
      <c r="I6314" s="4"/>
    </row>
    <row r="6315" spans="6:9" ht="12.75" customHeight="1" x14ac:dyDescent="0.2">
      <c r="F6315" s="1"/>
      <c r="G6315" s="1"/>
      <c r="H6315" s="1"/>
      <c r="I6315" s="4"/>
    </row>
    <row r="6316" spans="6:9" ht="12.75" customHeight="1" x14ac:dyDescent="0.2">
      <c r="F6316" s="1"/>
      <c r="G6316" s="1"/>
      <c r="H6316" s="1"/>
      <c r="I6316" s="4"/>
    </row>
    <row r="6317" spans="6:9" ht="12.75" customHeight="1" x14ac:dyDescent="0.2">
      <c r="F6317" s="1"/>
      <c r="G6317" s="1"/>
      <c r="H6317" s="1"/>
      <c r="I6317" s="4"/>
    </row>
    <row r="6318" spans="6:9" ht="12.75" customHeight="1" x14ac:dyDescent="0.2">
      <c r="F6318" s="1"/>
      <c r="G6318" s="1"/>
      <c r="H6318" s="1"/>
      <c r="I6318" s="4"/>
    </row>
    <row r="6319" spans="6:9" ht="12.75" customHeight="1" x14ac:dyDescent="0.2">
      <c r="F6319" s="1"/>
      <c r="G6319" s="1"/>
      <c r="H6319" s="1"/>
      <c r="I6319" s="4"/>
    </row>
    <row r="6320" spans="6:9" ht="12.75" customHeight="1" x14ac:dyDescent="0.2">
      <c r="F6320" s="1"/>
      <c r="G6320" s="1"/>
      <c r="H6320" s="1"/>
      <c r="I6320" s="4"/>
    </row>
    <row r="6321" spans="6:9" ht="12.75" customHeight="1" x14ac:dyDescent="0.2">
      <c r="F6321" s="1"/>
      <c r="G6321" s="1"/>
      <c r="H6321" s="1"/>
      <c r="I6321" s="4"/>
    </row>
    <row r="6322" spans="6:9" ht="12.75" customHeight="1" x14ac:dyDescent="0.2">
      <c r="F6322" s="1"/>
      <c r="G6322" s="1"/>
      <c r="H6322" s="1"/>
      <c r="I6322" s="4"/>
    </row>
    <row r="6323" spans="6:9" ht="12.75" customHeight="1" x14ac:dyDescent="0.2">
      <c r="F6323" s="1"/>
      <c r="G6323" s="1"/>
      <c r="H6323" s="1"/>
      <c r="I6323" s="4"/>
    </row>
    <row r="6324" spans="6:9" ht="12.75" customHeight="1" x14ac:dyDescent="0.2">
      <c r="F6324" s="1"/>
      <c r="G6324" s="1"/>
      <c r="H6324" s="1"/>
      <c r="I6324" s="4"/>
    </row>
    <row r="6325" spans="6:9" ht="12.75" customHeight="1" x14ac:dyDescent="0.2">
      <c r="F6325" s="1"/>
      <c r="G6325" s="1"/>
      <c r="H6325" s="1"/>
      <c r="I6325" s="4"/>
    </row>
    <row r="6326" spans="6:9" ht="12.75" customHeight="1" x14ac:dyDescent="0.2">
      <c r="F6326" s="1"/>
      <c r="G6326" s="1"/>
      <c r="H6326" s="1"/>
      <c r="I6326" s="4"/>
    </row>
    <row r="6327" spans="6:9" ht="12.75" customHeight="1" x14ac:dyDescent="0.2">
      <c r="F6327" s="1"/>
      <c r="G6327" s="1"/>
      <c r="H6327" s="1"/>
      <c r="I6327" s="4"/>
    </row>
    <row r="6328" spans="6:9" ht="12.75" customHeight="1" x14ac:dyDescent="0.2">
      <c r="F6328" s="1"/>
      <c r="G6328" s="1"/>
      <c r="H6328" s="1"/>
      <c r="I6328" s="4"/>
    </row>
    <row r="6329" spans="6:9" ht="12.75" customHeight="1" x14ac:dyDescent="0.2">
      <c r="F6329" s="1"/>
      <c r="G6329" s="1"/>
      <c r="H6329" s="1"/>
      <c r="I6329" s="4"/>
    </row>
    <row r="6330" spans="6:9" ht="12.75" customHeight="1" x14ac:dyDescent="0.2">
      <c r="F6330" s="1"/>
      <c r="G6330" s="1"/>
      <c r="H6330" s="1"/>
      <c r="I6330" s="4"/>
    </row>
    <row r="6331" spans="6:9" ht="12.75" customHeight="1" x14ac:dyDescent="0.2">
      <c r="F6331" s="1"/>
      <c r="G6331" s="1"/>
      <c r="H6331" s="1"/>
      <c r="I6331" s="4"/>
    </row>
    <row r="6332" spans="6:9" ht="12.75" customHeight="1" x14ac:dyDescent="0.2">
      <c r="F6332" s="1"/>
      <c r="G6332" s="1"/>
      <c r="H6332" s="1"/>
      <c r="I6332" s="4"/>
    </row>
    <row r="6333" spans="6:9" ht="12.75" customHeight="1" x14ac:dyDescent="0.2">
      <c r="F6333" s="1"/>
      <c r="G6333" s="1"/>
      <c r="H6333" s="1"/>
      <c r="I6333" s="4"/>
    </row>
    <row r="6334" spans="6:9" ht="12.75" customHeight="1" x14ac:dyDescent="0.2">
      <c r="F6334" s="1"/>
      <c r="G6334" s="1"/>
      <c r="H6334" s="1"/>
      <c r="I6334" s="4"/>
    </row>
    <row r="6335" spans="6:9" ht="12.75" customHeight="1" x14ac:dyDescent="0.2">
      <c r="F6335" s="1"/>
      <c r="G6335" s="1"/>
      <c r="H6335" s="1"/>
      <c r="I6335" s="4"/>
    </row>
    <row r="6336" spans="6:9" ht="12.75" customHeight="1" x14ac:dyDescent="0.2">
      <c r="F6336" s="1"/>
      <c r="G6336" s="1"/>
      <c r="H6336" s="1"/>
      <c r="I6336" s="4"/>
    </row>
    <row r="6337" spans="6:9" ht="12.75" customHeight="1" x14ac:dyDescent="0.2">
      <c r="F6337" s="1"/>
      <c r="G6337" s="1"/>
      <c r="H6337" s="1"/>
      <c r="I6337" s="4"/>
    </row>
    <row r="6338" spans="6:9" ht="12.75" customHeight="1" x14ac:dyDescent="0.2">
      <c r="F6338" s="1"/>
      <c r="G6338" s="1"/>
      <c r="H6338" s="1"/>
      <c r="I6338" s="4"/>
    </row>
    <row r="6339" spans="6:9" ht="12.75" customHeight="1" x14ac:dyDescent="0.2">
      <c r="F6339" s="1"/>
      <c r="G6339" s="1"/>
      <c r="H6339" s="1"/>
      <c r="I6339" s="4"/>
    </row>
    <row r="6340" spans="6:9" ht="12.75" customHeight="1" x14ac:dyDescent="0.2">
      <c r="F6340" s="1"/>
      <c r="G6340" s="1"/>
      <c r="H6340" s="1"/>
      <c r="I6340" s="4"/>
    </row>
    <row r="6341" spans="6:9" ht="12.75" customHeight="1" x14ac:dyDescent="0.2">
      <c r="F6341" s="1"/>
      <c r="G6341" s="1"/>
      <c r="H6341" s="1"/>
      <c r="I6341" s="4"/>
    </row>
    <row r="6342" spans="6:9" ht="12.75" customHeight="1" x14ac:dyDescent="0.2">
      <c r="F6342" s="1"/>
      <c r="G6342" s="1"/>
      <c r="H6342" s="1"/>
      <c r="I6342" s="4"/>
    </row>
    <row r="6343" spans="6:9" ht="12.75" customHeight="1" x14ac:dyDescent="0.2">
      <c r="F6343" s="1"/>
      <c r="G6343" s="1"/>
      <c r="H6343" s="1"/>
      <c r="I6343" s="4"/>
    </row>
    <row r="6344" spans="6:9" ht="12.75" customHeight="1" x14ac:dyDescent="0.2">
      <c r="F6344" s="1"/>
      <c r="G6344" s="1"/>
      <c r="H6344" s="1"/>
      <c r="I6344" s="4"/>
    </row>
    <row r="6345" spans="6:9" ht="12.75" customHeight="1" x14ac:dyDescent="0.2">
      <c r="F6345" s="1"/>
      <c r="G6345" s="1"/>
      <c r="H6345" s="1"/>
      <c r="I6345" s="4"/>
    </row>
    <row r="6346" spans="6:9" ht="12.75" customHeight="1" x14ac:dyDescent="0.2">
      <c r="F6346" s="1"/>
      <c r="G6346" s="1"/>
      <c r="H6346" s="1"/>
      <c r="I6346" s="4"/>
    </row>
    <row r="6347" spans="6:9" ht="12.75" customHeight="1" x14ac:dyDescent="0.2">
      <c r="F6347" s="1"/>
      <c r="G6347" s="1"/>
      <c r="H6347" s="1"/>
      <c r="I6347" s="4"/>
    </row>
    <row r="6348" spans="6:9" ht="12.75" customHeight="1" x14ac:dyDescent="0.2">
      <c r="F6348" s="1"/>
      <c r="G6348" s="1"/>
      <c r="H6348" s="1"/>
      <c r="I6348" s="4"/>
    </row>
    <row r="6349" spans="6:9" ht="12.75" customHeight="1" x14ac:dyDescent="0.2">
      <c r="F6349" s="1"/>
      <c r="G6349" s="1"/>
      <c r="H6349" s="1"/>
      <c r="I6349" s="4"/>
    </row>
    <row r="6350" spans="6:9" ht="12.75" customHeight="1" x14ac:dyDescent="0.2">
      <c r="F6350" s="1"/>
      <c r="G6350" s="1"/>
      <c r="H6350" s="1"/>
      <c r="I6350" s="4"/>
    </row>
    <row r="6351" spans="6:9" ht="12.75" customHeight="1" x14ac:dyDescent="0.2">
      <c r="F6351" s="1"/>
      <c r="G6351" s="1"/>
      <c r="H6351" s="1"/>
      <c r="I6351" s="4"/>
    </row>
    <row r="6352" spans="6:9" ht="12.75" customHeight="1" x14ac:dyDescent="0.2">
      <c r="F6352" s="1"/>
      <c r="G6352" s="1"/>
      <c r="H6352" s="1"/>
      <c r="I6352" s="4"/>
    </row>
    <row r="6353" spans="6:9" ht="12.75" customHeight="1" x14ac:dyDescent="0.2">
      <c r="F6353" s="1"/>
      <c r="G6353" s="1"/>
      <c r="H6353" s="1"/>
      <c r="I6353" s="4"/>
    </row>
    <row r="6354" spans="6:9" ht="12.75" customHeight="1" x14ac:dyDescent="0.2">
      <c r="F6354" s="1"/>
      <c r="G6354" s="1"/>
      <c r="H6354" s="1"/>
      <c r="I6354" s="4"/>
    </row>
    <row r="6355" spans="6:9" ht="12.75" customHeight="1" x14ac:dyDescent="0.2">
      <c r="F6355" s="1"/>
      <c r="G6355" s="1"/>
      <c r="H6355" s="1"/>
      <c r="I6355" s="4"/>
    </row>
    <row r="6356" spans="6:9" ht="12.75" customHeight="1" x14ac:dyDescent="0.2">
      <c r="F6356" s="1"/>
      <c r="G6356" s="1"/>
      <c r="H6356" s="1"/>
      <c r="I6356" s="4"/>
    </row>
    <row r="6357" spans="6:9" ht="12.75" customHeight="1" x14ac:dyDescent="0.2">
      <c r="F6357" s="1"/>
      <c r="G6357" s="1"/>
      <c r="H6357" s="1"/>
      <c r="I6357" s="4"/>
    </row>
    <row r="6358" spans="6:9" ht="12.75" customHeight="1" x14ac:dyDescent="0.2">
      <c r="F6358" s="1"/>
      <c r="G6358" s="1"/>
      <c r="H6358" s="1"/>
      <c r="I6358" s="4"/>
    </row>
    <row r="6359" spans="6:9" ht="12.75" customHeight="1" x14ac:dyDescent="0.2">
      <c r="F6359" s="1"/>
      <c r="G6359" s="1"/>
      <c r="H6359" s="1"/>
      <c r="I6359" s="4"/>
    </row>
    <row r="6360" spans="6:9" ht="12.75" customHeight="1" x14ac:dyDescent="0.2">
      <c r="F6360" s="1"/>
      <c r="G6360" s="1"/>
      <c r="H6360" s="1"/>
      <c r="I6360" s="4"/>
    </row>
    <row r="6361" spans="6:9" ht="12.75" customHeight="1" x14ac:dyDescent="0.2">
      <c r="F6361" s="1"/>
      <c r="G6361" s="1"/>
      <c r="H6361" s="1"/>
      <c r="I6361" s="4"/>
    </row>
    <row r="6362" spans="6:9" ht="12.75" customHeight="1" x14ac:dyDescent="0.2">
      <c r="F6362" s="1"/>
      <c r="G6362" s="1"/>
      <c r="H6362" s="1"/>
      <c r="I6362" s="4"/>
    </row>
    <row r="6363" spans="6:9" ht="12.75" customHeight="1" x14ac:dyDescent="0.2">
      <c r="F6363" s="1"/>
      <c r="G6363" s="1"/>
      <c r="H6363" s="1"/>
      <c r="I6363" s="4"/>
    </row>
    <row r="6364" spans="6:9" ht="12.75" customHeight="1" x14ac:dyDescent="0.2">
      <c r="F6364" s="1"/>
      <c r="G6364" s="1"/>
      <c r="H6364" s="1"/>
      <c r="I6364" s="4"/>
    </row>
    <row r="6365" spans="6:9" ht="12.75" customHeight="1" x14ac:dyDescent="0.2">
      <c r="F6365" s="1"/>
      <c r="G6365" s="1"/>
      <c r="H6365" s="1"/>
      <c r="I6365" s="4"/>
    </row>
    <row r="6366" spans="6:9" ht="12.75" customHeight="1" x14ac:dyDescent="0.2">
      <c r="F6366" s="1"/>
      <c r="G6366" s="1"/>
      <c r="H6366" s="1"/>
      <c r="I6366" s="4"/>
    </row>
    <row r="6367" spans="6:9" ht="12.75" customHeight="1" x14ac:dyDescent="0.2">
      <c r="F6367" s="1"/>
      <c r="G6367" s="1"/>
      <c r="H6367" s="1"/>
      <c r="I6367" s="4"/>
    </row>
    <row r="6368" spans="6:9" ht="12.75" customHeight="1" x14ac:dyDescent="0.2">
      <c r="F6368" s="1"/>
      <c r="G6368" s="1"/>
      <c r="H6368" s="1"/>
      <c r="I6368" s="4"/>
    </row>
    <row r="6369" spans="6:9" ht="12.75" customHeight="1" x14ac:dyDescent="0.2">
      <c r="F6369" s="1"/>
      <c r="G6369" s="1"/>
      <c r="H6369" s="1"/>
      <c r="I6369" s="4"/>
    </row>
    <row r="6370" spans="6:9" ht="12.75" customHeight="1" x14ac:dyDescent="0.2">
      <c r="F6370" s="1"/>
      <c r="G6370" s="1"/>
      <c r="H6370" s="1"/>
      <c r="I6370" s="4"/>
    </row>
    <row r="6371" spans="6:9" ht="12.75" customHeight="1" x14ac:dyDescent="0.2">
      <c r="F6371" s="1"/>
      <c r="G6371" s="1"/>
      <c r="H6371" s="1"/>
      <c r="I6371" s="4"/>
    </row>
    <row r="6372" spans="6:9" ht="12.75" customHeight="1" x14ac:dyDescent="0.2">
      <c r="F6372" s="1"/>
      <c r="G6372" s="1"/>
      <c r="H6372" s="1"/>
      <c r="I6372" s="4"/>
    </row>
    <row r="6373" spans="6:9" ht="12.75" customHeight="1" x14ac:dyDescent="0.2">
      <c r="F6373" s="1"/>
      <c r="G6373" s="1"/>
      <c r="H6373" s="1"/>
      <c r="I6373" s="4"/>
    </row>
    <row r="6374" spans="6:9" ht="12.75" customHeight="1" x14ac:dyDescent="0.2">
      <c r="F6374" s="1"/>
      <c r="G6374" s="1"/>
      <c r="H6374" s="1"/>
      <c r="I6374" s="4"/>
    </row>
    <row r="6375" spans="6:9" ht="12.75" customHeight="1" x14ac:dyDescent="0.2">
      <c r="F6375" s="1"/>
      <c r="G6375" s="1"/>
      <c r="H6375" s="1"/>
      <c r="I6375" s="4"/>
    </row>
    <row r="6376" spans="6:9" ht="12.75" customHeight="1" x14ac:dyDescent="0.2">
      <c r="F6376" s="1"/>
      <c r="G6376" s="1"/>
      <c r="H6376" s="1"/>
      <c r="I6376" s="4"/>
    </row>
    <row r="6377" spans="6:9" ht="12.75" customHeight="1" x14ac:dyDescent="0.2">
      <c r="F6377" s="1"/>
      <c r="G6377" s="1"/>
      <c r="H6377" s="1"/>
      <c r="I6377" s="4"/>
    </row>
    <row r="6378" spans="6:9" ht="12.75" customHeight="1" x14ac:dyDescent="0.2">
      <c r="F6378" s="1"/>
      <c r="G6378" s="1"/>
      <c r="H6378" s="1"/>
      <c r="I6378" s="4"/>
    </row>
    <row r="6379" spans="6:9" ht="12.75" customHeight="1" x14ac:dyDescent="0.2">
      <c r="F6379" s="1"/>
      <c r="G6379" s="1"/>
      <c r="H6379" s="1"/>
      <c r="I6379" s="4"/>
    </row>
    <row r="6380" spans="6:9" ht="12.75" customHeight="1" x14ac:dyDescent="0.2">
      <c r="F6380" s="1"/>
      <c r="G6380" s="1"/>
      <c r="H6380" s="1"/>
      <c r="I6380" s="4"/>
    </row>
    <row r="6381" spans="6:9" ht="12.75" customHeight="1" x14ac:dyDescent="0.2">
      <c r="F6381" s="1"/>
      <c r="G6381" s="1"/>
      <c r="H6381" s="1"/>
      <c r="I6381" s="4"/>
    </row>
    <row r="6382" spans="6:9" ht="12.75" customHeight="1" x14ac:dyDescent="0.2">
      <c r="F6382" s="1"/>
      <c r="G6382" s="1"/>
      <c r="H6382" s="1"/>
      <c r="I6382" s="4"/>
    </row>
    <row r="6383" spans="6:9" ht="12.75" customHeight="1" x14ac:dyDescent="0.2">
      <c r="F6383" s="1"/>
      <c r="G6383" s="1"/>
      <c r="H6383" s="1"/>
      <c r="I6383" s="4"/>
    </row>
    <row r="6384" spans="6:9" ht="12.75" customHeight="1" x14ac:dyDescent="0.2">
      <c r="F6384" s="1"/>
      <c r="G6384" s="1"/>
      <c r="H6384" s="1"/>
      <c r="I6384" s="4"/>
    </row>
    <row r="6385" spans="6:9" ht="12.75" customHeight="1" x14ac:dyDescent="0.2">
      <c r="F6385" s="1"/>
      <c r="G6385" s="1"/>
      <c r="H6385" s="1"/>
      <c r="I6385" s="4"/>
    </row>
    <row r="6386" spans="6:9" ht="12.75" customHeight="1" x14ac:dyDescent="0.2">
      <c r="F6386" s="1"/>
      <c r="G6386" s="1"/>
      <c r="H6386" s="1"/>
      <c r="I6386" s="4"/>
    </row>
    <row r="6387" spans="6:9" ht="12.75" customHeight="1" x14ac:dyDescent="0.2">
      <c r="F6387" s="1"/>
      <c r="G6387" s="1"/>
      <c r="H6387" s="1"/>
      <c r="I6387" s="4"/>
    </row>
    <row r="6388" spans="6:9" ht="12.75" customHeight="1" x14ac:dyDescent="0.2">
      <c r="F6388" s="1"/>
      <c r="G6388" s="1"/>
      <c r="H6388" s="1"/>
      <c r="I6388" s="4"/>
    </row>
    <row r="6389" spans="6:9" ht="12.75" customHeight="1" x14ac:dyDescent="0.2">
      <c r="F6389" s="1"/>
      <c r="G6389" s="1"/>
      <c r="H6389" s="1"/>
      <c r="I6389" s="4"/>
    </row>
    <row r="6390" spans="6:9" ht="12.75" customHeight="1" x14ac:dyDescent="0.2">
      <c r="F6390" s="1"/>
      <c r="G6390" s="1"/>
      <c r="H6390" s="1"/>
      <c r="I6390" s="4"/>
    </row>
    <row r="6391" spans="6:9" ht="12.75" customHeight="1" x14ac:dyDescent="0.2">
      <c r="F6391" s="1"/>
      <c r="G6391" s="1"/>
      <c r="H6391" s="1"/>
      <c r="I6391" s="4"/>
    </row>
    <row r="6392" spans="6:9" ht="12.75" customHeight="1" x14ac:dyDescent="0.2">
      <c r="F6392" s="1"/>
      <c r="G6392" s="1"/>
      <c r="H6392" s="1"/>
      <c r="I6392" s="4"/>
    </row>
    <row r="6393" spans="6:9" ht="12.75" customHeight="1" x14ac:dyDescent="0.2">
      <c r="F6393" s="1"/>
      <c r="G6393" s="1"/>
      <c r="H6393" s="1"/>
      <c r="I6393" s="4"/>
    </row>
    <row r="6394" spans="6:9" ht="12.75" customHeight="1" x14ac:dyDescent="0.2">
      <c r="F6394" s="1"/>
      <c r="G6394" s="1"/>
      <c r="H6394" s="1"/>
      <c r="I6394" s="4"/>
    </row>
    <row r="6395" spans="6:9" ht="12.75" customHeight="1" x14ac:dyDescent="0.2">
      <c r="F6395" s="1"/>
      <c r="G6395" s="1"/>
      <c r="H6395" s="1"/>
      <c r="I6395" s="4"/>
    </row>
    <row r="6396" spans="6:9" ht="12.75" customHeight="1" x14ac:dyDescent="0.2">
      <c r="F6396" s="1"/>
      <c r="G6396" s="1"/>
      <c r="H6396" s="1"/>
      <c r="I6396" s="4"/>
    </row>
    <row r="6397" spans="6:9" ht="12.75" customHeight="1" x14ac:dyDescent="0.2">
      <c r="F6397" s="1"/>
      <c r="G6397" s="1"/>
      <c r="H6397" s="1"/>
      <c r="I6397" s="4"/>
    </row>
    <row r="6398" spans="6:9" ht="12.75" customHeight="1" x14ac:dyDescent="0.2">
      <c r="F6398" s="1"/>
      <c r="G6398" s="1"/>
      <c r="H6398" s="1"/>
      <c r="I6398" s="4"/>
    </row>
    <row r="6399" spans="6:9" ht="12.75" customHeight="1" x14ac:dyDescent="0.2">
      <c r="F6399" s="1"/>
      <c r="G6399" s="1"/>
      <c r="H6399" s="1"/>
      <c r="I6399" s="4"/>
    </row>
    <row r="6400" spans="6:9" ht="12.75" customHeight="1" x14ac:dyDescent="0.2">
      <c r="F6400" s="1"/>
      <c r="G6400" s="1"/>
      <c r="H6400" s="1"/>
      <c r="I6400" s="4"/>
    </row>
    <row r="6401" spans="6:9" ht="12.75" customHeight="1" x14ac:dyDescent="0.2">
      <c r="F6401" s="1"/>
      <c r="G6401" s="1"/>
      <c r="H6401" s="1"/>
      <c r="I6401" s="4"/>
    </row>
    <row r="6402" spans="6:9" ht="12.75" customHeight="1" x14ac:dyDescent="0.2">
      <c r="F6402" s="1"/>
      <c r="G6402" s="1"/>
      <c r="H6402" s="1"/>
      <c r="I6402" s="4"/>
    </row>
    <row r="6403" spans="6:9" ht="12.75" customHeight="1" x14ac:dyDescent="0.2">
      <c r="F6403" s="1"/>
      <c r="G6403" s="1"/>
      <c r="H6403" s="1"/>
      <c r="I6403" s="4"/>
    </row>
    <row r="6404" spans="6:9" ht="12.75" customHeight="1" x14ac:dyDescent="0.2">
      <c r="F6404" s="1"/>
      <c r="G6404" s="1"/>
      <c r="H6404" s="1"/>
      <c r="I6404" s="4"/>
    </row>
    <row r="6405" spans="6:9" ht="12.75" customHeight="1" x14ac:dyDescent="0.2">
      <c r="F6405" s="1"/>
      <c r="G6405" s="1"/>
      <c r="H6405" s="1"/>
      <c r="I6405" s="4"/>
    </row>
    <row r="6406" spans="6:9" ht="12.75" customHeight="1" x14ac:dyDescent="0.2">
      <c r="F6406" s="1"/>
      <c r="G6406" s="1"/>
      <c r="H6406" s="1"/>
      <c r="I6406" s="4"/>
    </row>
    <row r="6407" spans="6:9" ht="12.75" customHeight="1" x14ac:dyDescent="0.2">
      <c r="F6407" s="1"/>
      <c r="G6407" s="1"/>
      <c r="H6407" s="1"/>
      <c r="I6407" s="4"/>
    </row>
    <row r="6408" spans="6:9" ht="12.75" customHeight="1" x14ac:dyDescent="0.2">
      <c r="F6408" s="1"/>
      <c r="G6408" s="1"/>
      <c r="H6408" s="1"/>
      <c r="I6408" s="4"/>
    </row>
    <row r="6409" spans="6:9" ht="12.75" customHeight="1" x14ac:dyDescent="0.2">
      <c r="F6409" s="1"/>
      <c r="G6409" s="1"/>
      <c r="H6409" s="1"/>
      <c r="I6409" s="4"/>
    </row>
    <row r="6410" spans="6:9" ht="12.75" customHeight="1" x14ac:dyDescent="0.2">
      <c r="F6410" s="1"/>
      <c r="G6410" s="1"/>
      <c r="H6410" s="1"/>
      <c r="I6410" s="4"/>
    </row>
    <row r="6411" spans="6:9" ht="12.75" customHeight="1" x14ac:dyDescent="0.2">
      <c r="F6411" s="1"/>
      <c r="G6411" s="1"/>
      <c r="H6411" s="1"/>
      <c r="I6411" s="4"/>
    </row>
    <row r="6412" spans="6:9" ht="12.75" customHeight="1" x14ac:dyDescent="0.2">
      <c r="F6412" s="1"/>
      <c r="G6412" s="1"/>
      <c r="H6412" s="1"/>
      <c r="I6412" s="4"/>
    </row>
    <row r="6413" spans="6:9" ht="12.75" customHeight="1" x14ac:dyDescent="0.2">
      <c r="F6413" s="1"/>
      <c r="G6413" s="1"/>
      <c r="H6413" s="1"/>
      <c r="I6413" s="4"/>
    </row>
    <row r="6414" spans="6:9" ht="12.75" customHeight="1" x14ac:dyDescent="0.2">
      <c r="F6414" s="1"/>
      <c r="G6414" s="1"/>
      <c r="H6414" s="1"/>
      <c r="I6414" s="4"/>
    </row>
    <row r="6415" spans="6:9" ht="12.75" customHeight="1" x14ac:dyDescent="0.2">
      <c r="F6415" s="1"/>
      <c r="G6415" s="1"/>
      <c r="H6415" s="1"/>
      <c r="I6415" s="4"/>
    </row>
    <row r="6416" spans="6:9" ht="12.75" customHeight="1" x14ac:dyDescent="0.2">
      <c r="F6416" s="1"/>
      <c r="G6416" s="1"/>
      <c r="H6416" s="1"/>
      <c r="I6416" s="4"/>
    </row>
    <row r="6417" spans="6:9" ht="12.75" customHeight="1" x14ac:dyDescent="0.2">
      <c r="F6417" s="1"/>
      <c r="G6417" s="1"/>
      <c r="H6417" s="1"/>
      <c r="I6417" s="4"/>
    </row>
    <row r="6418" spans="6:9" ht="12.75" customHeight="1" x14ac:dyDescent="0.2">
      <c r="F6418" s="1"/>
      <c r="G6418" s="1"/>
      <c r="H6418" s="1"/>
      <c r="I6418" s="4"/>
    </row>
    <row r="6419" spans="6:9" ht="12.75" customHeight="1" x14ac:dyDescent="0.2">
      <c r="F6419" s="1"/>
      <c r="G6419" s="1"/>
      <c r="H6419" s="1"/>
      <c r="I6419" s="4"/>
    </row>
    <row r="6420" spans="6:9" ht="12.75" customHeight="1" x14ac:dyDescent="0.2">
      <c r="F6420" s="1"/>
      <c r="G6420" s="1"/>
      <c r="H6420" s="1"/>
      <c r="I6420" s="4"/>
    </row>
    <row r="6421" spans="6:9" ht="12.75" customHeight="1" x14ac:dyDescent="0.2">
      <c r="F6421" s="1"/>
      <c r="G6421" s="1"/>
      <c r="H6421" s="1"/>
      <c r="I6421" s="4"/>
    </row>
    <row r="6422" spans="6:9" ht="12.75" customHeight="1" x14ac:dyDescent="0.2">
      <c r="F6422" s="1"/>
      <c r="G6422" s="1"/>
      <c r="H6422" s="1"/>
      <c r="I6422" s="4"/>
    </row>
    <row r="6423" spans="6:9" ht="12.75" customHeight="1" x14ac:dyDescent="0.2">
      <c r="F6423" s="1"/>
      <c r="G6423" s="1"/>
      <c r="H6423" s="1"/>
      <c r="I6423" s="4"/>
    </row>
    <row r="6424" spans="6:9" ht="12.75" customHeight="1" x14ac:dyDescent="0.2">
      <c r="F6424" s="1"/>
      <c r="G6424" s="1"/>
      <c r="H6424" s="1"/>
      <c r="I6424" s="4"/>
    </row>
    <row r="6425" spans="6:9" ht="12.75" customHeight="1" x14ac:dyDescent="0.2">
      <c r="F6425" s="1"/>
      <c r="G6425" s="1"/>
      <c r="H6425" s="1"/>
      <c r="I6425" s="4"/>
    </row>
    <row r="6426" spans="6:9" ht="12.75" customHeight="1" x14ac:dyDescent="0.2">
      <c r="F6426" s="1"/>
      <c r="G6426" s="1"/>
      <c r="H6426" s="1"/>
      <c r="I6426" s="4"/>
    </row>
    <row r="6427" spans="6:9" ht="12.75" customHeight="1" x14ac:dyDescent="0.2">
      <c r="F6427" s="1"/>
      <c r="G6427" s="1"/>
      <c r="H6427" s="1"/>
      <c r="I6427" s="4"/>
    </row>
    <row r="6428" spans="6:9" ht="12.75" customHeight="1" x14ac:dyDescent="0.2">
      <c r="F6428" s="1"/>
      <c r="G6428" s="1"/>
      <c r="H6428" s="1"/>
      <c r="I6428" s="4"/>
    </row>
    <row r="6429" spans="6:9" ht="12.75" customHeight="1" x14ac:dyDescent="0.2">
      <c r="F6429" s="1"/>
      <c r="G6429" s="1"/>
      <c r="H6429" s="1"/>
      <c r="I6429" s="4"/>
    </row>
    <row r="6430" spans="6:9" ht="12.75" customHeight="1" x14ac:dyDescent="0.2">
      <c r="F6430" s="1"/>
      <c r="G6430" s="1"/>
      <c r="H6430" s="1"/>
      <c r="I6430" s="4"/>
    </row>
    <row r="6431" spans="6:9" ht="12.75" customHeight="1" x14ac:dyDescent="0.2">
      <c r="F6431" s="1"/>
      <c r="G6431" s="1"/>
      <c r="H6431" s="1"/>
      <c r="I6431" s="4"/>
    </row>
    <row r="6432" spans="6:9" ht="12.75" customHeight="1" x14ac:dyDescent="0.2">
      <c r="F6432" s="1"/>
      <c r="G6432" s="1"/>
      <c r="H6432" s="1"/>
      <c r="I6432" s="4"/>
    </row>
    <row r="6433" spans="6:9" ht="12.75" customHeight="1" x14ac:dyDescent="0.2">
      <c r="F6433" s="1"/>
      <c r="G6433" s="1"/>
      <c r="H6433" s="1"/>
      <c r="I6433" s="4"/>
    </row>
    <row r="6434" spans="6:9" ht="12.75" customHeight="1" x14ac:dyDescent="0.2">
      <c r="F6434" s="1"/>
      <c r="G6434" s="1"/>
      <c r="H6434" s="1"/>
      <c r="I6434" s="4"/>
    </row>
    <row r="6435" spans="6:9" ht="12.75" customHeight="1" x14ac:dyDescent="0.2">
      <c r="F6435" s="1"/>
      <c r="G6435" s="1"/>
      <c r="H6435" s="1"/>
      <c r="I6435" s="4"/>
    </row>
    <row r="6436" spans="6:9" ht="12.75" customHeight="1" x14ac:dyDescent="0.2">
      <c r="F6436" s="1"/>
      <c r="G6436" s="1"/>
      <c r="H6436" s="1"/>
      <c r="I6436" s="4"/>
    </row>
    <row r="6437" spans="6:9" ht="12.75" customHeight="1" x14ac:dyDescent="0.2">
      <c r="F6437" s="1"/>
      <c r="G6437" s="1"/>
      <c r="H6437" s="1"/>
      <c r="I6437" s="4"/>
    </row>
    <row r="6438" spans="6:9" ht="12.75" customHeight="1" x14ac:dyDescent="0.2">
      <c r="F6438" s="1"/>
      <c r="G6438" s="1"/>
      <c r="H6438" s="1"/>
      <c r="I6438" s="4"/>
    </row>
    <row r="6439" spans="6:9" ht="12.75" customHeight="1" x14ac:dyDescent="0.2">
      <c r="F6439" s="1"/>
      <c r="G6439" s="1"/>
      <c r="H6439" s="1"/>
      <c r="I6439" s="4"/>
    </row>
    <row r="6440" spans="6:9" ht="12.75" customHeight="1" x14ac:dyDescent="0.2">
      <c r="F6440" s="1"/>
      <c r="G6440" s="1"/>
      <c r="H6440" s="1"/>
      <c r="I6440" s="4"/>
    </row>
    <row r="6441" spans="6:9" ht="12.75" customHeight="1" x14ac:dyDescent="0.2">
      <c r="F6441" s="1"/>
      <c r="G6441" s="1"/>
      <c r="H6441" s="1"/>
      <c r="I6441" s="4"/>
    </row>
    <row r="6442" spans="6:9" ht="12.75" customHeight="1" x14ac:dyDescent="0.2">
      <c r="F6442" s="1"/>
      <c r="G6442" s="1"/>
      <c r="H6442" s="1"/>
      <c r="I6442" s="4"/>
    </row>
    <row r="6443" spans="6:9" ht="12.75" customHeight="1" x14ac:dyDescent="0.2">
      <c r="F6443" s="1"/>
      <c r="G6443" s="1"/>
      <c r="H6443" s="1"/>
      <c r="I6443" s="4"/>
    </row>
    <row r="6444" spans="6:9" ht="12.75" customHeight="1" x14ac:dyDescent="0.2">
      <c r="F6444" s="1"/>
      <c r="G6444" s="1"/>
      <c r="H6444" s="1"/>
      <c r="I6444" s="4"/>
    </row>
    <row r="6445" spans="6:9" ht="12.75" customHeight="1" x14ac:dyDescent="0.2">
      <c r="F6445" s="1"/>
      <c r="G6445" s="1"/>
      <c r="H6445" s="1"/>
      <c r="I6445" s="4"/>
    </row>
    <row r="6446" spans="6:9" ht="12.75" customHeight="1" x14ac:dyDescent="0.2">
      <c r="F6446" s="1"/>
      <c r="G6446" s="1"/>
      <c r="H6446" s="1"/>
      <c r="I6446" s="4"/>
    </row>
    <row r="6447" spans="6:9" ht="12.75" customHeight="1" x14ac:dyDescent="0.2">
      <c r="F6447" s="1"/>
      <c r="G6447" s="1"/>
      <c r="H6447" s="1"/>
      <c r="I6447" s="4"/>
    </row>
    <row r="6448" spans="6:9" ht="12.75" customHeight="1" x14ac:dyDescent="0.2">
      <c r="F6448" s="1"/>
      <c r="G6448" s="1"/>
      <c r="H6448" s="1"/>
      <c r="I6448" s="4"/>
    </row>
    <row r="6449" spans="6:9" ht="12.75" customHeight="1" x14ac:dyDescent="0.2">
      <c r="F6449" s="1"/>
      <c r="G6449" s="1"/>
      <c r="H6449" s="1"/>
      <c r="I6449" s="4"/>
    </row>
    <row r="6450" spans="6:9" ht="12.75" customHeight="1" x14ac:dyDescent="0.2">
      <c r="F6450" s="1"/>
      <c r="G6450" s="1"/>
      <c r="H6450" s="1"/>
      <c r="I6450" s="4"/>
    </row>
    <row r="6451" spans="6:9" ht="12.75" customHeight="1" x14ac:dyDescent="0.2">
      <c r="F6451" s="1"/>
      <c r="G6451" s="1"/>
      <c r="H6451" s="1"/>
      <c r="I6451" s="4"/>
    </row>
    <row r="6452" spans="6:9" ht="12.75" customHeight="1" x14ac:dyDescent="0.2">
      <c r="F6452" s="1"/>
      <c r="G6452" s="1"/>
      <c r="H6452" s="1"/>
      <c r="I6452" s="4"/>
    </row>
    <row r="6453" spans="6:9" ht="12.75" customHeight="1" x14ac:dyDescent="0.2">
      <c r="F6453" s="1"/>
      <c r="G6453" s="1"/>
      <c r="H6453" s="1"/>
      <c r="I6453" s="4"/>
    </row>
    <row r="6454" spans="6:9" ht="12.75" customHeight="1" x14ac:dyDescent="0.2">
      <c r="F6454" s="1"/>
      <c r="G6454" s="1"/>
      <c r="H6454" s="1"/>
      <c r="I6454" s="4"/>
    </row>
    <row r="6455" spans="6:9" ht="12.75" customHeight="1" x14ac:dyDescent="0.2">
      <c r="F6455" s="1"/>
      <c r="G6455" s="1"/>
      <c r="H6455" s="1"/>
      <c r="I6455" s="4"/>
    </row>
    <row r="6456" spans="6:9" ht="12.75" customHeight="1" x14ac:dyDescent="0.2">
      <c r="F6456" s="1"/>
      <c r="G6456" s="1"/>
      <c r="H6456" s="1"/>
      <c r="I6456" s="4"/>
    </row>
    <row r="6457" spans="6:9" ht="12.75" customHeight="1" x14ac:dyDescent="0.2">
      <c r="F6457" s="1"/>
      <c r="G6457" s="1"/>
      <c r="H6457" s="1"/>
      <c r="I6457" s="4"/>
    </row>
    <row r="6458" spans="6:9" ht="12.75" customHeight="1" x14ac:dyDescent="0.2">
      <c r="F6458" s="1"/>
      <c r="G6458" s="1"/>
      <c r="H6458" s="1"/>
      <c r="I6458" s="4"/>
    </row>
    <row r="6459" spans="6:9" ht="12.75" customHeight="1" x14ac:dyDescent="0.2">
      <c r="F6459" s="1"/>
      <c r="G6459" s="1"/>
      <c r="H6459" s="1"/>
      <c r="I6459" s="4"/>
    </row>
    <row r="6460" spans="6:9" ht="12.75" customHeight="1" x14ac:dyDescent="0.2">
      <c r="F6460" s="1"/>
      <c r="G6460" s="1"/>
      <c r="H6460" s="1"/>
      <c r="I6460" s="4"/>
    </row>
    <row r="6461" spans="6:9" ht="12.75" customHeight="1" x14ac:dyDescent="0.2">
      <c r="F6461" s="1"/>
      <c r="G6461" s="1"/>
      <c r="H6461" s="1"/>
      <c r="I6461" s="4"/>
    </row>
    <row r="6462" spans="6:9" ht="12.75" customHeight="1" x14ac:dyDescent="0.2">
      <c r="F6462" s="1"/>
      <c r="G6462" s="1"/>
      <c r="H6462" s="1"/>
      <c r="I6462" s="4"/>
    </row>
    <row r="6463" spans="6:9" ht="12.75" customHeight="1" x14ac:dyDescent="0.2">
      <c r="F6463" s="1"/>
      <c r="G6463" s="1"/>
      <c r="H6463" s="1"/>
      <c r="I6463" s="4"/>
    </row>
    <row r="6464" spans="6:9" ht="12.75" customHeight="1" x14ac:dyDescent="0.2">
      <c r="F6464" s="1"/>
      <c r="G6464" s="1"/>
      <c r="H6464" s="1"/>
      <c r="I6464" s="4"/>
    </row>
    <row r="6465" spans="6:9" ht="12.75" customHeight="1" x14ac:dyDescent="0.2">
      <c r="F6465" s="1"/>
      <c r="G6465" s="1"/>
      <c r="H6465" s="1"/>
      <c r="I6465" s="4"/>
    </row>
    <row r="6466" spans="6:9" ht="12.75" customHeight="1" x14ac:dyDescent="0.2">
      <c r="F6466" s="1"/>
      <c r="G6466" s="1"/>
      <c r="H6466" s="1"/>
      <c r="I6466" s="4"/>
    </row>
    <row r="6467" spans="6:9" ht="12.75" customHeight="1" x14ac:dyDescent="0.2">
      <c r="F6467" s="1"/>
      <c r="G6467" s="1"/>
      <c r="H6467" s="1"/>
      <c r="I6467" s="4"/>
    </row>
    <row r="6468" spans="6:9" ht="12.75" customHeight="1" x14ac:dyDescent="0.2">
      <c r="F6468" s="1"/>
      <c r="G6468" s="1"/>
      <c r="H6468" s="1"/>
      <c r="I6468" s="4"/>
    </row>
    <row r="6469" spans="6:9" ht="12.75" customHeight="1" x14ac:dyDescent="0.2">
      <c r="F6469" s="1"/>
      <c r="G6469" s="1"/>
      <c r="H6469" s="1"/>
      <c r="I6469" s="4"/>
    </row>
    <row r="6470" spans="6:9" ht="12.75" customHeight="1" x14ac:dyDescent="0.2">
      <c r="F6470" s="1"/>
      <c r="G6470" s="1"/>
      <c r="H6470" s="1"/>
      <c r="I6470" s="4"/>
    </row>
    <row r="6471" spans="6:9" ht="12.75" customHeight="1" x14ac:dyDescent="0.2">
      <c r="F6471" s="1"/>
      <c r="G6471" s="1"/>
      <c r="H6471" s="1"/>
      <c r="I6471" s="4"/>
    </row>
    <row r="6472" spans="6:9" ht="12.75" customHeight="1" x14ac:dyDescent="0.2">
      <c r="F6472" s="1"/>
      <c r="G6472" s="1"/>
      <c r="H6472" s="1"/>
      <c r="I6472" s="4"/>
    </row>
    <row r="6473" spans="6:9" ht="12.75" customHeight="1" x14ac:dyDescent="0.2">
      <c r="F6473" s="1"/>
      <c r="G6473" s="1"/>
      <c r="H6473" s="1"/>
      <c r="I6473" s="4"/>
    </row>
    <row r="6474" spans="6:9" ht="12.75" customHeight="1" x14ac:dyDescent="0.2">
      <c r="F6474" s="1"/>
      <c r="G6474" s="1"/>
      <c r="H6474" s="1"/>
      <c r="I6474" s="4"/>
    </row>
    <row r="6475" spans="6:9" ht="12.75" customHeight="1" x14ac:dyDescent="0.2">
      <c r="F6475" s="1"/>
      <c r="G6475" s="1"/>
      <c r="H6475" s="1"/>
      <c r="I6475" s="4"/>
    </row>
    <row r="6476" spans="6:9" ht="12.75" customHeight="1" x14ac:dyDescent="0.2">
      <c r="F6476" s="1"/>
      <c r="G6476" s="1"/>
      <c r="H6476" s="1"/>
      <c r="I6476" s="4"/>
    </row>
    <row r="6477" spans="6:9" ht="12.75" customHeight="1" x14ac:dyDescent="0.2">
      <c r="F6477" s="1"/>
      <c r="G6477" s="1"/>
      <c r="H6477" s="1"/>
      <c r="I6477" s="4"/>
    </row>
    <row r="6478" spans="6:9" ht="12.75" customHeight="1" x14ac:dyDescent="0.2">
      <c r="F6478" s="1"/>
      <c r="G6478" s="1"/>
      <c r="H6478" s="1"/>
      <c r="I6478" s="4"/>
    </row>
    <row r="6479" spans="6:9" ht="12.75" customHeight="1" x14ac:dyDescent="0.2">
      <c r="F6479" s="1"/>
      <c r="G6479" s="1"/>
      <c r="H6479" s="1"/>
      <c r="I6479" s="4"/>
    </row>
    <row r="6480" spans="6:9" ht="12.75" customHeight="1" x14ac:dyDescent="0.2">
      <c r="F6480" s="1"/>
      <c r="G6480" s="1"/>
      <c r="H6480" s="1"/>
      <c r="I6480" s="4"/>
    </row>
    <row r="6481" spans="6:9" ht="12.75" customHeight="1" x14ac:dyDescent="0.2">
      <c r="F6481" s="1"/>
      <c r="G6481" s="1"/>
      <c r="H6481" s="1"/>
      <c r="I6481" s="4"/>
    </row>
    <row r="6482" spans="6:9" ht="12.75" customHeight="1" x14ac:dyDescent="0.2">
      <c r="F6482" s="1"/>
      <c r="G6482" s="1"/>
      <c r="H6482" s="1"/>
      <c r="I6482" s="4"/>
    </row>
    <row r="6483" spans="6:9" ht="12.75" customHeight="1" x14ac:dyDescent="0.2">
      <c r="F6483" s="1"/>
      <c r="G6483" s="1"/>
      <c r="H6483" s="1"/>
      <c r="I6483" s="4"/>
    </row>
    <row r="6484" spans="6:9" ht="12.75" customHeight="1" x14ac:dyDescent="0.2">
      <c r="F6484" s="1"/>
      <c r="G6484" s="1"/>
      <c r="H6484" s="1"/>
      <c r="I6484" s="4"/>
    </row>
    <row r="6485" spans="6:9" ht="12.75" customHeight="1" x14ac:dyDescent="0.2">
      <c r="F6485" s="1"/>
      <c r="G6485" s="1"/>
      <c r="H6485" s="1"/>
      <c r="I6485" s="4"/>
    </row>
    <row r="6486" spans="6:9" ht="12.75" customHeight="1" x14ac:dyDescent="0.2">
      <c r="F6486" s="1"/>
      <c r="G6486" s="1"/>
      <c r="H6486" s="1"/>
      <c r="I6486" s="4"/>
    </row>
    <row r="6487" spans="6:9" ht="12.75" customHeight="1" x14ac:dyDescent="0.2">
      <c r="F6487" s="1"/>
      <c r="G6487" s="1"/>
      <c r="H6487" s="1"/>
      <c r="I6487" s="4"/>
    </row>
    <row r="6488" spans="6:9" ht="12.75" customHeight="1" x14ac:dyDescent="0.2">
      <c r="F6488" s="1"/>
      <c r="G6488" s="1"/>
      <c r="H6488" s="1"/>
      <c r="I6488" s="4"/>
    </row>
    <row r="6489" spans="6:9" ht="12.75" customHeight="1" x14ac:dyDescent="0.2">
      <c r="F6489" s="1"/>
      <c r="G6489" s="1"/>
      <c r="H6489" s="1"/>
      <c r="I6489" s="4"/>
    </row>
    <row r="6490" spans="6:9" ht="12.75" customHeight="1" x14ac:dyDescent="0.2">
      <c r="F6490" s="1"/>
      <c r="G6490" s="1"/>
      <c r="H6490" s="1"/>
      <c r="I6490" s="4"/>
    </row>
    <row r="6491" spans="6:9" ht="12.75" customHeight="1" x14ac:dyDescent="0.2">
      <c r="F6491" s="1"/>
      <c r="G6491" s="1"/>
      <c r="H6491" s="1"/>
      <c r="I6491" s="4"/>
    </row>
    <row r="6492" spans="6:9" ht="12.75" customHeight="1" x14ac:dyDescent="0.2">
      <c r="F6492" s="1"/>
      <c r="G6492" s="1"/>
      <c r="H6492" s="1"/>
      <c r="I6492" s="4"/>
    </row>
    <row r="6493" spans="6:9" ht="12.75" customHeight="1" x14ac:dyDescent="0.2">
      <c r="F6493" s="1"/>
      <c r="G6493" s="1"/>
      <c r="H6493" s="1"/>
      <c r="I6493" s="4"/>
    </row>
    <row r="6494" spans="6:9" ht="12.75" customHeight="1" x14ac:dyDescent="0.2">
      <c r="F6494" s="1"/>
      <c r="G6494" s="1"/>
      <c r="H6494" s="1"/>
      <c r="I6494" s="4"/>
    </row>
    <row r="6495" spans="6:9" ht="12.75" customHeight="1" x14ac:dyDescent="0.2">
      <c r="F6495" s="1"/>
      <c r="G6495" s="1"/>
      <c r="H6495" s="1"/>
      <c r="I6495" s="4"/>
    </row>
    <row r="6496" spans="6:9" ht="12.75" customHeight="1" x14ac:dyDescent="0.2">
      <c r="F6496" s="1"/>
      <c r="G6496" s="1"/>
      <c r="H6496" s="1"/>
      <c r="I6496" s="4"/>
    </row>
    <row r="6497" spans="6:9" ht="12.75" customHeight="1" x14ac:dyDescent="0.2">
      <c r="F6497" s="1"/>
      <c r="G6497" s="1"/>
      <c r="H6497" s="1"/>
      <c r="I6497" s="4"/>
    </row>
    <row r="6498" spans="6:9" ht="12.75" customHeight="1" x14ac:dyDescent="0.2">
      <c r="F6498" s="1"/>
      <c r="G6498" s="1"/>
      <c r="H6498" s="1"/>
      <c r="I6498" s="4"/>
    </row>
    <row r="6499" spans="6:9" ht="12.75" customHeight="1" x14ac:dyDescent="0.2">
      <c r="F6499" s="1"/>
      <c r="G6499" s="1"/>
      <c r="H6499" s="1"/>
      <c r="I6499" s="4"/>
    </row>
    <row r="6500" spans="6:9" ht="12.75" customHeight="1" x14ac:dyDescent="0.2">
      <c r="F6500" s="1"/>
      <c r="G6500" s="1"/>
      <c r="H6500" s="1"/>
      <c r="I6500" s="4"/>
    </row>
    <row r="6501" spans="6:9" ht="12.75" customHeight="1" x14ac:dyDescent="0.2">
      <c r="F6501" s="1"/>
      <c r="G6501" s="1"/>
      <c r="H6501" s="1"/>
      <c r="I6501" s="4"/>
    </row>
    <row r="6502" spans="6:9" ht="12.75" customHeight="1" x14ac:dyDescent="0.2">
      <c r="F6502" s="1"/>
      <c r="G6502" s="1"/>
      <c r="H6502" s="1"/>
      <c r="I6502" s="4"/>
    </row>
    <row r="6503" spans="6:9" ht="12.75" customHeight="1" x14ac:dyDescent="0.2">
      <c r="F6503" s="1"/>
      <c r="G6503" s="1"/>
      <c r="H6503" s="1"/>
      <c r="I6503" s="4"/>
    </row>
    <row r="6504" spans="6:9" ht="12.75" customHeight="1" x14ac:dyDescent="0.2">
      <c r="F6504" s="1"/>
      <c r="G6504" s="1"/>
      <c r="H6504" s="1"/>
      <c r="I6504" s="4"/>
    </row>
    <row r="6505" spans="6:9" ht="12.75" customHeight="1" x14ac:dyDescent="0.2">
      <c r="F6505" s="1"/>
      <c r="G6505" s="1"/>
      <c r="H6505" s="1"/>
      <c r="I6505" s="4"/>
    </row>
    <row r="6506" spans="6:9" ht="12.75" customHeight="1" x14ac:dyDescent="0.2">
      <c r="F6506" s="1"/>
      <c r="G6506" s="1"/>
      <c r="H6506" s="1"/>
      <c r="I6506" s="4"/>
    </row>
    <row r="6507" spans="6:9" ht="12.75" customHeight="1" x14ac:dyDescent="0.2">
      <c r="F6507" s="1"/>
      <c r="G6507" s="1"/>
      <c r="H6507" s="1"/>
      <c r="I6507" s="4"/>
    </row>
    <row r="6508" spans="6:9" ht="12.75" customHeight="1" x14ac:dyDescent="0.2">
      <c r="F6508" s="1"/>
      <c r="G6508" s="1"/>
      <c r="H6508" s="1"/>
      <c r="I6508" s="4"/>
    </row>
    <row r="6509" spans="6:9" ht="12.75" customHeight="1" x14ac:dyDescent="0.2">
      <c r="F6509" s="1"/>
      <c r="G6509" s="1"/>
      <c r="H6509" s="1"/>
      <c r="I6509" s="4"/>
    </row>
    <row r="6510" spans="6:9" ht="12.75" customHeight="1" x14ac:dyDescent="0.2">
      <c r="F6510" s="1"/>
      <c r="G6510" s="1"/>
      <c r="H6510" s="1"/>
      <c r="I6510" s="4"/>
    </row>
    <row r="6511" spans="6:9" ht="12.75" customHeight="1" x14ac:dyDescent="0.2">
      <c r="F6511" s="1"/>
      <c r="G6511" s="1"/>
      <c r="H6511" s="1"/>
      <c r="I6511" s="4"/>
    </row>
    <row r="6512" spans="6:9" ht="12.75" customHeight="1" x14ac:dyDescent="0.2">
      <c r="F6512" s="1"/>
      <c r="G6512" s="1"/>
      <c r="H6512" s="1"/>
      <c r="I6512" s="4"/>
    </row>
    <row r="6513" spans="6:9" ht="12.75" customHeight="1" x14ac:dyDescent="0.2">
      <c r="F6513" s="1"/>
      <c r="G6513" s="1"/>
      <c r="H6513" s="1"/>
      <c r="I6513" s="4"/>
    </row>
    <row r="6514" spans="6:9" ht="12.75" customHeight="1" x14ac:dyDescent="0.2">
      <c r="F6514" s="1"/>
      <c r="G6514" s="1"/>
      <c r="H6514" s="1"/>
      <c r="I6514" s="4"/>
    </row>
    <row r="6515" spans="6:9" ht="12.75" customHeight="1" x14ac:dyDescent="0.2">
      <c r="F6515" s="1"/>
      <c r="G6515" s="1"/>
      <c r="H6515" s="1"/>
      <c r="I6515" s="4"/>
    </row>
    <row r="6516" spans="6:9" ht="12.75" customHeight="1" x14ac:dyDescent="0.2">
      <c r="F6516" s="1"/>
      <c r="G6516" s="1"/>
      <c r="H6516" s="1"/>
      <c r="I6516" s="4"/>
    </row>
    <row r="6517" spans="6:9" ht="12.75" customHeight="1" x14ac:dyDescent="0.2">
      <c r="F6517" s="1"/>
      <c r="G6517" s="1"/>
      <c r="H6517" s="1"/>
      <c r="I6517" s="4"/>
    </row>
    <row r="6518" spans="6:9" ht="12.75" customHeight="1" x14ac:dyDescent="0.2">
      <c r="F6518" s="1"/>
      <c r="G6518" s="1"/>
      <c r="H6518" s="1"/>
      <c r="I6518" s="4"/>
    </row>
    <row r="6519" spans="6:9" ht="12.75" customHeight="1" x14ac:dyDescent="0.2">
      <c r="F6519" s="1"/>
      <c r="G6519" s="1"/>
      <c r="H6519" s="1"/>
      <c r="I6519" s="4"/>
    </row>
    <row r="6520" spans="6:9" ht="12.75" customHeight="1" x14ac:dyDescent="0.2">
      <c r="F6520" s="1"/>
      <c r="G6520" s="1"/>
      <c r="H6520" s="1"/>
      <c r="I6520" s="4"/>
    </row>
    <row r="6521" spans="6:9" ht="12.75" customHeight="1" x14ac:dyDescent="0.2">
      <c r="F6521" s="1"/>
      <c r="G6521" s="1"/>
      <c r="H6521" s="1"/>
      <c r="I6521" s="4"/>
    </row>
    <row r="6522" spans="6:9" ht="12.75" customHeight="1" x14ac:dyDescent="0.2">
      <c r="F6522" s="1"/>
      <c r="G6522" s="1"/>
      <c r="H6522" s="1"/>
      <c r="I6522" s="4"/>
    </row>
    <row r="6523" spans="6:9" ht="12.75" customHeight="1" x14ac:dyDescent="0.2">
      <c r="F6523" s="1"/>
      <c r="G6523" s="1"/>
      <c r="H6523" s="1"/>
      <c r="I6523" s="4"/>
    </row>
    <row r="6524" spans="6:9" ht="12.75" customHeight="1" x14ac:dyDescent="0.2">
      <c r="F6524" s="1"/>
      <c r="G6524" s="1"/>
      <c r="H6524" s="1"/>
      <c r="I6524" s="4"/>
    </row>
    <row r="6525" spans="6:9" ht="12.75" customHeight="1" x14ac:dyDescent="0.2">
      <c r="F6525" s="1"/>
      <c r="G6525" s="1"/>
      <c r="H6525" s="1"/>
      <c r="I6525" s="4"/>
    </row>
    <row r="6526" spans="6:9" ht="12.75" customHeight="1" x14ac:dyDescent="0.2">
      <c r="F6526" s="1"/>
      <c r="G6526" s="1"/>
      <c r="H6526" s="1"/>
      <c r="I6526" s="4"/>
    </row>
    <row r="6527" spans="6:9" ht="12.75" customHeight="1" x14ac:dyDescent="0.2">
      <c r="F6527" s="1"/>
      <c r="G6527" s="1"/>
      <c r="H6527" s="1"/>
      <c r="I6527" s="4"/>
    </row>
    <row r="6528" spans="6:9" ht="12.75" customHeight="1" x14ac:dyDescent="0.2">
      <c r="F6528" s="1"/>
      <c r="G6528" s="1"/>
      <c r="H6528" s="1"/>
      <c r="I6528" s="4"/>
    </row>
    <row r="6529" spans="6:9" ht="12.75" customHeight="1" x14ac:dyDescent="0.2">
      <c r="F6529" s="1"/>
      <c r="G6529" s="1"/>
      <c r="H6529" s="1"/>
      <c r="I6529" s="4"/>
    </row>
    <row r="6530" spans="6:9" ht="12.75" customHeight="1" x14ac:dyDescent="0.2">
      <c r="F6530" s="1"/>
      <c r="G6530" s="1"/>
      <c r="H6530" s="1"/>
      <c r="I6530" s="4"/>
    </row>
    <row r="6531" spans="6:9" ht="12.75" customHeight="1" x14ac:dyDescent="0.2">
      <c r="F6531" s="1"/>
      <c r="G6531" s="1"/>
      <c r="H6531" s="1"/>
      <c r="I6531" s="4"/>
    </row>
    <row r="6532" spans="6:9" ht="12.75" customHeight="1" x14ac:dyDescent="0.2">
      <c r="F6532" s="1"/>
      <c r="G6532" s="1"/>
      <c r="H6532" s="1"/>
      <c r="I6532" s="4"/>
    </row>
    <row r="6533" spans="6:9" ht="12.75" customHeight="1" x14ac:dyDescent="0.2">
      <c r="F6533" s="1"/>
      <c r="G6533" s="1"/>
      <c r="H6533" s="1"/>
      <c r="I6533" s="4"/>
    </row>
    <row r="6534" spans="6:9" ht="12.75" customHeight="1" x14ac:dyDescent="0.2">
      <c r="F6534" s="1"/>
      <c r="G6534" s="1"/>
      <c r="H6534" s="1"/>
      <c r="I6534" s="4"/>
    </row>
    <row r="6535" spans="6:9" ht="12.75" customHeight="1" x14ac:dyDescent="0.2">
      <c r="F6535" s="1"/>
      <c r="G6535" s="1"/>
      <c r="H6535" s="1"/>
      <c r="I6535" s="4"/>
    </row>
    <row r="6536" spans="6:9" ht="12.75" customHeight="1" x14ac:dyDescent="0.2">
      <c r="F6536" s="1"/>
      <c r="G6536" s="1"/>
      <c r="H6536" s="1"/>
      <c r="I6536" s="4"/>
    </row>
    <row r="6537" spans="6:9" ht="12.75" customHeight="1" x14ac:dyDescent="0.2">
      <c r="F6537" s="1"/>
      <c r="G6537" s="1"/>
      <c r="H6537" s="1"/>
      <c r="I6537" s="4"/>
    </row>
    <row r="6538" spans="6:9" ht="12.75" customHeight="1" x14ac:dyDescent="0.2">
      <c r="F6538" s="1"/>
      <c r="G6538" s="1"/>
      <c r="H6538" s="1"/>
      <c r="I6538" s="4"/>
    </row>
    <row r="6539" spans="6:9" ht="12.75" customHeight="1" x14ac:dyDescent="0.2">
      <c r="F6539" s="1"/>
      <c r="G6539" s="1"/>
      <c r="H6539" s="1"/>
      <c r="I6539" s="4"/>
    </row>
    <row r="6540" spans="6:9" ht="12.75" customHeight="1" x14ac:dyDescent="0.2">
      <c r="F6540" s="1"/>
      <c r="G6540" s="1"/>
      <c r="H6540" s="1"/>
      <c r="I6540" s="4"/>
    </row>
    <row r="6541" spans="6:9" ht="12.75" customHeight="1" x14ac:dyDescent="0.2">
      <c r="F6541" s="1"/>
      <c r="G6541" s="1"/>
      <c r="H6541" s="1"/>
      <c r="I6541" s="4"/>
    </row>
    <row r="6542" spans="6:9" ht="12.75" customHeight="1" x14ac:dyDescent="0.2">
      <c r="F6542" s="1"/>
      <c r="G6542" s="1"/>
      <c r="H6542" s="1"/>
      <c r="I6542" s="4"/>
    </row>
    <row r="6543" spans="6:9" ht="12.75" customHeight="1" x14ac:dyDescent="0.2">
      <c r="F6543" s="1"/>
      <c r="G6543" s="1"/>
      <c r="H6543" s="1"/>
      <c r="I6543" s="4"/>
    </row>
    <row r="6544" spans="6:9" ht="12.75" customHeight="1" x14ac:dyDescent="0.2">
      <c r="F6544" s="1"/>
      <c r="G6544" s="1"/>
      <c r="H6544" s="1"/>
      <c r="I6544" s="4"/>
    </row>
    <row r="6545" spans="6:9" ht="12.75" customHeight="1" x14ac:dyDescent="0.2">
      <c r="F6545" s="1"/>
      <c r="G6545" s="1"/>
      <c r="H6545" s="1"/>
      <c r="I6545" s="4"/>
    </row>
    <row r="6546" spans="6:9" ht="12.75" customHeight="1" x14ac:dyDescent="0.2">
      <c r="F6546" s="1"/>
      <c r="G6546" s="1"/>
      <c r="H6546" s="1"/>
      <c r="I6546" s="4"/>
    </row>
    <row r="6547" spans="6:9" ht="12.75" customHeight="1" x14ac:dyDescent="0.2">
      <c r="F6547" s="1"/>
      <c r="G6547" s="1"/>
      <c r="H6547" s="1"/>
      <c r="I6547" s="4"/>
    </row>
    <row r="6548" spans="6:9" ht="12.75" customHeight="1" x14ac:dyDescent="0.2">
      <c r="F6548" s="1"/>
      <c r="G6548" s="1"/>
      <c r="H6548" s="1"/>
      <c r="I6548" s="4"/>
    </row>
    <row r="6549" spans="6:9" ht="12.75" customHeight="1" x14ac:dyDescent="0.2">
      <c r="F6549" s="1"/>
      <c r="G6549" s="1"/>
      <c r="H6549" s="1"/>
      <c r="I6549" s="4"/>
    </row>
    <row r="6550" spans="6:9" ht="12.75" customHeight="1" x14ac:dyDescent="0.2">
      <c r="F6550" s="1"/>
      <c r="G6550" s="1"/>
      <c r="H6550" s="1"/>
      <c r="I6550" s="4"/>
    </row>
    <row r="6551" spans="6:9" ht="12.75" customHeight="1" x14ac:dyDescent="0.2">
      <c r="F6551" s="1"/>
      <c r="G6551" s="1"/>
      <c r="H6551" s="1"/>
      <c r="I6551" s="4"/>
    </row>
    <row r="6552" spans="6:9" ht="12.75" customHeight="1" x14ac:dyDescent="0.2">
      <c r="F6552" s="1"/>
      <c r="G6552" s="1"/>
      <c r="H6552" s="1"/>
      <c r="I6552" s="4"/>
    </row>
    <row r="6553" spans="6:9" ht="12.75" customHeight="1" x14ac:dyDescent="0.2">
      <c r="F6553" s="1"/>
      <c r="G6553" s="1"/>
      <c r="H6553" s="1"/>
      <c r="I6553" s="4"/>
    </row>
    <row r="6554" spans="6:9" ht="12.75" customHeight="1" x14ac:dyDescent="0.2">
      <c r="F6554" s="1"/>
      <c r="G6554" s="1"/>
      <c r="H6554" s="1"/>
      <c r="I6554" s="4"/>
    </row>
    <row r="6555" spans="6:9" ht="12.75" customHeight="1" x14ac:dyDescent="0.2">
      <c r="F6555" s="1"/>
      <c r="G6555" s="1"/>
      <c r="H6555" s="1"/>
      <c r="I6555" s="4"/>
    </row>
    <row r="6556" spans="6:9" ht="12.75" customHeight="1" x14ac:dyDescent="0.2">
      <c r="F6556" s="1"/>
      <c r="G6556" s="1"/>
      <c r="H6556" s="1"/>
      <c r="I6556" s="4"/>
    </row>
    <row r="6557" spans="6:9" ht="12.75" customHeight="1" x14ac:dyDescent="0.2">
      <c r="F6557" s="1"/>
      <c r="G6557" s="1"/>
      <c r="H6557" s="1"/>
      <c r="I6557" s="4"/>
    </row>
    <row r="6558" spans="6:9" ht="12.75" customHeight="1" x14ac:dyDescent="0.2">
      <c r="F6558" s="1"/>
      <c r="G6558" s="1"/>
      <c r="H6558" s="1"/>
      <c r="I6558" s="4"/>
    </row>
    <row r="6559" spans="6:9" ht="12.75" customHeight="1" x14ac:dyDescent="0.2">
      <c r="F6559" s="1"/>
      <c r="G6559" s="1"/>
      <c r="H6559" s="1"/>
      <c r="I6559" s="4"/>
    </row>
    <row r="6560" spans="6:9" ht="12.75" customHeight="1" x14ac:dyDescent="0.2">
      <c r="F6560" s="1"/>
      <c r="G6560" s="1"/>
      <c r="H6560" s="1"/>
      <c r="I6560" s="4"/>
    </row>
    <row r="6561" spans="6:9" ht="12.75" customHeight="1" x14ac:dyDescent="0.2">
      <c r="F6561" s="1"/>
      <c r="G6561" s="1"/>
      <c r="H6561" s="1"/>
      <c r="I6561" s="4"/>
    </row>
    <row r="6562" spans="6:9" ht="12.75" customHeight="1" x14ac:dyDescent="0.2">
      <c r="F6562" s="1"/>
      <c r="G6562" s="1"/>
      <c r="H6562" s="1"/>
      <c r="I6562" s="4"/>
    </row>
    <row r="6563" spans="6:9" ht="12.75" customHeight="1" x14ac:dyDescent="0.2">
      <c r="F6563" s="1"/>
      <c r="G6563" s="1"/>
      <c r="H6563" s="1"/>
      <c r="I6563" s="4"/>
    </row>
    <row r="6564" spans="6:9" ht="12.75" customHeight="1" x14ac:dyDescent="0.2">
      <c r="F6564" s="1"/>
      <c r="G6564" s="1"/>
      <c r="H6564" s="1"/>
      <c r="I6564" s="4"/>
    </row>
    <row r="6565" spans="6:9" ht="12.75" customHeight="1" x14ac:dyDescent="0.2">
      <c r="F6565" s="1"/>
      <c r="G6565" s="1"/>
      <c r="H6565" s="1"/>
      <c r="I6565" s="4"/>
    </row>
    <row r="6566" spans="6:9" ht="12.75" customHeight="1" x14ac:dyDescent="0.2">
      <c r="F6566" s="1"/>
      <c r="G6566" s="1"/>
      <c r="H6566" s="1"/>
      <c r="I6566" s="4"/>
    </row>
    <row r="6567" spans="6:9" ht="12.75" customHeight="1" x14ac:dyDescent="0.2">
      <c r="F6567" s="1"/>
      <c r="G6567" s="1"/>
      <c r="H6567" s="1"/>
      <c r="I6567" s="4"/>
    </row>
    <row r="6568" spans="6:9" ht="12.75" customHeight="1" x14ac:dyDescent="0.2">
      <c r="F6568" s="1"/>
      <c r="G6568" s="1"/>
      <c r="H6568" s="1"/>
      <c r="I6568" s="4"/>
    </row>
    <row r="6569" spans="6:9" ht="12.75" customHeight="1" x14ac:dyDescent="0.2">
      <c r="F6569" s="1"/>
      <c r="G6569" s="1"/>
      <c r="H6569" s="1"/>
      <c r="I6569" s="4"/>
    </row>
    <row r="6570" spans="6:9" ht="12.75" customHeight="1" x14ac:dyDescent="0.2">
      <c r="F6570" s="1"/>
      <c r="G6570" s="1"/>
      <c r="H6570" s="1"/>
      <c r="I6570" s="4"/>
    </row>
    <row r="6571" spans="6:9" ht="12.75" customHeight="1" x14ac:dyDescent="0.2">
      <c r="F6571" s="1"/>
      <c r="G6571" s="1"/>
      <c r="H6571" s="1"/>
      <c r="I6571" s="4"/>
    </row>
    <row r="6572" spans="6:9" ht="12.75" customHeight="1" x14ac:dyDescent="0.2">
      <c r="F6572" s="1"/>
      <c r="G6572" s="1"/>
      <c r="H6572" s="1"/>
      <c r="I6572" s="4"/>
    </row>
    <row r="6573" spans="6:9" ht="12.75" customHeight="1" x14ac:dyDescent="0.2">
      <c r="F6573" s="1"/>
      <c r="G6573" s="1"/>
      <c r="H6573" s="1"/>
      <c r="I6573" s="4"/>
    </row>
    <row r="6574" spans="6:9" ht="12.75" customHeight="1" x14ac:dyDescent="0.2">
      <c r="F6574" s="1"/>
      <c r="G6574" s="1"/>
      <c r="H6574" s="1"/>
      <c r="I6574" s="4"/>
    </row>
    <row r="6575" spans="6:9" ht="12.75" customHeight="1" x14ac:dyDescent="0.2">
      <c r="F6575" s="1"/>
      <c r="G6575" s="1"/>
      <c r="H6575" s="1"/>
      <c r="I6575" s="4"/>
    </row>
    <row r="6576" spans="6:9" ht="12.75" customHeight="1" x14ac:dyDescent="0.2">
      <c r="F6576" s="1"/>
      <c r="G6576" s="1"/>
      <c r="H6576" s="1"/>
      <c r="I6576" s="4"/>
    </row>
    <row r="6577" spans="6:9" ht="12.75" customHeight="1" x14ac:dyDescent="0.2">
      <c r="F6577" s="1"/>
      <c r="G6577" s="1"/>
      <c r="H6577" s="1"/>
      <c r="I6577" s="4"/>
    </row>
    <row r="6578" spans="6:9" ht="12.75" customHeight="1" x14ac:dyDescent="0.2">
      <c r="F6578" s="1"/>
      <c r="G6578" s="1"/>
      <c r="H6578" s="1"/>
      <c r="I6578" s="4"/>
    </row>
    <row r="6579" spans="6:9" ht="12.75" customHeight="1" x14ac:dyDescent="0.2">
      <c r="F6579" s="1"/>
      <c r="G6579" s="1"/>
      <c r="H6579" s="1"/>
      <c r="I6579" s="4"/>
    </row>
    <row r="6580" spans="6:9" ht="12.75" customHeight="1" x14ac:dyDescent="0.2">
      <c r="F6580" s="1"/>
      <c r="G6580" s="1"/>
      <c r="H6580" s="1"/>
      <c r="I6580" s="4"/>
    </row>
    <row r="6581" spans="6:9" ht="12.75" customHeight="1" x14ac:dyDescent="0.2">
      <c r="F6581" s="1"/>
      <c r="G6581" s="1"/>
      <c r="H6581" s="1"/>
      <c r="I6581" s="4"/>
    </row>
    <row r="6582" spans="6:9" ht="12.75" customHeight="1" x14ac:dyDescent="0.2">
      <c r="F6582" s="1"/>
      <c r="G6582" s="1"/>
      <c r="H6582" s="1"/>
      <c r="I6582" s="4"/>
    </row>
    <row r="6583" spans="6:9" ht="12.75" customHeight="1" x14ac:dyDescent="0.2">
      <c r="F6583" s="1"/>
      <c r="G6583" s="1"/>
      <c r="H6583" s="1"/>
      <c r="I6583" s="4"/>
    </row>
    <row r="6584" spans="6:9" ht="12.75" customHeight="1" x14ac:dyDescent="0.2">
      <c r="F6584" s="1"/>
      <c r="G6584" s="1"/>
      <c r="H6584" s="1"/>
      <c r="I6584" s="4"/>
    </row>
    <row r="6585" spans="6:9" ht="12.75" customHeight="1" x14ac:dyDescent="0.2">
      <c r="F6585" s="1"/>
      <c r="G6585" s="1"/>
      <c r="H6585" s="1"/>
      <c r="I6585" s="4"/>
    </row>
    <row r="6586" spans="6:9" ht="12.75" customHeight="1" x14ac:dyDescent="0.2">
      <c r="F6586" s="1"/>
      <c r="G6586" s="1"/>
      <c r="H6586" s="1"/>
      <c r="I6586" s="4"/>
    </row>
    <row r="6587" spans="6:9" ht="12.75" customHeight="1" x14ac:dyDescent="0.2">
      <c r="F6587" s="1"/>
      <c r="G6587" s="1"/>
      <c r="H6587" s="1"/>
      <c r="I6587" s="4"/>
    </row>
    <row r="6588" spans="6:9" ht="12.75" customHeight="1" x14ac:dyDescent="0.2">
      <c r="F6588" s="1"/>
      <c r="G6588" s="1"/>
      <c r="H6588" s="1"/>
      <c r="I6588" s="4"/>
    </row>
    <row r="6589" spans="6:9" ht="12.75" customHeight="1" x14ac:dyDescent="0.2">
      <c r="F6589" s="1"/>
      <c r="G6589" s="1"/>
      <c r="H6589" s="1"/>
      <c r="I6589" s="4"/>
    </row>
    <row r="6590" spans="6:9" ht="12.75" customHeight="1" x14ac:dyDescent="0.2">
      <c r="F6590" s="1"/>
      <c r="G6590" s="1"/>
      <c r="H6590" s="1"/>
      <c r="I6590" s="4"/>
    </row>
    <row r="6591" spans="6:9" ht="12.75" customHeight="1" x14ac:dyDescent="0.2">
      <c r="F6591" s="1"/>
      <c r="G6591" s="1"/>
      <c r="H6591" s="1"/>
      <c r="I6591" s="4"/>
    </row>
    <row r="6592" spans="6:9" ht="12.75" customHeight="1" x14ac:dyDescent="0.2">
      <c r="F6592" s="1"/>
      <c r="G6592" s="1"/>
      <c r="H6592" s="1"/>
      <c r="I6592" s="4"/>
    </row>
    <row r="6593" spans="6:9" ht="12.75" customHeight="1" x14ac:dyDescent="0.2">
      <c r="F6593" s="1"/>
      <c r="G6593" s="1"/>
      <c r="H6593" s="1"/>
      <c r="I6593" s="4"/>
    </row>
    <row r="6594" spans="6:9" ht="12.75" customHeight="1" x14ac:dyDescent="0.2">
      <c r="F6594" s="1"/>
      <c r="G6594" s="1"/>
      <c r="H6594" s="1"/>
      <c r="I6594" s="4"/>
    </row>
    <row r="6595" spans="6:9" ht="12.75" customHeight="1" x14ac:dyDescent="0.2">
      <c r="F6595" s="1"/>
      <c r="G6595" s="1"/>
      <c r="H6595" s="1"/>
      <c r="I6595" s="4"/>
    </row>
    <row r="6596" spans="6:9" ht="12.75" customHeight="1" x14ac:dyDescent="0.2">
      <c r="F6596" s="1"/>
      <c r="G6596" s="1"/>
      <c r="H6596" s="1"/>
      <c r="I6596" s="4"/>
    </row>
    <row r="6597" spans="6:9" ht="12.75" customHeight="1" x14ac:dyDescent="0.2">
      <c r="F6597" s="1"/>
      <c r="G6597" s="1"/>
      <c r="H6597" s="1"/>
      <c r="I6597" s="4"/>
    </row>
    <row r="6598" spans="6:9" ht="12.75" customHeight="1" x14ac:dyDescent="0.2">
      <c r="F6598" s="1"/>
      <c r="G6598" s="1"/>
      <c r="H6598" s="1"/>
      <c r="I6598" s="4"/>
    </row>
    <row r="6599" spans="6:9" ht="12.75" customHeight="1" x14ac:dyDescent="0.2">
      <c r="F6599" s="1"/>
      <c r="G6599" s="1"/>
      <c r="H6599" s="1"/>
      <c r="I6599" s="4"/>
    </row>
    <row r="6600" spans="6:9" ht="12.75" customHeight="1" x14ac:dyDescent="0.2">
      <c r="F6600" s="1"/>
      <c r="G6600" s="1"/>
      <c r="H6600" s="1"/>
      <c r="I6600" s="4"/>
    </row>
    <row r="6601" spans="6:9" ht="12.75" customHeight="1" x14ac:dyDescent="0.2">
      <c r="F6601" s="1"/>
      <c r="G6601" s="1"/>
      <c r="H6601" s="1"/>
      <c r="I6601" s="4"/>
    </row>
    <row r="6602" spans="6:9" ht="12.75" customHeight="1" x14ac:dyDescent="0.2">
      <c r="F6602" s="1"/>
      <c r="G6602" s="1"/>
      <c r="H6602" s="1"/>
      <c r="I6602" s="4"/>
    </row>
    <row r="6603" spans="6:9" ht="12.75" customHeight="1" x14ac:dyDescent="0.2">
      <c r="F6603" s="1"/>
      <c r="G6603" s="1"/>
      <c r="H6603" s="1"/>
      <c r="I6603" s="4"/>
    </row>
    <row r="6604" spans="6:9" ht="12.75" customHeight="1" x14ac:dyDescent="0.2">
      <c r="F6604" s="1"/>
      <c r="G6604" s="1"/>
      <c r="H6604" s="1"/>
      <c r="I6604" s="4"/>
    </row>
    <row r="6605" spans="6:9" ht="12.75" customHeight="1" x14ac:dyDescent="0.2">
      <c r="F6605" s="1"/>
      <c r="G6605" s="1"/>
      <c r="H6605" s="1"/>
      <c r="I6605" s="4"/>
    </row>
    <row r="6606" spans="6:9" ht="12.75" customHeight="1" x14ac:dyDescent="0.2">
      <c r="F6606" s="1"/>
      <c r="G6606" s="1"/>
      <c r="H6606" s="1"/>
      <c r="I6606" s="4"/>
    </row>
    <row r="6607" spans="6:9" ht="12.75" customHeight="1" x14ac:dyDescent="0.2">
      <c r="F6607" s="1"/>
      <c r="G6607" s="1"/>
      <c r="H6607" s="1"/>
      <c r="I6607" s="4"/>
    </row>
    <row r="6608" spans="6:9" ht="12.75" customHeight="1" x14ac:dyDescent="0.2">
      <c r="F6608" s="1"/>
      <c r="G6608" s="1"/>
      <c r="H6608" s="1"/>
      <c r="I6608" s="4"/>
    </row>
    <row r="6609" spans="6:9" ht="12.75" customHeight="1" x14ac:dyDescent="0.2">
      <c r="F6609" s="1"/>
      <c r="G6609" s="1"/>
      <c r="H6609" s="1"/>
      <c r="I6609" s="4"/>
    </row>
    <row r="6610" spans="6:9" ht="12.75" customHeight="1" x14ac:dyDescent="0.2">
      <c r="F6610" s="1"/>
      <c r="G6610" s="1"/>
      <c r="H6610" s="1"/>
      <c r="I6610" s="4"/>
    </row>
    <row r="6611" spans="6:9" ht="12.75" customHeight="1" x14ac:dyDescent="0.2">
      <c r="F6611" s="1"/>
      <c r="G6611" s="1"/>
      <c r="H6611" s="1"/>
      <c r="I6611" s="4"/>
    </row>
    <row r="6612" spans="6:9" ht="12.75" customHeight="1" x14ac:dyDescent="0.2">
      <c r="F6612" s="1"/>
      <c r="G6612" s="1"/>
      <c r="H6612" s="1"/>
      <c r="I6612" s="4"/>
    </row>
    <row r="6613" spans="6:9" ht="12.75" customHeight="1" x14ac:dyDescent="0.2">
      <c r="F6613" s="1"/>
      <c r="G6613" s="1"/>
      <c r="H6613" s="1"/>
      <c r="I6613" s="4"/>
    </row>
    <row r="6614" spans="6:9" ht="12.75" customHeight="1" x14ac:dyDescent="0.2">
      <c r="F6614" s="1"/>
      <c r="G6614" s="1"/>
      <c r="H6614" s="1"/>
      <c r="I6614" s="4"/>
    </row>
    <row r="6615" spans="6:9" ht="12.75" customHeight="1" x14ac:dyDescent="0.2">
      <c r="F6615" s="1"/>
      <c r="G6615" s="1"/>
      <c r="H6615" s="1"/>
      <c r="I6615" s="4"/>
    </row>
    <row r="6616" spans="6:9" ht="12.75" customHeight="1" x14ac:dyDescent="0.2">
      <c r="F6616" s="1"/>
      <c r="G6616" s="1"/>
      <c r="H6616" s="1"/>
      <c r="I6616" s="4"/>
    </row>
    <row r="6617" spans="6:9" ht="12.75" customHeight="1" x14ac:dyDescent="0.2">
      <c r="F6617" s="1"/>
      <c r="G6617" s="1"/>
      <c r="H6617" s="1"/>
      <c r="I6617" s="4"/>
    </row>
    <row r="6618" spans="6:9" ht="12.75" customHeight="1" x14ac:dyDescent="0.2">
      <c r="F6618" s="1"/>
      <c r="G6618" s="1"/>
      <c r="H6618" s="1"/>
      <c r="I6618" s="4"/>
    </row>
    <row r="6619" spans="6:9" ht="12.75" customHeight="1" x14ac:dyDescent="0.2">
      <c r="F6619" s="1"/>
      <c r="G6619" s="1"/>
      <c r="H6619" s="1"/>
      <c r="I6619" s="4"/>
    </row>
    <row r="6620" spans="6:9" ht="12.75" customHeight="1" x14ac:dyDescent="0.2">
      <c r="F6620" s="1"/>
      <c r="G6620" s="1"/>
      <c r="H6620" s="1"/>
      <c r="I6620" s="4"/>
    </row>
    <row r="6621" spans="6:9" ht="12.75" customHeight="1" x14ac:dyDescent="0.2">
      <c r="F6621" s="1"/>
      <c r="G6621" s="1"/>
      <c r="H6621" s="1"/>
      <c r="I6621" s="4"/>
    </row>
    <row r="6622" spans="6:9" ht="12.75" customHeight="1" x14ac:dyDescent="0.2">
      <c r="F6622" s="1"/>
      <c r="G6622" s="1"/>
      <c r="H6622" s="1"/>
      <c r="I6622" s="4"/>
    </row>
    <row r="6623" spans="6:9" ht="12.75" customHeight="1" x14ac:dyDescent="0.2">
      <c r="F6623" s="1"/>
      <c r="G6623" s="1"/>
      <c r="H6623" s="1"/>
      <c r="I6623" s="4"/>
    </row>
    <row r="6624" spans="6:9" ht="12.75" customHeight="1" x14ac:dyDescent="0.2">
      <c r="F6624" s="1"/>
      <c r="G6624" s="1"/>
      <c r="H6624" s="1"/>
      <c r="I6624" s="4"/>
    </row>
    <row r="6625" spans="6:9" ht="12.75" customHeight="1" x14ac:dyDescent="0.2">
      <c r="F6625" s="1"/>
      <c r="G6625" s="1"/>
      <c r="H6625" s="1"/>
      <c r="I6625" s="4"/>
    </row>
    <row r="6626" spans="6:9" ht="12.75" customHeight="1" x14ac:dyDescent="0.2">
      <c r="F6626" s="1"/>
      <c r="G6626" s="1"/>
      <c r="H6626" s="1"/>
      <c r="I6626" s="4"/>
    </row>
    <row r="6627" spans="6:9" ht="12.75" customHeight="1" x14ac:dyDescent="0.2">
      <c r="F6627" s="1"/>
      <c r="G6627" s="1"/>
      <c r="H6627" s="1"/>
      <c r="I6627" s="4"/>
    </row>
    <row r="6628" spans="6:9" ht="12.75" customHeight="1" x14ac:dyDescent="0.2">
      <c r="F6628" s="1"/>
      <c r="G6628" s="1"/>
      <c r="H6628" s="1"/>
      <c r="I6628" s="4"/>
    </row>
    <row r="6629" spans="6:9" ht="12.75" customHeight="1" x14ac:dyDescent="0.2">
      <c r="F6629" s="1"/>
      <c r="G6629" s="1"/>
      <c r="H6629" s="1"/>
      <c r="I6629" s="4"/>
    </row>
    <row r="6630" spans="6:9" ht="12.75" customHeight="1" x14ac:dyDescent="0.2">
      <c r="F6630" s="1"/>
      <c r="G6630" s="1"/>
      <c r="H6630" s="1"/>
      <c r="I6630" s="4"/>
    </row>
    <row r="6631" spans="6:9" ht="12.75" customHeight="1" x14ac:dyDescent="0.2">
      <c r="F6631" s="1"/>
      <c r="G6631" s="1"/>
      <c r="H6631" s="1"/>
      <c r="I6631" s="4"/>
    </row>
    <row r="6632" spans="6:9" ht="12.75" customHeight="1" x14ac:dyDescent="0.2">
      <c r="F6632" s="1"/>
      <c r="G6632" s="1"/>
      <c r="H6632" s="1"/>
      <c r="I6632" s="4"/>
    </row>
    <row r="6633" spans="6:9" ht="12.75" customHeight="1" x14ac:dyDescent="0.2">
      <c r="F6633" s="1"/>
      <c r="G6633" s="1"/>
      <c r="H6633" s="1"/>
      <c r="I6633" s="4"/>
    </row>
    <row r="6634" spans="6:9" ht="12.75" customHeight="1" x14ac:dyDescent="0.2">
      <c r="F6634" s="1"/>
      <c r="G6634" s="1"/>
      <c r="H6634" s="1"/>
      <c r="I6634" s="4"/>
    </row>
    <row r="6635" spans="6:9" ht="12.75" customHeight="1" x14ac:dyDescent="0.2">
      <c r="F6635" s="1"/>
      <c r="G6635" s="1"/>
      <c r="H6635" s="1"/>
      <c r="I6635" s="4"/>
    </row>
    <row r="6636" spans="6:9" ht="12.75" customHeight="1" x14ac:dyDescent="0.2">
      <c r="F6636" s="1"/>
      <c r="G6636" s="1"/>
      <c r="H6636" s="1"/>
      <c r="I6636" s="4"/>
    </row>
    <row r="6637" spans="6:9" ht="12.75" customHeight="1" x14ac:dyDescent="0.2">
      <c r="F6637" s="1"/>
      <c r="G6637" s="1"/>
      <c r="H6637" s="1"/>
      <c r="I6637" s="4"/>
    </row>
    <row r="6638" spans="6:9" ht="12.75" customHeight="1" x14ac:dyDescent="0.2">
      <c r="F6638" s="1"/>
      <c r="G6638" s="1"/>
      <c r="H6638" s="1"/>
      <c r="I6638" s="4"/>
    </row>
    <row r="6639" spans="6:9" ht="12.75" customHeight="1" x14ac:dyDescent="0.2">
      <c r="F6639" s="1"/>
      <c r="G6639" s="1"/>
      <c r="H6639" s="1"/>
      <c r="I6639" s="4"/>
    </row>
    <row r="6640" spans="6:9" ht="12.75" customHeight="1" x14ac:dyDescent="0.2">
      <c r="F6640" s="1"/>
      <c r="G6640" s="1"/>
      <c r="H6640" s="1"/>
      <c r="I6640" s="4"/>
    </row>
    <row r="6641" spans="6:9" ht="12.75" customHeight="1" x14ac:dyDescent="0.2">
      <c r="F6641" s="1"/>
      <c r="G6641" s="1"/>
      <c r="H6641" s="1"/>
      <c r="I6641" s="4"/>
    </row>
    <row r="6642" spans="6:9" ht="12.75" customHeight="1" x14ac:dyDescent="0.2">
      <c r="F6642" s="1"/>
      <c r="G6642" s="1"/>
      <c r="H6642" s="1"/>
      <c r="I6642" s="4"/>
    </row>
    <row r="6643" spans="6:9" ht="12.75" customHeight="1" x14ac:dyDescent="0.2">
      <c r="F6643" s="1"/>
      <c r="G6643" s="1"/>
      <c r="H6643" s="1"/>
      <c r="I6643" s="4"/>
    </row>
    <row r="6644" spans="6:9" ht="12.75" customHeight="1" x14ac:dyDescent="0.2">
      <c r="F6644" s="1"/>
      <c r="G6644" s="1"/>
      <c r="H6644" s="1"/>
      <c r="I6644" s="4"/>
    </row>
    <row r="6645" spans="6:9" ht="12.75" customHeight="1" x14ac:dyDescent="0.2">
      <c r="F6645" s="1"/>
      <c r="G6645" s="1"/>
      <c r="H6645" s="1"/>
      <c r="I6645" s="4"/>
    </row>
    <row r="6646" spans="6:9" ht="12.75" customHeight="1" x14ac:dyDescent="0.2">
      <c r="F6646" s="1"/>
      <c r="G6646" s="1"/>
      <c r="H6646" s="1"/>
      <c r="I6646" s="4"/>
    </row>
    <row r="6647" spans="6:9" ht="12.75" customHeight="1" x14ac:dyDescent="0.2">
      <c r="F6647" s="1"/>
      <c r="G6647" s="1"/>
      <c r="H6647" s="1"/>
      <c r="I6647" s="4"/>
    </row>
    <row r="6648" spans="6:9" ht="12.75" customHeight="1" x14ac:dyDescent="0.2">
      <c r="F6648" s="1"/>
      <c r="G6648" s="1"/>
      <c r="H6648" s="1"/>
      <c r="I6648" s="4"/>
    </row>
    <row r="6649" spans="6:9" ht="12.75" customHeight="1" x14ac:dyDescent="0.2">
      <c r="F6649" s="1"/>
      <c r="G6649" s="1"/>
      <c r="H6649" s="1"/>
      <c r="I6649" s="4"/>
    </row>
    <row r="6650" spans="6:9" ht="12.75" customHeight="1" x14ac:dyDescent="0.2">
      <c r="F6650" s="1"/>
      <c r="G6650" s="1"/>
      <c r="H6650" s="1"/>
      <c r="I6650" s="4"/>
    </row>
    <row r="6651" spans="6:9" ht="12.75" customHeight="1" x14ac:dyDescent="0.2">
      <c r="F6651" s="1"/>
      <c r="G6651" s="1"/>
      <c r="H6651" s="1"/>
      <c r="I6651" s="4"/>
    </row>
    <row r="6652" spans="6:9" ht="12.75" customHeight="1" x14ac:dyDescent="0.2">
      <c r="F6652" s="1"/>
      <c r="G6652" s="1"/>
      <c r="H6652" s="1"/>
      <c r="I6652" s="4"/>
    </row>
    <row r="6653" spans="6:9" ht="12.75" customHeight="1" x14ac:dyDescent="0.2">
      <c r="F6653" s="1"/>
      <c r="G6653" s="1"/>
      <c r="H6653" s="1"/>
      <c r="I6653" s="4"/>
    </row>
    <row r="6654" spans="6:9" ht="12.75" customHeight="1" x14ac:dyDescent="0.2">
      <c r="F6654" s="1"/>
      <c r="G6654" s="1"/>
      <c r="H6654" s="1"/>
      <c r="I6654" s="4"/>
    </row>
    <row r="6655" spans="6:9" ht="12.75" customHeight="1" x14ac:dyDescent="0.2">
      <c r="F6655" s="1"/>
      <c r="G6655" s="1"/>
      <c r="H6655" s="1"/>
      <c r="I6655" s="4"/>
    </row>
    <row r="6656" spans="6:9" ht="12.75" customHeight="1" x14ac:dyDescent="0.2">
      <c r="F6656" s="1"/>
      <c r="G6656" s="1"/>
      <c r="H6656" s="1"/>
      <c r="I6656" s="4"/>
    </row>
    <row r="6657" spans="6:9" ht="12.75" customHeight="1" x14ac:dyDescent="0.2">
      <c r="F6657" s="1"/>
      <c r="G6657" s="1"/>
      <c r="H6657" s="1"/>
      <c r="I6657" s="4"/>
    </row>
    <row r="6658" spans="6:9" ht="12.75" customHeight="1" x14ac:dyDescent="0.2">
      <c r="F6658" s="1"/>
      <c r="G6658" s="1"/>
      <c r="H6658" s="1"/>
      <c r="I6658" s="4"/>
    </row>
    <row r="6659" spans="6:9" ht="12.75" customHeight="1" x14ac:dyDescent="0.2">
      <c r="F6659" s="1"/>
      <c r="G6659" s="1"/>
      <c r="H6659" s="1"/>
      <c r="I6659" s="4"/>
    </row>
    <row r="6660" spans="6:9" ht="12.75" customHeight="1" x14ac:dyDescent="0.2">
      <c r="F6660" s="1"/>
      <c r="G6660" s="1"/>
      <c r="H6660" s="1"/>
      <c r="I6660" s="4"/>
    </row>
    <row r="6661" spans="6:9" ht="12.75" customHeight="1" x14ac:dyDescent="0.2">
      <c r="F6661" s="1"/>
      <c r="G6661" s="1"/>
      <c r="H6661" s="1"/>
      <c r="I6661" s="4"/>
    </row>
    <row r="6662" spans="6:9" ht="12.75" customHeight="1" x14ac:dyDescent="0.2">
      <c r="F6662" s="1"/>
      <c r="G6662" s="1"/>
      <c r="H6662" s="1"/>
      <c r="I6662" s="4"/>
    </row>
    <row r="6663" spans="6:9" ht="12.75" customHeight="1" x14ac:dyDescent="0.2">
      <c r="F6663" s="1"/>
      <c r="G6663" s="1"/>
      <c r="H6663" s="1"/>
      <c r="I6663" s="4"/>
    </row>
    <row r="6664" spans="6:9" ht="12.75" customHeight="1" x14ac:dyDescent="0.2">
      <c r="F6664" s="1"/>
      <c r="G6664" s="1"/>
      <c r="H6664" s="1"/>
      <c r="I6664" s="4"/>
    </row>
    <row r="6665" spans="6:9" ht="12.75" customHeight="1" x14ac:dyDescent="0.2">
      <c r="F6665" s="1"/>
      <c r="G6665" s="1"/>
      <c r="H6665" s="1"/>
      <c r="I6665" s="4"/>
    </row>
    <row r="6666" spans="6:9" ht="12.75" customHeight="1" x14ac:dyDescent="0.2">
      <c r="F6666" s="1"/>
      <c r="G6666" s="1"/>
      <c r="H6666" s="1"/>
      <c r="I6666" s="4"/>
    </row>
    <row r="6667" spans="6:9" ht="12.75" customHeight="1" x14ac:dyDescent="0.2">
      <c r="F6667" s="1"/>
      <c r="G6667" s="1"/>
      <c r="H6667" s="1"/>
      <c r="I6667" s="4"/>
    </row>
    <row r="6668" spans="6:9" ht="12.75" customHeight="1" x14ac:dyDescent="0.2">
      <c r="F6668" s="1"/>
      <c r="G6668" s="1"/>
      <c r="H6668" s="1"/>
      <c r="I6668" s="4"/>
    </row>
    <row r="6669" spans="6:9" ht="12.75" customHeight="1" x14ac:dyDescent="0.2">
      <c r="F6669" s="1"/>
      <c r="G6669" s="1"/>
      <c r="H6669" s="1"/>
      <c r="I6669" s="4"/>
    </row>
    <row r="6670" spans="6:9" ht="12.75" customHeight="1" x14ac:dyDescent="0.2">
      <c r="F6670" s="1"/>
      <c r="G6670" s="1"/>
      <c r="H6670" s="1"/>
      <c r="I6670" s="4"/>
    </row>
    <row r="6671" spans="6:9" ht="12.75" customHeight="1" x14ac:dyDescent="0.2">
      <c r="F6671" s="1"/>
      <c r="G6671" s="1"/>
      <c r="H6671" s="1"/>
      <c r="I6671" s="4"/>
    </row>
    <row r="6672" spans="6:9" ht="12.75" customHeight="1" x14ac:dyDescent="0.2">
      <c r="F6672" s="1"/>
      <c r="G6672" s="1"/>
      <c r="H6672" s="1"/>
      <c r="I6672" s="4"/>
    </row>
    <row r="6673" spans="6:9" ht="12.75" customHeight="1" x14ac:dyDescent="0.2">
      <c r="F6673" s="1"/>
      <c r="G6673" s="1"/>
      <c r="H6673" s="1"/>
      <c r="I6673" s="4"/>
    </row>
    <row r="6674" spans="6:9" ht="12.75" customHeight="1" x14ac:dyDescent="0.2">
      <c r="F6674" s="1"/>
      <c r="G6674" s="1"/>
      <c r="H6674" s="1"/>
      <c r="I6674" s="4"/>
    </row>
    <row r="6675" spans="6:9" ht="12.75" customHeight="1" x14ac:dyDescent="0.2">
      <c r="F6675" s="1"/>
      <c r="G6675" s="1"/>
      <c r="H6675" s="1"/>
      <c r="I6675" s="4"/>
    </row>
    <row r="6676" spans="6:9" ht="12.75" customHeight="1" x14ac:dyDescent="0.2">
      <c r="F6676" s="1"/>
      <c r="G6676" s="1"/>
      <c r="H6676" s="1"/>
      <c r="I6676" s="4"/>
    </row>
    <row r="6677" spans="6:9" ht="12.75" customHeight="1" x14ac:dyDescent="0.2">
      <c r="F6677" s="1"/>
      <c r="G6677" s="1"/>
      <c r="H6677" s="1"/>
      <c r="I6677" s="4"/>
    </row>
    <row r="6678" spans="6:9" ht="12.75" customHeight="1" x14ac:dyDescent="0.2">
      <c r="F6678" s="1"/>
      <c r="G6678" s="1"/>
      <c r="H6678" s="1"/>
      <c r="I6678" s="4"/>
    </row>
    <row r="6679" spans="6:9" ht="12.75" customHeight="1" x14ac:dyDescent="0.2">
      <c r="F6679" s="1"/>
      <c r="G6679" s="1"/>
      <c r="H6679" s="1"/>
      <c r="I6679" s="4"/>
    </row>
    <row r="6680" spans="6:9" ht="12.75" customHeight="1" x14ac:dyDescent="0.2">
      <c r="F6680" s="1"/>
      <c r="G6680" s="1"/>
      <c r="H6680" s="1"/>
      <c r="I6680" s="4"/>
    </row>
    <row r="6681" spans="6:9" ht="12.75" customHeight="1" x14ac:dyDescent="0.2">
      <c r="F6681" s="1"/>
      <c r="G6681" s="1"/>
      <c r="H6681" s="1"/>
      <c r="I6681" s="4"/>
    </row>
    <row r="6682" spans="6:9" ht="12.75" customHeight="1" x14ac:dyDescent="0.2">
      <c r="F6682" s="1"/>
      <c r="G6682" s="1"/>
      <c r="H6682" s="1"/>
      <c r="I6682" s="4"/>
    </row>
    <row r="6683" spans="6:9" ht="12.75" customHeight="1" x14ac:dyDescent="0.2">
      <c r="F6683" s="1"/>
      <c r="G6683" s="1"/>
      <c r="H6683" s="1"/>
      <c r="I6683" s="4"/>
    </row>
    <row r="6684" spans="6:9" ht="12.75" customHeight="1" x14ac:dyDescent="0.2">
      <c r="F6684" s="1"/>
      <c r="G6684" s="1"/>
      <c r="H6684" s="1"/>
      <c r="I6684" s="4"/>
    </row>
    <row r="6685" spans="6:9" ht="12.75" customHeight="1" x14ac:dyDescent="0.2">
      <c r="F6685" s="1"/>
      <c r="G6685" s="1"/>
      <c r="H6685" s="1"/>
      <c r="I6685" s="4"/>
    </row>
    <row r="6686" spans="6:9" ht="12.75" customHeight="1" x14ac:dyDescent="0.2">
      <c r="F6686" s="1"/>
      <c r="G6686" s="1"/>
      <c r="H6686" s="1"/>
      <c r="I6686" s="4"/>
    </row>
    <row r="6687" spans="6:9" ht="12.75" customHeight="1" x14ac:dyDescent="0.2">
      <c r="F6687" s="1"/>
      <c r="G6687" s="1"/>
      <c r="H6687" s="1"/>
      <c r="I6687" s="4"/>
    </row>
    <row r="6688" spans="6:9" ht="12.75" customHeight="1" x14ac:dyDescent="0.2">
      <c r="F6688" s="1"/>
      <c r="G6688" s="1"/>
      <c r="H6688" s="1"/>
      <c r="I6688" s="4"/>
    </row>
    <row r="6689" spans="6:9" ht="12.75" customHeight="1" x14ac:dyDescent="0.2">
      <c r="F6689" s="1"/>
      <c r="G6689" s="1"/>
      <c r="H6689" s="1"/>
      <c r="I6689" s="4"/>
    </row>
    <row r="6690" spans="6:9" ht="12.75" customHeight="1" x14ac:dyDescent="0.2">
      <c r="F6690" s="1"/>
      <c r="G6690" s="1"/>
      <c r="H6690" s="1"/>
      <c r="I6690" s="4"/>
    </row>
    <row r="6691" spans="6:9" ht="12.75" customHeight="1" x14ac:dyDescent="0.2">
      <c r="F6691" s="1"/>
      <c r="G6691" s="1"/>
      <c r="H6691" s="1"/>
      <c r="I6691" s="4"/>
    </row>
    <row r="6692" spans="6:9" ht="12.75" customHeight="1" x14ac:dyDescent="0.2">
      <c r="F6692" s="1"/>
      <c r="G6692" s="1"/>
      <c r="H6692" s="1"/>
      <c r="I6692" s="4"/>
    </row>
    <row r="6693" spans="6:9" ht="12.75" customHeight="1" x14ac:dyDescent="0.2">
      <c r="F6693" s="1"/>
      <c r="G6693" s="1"/>
      <c r="H6693" s="1"/>
      <c r="I6693" s="4"/>
    </row>
    <row r="6694" spans="6:9" ht="12.75" customHeight="1" x14ac:dyDescent="0.2">
      <c r="F6694" s="1"/>
      <c r="G6694" s="1"/>
      <c r="H6694" s="1"/>
      <c r="I6694" s="4"/>
    </row>
    <row r="6695" spans="6:9" ht="12.75" customHeight="1" x14ac:dyDescent="0.2">
      <c r="F6695" s="1"/>
      <c r="G6695" s="1"/>
      <c r="H6695" s="1"/>
      <c r="I6695" s="4"/>
    </row>
    <row r="6696" spans="6:9" ht="12.75" customHeight="1" x14ac:dyDescent="0.2">
      <c r="F6696" s="1"/>
      <c r="G6696" s="1"/>
      <c r="H6696" s="1"/>
      <c r="I6696" s="4"/>
    </row>
    <row r="6697" spans="6:9" ht="12.75" customHeight="1" x14ac:dyDescent="0.2">
      <c r="F6697" s="1"/>
      <c r="G6697" s="1"/>
      <c r="H6697" s="1"/>
      <c r="I6697" s="4"/>
    </row>
    <row r="6698" spans="6:9" ht="12.75" customHeight="1" x14ac:dyDescent="0.2">
      <c r="F6698" s="1"/>
      <c r="G6698" s="1"/>
      <c r="H6698" s="1"/>
      <c r="I6698" s="4"/>
    </row>
    <row r="6699" spans="6:9" ht="12.75" customHeight="1" x14ac:dyDescent="0.2">
      <c r="F6699" s="1"/>
      <c r="G6699" s="1"/>
      <c r="H6699" s="1"/>
      <c r="I6699" s="4"/>
    </row>
    <row r="6700" spans="6:9" ht="12.75" customHeight="1" x14ac:dyDescent="0.2">
      <c r="F6700" s="1"/>
      <c r="G6700" s="1"/>
      <c r="H6700" s="1"/>
      <c r="I6700" s="4"/>
    </row>
    <row r="6701" spans="6:9" ht="12.75" customHeight="1" x14ac:dyDescent="0.2">
      <c r="F6701" s="1"/>
      <c r="G6701" s="1"/>
      <c r="H6701" s="1"/>
      <c r="I6701" s="4"/>
    </row>
    <row r="6702" spans="6:9" ht="12.75" customHeight="1" x14ac:dyDescent="0.2">
      <c r="F6702" s="1"/>
      <c r="G6702" s="1"/>
      <c r="H6702" s="1"/>
      <c r="I6702" s="4"/>
    </row>
    <row r="6703" spans="6:9" ht="12.75" customHeight="1" x14ac:dyDescent="0.2">
      <c r="F6703" s="1"/>
      <c r="G6703" s="1"/>
      <c r="H6703" s="1"/>
      <c r="I6703" s="4"/>
    </row>
    <row r="6704" spans="6:9" ht="12.75" customHeight="1" x14ac:dyDescent="0.2">
      <c r="F6704" s="1"/>
      <c r="G6704" s="1"/>
      <c r="H6704" s="1"/>
      <c r="I6704" s="4"/>
    </row>
    <row r="6705" spans="6:9" ht="12.75" customHeight="1" x14ac:dyDescent="0.2">
      <c r="F6705" s="1"/>
      <c r="G6705" s="1"/>
      <c r="H6705" s="1"/>
      <c r="I6705" s="4"/>
    </row>
    <row r="6706" spans="6:9" ht="12.75" customHeight="1" x14ac:dyDescent="0.2">
      <c r="F6706" s="1"/>
      <c r="G6706" s="1"/>
      <c r="H6706" s="1"/>
      <c r="I6706" s="4"/>
    </row>
    <row r="6707" spans="6:9" ht="12.75" customHeight="1" x14ac:dyDescent="0.2">
      <c r="F6707" s="1"/>
      <c r="G6707" s="1"/>
      <c r="H6707" s="1"/>
      <c r="I6707" s="4"/>
    </row>
    <row r="6708" spans="6:9" ht="12.75" customHeight="1" x14ac:dyDescent="0.2">
      <c r="F6708" s="1"/>
      <c r="G6708" s="1"/>
      <c r="H6708" s="1"/>
      <c r="I6708" s="4"/>
    </row>
    <row r="6709" spans="6:9" ht="12.75" customHeight="1" x14ac:dyDescent="0.2">
      <c r="F6709" s="1"/>
      <c r="G6709" s="1"/>
      <c r="H6709" s="1"/>
      <c r="I6709" s="4"/>
    </row>
    <row r="6710" spans="6:9" ht="12.75" customHeight="1" x14ac:dyDescent="0.2">
      <c r="F6710" s="1"/>
      <c r="G6710" s="1"/>
      <c r="H6710" s="1"/>
      <c r="I6710" s="4"/>
    </row>
    <row r="6711" spans="6:9" ht="12.75" customHeight="1" x14ac:dyDescent="0.2">
      <c r="F6711" s="1"/>
      <c r="G6711" s="1"/>
      <c r="H6711" s="1"/>
      <c r="I6711" s="4"/>
    </row>
    <row r="6712" spans="6:9" ht="12.75" customHeight="1" x14ac:dyDescent="0.2">
      <c r="F6712" s="1"/>
      <c r="G6712" s="1"/>
      <c r="H6712" s="1"/>
      <c r="I6712" s="4"/>
    </row>
    <row r="6713" spans="6:9" ht="12.75" customHeight="1" x14ac:dyDescent="0.2">
      <c r="F6713" s="1"/>
      <c r="G6713" s="1"/>
      <c r="H6713" s="1"/>
      <c r="I6713" s="4"/>
    </row>
    <row r="6714" spans="6:9" ht="12.75" customHeight="1" x14ac:dyDescent="0.2">
      <c r="F6714" s="1"/>
      <c r="G6714" s="1"/>
      <c r="H6714" s="1"/>
      <c r="I6714" s="4"/>
    </row>
    <row r="6715" spans="6:9" ht="12.75" customHeight="1" x14ac:dyDescent="0.2">
      <c r="F6715" s="1"/>
      <c r="G6715" s="1"/>
      <c r="H6715" s="1"/>
      <c r="I6715" s="4"/>
    </row>
    <row r="6716" spans="6:9" ht="12.75" customHeight="1" x14ac:dyDescent="0.2">
      <c r="F6716" s="1"/>
      <c r="G6716" s="1"/>
      <c r="H6716" s="1"/>
      <c r="I6716" s="4"/>
    </row>
    <row r="6717" spans="6:9" ht="12.75" customHeight="1" x14ac:dyDescent="0.2">
      <c r="F6717" s="1"/>
      <c r="G6717" s="1"/>
      <c r="H6717" s="1"/>
      <c r="I6717" s="4"/>
    </row>
    <row r="6718" spans="6:9" ht="12.75" customHeight="1" x14ac:dyDescent="0.2">
      <c r="F6718" s="1"/>
      <c r="G6718" s="1"/>
      <c r="H6718" s="1"/>
      <c r="I6718" s="4"/>
    </row>
    <row r="6719" spans="6:9" ht="12.75" customHeight="1" x14ac:dyDescent="0.2">
      <c r="F6719" s="1"/>
      <c r="G6719" s="1"/>
      <c r="H6719" s="1"/>
      <c r="I6719" s="4"/>
    </row>
    <row r="6720" spans="6:9" ht="12.75" customHeight="1" x14ac:dyDescent="0.2">
      <c r="F6720" s="1"/>
      <c r="G6720" s="1"/>
      <c r="H6720" s="1"/>
      <c r="I6720" s="4"/>
    </row>
    <row r="6721" spans="6:9" ht="12.75" customHeight="1" x14ac:dyDescent="0.2">
      <c r="F6721" s="1"/>
      <c r="G6721" s="1"/>
      <c r="H6721" s="1"/>
      <c r="I6721" s="4"/>
    </row>
    <row r="6722" spans="6:9" ht="12.75" customHeight="1" x14ac:dyDescent="0.2">
      <c r="F6722" s="1"/>
      <c r="G6722" s="1"/>
      <c r="H6722" s="1"/>
      <c r="I6722" s="4"/>
    </row>
    <row r="6723" spans="6:9" ht="12.75" customHeight="1" x14ac:dyDescent="0.2">
      <c r="F6723" s="1"/>
      <c r="G6723" s="1"/>
      <c r="H6723" s="1"/>
      <c r="I6723" s="4"/>
    </row>
    <row r="6724" spans="6:9" ht="12.75" customHeight="1" x14ac:dyDescent="0.2">
      <c r="F6724" s="1"/>
      <c r="G6724" s="1"/>
      <c r="H6724" s="1"/>
      <c r="I6724" s="4"/>
    </row>
    <row r="6725" spans="6:9" ht="12.75" customHeight="1" x14ac:dyDescent="0.2">
      <c r="F6725" s="1"/>
      <c r="G6725" s="1"/>
      <c r="H6725" s="1"/>
      <c r="I6725" s="4"/>
    </row>
    <row r="6726" spans="6:9" ht="12.75" customHeight="1" x14ac:dyDescent="0.2">
      <c r="F6726" s="1"/>
      <c r="G6726" s="1"/>
      <c r="H6726" s="1"/>
      <c r="I6726" s="4"/>
    </row>
    <row r="6727" spans="6:9" ht="12.75" customHeight="1" x14ac:dyDescent="0.2">
      <c r="F6727" s="1"/>
      <c r="G6727" s="1"/>
      <c r="H6727" s="1"/>
      <c r="I6727" s="4"/>
    </row>
    <row r="6728" spans="6:9" ht="12.75" customHeight="1" x14ac:dyDescent="0.2">
      <c r="F6728" s="1"/>
      <c r="G6728" s="1"/>
      <c r="H6728" s="1"/>
      <c r="I6728" s="4"/>
    </row>
    <row r="6729" spans="6:9" ht="12.75" customHeight="1" x14ac:dyDescent="0.2">
      <c r="F6729" s="1"/>
      <c r="G6729" s="1"/>
      <c r="H6729" s="1"/>
      <c r="I6729" s="4"/>
    </row>
    <row r="6730" spans="6:9" ht="12.75" customHeight="1" x14ac:dyDescent="0.2">
      <c r="F6730" s="1"/>
      <c r="G6730" s="1"/>
      <c r="H6730" s="1"/>
      <c r="I6730" s="4"/>
    </row>
    <row r="6731" spans="6:9" ht="12.75" customHeight="1" x14ac:dyDescent="0.2">
      <c r="F6731" s="1"/>
      <c r="G6731" s="1"/>
      <c r="H6731" s="1"/>
      <c r="I6731" s="4"/>
    </row>
    <row r="6732" spans="6:9" ht="12.75" customHeight="1" x14ac:dyDescent="0.2">
      <c r="F6732" s="1"/>
      <c r="G6732" s="1"/>
      <c r="H6732" s="1"/>
      <c r="I6732" s="4"/>
    </row>
    <row r="6733" spans="6:9" ht="12.75" customHeight="1" x14ac:dyDescent="0.2">
      <c r="F6733" s="1"/>
      <c r="G6733" s="1"/>
      <c r="H6733" s="1"/>
      <c r="I6733" s="4"/>
    </row>
    <row r="6734" spans="6:9" ht="12.75" customHeight="1" x14ac:dyDescent="0.2">
      <c r="F6734" s="1"/>
      <c r="G6734" s="1"/>
      <c r="H6734" s="1"/>
      <c r="I6734" s="4"/>
    </row>
    <row r="6735" spans="6:9" ht="12.75" customHeight="1" x14ac:dyDescent="0.2">
      <c r="F6735" s="1"/>
      <c r="G6735" s="1"/>
      <c r="H6735" s="1"/>
      <c r="I6735" s="4"/>
    </row>
    <row r="6736" spans="6:9" ht="12.75" customHeight="1" x14ac:dyDescent="0.2">
      <c r="F6736" s="1"/>
      <c r="G6736" s="1"/>
      <c r="H6736" s="1"/>
      <c r="I6736" s="4"/>
    </row>
    <row r="6737" spans="6:9" ht="12.75" customHeight="1" x14ac:dyDescent="0.2">
      <c r="F6737" s="1"/>
      <c r="G6737" s="1"/>
      <c r="H6737" s="1"/>
      <c r="I6737" s="4"/>
    </row>
    <row r="6738" spans="6:9" ht="12.75" customHeight="1" x14ac:dyDescent="0.2">
      <c r="F6738" s="1"/>
      <c r="G6738" s="1"/>
      <c r="H6738" s="1"/>
      <c r="I6738" s="4"/>
    </row>
    <row r="6739" spans="6:9" ht="12.75" customHeight="1" x14ac:dyDescent="0.2">
      <c r="F6739" s="1"/>
      <c r="G6739" s="1"/>
      <c r="H6739" s="1"/>
      <c r="I6739" s="4"/>
    </row>
    <row r="6740" spans="6:9" ht="12.75" customHeight="1" x14ac:dyDescent="0.2">
      <c r="F6740" s="1"/>
      <c r="G6740" s="1"/>
      <c r="H6740" s="1"/>
      <c r="I6740" s="4"/>
    </row>
    <row r="6741" spans="6:9" ht="12.75" customHeight="1" x14ac:dyDescent="0.2">
      <c r="F6741" s="1"/>
      <c r="G6741" s="1"/>
      <c r="H6741" s="1"/>
      <c r="I6741" s="4"/>
    </row>
    <row r="6742" spans="6:9" ht="12.75" customHeight="1" x14ac:dyDescent="0.2">
      <c r="F6742" s="1"/>
      <c r="G6742" s="1"/>
      <c r="H6742" s="1"/>
      <c r="I6742" s="4"/>
    </row>
    <row r="6743" spans="6:9" ht="12.75" customHeight="1" x14ac:dyDescent="0.2">
      <c r="F6743" s="1"/>
      <c r="G6743" s="1"/>
      <c r="H6743" s="1"/>
      <c r="I6743" s="4"/>
    </row>
    <row r="6744" spans="6:9" ht="12.75" customHeight="1" x14ac:dyDescent="0.2">
      <c r="F6744" s="1"/>
      <c r="G6744" s="1"/>
      <c r="H6744" s="1"/>
      <c r="I6744" s="4"/>
    </row>
    <row r="6745" spans="6:9" ht="12.75" customHeight="1" x14ac:dyDescent="0.2">
      <c r="F6745" s="1"/>
      <c r="G6745" s="1"/>
      <c r="H6745" s="1"/>
      <c r="I6745" s="4"/>
    </row>
    <row r="6746" spans="6:9" ht="12.75" customHeight="1" x14ac:dyDescent="0.2">
      <c r="F6746" s="1"/>
      <c r="G6746" s="1"/>
      <c r="H6746" s="1"/>
      <c r="I6746" s="4"/>
    </row>
    <row r="6747" spans="6:9" ht="12.75" customHeight="1" x14ac:dyDescent="0.2">
      <c r="F6747" s="1"/>
      <c r="G6747" s="1"/>
      <c r="H6747" s="1"/>
      <c r="I6747" s="4"/>
    </row>
    <row r="6748" spans="6:9" ht="12.75" customHeight="1" x14ac:dyDescent="0.2">
      <c r="F6748" s="1"/>
      <c r="G6748" s="1"/>
      <c r="H6748" s="1"/>
      <c r="I6748" s="4"/>
    </row>
    <row r="6749" spans="6:9" ht="12.75" customHeight="1" x14ac:dyDescent="0.2">
      <c r="F6749" s="1"/>
      <c r="G6749" s="1"/>
      <c r="H6749" s="1"/>
      <c r="I6749" s="4"/>
    </row>
    <row r="6750" spans="6:9" ht="12.75" customHeight="1" x14ac:dyDescent="0.2">
      <c r="F6750" s="1"/>
      <c r="G6750" s="1"/>
      <c r="H6750" s="1"/>
      <c r="I6750" s="4"/>
    </row>
    <row r="6751" spans="6:9" ht="12.75" customHeight="1" x14ac:dyDescent="0.2">
      <c r="F6751" s="1"/>
      <c r="G6751" s="1"/>
      <c r="H6751" s="1"/>
      <c r="I6751" s="4"/>
    </row>
    <row r="6752" spans="6:9" ht="12.75" customHeight="1" x14ac:dyDescent="0.2">
      <c r="F6752" s="1"/>
      <c r="G6752" s="1"/>
      <c r="H6752" s="1"/>
      <c r="I6752" s="4"/>
    </row>
    <row r="6753" spans="6:9" ht="12.75" customHeight="1" x14ac:dyDescent="0.2">
      <c r="F6753" s="1"/>
      <c r="G6753" s="1"/>
      <c r="H6753" s="1"/>
      <c r="I6753" s="4"/>
    </row>
    <row r="6754" spans="6:9" ht="12.75" customHeight="1" x14ac:dyDescent="0.2">
      <c r="F6754" s="1"/>
      <c r="G6754" s="1"/>
      <c r="H6754" s="1"/>
      <c r="I6754" s="4"/>
    </row>
    <row r="6755" spans="6:9" ht="12.75" customHeight="1" x14ac:dyDescent="0.2">
      <c r="F6755" s="1"/>
      <c r="G6755" s="1"/>
      <c r="H6755" s="1"/>
      <c r="I6755" s="4"/>
    </row>
    <row r="6756" spans="6:9" ht="12.75" customHeight="1" x14ac:dyDescent="0.2">
      <c r="F6756" s="1"/>
      <c r="G6756" s="1"/>
      <c r="H6756" s="1"/>
      <c r="I6756" s="4"/>
    </row>
    <row r="6757" spans="6:9" ht="12.75" customHeight="1" x14ac:dyDescent="0.2">
      <c r="F6757" s="1"/>
      <c r="G6757" s="1"/>
      <c r="H6757" s="1"/>
      <c r="I6757" s="4"/>
    </row>
    <row r="6758" spans="6:9" ht="12.75" customHeight="1" x14ac:dyDescent="0.2">
      <c r="F6758" s="1"/>
      <c r="G6758" s="1"/>
      <c r="H6758" s="1"/>
      <c r="I6758" s="4"/>
    </row>
    <row r="6759" spans="6:9" ht="12.75" customHeight="1" x14ac:dyDescent="0.2">
      <c r="F6759" s="1"/>
      <c r="G6759" s="1"/>
      <c r="H6759" s="1"/>
      <c r="I6759" s="4"/>
    </row>
    <row r="6760" spans="6:9" ht="12.75" customHeight="1" x14ac:dyDescent="0.2">
      <c r="F6760" s="1"/>
      <c r="G6760" s="1"/>
      <c r="H6760" s="1"/>
      <c r="I6760" s="4"/>
    </row>
    <row r="6761" spans="6:9" ht="12.75" customHeight="1" x14ac:dyDescent="0.2">
      <c r="F6761" s="1"/>
      <c r="G6761" s="1"/>
      <c r="H6761" s="1"/>
      <c r="I6761" s="4"/>
    </row>
    <row r="6762" spans="6:9" ht="12.75" customHeight="1" x14ac:dyDescent="0.2">
      <c r="F6762" s="1"/>
      <c r="G6762" s="1"/>
      <c r="H6762" s="1"/>
      <c r="I6762" s="4"/>
    </row>
    <row r="6763" spans="6:9" ht="12.75" customHeight="1" x14ac:dyDescent="0.2">
      <c r="F6763" s="1"/>
      <c r="G6763" s="1"/>
      <c r="H6763" s="1"/>
      <c r="I6763" s="4"/>
    </row>
    <row r="6764" spans="6:9" ht="12.75" customHeight="1" x14ac:dyDescent="0.2">
      <c r="F6764" s="1"/>
      <c r="G6764" s="1"/>
      <c r="H6764" s="1"/>
      <c r="I6764" s="4"/>
    </row>
    <row r="6765" spans="6:9" ht="12.75" customHeight="1" x14ac:dyDescent="0.2">
      <c r="F6765" s="1"/>
      <c r="G6765" s="1"/>
      <c r="H6765" s="1"/>
      <c r="I6765" s="4"/>
    </row>
    <row r="6766" spans="6:9" ht="12.75" customHeight="1" x14ac:dyDescent="0.2">
      <c r="F6766" s="1"/>
      <c r="G6766" s="1"/>
      <c r="H6766" s="1"/>
      <c r="I6766" s="4"/>
    </row>
    <row r="6767" spans="6:9" ht="12.75" customHeight="1" x14ac:dyDescent="0.2">
      <c r="F6767" s="1"/>
      <c r="G6767" s="1"/>
      <c r="H6767" s="1"/>
      <c r="I6767" s="4"/>
    </row>
    <row r="6768" spans="6:9" ht="12.75" customHeight="1" x14ac:dyDescent="0.2">
      <c r="F6768" s="1"/>
      <c r="G6768" s="1"/>
      <c r="H6768" s="1"/>
      <c r="I6768" s="4"/>
    </row>
    <row r="6769" spans="6:9" ht="12.75" customHeight="1" x14ac:dyDescent="0.2">
      <c r="F6769" s="1"/>
      <c r="G6769" s="1"/>
      <c r="H6769" s="1"/>
      <c r="I6769" s="4"/>
    </row>
    <row r="6770" spans="6:9" ht="12.75" customHeight="1" x14ac:dyDescent="0.2">
      <c r="F6770" s="1"/>
      <c r="G6770" s="1"/>
      <c r="H6770" s="1"/>
      <c r="I6770" s="4"/>
    </row>
    <row r="6771" spans="6:9" ht="12.75" customHeight="1" x14ac:dyDescent="0.2">
      <c r="F6771" s="1"/>
      <c r="G6771" s="1"/>
      <c r="H6771" s="1"/>
      <c r="I6771" s="4"/>
    </row>
    <row r="6772" spans="6:9" ht="12.75" customHeight="1" x14ac:dyDescent="0.2">
      <c r="F6772" s="1"/>
      <c r="G6772" s="1"/>
      <c r="H6772" s="1"/>
      <c r="I6772" s="4"/>
    </row>
    <row r="6773" spans="6:9" ht="12.75" customHeight="1" x14ac:dyDescent="0.2">
      <c r="F6773" s="1"/>
      <c r="G6773" s="1"/>
      <c r="H6773" s="1"/>
      <c r="I6773" s="4"/>
    </row>
    <row r="6774" spans="6:9" ht="12.75" customHeight="1" x14ac:dyDescent="0.2">
      <c r="F6774" s="1"/>
      <c r="G6774" s="1"/>
      <c r="H6774" s="1"/>
      <c r="I6774" s="4"/>
    </row>
    <row r="6775" spans="6:9" ht="12.75" customHeight="1" x14ac:dyDescent="0.2">
      <c r="F6775" s="1"/>
      <c r="G6775" s="1"/>
      <c r="H6775" s="1"/>
      <c r="I6775" s="4"/>
    </row>
    <row r="6776" spans="6:9" ht="12.75" customHeight="1" x14ac:dyDescent="0.2">
      <c r="F6776" s="1"/>
      <c r="G6776" s="1"/>
      <c r="H6776" s="1"/>
      <c r="I6776" s="4"/>
    </row>
    <row r="6777" spans="6:9" ht="12.75" customHeight="1" x14ac:dyDescent="0.2">
      <c r="F6777" s="1"/>
      <c r="G6777" s="1"/>
      <c r="H6777" s="1"/>
      <c r="I6777" s="4"/>
    </row>
    <row r="6778" spans="6:9" ht="12.75" customHeight="1" x14ac:dyDescent="0.2">
      <c r="F6778" s="1"/>
      <c r="G6778" s="1"/>
      <c r="H6778" s="1"/>
      <c r="I6778" s="4"/>
    </row>
    <row r="6779" spans="6:9" ht="12.75" customHeight="1" x14ac:dyDescent="0.2">
      <c r="F6779" s="1"/>
      <c r="G6779" s="1"/>
      <c r="H6779" s="1"/>
      <c r="I6779" s="4"/>
    </row>
    <row r="6780" spans="6:9" ht="12.75" customHeight="1" x14ac:dyDescent="0.2">
      <c r="F6780" s="1"/>
      <c r="G6780" s="1"/>
      <c r="H6780" s="1"/>
      <c r="I6780" s="4"/>
    </row>
    <row r="6781" spans="6:9" ht="12.75" customHeight="1" x14ac:dyDescent="0.2">
      <c r="F6781" s="1"/>
      <c r="G6781" s="1"/>
      <c r="H6781" s="1"/>
      <c r="I6781" s="4"/>
    </row>
    <row r="6782" spans="6:9" ht="12.75" customHeight="1" x14ac:dyDescent="0.2">
      <c r="F6782" s="1"/>
      <c r="G6782" s="1"/>
      <c r="H6782" s="1"/>
      <c r="I6782" s="4"/>
    </row>
    <row r="6783" spans="6:9" ht="12.75" customHeight="1" x14ac:dyDescent="0.2">
      <c r="F6783" s="1"/>
      <c r="G6783" s="1"/>
      <c r="H6783" s="1"/>
      <c r="I6783" s="4"/>
    </row>
    <row r="6784" spans="6:9" ht="12.75" customHeight="1" x14ac:dyDescent="0.2">
      <c r="F6784" s="1"/>
      <c r="G6784" s="1"/>
      <c r="H6784" s="1"/>
      <c r="I6784" s="4"/>
    </row>
    <row r="6785" spans="6:9" ht="12.75" customHeight="1" x14ac:dyDescent="0.2">
      <c r="F6785" s="1"/>
      <c r="G6785" s="1"/>
      <c r="H6785" s="1"/>
      <c r="I6785" s="4"/>
    </row>
    <row r="6786" spans="6:9" ht="12.75" customHeight="1" x14ac:dyDescent="0.2">
      <c r="F6786" s="1"/>
      <c r="G6786" s="1"/>
      <c r="H6786" s="1"/>
      <c r="I6786" s="4"/>
    </row>
    <row r="6787" spans="6:9" ht="12.75" customHeight="1" x14ac:dyDescent="0.2">
      <c r="F6787" s="1"/>
      <c r="G6787" s="1"/>
      <c r="H6787" s="1"/>
      <c r="I6787" s="4"/>
    </row>
    <row r="6788" spans="6:9" ht="12.75" customHeight="1" x14ac:dyDescent="0.2">
      <c r="F6788" s="1"/>
      <c r="G6788" s="1"/>
      <c r="H6788" s="1"/>
      <c r="I6788" s="4"/>
    </row>
    <row r="6789" spans="6:9" ht="12.75" customHeight="1" x14ac:dyDescent="0.2">
      <c r="F6789" s="1"/>
      <c r="G6789" s="1"/>
      <c r="H6789" s="1"/>
      <c r="I6789" s="4"/>
    </row>
    <row r="6790" spans="6:9" ht="12.75" customHeight="1" x14ac:dyDescent="0.2">
      <c r="F6790" s="1"/>
      <c r="G6790" s="1"/>
      <c r="H6790" s="1"/>
      <c r="I6790" s="4"/>
    </row>
    <row r="6791" spans="6:9" ht="12.75" customHeight="1" x14ac:dyDescent="0.2">
      <c r="F6791" s="1"/>
      <c r="G6791" s="1"/>
      <c r="H6791" s="1"/>
      <c r="I6791" s="4"/>
    </row>
    <row r="6792" spans="6:9" ht="12.75" customHeight="1" x14ac:dyDescent="0.2">
      <c r="F6792" s="1"/>
      <c r="G6792" s="1"/>
      <c r="H6792" s="1"/>
      <c r="I6792" s="4"/>
    </row>
    <row r="6793" spans="6:9" ht="12.75" customHeight="1" x14ac:dyDescent="0.2">
      <c r="F6793" s="1"/>
      <c r="G6793" s="1"/>
      <c r="H6793" s="1"/>
      <c r="I6793" s="4"/>
    </row>
    <row r="6794" spans="6:9" ht="12.75" customHeight="1" x14ac:dyDescent="0.2">
      <c r="F6794" s="1"/>
      <c r="G6794" s="1"/>
      <c r="H6794" s="1"/>
      <c r="I6794" s="4"/>
    </row>
    <row r="6795" spans="6:9" ht="12.75" customHeight="1" x14ac:dyDescent="0.2">
      <c r="F6795" s="1"/>
      <c r="G6795" s="1"/>
      <c r="H6795" s="1"/>
      <c r="I6795" s="4"/>
    </row>
    <row r="6796" spans="6:9" ht="12.75" customHeight="1" x14ac:dyDescent="0.2">
      <c r="F6796" s="1"/>
      <c r="G6796" s="1"/>
      <c r="H6796" s="1"/>
      <c r="I6796" s="4"/>
    </row>
    <row r="6797" spans="6:9" ht="12.75" customHeight="1" x14ac:dyDescent="0.2">
      <c r="F6797" s="1"/>
      <c r="G6797" s="1"/>
      <c r="H6797" s="1"/>
      <c r="I6797" s="4"/>
    </row>
    <row r="6798" spans="6:9" ht="12.75" customHeight="1" x14ac:dyDescent="0.2">
      <c r="F6798" s="1"/>
      <c r="G6798" s="1"/>
      <c r="H6798" s="1"/>
      <c r="I6798" s="4"/>
    </row>
    <row r="6799" spans="6:9" ht="12.75" customHeight="1" x14ac:dyDescent="0.2">
      <c r="F6799" s="1"/>
      <c r="G6799" s="1"/>
      <c r="H6799" s="1"/>
      <c r="I6799" s="4"/>
    </row>
    <row r="6800" spans="6:9" ht="12.75" customHeight="1" x14ac:dyDescent="0.2">
      <c r="F6800" s="1"/>
      <c r="G6800" s="1"/>
      <c r="H6800" s="1"/>
      <c r="I6800" s="4"/>
    </row>
    <row r="6801" spans="6:9" ht="12.75" customHeight="1" x14ac:dyDescent="0.2">
      <c r="F6801" s="1"/>
      <c r="G6801" s="1"/>
      <c r="H6801" s="1"/>
      <c r="I6801" s="4"/>
    </row>
    <row r="6802" spans="6:9" ht="12.75" customHeight="1" x14ac:dyDescent="0.2">
      <c r="F6802" s="1"/>
      <c r="G6802" s="1"/>
      <c r="H6802" s="1"/>
      <c r="I6802" s="4"/>
    </row>
    <row r="6803" spans="6:9" ht="12.75" customHeight="1" x14ac:dyDescent="0.2">
      <c r="F6803" s="1"/>
      <c r="G6803" s="1"/>
      <c r="H6803" s="1"/>
      <c r="I6803" s="4"/>
    </row>
    <row r="6804" spans="6:9" ht="12.75" customHeight="1" x14ac:dyDescent="0.2">
      <c r="F6804" s="1"/>
      <c r="G6804" s="1"/>
      <c r="H6804" s="1"/>
      <c r="I6804" s="4"/>
    </row>
    <row r="6805" spans="6:9" ht="12.75" customHeight="1" x14ac:dyDescent="0.2">
      <c r="F6805" s="1"/>
      <c r="G6805" s="1"/>
      <c r="H6805" s="1"/>
      <c r="I6805" s="4"/>
    </row>
    <row r="6806" spans="6:9" ht="12.75" customHeight="1" x14ac:dyDescent="0.2">
      <c r="F6806" s="1"/>
      <c r="G6806" s="1"/>
      <c r="H6806" s="1"/>
      <c r="I6806" s="4"/>
    </row>
    <row r="6807" spans="6:9" ht="12.75" customHeight="1" x14ac:dyDescent="0.2">
      <c r="F6807" s="1"/>
      <c r="G6807" s="1"/>
      <c r="H6807" s="1"/>
      <c r="I6807" s="4"/>
    </row>
    <row r="6808" spans="6:9" ht="12.75" customHeight="1" x14ac:dyDescent="0.2">
      <c r="F6808" s="1"/>
      <c r="G6808" s="1"/>
      <c r="H6808" s="1"/>
      <c r="I6808" s="4"/>
    </row>
    <row r="6809" spans="6:9" ht="12.75" customHeight="1" x14ac:dyDescent="0.2">
      <c r="F6809" s="1"/>
      <c r="G6809" s="1"/>
      <c r="H6809" s="1"/>
      <c r="I6809" s="4"/>
    </row>
    <row r="6810" spans="6:9" ht="12.75" customHeight="1" x14ac:dyDescent="0.2">
      <c r="F6810" s="1"/>
      <c r="G6810" s="1"/>
      <c r="H6810" s="1"/>
      <c r="I6810" s="4"/>
    </row>
    <row r="6811" spans="6:9" ht="12.75" customHeight="1" x14ac:dyDescent="0.2">
      <c r="F6811" s="1"/>
      <c r="G6811" s="1"/>
      <c r="H6811" s="1"/>
      <c r="I6811" s="4"/>
    </row>
    <row r="6812" spans="6:9" ht="12.75" customHeight="1" x14ac:dyDescent="0.2">
      <c r="F6812" s="1"/>
      <c r="G6812" s="1"/>
      <c r="H6812" s="1"/>
      <c r="I6812" s="4"/>
    </row>
    <row r="6813" spans="6:9" ht="12.75" customHeight="1" x14ac:dyDescent="0.2">
      <c r="F6813" s="1"/>
      <c r="G6813" s="1"/>
      <c r="H6813" s="1"/>
      <c r="I6813" s="4"/>
    </row>
    <row r="6814" spans="6:9" ht="12.75" customHeight="1" x14ac:dyDescent="0.2">
      <c r="F6814" s="1"/>
      <c r="G6814" s="1"/>
      <c r="H6814" s="1"/>
      <c r="I6814" s="4"/>
    </row>
    <row r="6815" spans="6:9" ht="12.75" customHeight="1" x14ac:dyDescent="0.2">
      <c r="F6815" s="1"/>
      <c r="G6815" s="1"/>
      <c r="H6815" s="1"/>
      <c r="I6815" s="4"/>
    </row>
    <row r="6816" spans="6:9" ht="12.75" customHeight="1" x14ac:dyDescent="0.2">
      <c r="F6816" s="1"/>
      <c r="G6816" s="1"/>
      <c r="H6816" s="1"/>
      <c r="I6816" s="4"/>
    </row>
    <row r="6817" spans="6:9" ht="12.75" customHeight="1" x14ac:dyDescent="0.2">
      <c r="F6817" s="1"/>
      <c r="G6817" s="1"/>
      <c r="H6817" s="1"/>
      <c r="I6817" s="4"/>
    </row>
    <row r="6818" spans="6:9" ht="12.75" customHeight="1" x14ac:dyDescent="0.2">
      <c r="F6818" s="1"/>
      <c r="G6818" s="1"/>
      <c r="H6818" s="1"/>
      <c r="I6818" s="4"/>
    </row>
    <row r="6819" spans="6:9" ht="12.75" customHeight="1" x14ac:dyDescent="0.2">
      <c r="F6819" s="1"/>
      <c r="G6819" s="1"/>
      <c r="H6819" s="1"/>
      <c r="I6819" s="4"/>
    </row>
    <row r="6820" spans="6:9" ht="12.75" customHeight="1" x14ac:dyDescent="0.2">
      <c r="F6820" s="1"/>
      <c r="G6820" s="1"/>
      <c r="H6820" s="1"/>
      <c r="I6820" s="4"/>
    </row>
    <row r="6821" spans="6:9" ht="12.75" customHeight="1" x14ac:dyDescent="0.2">
      <c r="F6821" s="1"/>
      <c r="G6821" s="1"/>
      <c r="H6821" s="1"/>
      <c r="I6821" s="4"/>
    </row>
    <row r="6822" spans="6:9" ht="12.75" customHeight="1" x14ac:dyDescent="0.2">
      <c r="F6822" s="1"/>
      <c r="G6822" s="1"/>
      <c r="H6822" s="1"/>
      <c r="I6822" s="4"/>
    </row>
    <row r="6823" spans="6:9" ht="12.75" customHeight="1" x14ac:dyDescent="0.2">
      <c r="F6823" s="1"/>
      <c r="G6823" s="1"/>
      <c r="H6823" s="1"/>
      <c r="I6823" s="4"/>
    </row>
    <row r="6824" spans="6:9" ht="12.75" customHeight="1" x14ac:dyDescent="0.2">
      <c r="F6824" s="1"/>
      <c r="G6824" s="1"/>
      <c r="H6824" s="1"/>
      <c r="I6824" s="4"/>
    </row>
    <row r="6825" spans="6:9" ht="12.75" customHeight="1" x14ac:dyDescent="0.2">
      <c r="F6825" s="1"/>
      <c r="G6825" s="1"/>
      <c r="H6825" s="1"/>
      <c r="I6825" s="4"/>
    </row>
    <row r="6826" spans="6:9" ht="12.75" customHeight="1" x14ac:dyDescent="0.2">
      <c r="F6826" s="1"/>
      <c r="G6826" s="1"/>
      <c r="H6826" s="1"/>
      <c r="I6826" s="4"/>
    </row>
    <row r="6827" spans="6:9" ht="12.75" customHeight="1" x14ac:dyDescent="0.2">
      <c r="F6827" s="1"/>
      <c r="G6827" s="1"/>
      <c r="H6827" s="1"/>
      <c r="I6827" s="4"/>
    </row>
    <row r="6828" spans="6:9" ht="12.75" customHeight="1" x14ac:dyDescent="0.2">
      <c r="F6828" s="1"/>
      <c r="G6828" s="1"/>
      <c r="H6828" s="1"/>
      <c r="I6828" s="4"/>
    </row>
    <row r="6829" spans="6:9" ht="12.75" customHeight="1" x14ac:dyDescent="0.2">
      <c r="F6829" s="1"/>
      <c r="G6829" s="1"/>
      <c r="H6829" s="1"/>
      <c r="I6829" s="4"/>
    </row>
    <row r="6830" spans="6:9" ht="12.75" customHeight="1" x14ac:dyDescent="0.2">
      <c r="F6830" s="1"/>
      <c r="G6830" s="1"/>
      <c r="H6830" s="1"/>
      <c r="I6830" s="4"/>
    </row>
    <row r="6831" spans="6:9" ht="12.75" customHeight="1" x14ac:dyDescent="0.2">
      <c r="F6831" s="1"/>
      <c r="G6831" s="1"/>
      <c r="H6831" s="1"/>
      <c r="I6831" s="4"/>
    </row>
    <row r="6832" spans="6:9" ht="12.75" customHeight="1" x14ac:dyDescent="0.2">
      <c r="F6832" s="1"/>
      <c r="G6832" s="1"/>
      <c r="H6832" s="1"/>
      <c r="I6832" s="4"/>
    </row>
    <row r="6833" spans="6:9" ht="12.75" customHeight="1" x14ac:dyDescent="0.2">
      <c r="F6833" s="1"/>
      <c r="G6833" s="1"/>
      <c r="H6833" s="1"/>
      <c r="I6833" s="4"/>
    </row>
    <row r="6834" spans="6:9" ht="12.75" customHeight="1" x14ac:dyDescent="0.2">
      <c r="F6834" s="1"/>
      <c r="G6834" s="1"/>
      <c r="H6834" s="1"/>
      <c r="I6834" s="4"/>
    </row>
    <row r="6835" spans="6:9" ht="12.75" customHeight="1" x14ac:dyDescent="0.2">
      <c r="F6835" s="1"/>
      <c r="G6835" s="1"/>
      <c r="H6835" s="1"/>
      <c r="I6835" s="4"/>
    </row>
    <row r="6836" spans="6:9" ht="12.75" customHeight="1" x14ac:dyDescent="0.2">
      <c r="F6836" s="1"/>
      <c r="G6836" s="1"/>
      <c r="H6836" s="1"/>
      <c r="I6836" s="4"/>
    </row>
    <row r="6837" spans="6:9" ht="12.75" customHeight="1" x14ac:dyDescent="0.2">
      <c r="F6837" s="1"/>
      <c r="G6837" s="1"/>
      <c r="H6837" s="1"/>
      <c r="I6837" s="4"/>
    </row>
    <row r="6838" spans="6:9" ht="12.75" customHeight="1" x14ac:dyDescent="0.2">
      <c r="F6838" s="1"/>
      <c r="G6838" s="1"/>
      <c r="H6838" s="1"/>
      <c r="I6838" s="4"/>
    </row>
    <row r="6839" spans="6:9" ht="12.75" customHeight="1" x14ac:dyDescent="0.2">
      <c r="F6839" s="1"/>
      <c r="G6839" s="1"/>
      <c r="H6839" s="1"/>
      <c r="I6839" s="4"/>
    </row>
    <row r="6840" spans="6:9" ht="12.75" customHeight="1" x14ac:dyDescent="0.2">
      <c r="F6840" s="1"/>
      <c r="G6840" s="1"/>
      <c r="H6840" s="1"/>
      <c r="I6840" s="4"/>
    </row>
    <row r="6841" spans="6:9" ht="12.75" customHeight="1" x14ac:dyDescent="0.2">
      <c r="F6841" s="1"/>
      <c r="G6841" s="1"/>
      <c r="H6841" s="1"/>
      <c r="I6841" s="4"/>
    </row>
    <row r="6842" spans="6:9" ht="12.75" customHeight="1" x14ac:dyDescent="0.2">
      <c r="F6842" s="1"/>
      <c r="G6842" s="1"/>
      <c r="H6842" s="1"/>
      <c r="I6842" s="4"/>
    </row>
    <row r="6843" spans="6:9" ht="12.75" customHeight="1" x14ac:dyDescent="0.2">
      <c r="F6843" s="1"/>
      <c r="G6843" s="1"/>
      <c r="H6843" s="1"/>
      <c r="I6843" s="4"/>
    </row>
    <row r="6844" spans="6:9" ht="12.75" customHeight="1" x14ac:dyDescent="0.2">
      <c r="F6844" s="1"/>
      <c r="G6844" s="1"/>
      <c r="H6844" s="1"/>
      <c r="I6844" s="4"/>
    </row>
    <row r="6845" spans="6:9" ht="12.75" customHeight="1" x14ac:dyDescent="0.2">
      <c r="F6845" s="1"/>
      <c r="G6845" s="1"/>
      <c r="H6845" s="1"/>
      <c r="I6845" s="4"/>
    </row>
    <row r="6846" spans="6:9" ht="12.75" customHeight="1" x14ac:dyDescent="0.2">
      <c r="F6846" s="1"/>
      <c r="G6846" s="1"/>
      <c r="H6846" s="1"/>
      <c r="I6846" s="4"/>
    </row>
    <row r="6847" spans="6:9" ht="12.75" customHeight="1" x14ac:dyDescent="0.2">
      <c r="F6847" s="1"/>
      <c r="G6847" s="1"/>
      <c r="H6847" s="1"/>
      <c r="I6847" s="4"/>
    </row>
    <row r="6848" spans="6:9" ht="12.75" customHeight="1" x14ac:dyDescent="0.2">
      <c r="F6848" s="1"/>
      <c r="G6848" s="1"/>
      <c r="H6848" s="1"/>
      <c r="I6848" s="4"/>
    </row>
    <row r="6849" spans="6:9" ht="12.75" customHeight="1" x14ac:dyDescent="0.2">
      <c r="F6849" s="1"/>
      <c r="G6849" s="1"/>
      <c r="H6849" s="1"/>
      <c r="I6849" s="4"/>
    </row>
    <row r="6850" spans="6:9" ht="12.75" customHeight="1" x14ac:dyDescent="0.2">
      <c r="F6850" s="1"/>
      <c r="G6850" s="1"/>
      <c r="H6850" s="1"/>
      <c r="I6850" s="4"/>
    </row>
    <row r="6851" spans="6:9" ht="12.75" customHeight="1" x14ac:dyDescent="0.2">
      <c r="F6851" s="1"/>
      <c r="G6851" s="1"/>
      <c r="H6851" s="1"/>
      <c r="I6851" s="4"/>
    </row>
    <row r="6852" spans="6:9" ht="12.75" customHeight="1" x14ac:dyDescent="0.2">
      <c r="F6852" s="1"/>
      <c r="G6852" s="1"/>
      <c r="H6852" s="1"/>
      <c r="I6852" s="4"/>
    </row>
    <row r="6853" spans="6:9" ht="12.75" customHeight="1" x14ac:dyDescent="0.2">
      <c r="F6853" s="1"/>
      <c r="G6853" s="1"/>
      <c r="H6853" s="1"/>
      <c r="I6853" s="4"/>
    </row>
    <row r="6854" spans="6:9" ht="12.75" customHeight="1" x14ac:dyDescent="0.2">
      <c r="F6854" s="1"/>
      <c r="G6854" s="1"/>
      <c r="H6854" s="1"/>
      <c r="I6854" s="4"/>
    </row>
    <row r="6855" spans="6:9" ht="12.75" customHeight="1" x14ac:dyDescent="0.2">
      <c r="F6855" s="1"/>
      <c r="G6855" s="1"/>
      <c r="H6855" s="1"/>
      <c r="I6855" s="4"/>
    </row>
    <row r="6856" spans="6:9" ht="12.75" customHeight="1" x14ac:dyDescent="0.2">
      <c r="F6856" s="1"/>
      <c r="G6856" s="1"/>
      <c r="H6856" s="1"/>
      <c r="I6856" s="4"/>
    </row>
    <row r="6857" spans="6:9" ht="12.75" customHeight="1" x14ac:dyDescent="0.2">
      <c r="F6857" s="1"/>
      <c r="G6857" s="1"/>
      <c r="H6857" s="1"/>
      <c r="I6857" s="4"/>
    </row>
    <row r="6858" spans="6:9" ht="12.75" customHeight="1" x14ac:dyDescent="0.2">
      <c r="F6858" s="1"/>
      <c r="G6858" s="1"/>
      <c r="H6858" s="1"/>
      <c r="I6858" s="4"/>
    </row>
    <row r="6859" spans="6:9" ht="12.75" customHeight="1" x14ac:dyDescent="0.2">
      <c r="F6859" s="1"/>
      <c r="G6859" s="1"/>
      <c r="H6859" s="1"/>
      <c r="I6859" s="4"/>
    </row>
    <row r="6860" spans="6:9" ht="12.75" customHeight="1" x14ac:dyDescent="0.2">
      <c r="F6860" s="1"/>
      <c r="G6860" s="1"/>
      <c r="H6860" s="1"/>
      <c r="I6860" s="4"/>
    </row>
    <row r="6861" spans="6:9" ht="12.75" customHeight="1" x14ac:dyDescent="0.2">
      <c r="F6861" s="1"/>
      <c r="G6861" s="1"/>
      <c r="H6861" s="1"/>
      <c r="I6861" s="4"/>
    </row>
    <row r="6862" spans="6:9" ht="12.75" customHeight="1" x14ac:dyDescent="0.2">
      <c r="F6862" s="1"/>
      <c r="G6862" s="1"/>
      <c r="H6862" s="1"/>
      <c r="I6862" s="4"/>
    </row>
    <row r="6863" spans="6:9" ht="12.75" customHeight="1" x14ac:dyDescent="0.2">
      <c r="F6863" s="1"/>
      <c r="G6863" s="1"/>
      <c r="H6863" s="1"/>
      <c r="I6863" s="4"/>
    </row>
    <row r="6864" spans="6:9" ht="12.75" customHeight="1" x14ac:dyDescent="0.2">
      <c r="F6864" s="1"/>
      <c r="G6864" s="1"/>
      <c r="H6864" s="1"/>
      <c r="I6864" s="4"/>
    </row>
    <row r="6865" spans="6:9" ht="12.75" customHeight="1" x14ac:dyDescent="0.2">
      <c r="F6865" s="1"/>
      <c r="G6865" s="1"/>
      <c r="H6865" s="1"/>
      <c r="I6865" s="4"/>
    </row>
    <row r="6866" spans="6:9" ht="12.75" customHeight="1" x14ac:dyDescent="0.2">
      <c r="F6866" s="1"/>
      <c r="G6866" s="1"/>
      <c r="H6866" s="1"/>
      <c r="I6866" s="4"/>
    </row>
    <row r="6867" spans="6:9" ht="12.75" customHeight="1" x14ac:dyDescent="0.2">
      <c r="F6867" s="1"/>
      <c r="G6867" s="1"/>
      <c r="H6867" s="1"/>
      <c r="I6867" s="4"/>
    </row>
    <row r="6868" spans="6:9" ht="12.75" customHeight="1" x14ac:dyDescent="0.2">
      <c r="F6868" s="1"/>
      <c r="G6868" s="1"/>
      <c r="H6868" s="1"/>
      <c r="I6868" s="4"/>
    </row>
    <row r="6869" spans="6:9" ht="12.75" customHeight="1" x14ac:dyDescent="0.2">
      <c r="F6869" s="1"/>
      <c r="G6869" s="1"/>
      <c r="H6869" s="1"/>
      <c r="I6869" s="4"/>
    </row>
    <row r="6870" spans="6:9" ht="12.75" customHeight="1" x14ac:dyDescent="0.2">
      <c r="F6870" s="1"/>
      <c r="G6870" s="1"/>
      <c r="H6870" s="1"/>
      <c r="I6870" s="4"/>
    </row>
    <row r="6871" spans="6:9" ht="12.75" customHeight="1" x14ac:dyDescent="0.2">
      <c r="F6871" s="1"/>
      <c r="G6871" s="1"/>
      <c r="H6871" s="1"/>
      <c r="I6871" s="4"/>
    </row>
    <row r="6872" spans="6:9" ht="12.75" customHeight="1" x14ac:dyDescent="0.2">
      <c r="F6872" s="1"/>
      <c r="G6872" s="1"/>
      <c r="H6872" s="1"/>
      <c r="I6872" s="4"/>
    </row>
    <row r="6873" spans="6:9" ht="12.75" customHeight="1" x14ac:dyDescent="0.2">
      <c r="F6873" s="1"/>
      <c r="G6873" s="1"/>
      <c r="H6873" s="1"/>
      <c r="I6873" s="4"/>
    </row>
    <row r="6874" spans="6:9" ht="12.75" customHeight="1" x14ac:dyDescent="0.2">
      <c r="F6874" s="1"/>
      <c r="G6874" s="1"/>
      <c r="H6874" s="1"/>
      <c r="I6874" s="4"/>
    </row>
    <row r="6875" spans="6:9" ht="12.75" customHeight="1" x14ac:dyDescent="0.2">
      <c r="F6875" s="1"/>
      <c r="G6875" s="1"/>
      <c r="H6875" s="1"/>
      <c r="I6875" s="4"/>
    </row>
    <row r="6876" spans="6:9" ht="12.75" customHeight="1" x14ac:dyDescent="0.2">
      <c r="F6876" s="1"/>
      <c r="G6876" s="1"/>
      <c r="H6876" s="1"/>
      <c r="I6876" s="4"/>
    </row>
    <row r="6877" spans="6:9" ht="12.75" customHeight="1" x14ac:dyDescent="0.2">
      <c r="F6877" s="1"/>
      <c r="G6877" s="1"/>
      <c r="H6877" s="1"/>
      <c r="I6877" s="4"/>
    </row>
    <row r="6878" spans="6:9" ht="12.75" customHeight="1" x14ac:dyDescent="0.2">
      <c r="F6878" s="1"/>
      <c r="G6878" s="1"/>
      <c r="H6878" s="1"/>
      <c r="I6878" s="4"/>
    </row>
    <row r="6879" spans="6:9" ht="12.75" customHeight="1" x14ac:dyDescent="0.2">
      <c r="F6879" s="1"/>
      <c r="G6879" s="1"/>
      <c r="H6879" s="1"/>
      <c r="I6879" s="4"/>
    </row>
    <row r="6880" spans="6:9" ht="12.75" customHeight="1" x14ac:dyDescent="0.2">
      <c r="F6880" s="1"/>
      <c r="G6880" s="1"/>
      <c r="H6880" s="1"/>
      <c r="I6880" s="4"/>
    </row>
    <row r="6881" spans="6:9" ht="12.75" customHeight="1" x14ac:dyDescent="0.2">
      <c r="F6881" s="1"/>
      <c r="G6881" s="1"/>
      <c r="H6881" s="1"/>
      <c r="I6881" s="4"/>
    </row>
    <row r="6882" spans="6:9" ht="12.75" customHeight="1" x14ac:dyDescent="0.2">
      <c r="F6882" s="1"/>
      <c r="G6882" s="1"/>
      <c r="H6882" s="1"/>
      <c r="I6882" s="4"/>
    </row>
    <row r="6883" spans="6:9" ht="12.75" customHeight="1" x14ac:dyDescent="0.2">
      <c r="F6883" s="1"/>
      <c r="G6883" s="1"/>
      <c r="H6883" s="1"/>
      <c r="I6883" s="4"/>
    </row>
    <row r="6884" spans="6:9" ht="12.75" customHeight="1" x14ac:dyDescent="0.2">
      <c r="F6884" s="1"/>
      <c r="G6884" s="1"/>
      <c r="H6884" s="1"/>
      <c r="I6884" s="4"/>
    </row>
    <row r="6885" spans="6:9" ht="12.75" customHeight="1" x14ac:dyDescent="0.2">
      <c r="F6885" s="1"/>
      <c r="G6885" s="1"/>
      <c r="H6885" s="1"/>
      <c r="I6885" s="4"/>
    </row>
    <row r="6886" spans="6:9" ht="12.75" customHeight="1" x14ac:dyDescent="0.2">
      <c r="F6886" s="1"/>
      <c r="G6886" s="1"/>
      <c r="H6886" s="1"/>
      <c r="I6886" s="4"/>
    </row>
    <row r="6887" spans="6:9" ht="12.75" customHeight="1" x14ac:dyDescent="0.2">
      <c r="F6887" s="1"/>
      <c r="G6887" s="1"/>
      <c r="H6887" s="1"/>
      <c r="I6887" s="4"/>
    </row>
    <row r="6888" spans="6:9" ht="12.75" customHeight="1" x14ac:dyDescent="0.2">
      <c r="F6888" s="1"/>
      <c r="G6888" s="1"/>
      <c r="H6888" s="1"/>
      <c r="I6888" s="4"/>
    </row>
    <row r="6889" spans="6:9" ht="12.75" customHeight="1" x14ac:dyDescent="0.2">
      <c r="F6889" s="1"/>
      <c r="G6889" s="1"/>
      <c r="H6889" s="1"/>
      <c r="I6889" s="4"/>
    </row>
    <row r="6890" spans="6:9" ht="12.75" customHeight="1" x14ac:dyDescent="0.2">
      <c r="F6890" s="1"/>
      <c r="G6890" s="1"/>
      <c r="H6890" s="1"/>
      <c r="I6890" s="4"/>
    </row>
    <row r="6891" spans="6:9" ht="12.75" customHeight="1" x14ac:dyDescent="0.2">
      <c r="F6891" s="1"/>
      <c r="G6891" s="1"/>
      <c r="H6891" s="1"/>
      <c r="I6891" s="4"/>
    </row>
    <row r="6892" spans="6:9" ht="12.75" customHeight="1" x14ac:dyDescent="0.2">
      <c r="F6892" s="1"/>
      <c r="G6892" s="1"/>
      <c r="H6892" s="1"/>
      <c r="I6892" s="4"/>
    </row>
    <row r="6893" spans="6:9" ht="12.75" customHeight="1" x14ac:dyDescent="0.2">
      <c r="F6893" s="1"/>
      <c r="G6893" s="1"/>
      <c r="H6893" s="1"/>
      <c r="I6893" s="4"/>
    </row>
    <row r="6894" spans="6:9" ht="12.75" customHeight="1" x14ac:dyDescent="0.2">
      <c r="F6894" s="1"/>
      <c r="G6894" s="1"/>
      <c r="H6894" s="1"/>
      <c r="I6894" s="4"/>
    </row>
    <row r="6895" spans="6:9" ht="12.75" customHeight="1" x14ac:dyDescent="0.2">
      <c r="F6895" s="1"/>
      <c r="G6895" s="1"/>
      <c r="H6895" s="1"/>
      <c r="I6895" s="4"/>
    </row>
    <row r="6896" spans="6:9" ht="12.75" customHeight="1" x14ac:dyDescent="0.2">
      <c r="F6896" s="1"/>
      <c r="G6896" s="1"/>
      <c r="H6896" s="1"/>
      <c r="I6896" s="4"/>
    </row>
    <row r="6897" spans="6:9" ht="12.75" customHeight="1" x14ac:dyDescent="0.2">
      <c r="F6897" s="1"/>
      <c r="G6897" s="1"/>
      <c r="H6897" s="1"/>
      <c r="I6897" s="4"/>
    </row>
    <row r="6898" spans="6:9" ht="12.75" customHeight="1" x14ac:dyDescent="0.2">
      <c r="F6898" s="1"/>
      <c r="G6898" s="1"/>
      <c r="H6898" s="1"/>
      <c r="I6898" s="4"/>
    </row>
    <row r="6899" spans="6:9" ht="12.75" customHeight="1" x14ac:dyDescent="0.2">
      <c r="F6899" s="1"/>
      <c r="G6899" s="1"/>
      <c r="H6899" s="1"/>
      <c r="I6899" s="4"/>
    </row>
    <row r="6900" spans="6:9" ht="12.75" customHeight="1" x14ac:dyDescent="0.2">
      <c r="F6900" s="1"/>
      <c r="G6900" s="1"/>
      <c r="H6900" s="1"/>
      <c r="I6900" s="4"/>
    </row>
    <row r="6901" spans="6:9" ht="12.75" customHeight="1" x14ac:dyDescent="0.2">
      <c r="F6901" s="1"/>
      <c r="G6901" s="1"/>
      <c r="H6901" s="1"/>
      <c r="I6901" s="4"/>
    </row>
    <row r="6902" spans="6:9" ht="12.75" customHeight="1" x14ac:dyDescent="0.2">
      <c r="F6902" s="1"/>
      <c r="G6902" s="1"/>
      <c r="H6902" s="1"/>
      <c r="I6902" s="4"/>
    </row>
    <row r="6903" spans="6:9" ht="12.75" customHeight="1" x14ac:dyDescent="0.2">
      <c r="F6903" s="1"/>
      <c r="G6903" s="1"/>
      <c r="H6903" s="1"/>
      <c r="I6903" s="4"/>
    </row>
    <row r="6904" spans="6:9" ht="12.75" customHeight="1" x14ac:dyDescent="0.2">
      <c r="F6904" s="1"/>
      <c r="G6904" s="1"/>
      <c r="H6904" s="1"/>
      <c r="I6904" s="4"/>
    </row>
    <row r="6905" spans="6:9" ht="12.75" customHeight="1" x14ac:dyDescent="0.2">
      <c r="F6905" s="1"/>
      <c r="G6905" s="1"/>
      <c r="H6905" s="1"/>
      <c r="I6905" s="4"/>
    </row>
    <row r="6906" spans="6:9" ht="12.75" customHeight="1" x14ac:dyDescent="0.2">
      <c r="F6906" s="1"/>
      <c r="G6906" s="1"/>
      <c r="H6906" s="1"/>
      <c r="I6906" s="4"/>
    </row>
    <row r="6907" spans="6:9" ht="12.75" customHeight="1" x14ac:dyDescent="0.2">
      <c r="F6907" s="1"/>
      <c r="G6907" s="1"/>
      <c r="H6907" s="1"/>
      <c r="I6907" s="4"/>
    </row>
    <row r="6908" spans="6:9" ht="12.75" customHeight="1" x14ac:dyDescent="0.2">
      <c r="F6908" s="1"/>
      <c r="G6908" s="1"/>
      <c r="H6908" s="1"/>
      <c r="I6908" s="4"/>
    </row>
    <row r="6909" spans="6:9" ht="12.75" customHeight="1" x14ac:dyDescent="0.2">
      <c r="F6909" s="1"/>
      <c r="G6909" s="1"/>
      <c r="H6909" s="1"/>
      <c r="I6909" s="4"/>
    </row>
    <row r="6910" spans="6:9" ht="12.75" customHeight="1" x14ac:dyDescent="0.2">
      <c r="F6910" s="1"/>
      <c r="G6910" s="1"/>
      <c r="H6910" s="1"/>
      <c r="I6910" s="4"/>
    </row>
    <row r="6911" spans="6:9" ht="12.75" customHeight="1" x14ac:dyDescent="0.2">
      <c r="F6911" s="1"/>
      <c r="G6911" s="1"/>
      <c r="H6911" s="1"/>
      <c r="I6911" s="4"/>
    </row>
    <row r="6912" spans="6:9" ht="12.75" customHeight="1" x14ac:dyDescent="0.2">
      <c r="F6912" s="1"/>
      <c r="G6912" s="1"/>
      <c r="H6912" s="1"/>
      <c r="I6912" s="4"/>
    </row>
    <row r="6913" spans="6:9" ht="12.75" customHeight="1" x14ac:dyDescent="0.2">
      <c r="F6913" s="1"/>
      <c r="G6913" s="1"/>
      <c r="H6913" s="1"/>
      <c r="I6913" s="4"/>
    </row>
    <row r="6914" spans="6:9" ht="12.75" customHeight="1" x14ac:dyDescent="0.2">
      <c r="F6914" s="1"/>
      <c r="G6914" s="1"/>
      <c r="H6914" s="1"/>
    </row>
    <row r="6915" spans="6:9" ht="12.75" customHeight="1" x14ac:dyDescent="0.2">
      <c r="F6915" s="1"/>
      <c r="G6915" s="1"/>
      <c r="H6915" s="1"/>
    </row>
    <row r="6916" spans="6:9" ht="12.75" customHeight="1" x14ac:dyDescent="0.2">
      <c r="F6916" s="1"/>
      <c r="G6916" s="1"/>
      <c r="H6916" s="1"/>
    </row>
    <row r="6917" spans="6:9" ht="12.75" customHeight="1" x14ac:dyDescent="0.2">
      <c r="F6917" s="1"/>
      <c r="G6917" s="1"/>
      <c r="H6917" s="1"/>
    </row>
    <row r="6918" spans="6:9" ht="12.75" customHeight="1" x14ac:dyDescent="0.2">
      <c r="F6918" s="1"/>
      <c r="G6918" s="1"/>
      <c r="H6918" s="1"/>
    </row>
    <row r="6919" spans="6:9" ht="12.75" customHeight="1" x14ac:dyDescent="0.2">
      <c r="F6919" s="1"/>
      <c r="G6919" s="1"/>
      <c r="H6919" s="1"/>
    </row>
    <row r="6920" spans="6:9" ht="12.75" customHeight="1" x14ac:dyDescent="0.2">
      <c r="F6920" s="1"/>
      <c r="G6920" s="1"/>
      <c r="H6920" s="1"/>
    </row>
    <row r="6921" spans="6:9" ht="12.75" customHeight="1" x14ac:dyDescent="0.2">
      <c r="F6921" s="1"/>
      <c r="G6921" s="1"/>
      <c r="H6921" s="1"/>
    </row>
    <row r="6922" spans="6:9" ht="12.75" customHeight="1" x14ac:dyDescent="0.2">
      <c r="F6922" s="1"/>
      <c r="G6922" s="1"/>
      <c r="H6922" s="1"/>
    </row>
    <row r="6923" spans="6:9" ht="12.75" customHeight="1" x14ac:dyDescent="0.2">
      <c r="F6923" s="1"/>
      <c r="G6923" s="1"/>
      <c r="H6923" s="1"/>
    </row>
    <row r="6924" spans="6:9" ht="12.75" customHeight="1" x14ac:dyDescent="0.2">
      <c r="F6924" s="1"/>
      <c r="G6924" s="1"/>
      <c r="H6924" s="1"/>
    </row>
    <row r="6925" spans="6:9" ht="12.75" customHeight="1" x14ac:dyDescent="0.2">
      <c r="F6925" s="1"/>
      <c r="G6925" s="1"/>
      <c r="H6925" s="1"/>
    </row>
    <row r="6926" spans="6:9" ht="12.75" customHeight="1" x14ac:dyDescent="0.2">
      <c r="F6926" s="1"/>
      <c r="G6926" s="1"/>
      <c r="H6926" s="1"/>
    </row>
    <row r="6927" spans="6:9" ht="12.75" customHeight="1" x14ac:dyDescent="0.2">
      <c r="F6927" s="1"/>
      <c r="G6927" s="1"/>
      <c r="H6927" s="1"/>
    </row>
    <row r="6928" spans="6:9" ht="12.75" customHeight="1" x14ac:dyDescent="0.2">
      <c r="F6928" s="1"/>
      <c r="G6928" s="1"/>
      <c r="H6928" s="1"/>
    </row>
    <row r="6929" spans="6:8" ht="12.75" customHeight="1" x14ac:dyDescent="0.2">
      <c r="F6929" s="1"/>
      <c r="G6929" s="1"/>
      <c r="H6929" s="1"/>
    </row>
    <row r="6930" spans="6:8" ht="12.75" customHeight="1" x14ac:dyDescent="0.2">
      <c r="F6930" s="1"/>
      <c r="G6930" s="1"/>
      <c r="H6930" s="1"/>
    </row>
    <row r="6931" spans="6:8" ht="12.75" customHeight="1" x14ac:dyDescent="0.2">
      <c r="F6931" s="1"/>
      <c r="G6931" s="1"/>
      <c r="H6931" s="1"/>
    </row>
    <row r="6932" spans="6:8" ht="12.75" customHeight="1" x14ac:dyDescent="0.2">
      <c r="F6932" s="1"/>
      <c r="G6932" s="1"/>
      <c r="H6932" s="1"/>
    </row>
    <row r="6933" spans="6:8" ht="12.75" customHeight="1" x14ac:dyDescent="0.2">
      <c r="F6933" s="1"/>
      <c r="G6933" s="1"/>
      <c r="H6933" s="1"/>
    </row>
    <row r="6934" spans="6:8" ht="12.75" customHeight="1" x14ac:dyDescent="0.2">
      <c r="F6934" s="1"/>
      <c r="G6934" s="1"/>
      <c r="H6934" s="1"/>
    </row>
    <row r="6935" spans="6:8" ht="12.75" customHeight="1" x14ac:dyDescent="0.2">
      <c r="F6935" s="1"/>
      <c r="G6935" s="1"/>
      <c r="H6935" s="1"/>
    </row>
    <row r="6936" spans="6:8" ht="12.75" customHeight="1" x14ac:dyDescent="0.2">
      <c r="F6936" s="1"/>
      <c r="G6936" s="1"/>
      <c r="H6936" s="1"/>
    </row>
    <row r="6937" spans="6:8" ht="12.75" customHeight="1" x14ac:dyDescent="0.2">
      <c r="F6937" s="1"/>
      <c r="G6937" s="1"/>
      <c r="H6937" s="1"/>
    </row>
    <row r="6938" spans="6:8" ht="12.75" customHeight="1" x14ac:dyDescent="0.2">
      <c r="F6938" s="1"/>
      <c r="G6938" s="1"/>
      <c r="H6938" s="1"/>
    </row>
    <row r="6939" spans="6:8" ht="12.75" customHeight="1" x14ac:dyDescent="0.2">
      <c r="F6939" s="1"/>
      <c r="G6939" s="1"/>
      <c r="H6939" s="1"/>
    </row>
    <row r="6940" spans="6:8" ht="12.75" customHeight="1" x14ac:dyDescent="0.2">
      <c r="F6940" s="1"/>
      <c r="G6940" s="1"/>
      <c r="H6940" s="1"/>
    </row>
    <row r="6941" spans="6:8" ht="12.75" customHeight="1" x14ac:dyDescent="0.2">
      <c r="F6941" s="1"/>
      <c r="G6941" s="1"/>
      <c r="H6941" s="1"/>
    </row>
    <row r="6942" spans="6:8" ht="12.75" customHeight="1" x14ac:dyDescent="0.2">
      <c r="F6942" s="1"/>
      <c r="G6942" s="1"/>
      <c r="H6942" s="1"/>
    </row>
    <row r="6943" spans="6:8" ht="12.75" customHeight="1" x14ac:dyDescent="0.2">
      <c r="F6943" s="1"/>
      <c r="G6943" s="1"/>
      <c r="H6943" s="1"/>
    </row>
    <row r="6944" spans="6:8" ht="12.75" customHeight="1" x14ac:dyDescent="0.2">
      <c r="F6944" s="1"/>
      <c r="G6944" s="1"/>
      <c r="H6944" s="1"/>
    </row>
    <row r="6945" spans="6:8" ht="12.75" customHeight="1" x14ac:dyDescent="0.2">
      <c r="F6945" s="1"/>
      <c r="G6945" s="1"/>
      <c r="H6945" s="1"/>
    </row>
    <row r="6946" spans="6:8" ht="12.75" customHeight="1" x14ac:dyDescent="0.2">
      <c r="F6946" s="1"/>
      <c r="G6946" s="1"/>
      <c r="H6946" s="1"/>
    </row>
    <row r="6947" spans="6:8" ht="12.75" customHeight="1" x14ac:dyDescent="0.2">
      <c r="F6947" s="1"/>
      <c r="G6947" s="1"/>
      <c r="H6947" s="1"/>
    </row>
    <row r="6948" spans="6:8" ht="12.75" customHeight="1" x14ac:dyDescent="0.2">
      <c r="F6948" s="1"/>
      <c r="G6948" s="1"/>
      <c r="H6948" s="1"/>
    </row>
    <row r="6949" spans="6:8" ht="12.75" customHeight="1" x14ac:dyDescent="0.2">
      <c r="F6949" s="1"/>
      <c r="G6949" s="1"/>
      <c r="H6949" s="1"/>
    </row>
    <row r="6950" spans="6:8" ht="12.75" customHeight="1" x14ac:dyDescent="0.2">
      <c r="F6950" s="1"/>
      <c r="G6950" s="1"/>
      <c r="H6950" s="1"/>
    </row>
    <row r="6951" spans="6:8" ht="12.75" customHeight="1" x14ac:dyDescent="0.2">
      <c r="F6951" s="1"/>
      <c r="G6951" s="1"/>
      <c r="H6951" s="1"/>
    </row>
    <row r="6952" spans="6:8" ht="12.75" customHeight="1" x14ac:dyDescent="0.2">
      <c r="F6952" s="1"/>
      <c r="G6952" s="1"/>
      <c r="H6952" s="1"/>
    </row>
    <row r="6953" spans="6:8" ht="12.75" customHeight="1" x14ac:dyDescent="0.2">
      <c r="F6953" s="1"/>
      <c r="G6953" s="1"/>
      <c r="H6953" s="1"/>
    </row>
    <row r="6954" spans="6:8" ht="12.75" customHeight="1" x14ac:dyDescent="0.2">
      <c r="F6954" s="1"/>
      <c r="G6954" s="1"/>
      <c r="H6954" s="1"/>
    </row>
    <row r="6955" spans="6:8" ht="12.75" customHeight="1" x14ac:dyDescent="0.2">
      <c r="F6955" s="1"/>
      <c r="G6955" s="1"/>
      <c r="H6955" s="1"/>
    </row>
    <row r="6956" spans="6:8" ht="12.75" customHeight="1" x14ac:dyDescent="0.2">
      <c r="F6956" s="1"/>
      <c r="G6956" s="1"/>
      <c r="H6956" s="1"/>
    </row>
    <row r="6957" spans="6:8" ht="12.75" customHeight="1" x14ac:dyDescent="0.2">
      <c r="F6957" s="1"/>
      <c r="G6957" s="1"/>
      <c r="H6957" s="1"/>
    </row>
    <row r="6958" spans="6:8" ht="12.75" customHeight="1" x14ac:dyDescent="0.2">
      <c r="F6958" s="1"/>
      <c r="G6958" s="1"/>
      <c r="H6958" s="1"/>
    </row>
    <row r="6959" spans="6:8" ht="12.75" customHeight="1" x14ac:dyDescent="0.2">
      <c r="F6959" s="1"/>
      <c r="G6959" s="1"/>
      <c r="H6959" s="1"/>
    </row>
    <row r="6960" spans="6:8" ht="12.75" customHeight="1" x14ac:dyDescent="0.2">
      <c r="F6960" s="1"/>
      <c r="G6960" s="1"/>
      <c r="H6960" s="1"/>
    </row>
    <row r="6961" spans="6:8" ht="12.75" customHeight="1" x14ac:dyDescent="0.2">
      <c r="F6961" s="1"/>
      <c r="G6961" s="1"/>
      <c r="H6961" s="1"/>
    </row>
    <row r="6962" spans="6:8" ht="12.75" customHeight="1" x14ac:dyDescent="0.2">
      <c r="F6962" s="1"/>
      <c r="G6962" s="1"/>
      <c r="H6962" s="1"/>
    </row>
    <row r="6963" spans="6:8" ht="12.75" customHeight="1" x14ac:dyDescent="0.2">
      <c r="F6963" s="1"/>
      <c r="G6963" s="1"/>
      <c r="H6963" s="1"/>
    </row>
    <row r="6964" spans="6:8" ht="12.75" customHeight="1" x14ac:dyDescent="0.2">
      <c r="F6964" s="1"/>
      <c r="G6964" s="1"/>
      <c r="H6964" s="1"/>
    </row>
    <row r="6965" spans="6:8" ht="12.75" customHeight="1" x14ac:dyDescent="0.2">
      <c r="F6965" s="1"/>
      <c r="G6965" s="1"/>
      <c r="H6965" s="1"/>
    </row>
    <row r="6966" spans="6:8" ht="12.75" customHeight="1" x14ac:dyDescent="0.2">
      <c r="F6966" s="1"/>
      <c r="G6966" s="1"/>
      <c r="H6966" s="1"/>
    </row>
    <row r="6967" spans="6:8" ht="12.75" customHeight="1" x14ac:dyDescent="0.2">
      <c r="F6967" s="1"/>
      <c r="G6967" s="1"/>
      <c r="H6967" s="1"/>
    </row>
    <row r="6968" spans="6:8" ht="12.75" customHeight="1" x14ac:dyDescent="0.2">
      <c r="F6968" s="1"/>
      <c r="G6968" s="1"/>
      <c r="H6968" s="1"/>
    </row>
    <row r="6969" spans="6:8" ht="12.75" customHeight="1" x14ac:dyDescent="0.2">
      <c r="F6969" s="1"/>
      <c r="G6969" s="1"/>
      <c r="H6969" s="1"/>
    </row>
    <row r="6970" spans="6:8" ht="12.75" customHeight="1" x14ac:dyDescent="0.2">
      <c r="F6970" s="1"/>
      <c r="G6970" s="1"/>
      <c r="H6970" s="1"/>
    </row>
    <row r="6971" spans="6:8" ht="12.75" customHeight="1" x14ac:dyDescent="0.2">
      <c r="F6971" s="1"/>
      <c r="G6971" s="1"/>
      <c r="H6971" s="1"/>
    </row>
    <row r="6972" spans="6:8" ht="12.75" customHeight="1" x14ac:dyDescent="0.2">
      <c r="F6972" s="1"/>
      <c r="G6972" s="1"/>
      <c r="H6972" s="1"/>
    </row>
    <row r="6973" spans="6:8" ht="12.75" customHeight="1" x14ac:dyDescent="0.2">
      <c r="F6973" s="1"/>
      <c r="G6973" s="1"/>
      <c r="H6973" s="1"/>
    </row>
    <row r="6974" spans="6:8" ht="12.75" customHeight="1" x14ac:dyDescent="0.2">
      <c r="F6974" s="1"/>
      <c r="G6974" s="1"/>
      <c r="H6974" s="1"/>
    </row>
    <row r="6975" spans="6:8" ht="12.75" customHeight="1" x14ac:dyDescent="0.2">
      <c r="F6975" s="1"/>
      <c r="G6975" s="1"/>
      <c r="H6975" s="1"/>
    </row>
    <row r="6976" spans="6:8" ht="12.75" customHeight="1" x14ac:dyDescent="0.2">
      <c r="F6976" s="1"/>
      <c r="G6976" s="1"/>
      <c r="H6976" s="1"/>
    </row>
    <row r="6977" spans="6:8" ht="12.75" customHeight="1" x14ac:dyDescent="0.2">
      <c r="F6977" s="1"/>
      <c r="G6977" s="1"/>
      <c r="H6977" s="1"/>
    </row>
    <row r="6978" spans="6:8" ht="12.75" customHeight="1" x14ac:dyDescent="0.2">
      <c r="F6978" s="1"/>
      <c r="G6978" s="1"/>
      <c r="H6978" s="1"/>
    </row>
    <row r="6979" spans="6:8" ht="12.75" customHeight="1" x14ac:dyDescent="0.2">
      <c r="F6979" s="1"/>
      <c r="G6979" s="1"/>
      <c r="H6979" s="1"/>
    </row>
    <row r="6980" spans="6:8" ht="12.75" customHeight="1" x14ac:dyDescent="0.2">
      <c r="F6980" s="1"/>
      <c r="G6980" s="1"/>
      <c r="H6980" s="1"/>
    </row>
    <row r="6981" spans="6:8" ht="12.75" customHeight="1" x14ac:dyDescent="0.2">
      <c r="F6981" s="1"/>
      <c r="G6981" s="1"/>
      <c r="H6981" s="1"/>
    </row>
    <row r="6982" spans="6:8" ht="12.75" customHeight="1" x14ac:dyDescent="0.2">
      <c r="F6982" s="1"/>
      <c r="G6982" s="1"/>
      <c r="H6982" s="1"/>
    </row>
    <row r="6983" spans="6:8" ht="12.75" customHeight="1" x14ac:dyDescent="0.2">
      <c r="F6983" s="1"/>
      <c r="G6983" s="1"/>
      <c r="H6983" s="1"/>
    </row>
    <row r="6984" spans="6:8" ht="12.75" customHeight="1" x14ac:dyDescent="0.2">
      <c r="F6984" s="1"/>
      <c r="G6984" s="1"/>
      <c r="H6984" s="1"/>
    </row>
    <row r="6985" spans="6:8" ht="12.75" customHeight="1" x14ac:dyDescent="0.2">
      <c r="F6985" s="1"/>
      <c r="G6985" s="1"/>
      <c r="H6985" s="1"/>
    </row>
    <row r="6986" spans="6:8" ht="12.75" customHeight="1" x14ac:dyDescent="0.2">
      <c r="F6986" s="1"/>
      <c r="G6986" s="1"/>
      <c r="H6986" s="1"/>
    </row>
    <row r="6987" spans="6:8" ht="12.75" customHeight="1" x14ac:dyDescent="0.2">
      <c r="F6987" s="1"/>
      <c r="G6987" s="1"/>
      <c r="H6987" s="1"/>
    </row>
    <row r="6988" spans="6:8" ht="12.75" customHeight="1" x14ac:dyDescent="0.2">
      <c r="F6988" s="1"/>
      <c r="G6988" s="1"/>
      <c r="H6988" s="1"/>
    </row>
    <row r="6989" spans="6:8" ht="12.75" customHeight="1" x14ac:dyDescent="0.2">
      <c r="F6989" s="1"/>
      <c r="G6989" s="1"/>
      <c r="H6989" s="1"/>
    </row>
    <row r="6990" spans="6:8" ht="12.75" customHeight="1" x14ac:dyDescent="0.2">
      <c r="F6990" s="1"/>
      <c r="G6990" s="1"/>
      <c r="H6990" s="1"/>
    </row>
    <row r="6991" spans="6:8" ht="12.75" customHeight="1" x14ac:dyDescent="0.2">
      <c r="F6991" s="1"/>
      <c r="G6991" s="1"/>
      <c r="H6991" s="1"/>
    </row>
    <row r="6992" spans="6:8" ht="12.75" customHeight="1" x14ac:dyDescent="0.2">
      <c r="F6992" s="1"/>
      <c r="G6992" s="1"/>
      <c r="H6992" s="1"/>
    </row>
    <row r="6993" spans="6:8" ht="12.75" customHeight="1" x14ac:dyDescent="0.2">
      <c r="F6993" s="1"/>
      <c r="G6993" s="1"/>
      <c r="H6993" s="1"/>
    </row>
    <row r="6994" spans="6:8" ht="12.75" customHeight="1" x14ac:dyDescent="0.2">
      <c r="F6994" s="1"/>
      <c r="G6994" s="1"/>
      <c r="H6994" s="1"/>
    </row>
    <row r="6995" spans="6:8" ht="12.75" customHeight="1" x14ac:dyDescent="0.2">
      <c r="F6995" s="1"/>
      <c r="G6995" s="1"/>
      <c r="H6995" s="1"/>
    </row>
    <row r="6996" spans="6:8" ht="12.75" customHeight="1" x14ac:dyDescent="0.2">
      <c r="F6996" s="1"/>
      <c r="G6996" s="1"/>
      <c r="H6996" s="1"/>
    </row>
    <row r="6997" spans="6:8" ht="12.75" customHeight="1" x14ac:dyDescent="0.2">
      <c r="F6997" s="1"/>
      <c r="G6997" s="1"/>
      <c r="H6997" s="1"/>
    </row>
    <row r="6998" spans="6:8" ht="12.75" customHeight="1" x14ac:dyDescent="0.2">
      <c r="F6998" s="1"/>
      <c r="G6998" s="1"/>
      <c r="H6998" s="1"/>
    </row>
    <row r="6999" spans="6:8" ht="12.75" customHeight="1" x14ac:dyDescent="0.2">
      <c r="F6999" s="1"/>
      <c r="G6999" s="1"/>
      <c r="H6999" s="1"/>
    </row>
    <row r="7000" spans="6:8" ht="12.75" customHeight="1" x14ac:dyDescent="0.2">
      <c r="F7000" s="1"/>
      <c r="G7000" s="1"/>
      <c r="H7000" s="1"/>
    </row>
    <row r="7001" spans="6:8" ht="12.75" customHeight="1" x14ac:dyDescent="0.2">
      <c r="F7001" s="1"/>
      <c r="G7001" s="1"/>
      <c r="H7001" s="1"/>
    </row>
    <row r="7002" spans="6:8" ht="12.75" customHeight="1" x14ac:dyDescent="0.2">
      <c r="F7002" s="1"/>
      <c r="G7002" s="1"/>
      <c r="H7002" s="1"/>
    </row>
    <row r="7003" spans="6:8" ht="12.75" customHeight="1" x14ac:dyDescent="0.2">
      <c r="F7003" s="1"/>
      <c r="G7003" s="1"/>
      <c r="H7003" s="1"/>
    </row>
    <row r="7004" spans="6:8" ht="12.75" customHeight="1" x14ac:dyDescent="0.2">
      <c r="F7004" s="1"/>
      <c r="G7004" s="1"/>
      <c r="H7004" s="1"/>
    </row>
    <row r="7005" spans="6:8" ht="12.75" customHeight="1" x14ac:dyDescent="0.2">
      <c r="F7005" s="1"/>
      <c r="G7005" s="1"/>
      <c r="H7005" s="1"/>
    </row>
    <row r="7006" spans="6:8" ht="12.75" customHeight="1" x14ac:dyDescent="0.2">
      <c r="F7006" s="1"/>
      <c r="G7006" s="1"/>
      <c r="H7006" s="1"/>
    </row>
    <row r="7007" spans="6:8" ht="12.75" customHeight="1" x14ac:dyDescent="0.2">
      <c r="F7007" s="1"/>
      <c r="G7007" s="1"/>
      <c r="H7007" s="1"/>
    </row>
    <row r="7008" spans="6:8" ht="12.75" customHeight="1" x14ac:dyDescent="0.2">
      <c r="F7008" s="1"/>
      <c r="G7008" s="1"/>
      <c r="H7008" s="1"/>
    </row>
    <row r="7009" spans="6:8" ht="12.75" customHeight="1" x14ac:dyDescent="0.2">
      <c r="F7009" s="1"/>
      <c r="G7009" s="1"/>
      <c r="H7009" s="1"/>
    </row>
    <row r="7010" spans="6:8" ht="12.75" customHeight="1" x14ac:dyDescent="0.2">
      <c r="F7010" s="1"/>
      <c r="G7010" s="1"/>
      <c r="H7010" s="1"/>
    </row>
    <row r="7011" spans="6:8" ht="12.75" customHeight="1" x14ac:dyDescent="0.2">
      <c r="F7011" s="1"/>
      <c r="G7011" s="1"/>
      <c r="H7011" s="1"/>
    </row>
    <row r="7012" spans="6:8" ht="12.75" customHeight="1" x14ac:dyDescent="0.2">
      <c r="F7012" s="1"/>
      <c r="G7012" s="1"/>
      <c r="H7012" s="1"/>
    </row>
    <row r="7013" spans="6:8" ht="12.75" customHeight="1" x14ac:dyDescent="0.2">
      <c r="F7013" s="1"/>
      <c r="G7013" s="1"/>
      <c r="H7013" s="1"/>
    </row>
    <row r="7014" spans="6:8" ht="12.75" customHeight="1" x14ac:dyDescent="0.2">
      <c r="F7014" s="1"/>
      <c r="G7014" s="1"/>
      <c r="H7014" s="1"/>
    </row>
    <row r="7015" spans="6:8" ht="12.75" customHeight="1" x14ac:dyDescent="0.2">
      <c r="F7015" s="1"/>
      <c r="G7015" s="1"/>
      <c r="H7015" s="1"/>
    </row>
    <row r="7016" spans="6:8" ht="12.75" customHeight="1" x14ac:dyDescent="0.2">
      <c r="F7016" s="1"/>
      <c r="G7016" s="1"/>
      <c r="H7016" s="1"/>
    </row>
  </sheetData>
  <mergeCells count="5">
    <mergeCell ref="I8:S8"/>
    <mergeCell ref="A1:S1"/>
    <mergeCell ref="A2:S2"/>
    <mergeCell ref="A3:S3"/>
    <mergeCell ref="A4:S4"/>
  </mergeCells>
  <conditionalFormatting sqref="H5:H10 I9 F5:F1048576 H1842:H1048576">
    <cfRule type="expression" dxfId="57" priority="12">
      <formula>$G5="S"</formula>
    </cfRule>
  </conditionalFormatting>
  <conditionalFormatting sqref="I8">
    <cfRule type="expression" dxfId="56" priority="2">
      <formula>$L8 = "S"</formula>
    </cfRule>
  </conditionalFormatting>
  <conditionalFormatting sqref="I8">
    <cfRule type="expression" dxfId="55" priority="33">
      <formula>#REF!="S"</formula>
    </cfRule>
  </conditionalFormatting>
  <conditionalFormatting sqref="J9:L9">
    <cfRule type="expression" dxfId="54" priority="34">
      <formula>#REF! = "S"</formula>
    </cfRule>
  </conditionalFormatting>
  <pageMargins left="0.25" right="0.25" top="0.75" bottom="0.75" header="0.3" footer="0.3"/>
  <pageSetup scale="71" fitToHeight="0" orientation="landscape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4546"/>
  <sheetViews>
    <sheetView showGridLines="0" zoomScaleNormal="100" workbookViewId="0">
      <pane ySplit="10" topLeftCell="A11" activePane="bottomLeft" state="frozen"/>
      <selection pane="bottomLeft" activeCell="K15" sqref="K15"/>
    </sheetView>
  </sheetViews>
  <sheetFormatPr defaultRowHeight="12.75" customHeight="1" x14ac:dyDescent="0.2"/>
  <cols>
    <col min="1" max="1" width="8.85546875" style="1" customWidth="1"/>
    <col min="2" max="2" width="2.42578125" style="1" customWidth="1"/>
    <col min="3" max="3" width="2.140625" style="1" customWidth="1"/>
    <col min="4" max="4" width="7" style="1" hidden="1" customWidth="1"/>
    <col min="5" max="5" width="2.140625" style="1" customWidth="1"/>
    <col min="6" max="6" width="7.7109375" style="9" customWidth="1"/>
    <col min="7" max="7" width="6.28515625" style="18" hidden="1" customWidth="1"/>
    <col min="8" max="8" width="44.5703125" style="9" bestFit="1" customWidth="1"/>
    <col min="9" max="9" width="17" style="10" customWidth="1"/>
    <col min="10" max="19" width="17" style="4" customWidth="1"/>
    <col min="20" max="16384" width="9.140625" style="1"/>
  </cols>
  <sheetData>
    <row r="1" spans="1:23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23" s="28" customFormat="1" ht="12.75" customHeight="1" x14ac:dyDescent="0.25">
      <c r="A2" s="45" t="str">
        <f>"FY "&amp;Table_Query_from_MAXP[[#This Row],[RPT_YR]]&amp;" GTAS Cross Walk to the SF 133 - Bureau Totals"</f>
        <v>FY 2023 GTAS Cross Walk to the SF 133 - Bureau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23" s="28" customFormat="1" ht="12.75" customHeight="1" x14ac:dyDescent="0.25">
      <c r="A3" s="45" t="str">
        <f>'Raw Data'!B2027</f>
        <v>Corps of Engineers--Civil Works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31"/>
    </row>
    <row r="4" spans="1:23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</row>
    <row r="5" spans="1:23" ht="12.75" customHeight="1" x14ac:dyDescent="0.2">
      <c r="A5" s="20"/>
      <c r="B5" s="21"/>
      <c r="C5" s="21"/>
      <c r="D5" s="21"/>
      <c r="E5" s="21"/>
      <c r="G5" s="22"/>
    </row>
    <row r="6" spans="1:23" ht="12.75" customHeight="1" x14ac:dyDescent="0.2">
      <c r="A6" s="20" t="s">
        <v>27</v>
      </c>
      <c r="B6" s="21"/>
      <c r="C6" s="21"/>
      <c r="D6" s="21"/>
      <c r="E6" s="21"/>
      <c r="G6" s="22"/>
      <c r="S6" s="23" t="e">
        <f>"Data Last updated: "&amp;'Raw Data'!#REF!</f>
        <v>#REF!</v>
      </c>
      <c r="T6" s="4"/>
      <c r="U6" s="4"/>
      <c r="V6" s="4"/>
      <c r="W6" s="4"/>
    </row>
    <row r="7" spans="1:23" ht="12.75" customHeight="1" x14ac:dyDescent="0.2">
      <c r="A7" s="35" t="s">
        <v>2</v>
      </c>
      <c r="B7" s="1" t="s">
        <v>84</v>
      </c>
      <c r="C7" s="20"/>
      <c r="D7" s="20"/>
      <c r="E7" s="20"/>
      <c r="G7" s="24"/>
      <c r="J7" s="16"/>
    </row>
    <row r="8" spans="1:23" ht="12.75" customHeight="1" x14ac:dyDescent="0.2">
      <c r="A8" s="35" t="s">
        <v>28</v>
      </c>
      <c r="B8" s="1" t="s">
        <v>602</v>
      </c>
      <c r="I8" s="44" t="str">
        <f xml:space="preserve"> "FY " &amp; 'Raw Data'!$A$2027 &amp; " Reporting Period Amounts"</f>
        <v>FY 2023 Reporting Period Amounts</v>
      </c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23" ht="12.75" customHeight="1" x14ac:dyDescent="0.2">
      <c r="F9" s="39" t="s">
        <v>29</v>
      </c>
      <c r="G9" s="41"/>
      <c r="H9" s="39" t="s">
        <v>26</v>
      </c>
      <c r="I9" s="34" t="s">
        <v>44</v>
      </c>
      <c r="J9" s="34" t="s">
        <v>55</v>
      </c>
      <c r="K9" s="34" t="s">
        <v>72</v>
      </c>
      <c r="L9" s="34" t="s">
        <v>73</v>
      </c>
      <c r="M9" s="34" t="s">
        <v>57</v>
      </c>
      <c r="N9" s="34" t="s">
        <v>67</v>
      </c>
      <c r="O9" s="34" t="s">
        <v>69</v>
      </c>
      <c r="P9" s="34" t="s">
        <v>59</v>
      </c>
      <c r="Q9" s="34" t="s">
        <v>45</v>
      </c>
      <c r="R9" s="34" t="s">
        <v>46</v>
      </c>
      <c r="S9" s="34" t="s">
        <v>61</v>
      </c>
    </row>
    <row r="10" spans="1:23" ht="12.75" hidden="1" customHeight="1" x14ac:dyDescent="0.2">
      <c r="F10" s="1"/>
      <c r="G10" s="1"/>
      <c r="H10" s="1"/>
      <c r="I10" s="4" t="s">
        <v>41</v>
      </c>
      <c r="J10" s="3" t="s">
        <v>54</v>
      </c>
      <c r="K10" s="43" t="s">
        <v>70</v>
      </c>
      <c r="L10" s="43" t="s">
        <v>71</v>
      </c>
      <c r="M10" s="3" t="s">
        <v>56</v>
      </c>
      <c r="N10" s="43" t="s">
        <v>66</v>
      </c>
      <c r="O10" s="43" t="s">
        <v>68</v>
      </c>
      <c r="P10" s="3" t="s">
        <v>58</v>
      </c>
      <c r="Q10" s="3" t="s">
        <v>42</v>
      </c>
      <c r="R10" s="3" t="s">
        <v>43</v>
      </c>
      <c r="S10" s="3" t="s">
        <v>60</v>
      </c>
    </row>
    <row r="11" spans="1:23" ht="12.75" customHeight="1" x14ac:dyDescent="0.2">
      <c r="A11" s="1" t="s">
        <v>84</v>
      </c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23" ht="12.75" customHeight="1" x14ac:dyDescent="0.2">
      <c r="B12" s="1" t="s">
        <v>84</v>
      </c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23" ht="12.75" customHeight="1" x14ac:dyDescent="0.2">
      <c r="C13" s="1" t="s">
        <v>47</v>
      </c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23" ht="12.75" customHeight="1" x14ac:dyDescent="0.2">
      <c r="D14" s="1" t="s">
        <v>31</v>
      </c>
      <c r="E14" s="1" t="s">
        <v>48</v>
      </c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23" ht="12.75" customHeight="1" x14ac:dyDescent="0.2">
      <c r="F15" s="1" t="s">
        <v>81</v>
      </c>
      <c r="G15" s="1" t="s">
        <v>32</v>
      </c>
      <c r="H15" s="1" t="s">
        <v>83</v>
      </c>
      <c r="I15" s="3">
        <v>47510844000.079987</v>
      </c>
      <c r="J15" s="3">
        <v>47510840005.019989</v>
      </c>
      <c r="K15" s="3">
        <v>47510840005.019989</v>
      </c>
      <c r="L15" s="3">
        <v>47556479002.949989</v>
      </c>
      <c r="M15" s="3">
        <v>47510844000.079987</v>
      </c>
      <c r="N15" s="3">
        <v>47510844000.079987</v>
      </c>
      <c r="O15" s="3">
        <v>47510844000.079987</v>
      </c>
      <c r="P15" s="3">
        <v>47510844000.079987</v>
      </c>
      <c r="Q15" s="3">
        <v>47510844000.079987</v>
      </c>
      <c r="R15" s="3">
        <v>47510844000.079987</v>
      </c>
      <c r="S15" s="3">
        <v>47510844000.079987</v>
      </c>
    </row>
    <row r="16" spans="1:23" ht="12.75" customHeight="1" x14ac:dyDescent="0.2">
      <c r="F16" s="1" t="s">
        <v>367</v>
      </c>
      <c r="G16" s="1" t="s">
        <v>32</v>
      </c>
      <c r="H16" s="1" t="s">
        <v>369</v>
      </c>
      <c r="I16" s="3">
        <v>-552237445.78999996</v>
      </c>
      <c r="J16" s="3">
        <v>-552237445.78999996</v>
      </c>
      <c r="K16" s="3">
        <v>-552237445.78999996</v>
      </c>
      <c r="L16" s="3">
        <v>-552237445.78999996</v>
      </c>
      <c r="M16" s="3">
        <v>-552237445.78999996</v>
      </c>
      <c r="N16" s="3">
        <v>-560891116.78999996</v>
      </c>
      <c r="O16" s="3">
        <v>-560891116.78999996</v>
      </c>
      <c r="P16" s="3">
        <v>-560891116.78999996</v>
      </c>
      <c r="Q16" s="3">
        <v>-560891116.78999996</v>
      </c>
      <c r="R16" s="3">
        <v>-560891116.78999996</v>
      </c>
      <c r="S16" s="3">
        <v>-203112752.29999998</v>
      </c>
    </row>
    <row r="17" spans="6:19" ht="12.75" customHeight="1" x14ac:dyDescent="0.2">
      <c r="F17" s="1" t="s">
        <v>449</v>
      </c>
      <c r="G17" s="1" t="s">
        <v>32</v>
      </c>
      <c r="H17" s="1" t="s">
        <v>451</v>
      </c>
      <c r="I17" s="3">
        <v>552237445.78999996</v>
      </c>
      <c r="J17" s="3">
        <v>552237445.78999996</v>
      </c>
      <c r="K17" s="3">
        <v>552237445.78999996</v>
      </c>
      <c r="L17" s="3">
        <v>552237445.78999996</v>
      </c>
      <c r="M17" s="3">
        <v>552237445.78999996</v>
      </c>
      <c r="N17" s="3">
        <v>560891116.78999996</v>
      </c>
      <c r="O17" s="3">
        <v>560891116.78999996</v>
      </c>
      <c r="P17" s="3">
        <v>560891116.78999996</v>
      </c>
      <c r="Q17" s="3">
        <v>560891116.78999996</v>
      </c>
      <c r="R17" s="3">
        <v>560891116.78999996</v>
      </c>
      <c r="S17" s="3">
        <v>203112752.29999998</v>
      </c>
    </row>
    <row r="18" spans="6:19" ht="12.75" customHeight="1" x14ac:dyDescent="0.2">
      <c r="F18" s="1" t="s">
        <v>463</v>
      </c>
      <c r="G18" s="1" t="s">
        <v>32</v>
      </c>
      <c r="H18" s="1" t="s">
        <v>465</v>
      </c>
      <c r="I18" s="3">
        <v>0</v>
      </c>
      <c r="J18" s="3">
        <v>0</v>
      </c>
      <c r="K18" s="3">
        <v>0</v>
      </c>
      <c r="L18" s="3">
        <v>88303785.75</v>
      </c>
      <c r="M18" s="3">
        <v>45632769.879999995</v>
      </c>
      <c r="N18" s="3">
        <v>45632769.879999995</v>
      </c>
      <c r="O18" s="3">
        <v>45632769.879999995</v>
      </c>
      <c r="P18" s="3">
        <v>45632769.879999995</v>
      </c>
      <c r="Q18" s="3">
        <v>45632769.879999995</v>
      </c>
      <c r="R18" s="3">
        <v>45632769.879999995</v>
      </c>
      <c r="S18" s="3">
        <v>45632769.879999995</v>
      </c>
    </row>
    <row r="19" spans="6:19" ht="12.75" customHeight="1" x14ac:dyDescent="0.2">
      <c r="F19" s="1" t="s">
        <v>96</v>
      </c>
      <c r="G19" s="1" t="s">
        <v>32</v>
      </c>
      <c r="H19" s="1" t="s">
        <v>98</v>
      </c>
      <c r="I19" s="3">
        <v>115481269.31999996</v>
      </c>
      <c r="J19" s="3">
        <v>199620431.61999997</v>
      </c>
      <c r="K19" s="3">
        <v>256184355.44999999</v>
      </c>
      <c r="L19" s="3">
        <v>306072895.40999991</v>
      </c>
      <c r="M19" s="3">
        <v>338123449.24000007</v>
      </c>
      <c r="N19" s="3">
        <v>356103430.95000005</v>
      </c>
      <c r="O19" s="3">
        <v>371626355.35000008</v>
      </c>
      <c r="P19" s="3">
        <v>485047232.22000015</v>
      </c>
      <c r="Q19" s="3">
        <v>508218894.38</v>
      </c>
      <c r="R19" s="3">
        <v>538925253.12999988</v>
      </c>
      <c r="S19" s="3">
        <v>750235013.06000006</v>
      </c>
    </row>
    <row r="20" spans="6:19" ht="12.75" customHeight="1" x14ac:dyDescent="0.2">
      <c r="F20" s="1" t="s">
        <v>173</v>
      </c>
      <c r="G20" s="1" t="s">
        <v>32</v>
      </c>
      <c r="H20" s="1" t="s">
        <v>175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-1429071.5899999999</v>
      </c>
    </row>
    <row r="21" spans="6:19" ht="12.75" customHeight="1" x14ac:dyDescent="0.2">
      <c r="F21" s="1" t="s">
        <v>275</v>
      </c>
      <c r="G21" s="1" t="s">
        <v>32</v>
      </c>
      <c r="H21" s="1" t="s">
        <v>277</v>
      </c>
      <c r="I21" s="3">
        <v>769896.8600000001</v>
      </c>
      <c r="J21" s="3">
        <v>1044330.38</v>
      </c>
      <c r="K21" s="3">
        <v>1385598.05</v>
      </c>
      <c r="L21" s="3">
        <v>1667290.42</v>
      </c>
      <c r="M21" s="3">
        <v>2068852.84</v>
      </c>
      <c r="N21" s="3">
        <v>2262746.0700000003</v>
      </c>
      <c r="O21" s="3">
        <v>2603278.2100000004</v>
      </c>
      <c r="P21" s="3">
        <v>2806761.4700000007</v>
      </c>
      <c r="Q21" s="3">
        <v>4001173.8900000006</v>
      </c>
      <c r="R21" s="3">
        <v>4225401.2700000005</v>
      </c>
      <c r="S21" s="3">
        <v>5010060.4399999995</v>
      </c>
    </row>
    <row r="22" spans="6:19" ht="12.75" customHeight="1" x14ac:dyDescent="0.2">
      <c r="F22" s="1" t="s">
        <v>294</v>
      </c>
      <c r="G22" s="1" t="s">
        <v>32</v>
      </c>
      <c r="H22" s="1" t="s">
        <v>296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-146383778.29999998</v>
      </c>
      <c r="Q22" s="3">
        <v>-146383778.29999998</v>
      </c>
      <c r="R22" s="3">
        <v>-146383778.29999998</v>
      </c>
      <c r="S22" s="3">
        <v>-176346752.29999998</v>
      </c>
    </row>
    <row r="23" spans="6:19" ht="12.75" customHeight="1" x14ac:dyDescent="0.2">
      <c r="F23" s="1" t="s">
        <v>297</v>
      </c>
      <c r="G23" s="1" t="s">
        <v>32</v>
      </c>
      <c r="H23" s="1" t="s">
        <v>298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146383778.29999998</v>
      </c>
      <c r="Q23" s="3">
        <v>146383778.29999998</v>
      </c>
      <c r="R23" s="3">
        <v>146383778.29999998</v>
      </c>
      <c r="S23" s="3">
        <v>176346752.29999998</v>
      </c>
    </row>
    <row r="24" spans="6:19" ht="12.75" customHeight="1" x14ac:dyDescent="0.2">
      <c r="F24" s="1" t="s">
        <v>299</v>
      </c>
      <c r="G24" s="1" t="s">
        <v>32</v>
      </c>
      <c r="H24" s="1" t="s">
        <v>300</v>
      </c>
      <c r="I24" s="3">
        <v>525471445.79000002</v>
      </c>
      <c r="J24" s="3">
        <v>525471445.79000002</v>
      </c>
      <c r="K24" s="3">
        <v>525471445.79000002</v>
      </c>
      <c r="L24" s="3">
        <v>525471445.79000002</v>
      </c>
      <c r="M24" s="3">
        <v>525471445.79000002</v>
      </c>
      <c r="N24" s="3">
        <v>534125116.79000002</v>
      </c>
      <c r="O24" s="3">
        <v>534125116.79000002</v>
      </c>
      <c r="P24" s="3">
        <v>387741338.49000001</v>
      </c>
      <c r="Q24" s="3">
        <v>387741338.49000001</v>
      </c>
      <c r="R24" s="3">
        <v>387741338.49000001</v>
      </c>
      <c r="S24" s="3">
        <v>0</v>
      </c>
    </row>
    <row r="25" spans="6:19" ht="12.75" customHeight="1" x14ac:dyDescent="0.2">
      <c r="F25" s="1" t="s">
        <v>565</v>
      </c>
      <c r="G25" s="1" t="s">
        <v>32</v>
      </c>
      <c r="H25" s="1" t="s">
        <v>567</v>
      </c>
      <c r="I25" s="3">
        <v>525471445.78999996</v>
      </c>
      <c r="J25" s="3">
        <v>525471445.78999996</v>
      </c>
      <c r="K25" s="3">
        <v>525471445.78999996</v>
      </c>
      <c r="L25" s="3">
        <v>525471445.78999996</v>
      </c>
      <c r="M25" s="3">
        <v>525471445.78999996</v>
      </c>
      <c r="N25" s="3">
        <v>534125116.78999996</v>
      </c>
      <c r="O25" s="3">
        <v>534125116.78999996</v>
      </c>
      <c r="P25" s="3">
        <v>534125116.78999996</v>
      </c>
      <c r="Q25" s="3">
        <v>534125116.78999996</v>
      </c>
      <c r="R25" s="3">
        <v>534125116.78999996</v>
      </c>
      <c r="S25" s="3">
        <v>176346752.29999998</v>
      </c>
    </row>
    <row r="26" spans="6:19" ht="12.75" customHeight="1" x14ac:dyDescent="0.2">
      <c r="F26" s="1" t="s">
        <v>99</v>
      </c>
      <c r="G26" s="1" t="s">
        <v>32</v>
      </c>
      <c r="H26" s="1" t="s">
        <v>101</v>
      </c>
      <c r="I26" s="3">
        <v>382977723.52999997</v>
      </c>
      <c r="J26" s="3">
        <v>334252258.75</v>
      </c>
      <c r="K26" s="3">
        <v>283461656.50999999</v>
      </c>
      <c r="L26" s="3">
        <v>235747923.63999999</v>
      </c>
      <c r="M26" s="3">
        <v>207950003.81</v>
      </c>
      <c r="N26" s="3">
        <v>192881091.93000001</v>
      </c>
      <c r="O26" s="3">
        <v>178517196.31999999</v>
      </c>
      <c r="P26" s="3">
        <v>87315452.320000008</v>
      </c>
      <c r="Q26" s="3">
        <v>77270643.379999995</v>
      </c>
      <c r="R26" s="3">
        <v>62169443.340000004</v>
      </c>
      <c r="S26" s="3">
        <v>0</v>
      </c>
    </row>
    <row r="27" spans="6:19" ht="12.75" customHeight="1" x14ac:dyDescent="0.2">
      <c r="F27" s="1" t="s">
        <v>303</v>
      </c>
      <c r="G27" s="1" t="s">
        <v>32</v>
      </c>
      <c r="H27" s="1" t="s">
        <v>305</v>
      </c>
      <c r="I27" s="3">
        <v>-525471445.79000002</v>
      </c>
      <c r="J27" s="3">
        <v>-525471445.79000002</v>
      </c>
      <c r="K27" s="3">
        <v>-525471445.79000002</v>
      </c>
      <c r="L27" s="3">
        <v>-525471445.79000002</v>
      </c>
      <c r="M27" s="3">
        <v>-525471445.79000002</v>
      </c>
      <c r="N27" s="3">
        <v>-534125116.79000002</v>
      </c>
      <c r="O27" s="3">
        <v>-534125116.79000002</v>
      </c>
      <c r="P27" s="3">
        <v>-387741338.49000001</v>
      </c>
      <c r="Q27" s="3">
        <v>-387741338.49000001</v>
      </c>
      <c r="R27" s="3">
        <v>-387741338.49000001</v>
      </c>
      <c r="S27" s="3">
        <v>0</v>
      </c>
    </row>
    <row r="28" spans="6:19" ht="12.75" customHeight="1" x14ac:dyDescent="0.2">
      <c r="F28" s="1" t="s">
        <v>102</v>
      </c>
      <c r="G28" s="1" t="s">
        <v>105</v>
      </c>
      <c r="H28" s="1" t="s">
        <v>104</v>
      </c>
      <c r="I28" s="3">
        <v>48535544335.579987</v>
      </c>
      <c r="J28" s="3">
        <v>48571228471.560013</v>
      </c>
      <c r="K28" s="3">
        <v>48577343060.819992</v>
      </c>
      <c r="L28" s="3">
        <v>48713742343.960007</v>
      </c>
      <c r="M28" s="3">
        <v>48630090521.639992</v>
      </c>
      <c r="N28" s="3">
        <v>48641849155.700005</v>
      </c>
      <c r="O28" s="3">
        <v>48643348716.629974</v>
      </c>
      <c r="P28" s="3">
        <v>48665771332.759979</v>
      </c>
      <c r="Q28" s="3">
        <v>48680092598.399994</v>
      </c>
      <c r="R28" s="3">
        <v>48695921984.489998</v>
      </c>
      <c r="S28" s="3">
        <v>48486639524.170006</v>
      </c>
    </row>
    <row r="29" spans="6:19" ht="12.75" customHeight="1" x14ac:dyDescent="0.2">
      <c r="F29" s="1" t="s">
        <v>192</v>
      </c>
      <c r="G29" s="1" t="s">
        <v>32</v>
      </c>
      <c r="H29" s="1" t="s">
        <v>194</v>
      </c>
      <c r="I29" s="3">
        <v>13109403.550000001</v>
      </c>
      <c r="J29" s="3">
        <v>13109403.550000001</v>
      </c>
      <c r="K29" s="3">
        <v>13109403.550000001</v>
      </c>
      <c r="L29" s="3">
        <v>13109403.550000001</v>
      </c>
      <c r="M29" s="3">
        <v>13109403.550000001</v>
      </c>
      <c r="N29" s="3">
        <v>13109403.550000001</v>
      </c>
      <c r="O29" s="3">
        <v>13109403.550000001</v>
      </c>
      <c r="P29" s="3">
        <v>13109403.550000001</v>
      </c>
      <c r="Q29" s="3">
        <v>13109403.550000001</v>
      </c>
      <c r="R29" s="3">
        <v>13109403.550000001</v>
      </c>
      <c r="S29" s="3">
        <v>13109403.550000001</v>
      </c>
    </row>
    <row r="30" spans="6:19" ht="12.75" customHeight="1" x14ac:dyDescent="0.2">
      <c r="F30" s="1" t="s">
        <v>176</v>
      </c>
      <c r="G30" s="1" t="s">
        <v>32</v>
      </c>
      <c r="H30" s="1" t="s">
        <v>178</v>
      </c>
      <c r="I30" s="3">
        <v>511732.3600000001</v>
      </c>
      <c r="J30" s="3">
        <v>530696.36</v>
      </c>
      <c r="K30" s="3">
        <v>647477.11</v>
      </c>
      <c r="L30" s="3">
        <v>805456.1399999999</v>
      </c>
      <c r="M30" s="3">
        <v>1321357.51</v>
      </c>
      <c r="N30" s="3">
        <v>1310131.02</v>
      </c>
      <c r="O30" s="3">
        <v>1644686.6700000002</v>
      </c>
      <c r="P30" s="3">
        <v>2097909.9</v>
      </c>
      <c r="Q30" s="3">
        <v>2171614.2599999998</v>
      </c>
      <c r="R30" s="3">
        <v>2377023.7200000002</v>
      </c>
      <c r="S30" s="3">
        <v>2449524.8899999997</v>
      </c>
    </row>
    <row r="31" spans="6:19" ht="12.75" customHeight="1" x14ac:dyDescent="0.2">
      <c r="F31" s="1" t="s">
        <v>179</v>
      </c>
      <c r="G31" s="1" t="s">
        <v>32</v>
      </c>
      <c r="H31" s="1" t="s">
        <v>180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-1429071.5899999999</v>
      </c>
    </row>
    <row r="32" spans="6:19" ht="12.75" customHeight="1" x14ac:dyDescent="0.2">
      <c r="F32" s="1" t="s">
        <v>383</v>
      </c>
      <c r="G32" s="1" t="s">
        <v>32</v>
      </c>
      <c r="H32" s="1" t="s">
        <v>385</v>
      </c>
      <c r="I32" s="3">
        <v>122622.17</v>
      </c>
      <c r="J32" s="3">
        <v>122931.6</v>
      </c>
      <c r="K32" s="3">
        <v>122931.6</v>
      </c>
      <c r="L32" s="3">
        <v>123373.19</v>
      </c>
      <c r="M32" s="3">
        <v>123596.53</v>
      </c>
      <c r="N32" s="3">
        <v>123870.56999999999</v>
      </c>
      <c r="O32" s="3">
        <v>129876.56999999999</v>
      </c>
      <c r="P32" s="3">
        <v>129876.56999999999</v>
      </c>
      <c r="Q32" s="3">
        <v>130577.26999999999</v>
      </c>
      <c r="R32" s="3">
        <v>130577.26999999999</v>
      </c>
      <c r="S32" s="3">
        <v>130577.26999999999</v>
      </c>
    </row>
    <row r="33" spans="6:19" ht="12.75" customHeight="1" x14ac:dyDescent="0.2">
      <c r="F33" s="1" t="s">
        <v>181</v>
      </c>
      <c r="G33" s="1" t="s">
        <v>105</v>
      </c>
      <c r="H33" s="1" t="s">
        <v>183</v>
      </c>
      <c r="I33" s="3">
        <v>13743758.08</v>
      </c>
      <c r="J33" s="3">
        <v>13763031.51</v>
      </c>
      <c r="K33" s="3">
        <v>13879812.260000002</v>
      </c>
      <c r="L33" s="3">
        <v>14038232.880000001</v>
      </c>
      <c r="M33" s="3">
        <v>14554357.59</v>
      </c>
      <c r="N33" s="3">
        <v>14543405.140000001</v>
      </c>
      <c r="O33" s="3">
        <v>14883966.790000001</v>
      </c>
      <c r="P33" s="3">
        <v>15337190.019999998</v>
      </c>
      <c r="Q33" s="3">
        <v>15411595.079999998</v>
      </c>
      <c r="R33" s="3">
        <v>15617004.539999999</v>
      </c>
      <c r="S33" s="3">
        <v>14260434.119999999</v>
      </c>
    </row>
    <row r="34" spans="6:19" ht="12.75" customHeight="1" x14ac:dyDescent="0.2">
      <c r="F34" s="1" t="s">
        <v>221</v>
      </c>
      <c r="G34" s="1" t="s">
        <v>32</v>
      </c>
      <c r="H34" s="1" t="s">
        <v>223</v>
      </c>
      <c r="I34" s="3">
        <v>9015800000</v>
      </c>
      <c r="J34" s="3">
        <v>8572000000</v>
      </c>
      <c r="K34" s="3">
        <v>8572000000</v>
      </c>
      <c r="L34" s="3">
        <v>8498449821.7299995</v>
      </c>
      <c r="M34" s="3">
        <v>8498449821.7299995</v>
      </c>
      <c r="N34" s="3">
        <v>8498449821.7299995</v>
      </c>
      <c r="O34" s="3">
        <v>8498449821.7299995</v>
      </c>
      <c r="P34" s="3">
        <v>8498449821.7299995</v>
      </c>
      <c r="Q34" s="3">
        <v>8498449821.7299995</v>
      </c>
      <c r="R34" s="3">
        <v>7418449821.7299995</v>
      </c>
      <c r="S34" s="3">
        <v>7418423409.6800003</v>
      </c>
    </row>
    <row r="35" spans="6:19" ht="12.75" customHeight="1" x14ac:dyDescent="0.2">
      <c r="F35" s="1" t="s">
        <v>397</v>
      </c>
      <c r="G35" s="1" t="s">
        <v>32</v>
      </c>
      <c r="H35" s="1" t="s">
        <v>399</v>
      </c>
      <c r="I35" s="3">
        <v>0</v>
      </c>
      <c r="J35" s="3">
        <v>2338755000</v>
      </c>
      <c r="K35" s="3">
        <v>2338755000</v>
      </c>
      <c r="L35" s="3">
        <v>2412305178.27</v>
      </c>
      <c r="M35" s="3">
        <v>2412305178.27</v>
      </c>
      <c r="N35" s="3">
        <v>2412305178.27</v>
      </c>
      <c r="O35" s="3">
        <v>2412305178.27</v>
      </c>
      <c r="P35" s="3">
        <v>2412305178.27</v>
      </c>
      <c r="Q35" s="3">
        <v>2412305178.27</v>
      </c>
      <c r="R35" s="3">
        <v>2412305178.27</v>
      </c>
      <c r="S35" s="3">
        <v>2391576590.3200002</v>
      </c>
    </row>
    <row r="36" spans="6:19" ht="12.75" customHeight="1" x14ac:dyDescent="0.2">
      <c r="F36" s="1" t="s">
        <v>372</v>
      </c>
      <c r="G36" s="1" t="s">
        <v>32</v>
      </c>
      <c r="H36" s="1" t="s">
        <v>374</v>
      </c>
      <c r="I36" s="3">
        <v>-34804000</v>
      </c>
      <c r="J36" s="3">
        <v>-2373559000</v>
      </c>
      <c r="K36" s="3">
        <v>-2373559000</v>
      </c>
      <c r="L36" s="3">
        <v>-2447109178.27</v>
      </c>
      <c r="M36" s="3">
        <v>-2447109178.27</v>
      </c>
      <c r="N36" s="3">
        <v>-2447109178.27</v>
      </c>
      <c r="O36" s="3">
        <v>-2447109178.27</v>
      </c>
      <c r="P36" s="3">
        <v>-2447109178.27</v>
      </c>
      <c r="Q36" s="3">
        <v>-2447109178.27</v>
      </c>
      <c r="R36" s="3">
        <v>-2415409178.27</v>
      </c>
      <c r="S36" s="3">
        <v>-2394680590.3200002</v>
      </c>
    </row>
    <row r="37" spans="6:19" ht="12.75" customHeight="1" x14ac:dyDescent="0.2">
      <c r="F37" s="1" t="s">
        <v>375</v>
      </c>
      <c r="G37" s="1" t="s">
        <v>32</v>
      </c>
      <c r="H37" s="1" t="s">
        <v>377</v>
      </c>
      <c r="I37" s="3">
        <v>34804000</v>
      </c>
      <c r="J37" s="3">
        <v>2373559000</v>
      </c>
      <c r="K37" s="3">
        <v>2373559000</v>
      </c>
      <c r="L37" s="3">
        <v>2447109178.27</v>
      </c>
      <c r="M37" s="3">
        <v>2447109178.27</v>
      </c>
      <c r="N37" s="3">
        <v>2447109178.27</v>
      </c>
      <c r="O37" s="3">
        <v>2447109178.27</v>
      </c>
      <c r="P37" s="3">
        <v>2447109178.27</v>
      </c>
      <c r="Q37" s="3">
        <v>2447109178.27</v>
      </c>
      <c r="R37" s="3">
        <v>2415409178.27</v>
      </c>
      <c r="S37" s="3">
        <v>2394680590.3200002</v>
      </c>
    </row>
    <row r="38" spans="6:19" ht="12.75" customHeight="1" x14ac:dyDescent="0.2">
      <c r="F38" s="1" t="s">
        <v>271</v>
      </c>
      <c r="G38" s="1" t="s">
        <v>32</v>
      </c>
      <c r="H38" s="1" t="s">
        <v>272</v>
      </c>
      <c r="I38" s="3">
        <v>-6245566200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</row>
    <row r="39" spans="6:19" ht="12.75" customHeight="1" x14ac:dyDescent="0.2">
      <c r="F39" s="1" t="s">
        <v>306</v>
      </c>
      <c r="G39" s="1" t="s">
        <v>32</v>
      </c>
      <c r="H39" s="1" t="s">
        <v>308</v>
      </c>
      <c r="I39" s="3">
        <v>0</v>
      </c>
      <c r="J39" s="3">
        <v>-20755000</v>
      </c>
      <c r="K39" s="3">
        <v>-20755000</v>
      </c>
      <c r="L39" s="3">
        <v>-20755000</v>
      </c>
      <c r="M39" s="3">
        <v>-20755000</v>
      </c>
      <c r="N39" s="3">
        <v>-20755000</v>
      </c>
      <c r="O39" s="3">
        <v>-20755000</v>
      </c>
      <c r="P39" s="3">
        <v>-20755000</v>
      </c>
      <c r="Q39" s="3">
        <v>-20755000</v>
      </c>
      <c r="R39" s="3">
        <v>-20755000</v>
      </c>
      <c r="S39" s="3">
        <v>0</v>
      </c>
    </row>
    <row r="40" spans="6:19" ht="12.75" customHeight="1" x14ac:dyDescent="0.2">
      <c r="F40" s="1" t="s">
        <v>225</v>
      </c>
      <c r="G40" s="1" t="s">
        <v>105</v>
      </c>
      <c r="H40" s="1" t="s">
        <v>227</v>
      </c>
      <c r="I40" s="3">
        <v>2770233800</v>
      </c>
      <c r="J40" s="3">
        <v>10890000000</v>
      </c>
      <c r="K40" s="3">
        <v>10890000000</v>
      </c>
      <c r="L40" s="3">
        <v>10890000000</v>
      </c>
      <c r="M40" s="3">
        <v>10890000000</v>
      </c>
      <c r="N40" s="3">
        <v>10890000000</v>
      </c>
      <c r="O40" s="3">
        <v>10890000000</v>
      </c>
      <c r="P40" s="3">
        <v>10890000000</v>
      </c>
      <c r="Q40" s="3">
        <v>10890000000</v>
      </c>
      <c r="R40" s="3">
        <v>9810000000</v>
      </c>
      <c r="S40" s="3">
        <v>9810000000</v>
      </c>
    </row>
    <row r="41" spans="6:19" ht="12.75" customHeight="1" x14ac:dyDescent="0.2">
      <c r="F41" s="1" t="s">
        <v>309</v>
      </c>
      <c r="G41" s="1" t="s">
        <v>32</v>
      </c>
      <c r="H41" s="1" t="s">
        <v>311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1080000000</v>
      </c>
      <c r="S41" s="3">
        <v>1080000000</v>
      </c>
    </row>
    <row r="42" spans="6:19" ht="12.75" customHeight="1" x14ac:dyDescent="0.2">
      <c r="F42" s="1" t="s">
        <v>312</v>
      </c>
      <c r="G42" s="1" t="s">
        <v>105</v>
      </c>
      <c r="H42" s="1" t="s">
        <v>314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1080000000</v>
      </c>
      <c r="S42" s="3">
        <v>1080000000</v>
      </c>
    </row>
    <row r="43" spans="6:19" ht="12.75" customHeight="1" x14ac:dyDescent="0.2">
      <c r="F43" s="1" t="s">
        <v>512</v>
      </c>
      <c r="G43" s="1" t="s">
        <v>32</v>
      </c>
      <c r="H43" s="1" t="s">
        <v>514</v>
      </c>
      <c r="I43" s="3">
        <v>94537372.950000003</v>
      </c>
      <c r="J43" s="3">
        <v>167044579.88</v>
      </c>
      <c r="K43" s="3">
        <v>199195907.47</v>
      </c>
      <c r="L43" s="3">
        <v>307953500.30000001</v>
      </c>
      <c r="M43" s="3">
        <v>342914429.77000004</v>
      </c>
      <c r="N43" s="3">
        <v>542063792.94000006</v>
      </c>
      <c r="O43" s="3">
        <v>618073694.08999991</v>
      </c>
      <c r="P43" s="3">
        <v>692204217.3599999</v>
      </c>
      <c r="Q43" s="3">
        <v>732997936.2700001</v>
      </c>
      <c r="R43" s="3">
        <v>807404467.08000004</v>
      </c>
      <c r="S43" s="3">
        <v>859322757.26999998</v>
      </c>
    </row>
    <row r="44" spans="6:19" ht="12.75" customHeight="1" x14ac:dyDescent="0.2">
      <c r="F44" s="1" t="s">
        <v>515</v>
      </c>
      <c r="G44" s="1" t="s">
        <v>32</v>
      </c>
      <c r="H44" s="1" t="s">
        <v>516</v>
      </c>
      <c r="I44" s="3">
        <v>115170</v>
      </c>
      <c r="J44" s="3">
        <v>5246360</v>
      </c>
      <c r="K44" s="3">
        <v>5246360</v>
      </c>
      <c r="L44" s="3">
        <v>5246360</v>
      </c>
      <c r="M44" s="3">
        <v>5246360</v>
      </c>
      <c r="N44" s="3">
        <v>5246360</v>
      </c>
      <c r="O44" s="3">
        <v>5246360</v>
      </c>
      <c r="P44" s="3">
        <v>5246360</v>
      </c>
      <c r="Q44" s="3">
        <v>5853801</v>
      </c>
      <c r="R44" s="3">
        <v>14596774</v>
      </c>
      <c r="S44" s="3">
        <v>14596774</v>
      </c>
    </row>
    <row r="45" spans="6:19" ht="12.75" customHeight="1" x14ac:dyDescent="0.2">
      <c r="F45" s="1" t="s">
        <v>589</v>
      </c>
      <c r="G45" s="1" t="s">
        <v>32</v>
      </c>
      <c r="H45" s="1" t="s">
        <v>591</v>
      </c>
      <c r="I45" s="3">
        <v>0</v>
      </c>
      <c r="J45" s="3">
        <v>94642066</v>
      </c>
      <c r="K45" s="3">
        <v>94642066</v>
      </c>
      <c r="L45" s="3">
        <v>94642066</v>
      </c>
      <c r="M45" s="3">
        <v>94642066</v>
      </c>
      <c r="N45" s="3">
        <v>94642066</v>
      </c>
      <c r="O45" s="3">
        <v>94642066</v>
      </c>
      <c r="P45" s="3">
        <v>94642066</v>
      </c>
      <c r="Q45" s="3">
        <v>94642066</v>
      </c>
      <c r="R45" s="3">
        <v>94642066</v>
      </c>
      <c r="S45" s="3">
        <v>94642066</v>
      </c>
    </row>
    <row r="46" spans="6:19" ht="12.75" customHeight="1" x14ac:dyDescent="0.2">
      <c r="F46" s="1" t="s">
        <v>517</v>
      </c>
      <c r="G46" s="1" t="s">
        <v>32</v>
      </c>
      <c r="H46" s="1" t="s">
        <v>519</v>
      </c>
      <c r="I46" s="3">
        <v>-8750729.7300000004</v>
      </c>
      <c r="J46" s="3">
        <v>-14147672.710000001</v>
      </c>
      <c r="K46" s="3">
        <v>-14155892.109999999</v>
      </c>
      <c r="L46" s="3">
        <v>-14187327.58</v>
      </c>
      <c r="M46" s="3">
        <v>-14191518.9</v>
      </c>
      <c r="N46" s="3">
        <v>-14193854.810000001</v>
      </c>
      <c r="O46" s="3">
        <v>-14226173.48</v>
      </c>
      <c r="P46" s="3">
        <v>-14230808.1</v>
      </c>
      <c r="Q46" s="3">
        <v>-16064933.99</v>
      </c>
      <c r="R46" s="3">
        <v>-16098723.279999999</v>
      </c>
      <c r="S46" s="3">
        <v>-16101268</v>
      </c>
    </row>
    <row r="47" spans="6:19" ht="12.75" customHeight="1" x14ac:dyDescent="0.2">
      <c r="F47" s="1" t="s">
        <v>596</v>
      </c>
      <c r="G47" s="1" t="s">
        <v>32</v>
      </c>
      <c r="H47" s="1" t="s">
        <v>598</v>
      </c>
      <c r="I47" s="3">
        <v>10184239.810000001</v>
      </c>
      <c r="J47" s="3">
        <v>10151906.84</v>
      </c>
      <c r="K47" s="3">
        <v>10057092.859999999</v>
      </c>
      <c r="L47" s="3">
        <v>1249849.46</v>
      </c>
      <c r="M47" s="3">
        <v>1185668.3899999999</v>
      </c>
      <c r="N47" s="3">
        <v>1359968.17</v>
      </c>
      <c r="O47" s="3">
        <v>807535.47</v>
      </c>
      <c r="P47" s="3">
        <v>735945.58</v>
      </c>
      <c r="Q47" s="3">
        <v>667894.89</v>
      </c>
      <c r="R47" s="3">
        <v>89170.55</v>
      </c>
      <c r="S47" s="3">
        <v>0</v>
      </c>
    </row>
    <row r="48" spans="6:19" ht="12.75" customHeight="1" x14ac:dyDescent="0.2">
      <c r="F48" s="1" t="s">
        <v>520</v>
      </c>
      <c r="G48" s="1" t="s">
        <v>105</v>
      </c>
      <c r="H48" s="1" t="s">
        <v>522</v>
      </c>
      <c r="I48" s="3">
        <v>96086053.030000001</v>
      </c>
      <c r="J48" s="3">
        <v>262937240.00999999</v>
      </c>
      <c r="K48" s="3">
        <v>294985534.22000003</v>
      </c>
      <c r="L48" s="3">
        <v>394904448.18000001</v>
      </c>
      <c r="M48" s="3">
        <v>429797005.26000005</v>
      </c>
      <c r="N48" s="3">
        <v>629118332.30000007</v>
      </c>
      <c r="O48" s="3">
        <v>704543482.07999992</v>
      </c>
      <c r="P48" s="3">
        <v>778597780.83999991</v>
      </c>
      <c r="Q48" s="3">
        <v>818096764.17000008</v>
      </c>
      <c r="R48" s="3">
        <v>900633754.35000002</v>
      </c>
      <c r="S48" s="3">
        <v>952460329.26999998</v>
      </c>
    </row>
    <row r="49" spans="4:19" ht="12.75" customHeight="1" x14ac:dyDescent="0.2">
      <c r="F49" s="1" t="s">
        <v>315</v>
      </c>
      <c r="G49" s="1" t="s">
        <v>32</v>
      </c>
      <c r="H49" s="1" t="s">
        <v>317</v>
      </c>
      <c r="I49" s="3">
        <v>221400322.75999996</v>
      </c>
      <c r="J49" s="3">
        <v>541996443.79000008</v>
      </c>
      <c r="K49" s="3">
        <v>1050992380.4100001</v>
      </c>
      <c r="L49" s="3">
        <v>1145676328.7100003</v>
      </c>
      <c r="M49" s="3">
        <v>1234422637.7099998</v>
      </c>
      <c r="N49" s="3">
        <v>1384166984.9400003</v>
      </c>
      <c r="O49" s="3">
        <v>1546764689.7599995</v>
      </c>
      <c r="P49" s="3">
        <v>2656474598.29</v>
      </c>
      <c r="Q49" s="3">
        <v>2792280181.5499997</v>
      </c>
      <c r="R49" s="3">
        <v>3095579631.6099997</v>
      </c>
      <c r="S49" s="3">
        <v>5592070421.5600033</v>
      </c>
    </row>
    <row r="50" spans="4:19" ht="12.75" customHeight="1" x14ac:dyDescent="0.2">
      <c r="F50" s="1" t="s">
        <v>318</v>
      </c>
      <c r="G50" s="1" t="s">
        <v>32</v>
      </c>
      <c r="H50" s="1" t="s">
        <v>319</v>
      </c>
      <c r="I50" s="3">
        <v>374876048.19</v>
      </c>
      <c r="J50" s="3">
        <v>2168936265.21</v>
      </c>
      <c r="K50" s="3">
        <v>1930589367.0999999</v>
      </c>
      <c r="L50" s="3">
        <v>2571144793.23</v>
      </c>
      <c r="M50" s="3">
        <v>3160711849.8699999</v>
      </c>
      <c r="N50" s="3">
        <v>3897621005.1499996</v>
      </c>
      <c r="O50" s="3">
        <v>3875438289.4899998</v>
      </c>
      <c r="P50" s="3">
        <v>3165407026.9099998</v>
      </c>
      <c r="Q50" s="3">
        <v>3589133716.5399995</v>
      </c>
      <c r="R50" s="3">
        <v>3969705334.3799996</v>
      </c>
      <c r="S50" s="3">
        <v>3377676611.9100003</v>
      </c>
    </row>
    <row r="51" spans="4:19" ht="12.75" customHeight="1" x14ac:dyDescent="0.2">
      <c r="F51" s="1" t="s">
        <v>380</v>
      </c>
      <c r="G51" s="1" t="s">
        <v>32</v>
      </c>
      <c r="H51" s="1" t="s">
        <v>381</v>
      </c>
      <c r="I51" s="3">
        <v>0</v>
      </c>
      <c r="J51" s="3">
        <v>0</v>
      </c>
      <c r="K51" s="3">
        <v>0</v>
      </c>
      <c r="L51" s="3">
        <v>-106804.64</v>
      </c>
      <c r="M51" s="3">
        <v>-389617.07</v>
      </c>
      <c r="N51" s="3">
        <v>-389617.07</v>
      </c>
      <c r="O51" s="3">
        <v>-389617.07</v>
      </c>
      <c r="P51" s="3">
        <v>-389617.07</v>
      </c>
      <c r="Q51" s="3">
        <v>-389617.07</v>
      </c>
      <c r="R51" s="3">
        <v>-389617.07</v>
      </c>
      <c r="S51" s="3">
        <v>-389617.07</v>
      </c>
    </row>
    <row r="52" spans="4:19" ht="12.75" customHeight="1" x14ac:dyDescent="0.2">
      <c r="F52" s="1" t="s">
        <v>320</v>
      </c>
      <c r="G52" s="1" t="s">
        <v>32</v>
      </c>
      <c r="H52" s="1" t="s">
        <v>321</v>
      </c>
      <c r="I52" s="3">
        <v>3626601750.6000004</v>
      </c>
      <c r="J52" s="3">
        <v>6077769398.9900007</v>
      </c>
      <c r="K52" s="3">
        <v>5961011314.4800014</v>
      </c>
      <c r="L52" s="3">
        <v>5150612770.6000023</v>
      </c>
      <c r="M52" s="3">
        <v>5072379037.3200006</v>
      </c>
      <c r="N52" s="3">
        <v>4791098163.0100002</v>
      </c>
      <c r="O52" s="3">
        <v>4674038858.3400011</v>
      </c>
      <c r="P52" s="3">
        <v>4222048234.1000004</v>
      </c>
      <c r="Q52" s="3">
        <v>4172310868.6800003</v>
      </c>
      <c r="R52" s="3">
        <v>3843409301.0900002</v>
      </c>
      <c r="S52" s="3">
        <v>0</v>
      </c>
    </row>
    <row r="53" spans="4:19" ht="12.75" customHeight="1" x14ac:dyDescent="0.2">
      <c r="F53" s="1" t="s">
        <v>322</v>
      </c>
      <c r="G53" s="1" t="s">
        <v>105</v>
      </c>
      <c r="H53" s="1" t="s">
        <v>324</v>
      </c>
      <c r="I53" s="3">
        <v>4222878121.5499997</v>
      </c>
      <c r="J53" s="3">
        <v>8788702107.9899998</v>
      </c>
      <c r="K53" s="3">
        <v>8942593061.9899998</v>
      </c>
      <c r="L53" s="3">
        <v>8867327087.8999996</v>
      </c>
      <c r="M53" s="3">
        <v>9467123907.8299999</v>
      </c>
      <c r="N53" s="3">
        <v>10072496536.029999</v>
      </c>
      <c r="O53" s="3">
        <v>10095852220.519999</v>
      </c>
      <c r="P53" s="3">
        <v>10043540242.230001</v>
      </c>
      <c r="Q53" s="3">
        <v>10553335149.700001</v>
      </c>
      <c r="R53" s="3">
        <v>10908304650.010002</v>
      </c>
      <c r="S53" s="3">
        <v>8969357416.3999996</v>
      </c>
    </row>
    <row r="54" spans="4:19" ht="12.75" customHeight="1" x14ac:dyDescent="0.2">
      <c r="F54" s="1" t="s">
        <v>466</v>
      </c>
      <c r="G54" s="1" t="s">
        <v>32</v>
      </c>
      <c r="H54" s="1" t="s">
        <v>468</v>
      </c>
      <c r="I54" s="3">
        <v>1571055698.1700001</v>
      </c>
      <c r="J54" s="3">
        <v>2397570784.77</v>
      </c>
      <c r="K54" s="3">
        <v>3278741472.5099998</v>
      </c>
      <c r="L54" s="3">
        <v>4156349621.5800004</v>
      </c>
      <c r="M54" s="3">
        <v>5208160973.9099998</v>
      </c>
      <c r="N54" s="3">
        <v>6141664218.9800005</v>
      </c>
      <c r="O54" s="3">
        <v>7159417502.2900009</v>
      </c>
      <c r="P54" s="3">
        <v>8125595656.1400003</v>
      </c>
      <c r="Q54" s="3">
        <v>9067414379.0799999</v>
      </c>
      <c r="R54" s="3">
        <v>10088754317.059999</v>
      </c>
      <c r="S54" s="3">
        <v>11473807115.539999</v>
      </c>
    </row>
    <row r="55" spans="4:19" ht="12.75" customHeight="1" x14ac:dyDescent="0.2">
      <c r="F55" s="1" t="s">
        <v>537</v>
      </c>
      <c r="G55" s="1" t="s">
        <v>32</v>
      </c>
      <c r="H55" s="1" t="s">
        <v>538</v>
      </c>
      <c r="I55" s="3">
        <v>14434000.289999999</v>
      </c>
      <c r="J55" s="3">
        <v>12058067.68</v>
      </c>
      <c r="K55" s="3">
        <v>15600555.720000001</v>
      </c>
      <c r="L55" s="3">
        <v>24572193.109999999</v>
      </c>
      <c r="M55" s="3">
        <v>24842492.889999997</v>
      </c>
      <c r="N55" s="3">
        <v>23658802.34</v>
      </c>
      <c r="O55" s="3">
        <v>27448902.449999999</v>
      </c>
      <c r="P55" s="3">
        <v>31349732.809999999</v>
      </c>
      <c r="Q55" s="3">
        <v>28948583.239999998</v>
      </c>
      <c r="R55" s="3">
        <v>31524917.069999997</v>
      </c>
      <c r="S55" s="3">
        <v>15600980.310000001</v>
      </c>
    </row>
    <row r="56" spans="4:19" ht="12.75" customHeight="1" x14ac:dyDescent="0.2">
      <c r="F56" s="1" t="s">
        <v>539</v>
      </c>
      <c r="G56" s="1" t="s">
        <v>32</v>
      </c>
      <c r="H56" s="1" t="s">
        <v>540</v>
      </c>
      <c r="I56" s="3">
        <v>-1311000</v>
      </c>
      <c r="J56" s="3">
        <v>-1311000</v>
      </c>
      <c r="K56" s="3">
        <v>-1311000</v>
      </c>
      <c r="L56" s="3">
        <v>-1311000</v>
      </c>
      <c r="M56" s="3">
        <v>-1311000</v>
      </c>
      <c r="N56" s="3">
        <v>-1311000</v>
      </c>
      <c r="O56" s="3">
        <v>-1311000</v>
      </c>
      <c r="P56" s="3">
        <v>-1311000</v>
      </c>
      <c r="Q56" s="3">
        <v>-1311000</v>
      </c>
      <c r="R56" s="3">
        <v>-1311000</v>
      </c>
      <c r="S56" s="3">
        <v>-1311000</v>
      </c>
    </row>
    <row r="57" spans="4:19" ht="12.75" customHeight="1" x14ac:dyDescent="0.2">
      <c r="F57" s="1" t="s">
        <v>541</v>
      </c>
      <c r="G57" s="1" t="s">
        <v>32</v>
      </c>
      <c r="H57" s="1" t="s">
        <v>542</v>
      </c>
      <c r="I57" s="3">
        <v>7239344883.1700001</v>
      </c>
      <c r="J57" s="3">
        <v>6415206055.0699997</v>
      </c>
      <c r="K57" s="3">
        <v>5530492879.29</v>
      </c>
      <c r="L57" s="3">
        <v>4651783356.8599997</v>
      </c>
      <c r="M57" s="3">
        <v>3613538884.9699998</v>
      </c>
      <c r="N57" s="3">
        <v>2705453243.0500002</v>
      </c>
      <c r="O57" s="3">
        <v>1692484857.48</v>
      </c>
      <c r="P57" s="3">
        <v>728697195.54999995</v>
      </c>
      <c r="Q57" s="3">
        <v>-234058625.86000001</v>
      </c>
      <c r="R57" s="3">
        <v>2036824.8</v>
      </c>
      <c r="S57" s="3">
        <v>0</v>
      </c>
    </row>
    <row r="58" spans="4:19" ht="12.75" customHeight="1" x14ac:dyDescent="0.2">
      <c r="F58" s="1" t="s">
        <v>469</v>
      </c>
      <c r="G58" s="1" t="s">
        <v>105</v>
      </c>
      <c r="H58" s="1" t="s">
        <v>471</v>
      </c>
      <c r="I58" s="3">
        <v>8823523581.6299992</v>
      </c>
      <c r="J58" s="3">
        <v>8823523907.5200005</v>
      </c>
      <c r="K58" s="3">
        <v>8823523907.5200005</v>
      </c>
      <c r="L58" s="3">
        <v>8831394171.5500011</v>
      </c>
      <c r="M58" s="3">
        <v>8845231351.7700005</v>
      </c>
      <c r="N58" s="3">
        <v>8869465264.3700008</v>
      </c>
      <c r="O58" s="3">
        <v>8878040262.2200012</v>
      </c>
      <c r="P58" s="3">
        <v>8884331584.5</v>
      </c>
      <c r="Q58" s="3">
        <v>8860993336.4599991</v>
      </c>
      <c r="R58" s="3">
        <v>10121005058.93</v>
      </c>
      <c r="S58" s="3">
        <v>11488097095.849998</v>
      </c>
    </row>
    <row r="59" spans="4:19" ht="12.75" customHeight="1" x14ac:dyDescent="0.2">
      <c r="F59" s="1" t="s">
        <v>228</v>
      </c>
      <c r="G59" s="1" t="s">
        <v>105</v>
      </c>
      <c r="H59" s="1" t="s">
        <v>230</v>
      </c>
      <c r="I59" s="3">
        <v>15912721556.209999</v>
      </c>
      <c r="J59" s="3">
        <v>28765163255.519997</v>
      </c>
      <c r="K59" s="3">
        <v>28951102503.730003</v>
      </c>
      <c r="L59" s="3">
        <v>28983625707.629997</v>
      </c>
      <c r="M59" s="3">
        <v>29632152264.859997</v>
      </c>
      <c r="N59" s="3">
        <v>30461080132.699997</v>
      </c>
      <c r="O59" s="3">
        <v>30568435964.82</v>
      </c>
      <c r="P59" s="3">
        <v>30596469607.57</v>
      </c>
      <c r="Q59" s="3">
        <v>31122425250.329994</v>
      </c>
      <c r="R59" s="3">
        <v>32819943463.290005</v>
      </c>
      <c r="S59" s="3">
        <v>32299914841.519997</v>
      </c>
    </row>
    <row r="60" spans="4:19" ht="12.75" customHeight="1" x14ac:dyDescent="0.2">
      <c r="F60" s="1" t="s">
        <v>106</v>
      </c>
      <c r="G60" s="1" t="s">
        <v>105</v>
      </c>
      <c r="H60" s="1" t="s">
        <v>108</v>
      </c>
      <c r="I60" s="3">
        <v>64448265891.789986</v>
      </c>
      <c r="J60" s="3">
        <v>77336391727.079987</v>
      </c>
      <c r="K60" s="3">
        <v>77528445564.550003</v>
      </c>
      <c r="L60" s="3">
        <v>77697368051.590027</v>
      </c>
      <c r="M60" s="3">
        <v>78262242786.500015</v>
      </c>
      <c r="N60" s="3">
        <v>79102929288.400024</v>
      </c>
      <c r="O60" s="3">
        <v>79211784681.449997</v>
      </c>
      <c r="P60" s="3">
        <v>79262240940.329987</v>
      </c>
      <c r="Q60" s="3">
        <v>79802517848.72998</v>
      </c>
      <c r="R60" s="3">
        <v>81515865447.779999</v>
      </c>
      <c r="S60" s="3">
        <v>80786554365.690002</v>
      </c>
    </row>
    <row r="61" spans="4:19" ht="12.75" customHeight="1" x14ac:dyDescent="0.2">
      <c r="F61" s="1"/>
      <c r="G61" s="1"/>
      <c r="H61" s="1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4:19" ht="12.75" customHeight="1" x14ac:dyDescent="0.2">
      <c r="D62" s="1" t="s">
        <v>112</v>
      </c>
      <c r="E62" s="1" t="s">
        <v>111</v>
      </c>
      <c r="F62" s="1"/>
      <c r="G62" s="1"/>
      <c r="H62" s="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4:19" ht="12.75" customHeight="1" x14ac:dyDescent="0.2">
      <c r="F63" s="1" t="s">
        <v>231</v>
      </c>
      <c r="G63" s="1" t="s">
        <v>32</v>
      </c>
      <c r="H63" s="1" t="s">
        <v>233</v>
      </c>
      <c r="I63" s="3">
        <v>933073712.04999995</v>
      </c>
      <c r="J63" s="3">
        <v>1695205659.4999995</v>
      </c>
      <c r="K63" s="3">
        <v>2537716648.249999</v>
      </c>
      <c r="L63" s="3">
        <v>3309114442.5500002</v>
      </c>
      <c r="M63" s="3">
        <v>4248332028.4099994</v>
      </c>
      <c r="N63" s="3">
        <v>5375732759.3500023</v>
      </c>
      <c r="O63" s="3">
        <v>6502213757.2799988</v>
      </c>
      <c r="P63" s="3">
        <v>7532586577.7300005</v>
      </c>
      <c r="Q63" s="3">
        <v>8474934381.7099981</v>
      </c>
      <c r="R63" s="3">
        <v>9750712822.2700043</v>
      </c>
      <c r="S63" s="3">
        <v>12326415753.559998</v>
      </c>
    </row>
    <row r="64" spans="4:19" ht="12.75" customHeight="1" x14ac:dyDescent="0.2">
      <c r="F64" s="1" t="s">
        <v>569</v>
      </c>
      <c r="G64" s="1" t="s">
        <v>32</v>
      </c>
      <c r="H64" s="1" t="s">
        <v>571</v>
      </c>
      <c r="I64" s="3">
        <v>525471445.78999996</v>
      </c>
      <c r="J64" s="3">
        <v>2864226445.79</v>
      </c>
      <c r="K64" s="3">
        <v>2864226445.79</v>
      </c>
      <c r="L64" s="3">
        <v>2864226445.79</v>
      </c>
      <c r="M64" s="3">
        <v>2864226445.79</v>
      </c>
      <c r="N64" s="3">
        <v>2872880116.79</v>
      </c>
      <c r="O64" s="3">
        <v>2872880116.79</v>
      </c>
      <c r="P64" s="3">
        <v>2872880116.79</v>
      </c>
      <c r="Q64" s="3">
        <v>2872880116.79</v>
      </c>
      <c r="R64" s="3">
        <v>2872880116.79</v>
      </c>
      <c r="S64" s="3">
        <v>2494373164.3499999</v>
      </c>
    </row>
    <row r="65" spans="4:19" ht="12.75" customHeight="1" x14ac:dyDescent="0.2">
      <c r="F65" s="1" t="s">
        <v>234</v>
      </c>
      <c r="G65" s="1" t="s">
        <v>105</v>
      </c>
      <c r="H65" s="1" t="s">
        <v>236</v>
      </c>
      <c r="I65" s="3">
        <v>1458545157.8399997</v>
      </c>
      <c r="J65" s="3">
        <v>4559432105.2900009</v>
      </c>
      <c r="K65" s="3">
        <v>5401943094.039999</v>
      </c>
      <c r="L65" s="3">
        <v>6173340888.3400002</v>
      </c>
      <c r="M65" s="3">
        <v>7112558474.1999998</v>
      </c>
      <c r="N65" s="3">
        <v>8248612876.1400023</v>
      </c>
      <c r="O65" s="3">
        <v>9375093874.0699997</v>
      </c>
      <c r="P65" s="3">
        <v>10405466694.52</v>
      </c>
      <c r="Q65" s="3">
        <v>11347814498.499998</v>
      </c>
      <c r="R65" s="3">
        <v>12623592939.060005</v>
      </c>
      <c r="S65" s="3">
        <v>14820788917.909998</v>
      </c>
    </row>
    <row r="66" spans="4:19" ht="12.75" customHeight="1" x14ac:dyDescent="0.2">
      <c r="F66" s="1" t="s">
        <v>325</v>
      </c>
      <c r="G66" s="1" t="s">
        <v>32</v>
      </c>
      <c r="H66" s="1" t="s">
        <v>326</v>
      </c>
      <c r="I66" s="3">
        <v>2613958494.6999998</v>
      </c>
      <c r="J66" s="3">
        <v>3068615180.4000001</v>
      </c>
      <c r="K66" s="3">
        <v>4511904461.8900003</v>
      </c>
      <c r="L66" s="3">
        <v>6470953506.1800003</v>
      </c>
      <c r="M66" s="3">
        <v>7181057071.6600008</v>
      </c>
      <c r="N66" s="3">
        <v>9880622159.5699997</v>
      </c>
      <c r="O66" s="3">
        <v>11015578037.060001</v>
      </c>
      <c r="P66" s="3">
        <v>11912947705.240002</v>
      </c>
      <c r="Q66" s="3">
        <v>13725570642.790001</v>
      </c>
      <c r="R66" s="3">
        <v>14883820329.110001</v>
      </c>
      <c r="S66" s="3">
        <v>16137140722.510002</v>
      </c>
    </row>
    <row r="67" spans="4:19" ht="12.75" customHeight="1" x14ac:dyDescent="0.2">
      <c r="F67" s="1" t="s">
        <v>327</v>
      </c>
      <c r="G67" s="1" t="s">
        <v>105</v>
      </c>
      <c r="H67" s="1" t="s">
        <v>329</v>
      </c>
      <c r="I67" s="3">
        <v>2613958494.6999998</v>
      </c>
      <c r="J67" s="3">
        <v>3068615180.4000001</v>
      </c>
      <c r="K67" s="3">
        <v>4511904461.8900003</v>
      </c>
      <c r="L67" s="3">
        <v>6470953506.1800003</v>
      </c>
      <c r="M67" s="3">
        <v>7181057071.6600008</v>
      </c>
      <c r="N67" s="3">
        <v>9880622159.5699997</v>
      </c>
      <c r="O67" s="3">
        <v>11015578037.060001</v>
      </c>
      <c r="P67" s="3">
        <v>11912947705.240002</v>
      </c>
      <c r="Q67" s="3">
        <v>13725570642.790001</v>
      </c>
      <c r="R67" s="3">
        <v>14883820329.110001</v>
      </c>
      <c r="S67" s="3">
        <v>16137140722.510002</v>
      </c>
    </row>
    <row r="68" spans="4:19" ht="12.75" customHeight="1" x14ac:dyDescent="0.2">
      <c r="F68" s="1" t="s">
        <v>237</v>
      </c>
      <c r="G68" s="1" t="s">
        <v>105</v>
      </c>
      <c r="H68" s="1" t="s">
        <v>239</v>
      </c>
      <c r="I68" s="3">
        <v>4068923121.5500002</v>
      </c>
      <c r="J68" s="3">
        <v>7624419616.8200006</v>
      </c>
      <c r="K68" s="3">
        <v>9910200073.3999996</v>
      </c>
      <c r="L68" s="3">
        <v>12640637979.480003</v>
      </c>
      <c r="M68" s="3">
        <v>14289912021.840006</v>
      </c>
      <c r="N68" s="3">
        <v>18125456972.919998</v>
      </c>
      <c r="O68" s="3">
        <v>20386759977.839996</v>
      </c>
      <c r="P68" s="3">
        <v>22314466523.339993</v>
      </c>
      <c r="Q68" s="3">
        <v>25068916956.759995</v>
      </c>
      <c r="R68" s="3">
        <v>27502876878.16</v>
      </c>
      <c r="S68" s="3">
        <v>30952865697.980003</v>
      </c>
    </row>
    <row r="69" spans="4:19" ht="12.75" customHeight="1" x14ac:dyDescent="0.2">
      <c r="F69" s="1" t="s">
        <v>386</v>
      </c>
      <c r="G69" s="1" t="s">
        <v>105</v>
      </c>
      <c r="H69" s="1" t="s">
        <v>388</v>
      </c>
      <c r="I69" s="3">
        <v>3580530.99</v>
      </c>
      <c r="J69" s="3">
        <v>3627668.87</v>
      </c>
      <c r="K69" s="3">
        <v>3647482.5300000003</v>
      </c>
      <c r="L69" s="3">
        <v>3656415.04</v>
      </c>
      <c r="M69" s="3">
        <v>3703524.0200000005</v>
      </c>
      <c r="N69" s="3">
        <v>3778062.7900000005</v>
      </c>
      <c r="O69" s="3">
        <v>3911933.2900000005</v>
      </c>
      <c r="P69" s="3">
        <v>3947876.4200000009</v>
      </c>
      <c r="Q69" s="3">
        <v>4468184.53</v>
      </c>
      <c r="R69" s="3">
        <v>4536390.0100000007</v>
      </c>
      <c r="S69" s="3">
        <v>5063942.4399999995</v>
      </c>
    </row>
    <row r="70" spans="4:19" ht="12.75" customHeight="1" x14ac:dyDescent="0.2">
      <c r="F70" s="1" t="s">
        <v>240</v>
      </c>
      <c r="G70" s="1" t="s">
        <v>105</v>
      </c>
      <c r="H70" s="1" t="s">
        <v>242</v>
      </c>
      <c r="I70" s="3">
        <v>4072503652.54</v>
      </c>
      <c r="J70" s="3">
        <v>7628047285.6900015</v>
      </c>
      <c r="K70" s="3">
        <v>9913847555.9300003</v>
      </c>
      <c r="L70" s="3">
        <v>12644294394.520004</v>
      </c>
      <c r="M70" s="3">
        <v>14293615545.860006</v>
      </c>
      <c r="N70" s="3">
        <v>18129235035.709999</v>
      </c>
      <c r="O70" s="3">
        <v>20390671911.129997</v>
      </c>
      <c r="P70" s="3">
        <v>22318414399.759991</v>
      </c>
      <c r="Q70" s="3">
        <v>25073385141.289993</v>
      </c>
      <c r="R70" s="3">
        <v>27507413268.170002</v>
      </c>
      <c r="S70" s="3">
        <v>30957929640.419998</v>
      </c>
    </row>
    <row r="71" spans="4:19" ht="12.75" customHeight="1" x14ac:dyDescent="0.2">
      <c r="F71" s="1" t="s">
        <v>109</v>
      </c>
      <c r="G71" s="1" t="s">
        <v>32</v>
      </c>
      <c r="H71" s="1" t="s">
        <v>110</v>
      </c>
      <c r="I71" s="3">
        <v>49044823123.499969</v>
      </c>
      <c r="J71" s="3">
        <v>51388108094.549995</v>
      </c>
      <c r="K71" s="3">
        <v>55471105670.929993</v>
      </c>
      <c r="L71" s="3">
        <v>54840516020.840004</v>
      </c>
      <c r="M71" s="3">
        <v>54923493504.960022</v>
      </c>
      <c r="N71" s="3">
        <v>53152163701.910004</v>
      </c>
      <c r="O71" s="3">
        <v>52144260914.970009</v>
      </c>
      <c r="P71" s="3">
        <v>51773676249.110001</v>
      </c>
      <c r="Q71" s="3">
        <v>50627660895.960014</v>
      </c>
      <c r="R71" s="3">
        <v>50059847451.590004</v>
      </c>
      <c r="S71" s="3">
        <v>49819518882.740005</v>
      </c>
    </row>
    <row r="72" spans="4:19" ht="12.75" customHeight="1" x14ac:dyDescent="0.2">
      <c r="F72" s="1" t="s">
        <v>113</v>
      </c>
      <c r="G72" s="1" t="s">
        <v>32</v>
      </c>
      <c r="H72" s="1" t="s">
        <v>115</v>
      </c>
      <c r="I72" s="3">
        <v>11259108597.110001</v>
      </c>
      <c r="J72" s="3">
        <v>12837379619.65</v>
      </c>
      <c r="K72" s="3">
        <v>11785022943.139999</v>
      </c>
      <c r="L72" s="3">
        <v>10039393900.559999</v>
      </c>
      <c r="M72" s="3">
        <v>8895053594.4899979</v>
      </c>
      <c r="N72" s="3">
        <v>7690792466.1599998</v>
      </c>
      <c r="O72" s="3">
        <v>6545848447.6099997</v>
      </c>
      <c r="P72" s="3">
        <v>5038796827.5500011</v>
      </c>
      <c r="Q72" s="3">
        <v>4016190781.0899992</v>
      </c>
      <c r="R72" s="3">
        <v>3907704739.7800007</v>
      </c>
      <c r="S72" s="3">
        <v>0</v>
      </c>
    </row>
    <row r="73" spans="4:19" ht="12.75" customHeight="1" x14ac:dyDescent="0.2">
      <c r="F73" s="1" t="s">
        <v>243</v>
      </c>
      <c r="G73" s="1" t="s">
        <v>32</v>
      </c>
      <c r="H73" s="1" t="s">
        <v>245</v>
      </c>
      <c r="I73" s="3">
        <v>61685170</v>
      </c>
      <c r="J73" s="3">
        <v>5472739243</v>
      </c>
      <c r="K73" s="3">
        <v>348254943.26999998</v>
      </c>
      <c r="L73" s="3">
        <v>162798729.47999999</v>
      </c>
      <c r="M73" s="3">
        <v>139246119.27000001</v>
      </c>
      <c r="N73" s="3">
        <v>120014776.60000001</v>
      </c>
      <c r="O73" s="3">
        <v>120014776.60000001</v>
      </c>
      <c r="P73" s="3">
        <v>120014776.60000001</v>
      </c>
      <c r="Q73" s="3">
        <v>74388246.129999995</v>
      </c>
      <c r="R73" s="3">
        <v>29870000</v>
      </c>
      <c r="S73" s="3">
        <v>0</v>
      </c>
    </row>
    <row r="74" spans="4:19" ht="12.75" customHeight="1" x14ac:dyDescent="0.2">
      <c r="F74" s="1" t="s">
        <v>116</v>
      </c>
      <c r="G74" s="1" t="s">
        <v>105</v>
      </c>
      <c r="H74" s="1" t="s">
        <v>118</v>
      </c>
      <c r="I74" s="3">
        <v>60365616890.610039</v>
      </c>
      <c r="J74" s="3">
        <v>69698226957.199997</v>
      </c>
      <c r="K74" s="3">
        <v>67604383557.339996</v>
      </c>
      <c r="L74" s="3">
        <v>65042708650.879997</v>
      </c>
      <c r="M74" s="3">
        <v>63957793218.720001</v>
      </c>
      <c r="N74" s="3">
        <v>60962970944.669998</v>
      </c>
      <c r="O74" s="3">
        <v>58810124139.180008</v>
      </c>
      <c r="P74" s="3">
        <v>56932487853.26001</v>
      </c>
      <c r="Q74" s="3">
        <v>54718239923.179993</v>
      </c>
      <c r="R74" s="3">
        <v>53997422191.369995</v>
      </c>
      <c r="S74" s="3">
        <v>49819518882.740005</v>
      </c>
    </row>
    <row r="75" spans="4:19" ht="12.75" customHeight="1" x14ac:dyDescent="0.2">
      <c r="F75" s="1" t="s">
        <v>184</v>
      </c>
      <c r="G75" s="1" t="s">
        <v>32</v>
      </c>
      <c r="H75" s="1" t="s">
        <v>186</v>
      </c>
      <c r="I75" s="3">
        <v>10145348.640000001</v>
      </c>
      <c r="J75" s="3">
        <v>10117484.189999999</v>
      </c>
      <c r="K75" s="3">
        <v>10214451.279999999</v>
      </c>
      <c r="L75" s="3">
        <v>10365006.190000001</v>
      </c>
      <c r="M75" s="3">
        <v>10834021.920000002</v>
      </c>
      <c r="N75" s="3">
        <v>10723308.02</v>
      </c>
      <c r="O75" s="3">
        <v>10988631.139999999</v>
      </c>
      <c r="P75" s="3">
        <v>11338687.309999999</v>
      </c>
      <c r="Q75" s="3">
        <v>10892784.26</v>
      </c>
      <c r="R75" s="3">
        <v>11029988.24</v>
      </c>
      <c r="S75" s="3">
        <v>9105842.5299999993</v>
      </c>
    </row>
    <row r="76" spans="4:19" ht="12.75" customHeight="1" x14ac:dyDescent="0.2">
      <c r="F76" s="1" t="s">
        <v>119</v>
      </c>
      <c r="G76" s="1" t="s">
        <v>105</v>
      </c>
      <c r="H76" s="1" t="s">
        <v>121</v>
      </c>
      <c r="I76" s="3">
        <v>60375762239.250023</v>
      </c>
      <c r="J76" s="3">
        <v>69708344441.389999</v>
      </c>
      <c r="K76" s="3">
        <v>67614598008.61998</v>
      </c>
      <c r="L76" s="3">
        <v>65053073657.070007</v>
      </c>
      <c r="M76" s="3">
        <v>63968627240.639992</v>
      </c>
      <c r="N76" s="3">
        <v>60973694252.689995</v>
      </c>
      <c r="O76" s="3">
        <v>58821112770.32</v>
      </c>
      <c r="P76" s="3">
        <v>56943826540.57</v>
      </c>
      <c r="Q76" s="3">
        <v>54729132707.440002</v>
      </c>
      <c r="R76" s="3">
        <v>54008452179.610001</v>
      </c>
      <c r="S76" s="3">
        <v>49828624725.270004</v>
      </c>
    </row>
    <row r="77" spans="4:19" ht="12.75" customHeight="1" x14ac:dyDescent="0.2">
      <c r="F77" s="1" t="s">
        <v>122</v>
      </c>
      <c r="G77" s="1" t="s">
        <v>105</v>
      </c>
      <c r="H77" s="1" t="s">
        <v>124</v>
      </c>
      <c r="I77" s="3">
        <v>64448265891.789986</v>
      </c>
      <c r="J77" s="3">
        <v>77336391727.079987</v>
      </c>
      <c r="K77" s="3">
        <v>77528445564.550003</v>
      </c>
      <c r="L77" s="3">
        <v>77697368051.590027</v>
      </c>
      <c r="M77" s="3">
        <v>78262242786.500015</v>
      </c>
      <c r="N77" s="3">
        <v>79102929288.400024</v>
      </c>
      <c r="O77" s="3">
        <v>79211784681.449997</v>
      </c>
      <c r="P77" s="3">
        <v>79262240940.329987</v>
      </c>
      <c r="Q77" s="3">
        <v>79802517848.72998</v>
      </c>
      <c r="R77" s="3">
        <v>81515865447.779999</v>
      </c>
      <c r="S77" s="3">
        <v>80786554365.690002</v>
      </c>
    </row>
    <row r="78" spans="4:19" ht="12.75" customHeight="1" x14ac:dyDescent="0.2">
      <c r="F78" s="1" t="s">
        <v>125</v>
      </c>
      <c r="G78" s="1" t="s">
        <v>32</v>
      </c>
      <c r="H78" s="1" t="s">
        <v>127</v>
      </c>
      <c r="I78" s="3">
        <v>49116653642.139969</v>
      </c>
      <c r="J78" s="3">
        <v>56870964821.739998</v>
      </c>
      <c r="K78" s="3">
        <v>55829575065.47998</v>
      </c>
      <c r="L78" s="3">
        <v>55013679756.510025</v>
      </c>
      <c r="M78" s="3">
        <v>55073573646.150002</v>
      </c>
      <c r="N78" s="3">
        <v>53282901786.529991</v>
      </c>
      <c r="O78" s="3">
        <v>52275264322.709991</v>
      </c>
      <c r="P78" s="3">
        <v>51905029713.019997</v>
      </c>
      <c r="Q78" s="3">
        <v>50712941926.350021</v>
      </c>
      <c r="R78" s="3">
        <v>50100747439.830009</v>
      </c>
      <c r="S78" s="3">
        <v>49828624725.270004</v>
      </c>
    </row>
    <row r="79" spans="4:19" ht="12.75" customHeight="1" x14ac:dyDescent="0.2">
      <c r="F79" s="1"/>
      <c r="G79" s="1"/>
      <c r="H79" s="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4:19" ht="12.75" customHeight="1" x14ac:dyDescent="0.2">
      <c r="D80" s="1" t="s">
        <v>132</v>
      </c>
      <c r="E80" s="1" t="s">
        <v>131</v>
      </c>
      <c r="F80" s="1"/>
      <c r="G80" s="1"/>
      <c r="H80" s="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6:19" ht="12.75" customHeight="1" x14ac:dyDescent="0.2">
      <c r="F81" s="1" t="s">
        <v>128</v>
      </c>
      <c r="G81" s="1" t="s">
        <v>32</v>
      </c>
      <c r="H81" s="1" t="s">
        <v>130</v>
      </c>
      <c r="I81" s="3">
        <v>17281860189.34</v>
      </c>
      <c r="J81" s="3">
        <v>17281860089.34</v>
      </c>
      <c r="K81" s="3">
        <v>17281860089.34</v>
      </c>
      <c r="L81" s="3">
        <v>17324528972.219997</v>
      </c>
      <c r="M81" s="3">
        <v>17281860189.34</v>
      </c>
      <c r="N81" s="3">
        <v>17281860189.34</v>
      </c>
      <c r="O81" s="3">
        <v>17281860189.34</v>
      </c>
      <c r="P81" s="3">
        <v>17281860189.34</v>
      </c>
      <c r="Q81" s="3">
        <v>17281860189.34</v>
      </c>
      <c r="R81" s="3">
        <v>17281860189.34</v>
      </c>
      <c r="S81" s="3">
        <v>17281860189.34</v>
      </c>
    </row>
    <row r="82" spans="6:19" ht="12.75" customHeight="1" x14ac:dyDescent="0.2">
      <c r="F82" s="1" t="s">
        <v>472</v>
      </c>
      <c r="G82" s="1" t="s">
        <v>32</v>
      </c>
      <c r="H82" s="1" t="s">
        <v>474</v>
      </c>
      <c r="I82" s="3">
        <v>0</v>
      </c>
      <c r="J82" s="3">
        <v>0</v>
      </c>
      <c r="K82" s="3">
        <v>0</v>
      </c>
      <c r="L82" s="3">
        <v>0</v>
      </c>
      <c r="M82" s="3">
        <v>42668782.880000003</v>
      </c>
      <c r="N82" s="3">
        <v>42668782.880000003</v>
      </c>
      <c r="O82" s="3">
        <v>42668782.880000003</v>
      </c>
      <c r="P82" s="3">
        <v>42668782.880000003</v>
      </c>
      <c r="Q82" s="3">
        <v>42668782.880000003</v>
      </c>
      <c r="R82" s="3">
        <v>42668782.880000003</v>
      </c>
      <c r="S82" s="3">
        <v>42668782.880000003</v>
      </c>
    </row>
    <row r="83" spans="6:19" ht="12.75" customHeight="1" x14ac:dyDescent="0.2">
      <c r="F83" s="1" t="s">
        <v>248</v>
      </c>
      <c r="G83" s="1" t="s">
        <v>32</v>
      </c>
      <c r="H83" s="1" t="s">
        <v>250</v>
      </c>
      <c r="I83" s="3">
        <v>4068923121.5500002</v>
      </c>
      <c r="J83" s="3">
        <v>7624419616.8200006</v>
      </c>
      <c r="K83" s="3">
        <v>9910200073.3999996</v>
      </c>
      <c r="L83" s="3">
        <v>12640637979.480003</v>
      </c>
      <c r="M83" s="3">
        <v>14289912021.840006</v>
      </c>
      <c r="N83" s="3">
        <v>18125456972.919998</v>
      </c>
      <c r="O83" s="3">
        <v>20386759977.839996</v>
      </c>
      <c r="P83" s="3">
        <v>22314466523.339993</v>
      </c>
      <c r="Q83" s="3">
        <v>25068916956.759995</v>
      </c>
      <c r="R83" s="3">
        <v>27502876878.16</v>
      </c>
      <c r="S83" s="3">
        <v>30952865697.980003</v>
      </c>
    </row>
    <row r="84" spans="6:19" ht="12.75" customHeight="1" x14ac:dyDescent="0.2">
      <c r="F84" s="1" t="s">
        <v>389</v>
      </c>
      <c r="G84" s="1" t="s">
        <v>32</v>
      </c>
      <c r="H84" s="1" t="s">
        <v>391</v>
      </c>
      <c r="I84" s="3">
        <v>3580530.99</v>
      </c>
      <c r="J84" s="3">
        <v>3627668.87</v>
      </c>
      <c r="K84" s="3">
        <v>3647482.5300000003</v>
      </c>
      <c r="L84" s="3">
        <v>3656415.04</v>
      </c>
      <c r="M84" s="3">
        <v>3703524.0200000005</v>
      </c>
      <c r="N84" s="3">
        <v>3778062.7900000005</v>
      </c>
      <c r="O84" s="3">
        <v>3911933.2900000005</v>
      </c>
      <c r="P84" s="3">
        <v>3947876.4200000009</v>
      </c>
      <c r="Q84" s="3">
        <v>4468184.53</v>
      </c>
      <c r="R84" s="3">
        <v>4536390.0100000007</v>
      </c>
      <c r="S84" s="3">
        <v>5063942.4399999995</v>
      </c>
    </row>
    <row r="85" spans="6:19" ht="12.75" customHeight="1" x14ac:dyDescent="0.2">
      <c r="F85" s="1" t="s">
        <v>195</v>
      </c>
      <c r="G85" s="1" t="s">
        <v>105</v>
      </c>
      <c r="H85" s="1" t="s">
        <v>197</v>
      </c>
      <c r="I85" s="3">
        <v>-3495117938.6899996</v>
      </c>
      <c r="J85" s="3">
        <v>-5922538910.7399998</v>
      </c>
      <c r="K85" s="3">
        <v>-7569435765.5199986</v>
      </c>
      <c r="L85" s="3">
        <v>-9418211995.6499977</v>
      </c>
      <c r="M85" s="3">
        <v>-11479921272.120001</v>
      </c>
      <c r="N85" s="3">
        <v>-13295696915.48</v>
      </c>
      <c r="O85" s="3">
        <v>-15396634130.970001</v>
      </c>
      <c r="P85" s="3">
        <v>-18528400816.960003</v>
      </c>
      <c r="Q85" s="3">
        <v>-20555976033.59</v>
      </c>
      <c r="R85" s="3">
        <v>-22961806372.679993</v>
      </c>
      <c r="S85" s="3">
        <v>-26112738357.830002</v>
      </c>
    </row>
    <row r="86" spans="6:19" ht="12.75" customHeight="1" x14ac:dyDescent="0.2">
      <c r="F86" s="1" t="s">
        <v>133</v>
      </c>
      <c r="G86" s="1" t="s">
        <v>32</v>
      </c>
      <c r="H86" s="1" t="s">
        <v>135</v>
      </c>
      <c r="I86" s="3">
        <v>-114969536.95999998</v>
      </c>
      <c r="J86" s="3">
        <v>-199089735.26000002</v>
      </c>
      <c r="K86" s="3">
        <v>-255536878.34</v>
      </c>
      <c r="L86" s="3">
        <v>-305267439.26999992</v>
      </c>
      <c r="M86" s="3">
        <v>-336802091.73000002</v>
      </c>
      <c r="N86" s="3">
        <v>-354793299.93000007</v>
      </c>
      <c r="O86" s="3">
        <v>-369981668.68000013</v>
      </c>
      <c r="P86" s="3">
        <v>-482949322.32000011</v>
      </c>
      <c r="Q86" s="3">
        <v>-506047280.12</v>
      </c>
      <c r="R86" s="3">
        <v>-536548229.41000003</v>
      </c>
      <c r="S86" s="3">
        <v>-747785488.17000008</v>
      </c>
    </row>
    <row r="87" spans="6:19" ht="12.75" customHeight="1" x14ac:dyDescent="0.2">
      <c r="F87" s="1" t="s">
        <v>187</v>
      </c>
      <c r="G87" s="1" t="s">
        <v>32</v>
      </c>
      <c r="H87" s="1" t="s">
        <v>189</v>
      </c>
      <c r="I87" s="3">
        <v>-511732.3600000001</v>
      </c>
      <c r="J87" s="3">
        <v>-530696.36</v>
      </c>
      <c r="K87" s="3">
        <v>-647477.11</v>
      </c>
      <c r="L87" s="3">
        <v>-805456.1399999999</v>
      </c>
      <c r="M87" s="3">
        <v>-1321357.51</v>
      </c>
      <c r="N87" s="3">
        <v>-1310131.02</v>
      </c>
      <c r="O87" s="3">
        <v>-1644686.6700000002</v>
      </c>
      <c r="P87" s="3">
        <v>-2097909.9</v>
      </c>
      <c r="Q87" s="3">
        <v>-2171614.2599999998</v>
      </c>
      <c r="R87" s="3">
        <v>-2377023.7200000002</v>
      </c>
      <c r="S87" s="3">
        <v>-2449524.8899999997</v>
      </c>
    </row>
    <row r="88" spans="6:19" ht="12.75" customHeight="1" x14ac:dyDescent="0.2">
      <c r="F88" s="1" t="s">
        <v>136</v>
      </c>
      <c r="G88" s="1" t="s">
        <v>32</v>
      </c>
      <c r="H88" s="1" t="s">
        <v>138</v>
      </c>
      <c r="I88" s="3">
        <v>17743764633.870007</v>
      </c>
      <c r="J88" s="3">
        <v>18787748032.669998</v>
      </c>
      <c r="K88" s="3">
        <v>19370087524.299999</v>
      </c>
      <c r="L88" s="3">
        <v>20244538475.680004</v>
      </c>
      <c r="M88" s="3">
        <v>19800099796.719997</v>
      </c>
      <c r="N88" s="3">
        <v>21801963661.499996</v>
      </c>
      <c r="O88" s="3">
        <v>21946940397.029999</v>
      </c>
      <c r="P88" s="3">
        <v>20629495322.799999</v>
      </c>
      <c r="Q88" s="3">
        <v>21333719185.540001</v>
      </c>
      <c r="R88" s="3">
        <v>21331210614.579998</v>
      </c>
      <c r="S88" s="3">
        <v>21419485241.749989</v>
      </c>
    </row>
    <row r="89" spans="6:19" ht="12.75" customHeight="1" x14ac:dyDescent="0.2">
      <c r="F89" s="1" t="s">
        <v>330</v>
      </c>
      <c r="G89" s="1" t="s">
        <v>32</v>
      </c>
      <c r="H89" s="1" t="s">
        <v>331</v>
      </c>
      <c r="I89" s="3">
        <v>-6156151172.9399996</v>
      </c>
      <c r="J89" s="3">
        <v>-6156151172.9399996</v>
      </c>
      <c r="K89" s="3">
        <v>-6156151172.9399996</v>
      </c>
      <c r="L89" s="3">
        <v>-6156151172.9399996</v>
      </c>
      <c r="M89" s="3">
        <v>-6156151172.9399996</v>
      </c>
      <c r="N89" s="3">
        <v>-6156151172.9399996</v>
      </c>
      <c r="O89" s="3">
        <v>-6156151172.9399996</v>
      </c>
      <c r="P89" s="3">
        <v>-6156151172.9399996</v>
      </c>
      <c r="Q89" s="3">
        <v>-6156151172.9399996</v>
      </c>
      <c r="R89" s="3">
        <v>-6156151172.9399996</v>
      </c>
      <c r="S89" s="3">
        <v>-6156151172.9399996</v>
      </c>
    </row>
    <row r="90" spans="6:19" ht="12.75" customHeight="1" x14ac:dyDescent="0.2">
      <c r="F90" s="1" t="s">
        <v>332</v>
      </c>
      <c r="G90" s="1" t="s">
        <v>32</v>
      </c>
      <c r="H90" s="1" t="s">
        <v>334</v>
      </c>
      <c r="I90" s="3">
        <v>-389375454.14000005</v>
      </c>
      <c r="J90" s="3">
        <v>-2181073352.6900001</v>
      </c>
      <c r="K90" s="3">
        <v>-1946334354.8800001</v>
      </c>
      <c r="L90" s="3">
        <v>-2595870914.1799998</v>
      </c>
      <c r="M90" s="3">
        <v>-3185718720.7799997</v>
      </c>
      <c r="N90" s="3">
        <v>-3921476560.0699992</v>
      </c>
      <c r="O90" s="3">
        <v>-3903096292.5699997</v>
      </c>
      <c r="P90" s="3">
        <v>-3197080165.6199999</v>
      </c>
      <c r="Q90" s="3">
        <v>-3618438199.329999</v>
      </c>
      <c r="R90" s="3">
        <v>-4001593887.0599995</v>
      </c>
      <c r="S90" s="3">
        <v>-3393696566.5799999</v>
      </c>
    </row>
    <row r="91" spans="6:19" ht="12.75" customHeight="1" x14ac:dyDescent="0.2">
      <c r="F91" s="1" t="s">
        <v>431</v>
      </c>
      <c r="G91" s="1" t="s">
        <v>32</v>
      </c>
      <c r="H91" s="1" t="s">
        <v>433</v>
      </c>
      <c r="I91" s="3">
        <v>65405.66</v>
      </c>
      <c r="J91" s="3">
        <v>79019.8</v>
      </c>
      <c r="K91" s="3">
        <v>144432.06</v>
      </c>
      <c r="L91" s="3">
        <v>153927.84</v>
      </c>
      <c r="M91" s="3">
        <v>164378.01999999999</v>
      </c>
      <c r="N91" s="3">
        <v>196752.58000000002</v>
      </c>
      <c r="O91" s="3">
        <v>209100.63</v>
      </c>
      <c r="P91" s="3">
        <v>323405.90000000002</v>
      </c>
      <c r="Q91" s="3">
        <v>355899.55</v>
      </c>
      <c r="R91" s="3">
        <v>363635.61</v>
      </c>
      <c r="S91" s="3">
        <v>418974.36</v>
      </c>
    </row>
    <row r="92" spans="6:19" ht="12.75" customHeight="1" x14ac:dyDescent="0.2">
      <c r="F92" s="1" t="s">
        <v>335</v>
      </c>
      <c r="G92" s="1" t="s">
        <v>32</v>
      </c>
      <c r="H92" s="1" t="s">
        <v>337</v>
      </c>
      <c r="I92" s="3">
        <v>525471445.79000002</v>
      </c>
      <c r="J92" s="3">
        <v>525471445.79000002</v>
      </c>
      <c r="K92" s="3">
        <v>525471445.79000002</v>
      </c>
      <c r="L92" s="3">
        <v>525471445.79000002</v>
      </c>
      <c r="M92" s="3">
        <v>525471445.79000002</v>
      </c>
      <c r="N92" s="3">
        <v>534125116.79000002</v>
      </c>
      <c r="O92" s="3">
        <v>534125116.79000002</v>
      </c>
      <c r="P92" s="3">
        <v>387741338.49000001</v>
      </c>
      <c r="Q92" s="3">
        <v>387741338.49000001</v>
      </c>
      <c r="R92" s="3">
        <v>387741338.49000001</v>
      </c>
      <c r="S92" s="3">
        <v>0</v>
      </c>
    </row>
    <row r="93" spans="6:19" ht="12.75" customHeight="1" x14ac:dyDescent="0.2">
      <c r="F93" s="1" t="s">
        <v>338</v>
      </c>
      <c r="G93" s="1" t="s">
        <v>32</v>
      </c>
      <c r="H93" s="1" t="s">
        <v>340</v>
      </c>
      <c r="I93" s="3">
        <v>-6545461221.420001</v>
      </c>
      <c r="J93" s="3">
        <v>-8337145505.829999</v>
      </c>
      <c r="K93" s="3">
        <v>-8102341095.7599993</v>
      </c>
      <c r="L93" s="3">
        <v>-8751868159.2799988</v>
      </c>
      <c r="M93" s="3">
        <v>-9341705515.7000008</v>
      </c>
      <c r="N93" s="3">
        <v>-10077430980.43</v>
      </c>
      <c r="O93" s="3">
        <v>-10059038364.880001</v>
      </c>
      <c r="P93" s="3">
        <v>-9352907932.6599998</v>
      </c>
      <c r="Q93" s="3">
        <v>-9774233472.7200012</v>
      </c>
      <c r="R93" s="3">
        <v>-10157381424.390001</v>
      </c>
      <c r="S93" s="3">
        <v>-9549428765.1600018</v>
      </c>
    </row>
    <row r="94" spans="6:19" ht="12.75" customHeight="1" x14ac:dyDescent="0.2">
      <c r="F94" s="1" t="s">
        <v>139</v>
      </c>
      <c r="G94" s="1" t="s">
        <v>105</v>
      </c>
      <c r="H94" s="1" t="s">
        <v>141</v>
      </c>
      <c r="I94" s="3">
        <v>11125709016.4</v>
      </c>
      <c r="J94" s="3">
        <v>11125708916.4</v>
      </c>
      <c r="K94" s="3">
        <v>11125708916.4</v>
      </c>
      <c r="L94" s="3">
        <v>11168377799.280001</v>
      </c>
      <c r="M94" s="3">
        <v>11168377799.280001</v>
      </c>
      <c r="N94" s="3">
        <v>11168377799.280001</v>
      </c>
      <c r="O94" s="3">
        <v>11168377799.280001</v>
      </c>
      <c r="P94" s="3">
        <v>11168377799.280001</v>
      </c>
      <c r="Q94" s="3">
        <v>11168377799.280001</v>
      </c>
      <c r="R94" s="3">
        <v>11168377799.280001</v>
      </c>
      <c r="S94" s="3">
        <v>11168377799.280001</v>
      </c>
    </row>
    <row r="95" spans="6:19" ht="12.75" customHeight="1" x14ac:dyDescent="0.2">
      <c r="F95" s="1" t="s">
        <v>142</v>
      </c>
      <c r="G95" s="1" t="s">
        <v>105</v>
      </c>
      <c r="H95" s="1" t="s">
        <v>144</v>
      </c>
      <c r="I95" s="3">
        <v>11723774858.24</v>
      </c>
      <c r="J95" s="3">
        <v>10976073972.630001</v>
      </c>
      <c r="K95" s="3">
        <v>11793217874.330002</v>
      </c>
      <c r="L95" s="3">
        <v>12018141762.190004</v>
      </c>
      <c r="M95" s="3">
        <v>10983865726.810001</v>
      </c>
      <c r="N95" s="3">
        <v>12258657797.860001</v>
      </c>
      <c r="O95" s="3">
        <v>12422027148.940002</v>
      </c>
      <c r="P95" s="3">
        <v>11664328728.629999</v>
      </c>
      <c r="Q95" s="3">
        <v>11947227051.310001</v>
      </c>
      <c r="R95" s="3">
        <v>11561570528.679998</v>
      </c>
      <c r="S95" s="3">
        <v>11870056476.590002</v>
      </c>
    </row>
    <row r="96" spans="6:19" ht="12.75" customHeight="1" x14ac:dyDescent="0.2">
      <c r="F96" s="1"/>
      <c r="G96" s="1"/>
      <c r="H96" s="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4:19" ht="12.75" customHeight="1" x14ac:dyDescent="0.2">
      <c r="D97" s="1" t="s">
        <v>202</v>
      </c>
      <c r="E97" s="1" t="s">
        <v>201</v>
      </c>
      <c r="F97" s="1"/>
      <c r="G97" s="1"/>
      <c r="H97" s="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4:19" ht="12.75" customHeight="1" x14ac:dyDescent="0.2">
      <c r="F98" s="1" t="s">
        <v>251</v>
      </c>
      <c r="G98" s="1" t="s">
        <v>105</v>
      </c>
      <c r="H98" s="1" t="s">
        <v>253</v>
      </c>
      <c r="I98" s="3">
        <v>6993111921.5500002</v>
      </c>
      <c r="J98" s="3">
        <v>19678702107.989998</v>
      </c>
      <c r="K98" s="3">
        <v>19832593061.990002</v>
      </c>
      <c r="L98" s="3">
        <v>19757327087.900002</v>
      </c>
      <c r="M98" s="3">
        <v>20357123907.830002</v>
      </c>
      <c r="N98" s="3">
        <v>20962496536.029999</v>
      </c>
      <c r="O98" s="3">
        <v>20985852220.52</v>
      </c>
      <c r="P98" s="3">
        <v>20933540242.230003</v>
      </c>
      <c r="Q98" s="3">
        <v>21443335149.700001</v>
      </c>
      <c r="R98" s="3">
        <v>21798304650.010002</v>
      </c>
      <c r="S98" s="3">
        <v>19859357416.399998</v>
      </c>
    </row>
    <row r="99" spans="4:19" ht="12.75" customHeight="1" x14ac:dyDescent="0.2">
      <c r="F99" s="1" t="s">
        <v>254</v>
      </c>
      <c r="G99" s="1" t="s">
        <v>32</v>
      </c>
      <c r="H99" s="1" t="s">
        <v>256</v>
      </c>
      <c r="I99" s="3">
        <v>138429781.90000001</v>
      </c>
      <c r="J99" s="3">
        <v>121644489.77</v>
      </c>
      <c r="K99" s="3">
        <v>171100729.59</v>
      </c>
      <c r="L99" s="3">
        <v>219872496.49000001</v>
      </c>
      <c r="M99" s="3">
        <v>278662689.63</v>
      </c>
      <c r="N99" s="3">
        <v>351414556.36000001</v>
      </c>
      <c r="O99" s="3">
        <v>420113367</v>
      </c>
      <c r="P99" s="3">
        <v>1101368961.96</v>
      </c>
      <c r="Q99" s="3">
        <v>1127313579.8299999</v>
      </c>
      <c r="R99" s="3">
        <v>1249392417.96</v>
      </c>
      <c r="S99" s="3">
        <v>2745763281.5</v>
      </c>
    </row>
    <row r="100" spans="4:19" ht="12.75" customHeight="1" x14ac:dyDescent="0.2">
      <c r="F100" s="1" t="s">
        <v>198</v>
      </c>
      <c r="G100" s="1" t="s">
        <v>32</v>
      </c>
      <c r="H100" s="1" t="s">
        <v>200</v>
      </c>
      <c r="I100" s="3">
        <v>1668730140.28</v>
      </c>
      <c r="J100" s="3">
        <v>3020225227.9600005</v>
      </c>
      <c r="K100" s="3">
        <v>3729865055.5399995</v>
      </c>
      <c r="L100" s="3">
        <v>4587797468.3899984</v>
      </c>
      <c r="M100" s="3">
        <v>5624944089.4400015</v>
      </c>
      <c r="N100" s="3">
        <v>6452266545.5300007</v>
      </c>
      <c r="O100" s="3">
        <v>7497472859.7999992</v>
      </c>
      <c r="P100" s="3">
        <v>8791037082.9899979</v>
      </c>
      <c r="Q100" s="3">
        <v>9796982010.2799969</v>
      </c>
      <c r="R100" s="3">
        <v>11038190516.019999</v>
      </c>
      <c r="S100" s="3">
        <v>11545324541.759998</v>
      </c>
    </row>
    <row r="101" spans="4:19" ht="12.75" customHeight="1" x14ac:dyDescent="0.2">
      <c r="F101" s="1" t="s">
        <v>203</v>
      </c>
      <c r="G101" s="1" t="s">
        <v>105</v>
      </c>
      <c r="H101" s="1" t="s">
        <v>205</v>
      </c>
      <c r="I101" s="3">
        <v>1807159922.1800001</v>
      </c>
      <c r="J101" s="3">
        <v>3141869717.7299995</v>
      </c>
      <c r="K101" s="3">
        <v>3900965785.1299992</v>
      </c>
      <c r="L101" s="3">
        <v>4807669964.8799992</v>
      </c>
      <c r="M101" s="3">
        <v>5903606779.0700006</v>
      </c>
      <c r="N101" s="3">
        <v>6803681101.8900013</v>
      </c>
      <c r="O101" s="3">
        <v>7917586226.8000002</v>
      </c>
      <c r="P101" s="3">
        <v>9892406044.9499989</v>
      </c>
      <c r="Q101" s="3">
        <v>10924295590.109997</v>
      </c>
      <c r="R101" s="3">
        <v>12287582933.979996</v>
      </c>
      <c r="S101" s="3">
        <v>14291087823.26</v>
      </c>
    </row>
    <row r="102" spans="4:19" ht="12.75" customHeight="1" x14ac:dyDescent="0.2">
      <c r="F102" s="1" t="s">
        <v>341</v>
      </c>
      <c r="G102" s="1" t="s">
        <v>32</v>
      </c>
      <c r="H102" s="1" t="s">
        <v>343</v>
      </c>
      <c r="I102" s="3">
        <v>-211419445.26999998</v>
      </c>
      <c r="J102" s="3">
        <v>-509403832.56000006</v>
      </c>
      <c r="K102" s="3">
        <v>-1012198515.13</v>
      </c>
      <c r="L102" s="3">
        <v>-1096733543.2900002</v>
      </c>
      <c r="M102" s="3">
        <v>-1175338758.01</v>
      </c>
      <c r="N102" s="3">
        <v>-1308573258.8</v>
      </c>
      <c r="O102" s="3">
        <v>-1458384446.76</v>
      </c>
      <c r="P102" s="3">
        <v>-2685556802.3900003</v>
      </c>
      <c r="Q102" s="3">
        <v>-2811723525.9899998</v>
      </c>
      <c r="R102" s="3">
        <v>-3086431015.6900005</v>
      </c>
      <c r="S102" s="3">
        <v>-5605996853.5200033</v>
      </c>
    </row>
    <row r="103" spans="4:19" ht="12.75" customHeight="1" x14ac:dyDescent="0.2">
      <c r="F103" s="1" t="s">
        <v>278</v>
      </c>
      <c r="G103" s="1" t="s">
        <v>32</v>
      </c>
      <c r="H103" s="1" t="s">
        <v>279</v>
      </c>
      <c r="I103" s="3">
        <v>-10482266.449999999</v>
      </c>
      <c r="J103" s="3">
        <v>-33169497.379999992</v>
      </c>
      <c r="K103" s="3">
        <v>-39633724.339999989</v>
      </c>
      <c r="L103" s="3">
        <v>-49994866.669999994</v>
      </c>
      <c r="M103" s="3">
        <v>-60369598.710000008</v>
      </c>
      <c r="N103" s="3">
        <v>-77006870.809999987</v>
      </c>
      <c r="O103" s="3">
        <v>-90020853.409999996</v>
      </c>
      <c r="P103" s="3">
        <v>-119035886.71000002</v>
      </c>
      <c r="Q103" s="3">
        <v>-129813749.39000002</v>
      </c>
      <c r="R103" s="3">
        <v>-158569123.35999995</v>
      </c>
      <c r="S103" s="3">
        <v>-166129236.34999996</v>
      </c>
    </row>
    <row r="104" spans="4:19" ht="12.75" customHeight="1" x14ac:dyDescent="0.2">
      <c r="F104" s="1" t="s">
        <v>280</v>
      </c>
      <c r="G104" s="1" t="s">
        <v>105</v>
      </c>
      <c r="H104" s="1" t="s">
        <v>281</v>
      </c>
      <c r="I104" s="3">
        <v>-221901711.71999997</v>
      </c>
      <c r="J104" s="3">
        <v>-542573329.93999994</v>
      </c>
      <c r="K104" s="3">
        <v>-1051832239.4699999</v>
      </c>
      <c r="L104" s="3">
        <v>-1146728409.96</v>
      </c>
      <c r="M104" s="3">
        <v>-1235708356.72</v>
      </c>
      <c r="N104" s="3">
        <v>-1385580129.6100001</v>
      </c>
      <c r="O104" s="3">
        <v>-1548405300.1700003</v>
      </c>
      <c r="P104" s="3">
        <v>-2804592689.1000004</v>
      </c>
      <c r="Q104" s="3">
        <v>-2941537275.3800001</v>
      </c>
      <c r="R104" s="3">
        <v>-3245000139.0500007</v>
      </c>
      <c r="S104" s="3">
        <v>-5772126089.8700008</v>
      </c>
    </row>
    <row r="105" spans="4:19" ht="12.75" customHeight="1" x14ac:dyDescent="0.2">
      <c r="F105" s="1" t="s">
        <v>344</v>
      </c>
      <c r="G105" s="1" t="s">
        <v>32</v>
      </c>
      <c r="H105" s="1" t="s">
        <v>345</v>
      </c>
      <c r="I105" s="3">
        <v>-374941453.85000002</v>
      </c>
      <c r="J105" s="3">
        <v>-2169015285.0100002</v>
      </c>
      <c r="K105" s="3">
        <v>-1930733799.1600001</v>
      </c>
      <c r="L105" s="3">
        <v>-2571298721.0700002</v>
      </c>
      <c r="M105" s="3">
        <v>-3160876227.8899999</v>
      </c>
      <c r="N105" s="3">
        <v>-3897817757.7299995</v>
      </c>
      <c r="O105" s="3">
        <v>-3875647390.1199999</v>
      </c>
      <c r="P105" s="3">
        <v>-3165730432.8099999</v>
      </c>
      <c r="Q105" s="3">
        <v>-3589489616.0899992</v>
      </c>
      <c r="R105" s="3">
        <v>-3970068969.9899998</v>
      </c>
      <c r="S105" s="3">
        <v>-3378095586.27</v>
      </c>
    </row>
    <row r="106" spans="4:19" ht="12.75" customHeight="1" x14ac:dyDescent="0.2">
      <c r="F106" s="1" t="s">
        <v>434</v>
      </c>
      <c r="G106" s="1" t="s">
        <v>32</v>
      </c>
      <c r="H106" s="1" t="s">
        <v>436</v>
      </c>
      <c r="I106" s="3">
        <v>65405.66</v>
      </c>
      <c r="J106" s="3">
        <v>79019.8</v>
      </c>
      <c r="K106" s="3">
        <v>144432.06</v>
      </c>
      <c r="L106" s="3">
        <v>153927.84</v>
      </c>
      <c r="M106" s="3">
        <v>164378.01999999999</v>
      </c>
      <c r="N106" s="3">
        <v>196752.58000000002</v>
      </c>
      <c r="O106" s="3">
        <v>209100.63</v>
      </c>
      <c r="P106" s="3">
        <v>323405.90000000002</v>
      </c>
      <c r="Q106" s="3">
        <v>355899.55</v>
      </c>
      <c r="R106" s="3">
        <v>363635.61</v>
      </c>
      <c r="S106" s="3">
        <v>418974.36</v>
      </c>
    </row>
    <row r="107" spans="4:19" ht="12.75" customHeight="1" x14ac:dyDescent="0.2">
      <c r="F107" s="1" t="s">
        <v>282</v>
      </c>
      <c r="G107" s="1" t="s">
        <v>32</v>
      </c>
      <c r="H107" s="1" t="s">
        <v>283</v>
      </c>
      <c r="I107" s="3">
        <v>378766.79000000004</v>
      </c>
      <c r="J107" s="3">
        <v>453954.55000000005</v>
      </c>
      <c r="K107" s="3">
        <v>716927.4600000002</v>
      </c>
      <c r="L107" s="3">
        <v>928708.06</v>
      </c>
      <c r="M107" s="3">
        <v>1162122.4800000002</v>
      </c>
      <c r="N107" s="3">
        <v>1289274.1000000001</v>
      </c>
      <c r="O107" s="3">
        <v>1510733.84</v>
      </c>
      <c r="P107" s="3">
        <v>1604435.9400000002</v>
      </c>
      <c r="Q107" s="3">
        <v>2742738.2600000002</v>
      </c>
      <c r="R107" s="3">
        <v>2906151.8700000006</v>
      </c>
      <c r="S107" s="3">
        <v>3578338.7400000007</v>
      </c>
    </row>
    <row r="108" spans="4:19" ht="12.75" customHeight="1" x14ac:dyDescent="0.2">
      <c r="F108" s="1" t="s">
        <v>392</v>
      </c>
      <c r="G108" s="1" t="s">
        <v>32</v>
      </c>
      <c r="H108" s="1" t="s">
        <v>394</v>
      </c>
      <c r="I108" s="3">
        <v>122622.17</v>
      </c>
      <c r="J108" s="3">
        <v>122931.6</v>
      </c>
      <c r="K108" s="3">
        <v>122931.6</v>
      </c>
      <c r="L108" s="3">
        <v>123373.19</v>
      </c>
      <c r="M108" s="3">
        <v>123596.53</v>
      </c>
      <c r="N108" s="3">
        <v>123870.56999999999</v>
      </c>
      <c r="O108" s="3">
        <v>129876.56999999999</v>
      </c>
      <c r="P108" s="3">
        <v>129876.56999999999</v>
      </c>
      <c r="Q108" s="3">
        <v>130577.26999999999</v>
      </c>
      <c r="R108" s="3">
        <v>130577.26999999999</v>
      </c>
      <c r="S108" s="3">
        <v>130577.26999999999</v>
      </c>
    </row>
    <row r="109" spans="4:19" ht="12.75" customHeight="1" x14ac:dyDescent="0.2">
      <c r="F109" s="1" t="s">
        <v>346</v>
      </c>
      <c r="G109" s="1" t="s">
        <v>32</v>
      </c>
      <c r="H109" s="1" t="s">
        <v>347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146383778.29999998</v>
      </c>
      <c r="Q109" s="3">
        <v>146383778.29999998</v>
      </c>
      <c r="R109" s="3">
        <v>146383778.29999998</v>
      </c>
      <c r="S109" s="3">
        <v>176346752.29999998</v>
      </c>
    </row>
    <row r="110" spans="4:19" ht="12.75" customHeight="1" x14ac:dyDescent="0.2">
      <c r="F110" s="1" t="s">
        <v>348</v>
      </c>
      <c r="G110" s="1" t="s">
        <v>32</v>
      </c>
      <c r="H110" s="1" t="s">
        <v>350</v>
      </c>
      <c r="I110" s="3">
        <v>-3626601750.6000004</v>
      </c>
      <c r="J110" s="3">
        <v>-6077769398.9900007</v>
      </c>
      <c r="K110" s="3">
        <v>-5961011314.4800014</v>
      </c>
      <c r="L110" s="3">
        <v>-5150612770.6000023</v>
      </c>
      <c r="M110" s="3">
        <v>-5072379037.3200006</v>
      </c>
      <c r="N110" s="3">
        <v>-4791098163.0100002</v>
      </c>
      <c r="O110" s="3">
        <v>-4674038858.3400011</v>
      </c>
      <c r="P110" s="3">
        <v>-4222048234.1000004</v>
      </c>
      <c r="Q110" s="3">
        <v>-4172310868.6800003</v>
      </c>
      <c r="R110" s="3">
        <v>-3843409301.0900002</v>
      </c>
      <c r="S110" s="3">
        <v>0</v>
      </c>
    </row>
    <row r="111" spans="4:19" ht="12.75" customHeight="1" x14ac:dyDescent="0.2">
      <c r="F111" s="1" t="s">
        <v>284</v>
      </c>
      <c r="G111" s="1" t="s">
        <v>105</v>
      </c>
      <c r="H111" s="1" t="s">
        <v>286</v>
      </c>
      <c r="I111" s="3">
        <v>-4000976409.8299994</v>
      </c>
      <c r="J111" s="3">
        <v>-8246128778.0499992</v>
      </c>
      <c r="K111" s="3">
        <v>-7890760822.5200005</v>
      </c>
      <c r="L111" s="3">
        <v>-7720705482.579999</v>
      </c>
      <c r="M111" s="3">
        <v>-8231805168.1799994</v>
      </c>
      <c r="N111" s="3">
        <v>-8687306023.4899998</v>
      </c>
      <c r="O111" s="3">
        <v>-8547836537.4199991</v>
      </c>
      <c r="P111" s="3">
        <v>-7239337170.1999989</v>
      </c>
      <c r="Q111" s="3">
        <v>-7612187491.3899984</v>
      </c>
      <c r="R111" s="3">
        <v>-7663694128.0299988</v>
      </c>
      <c r="S111" s="3">
        <v>-3197620943.6000004</v>
      </c>
    </row>
    <row r="112" spans="4:19" ht="12.75" customHeight="1" x14ac:dyDescent="0.2">
      <c r="F112" s="1" t="s">
        <v>257</v>
      </c>
      <c r="G112" s="1" t="s">
        <v>105</v>
      </c>
      <c r="H112" s="1" t="s">
        <v>259</v>
      </c>
      <c r="I112" s="3">
        <v>2770233800</v>
      </c>
      <c r="J112" s="3">
        <v>10890000000</v>
      </c>
      <c r="K112" s="3">
        <v>10890000000</v>
      </c>
      <c r="L112" s="3">
        <v>10889893195.360001</v>
      </c>
      <c r="M112" s="3">
        <v>10889610382.93</v>
      </c>
      <c r="N112" s="3">
        <v>10889610382.93</v>
      </c>
      <c r="O112" s="3">
        <v>10889610382.93</v>
      </c>
      <c r="P112" s="3">
        <v>10889610382.93</v>
      </c>
      <c r="Q112" s="3">
        <v>10889610382.93</v>
      </c>
      <c r="R112" s="3">
        <v>10889610382.93</v>
      </c>
      <c r="S112" s="3">
        <v>10889610382.929998</v>
      </c>
    </row>
    <row r="113" spans="6:19" ht="12.75" customHeight="1" x14ac:dyDescent="0.2">
      <c r="F113" s="1" t="s">
        <v>206</v>
      </c>
      <c r="G113" s="1" t="s">
        <v>105</v>
      </c>
      <c r="H113" s="1" t="s">
        <v>208</v>
      </c>
      <c r="I113" s="3">
        <v>1585258210.46</v>
      </c>
      <c r="J113" s="3">
        <v>2578541387.789999</v>
      </c>
      <c r="K113" s="3">
        <v>2828378545.6600008</v>
      </c>
      <c r="L113" s="3">
        <v>3640186554.9200001</v>
      </c>
      <c r="M113" s="3">
        <v>4647143422.3500004</v>
      </c>
      <c r="N113" s="3">
        <v>5397345972.2800016</v>
      </c>
      <c r="O113" s="3">
        <v>6348425926.630002</v>
      </c>
      <c r="P113" s="3">
        <v>7067058355.8500013</v>
      </c>
      <c r="Q113" s="3">
        <v>7962003314.7299995</v>
      </c>
      <c r="R113" s="3">
        <v>9021827794.9299965</v>
      </c>
      <c r="S113" s="3">
        <v>8518961733.3900023</v>
      </c>
    </row>
    <row r="114" spans="6:19" ht="12.75" customHeight="1" x14ac:dyDescent="0.2">
      <c r="F114" s="1" t="s">
        <v>475</v>
      </c>
      <c r="G114" s="1" t="s">
        <v>105</v>
      </c>
      <c r="H114" s="1" t="s">
        <v>477</v>
      </c>
      <c r="I114" s="3">
        <v>8919609634.6599998</v>
      </c>
      <c r="J114" s="3">
        <v>9086461147.5300026</v>
      </c>
      <c r="K114" s="3">
        <v>9118509441.7399998</v>
      </c>
      <c r="L114" s="3">
        <v>9226298619.7299995</v>
      </c>
      <c r="M114" s="3">
        <v>9275028357.0299988</v>
      </c>
      <c r="N114" s="3">
        <v>9498583596.6700001</v>
      </c>
      <c r="O114" s="3">
        <v>9582583744.3000011</v>
      </c>
      <c r="P114" s="3">
        <v>9662929365.3400002</v>
      </c>
      <c r="Q114" s="3">
        <v>9679090100.6299973</v>
      </c>
      <c r="R114" s="3">
        <v>11021638813.279999</v>
      </c>
      <c r="S114" s="3">
        <v>12440557425.120001</v>
      </c>
    </row>
    <row r="115" spans="6:19" ht="12.75" customHeight="1" x14ac:dyDescent="0.2">
      <c r="F115" s="1" t="s">
        <v>528</v>
      </c>
      <c r="G115" s="1" t="s">
        <v>32</v>
      </c>
      <c r="H115" s="1" t="s">
        <v>530</v>
      </c>
      <c r="I115" s="3">
        <v>0</v>
      </c>
      <c r="J115" s="3">
        <v>448215683.97000003</v>
      </c>
      <c r="K115" s="3">
        <v>1309258207.76</v>
      </c>
      <c r="L115" s="3">
        <v>2182409163.3499999</v>
      </c>
      <c r="M115" s="3">
        <v>3076303337.5</v>
      </c>
      <c r="N115" s="3">
        <v>3947222902.6999998</v>
      </c>
      <c r="O115" s="3">
        <v>4883015066.8899994</v>
      </c>
      <c r="P115" s="3">
        <v>5997052726.6400003</v>
      </c>
      <c r="Q115" s="3">
        <v>6948368876.6199999</v>
      </c>
      <c r="R115" s="3">
        <v>7937064113.1999998</v>
      </c>
      <c r="S115" s="3">
        <v>9020643034.2399998</v>
      </c>
    </row>
    <row r="116" spans="6:19" ht="12.75" customHeight="1" x14ac:dyDescent="0.2">
      <c r="F116" s="1" t="s">
        <v>478</v>
      </c>
      <c r="G116" s="1" t="s">
        <v>32</v>
      </c>
      <c r="H116" s="1" t="s">
        <v>480</v>
      </c>
      <c r="I116" s="3">
        <v>1687958016.51</v>
      </c>
      <c r="J116" s="3">
        <v>2332453509.0400004</v>
      </c>
      <c r="K116" s="3">
        <v>2359211772.6300001</v>
      </c>
      <c r="L116" s="3">
        <v>2428132867.4200001</v>
      </c>
      <c r="M116" s="3">
        <v>2500011155.5499997</v>
      </c>
      <c r="N116" s="3">
        <v>2544792910.8900003</v>
      </c>
      <c r="O116" s="3">
        <v>2596032837.2799997</v>
      </c>
      <c r="P116" s="3">
        <v>2638942045.3699999</v>
      </c>
      <c r="Q116" s="3">
        <v>2683311566.8599992</v>
      </c>
      <c r="R116" s="3">
        <v>2737159325.5</v>
      </c>
      <c r="S116" s="3">
        <v>2801007500.3299999</v>
      </c>
    </row>
    <row r="117" spans="6:19" ht="12.75" customHeight="1" x14ac:dyDescent="0.2">
      <c r="F117" s="1" t="s">
        <v>481</v>
      </c>
      <c r="G117" s="1" t="s">
        <v>32</v>
      </c>
      <c r="H117" s="1" t="s">
        <v>483</v>
      </c>
      <c r="I117" s="3">
        <v>1687958016.51</v>
      </c>
      <c r="J117" s="3">
        <v>2780669193.0100007</v>
      </c>
      <c r="K117" s="3">
        <v>3668469980.3900003</v>
      </c>
      <c r="L117" s="3">
        <v>4610542030.7699995</v>
      </c>
      <c r="M117" s="3">
        <v>5576314493.0500011</v>
      </c>
      <c r="N117" s="3">
        <v>6492015813.5900011</v>
      </c>
      <c r="O117" s="3">
        <v>7479047904.170001</v>
      </c>
      <c r="P117" s="3">
        <v>8635994772.0100002</v>
      </c>
      <c r="Q117" s="3">
        <v>9631680443.4799995</v>
      </c>
      <c r="R117" s="3">
        <v>10674223438.700001</v>
      </c>
      <c r="S117" s="3">
        <v>11821650534.569998</v>
      </c>
    </row>
    <row r="118" spans="6:19" ht="12.75" customHeight="1" x14ac:dyDescent="0.2">
      <c r="F118" s="1" t="s">
        <v>543</v>
      </c>
      <c r="G118" s="1" t="s">
        <v>32</v>
      </c>
      <c r="H118" s="1" t="s">
        <v>545</v>
      </c>
      <c r="I118" s="3">
        <v>-1566415595.47</v>
      </c>
      <c r="J118" s="3">
        <v>-2392066076.4200001</v>
      </c>
      <c r="K118" s="3">
        <v>-3273225133.4200001</v>
      </c>
      <c r="L118" s="3">
        <v>-4131218706.6800003</v>
      </c>
      <c r="M118" s="3">
        <v>-5168344050.4200001</v>
      </c>
      <c r="N118" s="3">
        <v>-6077816593.71</v>
      </c>
      <c r="O118" s="3">
        <v>-7084777352.1900005</v>
      </c>
      <c r="P118" s="3">
        <v>-8043567146.7800007</v>
      </c>
      <c r="Q118" s="3">
        <v>-8968549648.5</v>
      </c>
      <c r="R118" s="3">
        <v>-9984505495.5900002</v>
      </c>
      <c r="S118" s="3">
        <v>-11299378477.710001</v>
      </c>
    </row>
    <row r="119" spans="6:19" ht="12.75" customHeight="1" x14ac:dyDescent="0.2">
      <c r="F119" s="1" t="s">
        <v>484</v>
      </c>
      <c r="G119" s="1" t="s">
        <v>32</v>
      </c>
      <c r="H119" s="1" t="s">
        <v>485</v>
      </c>
      <c r="I119" s="3">
        <v>-4908610.5999999996</v>
      </c>
      <c r="J119" s="3">
        <v>-5972152.5800000001</v>
      </c>
      <c r="K119" s="3">
        <v>-6062078.0800000001</v>
      </c>
      <c r="L119" s="3">
        <v>-25746124.07</v>
      </c>
      <c r="M119" s="3">
        <v>-40600057.32</v>
      </c>
      <c r="N119" s="3">
        <v>-64697226.670000002</v>
      </c>
      <c r="O119" s="3">
        <v>-75602817.900000006</v>
      </c>
      <c r="P119" s="3">
        <v>-83100958.320000008</v>
      </c>
      <c r="Q119" s="3">
        <v>-99992588.939999998</v>
      </c>
      <c r="R119" s="3">
        <v>-105437493.60000001</v>
      </c>
      <c r="S119" s="3">
        <v>-175729782.26000002</v>
      </c>
    </row>
    <row r="120" spans="6:19" ht="12.75" customHeight="1" x14ac:dyDescent="0.2">
      <c r="F120" s="1" t="s">
        <v>486</v>
      </c>
      <c r="G120" s="1" t="s">
        <v>105</v>
      </c>
      <c r="H120" s="1" t="s">
        <v>487</v>
      </c>
      <c r="I120" s="3">
        <v>-1571324206.0700002</v>
      </c>
      <c r="J120" s="3">
        <v>-2398038229</v>
      </c>
      <c r="K120" s="3">
        <v>-3279287211.5</v>
      </c>
      <c r="L120" s="3">
        <v>-4156964830.7500005</v>
      </c>
      <c r="M120" s="3">
        <v>-5208944107.7399998</v>
      </c>
      <c r="N120" s="3">
        <v>-6142513820.3800001</v>
      </c>
      <c r="O120" s="3">
        <v>-7160380170.0900002</v>
      </c>
      <c r="P120" s="3">
        <v>-8126668105.1000004</v>
      </c>
      <c r="Q120" s="3">
        <v>-9068542237.4400005</v>
      </c>
      <c r="R120" s="3">
        <v>-10089942989.190001</v>
      </c>
      <c r="S120" s="3">
        <v>-11475108259.970001</v>
      </c>
    </row>
    <row r="121" spans="6:19" ht="12.75" customHeight="1" x14ac:dyDescent="0.2">
      <c r="F121" s="1" t="s">
        <v>546</v>
      </c>
      <c r="G121" s="1" t="s">
        <v>32</v>
      </c>
      <c r="H121" s="1" t="s">
        <v>547</v>
      </c>
      <c r="I121" s="3">
        <v>-14434000.289999999</v>
      </c>
      <c r="J121" s="3">
        <v>-12058067.68</v>
      </c>
      <c r="K121" s="3">
        <v>-15600555.720000001</v>
      </c>
      <c r="L121" s="3">
        <v>-24572193.109999999</v>
      </c>
      <c r="M121" s="3">
        <v>-24842492.889999997</v>
      </c>
      <c r="N121" s="3">
        <v>-23658802.34</v>
      </c>
      <c r="O121" s="3">
        <v>-27448902.449999999</v>
      </c>
      <c r="P121" s="3">
        <v>-31349732.809999999</v>
      </c>
      <c r="Q121" s="3">
        <v>-28948583.239999998</v>
      </c>
      <c r="R121" s="3">
        <v>-31524917.069999997</v>
      </c>
      <c r="S121" s="3">
        <v>-15600980.310000001</v>
      </c>
    </row>
    <row r="122" spans="6:19" ht="12.75" customHeight="1" x14ac:dyDescent="0.2">
      <c r="F122" s="1" t="s">
        <v>488</v>
      </c>
      <c r="G122" s="1" t="s">
        <v>32</v>
      </c>
      <c r="H122" s="1" t="s">
        <v>489</v>
      </c>
      <c r="I122" s="3">
        <v>268507.90000000002</v>
      </c>
      <c r="J122" s="3">
        <v>467444.23</v>
      </c>
      <c r="K122" s="3">
        <v>545738.99</v>
      </c>
      <c r="L122" s="3">
        <v>615209.17000000004</v>
      </c>
      <c r="M122" s="3">
        <v>783133.83000000007</v>
      </c>
      <c r="N122" s="3">
        <v>849601.4</v>
      </c>
      <c r="O122" s="3">
        <v>962667.8</v>
      </c>
      <c r="P122" s="3">
        <v>1072448.96</v>
      </c>
      <c r="Q122" s="3">
        <v>1127858.3599999999</v>
      </c>
      <c r="R122" s="3">
        <v>1188672.1299999999</v>
      </c>
      <c r="S122" s="3">
        <v>1301144.43</v>
      </c>
    </row>
    <row r="123" spans="6:19" ht="12.75" customHeight="1" x14ac:dyDescent="0.2">
      <c r="F123" s="1" t="s">
        <v>548</v>
      </c>
      <c r="G123" s="1" t="s">
        <v>32</v>
      </c>
      <c r="H123" s="1" t="s">
        <v>550</v>
      </c>
      <c r="I123" s="3">
        <v>-7239344883.1700001</v>
      </c>
      <c r="J123" s="3">
        <v>-6415206055.0699997</v>
      </c>
      <c r="K123" s="3">
        <v>-5530492879.29</v>
      </c>
      <c r="L123" s="3">
        <v>-4651783356.8599997</v>
      </c>
      <c r="M123" s="3">
        <v>-3613538884.9699998</v>
      </c>
      <c r="N123" s="3">
        <v>-2705453243.0500002</v>
      </c>
      <c r="O123" s="3">
        <v>-1692484857.48</v>
      </c>
      <c r="P123" s="3">
        <v>-728697195.54999995</v>
      </c>
      <c r="Q123" s="3">
        <v>234058625.86000001</v>
      </c>
      <c r="R123" s="3">
        <v>-2036824.8</v>
      </c>
      <c r="S123" s="3">
        <v>0</v>
      </c>
    </row>
    <row r="124" spans="6:19" ht="12.75" customHeight="1" x14ac:dyDescent="0.2">
      <c r="F124" s="1" t="s">
        <v>490</v>
      </c>
      <c r="G124" s="1" t="s">
        <v>105</v>
      </c>
      <c r="H124" s="1" t="s">
        <v>492</v>
      </c>
      <c r="I124" s="3">
        <v>-7253510375.5600004</v>
      </c>
      <c r="J124" s="3">
        <v>-6426796678.5200005</v>
      </c>
      <c r="K124" s="3">
        <v>-5545547696.0200005</v>
      </c>
      <c r="L124" s="3">
        <v>-4675740340.8000002</v>
      </c>
      <c r="M124" s="3">
        <v>-3637598244.0299997</v>
      </c>
      <c r="N124" s="3">
        <v>-2728262443.9899998</v>
      </c>
      <c r="O124" s="3">
        <v>-1718971092.1299999</v>
      </c>
      <c r="P124" s="3">
        <v>-758974479.4000001</v>
      </c>
      <c r="Q124" s="3">
        <v>206237900.97999999</v>
      </c>
      <c r="R124" s="3">
        <v>-32373069.739999998</v>
      </c>
      <c r="S124" s="3">
        <v>-14299835.880000001</v>
      </c>
    </row>
    <row r="125" spans="6:19" ht="12.75" customHeight="1" x14ac:dyDescent="0.2">
      <c r="F125" s="1" t="s">
        <v>523</v>
      </c>
      <c r="G125" s="1" t="s">
        <v>105</v>
      </c>
      <c r="H125" s="1" t="s">
        <v>525</v>
      </c>
      <c r="I125" s="3">
        <v>94775053.030000001</v>
      </c>
      <c r="J125" s="3">
        <v>261626240.00999999</v>
      </c>
      <c r="K125" s="3">
        <v>293674534.22000003</v>
      </c>
      <c r="L125" s="3">
        <v>393593448.18000001</v>
      </c>
      <c r="M125" s="3">
        <v>428486005.26000005</v>
      </c>
      <c r="N125" s="3">
        <v>627807332.30000007</v>
      </c>
      <c r="O125" s="3">
        <v>703232482.07999992</v>
      </c>
      <c r="P125" s="3">
        <v>777286780.83999991</v>
      </c>
      <c r="Q125" s="3">
        <v>816785764.17000008</v>
      </c>
      <c r="R125" s="3">
        <v>899322754.35000002</v>
      </c>
      <c r="S125" s="3">
        <v>951149329.26999998</v>
      </c>
    </row>
    <row r="126" spans="6:19" ht="12.75" customHeight="1" x14ac:dyDescent="0.2">
      <c r="F126" s="1" t="s">
        <v>493</v>
      </c>
      <c r="G126" s="1" t="s">
        <v>105</v>
      </c>
      <c r="H126" s="1" t="s">
        <v>495</v>
      </c>
      <c r="I126" s="3">
        <v>116633810.44</v>
      </c>
      <c r="J126" s="3">
        <v>382630964.00999993</v>
      </c>
      <c r="K126" s="3">
        <v>389182768.88999999</v>
      </c>
      <c r="L126" s="3">
        <v>453577200.01999998</v>
      </c>
      <c r="M126" s="3">
        <v>367370385.31000006</v>
      </c>
      <c r="N126" s="3">
        <v>349501993.20999992</v>
      </c>
      <c r="O126" s="3">
        <v>318667734.07999998</v>
      </c>
      <c r="P126" s="3">
        <v>509326666.90999997</v>
      </c>
      <c r="Q126" s="3">
        <v>563138206.03999996</v>
      </c>
      <c r="R126" s="3">
        <v>584280449.50999999</v>
      </c>
      <c r="S126" s="3">
        <v>346542274.59999996</v>
      </c>
    </row>
    <row r="127" spans="6:19" ht="12.75" customHeight="1" x14ac:dyDescent="0.2">
      <c r="F127" s="1" t="s">
        <v>260</v>
      </c>
      <c r="G127" s="1" t="s">
        <v>105</v>
      </c>
      <c r="H127" s="1" t="s">
        <v>262</v>
      </c>
      <c r="I127" s="3">
        <v>2865008853.0299997</v>
      </c>
      <c r="J127" s="3">
        <v>11172381240.01</v>
      </c>
      <c r="K127" s="3">
        <v>11204429534.219999</v>
      </c>
      <c r="L127" s="3">
        <v>11304241643.540001</v>
      </c>
      <c r="M127" s="3">
        <v>11338851388.189999</v>
      </c>
      <c r="N127" s="3">
        <v>11538172715.230001</v>
      </c>
      <c r="O127" s="3">
        <v>11613597865.01</v>
      </c>
      <c r="P127" s="3">
        <v>11687652163.77</v>
      </c>
      <c r="Q127" s="3">
        <v>11727151147.099998</v>
      </c>
      <c r="R127" s="3">
        <v>11809688137.279999</v>
      </c>
      <c r="S127" s="3">
        <v>11840759712.199997</v>
      </c>
    </row>
    <row r="128" spans="6:19" ht="12.75" customHeight="1" x14ac:dyDescent="0.2">
      <c r="F128" s="1" t="s">
        <v>209</v>
      </c>
      <c r="G128" s="1" t="s">
        <v>105</v>
      </c>
      <c r="H128" s="1" t="s">
        <v>211</v>
      </c>
      <c r="I128" s="3">
        <v>1701892020.9000001</v>
      </c>
      <c r="J128" s="3">
        <v>2981927351.7999997</v>
      </c>
      <c r="K128" s="3">
        <v>3238316314.5500011</v>
      </c>
      <c r="L128" s="3">
        <v>4114518754.9400001</v>
      </c>
      <c r="M128" s="3">
        <v>5035268807.6600008</v>
      </c>
      <c r="N128" s="3">
        <v>5767602965.4900007</v>
      </c>
      <c r="O128" s="3">
        <v>6687848660.7100029</v>
      </c>
      <c r="P128" s="3">
        <v>7597140022.7600002</v>
      </c>
      <c r="Q128" s="3">
        <v>8545896520.7699986</v>
      </c>
      <c r="R128" s="3">
        <v>9626863244.4399967</v>
      </c>
      <c r="S128" s="3">
        <v>8865504007.9900036</v>
      </c>
    </row>
    <row r="129" spans="4:19" ht="12.75" customHeight="1" x14ac:dyDescent="0.2">
      <c r="F129" s="1"/>
      <c r="G129" s="1"/>
      <c r="H129" s="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4:19" ht="12.75" customHeight="1" x14ac:dyDescent="0.2">
      <c r="D130" s="1" t="s">
        <v>149</v>
      </c>
      <c r="E130" s="1" t="s">
        <v>148</v>
      </c>
      <c r="F130" s="1"/>
      <c r="G130" s="1"/>
      <c r="H130" s="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4:19" ht="12.75" customHeight="1" x14ac:dyDescent="0.2">
      <c r="F131" s="1" t="s">
        <v>145</v>
      </c>
      <c r="G131" s="1" t="s">
        <v>32</v>
      </c>
      <c r="H131" s="1" t="s">
        <v>147</v>
      </c>
      <c r="I131" s="3">
        <v>41995350273.48999</v>
      </c>
      <c r="J131" s="3">
        <v>41995658345.779991</v>
      </c>
      <c r="K131" s="3">
        <v>41995658345.779991</v>
      </c>
      <c r="L131" s="3">
        <v>42040985276.359993</v>
      </c>
      <c r="M131" s="3">
        <v>41912884716.819984</v>
      </c>
      <c r="N131" s="3">
        <v>41912884716.819984</v>
      </c>
      <c r="O131" s="3">
        <v>41912884716.819984</v>
      </c>
      <c r="P131" s="3">
        <v>41912884716.819984</v>
      </c>
      <c r="Q131" s="3">
        <v>41912884716.819984</v>
      </c>
      <c r="R131" s="3">
        <v>41912884716.819984</v>
      </c>
      <c r="S131" s="3">
        <v>41912884716.819984</v>
      </c>
    </row>
    <row r="132" spans="4:19" ht="12.75" customHeight="1" x14ac:dyDescent="0.2">
      <c r="F132" s="1" t="s">
        <v>351</v>
      </c>
      <c r="G132" s="1" t="s">
        <v>32</v>
      </c>
      <c r="H132" s="1" t="s">
        <v>353</v>
      </c>
      <c r="I132" s="3">
        <v>5515493726.5899992</v>
      </c>
      <c r="J132" s="3">
        <v>5515181659.2399988</v>
      </c>
      <c r="K132" s="3">
        <v>5515181659.2399988</v>
      </c>
      <c r="L132" s="3">
        <v>5515493726.5899992</v>
      </c>
      <c r="M132" s="3">
        <v>5597959283.2600002</v>
      </c>
      <c r="N132" s="3">
        <v>5597959283.2600002</v>
      </c>
      <c r="O132" s="3">
        <v>5597959283.2600002</v>
      </c>
      <c r="P132" s="3">
        <v>5597959283.2600002</v>
      </c>
      <c r="Q132" s="3">
        <v>5597959283.2600002</v>
      </c>
      <c r="R132" s="3">
        <v>5597959283.2600002</v>
      </c>
      <c r="S132" s="3">
        <v>5597959283.2600002</v>
      </c>
    </row>
    <row r="133" spans="4:19" ht="12.75" customHeight="1" x14ac:dyDescent="0.2">
      <c r="F133" s="1" t="s">
        <v>150</v>
      </c>
      <c r="G133" s="1" t="s">
        <v>32</v>
      </c>
      <c r="H133" s="1" t="s">
        <v>152</v>
      </c>
      <c r="I133" s="3">
        <v>44506135925.360001</v>
      </c>
      <c r="J133" s="3">
        <v>44506135925.360001</v>
      </c>
      <c r="K133" s="3">
        <v>44506135925.360001</v>
      </c>
      <c r="L133" s="3">
        <v>44506135925.360001</v>
      </c>
      <c r="M133" s="3">
        <v>44506135925.360001</v>
      </c>
      <c r="N133" s="3">
        <v>44506135925.360001</v>
      </c>
      <c r="O133" s="3">
        <v>44506135925.360001</v>
      </c>
      <c r="P133" s="3">
        <v>44506135925.360001</v>
      </c>
      <c r="Q133" s="3">
        <v>44506135925.360001</v>
      </c>
      <c r="R133" s="3">
        <v>44506135925.360001</v>
      </c>
      <c r="S133" s="3">
        <v>44506135925.360001</v>
      </c>
    </row>
    <row r="134" spans="4:19" ht="12.75" customHeight="1" x14ac:dyDescent="0.2">
      <c r="F134" s="1" t="s">
        <v>496</v>
      </c>
      <c r="G134" s="1" t="s">
        <v>32</v>
      </c>
      <c r="H134" s="1" t="s">
        <v>498</v>
      </c>
      <c r="I134" s="3">
        <v>3004708074.7199998</v>
      </c>
      <c r="J134" s="3">
        <v>3004704079.6599998</v>
      </c>
      <c r="K134" s="3">
        <v>3004704079.6599998</v>
      </c>
      <c r="L134" s="3">
        <v>3050343077.5899997</v>
      </c>
      <c r="M134" s="3">
        <v>3004708074.7199998</v>
      </c>
      <c r="N134" s="3">
        <v>3004708074.7199998</v>
      </c>
      <c r="O134" s="3">
        <v>3004708074.7199998</v>
      </c>
      <c r="P134" s="3">
        <v>3004708074.7199998</v>
      </c>
      <c r="Q134" s="3">
        <v>3004708074.7199998</v>
      </c>
      <c r="R134" s="3">
        <v>3004708074.7199998</v>
      </c>
      <c r="S134" s="3">
        <v>3004708074.7199998</v>
      </c>
    </row>
    <row r="135" spans="4:19" ht="12.75" customHeight="1" x14ac:dyDescent="0.2">
      <c r="F135" s="1" t="s">
        <v>153</v>
      </c>
      <c r="G135" s="1" t="s">
        <v>32</v>
      </c>
      <c r="H135" s="1" t="s">
        <v>155</v>
      </c>
      <c r="I135" s="3">
        <v>43963983243.759979</v>
      </c>
      <c r="J135" s="3">
        <v>51385433195.109985</v>
      </c>
      <c r="K135" s="3">
        <v>50716146275.54998</v>
      </c>
      <c r="L135" s="3">
        <v>50236814543.399979</v>
      </c>
      <c r="M135" s="3">
        <v>49161283556.149986</v>
      </c>
      <c r="N135" s="3">
        <v>48392756266.199989</v>
      </c>
      <c r="O135" s="3">
        <v>47360188633.639992</v>
      </c>
      <c r="P135" s="3">
        <v>46349203200.059998</v>
      </c>
      <c r="Q135" s="3">
        <v>45604146603.629974</v>
      </c>
      <c r="R135" s="3">
        <v>44435082953.910004</v>
      </c>
      <c r="S135" s="3">
        <v>41937766763.649994</v>
      </c>
    </row>
    <row r="136" spans="4:19" ht="12.75" customHeight="1" x14ac:dyDescent="0.2">
      <c r="F136" s="1" t="s">
        <v>354</v>
      </c>
      <c r="G136" s="1" t="s">
        <v>32</v>
      </c>
      <c r="H136" s="1" t="s">
        <v>356</v>
      </c>
      <c r="I136" s="3">
        <v>5152670398.3800011</v>
      </c>
      <c r="J136" s="3">
        <v>5485531626.630002</v>
      </c>
      <c r="K136" s="3">
        <v>5113428789.9300003</v>
      </c>
      <c r="L136" s="3">
        <v>4776865213.1100006</v>
      </c>
      <c r="M136" s="3">
        <v>5912290090.000001</v>
      </c>
      <c r="N136" s="3">
        <v>4890145520.3299999</v>
      </c>
      <c r="O136" s="3">
        <v>4915075689.0700016</v>
      </c>
      <c r="P136" s="3">
        <v>5555826512.960001</v>
      </c>
      <c r="Q136" s="3">
        <v>5108795322.7199993</v>
      </c>
      <c r="R136" s="3">
        <v>5665664485.920001</v>
      </c>
      <c r="S136" s="3">
        <v>7890857961.6200018</v>
      </c>
    </row>
    <row r="137" spans="4:19" ht="12.75" customHeight="1" x14ac:dyDescent="0.2">
      <c r="F137" s="1" t="s">
        <v>156</v>
      </c>
      <c r="G137" s="1" t="s">
        <v>32</v>
      </c>
      <c r="H137" s="1" t="s">
        <v>158</v>
      </c>
      <c r="I137" s="3">
        <v>46750236765.839981</v>
      </c>
      <c r="J137" s="3">
        <v>53900271788.330002</v>
      </c>
      <c r="K137" s="3">
        <v>53309540927.369987</v>
      </c>
      <c r="L137" s="3">
        <v>52342046172.510025</v>
      </c>
      <c r="M137" s="3">
        <v>51980310822.720009</v>
      </c>
      <c r="N137" s="3">
        <v>50579485191.589996</v>
      </c>
      <c r="O137" s="3">
        <v>49661360176.80999</v>
      </c>
      <c r="P137" s="3">
        <v>48852959001.200005</v>
      </c>
      <c r="Q137" s="3">
        <v>48383280823.550018</v>
      </c>
      <c r="R137" s="3">
        <v>47695607060.800011</v>
      </c>
      <c r="S137" s="3">
        <v>46961139509.320007</v>
      </c>
    </row>
    <row r="138" spans="4:19" ht="12.75" customHeight="1" x14ac:dyDescent="0.2">
      <c r="F138" s="1" t="s">
        <v>499</v>
      </c>
      <c r="G138" s="1" t="s">
        <v>32</v>
      </c>
      <c r="H138" s="1" t="s">
        <v>501</v>
      </c>
      <c r="I138" s="3">
        <v>2366416876.2999997</v>
      </c>
      <c r="J138" s="3">
        <v>2970693033.4100008</v>
      </c>
      <c r="K138" s="3">
        <v>2520034138.1100001</v>
      </c>
      <c r="L138" s="3">
        <v>2671633584</v>
      </c>
      <c r="M138" s="3">
        <v>3093262823.4299998</v>
      </c>
      <c r="N138" s="3">
        <v>2703416594.9399996</v>
      </c>
      <c r="O138" s="3">
        <v>2613904145.9000001</v>
      </c>
      <c r="P138" s="3">
        <v>3052070711.8199997</v>
      </c>
      <c r="Q138" s="3">
        <v>2329661102.8000002</v>
      </c>
      <c r="R138" s="3">
        <v>2405140379.0300002</v>
      </c>
      <c r="S138" s="3">
        <v>2867485215.9499998</v>
      </c>
    </row>
    <row r="139" spans="4:19" ht="12.75" customHeight="1" x14ac:dyDescent="0.2">
      <c r="F139" s="1" t="s">
        <v>159</v>
      </c>
      <c r="G139" s="1" t="s">
        <v>32</v>
      </c>
      <c r="H139" s="1" t="s">
        <v>161</v>
      </c>
      <c r="I139" s="3">
        <v>11428800161.360001</v>
      </c>
      <c r="J139" s="3">
        <v>11428800061.360001</v>
      </c>
      <c r="K139" s="3">
        <v>11428800061.360001</v>
      </c>
      <c r="L139" s="3">
        <v>11471468944.24</v>
      </c>
      <c r="M139" s="3">
        <v>11428800161.360001</v>
      </c>
      <c r="N139" s="3">
        <v>11428800161.360001</v>
      </c>
      <c r="O139" s="3">
        <v>11428800161.360001</v>
      </c>
      <c r="P139" s="3">
        <v>11428800161.360001</v>
      </c>
      <c r="Q139" s="3">
        <v>11428800161.360001</v>
      </c>
      <c r="R139" s="3">
        <v>11428800161.360001</v>
      </c>
      <c r="S139" s="3">
        <v>11428800161.360001</v>
      </c>
    </row>
    <row r="140" spans="4:19" ht="12.75" customHeight="1" x14ac:dyDescent="0.2">
      <c r="F140" s="1" t="s">
        <v>357</v>
      </c>
      <c r="G140" s="1" t="s">
        <v>32</v>
      </c>
      <c r="H140" s="1" t="s">
        <v>359</v>
      </c>
      <c r="I140" s="3">
        <v>-303091144.96000004</v>
      </c>
      <c r="J140" s="3">
        <v>-303091144.96000004</v>
      </c>
      <c r="K140" s="3">
        <v>-303091144.96000004</v>
      </c>
      <c r="L140" s="3">
        <v>-303091144.96000004</v>
      </c>
      <c r="M140" s="3">
        <v>-303091144.96000004</v>
      </c>
      <c r="N140" s="3">
        <v>-303091144.96000004</v>
      </c>
      <c r="O140" s="3">
        <v>-303091144.96000004</v>
      </c>
      <c r="P140" s="3">
        <v>-303091144.96000004</v>
      </c>
      <c r="Q140" s="3">
        <v>-303091144.96000004</v>
      </c>
      <c r="R140" s="3">
        <v>-303091144.96000004</v>
      </c>
      <c r="S140" s="3">
        <v>-303091144.96000004</v>
      </c>
    </row>
    <row r="141" spans="4:19" ht="12.75" customHeight="1" x14ac:dyDescent="0.2">
      <c r="F141" s="1" t="s">
        <v>162</v>
      </c>
      <c r="G141" s="1" t="s">
        <v>32</v>
      </c>
      <c r="H141" s="1" t="s">
        <v>164</v>
      </c>
      <c r="I141" s="3">
        <v>8909916672.9699993</v>
      </c>
      <c r="J141" s="3">
        <v>8909916672.9699993</v>
      </c>
      <c r="K141" s="3">
        <v>8909916672.9699993</v>
      </c>
      <c r="L141" s="3">
        <v>8909916672.9699993</v>
      </c>
      <c r="M141" s="3">
        <v>8909916672.9699993</v>
      </c>
      <c r="N141" s="3">
        <v>8909916672.9699993</v>
      </c>
      <c r="O141" s="3">
        <v>8909916672.9699993</v>
      </c>
      <c r="P141" s="3">
        <v>8909916672.9699993</v>
      </c>
      <c r="Q141" s="3">
        <v>8909916672.9699993</v>
      </c>
      <c r="R141" s="3">
        <v>8909916672.9699993</v>
      </c>
      <c r="S141" s="3">
        <v>8909916672.9699993</v>
      </c>
    </row>
    <row r="142" spans="4:19" ht="12.75" customHeight="1" x14ac:dyDescent="0.2">
      <c r="F142" s="1" t="s">
        <v>502</v>
      </c>
      <c r="G142" s="1" t="s">
        <v>32</v>
      </c>
      <c r="H142" s="1" t="s">
        <v>504</v>
      </c>
      <c r="I142" s="3">
        <v>2215792343.4300003</v>
      </c>
      <c r="J142" s="3">
        <v>2215792243.4300003</v>
      </c>
      <c r="K142" s="3">
        <v>2215792243.4300003</v>
      </c>
      <c r="L142" s="3">
        <v>2258461126.3099999</v>
      </c>
      <c r="M142" s="3">
        <v>2215792343.4300003</v>
      </c>
      <c r="N142" s="3">
        <v>2215792343.4300003</v>
      </c>
      <c r="O142" s="3">
        <v>2215792343.4300003</v>
      </c>
      <c r="P142" s="3">
        <v>2215792343.4300003</v>
      </c>
      <c r="Q142" s="3">
        <v>2215792343.4300003</v>
      </c>
      <c r="R142" s="3">
        <v>2215792343.4300003</v>
      </c>
      <c r="S142" s="3">
        <v>2215792343.4300003</v>
      </c>
    </row>
    <row r="143" spans="4:19" ht="12.75" customHeight="1" x14ac:dyDescent="0.2">
      <c r="F143" s="1" t="s">
        <v>165</v>
      </c>
      <c r="G143" s="1" t="s">
        <v>32</v>
      </c>
      <c r="H143" s="1" t="s">
        <v>167</v>
      </c>
      <c r="I143" s="3">
        <v>11338860466.140001</v>
      </c>
      <c r="J143" s="3">
        <v>11137017581.630001</v>
      </c>
      <c r="K143" s="3">
        <v>11302736347.330002</v>
      </c>
      <c r="L143" s="3">
        <v>11267191178.820002</v>
      </c>
      <c r="M143" s="3">
        <v>11225665281.110001</v>
      </c>
      <c r="N143" s="3">
        <v>11556389083.51</v>
      </c>
      <c r="O143" s="3">
        <v>11762993606.230001</v>
      </c>
      <c r="P143" s="3">
        <v>11686195506.179996</v>
      </c>
      <c r="Q143" s="3">
        <v>11783475433.310001</v>
      </c>
      <c r="R143" s="3">
        <v>11950887579.130001</v>
      </c>
      <c r="S143" s="3">
        <v>12834409583.83</v>
      </c>
    </row>
    <row r="144" spans="4:19" ht="12.75" customHeight="1" x14ac:dyDescent="0.2">
      <c r="F144" s="1" t="s">
        <v>360</v>
      </c>
      <c r="G144" s="1" t="s">
        <v>32</v>
      </c>
      <c r="H144" s="1" t="s">
        <v>362</v>
      </c>
      <c r="I144" s="3">
        <v>-140557053.68999982</v>
      </c>
      <c r="J144" s="3">
        <v>-686415054.78999996</v>
      </c>
      <c r="K144" s="3">
        <v>-34989918.790000096</v>
      </c>
      <c r="L144" s="3">
        <v>225479137.58000049</v>
      </c>
      <c r="M144" s="3">
        <v>-767271000.08999991</v>
      </c>
      <c r="N144" s="3">
        <v>168143597.5600003</v>
      </c>
      <c r="O144" s="3">
        <v>124908425.91999944</v>
      </c>
      <c r="P144" s="3">
        <v>-409608116.04000026</v>
      </c>
      <c r="Q144" s="3">
        <v>-223989720.49000001</v>
      </c>
      <c r="R144" s="3">
        <v>-777058388.93999934</v>
      </c>
      <c r="S144" s="3">
        <v>-964353107.24000049</v>
      </c>
    </row>
    <row r="145" spans="1:19" ht="12.75" customHeight="1" x14ac:dyDescent="0.2">
      <c r="F145" s="1" t="s">
        <v>168</v>
      </c>
      <c r="G145" s="1" t="s">
        <v>32</v>
      </c>
      <c r="H145" s="1" t="s">
        <v>170</v>
      </c>
      <c r="I145" s="3">
        <v>8376262867.8200006</v>
      </c>
      <c r="J145" s="3">
        <v>8331955868.000001</v>
      </c>
      <c r="K145" s="3">
        <v>8672849571.0900021</v>
      </c>
      <c r="L145" s="3">
        <v>8828429512.0500011</v>
      </c>
      <c r="M145" s="3">
        <v>8182925181.9799995</v>
      </c>
      <c r="N145" s="3">
        <v>8842201934.1799984</v>
      </c>
      <c r="O145" s="3">
        <v>8809246994.6100025</v>
      </c>
      <c r="P145" s="3">
        <v>8752631962.7000008</v>
      </c>
      <c r="Q145" s="3">
        <v>8327365181.4700022</v>
      </c>
      <c r="R145" s="3">
        <v>7955214464.0200005</v>
      </c>
      <c r="S145" s="3">
        <v>8824132666.960001</v>
      </c>
    </row>
    <row r="146" spans="1:19" ht="12.75" customHeight="1" x14ac:dyDescent="0.2">
      <c r="F146" s="1" t="s">
        <v>505</v>
      </c>
      <c r="G146" s="1" t="s">
        <v>32</v>
      </c>
      <c r="H146" s="1" t="s">
        <v>507</v>
      </c>
      <c r="I146" s="3">
        <v>2822040544.6299996</v>
      </c>
      <c r="J146" s="3">
        <v>2118646658.8399999</v>
      </c>
      <c r="K146" s="3">
        <v>2594896857.4500003</v>
      </c>
      <c r="L146" s="3">
        <v>2664240804.3499999</v>
      </c>
      <c r="M146" s="3">
        <v>2275469099.04</v>
      </c>
      <c r="N146" s="3">
        <v>2882330746.8900003</v>
      </c>
      <c r="O146" s="3">
        <v>3078655037.54</v>
      </c>
      <c r="P146" s="3">
        <v>2523955427.4400001</v>
      </c>
      <c r="Q146" s="3">
        <v>3232120531.3500004</v>
      </c>
      <c r="R146" s="3">
        <v>3218614726.1700001</v>
      </c>
      <c r="S146" s="3">
        <v>3045923809.6300001</v>
      </c>
    </row>
    <row r="147" spans="1:19" ht="12.75" customHeight="1" x14ac:dyDescent="0.2">
      <c r="F147" s="1"/>
      <c r="G147" s="1"/>
      <c r="H147" s="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spans="1:19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spans="1:19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spans="1:19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spans="1:19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spans="1:19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spans="1:19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spans="1:19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spans="1:19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spans="1:19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spans="1:19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spans="1:19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spans="1:19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spans="1:19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spans="1:19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spans="1:19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spans="1:19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spans="1:19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spans="1:19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spans="1:19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spans="1:19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spans="1:19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spans="1:19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spans="1:19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spans="1:19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spans="1:19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spans="1:19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spans="1:19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spans="1:19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spans="1:19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spans="1:19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spans="1:19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spans="1:19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spans="1:19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spans="1:19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spans="1:19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spans="1:19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spans="1:19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spans="1:19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spans="1:19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spans="1:19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spans="1:19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spans="1:19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spans="1:19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spans="1:19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spans="1:19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spans="1:19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spans="1:19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spans="1:19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spans="1:19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spans="1:19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spans="1:19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spans="1:19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spans="1:19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spans="1:19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spans="1:19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spans="1:19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spans="1:19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spans="1:19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spans="1:19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spans="1:19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spans="1:19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spans="1:19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spans="1:19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spans="1:19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spans="1:19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spans="1:19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spans="1:19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spans="1:19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spans="1:19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spans="1:19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spans="1:19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spans="1:19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spans="1:19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spans="1:19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spans="1:19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spans="1:19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spans="1:19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spans="1:19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spans="1:19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spans="1:19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spans="1:19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spans="1:19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spans="1:19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spans="1:19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spans="1:19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spans="1:19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spans="1:19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spans="1:19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spans="1:19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spans="1:19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spans="1:19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spans="1:19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spans="1:19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spans="1:19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spans="1:19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spans="1:19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spans="1:19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spans="1:19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spans="1:19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spans="1:19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spans="1:19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spans="1:19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spans="1:19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spans="1:19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spans="1:19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spans="1:19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spans="1:19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spans="1:19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spans="1:19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spans="1:19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spans="1:19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spans="1:19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spans="1:19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spans="1:19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spans="1:19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spans="1:19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spans="1:19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spans="1:19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spans="1:19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spans="1:19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spans="1:19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spans="1:19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spans="1:19" ht="12.7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spans="1:19" ht="12.7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spans="1:19" ht="12.7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spans="1:19" ht="12.7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spans="1:19" ht="12.7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spans="1:19" ht="12.7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spans="1:19" ht="12.7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spans="1:19" ht="12.7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spans="1:19" ht="12.7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spans="1:19" ht="12.7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spans="1:19" ht="12.7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spans="1:19" ht="12.7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spans="1:19" ht="12.7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spans="1:19" ht="12.7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spans="1:19" ht="12.7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spans="1:19" ht="12.7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spans="1:19" ht="12.7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spans="1:19" ht="12.7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spans="1:19" ht="12.75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spans="1:19" ht="12.75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spans="1:19" ht="12.75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spans="1:19" ht="12.75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spans="1:19" ht="12.75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spans="1:19" ht="12.7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spans="1:19" ht="12.75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spans="1:19" ht="12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spans="1:19" ht="12.75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spans="1:19" ht="12.7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spans="1:19" ht="12.75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spans="1:19" ht="12.75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spans="1:19" ht="12.75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spans="1:19" ht="12.7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spans="1:19" ht="12.7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spans="1:19" ht="12.7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spans="1:19" ht="12.7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spans="1:19" ht="12.7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spans="1:19" ht="12.7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spans="1:19" ht="12.7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spans="1:19" ht="12.7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spans="1:19" ht="12.7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spans="1:19" ht="12.7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spans="1:19" ht="12.7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spans="1:19" ht="12.7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spans="1:19" ht="12.7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spans="1:19" ht="12.7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spans="1:19" ht="12.7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spans="1:19" ht="12.7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spans="1:19" ht="12.7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spans="1:19" ht="12.7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spans="1:19" ht="12.7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spans="1:19" ht="12.7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spans="1:19" ht="12.7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spans="1:19" ht="12.7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spans="1:19" ht="12.7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spans="1:19" ht="12.7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spans="1:19" ht="12.7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spans="1:19" ht="12.7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spans="1:19" ht="12.7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spans="1:19" ht="12.7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spans="1:19" ht="12.7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spans="1:19" ht="12.7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spans="1:19" ht="12.7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spans="1:19" ht="12.7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spans="1:19" ht="12.7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spans="1:19" ht="12.7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spans="1:19" ht="12.7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spans="1:19" ht="12.7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spans="1:19" ht="12.7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spans="1:19" ht="12.7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spans="1:19" ht="12.7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spans="1:19" ht="12.7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spans="1:19" ht="12.7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spans="1:19" ht="12.7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spans="1:19" ht="12.7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spans="1:19" ht="12.7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spans="1:19" ht="12.7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spans="1:19" ht="12.7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spans="1:19" ht="12.7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spans="1:19" ht="12.7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spans="1:19" ht="12.7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spans="1:19" ht="12.7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spans="1:19" ht="12.7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spans="1:19" ht="12.7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spans="1:19" ht="12.7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spans="1:19" ht="12.7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spans="1:19" ht="12.7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spans="1:19" ht="12.7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spans="1:19" ht="12.7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spans="1:19" ht="12.7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spans="1:19" ht="12.7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spans="1:19" ht="12.7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spans="1:19" ht="12.7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spans="1:19" ht="12.7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spans="1:19" ht="12.7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spans="1:19" ht="12.7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spans="1:19" ht="12.7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spans="1:19" ht="12.7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spans="1:19" ht="12.7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spans="1:19" ht="12.7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spans="1:19" ht="12.7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spans="1:19" ht="12.7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spans="1:19" ht="12.7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spans="1:19" ht="12.7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spans="1:19" ht="12.7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spans="1:19" ht="12.7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spans="1:19" ht="12.7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spans="1:19" ht="12.7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spans="1:19" ht="12.7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spans="1:19" ht="12.7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spans="1:19" ht="12.7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spans="1:19" ht="12.7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spans="1:19" ht="12.7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spans="1:19" ht="12.7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spans="1:19" ht="12.7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spans="1:19" ht="12.7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spans="1:19" ht="12.7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spans="1:19" ht="12.7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spans="1:19" ht="12.7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spans="1:19" ht="12.7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spans="1:19" ht="12.7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spans="1:19" ht="12.7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spans="1:19" ht="12.7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spans="1:19" ht="12.7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spans="1:19" ht="12.7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spans="1:19" ht="12.7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spans="1:19" ht="12.7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spans="1:19" ht="12.7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spans="1:19" ht="12.7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spans="1:19" ht="12.7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spans="1:19" ht="12.7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spans="1:19" ht="12.7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spans="1:19" ht="12.7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spans="1:19" ht="12.7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spans="1:19" ht="12.7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spans="1:19" ht="12.7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spans="1:19" ht="12.7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spans="1:19" ht="12.7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spans="1:19" ht="12.7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spans="1:19" ht="12.7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spans="1:19" ht="12.7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spans="1:19" ht="12.7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spans="1:19" ht="12.7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spans="1:19" ht="12.7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spans="1:19" ht="12.7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spans="1:19" ht="12.7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spans="1:19" ht="12.7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spans="1:19" ht="12.7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spans="1:19" ht="12.7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spans="1:19" ht="12.7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spans="1:19" ht="12.7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spans="1:19" ht="12.7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spans="1:19" ht="12.7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spans="1:19" ht="12.7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spans="1:19" ht="12.7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spans="1:19" ht="12.7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spans="1:19" ht="12.7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spans="1:19" ht="12.7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spans="1:19" ht="12.7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spans="1:19" ht="12.7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spans="1:19" ht="12.7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spans="1:19" ht="12.7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spans="1:19" ht="12.7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spans="1:19" ht="12.7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spans="1:19" ht="12.7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spans="1:19" ht="12.7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spans="1:19" ht="12.7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spans="1:19" ht="12.7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spans="1:19" ht="12.7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spans="1:19" ht="12.7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spans="1:19" ht="12.7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spans="1:19" ht="12.7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spans="1:19" ht="12.7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spans="1:19" ht="12.7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spans="1:19" ht="12.7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spans="1:19" ht="12.7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spans="1:19" ht="12.7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spans="1:19" ht="12.7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spans="1:19" ht="12.7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spans="1:19" ht="12.7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spans="1:19" ht="12.7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spans="1:19" ht="12.7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spans="1:19" ht="12.7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spans="1:19" ht="12.7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spans="1:19" ht="12.7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spans="1:19" ht="12.7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spans="1:19" ht="12.7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spans="1:19" ht="12.7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spans="1:19" ht="12.7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spans="1:19" ht="12.7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spans="1:19" ht="12.7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spans="1:19" ht="12.7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spans="1:19" ht="12.7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spans="1:19" ht="12.7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spans="1:19" ht="12.7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spans="1:19" ht="12.7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spans="1:19" ht="12.7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spans="1:19" ht="12.7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spans="1:19" ht="12.7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spans="1:19" ht="12.7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spans="1:19" ht="12.7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spans="1:19" ht="12.7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spans="1:19" ht="12.7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spans="1:19" ht="12.7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spans="1:19" ht="12.7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spans="1:19" ht="12.7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spans="1:19" ht="12.7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spans="1:19" ht="12.7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spans="1:19" ht="12.7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spans="1:19" ht="12.7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spans="1:19" ht="12.7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spans="1:19" ht="12.7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spans="1:19" ht="12.7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spans="1:19" ht="12.7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spans="1:19" ht="12.7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spans="1:19" ht="12.7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spans="1:19" ht="12.7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spans="1:19" ht="12.7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spans="1:19" ht="12.7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spans="1:19" ht="12.7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spans="1:19" ht="12.7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spans="1:19" ht="12.7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spans="1:19" ht="12.7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spans="1:19" ht="12.7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spans="1:19" ht="12.7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spans="1:19" ht="12.7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spans="1:19" ht="12.7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spans="1:19" ht="12.7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spans="1:19" ht="12.7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spans="1:19" ht="12.7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spans="1:19" ht="12.7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spans="1:19" ht="12.7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spans="1:19" ht="12.7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spans="1:19" ht="12.7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spans="1:19" ht="12.7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spans="1:19" ht="12.7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spans="1:19" ht="12.7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spans="1:19" ht="12.7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spans="1:19" ht="12.7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spans="1:19" ht="12.7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spans="1:19" ht="12.7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spans="1:19" ht="12.7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spans="1:19" ht="12.7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spans="1:19" ht="12.7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spans="1:19" ht="12.7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spans="1:19" ht="12.7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spans="1:19" ht="12.7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spans="1:19" ht="12.7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spans="1:19" ht="12.7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spans="1:19" ht="12.7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spans="1:19" ht="12.7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spans="1:19" ht="12.7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spans="1:19" ht="12.7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spans="1:19" ht="12.7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spans="1:19" ht="12.7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spans="1:19" ht="12.7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spans="1:19" ht="12.7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spans="1:19" ht="12.7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spans="1:19" ht="12.7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spans="1:19" ht="12.7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spans="1:19" ht="12.7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spans="1:19" ht="12.7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spans="1:19" ht="12.7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spans="1:19" ht="12.7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spans="1:19" ht="12.7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spans="1:19" ht="12.7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spans="1:19" ht="12.7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spans="1:19" ht="12.7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spans="1:19" ht="12.7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spans="1:19" ht="12.7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spans="1:19" ht="12.7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spans="1:19" ht="12.7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spans="1:19" ht="12.7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spans="1:19" ht="12.7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spans="1:19" ht="12.7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spans="1:19" ht="12.7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spans="1:19" ht="12.7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spans="1:19" ht="12.7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spans="1:19" ht="12.7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spans="1:19" ht="12.7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spans="1:19" ht="12.7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spans="1:19" ht="12.7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spans="1:19" ht="12.7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spans="1:19" ht="12.7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spans="1:19" ht="12.7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spans="1:19" ht="12.7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spans="1:19" ht="12.7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spans="1:19" ht="12.7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spans="1:19" ht="12.7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spans="1:19" ht="12.7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spans="1:19" ht="12.7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spans="1:19" ht="12.7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spans="1:19" ht="12.7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spans="1:19" ht="12.7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spans="1:19" ht="12.7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spans="1:19" ht="12.7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spans="1:19" ht="12.7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spans="1:19" ht="12.7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spans="1:19" ht="12.7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spans="1:19" ht="12.7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spans="1:19" ht="12.7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spans="1:19" ht="12.7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spans="1:19" ht="12.7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spans="1:19" ht="12.7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spans="1:19" ht="12.7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spans="1:19" ht="12.7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spans="1:19" ht="12.7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spans="1:19" ht="12.7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spans="1:19" ht="12.7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spans="1:19" ht="12.7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spans="1:19" ht="12.7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spans="1:19" ht="12.7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spans="1:19" ht="12.7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spans="1:19" ht="12.7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spans="1:19" ht="12.7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spans="1:19" ht="12.7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spans="1:19" ht="12.7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spans="1:19" ht="12.7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spans="1:19" ht="12.7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spans="1:19" ht="12.7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spans="1:19" ht="12.7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spans="1:19" ht="12.7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spans="1:19" ht="12.7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spans="1:19" ht="12.7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spans="1:19" ht="12.7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spans="1:19" ht="12.7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spans="1:19" ht="12.7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spans="1:19" ht="12.7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spans="1:19" ht="12.7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spans="1:19" ht="12.7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spans="1:19" ht="12.7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spans="1:19" ht="12.7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spans="1:19" ht="12.7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spans="1:19" ht="12.7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spans="1:19" ht="12.7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spans="1:19" ht="12.7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spans="1:19" ht="12.7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spans="1:19" ht="12.7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spans="1:19" ht="12.7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spans="1:19" ht="12.7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spans="1:19" ht="12.7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spans="1:19" ht="12.7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spans="1:19" ht="12.7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spans="1:19" ht="12.7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spans="1:19" ht="12.7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spans="1:19" ht="12.7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spans="1:19" ht="12.7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spans="1:19" ht="12.7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spans="1:19" ht="12.7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spans="1:19" ht="12.7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spans="1:19" ht="12.7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spans="1:19" ht="12.7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spans="1:19" ht="12.7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spans="1:19" ht="12.7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spans="1:19" ht="12.7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spans="1:19" ht="12.7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spans="1:19" ht="12.7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spans="1:19" ht="12.7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spans="1:19" ht="12.7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spans="1:19" ht="12.7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spans="1:19" ht="12.7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spans="1:19" ht="12.7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spans="1:19" ht="12.7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spans="1:19" ht="12.7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spans="1:19" ht="12.7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spans="1:19" ht="12.7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spans="1:19" ht="12.7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spans="1:19" ht="12.7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spans="1:19" ht="12.7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spans="1:19" ht="12.7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spans="1:19" ht="12.7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spans="1:19" ht="12.7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spans="1:19" ht="12.7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spans="1:19" ht="12.7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spans="1:19" ht="12.7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spans="1:19" ht="12.7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spans="1:19" ht="12.7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spans="1:19" ht="12.7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spans="1:19" ht="12.7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spans="1:19" ht="12.7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spans="1:19" ht="12.7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spans="1:19" ht="12.7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spans="1:19" ht="12.7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spans="1:19" ht="12.7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spans="1:19" ht="12.7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spans="1:19" ht="12.7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spans="1:19" ht="12.7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spans="1:19" ht="12.7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spans="1:19" ht="12.7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spans="1:19" ht="12.7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spans="1:19" ht="12.7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spans="1:19" ht="12.7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spans="1:19" ht="12.7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spans="1:19" ht="12.7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spans="1:19" ht="12.7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spans="1:19" ht="12.7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spans="1:19" ht="12.7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spans="1:19" ht="12.7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spans="1:19" ht="12.7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spans="1:19" ht="12.7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spans="1:19" ht="12.7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spans="1:19" ht="12.7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spans="1:19" ht="12.7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spans="1:19" ht="12.7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spans="1:19" ht="12.7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spans="1:19" ht="12.7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spans="1:19" ht="12.7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spans="1:19" ht="12.7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spans="1:19" ht="12.7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spans="1:19" ht="12.7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spans="1:19" ht="12.7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spans="1:19" ht="12.7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spans="1:19" ht="12.7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spans="1:19" ht="12.7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spans="1:19" ht="12.7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spans="1:19" ht="12.7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spans="1:19" ht="12.7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spans="1:19" ht="12.7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spans="1:19" ht="12.7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spans="1:19" ht="12.7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spans="1:19" ht="12.7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spans="1:19" ht="12.7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spans="1:19" ht="12.7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spans="1:19" ht="12.7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spans="1:19" ht="12.7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spans="1:19" ht="12.7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spans="1:19" ht="12.7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spans="1:19" ht="12.7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spans="1:19" ht="12.7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spans="1:19" ht="12.7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spans="1:19" ht="12.7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spans="1:19" ht="12.7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spans="1:19" ht="12.7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spans="1:19" ht="12.7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spans="1:19" ht="12.7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spans="1:19" ht="12.7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spans="1:19" ht="12.7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spans="1:19" ht="12.7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spans="1:19" ht="12.7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spans="1:19" ht="12.7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spans="1:19" ht="12.7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spans="1:19" ht="12.7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spans="1:19" ht="12.7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spans="1:19" ht="12.7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spans="1:19" ht="12.7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spans="1:19" ht="12.7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spans="1:19" ht="12.7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spans="1:19" ht="12.7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spans="1:19" ht="12.7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spans="1:19" ht="12.7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spans="1:19" ht="12.7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spans="1:19" ht="12.7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spans="1:19" ht="12.7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spans="1:19" ht="12.7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spans="1:19" ht="12.7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spans="1:19" ht="12.7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spans="1:19" ht="12.7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spans="1:19" ht="12.7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spans="1:19" ht="12.7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spans="1:19" ht="12.7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spans="1:19" ht="12.7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spans="1:19" ht="12.7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spans="1:19" ht="12.7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spans="1:19" ht="12.7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spans="1:19" ht="12.7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spans="1:19" ht="12.7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spans="1:19" ht="12.7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spans="1:19" ht="12.7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spans="1:19" ht="12.7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spans="1:19" ht="12.7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spans="1:19" ht="12.7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spans="1:19" ht="12.7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spans="1:19" ht="12.7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spans="1:19" ht="12.7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spans="1:19" ht="12.7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spans="1:19" ht="12.7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spans="1:19" ht="12.7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spans="1:19" ht="12.7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spans="1:19" ht="12.7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spans="1:19" ht="12.7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spans="1:19" ht="12.7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  <row r="751" spans="1:19" ht="12.7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</row>
    <row r="752" spans="1:19" ht="12.7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</row>
    <row r="753" spans="1:19" ht="12.7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</row>
    <row r="754" spans="1:19" ht="12.7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</row>
    <row r="755" spans="1:19" ht="12.7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</row>
    <row r="756" spans="1:19" ht="12.7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</row>
    <row r="757" spans="1:19" ht="12.7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</row>
    <row r="758" spans="1:19" ht="12.7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</row>
    <row r="759" spans="1:19" ht="12.7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</row>
    <row r="760" spans="1:19" ht="12.7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</row>
    <row r="761" spans="1:19" ht="12.7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</row>
    <row r="762" spans="1:19" ht="12.7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</row>
    <row r="763" spans="1:19" ht="12.7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</row>
    <row r="764" spans="1:19" ht="12.7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</row>
    <row r="765" spans="1:19" ht="12.7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</row>
    <row r="766" spans="1:19" ht="12.7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</row>
    <row r="767" spans="1:19" ht="12.7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</row>
    <row r="768" spans="1:19" ht="12.7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</row>
    <row r="769" spans="1:19" ht="12.7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</row>
    <row r="770" spans="1:19" ht="12.7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</row>
    <row r="771" spans="1:19" ht="12.7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</row>
    <row r="772" spans="1:19" ht="12.7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</row>
    <row r="773" spans="1:19" ht="12.7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</row>
    <row r="774" spans="1:19" ht="12.7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</row>
    <row r="775" spans="1:19" ht="12.7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</row>
    <row r="776" spans="1:19" ht="12.7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</row>
    <row r="777" spans="1:19" ht="12.7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</row>
    <row r="778" spans="1:19" ht="12.7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</row>
    <row r="779" spans="1:19" ht="12.7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</row>
    <row r="780" spans="1:19" ht="12.7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</row>
    <row r="781" spans="1:19" ht="12.7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</row>
    <row r="782" spans="1:19" ht="12.7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</row>
    <row r="783" spans="1:19" ht="12.7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</row>
    <row r="784" spans="1:19" ht="12.7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</row>
    <row r="785" spans="1:19" ht="12.7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</row>
    <row r="786" spans="1:19" ht="12.7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</row>
    <row r="787" spans="1:19" ht="12.7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</row>
    <row r="788" spans="1:19" ht="12.7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</row>
    <row r="789" spans="1:19" ht="12.7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</row>
    <row r="790" spans="1:19" ht="12.7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</row>
    <row r="791" spans="1:19" ht="12.7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</row>
    <row r="792" spans="1:19" ht="12.7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</row>
    <row r="793" spans="1:19" ht="12.7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</row>
    <row r="794" spans="1:19" ht="12.7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</row>
    <row r="795" spans="1:19" ht="12.7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</row>
    <row r="796" spans="1:19" ht="12.7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</row>
    <row r="797" spans="1:19" ht="12.7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</row>
    <row r="798" spans="1:19" ht="12.7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</row>
    <row r="799" spans="1:19" ht="12.7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</row>
    <row r="800" spans="1:19" ht="12.7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</row>
    <row r="801" spans="1:19" ht="12.7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</row>
    <row r="802" spans="1:19" ht="12.7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</row>
    <row r="803" spans="1:19" ht="12.7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</row>
    <row r="804" spans="1:19" ht="12.7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</row>
    <row r="805" spans="1:19" ht="12.7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</row>
    <row r="806" spans="1:19" ht="12.7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</row>
    <row r="807" spans="1:19" ht="12.7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</row>
    <row r="808" spans="1:19" ht="12.7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</row>
    <row r="809" spans="1:19" ht="12.7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</row>
    <row r="810" spans="1:19" ht="12.7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</row>
    <row r="811" spans="1:19" ht="12.7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</row>
    <row r="812" spans="1:19" ht="12.7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</row>
    <row r="813" spans="1:19" ht="12.7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</row>
    <row r="814" spans="1:19" ht="12.7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</row>
    <row r="815" spans="1:19" ht="12.7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</row>
    <row r="816" spans="1:19" ht="12.7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</row>
    <row r="817" spans="1:19" ht="12.7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</row>
    <row r="818" spans="1:19" ht="12.7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</row>
    <row r="819" spans="1:19" ht="12.7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</row>
    <row r="820" spans="1:19" ht="12.7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</row>
    <row r="821" spans="1:19" ht="12.7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</row>
    <row r="822" spans="1:19" ht="12.7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</row>
    <row r="823" spans="1:19" ht="12.7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</row>
    <row r="824" spans="1:19" ht="12.7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</row>
    <row r="825" spans="1:19" ht="12.7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</row>
    <row r="826" spans="1:19" ht="12.7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</row>
    <row r="827" spans="1:19" ht="12.7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</row>
    <row r="828" spans="1:19" ht="12.7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 ht="12.7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 ht="12.7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 ht="12.7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 ht="12.7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 ht="12.7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 ht="12.7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 ht="12.7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 ht="12.7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 ht="12.7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 ht="12.7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 ht="12.7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 ht="12.7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 ht="12.7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 ht="12.7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 ht="12.7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 ht="12.7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 ht="12.7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 ht="12.7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 ht="12.7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 ht="12.7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 ht="12.7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 ht="12.7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 ht="12.7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 ht="12.7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 ht="12.7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 ht="12.7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 ht="12.7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 ht="12.7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 ht="12.7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 ht="12.7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 ht="12.7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 ht="12.7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 ht="12.7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 ht="12.7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 ht="12.7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 ht="12.7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 ht="12.7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 ht="12.7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 ht="12.7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 ht="12.7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 ht="12.7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 ht="12.7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 ht="12.7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 ht="12.7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 ht="12.7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 ht="12.7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 ht="12.7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 ht="12.7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 ht="12.7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 ht="12.7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 ht="12.7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 ht="12.7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 ht="12.7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 ht="12.7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 ht="12.7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 ht="12.7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 ht="12.7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 ht="12.7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 ht="12.7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 ht="12.7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 ht="12.7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 ht="12.7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 ht="12.7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 ht="12.7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 ht="12.7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 ht="12.7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 ht="12.7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 ht="12.7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 ht="12.7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 ht="12.7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 ht="12.7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 ht="12.7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 ht="12.7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 ht="12.7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 ht="12.7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 ht="12.7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 ht="12.7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 ht="12.7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 ht="12.7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 ht="12.7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 ht="12.7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 ht="12.7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 ht="12.7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 ht="12.7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 ht="12.7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 ht="12.7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 ht="12.7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 ht="12.7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 ht="12.7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 ht="12.7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 ht="12.7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 ht="12.7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 ht="12.7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 ht="12.7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 ht="12.7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 ht="12.7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 ht="12.7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 ht="12.7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 ht="12.7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 ht="12.7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 ht="12.7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 ht="12.7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 ht="12.7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 ht="12.7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 ht="12.7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 ht="12.7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 ht="12.7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 ht="12.7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 ht="12.7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 ht="12.7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 ht="12.7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 ht="12.7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 ht="12.7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 ht="12.7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 ht="12.7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 ht="12.7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 ht="12.7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 ht="12.7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 ht="12.7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 ht="12.7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 ht="12.7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 ht="12.7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 ht="12.7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 ht="12.7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 ht="12.7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 ht="12.7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 ht="12.7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 ht="12.7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 ht="12.7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 ht="12.7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 ht="12.7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 ht="12.7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 ht="12.7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 ht="12.7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 ht="12.7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 ht="12.7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 ht="12.7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 ht="12.7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 ht="12.7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 ht="12.7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 ht="12.7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 ht="12.7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 ht="12.7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 ht="12.7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 ht="12.7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 ht="12.7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 ht="12.7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 ht="12.7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 ht="12.7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 ht="12.7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 ht="12.7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 ht="12.7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 ht="12.7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 ht="12.7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 ht="12.7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 ht="12.7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 ht="12.7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 ht="12.7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 ht="12.7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 ht="12.7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 ht="12.7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 ht="12.7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 ht="12.7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 ht="12.7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 ht="12.7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 ht="12.7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 ht="12.7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 ht="12.7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 ht="12.7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 ht="12.7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 ht="12.7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 ht="12.7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 ht="12.7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 ht="12.7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 ht="12.7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 ht="12.7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 ht="12.7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 ht="12.7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 ht="12.7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 ht="12.7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 ht="12.7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 ht="12.7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 ht="12.7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 ht="12.7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 ht="12.7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 ht="12.7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 ht="12.7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 ht="12.7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 ht="12.7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 ht="12.7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 ht="12.7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 ht="12.7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 ht="12.7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 ht="12.7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 ht="12.7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 ht="12.7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 ht="12.7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 ht="12.7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 ht="12.7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 ht="12.7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 ht="12.7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 ht="12.7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 ht="12.7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 ht="12.7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 ht="12.7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 ht="12.7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 ht="12.7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 ht="12.7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 ht="12.7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 ht="12.7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 ht="12.7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 ht="12.7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 ht="12.7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 ht="12.7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 ht="12.7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 ht="12.7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 ht="12.7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 ht="12.7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 ht="12.7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 ht="12.7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 ht="12.7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 ht="12.7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 ht="12.7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 ht="12.7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 ht="12.7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 ht="12.7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 ht="12.7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 ht="12.7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="1" customFormat="1" ht="12.75" customHeight="1" x14ac:dyDescent="0.2"/>
    <row r="1058" s="1" customFormat="1" ht="12.75" customHeight="1" x14ac:dyDescent="0.2"/>
    <row r="1059" s="1" customFormat="1" ht="12.75" customHeight="1" x14ac:dyDescent="0.2"/>
    <row r="1060" s="1" customFormat="1" ht="12.75" customHeight="1" x14ac:dyDescent="0.2"/>
    <row r="1061" s="1" customFormat="1" ht="12.75" customHeight="1" x14ac:dyDescent="0.2"/>
    <row r="1062" s="1" customFormat="1" ht="12.75" customHeight="1" x14ac:dyDescent="0.2"/>
    <row r="1063" s="1" customFormat="1" ht="12.75" customHeight="1" x14ac:dyDescent="0.2"/>
    <row r="1064" s="1" customFormat="1" ht="12.75" customHeight="1" x14ac:dyDescent="0.2"/>
    <row r="1065" s="1" customFormat="1" ht="12.75" customHeight="1" x14ac:dyDescent="0.2"/>
    <row r="1066" s="1" customFormat="1" ht="12.75" customHeight="1" x14ac:dyDescent="0.2"/>
    <row r="1067" s="1" customFormat="1" ht="12.75" customHeight="1" x14ac:dyDescent="0.2"/>
    <row r="1068" s="1" customFormat="1" ht="12.75" customHeight="1" x14ac:dyDescent="0.2"/>
    <row r="1069" s="1" customFormat="1" ht="12.75" customHeight="1" x14ac:dyDescent="0.2"/>
    <row r="1070" s="1" customFormat="1" ht="12.75" customHeight="1" x14ac:dyDescent="0.2"/>
    <row r="1071" s="1" customFormat="1" ht="12.75" customHeight="1" x14ac:dyDescent="0.2"/>
    <row r="1072" s="1" customFormat="1" ht="12.75" customHeight="1" x14ac:dyDescent="0.2"/>
    <row r="1073" s="1" customFormat="1" ht="12.75" customHeight="1" x14ac:dyDescent="0.2"/>
    <row r="1074" s="1" customFormat="1" ht="12.75" customHeight="1" x14ac:dyDescent="0.2"/>
    <row r="1075" s="1" customFormat="1" ht="12.75" customHeight="1" x14ac:dyDescent="0.2"/>
    <row r="1076" s="1" customFormat="1" ht="12.75" customHeight="1" x14ac:dyDescent="0.2"/>
    <row r="1077" s="1" customFormat="1" ht="12.75" customHeight="1" x14ac:dyDescent="0.2"/>
    <row r="1078" s="1" customFormat="1" ht="12.75" customHeight="1" x14ac:dyDescent="0.2"/>
    <row r="1079" s="1" customFormat="1" ht="12.75" customHeight="1" x14ac:dyDescent="0.2"/>
    <row r="1080" s="1" customFormat="1" ht="12.75" customHeight="1" x14ac:dyDescent="0.2"/>
    <row r="1081" s="1" customFormat="1" ht="12.75" customHeight="1" x14ac:dyDescent="0.2"/>
    <row r="1082" s="1" customFormat="1" ht="12.75" customHeight="1" x14ac:dyDescent="0.2"/>
    <row r="1083" s="1" customFormat="1" ht="12.75" customHeight="1" x14ac:dyDescent="0.2"/>
    <row r="1084" s="1" customFormat="1" ht="12.75" customHeight="1" x14ac:dyDescent="0.2"/>
    <row r="1085" s="1" customFormat="1" ht="12.75" customHeight="1" x14ac:dyDescent="0.2"/>
    <row r="1086" s="1" customFormat="1" ht="12.75" customHeight="1" x14ac:dyDescent="0.2"/>
    <row r="1087" s="1" customFormat="1" ht="12.75" customHeight="1" x14ac:dyDescent="0.2"/>
    <row r="1088" s="1" customFormat="1" ht="12.75" customHeight="1" x14ac:dyDescent="0.2"/>
    <row r="1089" s="1" customFormat="1" ht="12.75" customHeight="1" x14ac:dyDescent="0.2"/>
    <row r="1090" s="1" customFormat="1" ht="12.75" customHeight="1" x14ac:dyDescent="0.2"/>
    <row r="1091" s="1" customFormat="1" ht="12.75" customHeight="1" x14ac:dyDescent="0.2"/>
    <row r="1092" s="1" customFormat="1" ht="12.75" customHeight="1" x14ac:dyDescent="0.2"/>
    <row r="1093" s="1" customFormat="1" ht="12.75" customHeight="1" x14ac:dyDescent="0.2"/>
    <row r="1094" s="1" customFormat="1" ht="12.75" customHeight="1" x14ac:dyDescent="0.2"/>
    <row r="1095" s="1" customFormat="1" ht="12.75" customHeight="1" x14ac:dyDescent="0.2"/>
    <row r="1096" s="1" customFormat="1" ht="12.75" customHeight="1" x14ac:dyDescent="0.2"/>
    <row r="1097" s="1" customFormat="1" ht="12.75" customHeight="1" x14ac:dyDescent="0.2"/>
    <row r="1098" s="1" customFormat="1" ht="12.75" customHeight="1" x14ac:dyDescent="0.2"/>
    <row r="1099" s="1" customFormat="1" ht="12.75" customHeight="1" x14ac:dyDescent="0.2"/>
    <row r="1100" s="1" customFormat="1" ht="12.75" customHeight="1" x14ac:dyDescent="0.2"/>
    <row r="1101" s="1" customFormat="1" ht="12.75" customHeight="1" x14ac:dyDescent="0.2"/>
    <row r="1102" s="1" customFormat="1" ht="12.75" customHeight="1" x14ac:dyDescent="0.2"/>
    <row r="1103" s="1" customFormat="1" ht="12.75" customHeight="1" x14ac:dyDescent="0.2"/>
    <row r="1104" s="1" customFormat="1" ht="12.75" customHeight="1" x14ac:dyDescent="0.2"/>
    <row r="1105" s="1" customFormat="1" ht="12.75" customHeight="1" x14ac:dyDescent="0.2"/>
    <row r="1106" s="1" customFormat="1" ht="12.75" customHeight="1" x14ac:dyDescent="0.2"/>
    <row r="1107" s="1" customFormat="1" ht="12.75" customHeight="1" x14ac:dyDescent="0.2"/>
    <row r="1108" s="1" customFormat="1" ht="12.75" customHeight="1" x14ac:dyDescent="0.2"/>
    <row r="1109" s="1" customFormat="1" ht="12.75" customHeight="1" x14ac:dyDescent="0.2"/>
    <row r="1110" s="1" customFormat="1" ht="12.75" customHeight="1" x14ac:dyDescent="0.2"/>
    <row r="1111" s="1" customFormat="1" ht="12.75" customHeight="1" x14ac:dyDescent="0.2"/>
    <row r="1112" s="1" customFormat="1" ht="12.75" customHeight="1" x14ac:dyDescent="0.2"/>
    <row r="1113" s="1" customFormat="1" ht="12.75" customHeight="1" x14ac:dyDescent="0.2"/>
    <row r="1114" s="1" customFormat="1" ht="12.75" customHeight="1" x14ac:dyDescent="0.2"/>
    <row r="1115" s="1" customFormat="1" ht="12.75" customHeight="1" x14ac:dyDescent="0.2"/>
    <row r="1116" s="1" customFormat="1" ht="12.75" customHeight="1" x14ac:dyDescent="0.2"/>
    <row r="1117" s="1" customFormat="1" ht="12.75" customHeight="1" x14ac:dyDescent="0.2"/>
    <row r="1118" s="1" customFormat="1" ht="12.75" customHeight="1" x14ac:dyDescent="0.2"/>
    <row r="1119" s="1" customFormat="1" ht="12.75" customHeight="1" x14ac:dyDescent="0.2"/>
    <row r="1120" s="1" customFormat="1" ht="12.75" customHeight="1" x14ac:dyDescent="0.2"/>
    <row r="1121" spans="6:19" ht="12.75" customHeight="1" x14ac:dyDescent="0.2"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</row>
    <row r="1122" spans="6:19" ht="12.75" customHeight="1" x14ac:dyDescent="0.2"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</row>
    <row r="1123" spans="6:19" ht="12.75" customHeight="1" x14ac:dyDescent="0.2"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</row>
    <row r="1124" spans="6:19" ht="12.75" customHeight="1" x14ac:dyDescent="0.2"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</row>
    <row r="1125" spans="6:19" ht="12.75" customHeight="1" x14ac:dyDescent="0.2"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</row>
    <row r="1126" spans="6:19" ht="12.75" customHeight="1" x14ac:dyDescent="0.2"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</row>
    <row r="1127" spans="6:19" ht="12.75" customHeight="1" x14ac:dyDescent="0.2"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</row>
    <row r="1128" spans="6:19" ht="12.75" customHeight="1" x14ac:dyDescent="0.2"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</row>
    <row r="1129" spans="6:19" ht="12.75" customHeight="1" x14ac:dyDescent="0.2"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</row>
    <row r="1130" spans="6:19" ht="12.75" customHeight="1" x14ac:dyDescent="0.2"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</row>
    <row r="1131" spans="6:19" ht="12.75" customHeight="1" x14ac:dyDescent="0.2"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</row>
    <row r="1132" spans="6:19" ht="12.75" customHeight="1" x14ac:dyDescent="0.2"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</row>
    <row r="1133" spans="6:19" ht="12.75" customHeight="1" x14ac:dyDescent="0.2"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</row>
    <row r="1134" spans="6:19" ht="12.75" customHeight="1" x14ac:dyDescent="0.2"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</row>
    <row r="1135" spans="6:19" ht="12.75" customHeight="1" x14ac:dyDescent="0.2"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</row>
    <row r="1136" spans="6:19" ht="12.75" customHeight="1" x14ac:dyDescent="0.2">
      <c r="F1136" s="1"/>
      <c r="G1136" s="1"/>
      <c r="H1136" s="1"/>
      <c r="I1136" s="4"/>
    </row>
    <row r="1137" spans="6:9" ht="12.75" customHeight="1" x14ac:dyDescent="0.2">
      <c r="F1137" s="1"/>
      <c r="G1137" s="1"/>
      <c r="H1137" s="1"/>
      <c r="I1137" s="4"/>
    </row>
    <row r="1138" spans="6:9" ht="12.75" customHeight="1" x14ac:dyDescent="0.2">
      <c r="F1138" s="1"/>
      <c r="G1138" s="1"/>
      <c r="H1138" s="1"/>
      <c r="I1138" s="4"/>
    </row>
    <row r="1139" spans="6:9" ht="12.75" customHeight="1" x14ac:dyDescent="0.2">
      <c r="F1139" s="1"/>
      <c r="G1139" s="1"/>
      <c r="H1139" s="1"/>
      <c r="I1139" s="4"/>
    </row>
    <row r="1140" spans="6:9" ht="12.75" customHeight="1" x14ac:dyDescent="0.2">
      <c r="F1140" s="1"/>
      <c r="G1140" s="1"/>
      <c r="H1140" s="1"/>
      <c r="I1140" s="4"/>
    </row>
    <row r="1141" spans="6:9" ht="12.75" customHeight="1" x14ac:dyDescent="0.2">
      <c r="F1141" s="1"/>
      <c r="G1141" s="1"/>
      <c r="H1141" s="1"/>
      <c r="I1141" s="4"/>
    </row>
    <row r="1142" spans="6:9" ht="12.75" customHeight="1" x14ac:dyDescent="0.2">
      <c r="F1142" s="1"/>
      <c r="G1142" s="1"/>
      <c r="H1142" s="1"/>
      <c r="I1142" s="4"/>
    </row>
    <row r="1143" spans="6:9" ht="12.75" customHeight="1" x14ac:dyDescent="0.2">
      <c r="F1143" s="1"/>
      <c r="G1143" s="1"/>
      <c r="H1143" s="1"/>
      <c r="I1143" s="4"/>
    </row>
    <row r="1144" spans="6:9" ht="12.75" customHeight="1" x14ac:dyDescent="0.2">
      <c r="F1144" s="1"/>
      <c r="G1144" s="1"/>
      <c r="H1144" s="1"/>
      <c r="I1144" s="4"/>
    </row>
    <row r="1145" spans="6:9" ht="12.75" customHeight="1" x14ac:dyDescent="0.2">
      <c r="F1145" s="1"/>
      <c r="G1145" s="1"/>
      <c r="H1145" s="1"/>
      <c r="I1145" s="4"/>
    </row>
    <row r="1146" spans="6:9" ht="12.75" customHeight="1" x14ac:dyDescent="0.2">
      <c r="F1146" s="1"/>
      <c r="G1146" s="1"/>
      <c r="H1146" s="1"/>
      <c r="I1146" s="4"/>
    </row>
    <row r="1147" spans="6:9" ht="12.75" customHeight="1" x14ac:dyDescent="0.2">
      <c r="F1147" s="1"/>
      <c r="G1147" s="1"/>
      <c r="H1147" s="1"/>
      <c r="I1147" s="4"/>
    </row>
    <row r="1148" spans="6:9" ht="12.75" customHeight="1" x14ac:dyDescent="0.2">
      <c r="F1148" s="1"/>
      <c r="G1148" s="1"/>
      <c r="H1148" s="1"/>
      <c r="I1148" s="4"/>
    </row>
    <row r="1149" spans="6:9" ht="12.75" customHeight="1" x14ac:dyDescent="0.2">
      <c r="F1149" s="1"/>
      <c r="G1149" s="1"/>
      <c r="H1149" s="1"/>
      <c r="I1149" s="4"/>
    </row>
    <row r="1150" spans="6:9" ht="12.75" customHeight="1" x14ac:dyDescent="0.2">
      <c r="F1150" s="1"/>
      <c r="G1150" s="1"/>
      <c r="H1150" s="1"/>
      <c r="I1150" s="4"/>
    </row>
    <row r="1151" spans="6:9" ht="12.75" customHeight="1" x14ac:dyDescent="0.2">
      <c r="F1151" s="1"/>
      <c r="G1151" s="1"/>
      <c r="H1151" s="1"/>
      <c r="I1151" s="4"/>
    </row>
    <row r="1152" spans="6:9" ht="12.75" customHeight="1" x14ac:dyDescent="0.2">
      <c r="F1152" s="1"/>
      <c r="G1152" s="1"/>
      <c r="H1152" s="1"/>
      <c r="I1152" s="4"/>
    </row>
    <row r="1153" spans="6:9" ht="12.75" customHeight="1" x14ac:dyDescent="0.2">
      <c r="F1153" s="1"/>
      <c r="G1153" s="1"/>
      <c r="H1153" s="1"/>
      <c r="I1153" s="4"/>
    </row>
    <row r="1154" spans="6:9" ht="12.75" customHeight="1" x14ac:dyDescent="0.2">
      <c r="F1154" s="1"/>
      <c r="G1154" s="1"/>
      <c r="H1154" s="1"/>
      <c r="I1154" s="4"/>
    </row>
    <row r="1155" spans="6:9" ht="12.75" customHeight="1" x14ac:dyDescent="0.2">
      <c r="F1155" s="1"/>
      <c r="G1155" s="1"/>
      <c r="H1155" s="1"/>
      <c r="I1155" s="4"/>
    </row>
    <row r="1156" spans="6:9" ht="12.75" customHeight="1" x14ac:dyDescent="0.2">
      <c r="F1156" s="1"/>
      <c r="G1156" s="1"/>
      <c r="H1156" s="1"/>
      <c r="I1156" s="4"/>
    </row>
    <row r="1157" spans="6:9" ht="12.75" customHeight="1" x14ac:dyDescent="0.2">
      <c r="F1157" s="1"/>
      <c r="G1157" s="1"/>
      <c r="H1157" s="1"/>
      <c r="I1157" s="4"/>
    </row>
    <row r="1158" spans="6:9" ht="12.75" customHeight="1" x14ac:dyDescent="0.2">
      <c r="F1158" s="1"/>
      <c r="G1158" s="1"/>
      <c r="H1158" s="1"/>
      <c r="I1158" s="4"/>
    </row>
    <row r="1159" spans="6:9" ht="12.75" customHeight="1" x14ac:dyDescent="0.2">
      <c r="F1159" s="1"/>
      <c r="G1159" s="1"/>
      <c r="H1159" s="1"/>
      <c r="I1159" s="4"/>
    </row>
    <row r="1160" spans="6:9" ht="12.75" customHeight="1" x14ac:dyDescent="0.2">
      <c r="F1160" s="1"/>
      <c r="G1160" s="1"/>
      <c r="H1160" s="1"/>
      <c r="I1160" s="4"/>
    </row>
    <row r="1161" spans="6:9" ht="12.75" customHeight="1" x14ac:dyDescent="0.2">
      <c r="F1161" s="1"/>
      <c r="G1161" s="1"/>
      <c r="H1161" s="1"/>
      <c r="I1161" s="4"/>
    </row>
    <row r="1162" spans="6:9" ht="12.75" customHeight="1" x14ac:dyDescent="0.2">
      <c r="F1162" s="1"/>
      <c r="G1162" s="1"/>
      <c r="H1162" s="1"/>
      <c r="I1162" s="4"/>
    </row>
    <row r="1163" spans="6:9" ht="12.75" customHeight="1" x14ac:dyDescent="0.2">
      <c r="F1163" s="1"/>
      <c r="G1163" s="1"/>
      <c r="H1163" s="1"/>
      <c r="I1163" s="4"/>
    </row>
    <row r="1164" spans="6:9" ht="12.75" customHeight="1" x14ac:dyDescent="0.2">
      <c r="F1164" s="1"/>
      <c r="G1164" s="1"/>
      <c r="H1164" s="1"/>
      <c r="I1164" s="4"/>
    </row>
    <row r="1165" spans="6:9" ht="12.75" customHeight="1" x14ac:dyDescent="0.2">
      <c r="F1165" s="1"/>
      <c r="G1165" s="1"/>
      <c r="H1165" s="1"/>
      <c r="I1165" s="4"/>
    </row>
    <row r="1166" spans="6:9" ht="12.75" customHeight="1" x14ac:dyDescent="0.2">
      <c r="F1166" s="1"/>
      <c r="G1166" s="1"/>
      <c r="H1166" s="1"/>
      <c r="I1166" s="4"/>
    </row>
    <row r="1167" spans="6:9" ht="12.75" customHeight="1" x14ac:dyDescent="0.2">
      <c r="F1167" s="1"/>
      <c r="G1167" s="1"/>
      <c r="H1167" s="1"/>
      <c r="I1167" s="4"/>
    </row>
    <row r="1168" spans="6:9" ht="12.75" customHeight="1" x14ac:dyDescent="0.2">
      <c r="F1168" s="1"/>
      <c r="G1168" s="1"/>
      <c r="H1168" s="1"/>
      <c r="I1168" s="4"/>
    </row>
    <row r="1169" spans="6:9" ht="12.75" customHeight="1" x14ac:dyDescent="0.2">
      <c r="F1169" s="1"/>
      <c r="G1169" s="1"/>
      <c r="H1169" s="1"/>
      <c r="I1169" s="4"/>
    </row>
    <row r="1170" spans="6:9" ht="12.75" customHeight="1" x14ac:dyDescent="0.2">
      <c r="F1170" s="1"/>
      <c r="G1170" s="1"/>
      <c r="H1170" s="1"/>
      <c r="I1170" s="4"/>
    </row>
    <row r="1171" spans="6:9" ht="12.75" customHeight="1" x14ac:dyDescent="0.2">
      <c r="F1171" s="1"/>
      <c r="G1171" s="1"/>
      <c r="H1171" s="1"/>
      <c r="I1171" s="4"/>
    </row>
    <row r="1172" spans="6:9" ht="12.75" customHeight="1" x14ac:dyDescent="0.2">
      <c r="F1172" s="1"/>
      <c r="G1172" s="1"/>
      <c r="H1172" s="1"/>
      <c r="I1172" s="4"/>
    </row>
    <row r="1173" spans="6:9" ht="12.75" customHeight="1" x14ac:dyDescent="0.2">
      <c r="F1173" s="1"/>
      <c r="G1173" s="1"/>
      <c r="H1173" s="1"/>
      <c r="I1173" s="4"/>
    </row>
    <row r="1174" spans="6:9" ht="12.75" customHeight="1" x14ac:dyDescent="0.2">
      <c r="F1174" s="1"/>
      <c r="G1174" s="1"/>
      <c r="H1174" s="1"/>
      <c r="I1174" s="4"/>
    </row>
    <row r="1175" spans="6:9" ht="12.75" customHeight="1" x14ac:dyDescent="0.2">
      <c r="F1175" s="1"/>
      <c r="G1175" s="1"/>
      <c r="H1175" s="1"/>
      <c r="I1175" s="4"/>
    </row>
    <row r="1176" spans="6:9" ht="12.75" customHeight="1" x14ac:dyDescent="0.2">
      <c r="F1176" s="1"/>
      <c r="G1176" s="1"/>
      <c r="H1176" s="1"/>
      <c r="I1176" s="4"/>
    </row>
    <row r="1177" spans="6:9" ht="12.75" customHeight="1" x14ac:dyDescent="0.2">
      <c r="F1177" s="1"/>
      <c r="G1177" s="1"/>
      <c r="H1177" s="1"/>
      <c r="I1177" s="4"/>
    </row>
    <row r="1178" spans="6:9" ht="12.75" customHeight="1" x14ac:dyDescent="0.2">
      <c r="F1178" s="1"/>
      <c r="G1178" s="1"/>
      <c r="H1178" s="1"/>
      <c r="I1178" s="4"/>
    </row>
    <row r="1179" spans="6:9" ht="12.75" customHeight="1" x14ac:dyDescent="0.2">
      <c r="F1179" s="1"/>
      <c r="G1179" s="1"/>
      <c r="H1179" s="1"/>
      <c r="I1179" s="4"/>
    </row>
    <row r="1180" spans="6:9" ht="12.75" customHeight="1" x14ac:dyDescent="0.2">
      <c r="F1180" s="1"/>
      <c r="G1180" s="1"/>
      <c r="H1180" s="1"/>
      <c r="I1180" s="4"/>
    </row>
    <row r="1181" spans="6:9" ht="12.75" customHeight="1" x14ac:dyDescent="0.2">
      <c r="F1181" s="1"/>
      <c r="G1181" s="1"/>
      <c r="H1181" s="1"/>
      <c r="I1181" s="4"/>
    </row>
    <row r="1182" spans="6:9" ht="12.75" customHeight="1" x14ac:dyDescent="0.2">
      <c r="F1182" s="1"/>
      <c r="G1182" s="1"/>
      <c r="H1182" s="1"/>
      <c r="I1182" s="4"/>
    </row>
    <row r="1183" spans="6:9" ht="12.75" customHeight="1" x14ac:dyDescent="0.2">
      <c r="F1183" s="1"/>
      <c r="G1183" s="1"/>
      <c r="H1183" s="1"/>
      <c r="I1183" s="4"/>
    </row>
    <row r="1184" spans="6:9" ht="12.75" customHeight="1" x14ac:dyDescent="0.2">
      <c r="F1184" s="1"/>
      <c r="G1184" s="1"/>
      <c r="H1184" s="1"/>
      <c r="I1184" s="4"/>
    </row>
    <row r="1185" spans="6:9" ht="12.75" customHeight="1" x14ac:dyDescent="0.2">
      <c r="F1185" s="1"/>
      <c r="G1185" s="1"/>
      <c r="H1185" s="1"/>
      <c r="I1185" s="4"/>
    </row>
    <row r="1186" spans="6:9" ht="12.75" customHeight="1" x14ac:dyDescent="0.2">
      <c r="F1186" s="1"/>
      <c r="G1186" s="1"/>
      <c r="H1186" s="1"/>
      <c r="I1186" s="4"/>
    </row>
    <row r="1187" spans="6:9" ht="12.75" customHeight="1" x14ac:dyDescent="0.2">
      <c r="F1187" s="1"/>
      <c r="G1187" s="1"/>
      <c r="H1187" s="1"/>
      <c r="I1187" s="4"/>
    </row>
    <row r="1188" spans="6:9" ht="12.75" customHeight="1" x14ac:dyDescent="0.2">
      <c r="F1188" s="1"/>
      <c r="G1188" s="1"/>
      <c r="H1188" s="1"/>
      <c r="I1188" s="4"/>
    </row>
    <row r="1189" spans="6:9" ht="12.75" customHeight="1" x14ac:dyDescent="0.2">
      <c r="F1189" s="1"/>
      <c r="G1189" s="1"/>
      <c r="H1189" s="1"/>
      <c r="I1189" s="4"/>
    </row>
    <row r="1190" spans="6:9" ht="12.75" customHeight="1" x14ac:dyDescent="0.2">
      <c r="F1190" s="1"/>
      <c r="G1190" s="1"/>
      <c r="H1190" s="1"/>
      <c r="I1190" s="4"/>
    </row>
    <row r="1191" spans="6:9" ht="12.75" customHeight="1" x14ac:dyDescent="0.2">
      <c r="F1191" s="1"/>
      <c r="G1191" s="1"/>
      <c r="H1191" s="1"/>
      <c r="I1191" s="4"/>
    </row>
    <row r="1192" spans="6:9" ht="12.75" customHeight="1" x14ac:dyDescent="0.2">
      <c r="F1192" s="1"/>
      <c r="G1192" s="1"/>
      <c r="H1192" s="1"/>
      <c r="I1192" s="4"/>
    </row>
    <row r="1193" spans="6:9" ht="12.75" customHeight="1" x14ac:dyDescent="0.2">
      <c r="F1193" s="1"/>
      <c r="G1193" s="1"/>
      <c r="H1193" s="1"/>
      <c r="I1193" s="4"/>
    </row>
    <row r="1194" spans="6:9" ht="12.75" customHeight="1" x14ac:dyDescent="0.2">
      <c r="F1194" s="1"/>
      <c r="G1194" s="1"/>
      <c r="H1194" s="1"/>
      <c r="I1194" s="4"/>
    </row>
    <row r="1195" spans="6:9" ht="12.75" customHeight="1" x14ac:dyDescent="0.2">
      <c r="F1195" s="1"/>
      <c r="G1195" s="1"/>
      <c r="H1195" s="1"/>
      <c r="I1195" s="4"/>
    </row>
    <row r="1196" spans="6:9" ht="12.75" customHeight="1" x14ac:dyDescent="0.2">
      <c r="F1196" s="1"/>
      <c r="G1196" s="1"/>
      <c r="H1196" s="1"/>
      <c r="I1196" s="4"/>
    </row>
    <row r="1197" spans="6:9" ht="12.75" customHeight="1" x14ac:dyDescent="0.2">
      <c r="F1197" s="1"/>
      <c r="G1197" s="1"/>
      <c r="H1197" s="1"/>
      <c r="I1197" s="4"/>
    </row>
    <row r="1198" spans="6:9" ht="12.75" customHeight="1" x14ac:dyDescent="0.2">
      <c r="F1198" s="1"/>
      <c r="G1198" s="1"/>
      <c r="H1198" s="1"/>
      <c r="I1198" s="4"/>
    </row>
    <row r="1199" spans="6:9" ht="12.75" customHeight="1" x14ac:dyDescent="0.2">
      <c r="F1199" s="1"/>
      <c r="G1199" s="1"/>
      <c r="H1199" s="1"/>
      <c r="I1199" s="4"/>
    </row>
    <row r="1200" spans="6:9" ht="12.75" customHeight="1" x14ac:dyDescent="0.2">
      <c r="F1200" s="1"/>
      <c r="G1200" s="1"/>
      <c r="H1200" s="1"/>
      <c r="I1200" s="4"/>
    </row>
    <row r="1201" spans="6:9" ht="12.75" customHeight="1" x14ac:dyDescent="0.2">
      <c r="F1201" s="1"/>
      <c r="G1201" s="1"/>
      <c r="H1201" s="1"/>
      <c r="I1201" s="4"/>
    </row>
    <row r="1202" spans="6:9" ht="12.75" customHeight="1" x14ac:dyDescent="0.2">
      <c r="F1202" s="1"/>
      <c r="G1202" s="1"/>
      <c r="H1202" s="1"/>
      <c r="I1202" s="4"/>
    </row>
    <row r="1203" spans="6:9" ht="12.75" customHeight="1" x14ac:dyDescent="0.2">
      <c r="F1203" s="1"/>
      <c r="G1203" s="1"/>
      <c r="H1203" s="1"/>
      <c r="I1203" s="4"/>
    </row>
    <row r="1204" spans="6:9" ht="12.75" customHeight="1" x14ac:dyDescent="0.2">
      <c r="F1204" s="1"/>
      <c r="G1204" s="1"/>
      <c r="H1204" s="1"/>
      <c r="I1204" s="4"/>
    </row>
    <row r="1205" spans="6:9" ht="12.75" customHeight="1" x14ac:dyDescent="0.2">
      <c r="F1205" s="1"/>
      <c r="G1205" s="1"/>
      <c r="H1205" s="1"/>
      <c r="I1205" s="4"/>
    </row>
    <row r="1206" spans="6:9" ht="12.75" customHeight="1" x14ac:dyDescent="0.2">
      <c r="F1206" s="1"/>
      <c r="G1206" s="1"/>
      <c r="H1206" s="1"/>
      <c r="I1206" s="4"/>
    </row>
    <row r="1207" spans="6:9" ht="12.75" customHeight="1" x14ac:dyDescent="0.2">
      <c r="F1207" s="1"/>
      <c r="G1207" s="1"/>
      <c r="H1207" s="1"/>
      <c r="I1207" s="4"/>
    </row>
    <row r="1208" spans="6:9" ht="12.75" customHeight="1" x14ac:dyDescent="0.2">
      <c r="F1208" s="1"/>
      <c r="G1208" s="1"/>
      <c r="H1208" s="1"/>
      <c r="I1208" s="4"/>
    </row>
    <row r="1209" spans="6:9" ht="12.75" customHeight="1" x14ac:dyDescent="0.2">
      <c r="F1209" s="1"/>
      <c r="G1209" s="1"/>
      <c r="H1209" s="1"/>
      <c r="I1209" s="4"/>
    </row>
    <row r="1210" spans="6:9" ht="12.75" customHeight="1" x14ac:dyDescent="0.2">
      <c r="F1210" s="1"/>
      <c r="G1210" s="1"/>
      <c r="H1210" s="1"/>
      <c r="I1210" s="4"/>
    </row>
    <row r="1211" spans="6:9" ht="12.75" customHeight="1" x14ac:dyDescent="0.2">
      <c r="F1211" s="1"/>
      <c r="G1211" s="1"/>
      <c r="H1211" s="1"/>
      <c r="I1211" s="4"/>
    </row>
    <row r="1212" spans="6:9" ht="12.75" customHeight="1" x14ac:dyDescent="0.2">
      <c r="F1212" s="1"/>
      <c r="G1212" s="1"/>
      <c r="H1212" s="1"/>
      <c r="I1212" s="4"/>
    </row>
    <row r="1213" spans="6:9" ht="12.75" customHeight="1" x14ac:dyDescent="0.2">
      <c r="F1213" s="1"/>
      <c r="G1213" s="1"/>
      <c r="H1213" s="1"/>
      <c r="I1213" s="4"/>
    </row>
    <row r="1214" spans="6:9" ht="12.75" customHeight="1" x14ac:dyDescent="0.2">
      <c r="F1214" s="1"/>
      <c r="G1214" s="1"/>
      <c r="H1214" s="1"/>
      <c r="I1214" s="4"/>
    </row>
    <row r="1215" spans="6:9" ht="12.75" customHeight="1" x14ac:dyDescent="0.2">
      <c r="F1215" s="1"/>
      <c r="G1215" s="1"/>
      <c r="H1215" s="1"/>
      <c r="I1215" s="4"/>
    </row>
    <row r="1216" spans="6:9" ht="12.75" customHeight="1" x14ac:dyDescent="0.2">
      <c r="F1216" s="1"/>
      <c r="G1216" s="1"/>
      <c r="H1216" s="1"/>
      <c r="I1216" s="4"/>
    </row>
    <row r="1217" spans="6:9" ht="12.75" customHeight="1" x14ac:dyDescent="0.2">
      <c r="F1217" s="1"/>
      <c r="G1217" s="1"/>
      <c r="H1217" s="1"/>
      <c r="I1217" s="4"/>
    </row>
    <row r="1218" spans="6:9" ht="12.75" customHeight="1" x14ac:dyDescent="0.2">
      <c r="F1218" s="1"/>
      <c r="G1218" s="1"/>
      <c r="H1218" s="1"/>
      <c r="I1218" s="4"/>
    </row>
    <row r="1219" spans="6:9" ht="12.75" customHeight="1" x14ac:dyDescent="0.2">
      <c r="F1219" s="1"/>
      <c r="G1219" s="1"/>
      <c r="H1219" s="1"/>
      <c r="I1219" s="4"/>
    </row>
    <row r="1220" spans="6:9" ht="12.75" customHeight="1" x14ac:dyDescent="0.2">
      <c r="F1220" s="1"/>
      <c r="G1220" s="1"/>
      <c r="H1220" s="1"/>
      <c r="I1220" s="4"/>
    </row>
    <row r="1221" spans="6:9" ht="12.75" customHeight="1" x14ac:dyDescent="0.2">
      <c r="F1221" s="1"/>
      <c r="G1221" s="1"/>
      <c r="H1221" s="1"/>
      <c r="I1221" s="4"/>
    </row>
    <row r="1222" spans="6:9" ht="12.75" customHeight="1" x14ac:dyDescent="0.2">
      <c r="F1222" s="1"/>
      <c r="G1222" s="1"/>
      <c r="H1222" s="1"/>
      <c r="I1222" s="4"/>
    </row>
    <row r="1223" spans="6:9" ht="12.75" customHeight="1" x14ac:dyDescent="0.2">
      <c r="F1223" s="1"/>
      <c r="G1223" s="1"/>
      <c r="H1223" s="1"/>
      <c r="I1223" s="4"/>
    </row>
    <row r="1224" spans="6:9" ht="12.75" customHeight="1" x14ac:dyDescent="0.2">
      <c r="F1224" s="1"/>
      <c r="G1224" s="1"/>
      <c r="H1224" s="1"/>
      <c r="I1224" s="4"/>
    </row>
    <row r="1225" spans="6:9" ht="12.75" customHeight="1" x14ac:dyDescent="0.2">
      <c r="F1225" s="1"/>
      <c r="G1225" s="1"/>
      <c r="H1225" s="1"/>
      <c r="I1225" s="4"/>
    </row>
    <row r="1226" spans="6:9" ht="12.75" customHeight="1" x14ac:dyDescent="0.2">
      <c r="F1226" s="1"/>
      <c r="G1226" s="1"/>
      <c r="H1226" s="1"/>
      <c r="I1226" s="4"/>
    </row>
    <row r="1227" spans="6:9" ht="12.75" customHeight="1" x14ac:dyDescent="0.2">
      <c r="F1227" s="1"/>
      <c r="G1227" s="1"/>
      <c r="H1227" s="1"/>
      <c r="I1227" s="4"/>
    </row>
    <row r="1228" spans="6:9" ht="12.75" customHeight="1" x14ac:dyDescent="0.2">
      <c r="F1228" s="1"/>
      <c r="G1228" s="1"/>
      <c r="H1228" s="1"/>
      <c r="I1228" s="4"/>
    </row>
    <row r="1229" spans="6:9" ht="12.75" customHeight="1" x14ac:dyDescent="0.2">
      <c r="F1229" s="1"/>
      <c r="G1229" s="1"/>
      <c r="H1229" s="1"/>
      <c r="I1229" s="4"/>
    </row>
    <row r="1230" spans="6:9" ht="12.75" customHeight="1" x14ac:dyDescent="0.2">
      <c r="F1230" s="1"/>
      <c r="G1230" s="1"/>
      <c r="H1230" s="1"/>
      <c r="I1230" s="4"/>
    </row>
    <row r="1231" spans="6:9" ht="12.75" customHeight="1" x14ac:dyDescent="0.2">
      <c r="F1231" s="1"/>
      <c r="G1231" s="1"/>
      <c r="H1231" s="1"/>
      <c r="I1231" s="4"/>
    </row>
    <row r="1232" spans="6:9" ht="12.75" customHeight="1" x14ac:dyDescent="0.2">
      <c r="F1232" s="1"/>
      <c r="G1232" s="1"/>
      <c r="H1232" s="1"/>
      <c r="I1232" s="4"/>
    </row>
    <row r="1233" spans="6:9" ht="12.75" customHeight="1" x14ac:dyDescent="0.2">
      <c r="F1233" s="1"/>
      <c r="G1233" s="1"/>
      <c r="H1233" s="1"/>
      <c r="I1233" s="4"/>
    </row>
    <row r="1234" spans="6:9" ht="12.75" customHeight="1" x14ac:dyDescent="0.2">
      <c r="F1234" s="1"/>
      <c r="G1234" s="1"/>
      <c r="H1234" s="1"/>
      <c r="I1234" s="4"/>
    </row>
    <row r="1235" spans="6:9" ht="12.75" customHeight="1" x14ac:dyDescent="0.2">
      <c r="F1235" s="1"/>
      <c r="G1235" s="1"/>
      <c r="H1235" s="1"/>
      <c r="I1235" s="4"/>
    </row>
    <row r="1236" spans="6:9" ht="12.75" customHeight="1" x14ac:dyDescent="0.2">
      <c r="F1236" s="1"/>
      <c r="G1236" s="1"/>
      <c r="H1236" s="1"/>
      <c r="I1236" s="4"/>
    </row>
    <row r="1237" spans="6:9" ht="12.75" customHeight="1" x14ac:dyDescent="0.2">
      <c r="F1237" s="1"/>
      <c r="G1237" s="1"/>
      <c r="H1237" s="1"/>
      <c r="I1237" s="4"/>
    </row>
    <row r="1238" spans="6:9" ht="12.75" customHeight="1" x14ac:dyDescent="0.2">
      <c r="F1238" s="1"/>
      <c r="G1238" s="1"/>
      <c r="H1238" s="1"/>
      <c r="I1238" s="4"/>
    </row>
    <row r="1239" spans="6:9" ht="12.75" customHeight="1" x14ac:dyDescent="0.2">
      <c r="F1239" s="1"/>
      <c r="G1239" s="1"/>
      <c r="H1239" s="1"/>
      <c r="I1239" s="4"/>
    </row>
    <row r="1240" spans="6:9" ht="12.75" customHeight="1" x14ac:dyDescent="0.2">
      <c r="F1240" s="1"/>
      <c r="G1240" s="1"/>
      <c r="H1240" s="1"/>
      <c r="I1240" s="4"/>
    </row>
    <row r="1241" spans="6:9" ht="12.75" customHeight="1" x14ac:dyDescent="0.2">
      <c r="F1241" s="1"/>
      <c r="G1241" s="1"/>
      <c r="H1241" s="1"/>
      <c r="I1241" s="4"/>
    </row>
    <row r="1242" spans="6:9" ht="12.75" customHeight="1" x14ac:dyDescent="0.2">
      <c r="F1242" s="1"/>
      <c r="G1242" s="1"/>
      <c r="H1242" s="1"/>
      <c r="I1242" s="4"/>
    </row>
    <row r="1243" spans="6:9" ht="12.75" customHeight="1" x14ac:dyDescent="0.2">
      <c r="F1243" s="1"/>
      <c r="G1243" s="1"/>
      <c r="H1243" s="1"/>
      <c r="I1243" s="4"/>
    </row>
    <row r="1244" spans="6:9" ht="12.75" customHeight="1" x14ac:dyDescent="0.2">
      <c r="F1244" s="1"/>
      <c r="G1244" s="1"/>
      <c r="H1244" s="1"/>
      <c r="I1244" s="4"/>
    </row>
    <row r="1245" spans="6:9" ht="12.75" customHeight="1" x14ac:dyDescent="0.2">
      <c r="F1245" s="1"/>
      <c r="G1245" s="1"/>
      <c r="H1245" s="1"/>
      <c r="I1245" s="4"/>
    </row>
    <row r="1246" spans="6:9" ht="12.75" customHeight="1" x14ac:dyDescent="0.2">
      <c r="F1246" s="1"/>
      <c r="G1246" s="1"/>
      <c r="H1246" s="1"/>
      <c r="I1246" s="4"/>
    </row>
    <row r="1247" spans="6:9" ht="12.75" customHeight="1" x14ac:dyDescent="0.2">
      <c r="F1247" s="1"/>
      <c r="G1247" s="1"/>
      <c r="H1247" s="1"/>
      <c r="I1247" s="4"/>
    </row>
    <row r="1248" spans="6:9" ht="12.75" customHeight="1" x14ac:dyDescent="0.2">
      <c r="F1248" s="1"/>
      <c r="G1248" s="1"/>
      <c r="H1248" s="1"/>
      <c r="I1248" s="4"/>
    </row>
    <row r="1249" spans="6:9" ht="12.75" customHeight="1" x14ac:dyDescent="0.2">
      <c r="F1249" s="1"/>
      <c r="G1249" s="1"/>
      <c r="H1249" s="1"/>
      <c r="I1249" s="4"/>
    </row>
    <row r="1250" spans="6:9" ht="12.75" customHeight="1" x14ac:dyDescent="0.2">
      <c r="F1250" s="1"/>
      <c r="G1250" s="1"/>
      <c r="H1250" s="1"/>
      <c r="I1250" s="4"/>
    </row>
    <row r="1251" spans="6:9" ht="12.75" customHeight="1" x14ac:dyDescent="0.2">
      <c r="F1251" s="1"/>
      <c r="G1251" s="1"/>
      <c r="H1251" s="1"/>
      <c r="I1251" s="4"/>
    </row>
    <row r="1252" spans="6:9" ht="12.75" customHeight="1" x14ac:dyDescent="0.2">
      <c r="F1252" s="1"/>
      <c r="G1252" s="1"/>
      <c r="H1252" s="1"/>
      <c r="I1252" s="4"/>
    </row>
    <row r="1253" spans="6:9" ht="12.75" customHeight="1" x14ac:dyDescent="0.2">
      <c r="F1253" s="1"/>
      <c r="G1253" s="1"/>
      <c r="H1253" s="1"/>
      <c r="I1253" s="4"/>
    </row>
    <row r="1254" spans="6:9" ht="12.75" customHeight="1" x14ac:dyDescent="0.2">
      <c r="F1254" s="1"/>
      <c r="G1254" s="1"/>
      <c r="H1254" s="1"/>
      <c r="I1254" s="4"/>
    </row>
    <row r="1255" spans="6:9" ht="12.75" customHeight="1" x14ac:dyDescent="0.2">
      <c r="F1255" s="1"/>
      <c r="G1255" s="1"/>
      <c r="H1255" s="1"/>
      <c r="I1255" s="4"/>
    </row>
    <row r="1256" spans="6:9" ht="12.75" customHeight="1" x14ac:dyDescent="0.2">
      <c r="F1256" s="1"/>
      <c r="G1256" s="1"/>
      <c r="H1256" s="1"/>
      <c r="I1256" s="4"/>
    </row>
    <row r="1257" spans="6:9" ht="12.75" customHeight="1" x14ac:dyDescent="0.2">
      <c r="F1257" s="1"/>
      <c r="G1257" s="1"/>
      <c r="H1257" s="1"/>
      <c r="I1257" s="4"/>
    </row>
    <row r="1258" spans="6:9" ht="12.75" customHeight="1" x14ac:dyDescent="0.2">
      <c r="F1258" s="1"/>
      <c r="G1258" s="1"/>
      <c r="H1258" s="1"/>
      <c r="I1258" s="4"/>
    </row>
    <row r="1259" spans="6:9" ht="12.75" customHeight="1" x14ac:dyDescent="0.2">
      <c r="F1259" s="1"/>
      <c r="G1259" s="1"/>
      <c r="H1259" s="1"/>
      <c r="I1259" s="4"/>
    </row>
    <row r="1260" spans="6:9" ht="12.75" customHeight="1" x14ac:dyDescent="0.2">
      <c r="F1260" s="1"/>
      <c r="G1260" s="1"/>
      <c r="H1260" s="1"/>
      <c r="I1260" s="4"/>
    </row>
    <row r="1261" spans="6:9" ht="12.75" customHeight="1" x14ac:dyDescent="0.2">
      <c r="F1261" s="1"/>
      <c r="G1261" s="1"/>
      <c r="H1261" s="1"/>
      <c r="I1261" s="4"/>
    </row>
    <row r="1262" spans="6:9" ht="12.75" customHeight="1" x14ac:dyDescent="0.2">
      <c r="F1262" s="1"/>
      <c r="G1262" s="1"/>
      <c r="H1262" s="1"/>
      <c r="I1262" s="4"/>
    </row>
    <row r="1263" spans="6:9" ht="12.75" customHeight="1" x14ac:dyDescent="0.2">
      <c r="F1263" s="1"/>
      <c r="G1263" s="1"/>
      <c r="H1263" s="1"/>
      <c r="I1263" s="4"/>
    </row>
    <row r="1264" spans="6:9" ht="12.75" customHeight="1" x14ac:dyDescent="0.2">
      <c r="F1264" s="1"/>
      <c r="G1264" s="1"/>
      <c r="H1264" s="1"/>
      <c r="I1264" s="4"/>
    </row>
    <row r="1265" spans="6:9" ht="12.75" customHeight="1" x14ac:dyDescent="0.2">
      <c r="F1265" s="1"/>
      <c r="G1265" s="1"/>
      <c r="H1265" s="1"/>
      <c r="I1265" s="4"/>
    </row>
    <row r="1266" spans="6:9" ht="12.75" customHeight="1" x14ac:dyDescent="0.2">
      <c r="F1266" s="1"/>
      <c r="G1266" s="1"/>
      <c r="H1266" s="1"/>
      <c r="I1266" s="4"/>
    </row>
    <row r="1267" spans="6:9" ht="12.75" customHeight="1" x14ac:dyDescent="0.2">
      <c r="F1267" s="1"/>
      <c r="G1267" s="1"/>
      <c r="H1267" s="1"/>
      <c r="I1267" s="4"/>
    </row>
    <row r="1268" spans="6:9" ht="12.75" customHeight="1" x14ac:dyDescent="0.2">
      <c r="F1268" s="1"/>
      <c r="G1268" s="1"/>
      <c r="H1268" s="1"/>
      <c r="I1268" s="4"/>
    </row>
    <row r="1269" spans="6:9" ht="12.75" customHeight="1" x14ac:dyDescent="0.2">
      <c r="F1269" s="1"/>
      <c r="G1269" s="1"/>
      <c r="H1269" s="1"/>
      <c r="I1269" s="4"/>
    </row>
    <row r="1270" spans="6:9" ht="12.75" customHeight="1" x14ac:dyDescent="0.2">
      <c r="F1270" s="1"/>
      <c r="G1270" s="1"/>
      <c r="H1270" s="1"/>
      <c r="I1270" s="4"/>
    </row>
    <row r="1271" spans="6:9" ht="12.75" customHeight="1" x14ac:dyDescent="0.2">
      <c r="F1271" s="1"/>
      <c r="G1271" s="1"/>
      <c r="H1271" s="1"/>
      <c r="I1271" s="4"/>
    </row>
    <row r="1272" spans="6:9" ht="12.75" customHeight="1" x14ac:dyDescent="0.2">
      <c r="F1272" s="1"/>
      <c r="G1272" s="1"/>
      <c r="H1272" s="1"/>
      <c r="I1272" s="4"/>
    </row>
    <row r="1273" spans="6:9" ht="12.75" customHeight="1" x14ac:dyDescent="0.2">
      <c r="F1273" s="1"/>
      <c r="G1273" s="1"/>
      <c r="H1273" s="1"/>
      <c r="I1273" s="4"/>
    </row>
    <row r="1274" spans="6:9" ht="12.75" customHeight="1" x14ac:dyDescent="0.2">
      <c r="F1274" s="1"/>
      <c r="G1274" s="1"/>
      <c r="H1274" s="1"/>
      <c r="I1274" s="4"/>
    </row>
    <row r="1275" spans="6:9" ht="12.75" customHeight="1" x14ac:dyDescent="0.2">
      <c r="F1275" s="1"/>
      <c r="G1275" s="1"/>
      <c r="H1275" s="1"/>
      <c r="I1275" s="4"/>
    </row>
    <row r="1276" spans="6:9" ht="12.75" customHeight="1" x14ac:dyDescent="0.2">
      <c r="F1276" s="1"/>
      <c r="G1276" s="1"/>
      <c r="H1276" s="1"/>
      <c r="I1276" s="4"/>
    </row>
    <row r="1277" spans="6:9" ht="12.75" customHeight="1" x14ac:dyDescent="0.2">
      <c r="F1277" s="1"/>
      <c r="G1277" s="1"/>
      <c r="H1277" s="1"/>
      <c r="I1277" s="4"/>
    </row>
    <row r="1278" spans="6:9" ht="12.75" customHeight="1" x14ac:dyDescent="0.2">
      <c r="F1278" s="1"/>
      <c r="G1278" s="1"/>
      <c r="H1278" s="1"/>
      <c r="I1278" s="4"/>
    </row>
    <row r="1279" spans="6:9" ht="12.75" customHeight="1" x14ac:dyDescent="0.2">
      <c r="F1279" s="1"/>
      <c r="G1279" s="1"/>
      <c r="H1279" s="1"/>
      <c r="I1279" s="4"/>
    </row>
    <row r="1280" spans="6:9" ht="12.75" customHeight="1" x14ac:dyDescent="0.2">
      <c r="F1280" s="1"/>
      <c r="G1280" s="1"/>
      <c r="H1280" s="1"/>
      <c r="I1280" s="4"/>
    </row>
    <row r="1281" spans="6:9" ht="12.75" customHeight="1" x14ac:dyDescent="0.2">
      <c r="F1281" s="1"/>
      <c r="G1281" s="1"/>
      <c r="H1281" s="1"/>
      <c r="I1281" s="4"/>
    </row>
    <row r="1282" spans="6:9" ht="12.75" customHeight="1" x14ac:dyDescent="0.2">
      <c r="F1282" s="1"/>
      <c r="G1282" s="1"/>
      <c r="H1282" s="1"/>
      <c r="I1282" s="4"/>
    </row>
    <row r="1283" spans="6:9" ht="12.75" customHeight="1" x14ac:dyDescent="0.2">
      <c r="F1283" s="1"/>
      <c r="G1283" s="1"/>
      <c r="H1283" s="1"/>
      <c r="I1283" s="4"/>
    </row>
    <row r="1284" spans="6:9" ht="12.75" customHeight="1" x14ac:dyDescent="0.2">
      <c r="F1284" s="1"/>
      <c r="G1284" s="1"/>
      <c r="H1284" s="1"/>
      <c r="I1284" s="4"/>
    </row>
    <row r="1285" spans="6:9" ht="12.75" customHeight="1" x14ac:dyDescent="0.2">
      <c r="F1285" s="1"/>
      <c r="G1285" s="1"/>
      <c r="H1285" s="1"/>
      <c r="I1285" s="4"/>
    </row>
    <row r="1286" spans="6:9" ht="12.75" customHeight="1" x14ac:dyDescent="0.2">
      <c r="F1286" s="1"/>
      <c r="G1286" s="1"/>
      <c r="H1286" s="1"/>
      <c r="I1286" s="4"/>
    </row>
    <row r="1287" spans="6:9" ht="12.75" customHeight="1" x14ac:dyDescent="0.2">
      <c r="F1287" s="1"/>
      <c r="G1287" s="1"/>
      <c r="H1287" s="1"/>
      <c r="I1287" s="4"/>
    </row>
    <row r="1288" spans="6:9" ht="12.75" customHeight="1" x14ac:dyDescent="0.2">
      <c r="F1288" s="1"/>
      <c r="G1288" s="1"/>
      <c r="H1288" s="1"/>
      <c r="I1288" s="4"/>
    </row>
    <row r="1289" spans="6:9" ht="12.75" customHeight="1" x14ac:dyDescent="0.2">
      <c r="F1289" s="1"/>
      <c r="G1289" s="1"/>
      <c r="H1289" s="1"/>
      <c r="I1289" s="4"/>
    </row>
    <row r="1290" spans="6:9" ht="12.75" customHeight="1" x14ac:dyDescent="0.2">
      <c r="F1290" s="1"/>
      <c r="G1290" s="1"/>
      <c r="H1290" s="1"/>
      <c r="I1290" s="4"/>
    </row>
    <row r="1291" spans="6:9" ht="12.75" customHeight="1" x14ac:dyDescent="0.2">
      <c r="F1291" s="1"/>
      <c r="G1291" s="1"/>
      <c r="H1291" s="1"/>
      <c r="I1291" s="4"/>
    </row>
    <row r="1292" spans="6:9" ht="12.75" customHeight="1" x14ac:dyDescent="0.2">
      <c r="F1292" s="1"/>
      <c r="G1292" s="1"/>
      <c r="H1292" s="1"/>
      <c r="I1292" s="4"/>
    </row>
    <row r="1293" spans="6:9" ht="12.75" customHeight="1" x14ac:dyDescent="0.2">
      <c r="F1293" s="1"/>
      <c r="G1293" s="1"/>
      <c r="H1293" s="1"/>
      <c r="I1293" s="4"/>
    </row>
    <row r="1294" spans="6:9" ht="12.75" customHeight="1" x14ac:dyDescent="0.2">
      <c r="F1294" s="1"/>
      <c r="G1294" s="1"/>
      <c r="H1294" s="1"/>
      <c r="I1294" s="4"/>
    </row>
    <row r="1295" spans="6:9" ht="12.75" customHeight="1" x14ac:dyDescent="0.2">
      <c r="F1295" s="1"/>
      <c r="G1295" s="1"/>
      <c r="H1295" s="1"/>
      <c r="I1295" s="4"/>
    </row>
    <row r="1296" spans="6:9" ht="12.75" customHeight="1" x14ac:dyDescent="0.2">
      <c r="F1296" s="1"/>
      <c r="G1296" s="1"/>
      <c r="H1296" s="1"/>
      <c r="I1296" s="4"/>
    </row>
    <row r="1297" spans="6:9" ht="12.75" customHeight="1" x14ac:dyDescent="0.2">
      <c r="F1297" s="1"/>
      <c r="G1297" s="1"/>
      <c r="H1297" s="1"/>
      <c r="I1297" s="4"/>
    </row>
    <row r="1298" spans="6:9" ht="12.75" customHeight="1" x14ac:dyDescent="0.2">
      <c r="F1298" s="1"/>
      <c r="G1298" s="1"/>
      <c r="H1298" s="1"/>
      <c r="I1298" s="4"/>
    </row>
    <row r="1299" spans="6:9" ht="12.75" customHeight="1" x14ac:dyDescent="0.2">
      <c r="F1299" s="1"/>
      <c r="G1299" s="1"/>
      <c r="H1299" s="1"/>
      <c r="I1299" s="4"/>
    </row>
    <row r="1300" spans="6:9" ht="12.75" customHeight="1" x14ac:dyDescent="0.2">
      <c r="F1300" s="1"/>
      <c r="G1300" s="1"/>
      <c r="H1300" s="1"/>
      <c r="I1300" s="4"/>
    </row>
    <row r="1301" spans="6:9" ht="12.75" customHeight="1" x14ac:dyDescent="0.2">
      <c r="F1301" s="1"/>
      <c r="G1301" s="1"/>
      <c r="H1301" s="1"/>
      <c r="I1301" s="4"/>
    </row>
    <row r="1302" spans="6:9" ht="12.75" customHeight="1" x14ac:dyDescent="0.2">
      <c r="F1302" s="1"/>
      <c r="G1302" s="1"/>
      <c r="H1302" s="1"/>
      <c r="I1302" s="4"/>
    </row>
    <row r="1303" spans="6:9" ht="12.75" customHeight="1" x14ac:dyDescent="0.2">
      <c r="F1303" s="1"/>
      <c r="G1303" s="1"/>
      <c r="H1303" s="1"/>
      <c r="I1303" s="4"/>
    </row>
    <row r="1304" spans="6:9" ht="12.75" customHeight="1" x14ac:dyDescent="0.2">
      <c r="F1304" s="1"/>
      <c r="G1304" s="1"/>
      <c r="H1304" s="1"/>
      <c r="I1304" s="4"/>
    </row>
    <row r="1305" spans="6:9" ht="12.75" customHeight="1" x14ac:dyDescent="0.2">
      <c r="F1305" s="1"/>
      <c r="G1305" s="1"/>
      <c r="H1305" s="1"/>
      <c r="I1305" s="4"/>
    </row>
    <row r="1306" spans="6:9" ht="12.75" customHeight="1" x14ac:dyDescent="0.2">
      <c r="F1306" s="1"/>
      <c r="G1306" s="1"/>
      <c r="H1306" s="1"/>
      <c r="I1306" s="4"/>
    </row>
    <row r="1307" spans="6:9" ht="12.75" customHeight="1" x14ac:dyDescent="0.2">
      <c r="F1307" s="1"/>
      <c r="G1307" s="1"/>
      <c r="H1307" s="1"/>
      <c r="I1307" s="4"/>
    </row>
    <row r="1308" spans="6:9" ht="12.75" customHeight="1" x14ac:dyDescent="0.2">
      <c r="F1308" s="1"/>
      <c r="G1308" s="1"/>
      <c r="H1308" s="1"/>
      <c r="I1308" s="4"/>
    </row>
    <row r="1309" spans="6:9" ht="12.75" customHeight="1" x14ac:dyDescent="0.2">
      <c r="F1309" s="1"/>
      <c r="G1309" s="1"/>
      <c r="H1309" s="1"/>
      <c r="I1309" s="4"/>
    </row>
    <row r="1310" spans="6:9" ht="12.75" customHeight="1" x14ac:dyDescent="0.2">
      <c r="F1310" s="1"/>
      <c r="G1310" s="1"/>
      <c r="H1310" s="1"/>
      <c r="I1310" s="4"/>
    </row>
    <row r="1311" spans="6:9" ht="12.75" customHeight="1" x14ac:dyDescent="0.2">
      <c r="F1311" s="1"/>
      <c r="G1311" s="1"/>
      <c r="H1311" s="1"/>
      <c r="I1311" s="4"/>
    </row>
    <row r="1312" spans="6:9" ht="12.75" customHeight="1" x14ac:dyDescent="0.2">
      <c r="F1312" s="1"/>
      <c r="G1312" s="1"/>
      <c r="H1312" s="1"/>
      <c r="I1312" s="4"/>
    </row>
    <row r="1313" spans="6:9" ht="12.75" customHeight="1" x14ac:dyDescent="0.2">
      <c r="F1313" s="1"/>
      <c r="G1313" s="1"/>
      <c r="H1313" s="1"/>
      <c r="I1313" s="4"/>
    </row>
    <row r="1314" spans="6:9" ht="12.75" customHeight="1" x14ac:dyDescent="0.2">
      <c r="F1314" s="1"/>
      <c r="G1314" s="1"/>
      <c r="H1314" s="1"/>
      <c r="I1314" s="4"/>
    </row>
    <row r="1315" spans="6:9" ht="12.75" customHeight="1" x14ac:dyDescent="0.2">
      <c r="F1315" s="1"/>
      <c r="G1315" s="1"/>
      <c r="H1315" s="1"/>
      <c r="I1315" s="4"/>
    </row>
    <row r="1316" spans="6:9" ht="12.75" customHeight="1" x14ac:dyDescent="0.2">
      <c r="F1316" s="1"/>
      <c r="G1316" s="1"/>
      <c r="H1316" s="1"/>
      <c r="I1316" s="4"/>
    </row>
    <row r="1317" spans="6:9" ht="12.75" customHeight="1" x14ac:dyDescent="0.2">
      <c r="F1317" s="1"/>
      <c r="G1317" s="1"/>
      <c r="H1317" s="1"/>
      <c r="I1317" s="4"/>
    </row>
    <row r="1318" spans="6:9" ht="12.75" customHeight="1" x14ac:dyDescent="0.2">
      <c r="F1318" s="1"/>
      <c r="G1318" s="1"/>
      <c r="H1318" s="1"/>
      <c r="I1318" s="4"/>
    </row>
    <row r="1319" spans="6:9" ht="12.75" customHeight="1" x14ac:dyDescent="0.2">
      <c r="F1319" s="1"/>
      <c r="G1319" s="1"/>
      <c r="H1319" s="1"/>
      <c r="I1319" s="4"/>
    </row>
    <row r="1320" spans="6:9" ht="12.75" customHeight="1" x14ac:dyDescent="0.2">
      <c r="F1320" s="1"/>
      <c r="G1320" s="1"/>
      <c r="H1320" s="1"/>
      <c r="I1320" s="4"/>
    </row>
    <row r="1321" spans="6:9" ht="12.75" customHeight="1" x14ac:dyDescent="0.2">
      <c r="F1321" s="1"/>
      <c r="G1321" s="1"/>
      <c r="H1321" s="1"/>
      <c r="I1321" s="4"/>
    </row>
    <row r="1322" spans="6:9" ht="12.75" customHeight="1" x14ac:dyDescent="0.2">
      <c r="F1322" s="1"/>
      <c r="G1322" s="1"/>
      <c r="H1322" s="1"/>
      <c r="I1322" s="4"/>
    </row>
    <row r="1323" spans="6:9" ht="12.75" customHeight="1" x14ac:dyDescent="0.2">
      <c r="F1323" s="1"/>
      <c r="G1323" s="1"/>
      <c r="H1323" s="1"/>
      <c r="I1323" s="4"/>
    </row>
    <row r="1324" spans="6:9" ht="12.75" customHeight="1" x14ac:dyDescent="0.2">
      <c r="F1324" s="1"/>
      <c r="G1324" s="1"/>
      <c r="H1324" s="1"/>
      <c r="I1324" s="4"/>
    </row>
    <row r="1325" spans="6:9" ht="12.75" customHeight="1" x14ac:dyDescent="0.2">
      <c r="F1325" s="1"/>
      <c r="G1325" s="1"/>
      <c r="H1325" s="1"/>
      <c r="I1325" s="4"/>
    </row>
    <row r="1326" spans="6:9" ht="12.75" customHeight="1" x14ac:dyDescent="0.2">
      <c r="F1326" s="1"/>
      <c r="G1326" s="1"/>
      <c r="H1326" s="1"/>
      <c r="I1326" s="4"/>
    </row>
    <row r="1327" spans="6:9" ht="12.75" customHeight="1" x14ac:dyDescent="0.2">
      <c r="F1327" s="1"/>
      <c r="G1327" s="1"/>
      <c r="H1327" s="1"/>
      <c r="I1327" s="4"/>
    </row>
    <row r="1328" spans="6:9" ht="12.75" customHeight="1" x14ac:dyDescent="0.2">
      <c r="F1328" s="1"/>
      <c r="G1328" s="1"/>
      <c r="H1328" s="1"/>
      <c r="I1328" s="4"/>
    </row>
    <row r="1329" spans="6:9" ht="12.75" customHeight="1" x14ac:dyDescent="0.2">
      <c r="F1329" s="1"/>
      <c r="G1329" s="1"/>
      <c r="H1329" s="1"/>
      <c r="I1329" s="4"/>
    </row>
    <row r="1330" spans="6:9" ht="12.75" customHeight="1" x14ac:dyDescent="0.2">
      <c r="F1330" s="1"/>
      <c r="G1330" s="1"/>
      <c r="H1330" s="1"/>
      <c r="I1330" s="4"/>
    </row>
    <row r="1331" spans="6:9" ht="12.75" customHeight="1" x14ac:dyDescent="0.2">
      <c r="F1331" s="1"/>
      <c r="G1331" s="1"/>
      <c r="H1331" s="1"/>
      <c r="I1331" s="4"/>
    </row>
    <row r="1332" spans="6:9" ht="12.75" customHeight="1" x14ac:dyDescent="0.2">
      <c r="F1332" s="1"/>
      <c r="G1332" s="1"/>
      <c r="H1332" s="1"/>
      <c r="I1332" s="4"/>
    </row>
    <row r="1333" spans="6:9" ht="12.75" customHeight="1" x14ac:dyDescent="0.2">
      <c r="F1333" s="1"/>
      <c r="G1333" s="1"/>
      <c r="H1333" s="1"/>
      <c r="I1333" s="4"/>
    </row>
    <row r="1334" spans="6:9" ht="12.75" customHeight="1" x14ac:dyDescent="0.2">
      <c r="F1334" s="1"/>
      <c r="G1334" s="1"/>
      <c r="H1334" s="1"/>
      <c r="I1334" s="4"/>
    </row>
    <row r="1335" spans="6:9" ht="12.75" customHeight="1" x14ac:dyDescent="0.2">
      <c r="F1335" s="1"/>
      <c r="G1335" s="1"/>
      <c r="H1335" s="1"/>
      <c r="I1335" s="4"/>
    </row>
    <row r="1336" spans="6:9" ht="12.75" customHeight="1" x14ac:dyDescent="0.2">
      <c r="F1336" s="1"/>
      <c r="G1336" s="1"/>
      <c r="H1336" s="1"/>
      <c r="I1336" s="4"/>
    </row>
    <row r="1337" spans="6:9" ht="12.75" customHeight="1" x14ac:dyDescent="0.2">
      <c r="F1337" s="1"/>
      <c r="G1337" s="1"/>
      <c r="H1337" s="1"/>
      <c r="I1337" s="4"/>
    </row>
    <row r="1338" spans="6:9" ht="12.75" customHeight="1" x14ac:dyDescent="0.2">
      <c r="F1338" s="1"/>
      <c r="G1338" s="1"/>
      <c r="H1338" s="1"/>
      <c r="I1338" s="4"/>
    </row>
    <row r="1339" spans="6:9" ht="12.75" customHeight="1" x14ac:dyDescent="0.2">
      <c r="F1339" s="1"/>
      <c r="G1339" s="1"/>
      <c r="H1339" s="1"/>
      <c r="I1339" s="4"/>
    </row>
    <row r="1340" spans="6:9" ht="12.75" customHeight="1" x14ac:dyDescent="0.2">
      <c r="F1340" s="1"/>
      <c r="G1340" s="1"/>
      <c r="H1340" s="1"/>
      <c r="I1340" s="4"/>
    </row>
    <row r="1341" spans="6:9" ht="12.75" customHeight="1" x14ac:dyDescent="0.2">
      <c r="F1341" s="1"/>
      <c r="G1341" s="1"/>
      <c r="H1341" s="1"/>
      <c r="I1341" s="4"/>
    </row>
    <row r="1342" spans="6:9" ht="12.75" customHeight="1" x14ac:dyDescent="0.2">
      <c r="F1342" s="1"/>
      <c r="G1342" s="1"/>
      <c r="H1342" s="1"/>
      <c r="I1342" s="4"/>
    </row>
    <row r="1343" spans="6:9" ht="12.75" customHeight="1" x14ac:dyDescent="0.2">
      <c r="F1343" s="1"/>
      <c r="G1343" s="1"/>
      <c r="H1343" s="1"/>
      <c r="I1343" s="4"/>
    </row>
    <row r="1344" spans="6:9" ht="12.75" customHeight="1" x14ac:dyDescent="0.2">
      <c r="F1344" s="1"/>
      <c r="G1344" s="1"/>
      <c r="H1344" s="1"/>
      <c r="I1344" s="4"/>
    </row>
    <row r="1345" spans="6:9" ht="12.75" customHeight="1" x14ac:dyDescent="0.2">
      <c r="F1345" s="1"/>
      <c r="G1345" s="1"/>
      <c r="H1345" s="1"/>
      <c r="I1345" s="4"/>
    </row>
    <row r="1346" spans="6:9" ht="12.75" customHeight="1" x14ac:dyDescent="0.2">
      <c r="F1346" s="1"/>
      <c r="G1346" s="1"/>
      <c r="H1346" s="1"/>
      <c r="I1346" s="4"/>
    </row>
    <row r="1347" spans="6:9" ht="12.75" customHeight="1" x14ac:dyDescent="0.2">
      <c r="F1347" s="1"/>
      <c r="G1347" s="1"/>
      <c r="H1347" s="1"/>
      <c r="I1347" s="4"/>
    </row>
    <row r="1348" spans="6:9" ht="12.75" customHeight="1" x14ac:dyDescent="0.2">
      <c r="F1348" s="1"/>
      <c r="G1348" s="1"/>
      <c r="H1348" s="1"/>
      <c r="I1348" s="4"/>
    </row>
    <row r="1349" spans="6:9" ht="12.75" customHeight="1" x14ac:dyDescent="0.2">
      <c r="F1349" s="1"/>
      <c r="G1349" s="1"/>
      <c r="H1349" s="1"/>
      <c r="I1349" s="4"/>
    </row>
    <row r="1350" spans="6:9" ht="12.75" customHeight="1" x14ac:dyDescent="0.2">
      <c r="F1350" s="1"/>
      <c r="G1350" s="1"/>
      <c r="H1350" s="1"/>
      <c r="I1350" s="4"/>
    </row>
    <row r="1351" spans="6:9" ht="12.75" customHeight="1" x14ac:dyDescent="0.2">
      <c r="F1351" s="1"/>
      <c r="G1351" s="1"/>
      <c r="H1351" s="1"/>
      <c r="I1351" s="4"/>
    </row>
    <row r="1352" spans="6:9" ht="12.75" customHeight="1" x14ac:dyDescent="0.2">
      <c r="F1352" s="1"/>
      <c r="G1352" s="1"/>
      <c r="H1352" s="1"/>
      <c r="I1352" s="4"/>
    </row>
    <row r="1353" spans="6:9" ht="12.75" customHeight="1" x14ac:dyDescent="0.2">
      <c r="F1353" s="1"/>
      <c r="G1353" s="1"/>
      <c r="H1353" s="1"/>
      <c r="I1353" s="4"/>
    </row>
    <row r="1354" spans="6:9" ht="12.75" customHeight="1" x14ac:dyDescent="0.2">
      <c r="F1354" s="1"/>
      <c r="G1354" s="1"/>
      <c r="H1354" s="1"/>
      <c r="I1354" s="4"/>
    </row>
    <row r="1355" spans="6:9" ht="12.75" customHeight="1" x14ac:dyDescent="0.2">
      <c r="F1355" s="1"/>
      <c r="G1355" s="1"/>
      <c r="H1355" s="1"/>
      <c r="I1355" s="4"/>
    </row>
    <row r="1356" spans="6:9" ht="12.75" customHeight="1" x14ac:dyDescent="0.2">
      <c r="F1356" s="1"/>
      <c r="G1356" s="1"/>
      <c r="H1356" s="1"/>
      <c r="I1356" s="4"/>
    </row>
    <row r="1357" spans="6:9" ht="12.75" customHeight="1" x14ac:dyDescent="0.2">
      <c r="F1357" s="1"/>
      <c r="G1357" s="1"/>
      <c r="H1357" s="1"/>
      <c r="I1357" s="4"/>
    </row>
    <row r="1358" spans="6:9" ht="12.75" customHeight="1" x14ac:dyDescent="0.2">
      <c r="F1358" s="1"/>
      <c r="G1358" s="1"/>
      <c r="H1358" s="1"/>
      <c r="I1358" s="4"/>
    </row>
    <row r="1359" spans="6:9" ht="12.75" customHeight="1" x14ac:dyDescent="0.2">
      <c r="F1359" s="1"/>
      <c r="G1359" s="1"/>
      <c r="H1359" s="1"/>
      <c r="I1359" s="4"/>
    </row>
    <row r="1360" spans="6:9" ht="12.75" customHeight="1" x14ac:dyDescent="0.2">
      <c r="F1360" s="1"/>
      <c r="G1360" s="1"/>
      <c r="H1360" s="1"/>
      <c r="I1360" s="4"/>
    </row>
    <row r="1361" spans="6:9" ht="12.75" customHeight="1" x14ac:dyDescent="0.2">
      <c r="F1361" s="1"/>
      <c r="G1361" s="1"/>
      <c r="H1361" s="1"/>
      <c r="I1361" s="4"/>
    </row>
    <row r="1362" spans="6:9" ht="12.75" customHeight="1" x14ac:dyDescent="0.2">
      <c r="F1362" s="1"/>
      <c r="G1362" s="1"/>
      <c r="H1362" s="1"/>
      <c r="I1362" s="4"/>
    </row>
    <row r="1363" spans="6:9" ht="12.75" customHeight="1" x14ac:dyDescent="0.2">
      <c r="F1363" s="1"/>
      <c r="G1363" s="1"/>
      <c r="H1363" s="1"/>
      <c r="I1363" s="4"/>
    </row>
    <row r="1364" spans="6:9" ht="12.75" customHeight="1" x14ac:dyDescent="0.2">
      <c r="F1364" s="1"/>
      <c r="G1364" s="1"/>
      <c r="H1364" s="1"/>
      <c r="I1364" s="4"/>
    </row>
    <row r="1365" spans="6:9" ht="12.75" customHeight="1" x14ac:dyDescent="0.2">
      <c r="F1365" s="1"/>
      <c r="G1365" s="1"/>
      <c r="H1365" s="1"/>
      <c r="I1365" s="4"/>
    </row>
    <row r="1366" spans="6:9" ht="12.75" customHeight="1" x14ac:dyDescent="0.2">
      <c r="F1366" s="1"/>
      <c r="G1366" s="1"/>
      <c r="H1366" s="1"/>
      <c r="I1366" s="4"/>
    </row>
    <row r="1367" spans="6:9" ht="12.75" customHeight="1" x14ac:dyDescent="0.2">
      <c r="F1367" s="1"/>
      <c r="G1367" s="1"/>
      <c r="H1367" s="1"/>
      <c r="I1367" s="4"/>
    </row>
    <row r="1368" spans="6:9" ht="12.75" customHeight="1" x14ac:dyDescent="0.2">
      <c r="F1368" s="1"/>
      <c r="G1368" s="1"/>
      <c r="H1368" s="1"/>
      <c r="I1368" s="4"/>
    </row>
    <row r="1369" spans="6:9" ht="12.75" customHeight="1" x14ac:dyDescent="0.2">
      <c r="F1369" s="1"/>
      <c r="G1369" s="1"/>
      <c r="H1369" s="1"/>
      <c r="I1369" s="4"/>
    </row>
    <row r="1370" spans="6:9" ht="12.75" customHeight="1" x14ac:dyDescent="0.2">
      <c r="F1370" s="1"/>
      <c r="G1370" s="1"/>
      <c r="H1370" s="1"/>
      <c r="I1370" s="4"/>
    </row>
    <row r="1371" spans="6:9" ht="12.75" customHeight="1" x14ac:dyDescent="0.2">
      <c r="F1371" s="1"/>
      <c r="G1371" s="1"/>
      <c r="H1371" s="1"/>
      <c r="I1371" s="4"/>
    </row>
    <row r="1372" spans="6:9" ht="12.75" customHeight="1" x14ac:dyDescent="0.2">
      <c r="F1372" s="1"/>
      <c r="G1372" s="1"/>
      <c r="H1372" s="1"/>
      <c r="I1372" s="4"/>
    </row>
    <row r="1373" spans="6:9" ht="12.75" customHeight="1" x14ac:dyDescent="0.2">
      <c r="F1373" s="1"/>
      <c r="G1373" s="1"/>
      <c r="H1373" s="1"/>
      <c r="I1373" s="4"/>
    </row>
    <row r="1374" spans="6:9" ht="12.75" customHeight="1" x14ac:dyDescent="0.2">
      <c r="F1374" s="1"/>
      <c r="G1374" s="1"/>
      <c r="H1374" s="1"/>
      <c r="I1374" s="4"/>
    </row>
    <row r="1375" spans="6:9" ht="12.75" customHeight="1" x14ac:dyDescent="0.2">
      <c r="F1375" s="1"/>
      <c r="G1375" s="1"/>
      <c r="H1375" s="1"/>
      <c r="I1375" s="4"/>
    </row>
    <row r="1376" spans="6:9" ht="12.75" customHeight="1" x14ac:dyDescent="0.2">
      <c r="F1376" s="1"/>
      <c r="G1376" s="1"/>
      <c r="H1376" s="1"/>
      <c r="I1376" s="4"/>
    </row>
    <row r="1377" spans="6:9" ht="12.75" customHeight="1" x14ac:dyDescent="0.2">
      <c r="F1377" s="1"/>
      <c r="G1377" s="1"/>
      <c r="H1377" s="1"/>
      <c r="I1377" s="4"/>
    </row>
    <row r="1378" spans="6:9" ht="12.75" customHeight="1" x14ac:dyDescent="0.2">
      <c r="F1378" s="1"/>
      <c r="G1378" s="1"/>
      <c r="H1378" s="1"/>
      <c r="I1378" s="4"/>
    </row>
    <row r="1379" spans="6:9" ht="12.75" customHeight="1" x14ac:dyDescent="0.2">
      <c r="F1379" s="1"/>
      <c r="G1379" s="1"/>
      <c r="H1379" s="1"/>
      <c r="I1379" s="4"/>
    </row>
    <row r="1380" spans="6:9" ht="12.75" customHeight="1" x14ac:dyDescent="0.2">
      <c r="F1380" s="1"/>
      <c r="G1380" s="1"/>
      <c r="H1380" s="1"/>
      <c r="I1380" s="4"/>
    </row>
    <row r="1381" spans="6:9" ht="12.75" customHeight="1" x14ac:dyDescent="0.2">
      <c r="F1381" s="1"/>
      <c r="G1381" s="1"/>
      <c r="H1381" s="1"/>
      <c r="I1381" s="4"/>
    </row>
    <row r="1382" spans="6:9" ht="12.75" customHeight="1" x14ac:dyDescent="0.2">
      <c r="F1382" s="1"/>
      <c r="G1382" s="1"/>
      <c r="H1382" s="1"/>
      <c r="I1382" s="4"/>
    </row>
    <row r="1383" spans="6:9" ht="12.75" customHeight="1" x14ac:dyDescent="0.2">
      <c r="F1383" s="1"/>
      <c r="G1383" s="1"/>
      <c r="H1383" s="1"/>
      <c r="I1383" s="4"/>
    </row>
    <row r="1384" spans="6:9" ht="12.75" customHeight="1" x14ac:dyDescent="0.2">
      <c r="F1384" s="1"/>
      <c r="G1384" s="1"/>
      <c r="H1384" s="1"/>
      <c r="I1384" s="4"/>
    </row>
    <row r="1385" spans="6:9" ht="12.75" customHeight="1" x14ac:dyDescent="0.2">
      <c r="F1385" s="1"/>
      <c r="G1385" s="1"/>
      <c r="H1385" s="1"/>
      <c r="I1385" s="4"/>
    </row>
    <row r="1386" spans="6:9" ht="12.75" customHeight="1" x14ac:dyDescent="0.2">
      <c r="F1386" s="1"/>
      <c r="G1386" s="1"/>
      <c r="H1386" s="1"/>
      <c r="I1386" s="4"/>
    </row>
    <row r="1387" spans="6:9" ht="12.75" customHeight="1" x14ac:dyDescent="0.2">
      <c r="F1387" s="1"/>
      <c r="G1387" s="1"/>
      <c r="H1387" s="1"/>
      <c r="I1387" s="4"/>
    </row>
    <row r="1388" spans="6:9" ht="12.75" customHeight="1" x14ac:dyDescent="0.2">
      <c r="F1388" s="1"/>
      <c r="G1388" s="1"/>
      <c r="H1388" s="1"/>
      <c r="I1388" s="4"/>
    </row>
    <row r="1389" spans="6:9" ht="12.75" customHeight="1" x14ac:dyDescent="0.2">
      <c r="F1389" s="1"/>
      <c r="G1389" s="1"/>
      <c r="H1389" s="1"/>
      <c r="I1389" s="4"/>
    </row>
    <row r="1390" spans="6:9" ht="12.75" customHeight="1" x14ac:dyDescent="0.2">
      <c r="F1390" s="1"/>
      <c r="G1390" s="1"/>
      <c r="H1390" s="1"/>
      <c r="I1390" s="4"/>
    </row>
    <row r="1391" spans="6:9" ht="12.75" customHeight="1" x14ac:dyDescent="0.2">
      <c r="F1391" s="1"/>
      <c r="G1391" s="1"/>
      <c r="H1391" s="1"/>
      <c r="I1391" s="4"/>
    </row>
    <row r="1392" spans="6:9" ht="12.75" customHeight="1" x14ac:dyDescent="0.2">
      <c r="F1392" s="1"/>
      <c r="G1392" s="1"/>
      <c r="H1392" s="1"/>
      <c r="I1392" s="4"/>
    </row>
    <row r="1393" spans="6:9" ht="12.75" customHeight="1" x14ac:dyDescent="0.2">
      <c r="F1393" s="1"/>
      <c r="G1393" s="1"/>
      <c r="H1393" s="1"/>
      <c r="I1393" s="4"/>
    </row>
    <row r="1394" spans="6:9" ht="12.75" customHeight="1" x14ac:dyDescent="0.2">
      <c r="F1394" s="1"/>
      <c r="G1394" s="1"/>
      <c r="H1394" s="1"/>
      <c r="I1394" s="4"/>
    </row>
    <row r="1395" spans="6:9" ht="12.75" customHeight="1" x14ac:dyDescent="0.2">
      <c r="F1395" s="1"/>
      <c r="G1395" s="1"/>
      <c r="H1395" s="1"/>
      <c r="I1395" s="4"/>
    </row>
    <row r="1396" spans="6:9" ht="12.75" customHeight="1" x14ac:dyDescent="0.2">
      <c r="F1396" s="1"/>
      <c r="G1396" s="1"/>
      <c r="H1396" s="1"/>
      <c r="I1396" s="4"/>
    </row>
    <row r="1397" spans="6:9" ht="12.75" customHeight="1" x14ac:dyDescent="0.2">
      <c r="F1397" s="1"/>
      <c r="G1397" s="1"/>
      <c r="H1397" s="1"/>
      <c r="I1397" s="4"/>
    </row>
    <row r="1398" spans="6:9" ht="12.75" customHeight="1" x14ac:dyDescent="0.2">
      <c r="F1398" s="1"/>
      <c r="G1398" s="1"/>
      <c r="H1398" s="1"/>
      <c r="I1398" s="4"/>
    </row>
    <row r="1399" spans="6:9" ht="12.75" customHeight="1" x14ac:dyDescent="0.2">
      <c r="F1399" s="1"/>
      <c r="G1399" s="1"/>
      <c r="H1399" s="1"/>
      <c r="I1399" s="4"/>
    </row>
    <row r="1400" spans="6:9" ht="12.75" customHeight="1" x14ac:dyDescent="0.2">
      <c r="F1400" s="1"/>
      <c r="G1400" s="1"/>
      <c r="H1400" s="1"/>
      <c r="I1400" s="4"/>
    </row>
    <row r="1401" spans="6:9" ht="12.75" customHeight="1" x14ac:dyDescent="0.2">
      <c r="F1401" s="1"/>
      <c r="G1401" s="1"/>
      <c r="H1401" s="1"/>
      <c r="I1401" s="4"/>
    </row>
    <row r="1402" spans="6:9" ht="12.75" customHeight="1" x14ac:dyDescent="0.2">
      <c r="F1402" s="1"/>
      <c r="G1402" s="1"/>
      <c r="H1402" s="1"/>
      <c r="I1402" s="4"/>
    </row>
    <row r="1403" spans="6:9" ht="12.75" customHeight="1" x14ac:dyDescent="0.2">
      <c r="F1403" s="1"/>
      <c r="G1403" s="1"/>
      <c r="H1403" s="1"/>
      <c r="I1403" s="4"/>
    </row>
    <row r="1404" spans="6:9" ht="12.75" customHeight="1" x14ac:dyDescent="0.2">
      <c r="F1404" s="1"/>
      <c r="G1404" s="1"/>
      <c r="H1404" s="1"/>
      <c r="I1404" s="4"/>
    </row>
    <row r="1405" spans="6:9" ht="12.75" customHeight="1" x14ac:dyDescent="0.2">
      <c r="F1405" s="1"/>
      <c r="G1405" s="1"/>
      <c r="H1405" s="1"/>
      <c r="I1405" s="4"/>
    </row>
    <row r="1406" spans="6:9" ht="12.75" customHeight="1" x14ac:dyDescent="0.2">
      <c r="F1406" s="1"/>
      <c r="G1406" s="1"/>
      <c r="H1406" s="1"/>
      <c r="I1406" s="4"/>
    </row>
    <row r="1407" spans="6:9" ht="12.75" customHeight="1" x14ac:dyDescent="0.2">
      <c r="F1407" s="1"/>
      <c r="G1407" s="1"/>
      <c r="H1407" s="1"/>
      <c r="I1407" s="4"/>
    </row>
    <row r="1408" spans="6:9" ht="12.75" customHeight="1" x14ac:dyDescent="0.2">
      <c r="F1408" s="1"/>
      <c r="G1408" s="1"/>
      <c r="H1408" s="1"/>
      <c r="I1408" s="4"/>
    </row>
    <row r="1409" spans="6:9" ht="12.75" customHeight="1" x14ac:dyDescent="0.2">
      <c r="F1409" s="1"/>
      <c r="G1409" s="1"/>
      <c r="H1409" s="1"/>
      <c r="I1409" s="4"/>
    </row>
    <row r="1410" spans="6:9" ht="12.75" customHeight="1" x14ac:dyDescent="0.2">
      <c r="F1410" s="1"/>
      <c r="G1410" s="1"/>
      <c r="H1410" s="1"/>
      <c r="I1410" s="4"/>
    </row>
    <row r="1411" spans="6:9" ht="12.75" customHeight="1" x14ac:dyDescent="0.2">
      <c r="F1411" s="1"/>
      <c r="G1411" s="1"/>
      <c r="H1411" s="1"/>
      <c r="I1411" s="4"/>
    </row>
    <row r="1412" spans="6:9" ht="12.75" customHeight="1" x14ac:dyDescent="0.2">
      <c r="F1412" s="1"/>
      <c r="G1412" s="1"/>
      <c r="H1412" s="1"/>
      <c r="I1412" s="4"/>
    </row>
    <row r="1413" spans="6:9" ht="12.75" customHeight="1" x14ac:dyDescent="0.2">
      <c r="F1413" s="1"/>
      <c r="G1413" s="1"/>
      <c r="H1413" s="1"/>
      <c r="I1413" s="4"/>
    </row>
    <row r="1414" spans="6:9" ht="12.75" customHeight="1" x14ac:dyDescent="0.2">
      <c r="F1414" s="1"/>
      <c r="G1414" s="1"/>
      <c r="H1414" s="1"/>
      <c r="I1414" s="4"/>
    </row>
    <row r="1415" spans="6:9" ht="12.75" customHeight="1" x14ac:dyDescent="0.2">
      <c r="F1415" s="1"/>
      <c r="G1415" s="1"/>
      <c r="H1415" s="1"/>
      <c r="I1415" s="4"/>
    </row>
    <row r="1416" spans="6:9" ht="12.75" customHeight="1" x14ac:dyDescent="0.2">
      <c r="F1416" s="1"/>
      <c r="G1416" s="1"/>
      <c r="H1416" s="1"/>
      <c r="I1416" s="4"/>
    </row>
    <row r="1417" spans="6:9" ht="12.75" customHeight="1" x14ac:dyDescent="0.2">
      <c r="F1417" s="1"/>
      <c r="G1417" s="1"/>
      <c r="H1417" s="1"/>
      <c r="I1417" s="4"/>
    </row>
    <row r="1418" spans="6:9" ht="12.75" customHeight="1" x14ac:dyDescent="0.2">
      <c r="F1418" s="1"/>
      <c r="G1418" s="1"/>
      <c r="H1418" s="1"/>
      <c r="I1418" s="4"/>
    </row>
    <row r="1419" spans="6:9" ht="12.75" customHeight="1" x14ac:dyDescent="0.2">
      <c r="F1419" s="1"/>
      <c r="G1419" s="1"/>
      <c r="H1419" s="1"/>
      <c r="I1419" s="4"/>
    </row>
    <row r="1420" spans="6:9" ht="12.75" customHeight="1" x14ac:dyDescent="0.2">
      <c r="F1420" s="1"/>
      <c r="G1420" s="1"/>
      <c r="H1420" s="1"/>
      <c r="I1420" s="4"/>
    </row>
    <row r="1421" spans="6:9" ht="12.75" customHeight="1" x14ac:dyDescent="0.2">
      <c r="F1421" s="1"/>
      <c r="G1421" s="1"/>
      <c r="H1421" s="1"/>
      <c r="I1421" s="4"/>
    </row>
    <row r="1422" spans="6:9" ht="12.75" customHeight="1" x14ac:dyDescent="0.2">
      <c r="F1422" s="1"/>
      <c r="G1422" s="1"/>
      <c r="H1422" s="1"/>
      <c r="I1422" s="4"/>
    </row>
    <row r="1423" spans="6:9" ht="12.75" customHeight="1" x14ac:dyDescent="0.2">
      <c r="F1423" s="1"/>
      <c r="G1423" s="1"/>
      <c r="H1423" s="1"/>
      <c r="I1423" s="4"/>
    </row>
    <row r="1424" spans="6:9" ht="12.75" customHeight="1" x14ac:dyDescent="0.2">
      <c r="F1424" s="1"/>
      <c r="G1424" s="1"/>
      <c r="H1424" s="1"/>
      <c r="I1424" s="4"/>
    </row>
    <row r="1425" spans="6:9" ht="12.75" customHeight="1" x14ac:dyDescent="0.2">
      <c r="F1425" s="1"/>
      <c r="G1425" s="1"/>
      <c r="H1425" s="1"/>
      <c r="I1425" s="4"/>
    </row>
    <row r="1426" spans="6:9" ht="12.75" customHeight="1" x14ac:dyDescent="0.2">
      <c r="F1426" s="1"/>
      <c r="G1426" s="1"/>
      <c r="H1426" s="1"/>
      <c r="I1426" s="4"/>
    </row>
    <row r="1427" spans="6:9" ht="12.75" customHeight="1" x14ac:dyDescent="0.2">
      <c r="F1427" s="1"/>
      <c r="G1427" s="1"/>
      <c r="H1427" s="1"/>
      <c r="I1427" s="4"/>
    </row>
    <row r="1428" spans="6:9" ht="12.75" customHeight="1" x14ac:dyDescent="0.2">
      <c r="F1428" s="1"/>
      <c r="G1428" s="1"/>
      <c r="H1428" s="1"/>
      <c r="I1428" s="4"/>
    </row>
    <row r="1429" spans="6:9" ht="12.75" customHeight="1" x14ac:dyDescent="0.2">
      <c r="F1429" s="1"/>
      <c r="G1429" s="1"/>
      <c r="H1429" s="1"/>
      <c r="I1429" s="4"/>
    </row>
    <row r="1430" spans="6:9" ht="12.75" customHeight="1" x14ac:dyDescent="0.2">
      <c r="F1430" s="1"/>
      <c r="G1430" s="1"/>
      <c r="H1430" s="1"/>
      <c r="I1430" s="4"/>
    </row>
    <row r="1431" spans="6:9" ht="12.75" customHeight="1" x14ac:dyDescent="0.2">
      <c r="F1431" s="1"/>
      <c r="G1431" s="1"/>
      <c r="H1431" s="1"/>
      <c r="I1431" s="4"/>
    </row>
    <row r="1432" spans="6:9" ht="12.75" customHeight="1" x14ac:dyDescent="0.2">
      <c r="F1432" s="1"/>
      <c r="G1432" s="1"/>
      <c r="H1432" s="1"/>
      <c r="I1432" s="4"/>
    </row>
    <row r="1433" spans="6:9" ht="12.75" customHeight="1" x14ac:dyDescent="0.2">
      <c r="F1433" s="1"/>
      <c r="G1433" s="1"/>
      <c r="H1433" s="1"/>
      <c r="I1433" s="4"/>
    </row>
    <row r="1434" spans="6:9" ht="12.75" customHeight="1" x14ac:dyDescent="0.2">
      <c r="F1434" s="1"/>
      <c r="G1434" s="1"/>
      <c r="H1434" s="1"/>
      <c r="I1434" s="4"/>
    </row>
    <row r="1435" spans="6:9" ht="12.75" customHeight="1" x14ac:dyDescent="0.2">
      <c r="F1435" s="1"/>
      <c r="G1435" s="1"/>
      <c r="H1435" s="1"/>
      <c r="I1435" s="4"/>
    </row>
    <row r="1436" spans="6:9" ht="12.75" customHeight="1" x14ac:dyDescent="0.2">
      <c r="F1436" s="1"/>
      <c r="G1436" s="1"/>
      <c r="H1436" s="1"/>
      <c r="I1436" s="4"/>
    </row>
    <row r="1437" spans="6:9" ht="12.75" customHeight="1" x14ac:dyDescent="0.2">
      <c r="F1437" s="1"/>
      <c r="G1437" s="1"/>
      <c r="H1437" s="1"/>
      <c r="I1437" s="4"/>
    </row>
    <row r="1438" spans="6:9" ht="12.75" customHeight="1" x14ac:dyDescent="0.2">
      <c r="F1438" s="1"/>
      <c r="G1438" s="1"/>
      <c r="H1438" s="1"/>
      <c r="I1438" s="4"/>
    </row>
    <row r="1439" spans="6:9" ht="12.75" customHeight="1" x14ac:dyDescent="0.2">
      <c r="F1439" s="1"/>
      <c r="G1439" s="1"/>
      <c r="H1439" s="1"/>
      <c r="I1439" s="4"/>
    </row>
    <row r="1440" spans="6:9" ht="12.75" customHeight="1" x14ac:dyDescent="0.2">
      <c r="F1440" s="1"/>
      <c r="G1440" s="1"/>
      <c r="H1440" s="1"/>
      <c r="I1440" s="4"/>
    </row>
    <row r="1441" spans="6:9" ht="12.75" customHeight="1" x14ac:dyDescent="0.2">
      <c r="F1441" s="1"/>
      <c r="G1441" s="1"/>
      <c r="H1441" s="1"/>
      <c r="I1441" s="4"/>
    </row>
    <row r="1442" spans="6:9" ht="12.75" customHeight="1" x14ac:dyDescent="0.2">
      <c r="F1442" s="1"/>
      <c r="G1442" s="1"/>
      <c r="H1442" s="1"/>
      <c r="I1442" s="4"/>
    </row>
    <row r="1443" spans="6:9" ht="12.75" customHeight="1" x14ac:dyDescent="0.2">
      <c r="F1443" s="1"/>
      <c r="G1443" s="1"/>
      <c r="H1443" s="1"/>
      <c r="I1443" s="4"/>
    </row>
    <row r="1444" spans="6:9" ht="12.75" customHeight="1" x14ac:dyDescent="0.2">
      <c r="F1444" s="1"/>
      <c r="G1444" s="1"/>
      <c r="H1444" s="1"/>
      <c r="I1444" s="4"/>
    </row>
    <row r="1445" spans="6:9" ht="12.75" customHeight="1" x14ac:dyDescent="0.2">
      <c r="F1445" s="1"/>
      <c r="G1445" s="1"/>
      <c r="H1445" s="1"/>
      <c r="I1445" s="4"/>
    </row>
    <row r="1446" spans="6:9" ht="12.75" customHeight="1" x14ac:dyDescent="0.2">
      <c r="F1446" s="1"/>
      <c r="G1446" s="1"/>
      <c r="H1446" s="1"/>
      <c r="I1446" s="4"/>
    </row>
    <row r="1447" spans="6:9" ht="12.75" customHeight="1" x14ac:dyDescent="0.2">
      <c r="F1447" s="1"/>
      <c r="G1447" s="1"/>
      <c r="H1447" s="1"/>
      <c r="I1447" s="4"/>
    </row>
    <row r="1448" spans="6:9" ht="12.75" customHeight="1" x14ac:dyDescent="0.2">
      <c r="F1448" s="1"/>
      <c r="G1448" s="1"/>
      <c r="H1448" s="1"/>
      <c r="I1448" s="4"/>
    </row>
    <row r="1449" spans="6:9" ht="12.75" customHeight="1" x14ac:dyDescent="0.2">
      <c r="F1449" s="1"/>
      <c r="G1449" s="1"/>
      <c r="H1449" s="1"/>
      <c r="I1449" s="4"/>
    </row>
    <row r="1450" spans="6:9" ht="12.75" customHeight="1" x14ac:dyDescent="0.2">
      <c r="F1450" s="1"/>
      <c r="G1450" s="1"/>
      <c r="H1450" s="1"/>
      <c r="I1450" s="4"/>
    </row>
    <row r="1451" spans="6:9" ht="12.75" customHeight="1" x14ac:dyDescent="0.2">
      <c r="F1451" s="1"/>
      <c r="G1451" s="1"/>
      <c r="H1451" s="1"/>
      <c r="I1451" s="4"/>
    </row>
    <row r="1452" spans="6:9" ht="12.75" customHeight="1" x14ac:dyDescent="0.2">
      <c r="F1452" s="1"/>
      <c r="G1452" s="1"/>
      <c r="H1452" s="1"/>
      <c r="I1452" s="4"/>
    </row>
    <row r="1453" spans="6:9" ht="12.75" customHeight="1" x14ac:dyDescent="0.2">
      <c r="F1453" s="1"/>
      <c r="G1453" s="1"/>
      <c r="H1453" s="1"/>
      <c r="I1453" s="4"/>
    </row>
    <row r="1454" spans="6:9" ht="12.75" customHeight="1" x14ac:dyDescent="0.2">
      <c r="F1454" s="1"/>
      <c r="G1454" s="1"/>
      <c r="H1454" s="1"/>
      <c r="I1454" s="4"/>
    </row>
    <row r="1455" spans="6:9" ht="12.75" customHeight="1" x14ac:dyDescent="0.2">
      <c r="F1455" s="1"/>
      <c r="G1455" s="1"/>
      <c r="H1455" s="1"/>
      <c r="I1455" s="4"/>
    </row>
    <row r="1456" spans="6:9" ht="12.75" customHeight="1" x14ac:dyDescent="0.2">
      <c r="F1456" s="1"/>
      <c r="G1456" s="1"/>
      <c r="H1456" s="1"/>
      <c r="I1456" s="4"/>
    </row>
    <row r="1457" spans="6:9" ht="12.75" customHeight="1" x14ac:dyDescent="0.2">
      <c r="F1457" s="1"/>
      <c r="G1457" s="1"/>
      <c r="H1457" s="1"/>
      <c r="I1457" s="4"/>
    </row>
    <row r="1458" spans="6:9" ht="12.75" customHeight="1" x14ac:dyDescent="0.2">
      <c r="F1458" s="1"/>
      <c r="G1458" s="1"/>
      <c r="H1458" s="1"/>
      <c r="I1458" s="4"/>
    </row>
    <row r="1459" spans="6:9" ht="12.75" customHeight="1" x14ac:dyDescent="0.2">
      <c r="F1459" s="1"/>
      <c r="G1459" s="1"/>
      <c r="H1459" s="1"/>
      <c r="I1459" s="4"/>
    </row>
    <row r="1460" spans="6:9" ht="12.75" customHeight="1" x14ac:dyDescent="0.2">
      <c r="F1460" s="1"/>
      <c r="G1460" s="1"/>
      <c r="H1460" s="1"/>
      <c r="I1460" s="4"/>
    </row>
    <row r="1461" spans="6:9" ht="12.75" customHeight="1" x14ac:dyDescent="0.2">
      <c r="F1461" s="1"/>
      <c r="G1461" s="1"/>
      <c r="H1461" s="1"/>
      <c r="I1461" s="4"/>
    </row>
    <row r="1462" spans="6:9" ht="12.75" customHeight="1" x14ac:dyDescent="0.2">
      <c r="F1462" s="1"/>
      <c r="G1462" s="1"/>
      <c r="H1462" s="1"/>
      <c r="I1462" s="4"/>
    </row>
    <row r="1463" spans="6:9" ht="12.75" customHeight="1" x14ac:dyDescent="0.2">
      <c r="F1463" s="1"/>
      <c r="G1463" s="1"/>
      <c r="H1463" s="1"/>
      <c r="I1463" s="4"/>
    </row>
    <row r="1464" spans="6:9" ht="12.75" customHeight="1" x14ac:dyDescent="0.2">
      <c r="F1464" s="1"/>
      <c r="G1464" s="1"/>
      <c r="H1464" s="1"/>
      <c r="I1464" s="4"/>
    </row>
    <row r="1465" spans="6:9" ht="12.75" customHeight="1" x14ac:dyDescent="0.2">
      <c r="F1465" s="1"/>
      <c r="G1465" s="1"/>
      <c r="H1465" s="1"/>
      <c r="I1465" s="4"/>
    </row>
    <row r="1466" spans="6:9" ht="12.75" customHeight="1" x14ac:dyDescent="0.2">
      <c r="F1466" s="1"/>
      <c r="G1466" s="1"/>
      <c r="H1466" s="1"/>
      <c r="I1466" s="4"/>
    </row>
    <row r="1467" spans="6:9" ht="12.75" customHeight="1" x14ac:dyDescent="0.2">
      <c r="F1467" s="1"/>
      <c r="G1467" s="1"/>
      <c r="H1467" s="1"/>
      <c r="I1467" s="4"/>
    </row>
    <row r="1468" spans="6:9" ht="12.75" customHeight="1" x14ac:dyDescent="0.2">
      <c r="F1468" s="1"/>
      <c r="G1468" s="1"/>
      <c r="H1468" s="1"/>
      <c r="I1468" s="4"/>
    </row>
    <row r="1469" spans="6:9" ht="12.75" customHeight="1" x14ac:dyDescent="0.2">
      <c r="F1469" s="1"/>
      <c r="G1469" s="1"/>
      <c r="H1469" s="1"/>
      <c r="I1469" s="4"/>
    </row>
    <row r="1470" spans="6:9" ht="12.75" customHeight="1" x14ac:dyDescent="0.2">
      <c r="F1470" s="1"/>
      <c r="G1470" s="1"/>
      <c r="H1470" s="1"/>
      <c r="I1470" s="4"/>
    </row>
    <row r="1471" spans="6:9" ht="12.75" customHeight="1" x14ac:dyDescent="0.2">
      <c r="F1471" s="1"/>
      <c r="G1471" s="1"/>
      <c r="H1471" s="1"/>
      <c r="I1471" s="4"/>
    </row>
    <row r="1472" spans="6:9" ht="12.75" customHeight="1" x14ac:dyDescent="0.2">
      <c r="F1472" s="1"/>
      <c r="G1472" s="1"/>
      <c r="H1472" s="1"/>
      <c r="I1472" s="4"/>
    </row>
    <row r="1473" spans="6:9" ht="12.75" customHeight="1" x14ac:dyDescent="0.2">
      <c r="F1473" s="1"/>
      <c r="G1473" s="1"/>
      <c r="H1473" s="1"/>
      <c r="I1473" s="4"/>
    </row>
    <row r="1474" spans="6:9" ht="12.75" customHeight="1" x14ac:dyDescent="0.2">
      <c r="F1474" s="1"/>
      <c r="G1474" s="1"/>
      <c r="H1474" s="1"/>
      <c r="I1474" s="4"/>
    </row>
    <row r="1475" spans="6:9" ht="12.75" customHeight="1" x14ac:dyDescent="0.2">
      <c r="F1475" s="1"/>
      <c r="G1475" s="1"/>
      <c r="H1475" s="1"/>
      <c r="I1475" s="4"/>
    </row>
    <row r="1476" spans="6:9" ht="12.75" customHeight="1" x14ac:dyDescent="0.2">
      <c r="F1476" s="1"/>
      <c r="G1476" s="1"/>
      <c r="H1476" s="1"/>
      <c r="I1476" s="4"/>
    </row>
    <row r="1477" spans="6:9" ht="12.75" customHeight="1" x14ac:dyDescent="0.2">
      <c r="F1477" s="1"/>
      <c r="G1477" s="1"/>
      <c r="H1477" s="1"/>
      <c r="I1477" s="4"/>
    </row>
    <row r="1478" spans="6:9" ht="12.75" customHeight="1" x14ac:dyDescent="0.2">
      <c r="F1478" s="1"/>
      <c r="G1478" s="1"/>
      <c r="H1478" s="1"/>
      <c r="I1478" s="4"/>
    </row>
    <row r="1479" spans="6:9" ht="12.75" customHeight="1" x14ac:dyDescent="0.2">
      <c r="F1479" s="1"/>
      <c r="G1479" s="1"/>
      <c r="H1479" s="1"/>
      <c r="I1479" s="4"/>
    </row>
    <row r="1480" spans="6:9" ht="12.75" customHeight="1" x14ac:dyDescent="0.2">
      <c r="F1480" s="1"/>
      <c r="G1480" s="1"/>
      <c r="H1480" s="1"/>
      <c r="I1480" s="4"/>
    </row>
    <row r="1481" spans="6:9" ht="12.75" customHeight="1" x14ac:dyDescent="0.2">
      <c r="F1481" s="1"/>
      <c r="G1481" s="1"/>
      <c r="H1481" s="1"/>
      <c r="I1481" s="4"/>
    </row>
    <row r="1482" spans="6:9" ht="12.75" customHeight="1" x14ac:dyDescent="0.2">
      <c r="F1482" s="1"/>
      <c r="G1482" s="1"/>
      <c r="H1482" s="1"/>
      <c r="I1482" s="4"/>
    </row>
    <row r="1483" spans="6:9" ht="12.75" customHeight="1" x14ac:dyDescent="0.2">
      <c r="F1483" s="1"/>
      <c r="G1483" s="1"/>
      <c r="H1483" s="1"/>
      <c r="I1483" s="4"/>
    </row>
    <row r="1484" spans="6:9" ht="12.75" customHeight="1" x14ac:dyDescent="0.2">
      <c r="F1484" s="1"/>
      <c r="G1484" s="1"/>
      <c r="H1484" s="1"/>
      <c r="I1484" s="4"/>
    </row>
    <row r="1485" spans="6:9" ht="12.75" customHeight="1" x14ac:dyDescent="0.2">
      <c r="F1485" s="1"/>
      <c r="G1485" s="1"/>
      <c r="H1485" s="1"/>
      <c r="I1485" s="4"/>
    </row>
    <row r="1486" spans="6:9" ht="12.75" customHeight="1" x14ac:dyDescent="0.2">
      <c r="F1486" s="1"/>
      <c r="G1486" s="1"/>
      <c r="H1486" s="1"/>
      <c r="I1486" s="4"/>
    </row>
    <row r="1487" spans="6:9" ht="12.75" customHeight="1" x14ac:dyDescent="0.2">
      <c r="F1487" s="1"/>
      <c r="G1487" s="1"/>
      <c r="H1487" s="1"/>
      <c r="I1487" s="4"/>
    </row>
    <row r="1488" spans="6:9" ht="12.75" customHeight="1" x14ac:dyDescent="0.2">
      <c r="F1488" s="1"/>
      <c r="G1488" s="1"/>
      <c r="H1488" s="1"/>
      <c r="I1488" s="4"/>
    </row>
    <row r="1489" spans="6:9" ht="12.75" customHeight="1" x14ac:dyDescent="0.2">
      <c r="F1489" s="1"/>
      <c r="G1489" s="1"/>
      <c r="H1489" s="1"/>
      <c r="I1489" s="4"/>
    </row>
    <row r="1490" spans="6:9" ht="12.75" customHeight="1" x14ac:dyDescent="0.2">
      <c r="F1490" s="1"/>
      <c r="G1490" s="1"/>
      <c r="H1490" s="1"/>
      <c r="I1490" s="4"/>
    </row>
    <row r="1491" spans="6:9" ht="12.75" customHeight="1" x14ac:dyDescent="0.2">
      <c r="F1491" s="1"/>
      <c r="G1491" s="1"/>
      <c r="H1491" s="1"/>
      <c r="I1491" s="4"/>
    </row>
    <row r="1492" spans="6:9" ht="12.75" customHeight="1" x14ac:dyDescent="0.2">
      <c r="F1492" s="1"/>
      <c r="G1492" s="1"/>
      <c r="H1492" s="1"/>
      <c r="I1492" s="4"/>
    </row>
    <row r="1493" spans="6:9" ht="12.75" customHeight="1" x14ac:dyDescent="0.2">
      <c r="F1493" s="1"/>
      <c r="G1493" s="1"/>
      <c r="H1493" s="1"/>
      <c r="I1493" s="4"/>
    </row>
    <row r="1494" spans="6:9" ht="12.75" customHeight="1" x14ac:dyDescent="0.2">
      <c r="F1494" s="1"/>
      <c r="G1494" s="1"/>
      <c r="H1494" s="1"/>
      <c r="I1494" s="4"/>
    </row>
    <row r="1495" spans="6:9" ht="12.75" customHeight="1" x14ac:dyDescent="0.2">
      <c r="F1495" s="1"/>
      <c r="G1495" s="1"/>
      <c r="H1495" s="1"/>
      <c r="I1495" s="4"/>
    </row>
    <row r="1496" spans="6:9" ht="12.75" customHeight="1" x14ac:dyDescent="0.2">
      <c r="F1496" s="1"/>
      <c r="G1496" s="1"/>
      <c r="H1496" s="1"/>
      <c r="I1496" s="4"/>
    </row>
    <row r="1497" spans="6:9" ht="12.75" customHeight="1" x14ac:dyDescent="0.2">
      <c r="F1497" s="1"/>
      <c r="G1497" s="1"/>
      <c r="H1497" s="1"/>
      <c r="I1497" s="4"/>
    </row>
    <row r="1498" spans="6:9" ht="12.75" customHeight="1" x14ac:dyDescent="0.2">
      <c r="F1498" s="1"/>
      <c r="G1498" s="1"/>
      <c r="H1498" s="1"/>
      <c r="I1498" s="4"/>
    </row>
    <row r="1499" spans="6:9" ht="12.75" customHeight="1" x14ac:dyDescent="0.2">
      <c r="F1499" s="1"/>
      <c r="G1499" s="1"/>
      <c r="H1499" s="1"/>
      <c r="I1499" s="4"/>
    </row>
    <row r="1500" spans="6:9" ht="12.75" customHeight="1" x14ac:dyDescent="0.2">
      <c r="F1500" s="1"/>
      <c r="G1500" s="1"/>
      <c r="H1500" s="1"/>
      <c r="I1500" s="4"/>
    </row>
    <row r="1501" spans="6:9" ht="12.75" customHeight="1" x14ac:dyDescent="0.2">
      <c r="F1501" s="1"/>
      <c r="G1501" s="1"/>
      <c r="H1501" s="1"/>
      <c r="I1501" s="4"/>
    </row>
    <row r="1502" spans="6:9" ht="12.75" customHeight="1" x14ac:dyDescent="0.2">
      <c r="F1502" s="1"/>
      <c r="G1502" s="1"/>
      <c r="H1502" s="1"/>
      <c r="I1502" s="4"/>
    </row>
    <row r="1503" spans="6:9" ht="12.75" customHeight="1" x14ac:dyDescent="0.2">
      <c r="F1503" s="1"/>
      <c r="G1503" s="1"/>
      <c r="H1503" s="1"/>
      <c r="I1503" s="4"/>
    </row>
    <row r="1504" spans="6:9" ht="12.75" customHeight="1" x14ac:dyDescent="0.2">
      <c r="F1504" s="1"/>
      <c r="G1504" s="1"/>
      <c r="H1504" s="1"/>
      <c r="I1504" s="4"/>
    </row>
    <row r="1505" spans="6:9" ht="12.75" customHeight="1" x14ac:dyDescent="0.2">
      <c r="F1505" s="1"/>
      <c r="G1505" s="1"/>
      <c r="H1505" s="1"/>
      <c r="I1505" s="4"/>
    </row>
    <row r="1506" spans="6:9" ht="12.75" customHeight="1" x14ac:dyDescent="0.2">
      <c r="F1506" s="1"/>
      <c r="G1506" s="1"/>
      <c r="H1506" s="1"/>
      <c r="I1506" s="4"/>
    </row>
    <row r="1507" spans="6:9" ht="12.75" customHeight="1" x14ac:dyDescent="0.2">
      <c r="F1507" s="1"/>
      <c r="G1507" s="1"/>
      <c r="H1507" s="1"/>
      <c r="I1507" s="4"/>
    </row>
    <row r="1508" spans="6:9" ht="12.75" customHeight="1" x14ac:dyDescent="0.2">
      <c r="F1508" s="1"/>
      <c r="G1508" s="1"/>
      <c r="H1508" s="1"/>
      <c r="I1508" s="4"/>
    </row>
    <row r="1509" spans="6:9" ht="12.75" customHeight="1" x14ac:dyDescent="0.2">
      <c r="F1509" s="1"/>
      <c r="G1509" s="1"/>
      <c r="H1509" s="1"/>
      <c r="I1509" s="4"/>
    </row>
    <row r="1510" spans="6:9" ht="12.75" customHeight="1" x14ac:dyDescent="0.2">
      <c r="F1510" s="1"/>
      <c r="G1510" s="1"/>
      <c r="H1510" s="1"/>
      <c r="I1510" s="4"/>
    </row>
    <row r="1511" spans="6:9" ht="12.75" customHeight="1" x14ac:dyDescent="0.2">
      <c r="F1511" s="1"/>
      <c r="G1511" s="1"/>
      <c r="H1511" s="1"/>
      <c r="I1511" s="4"/>
    </row>
    <row r="1512" spans="6:9" ht="12.75" customHeight="1" x14ac:dyDescent="0.2">
      <c r="F1512" s="1"/>
      <c r="G1512" s="1"/>
      <c r="H1512" s="1"/>
      <c r="I1512" s="4"/>
    </row>
    <row r="1513" spans="6:9" ht="12.75" customHeight="1" x14ac:dyDescent="0.2">
      <c r="F1513" s="1"/>
      <c r="G1513" s="1"/>
      <c r="H1513" s="1"/>
      <c r="I1513" s="4"/>
    </row>
    <row r="1514" spans="6:9" ht="12.75" customHeight="1" x14ac:dyDescent="0.2">
      <c r="F1514" s="1"/>
      <c r="G1514" s="1"/>
      <c r="H1514" s="1"/>
      <c r="I1514" s="4"/>
    </row>
    <row r="1515" spans="6:9" ht="12.75" customHeight="1" x14ac:dyDescent="0.2">
      <c r="F1515" s="1"/>
      <c r="G1515" s="1"/>
      <c r="H1515" s="1"/>
      <c r="I1515" s="4"/>
    </row>
    <row r="1516" spans="6:9" ht="12.75" customHeight="1" x14ac:dyDescent="0.2">
      <c r="F1516" s="1"/>
      <c r="G1516" s="1"/>
      <c r="H1516" s="1"/>
      <c r="I1516" s="4"/>
    </row>
    <row r="1517" spans="6:9" ht="12.75" customHeight="1" x14ac:dyDescent="0.2">
      <c r="F1517" s="1"/>
      <c r="G1517" s="1"/>
      <c r="H1517" s="1"/>
      <c r="I1517" s="4"/>
    </row>
    <row r="1518" spans="6:9" ht="12.75" customHeight="1" x14ac:dyDescent="0.2">
      <c r="F1518" s="1"/>
      <c r="G1518" s="1"/>
      <c r="H1518" s="1"/>
      <c r="I1518" s="4"/>
    </row>
    <row r="1519" spans="6:9" ht="12.75" customHeight="1" x14ac:dyDescent="0.2">
      <c r="F1519" s="1"/>
      <c r="G1519" s="1"/>
      <c r="H1519" s="1"/>
      <c r="I1519" s="4"/>
    </row>
    <row r="1520" spans="6:9" ht="12.75" customHeight="1" x14ac:dyDescent="0.2">
      <c r="F1520" s="1"/>
      <c r="G1520" s="1"/>
      <c r="H1520" s="1"/>
      <c r="I1520" s="4"/>
    </row>
    <row r="1521" spans="6:9" ht="12.75" customHeight="1" x14ac:dyDescent="0.2">
      <c r="F1521" s="1"/>
      <c r="G1521" s="1"/>
      <c r="H1521" s="1"/>
      <c r="I1521" s="4"/>
    </row>
    <row r="1522" spans="6:9" ht="12.75" customHeight="1" x14ac:dyDescent="0.2">
      <c r="F1522" s="1"/>
      <c r="G1522" s="1"/>
      <c r="H1522" s="1"/>
      <c r="I1522" s="4"/>
    </row>
    <row r="1523" spans="6:9" ht="12.75" customHeight="1" x14ac:dyDescent="0.2">
      <c r="F1523" s="1"/>
      <c r="G1523" s="1"/>
      <c r="H1523" s="1"/>
      <c r="I1523" s="4"/>
    </row>
    <row r="1524" spans="6:9" ht="12.75" customHeight="1" x14ac:dyDescent="0.2">
      <c r="F1524" s="1"/>
      <c r="G1524" s="1"/>
      <c r="H1524" s="1"/>
      <c r="I1524" s="4"/>
    </row>
    <row r="1525" spans="6:9" ht="12.75" customHeight="1" x14ac:dyDescent="0.2">
      <c r="F1525" s="1"/>
      <c r="G1525" s="1"/>
      <c r="H1525" s="1"/>
      <c r="I1525" s="4"/>
    </row>
    <row r="1526" spans="6:9" ht="12.75" customHeight="1" x14ac:dyDescent="0.2">
      <c r="F1526" s="1"/>
      <c r="G1526" s="1"/>
      <c r="H1526" s="1"/>
      <c r="I1526" s="4"/>
    </row>
    <row r="1527" spans="6:9" ht="12.75" customHeight="1" x14ac:dyDescent="0.2">
      <c r="F1527" s="1"/>
      <c r="G1527" s="1"/>
      <c r="H1527" s="1"/>
      <c r="I1527" s="4"/>
    </row>
    <row r="1528" spans="6:9" ht="12.75" customHeight="1" x14ac:dyDescent="0.2">
      <c r="F1528" s="1"/>
      <c r="G1528" s="1"/>
      <c r="H1528" s="1"/>
      <c r="I1528" s="4"/>
    </row>
    <row r="1529" spans="6:9" ht="12.75" customHeight="1" x14ac:dyDescent="0.2">
      <c r="F1529" s="1"/>
      <c r="G1529" s="1"/>
      <c r="H1529" s="1"/>
      <c r="I1529" s="4"/>
    </row>
    <row r="1530" spans="6:9" ht="12.75" customHeight="1" x14ac:dyDescent="0.2">
      <c r="F1530" s="1"/>
      <c r="G1530" s="1"/>
      <c r="H1530" s="1"/>
      <c r="I1530" s="4"/>
    </row>
    <row r="1531" spans="6:9" ht="12.75" customHeight="1" x14ac:dyDescent="0.2">
      <c r="F1531" s="1"/>
      <c r="G1531" s="1"/>
      <c r="H1531" s="1"/>
      <c r="I1531" s="4"/>
    </row>
    <row r="1532" spans="6:9" ht="12.75" customHeight="1" x14ac:dyDescent="0.2">
      <c r="F1532" s="1"/>
      <c r="G1532" s="1"/>
      <c r="H1532" s="1"/>
      <c r="I1532" s="4"/>
    </row>
    <row r="1533" spans="6:9" ht="12.75" customHeight="1" x14ac:dyDescent="0.2">
      <c r="F1533" s="1"/>
      <c r="G1533" s="1"/>
      <c r="H1533" s="1"/>
      <c r="I1533" s="4"/>
    </row>
    <row r="1534" spans="6:9" ht="12.75" customHeight="1" x14ac:dyDescent="0.2">
      <c r="F1534" s="1"/>
      <c r="G1534" s="1"/>
      <c r="H1534" s="1"/>
      <c r="I1534" s="4"/>
    </row>
    <row r="1535" spans="6:9" ht="12.75" customHeight="1" x14ac:dyDescent="0.2">
      <c r="F1535" s="1"/>
      <c r="G1535" s="1"/>
      <c r="H1535" s="1"/>
      <c r="I1535" s="4"/>
    </row>
    <row r="1536" spans="6:9" ht="12.75" customHeight="1" x14ac:dyDescent="0.2">
      <c r="F1536" s="1"/>
      <c r="G1536" s="1"/>
      <c r="H1536" s="1"/>
      <c r="I1536" s="4"/>
    </row>
    <row r="1537" spans="6:9" ht="12.75" customHeight="1" x14ac:dyDescent="0.2">
      <c r="F1537" s="1"/>
      <c r="G1537" s="1"/>
      <c r="H1537" s="1"/>
      <c r="I1537" s="4"/>
    </row>
    <row r="1538" spans="6:9" ht="12.75" customHeight="1" x14ac:dyDescent="0.2">
      <c r="F1538" s="1"/>
      <c r="G1538" s="1"/>
      <c r="H1538" s="1"/>
      <c r="I1538" s="4"/>
    </row>
    <row r="1539" spans="6:9" ht="12.75" customHeight="1" x14ac:dyDescent="0.2">
      <c r="F1539" s="1"/>
      <c r="G1539" s="1"/>
      <c r="H1539" s="1"/>
      <c r="I1539" s="4"/>
    </row>
    <row r="1540" spans="6:9" ht="12.75" customHeight="1" x14ac:dyDescent="0.2">
      <c r="F1540" s="1"/>
      <c r="G1540" s="1"/>
      <c r="H1540" s="1"/>
      <c r="I1540" s="4"/>
    </row>
    <row r="1541" spans="6:9" ht="12.75" customHeight="1" x14ac:dyDescent="0.2">
      <c r="F1541" s="1"/>
      <c r="G1541" s="1"/>
      <c r="H1541" s="1"/>
      <c r="I1541" s="4"/>
    </row>
    <row r="1542" spans="6:9" ht="12.75" customHeight="1" x14ac:dyDescent="0.2">
      <c r="F1542" s="1"/>
      <c r="G1542" s="1"/>
      <c r="H1542" s="1"/>
      <c r="I1542" s="4"/>
    </row>
    <row r="1543" spans="6:9" ht="12.75" customHeight="1" x14ac:dyDescent="0.2">
      <c r="F1543" s="1"/>
      <c r="G1543" s="1"/>
      <c r="H1543" s="1"/>
      <c r="I1543" s="4"/>
    </row>
    <row r="1544" spans="6:9" ht="12.75" customHeight="1" x14ac:dyDescent="0.2">
      <c r="F1544" s="1"/>
      <c r="G1544" s="1"/>
      <c r="H1544" s="1"/>
      <c r="I1544" s="4"/>
    </row>
    <row r="1545" spans="6:9" ht="12.75" customHeight="1" x14ac:dyDescent="0.2">
      <c r="F1545" s="1"/>
      <c r="G1545" s="1"/>
      <c r="H1545" s="1"/>
      <c r="I1545" s="4"/>
    </row>
    <row r="1546" spans="6:9" ht="12.75" customHeight="1" x14ac:dyDescent="0.2">
      <c r="F1546" s="1"/>
      <c r="G1546" s="1"/>
      <c r="H1546" s="1"/>
      <c r="I1546" s="4"/>
    </row>
    <row r="1547" spans="6:9" ht="12.75" customHeight="1" x14ac:dyDescent="0.2">
      <c r="F1547" s="1"/>
      <c r="G1547" s="1"/>
      <c r="H1547" s="1"/>
      <c r="I1547" s="4"/>
    </row>
    <row r="1548" spans="6:9" ht="12.75" customHeight="1" x14ac:dyDescent="0.2">
      <c r="F1548" s="1"/>
      <c r="G1548" s="1"/>
      <c r="H1548" s="1"/>
      <c r="I1548" s="4"/>
    </row>
    <row r="1549" spans="6:9" ht="12.75" customHeight="1" x14ac:dyDescent="0.2">
      <c r="F1549" s="1"/>
      <c r="G1549" s="1"/>
      <c r="H1549" s="1"/>
      <c r="I1549" s="4"/>
    </row>
    <row r="1550" spans="6:9" ht="12.75" customHeight="1" x14ac:dyDescent="0.2">
      <c r="F1550" s="1"/>
      <c r="G1550" s="1"/>
      <c r="H1550" s="1"/>
      <c r="I1550" s="4"/>
    </row>
    <row r="1551" spans="6:9" ht="12.75" customHeight="1" x14ac:dyDescent="0.2">
      <c r="F1551" s="1"/>
      <c r="G1551" s="1"/>
      <c r="H1551" s="1"/>
      <c r="I1551" s="4"/>
    </row>
    <row r="1552" spans="6:9" ht="12.75" customHeight="1" x14ac:dyDescent="0.2">
      <c r="F1552" s="1"/>
      <c r="G1552" s="1"/>
      <c r="H1552" s="1"/>
      <c r="I1552" s="4"/>
    </row>
    <row r="1553" spans="6:9" ht="12.75" customHeight="1" x14ac:dyDescent="0.2">
      <c r="F1553" s="1"/>
      <c r="G1553" s="1"/>
      <c r="H1553" s="1"/>
      <c r="I1553" s="4"/>
    </row>
    <row r="1554" spans="6:9" ht="12.75" customHeight="1" x14ac:dyDescent="0.2">
      <c r="F1554" s="1"/>
      <c r="G1554" s="1"/>
      <c r="H1554" s="1"/>
      <c r="I1554" s="4"/>
    </row>
    <row r="1555" spans="6:9" ht="12.75" customHeight="1" x14ac:dyDescent="0.2">
      <c r="F1555" s="1"/>
      <c r="G1555" s="1"/>
      <c r="H1555" s="1"/>
      <c r="I1555" s="4"/>
    </row>
    <row r="1556" spans="6:9" ht="12.75" customHeight="1" x14ac:dyDescent="0.2">
      <c r="F1556" s="1"/>
      <c r="G1556" s="1"/>
      <c r="H1556" s="1"/>
      <c r="I1556" s="4"/>
    </row>
    <row r="1557" spans="6:9" ht="12.75" customHeight="1" x14ac:dyDescent="0.2">
      <c r="F1557" s="1"/>
      <c r="G1557" s="1"/>
      <c r="H1557" s="1"/>
      <c r="I1557" s="4"/>
    </row>
    <row r="1558" spans="6:9" ht="12.75" customHeight="1" x14ac:dyDescent="0.2">
      <c r="F1558" s="1"/>
      <c r="G1558" s="1"/>
      <c r="H1558" s="1"/>
      <c r="I1558" s="4"/>
    </row>
    <row r="1559" spans="6:9" ht="12.75" customHeight="1" x14ac:dyDescent="0.2">
      <c r="F1559" s="1"/>
      <c r="G1559" s="1"/>
      <c r="H1559" s="1"/>
      <c r="I1559" s="4"/>
    </row>
    <row r="1560" spans="6:9" ht="12.75" customHeight="1" x14ac:dyDescent="0.2">
      <c r="F1560" s="1"/>
      <c r="G1560" s="1"/>
      <c r="H1560" s="1"/>
      <c r="I1560" s="4"/>
    </row>
    <row r="1561" spans="6:9" ht="12.75" customHeight="1" x14ac:dyDescent="0.2">
      <c r="F1561" s="1"/>
      <c r="G1561" s="1"/>
      <c r="H1561" s="1"/>
      <c r="I1561" s="4"/>
    </row>
    <row r="1562" spans="6:9" ht="12.75" customHeight="1" x14ac:dyDescent="0.2">
      <c r="F1562" s="1"/>
      <c r="G1562" s="1"/>
      <c r="H1562" s="1"/>
      <c r="I1562" s="4"/>
    </row>
    <row r="1563" spans="6:9" ht="12.75" customHeight="1" x14ac:dyDescent="0.2">
      <c r="F1563" s="1"/>
      <c r="G1563" s="1"/>
      <c r="H1563" s="1"/>
      <c r="I1563" s="4"/>
    </row>
    <row r="1564" spans="6:9" ht="12.75" customHeight="1" x14ac:dyDescent="0.2">
      <c r="F1564" s="1"/>
      <c r="G1564" s="1"/>
      <c r="H1564" s="1"/>
      <c r="I1564" s="4"/>
    </row>
    <row r="1565" spans="6:9" ht="12.75" customHeight="1" x14ac:dyDescent="0.2">
      <c r="F1565" s="1"/>
      <c r="G1565" s="1"/>
      <c r="H1565" s="1"/>
      <c r="I1565" s="4"/>
    </row>
    <row r="1566" spans="6:9" ht="12.75" customHeight="1" x14ac:dyDescent="0.2">
      <c r="F1566" s="1"/>
      <c r="G1566" s="1"/>
      <c r="H1566" s="1"/>
      <c r="I1566" s="4"/>
    </row>
    <row r="1567" spans="6:9" ht="12.75" customHeight="1" x14ac:dyDescent="0.2">
      <c r="F1567" s="1"/>
      <c r="G1567" s="1"/>
      <c r="H1567" s="1"/>
      <c r="I1567" s="4"/>
    </row>
    <row r="1568" spans="6:9" ht="12.75" customHeight="1" x14ac:dyDescent="0.2">
      <c r="F1568" s="1"/>
      <c r="G1568" s="1"/>
      <c r="H1568" s="1"/>
      <c r="I1568" s="4"/>
    </row>
    <row r="1569" spans="6:9" ht="12.75" customHeight="1" x14ac:dyDescent="0.2">
      <c r="F1569" s="1"/>
      <c r="G1569" s="1"/>
      <c r="H1569" s="1"/>
      <c r="I1569" s="4"/>
    </row>
    <row r="1570" spans="6:9" ht="12.75" customHeight="1" x14ac:dyDescent="0.2">
      <c r="F1570" s="1"/>
      <c r="G1570" s="1"/>
      <c r="H1570" s="1"/>
      <c r="I1570" s="4"/>
    </row>
    <row r="1571" spans="6:9" ht="12.75" customHeight="1" x14ac:dyDescent="0.2">
      <c r="F1571" s="1"/>
      <c r="G1571" s="1"/>
      <c r="H1571" s="1"/>
      <c r="I1571" s="4"/>
    </row>
    <row r="1572" spans="6:9" ht="12.75" customHeight="1" x14ac:dyDescent="0.2">
      <c r="F1572" s="1"/>
      <c r="G1572" s="1"/>
      <c r="H1572" s="1"/>
      <c r="I1572" s="4"/>
    </row>
    <row r="1573" spans="6:9" ht="12.75" customHeight="1" x14ac:dyDescent="0.2">
      <c r="F1573" s="1"/>
      <c r="G1573" s="1"/>
      <c r="H1573" s="1"/>
      <c r="I1573" s="4"/>
    </row>
    <row r="1574" spans="6:9" ht="12.75" customHeight="1" x14ac:dyDescent="0.2">
      <c r="F1574" s="1"/>
      <c r="G1574" s="1"/>
      <c r="H1574" s="1"/>
      <c r="I1574" s="4"/>
    </row>
    <row r="1575" spans="6:9" ht="12.75" customHeight="1" x14ac:dyDescent="0.2">
      <c r="F1575" s="1"/>
      <c r="G1575" s="1"/>
      <c r="H1575" s="1"/>
      <c r="I1575" s="4"/>
    </row>
    <row r="1576" spans="6:9" ht="12.75" customHeight="1" x14ac:dyDescent="0.2">
      <c r="F1576" s="1"/>
      <c r="G1576" s="1"/>
      <c r="H1576" s="1"/>
      <c r="I1576" s="4"/>
    </row>
    <row r="1577" spans="6:9" ht="12.75" customHeight="1" x14ac:dyDescent="0.2">
      <c r="F1577" s="1"/>
      <c r="G1577" s="1"/>
      <c r="H1577" s="1"/>
      <c r="I1577" s="4"/>
    </row>
    <row r="1578" spans="6:9" ht="12.75" customHeight="1" x14ac:dyDescent="0.2">
      <c r="F1578" s="1"/>
      <c r="G1578" s="1"/>
      <c r="H1578" s="1"/>
      <c r="I1578" s="4"/>
    </row>
    <row r="1579" spans="6:9" ht="12.75" customHeight="1" x14ac:dyDescent="0.2">
      <c r="F1579" s="1"/>
      <c r="G1579" s="1"/>
      <c r="H1579" s="1"/>
      <c r="I1579" s="4"/>
    </row>
    <row r="1580" spans="6:9" ht="12.75" customHeight="1" x14ac:dyDescent="0.2">
      <c r="F1580" s="1"/>
      <c r="G1580" s="1"/>
      <c r="H1580" s="1"/>
      <c r="I1580" s="4"/>
    </row>
    <row r="1581" spans="6:9" ht="12.75" customHeight="1" x14ac:dyDescent="0.2">
      <c r="F1581" s="1"/>
      <c r="G1581" s="1"/>
      <c r="H1581" s="1"/>
      <c r="I1581" s="4"/>
    </row>
    <row r="1582" spans="6:9" ht="12.75" customHeight="1" x14ac:dyDescent="0.2">
      <c r="F1582" s="1"/>
      <c r="G1582" s="1"/>
      <c r="H1582" s="1"/>
      <c r="I1582" s="4"/>
    </row>
    <row r="1583" spans="6:9" ht="12.75" customHeight="1" x14ac:dyDescent="0.2">
      <c r="F1583" s="1"/>
      <c r="G1583" s="1"/>
      <c r="H1583" s="1"/>
      <c r="I1583" s="4"/>
    </row>
    <row r="1584" spans="6:9" ht="12.75" customHeight="1" x14ac:dyDescent="0.2">
      <c r="F1584" s="1"/>
      <c r="G1584" s="1"/>
      <c r="H1584" s="1"/>
      <c r="I1584" s="4"/>
    </row>
    <row r="1585" spans="6:9" ht="12.75" customHeight="1" x14ac:dyDescent="0.2">
      <c r="F1585" s="1"/>
      <c r="G1585" s="1"/>
      <c r="H1585" s="1"/>
      <c r="I1585" s="4"/>
    </row>
    <row r="1586" spans="6:9" ht="12.75" customHeight="1" x14ac:dyDescent="0.2">
      <c r="F1586" s="1"/>
      <c r="G1586" s="1"/>
      <c r="H1586" s="1"/>
      <c r="I1586" s="4"/>
    </row>
    <row r="1587" spans="6:9" ht="12.75" customHeight="1" x14ac:dyDescent="0.2">
      <c r="F1587" s="1"/>
      <c r="G1587" s="1"/>
      <c r="H1587" s="1"/>
      <c r="I1587" s="4"/>
    </row>
    <row r="1588" spans="6:9" ht="12.75" customHeight="1" x14ac:dyDescent="0.2">
      <c r="F1588" s="1"/>
      <c r="G1588" s="1"/>
      <c r="H1588" s="1"/>
      <c r="I1588" s="4"/>
    </row>
    <row r="1589" spans="6:9" ht="12.75" customHeight="1" x14ac:dyDescent="0.2">
      <c r="F1589" s="1"/>
      <c r="G1589" s="1"/>
      <c r="H1589" s="1"/>
      <c r="I1589" s="4"/>
    </row>
    <row r="1590" spans="6:9" ht="12.75" customHeight="1" x14ac:dyDescent="0.2">
      <c r="F1590" s="1"/>
      <c r="G1590" s="1"/>
      <c r="H1590" s="1"/>
      <c r="I1590" s="4"/>
    </row>
    <row r="1591" spans="6:9" ht="12.75" customHeight="1" x14ac:dyDescent="0.2">
      <c r="F1591" s="1"/>
      <c r="G1591" s="1"/>
      <c r="H1591" s="1"/>
      <c r="I1591" s="4"/>
    </row>
    <row r="1592" spans="6:9" ht="12.75" customHeight="1" x14ac:dyDescent="0.2">
      <c r="F1592" s="1"/>
      <c r="G1592" s="1"/>
      <c r="H1592" s="1"/>
      <c r="I1592" s="4"/>
    </row>
    <row r="1593" spans="6:9" ht="12.75" customHeight="1" x14ac:dyDescent="0.2">
      <c r="F1593" s="1"/>
      <c r="G1593" s="1"/>
      <c r="H1593" s="1"/>
      <c r="I1593" s="4"/>
    </row>
    <row r="1594" spans="6:9" ht="12.75" customHeight="1" x14ac:dyDescent="0.2">
      <c r="F1594" s="1"/>
      <c r="G1594" s="1"/>
      <c r="H1594" s="1"/>
      <c r="I1594" s="4"/>
    </row>
    <row r="1595" spans="6:9" ht="12.75" customHeight="1" x14ac:dyDescent="0.2">
      <c r="F1595" s="1"/>
      <c r="G1595" s="1"/>
      <c r="H1595" s="1"/>
      <c r="I1595" s="4"/>
    </row>
    <row r="1596" spans="6:9" ht="12.75" customHeight="1" x14ac:dyDescent="0.2">
      <c r="F1596" s="1"/>
      <c r="G1596" s="1"/>
      <c r="H1596" s="1"/>
      <c r="I1596" s="4"/>
    </row>
    <row r="1597" spans="6:9" ht="12.75" customHeight="1" x14ac:dyDescent="0.2">
      <c r="F1597" s="1"/>
      <c r="G1597" s="1"/>
      <c r="H1597" s="1"/>
      <c r="I1597" s="4"/>
    </row>
    <row r="1598" spans="6:9" ht="12.75" customHeight="1" x14ac:dyDescent="0.2">
      <c r="F1598" s="1"/>
      <c r="G1598" s="1"/>
      <c r="H1598" s="1"/>
      <c r="I1598" s="4"/>
    </row>
    <row r="1599" spans="6:9" ht="12.75" customHeight="1" x14ac:dyDescent="0.2">
      <c r="F1599" s="1"/>
      <c r="G1599" s="1"/>
      <c r="H1599" s="1"/>
      <c r="I1599" s="4"/>
    </row>
    <row r="1600" spans="6:9" ht="12.75" customHeight="1" x14ac:dyDescent="0.2">
      <c r="F1600" s="1"/>
      <c r="G1600" s="1"/>
      <c r="H1600" s="1"/>
      <c r="I1600" s="4"/>
    </row>
    <row r="1601" spans="6:9" ht="12.75" customHeight="1" x14ac:dyDescent="0.2">
      <c r="F1601" s="1"/>
      <c r="G1601" s="1"/>
      <c r="H1601" s="1"/>
      <c r="I1601" s="4"/>
    </row>
    <row r="1602" spans="6:9" ht="12.75" customHeight="1" x14ac:dyDescent="0.2">
      <c r="F1602" s="1"/>
      <c r="G1602" s="1"/>
      <c r="H1602" s="1"/>
      <c r="I1602" s="4"/>
    </row>
    <row r="1603" spans="6:9" ht="12.75" customHeight="1" x14ac:dyDescent="0.2">
      <c r="F1603" s="1"/>
      <c r="G1603" s="1"/>
      <c r="H1603" s="1"/>
      <c r="I1603" s="4"/>
    </row>
    <row r="1604" spans="6:9" ht="12.75" customHeight="1" x14ac:dyDescent="0.2">
      <c r="F1604" s="1"/>
      <c r="G1604" s="1"/>
      <c r="H1604" s="1"/>
      <c r="I1604" s="4"/>
    </row>
    <row r="1605" spans="6:9" ht="12.75" customHeight="1" x14ac:dyDescent="0.2">
      <c r="F1605" s="1"/>
      <c r="G1605" s="1"/>
      <c r="H1605" s="1"/>
      <c r="I1605" s="4"/>
    </row>
    <row r="1606" spans="6:9" ht="12.75" customHeight="1" x14ac:dyDescent="0.2">
      <c r="F1606" s="1"/>
      <c r="G1606" s="1"/>
      <c r="H1606" s="1"/>
      <c r="I1606" s="4"/>
    </row>
    <row r="1607" spans="6:9" ht="12.75" customHeight="1" x14ac:dyDescent="0.2">
      <c r="F1607" s="1"/>
      <c r="G1607" s="1"/>
      <c r="H1607" s="1"/>
      <c r="I1607" s="4"/>
    </row>
    <row r="1608" spans="6:9" ht="12.75" customHeight="1" x14ac:dyDescent="0.2">
      <c r="F1608" s="1"/>
      <c r="G1608" s="1"/>
      <c r="H1608" s="1"/>
      <c r="I1608" s="4"/>
    </row>
    <row r="1609" spans="6:9" ht="12.75" customHeight="1" x14ac:dyDescent="0.2">
      <c r="F1609" s="1"/>
      <c r="G1609" s="1"/>
      <c r="H1609" s="1"/>
      <c r="I1609" s="4"/>
    </row>
    <row r="1610" spans="6:9" ht="12.75" customHeight="1" x14ac:dyDescent="0.2">
      <c r="F1610" s="1"/>
      <c r="G1610" s="1"/>
      <c r="H1610" s="1"/>
      <c r="I1610" s="4"/>
    </row>
    <row r="1611" spans="6:9" ht="12.75" customHeight="1" x14ac:dyDescent="0.2">
      <c r="F1611" s="1"/>
      <c r="G1611" s="1"/>
      <c r="H1611" s="1"/>
      <c r="I1611" s="4"/>
    </row>
    <row r="1612" spans="6:9" ht="12.75" customHeight="1" x14ac:dyDescent="0.2">
      <c r="F1612" s="1"/>
      <c r="G1612" s="1"/>
      <c r="H1612" s="1"/>
      <c r="I1612" s="4"/>
    </row>
    <row r="1613" spans="6:9" ht="12.75" customHeight="1" x14ac:dyDescent="0.2">
      <c r="F1613" s="1"/>
      <c r="G1613" s="1"/>
      <c r="H1613" s="1"/>
      <c r="I1613" s="4"/>
    </row>
    <row r="1614" spans="6:9" ht="12.75" customHeight="1" x14ac:dyDescent="0.2">
      <c r="F1614" s="1"/>
      <c r="G1614" s="1"/>
      <c r="H1614" s="1"/>
      <c r="I1614" s="4"/>
    </row>
    <row r="1615" spans="6:9" ht="12.75" customHeight="1" x14ac:dyDescent="0.2">
      <c r="F1615" s="1"/>
      <c r="G1615" s="1"/>
      <c r="H1615" s="1"/>
      <c r="I1615" s="4"/>
    </row>
    <row r="1616" spans="6:9" ht="12.75" customHeight="1" x14ac:dyDescent="0.2">
      <c r="F1616" s="1"/>
      <c r="G1616" s="1"/>
      <c r="H1616" s="1"/>
      <c r="I1616" s="4"/>
    </row>
    <row r="1617" spans="6:9" ht="12.75" customHeight="1" x14ac:dyDescent="0.2">
      <c r="F1617" s="1"/>
      <c r="G1617" s="1"/>
      <c r="H1617" s="1"/>
      <c r="I1617" s="4"/>
    </row>
    <row r="1618" spans="6:9" ht="12.75" customHeight="1" x14ac:dyDescent="0.2">
      <c r="F1618" s="1"/>
      <c r="G1618" s="1"/>
      <c r="H1618" s="1"/>
      <c r="I1618" s="4"/>
    </row>
    <row r="1619" spans="6:9" ht="12.75" customHeight="1" x14ac:dyDescent="0.2">
      <c r="F1619" s="1"/>
      <c r="G1619" s="1"/>
      <c r="H1619" s="1"/>
      <c r="I1619" s="4"/>
    </row>
    <row r="1620" spans="6:9" ht="12.75" customHeight="1" x14ac:dyDescent="0.2">
      <c r="F1620" s="1"/>
      <c r="G1620" s="1"/>
      <c r="H1620" s="1"/>
      <c r="I1620" s="4"/>
    </row>
    <row r="1621" spans="6:9" ht="12.75" customHeight="1" x14ac:dyDescent="0.2">
      <c r="F1621" s="1"/>
      <c r="G1621" s="1"/>
      <c r="H1621" s="1"/>
      <c r="I1621" s="4"/>
    </row>
    <row r="1622" spans="6:9" ht="12.75" customHeight="1" x14ac:dyDescent="0.2">
      <c r="F1622" s="1"/>
      <c r="G1622" s="1"/>
      <c r="H1622" s="1"/>
      <c r="I1622" s="4"/>
    </row>
    <row r="1623" spans="6:9" ht="12.75" customHeight="1" x14ac:dyDescent="0.2">
      <c r="F1623" s="1"/>
      <c r="G1623" s="1"/>
      <c r="H1623" s="1"/>
      <c r="I1623" s="4"/>
    </row>
    <row r="1624" spans="6:9" ht="12.75" customHeight="1" x14ac:dyDescent="0.2">
      <c r="F1624" s="1"/>
      <c r="G1624" s="1"/>
      <c r="H1624" s="1"/>
      <c r="I1624" s="4"/>
    </row>
    <row r="1625" spans="6:9" ht="12.75" customHeight="1" x14ac:dyDescent="0.2">
      <c r="F1625" s="1"/>
      <c r="G1625" s="1"/>
      <c r="H1625" s="1"/>
      <c r="I1625" s="4"/>
    </row>
    <row r="1626" spans="6:9" ht="12.75" customHeight="1" x14ac:dyDescent="0.2">
      <c r="F1626" s="1"/>
      <c r="G1626" s="1"/>
      <c r="H1626" s="1"/>
      <c r="I1626" s="4"/>
    </row>
    <row r="1627" spans="6:9" ht="12.75" customHeight="1" x14ac:dyDescent="0.2">
      <c r="F1627" s="1"/>
      <c r="G1627" s="1"/>
      <c r="H1627" s="1"/>
      <c r="I1627" s="4"/>
    </row>
    <row r="1628" spans="6:9" ht="12.75" customHeight="1" x14ac:dyDescent="0.2">
      <c r="F1628" s="1"/>
      <c r="G1628" s="1"/>
      <c r="H1628" s="1"/>
      <c r="I1628" s="4"/>
    </row>
    <row r="1629" spans="6:9" ht="12.75" customHeight="1" x14ac:dyDescent="0.2">
      <c r="F1629" s="1"/>
      <c r="G1629" s="1"/>
      <c r="H1629" s="1"/>
      <c r="I1629" s="4"/>
    </row>
    <row r="1630" spans="6:9" ht="12.75" customHeight="1" x14ac:dyDescent="0.2">
      <c r="F1630" s="1"/>
      <c r="G1630" s="1"/>
      <c r="H1630" s="1"/>
      <c r="I1630" s="4"/>
    </row>
    <row r="1631" spans="6:9" ht="12.75" customHeight="1" x14ac:dyDescent="0.2">
      <c r="F1631" s="1"/>
      <c r="G1631" s="1"/>
      <c r="H1631" s="1"/>
      <c r="I1631" s="4"/>
    </row>
    <row r="1632" spans="6:9" ht="12.75" customHeight="1" x14ac:dyDescent="0.2">
      <c r="F1632" s="1"/>
      <c r="G1632" s="1"/>
      <c r="H1632" s="1"/>
      <c r="I1632" s="4"/>
    </row>
    <row r="1633" spans="6:9" ht="12.75" customHeight="1" x14ac:dyDescent="0.2">
      <c r="F1633" s="1"/>
      <c r="G1633" s="1"/>
      <c r="H1633" s="1"/>
      <c r="I1633" s="4"/>
    </row>
    <row r="1634" spans="6:9" ht="12.75" customHeight="1" x14ac:dyDescent="0.2">
      <c r="F1634" s="1"/>
      <c r="G1634" s="1"/>
      <c r="H1634" s="1"/>
      <c r="I1634" s="4"/>
    </row>
    <row r="1635" spans="6:9" ht="12.75" customHeight="1" x14ac:dyDescent="0.2">
      <c r="F1635" s="1"/>
      <c r="G1635" s="1"/>
      <c r="H1635" s="1"/>
      <c r="I1635" s="4"/>
    </row>
    <row r="1636" spans="6:9" ht="12.75" customHeight="1" x14ac:dyDescent="0.2">
      <c r="F1636" s="1"/>
      <c r="G1636" s="1"/>
      <c r="H1636" s="1"/>
      <c r="I1636" s="4"/>
    </row>
    <row r="1637" spans="6:9" ht="12.75" customHeight="1" x14ac:dyDescent="0.2">
      <c r="F1637" s="1"/>
      <c r="G1637" s="1"/>
      <c r="H1637" s="1"/>
      <c r="I1637" s="4"/>
    </row>
    <row r="1638" spans="6:9" ht="12.75" customHeight="1" x14ac:dyDescent="0.2">
      <c r="F1638" s="1"/>
      <c r="G1638" s="1"/>
      <c r="H1638" s="1"/>
      <c r="I1638" s="4"/>
    </row>
    <row r="1639" spans="6:9" ht="12.75" customHeight="1" x14ac:dyDescent="0.2">
      <c r="F1639" s="1"/>
      <c r="G1639" s="1"/>
      <c r="H1639" s="1"/>
      <c r="I1639" s="4"/>
    </row>
    <row r="1640" spans="6:9" ht="12.75" customHeight="1" x14ac:dyDescent="0.2">
      <c r="F1640" s="1"/>
      <c r="G1640" s="1"/>
      <c r="H1640" s="1"/>
      <c r="I1640" s="4"/>
    </row>
    <row r="1641" spans="6:9" ht="12.75" customHeight="1" x14ac:dyDescent="0.2">
      <c r="F1641" s="1"/>
      <c r="G1641" s="1"/>
      <c r="H1641" s="1"/>
      <c r="I1641" s="4"/>
    </row>
    <row r="1642" spans="6:9" ht="12.75" customHeight="1" x14ac:dyDescent="0.2">
      <c r="F1642" s="1"/>
      <c r="G1642" s="1"/>
      <c r="H1642" s="1"/>
      <c r="I1642" s="4"/>
    </row>
    <row r="1643" spans="6:9" ht="12.75" customHeight="1" x14ac:dyDescent="0.2">
      <c r="F1643" s="1"/>
      <c r="G1643" s="1"/>
      <c r="H1643" s="1"/>
      <c r="I1643" s="4"/>
    </row>
    <row r="1644" spans="6:9" ht="12.75" customHeight="1" x14ac:dyDescent="0.2">
      <c r="F1644" s="1"/>
      <c r="G1644" s="1"/>
      <c r="H1644" s="1"/>
      <c r="I1644" s="4"/>
    </row>
    <row r="1645" spans="6:9" ht="12.75" customHeight="1" x14ac:dyDescent="0.2">
      <c r="F1645" s="1"/>
      <c r="G1645" s="1"/>
      <c r="H1645" s="1"/>
      <c r="I1645" s="4"/>
    </row>
    <row r="1646" spans="6:9" ht="12.75" customHeight="1" x14ac:dyDescent="0.2">
      <c r="F1646" s="1"/>
      <c r="G1646" s="1"/>
      <c r="H1646" s="1"/>
      <c r="I1646" s="4"/>
    </row>
    <row r="1647" spans="6:9" ht="12.75" customHeight="1" x14ac:dyDescent="0.2">
      <c r="F1647" s="1"/>
      <c r="G1647" s="1"/>
      <c r="H1647" s="1"/>
      <c r="I1647" s="4"/>
    </row>
    <row r="1648" spans="6:9" ht="12.75" customHeight="1" x14ac:dyDescent="0.2">
      <c r="F1648" s="1"/>
      <c r="G1648" s="1"/>
      <c r="H1648" s="1"/>
      <c r="I1648" s="4"/>
    </row>
    <row r="1649" spans="6:9" ht="12.75" customHeight="1" x14ac:dyDescent="0.2">
      <c r="F1649" s="1"/>
      <c r="G1649" s="1"/>
      <c r="H1649" s="1"/>
      <c r="I1649" s="4"/>
    </row>
    <row r="1650" spans="6:9" ht="12.75" customHeight="1" x14ac:dyDescent="0.2">
      <c r="F1650" s="1"/>
      <c r="G1650" s="1"/>
      <c r="H1650" s="1"/>
      <c r="I1650" s="4"/>
    </row>
    <row r="1651" spans="6:9" ht="12.75" customHeight="1" x14ac:dyDescent="0.2">
      <c r="F1651" s="1"/>
      <c r="G1651" s="1"/>
      <c r="H1651" s="1"/>
      <c r="I1651" s="4"/>
    </row>
    <row r="1652" spans="6:9" ht="12.75" customHeight="1" x14ac:dyDescent="0.2">
      <c r="F1652" s="1"/>
      <c r="G1652" s="1"/>
      <c r="H1652" s="1"/>
      <c r="I1652" s="4"/>
    </row>
    <row r="1653" spans="6:9" ht="12.75" customHeight="1" x14ac:dyDescent="0.2">
      <c r="F1653" s="1"/>
      <c r="G1653" s="1"/>
      <c r="H1653" s="1"/>
      <c r="I1653" s="4"/>
    </row>
    <row r="1654" spans="6:9" ht="12.75" customHeight="1" x14ac:dyDescent="0.2">
      <c r="F1654" s="1"/>
      <c r="G1654" s="1"/>
      <c r="H1654" s="1"/>
      <c r="I1654" s="4"/>
    </row>
    <row r="1655" spans="6:9" ht="12.75" customHeight="1" x14ac:dyDescent="0.2">
      <c r="F1655" s="1"/>
      <c r="G1655" s="1"/>
      <c r="H1655" s="1"/>
      <c r="I1655" s="4"/>
    </row>
    <row r="1656" spans="6:9" ht="12.75" customHeight="1" x14ac:dyDescent="0.2">
      <c r="F1656" s="1"/>
      <c r="G1656" s="1"/>
      <c r="H1656" s="1"/>
      <c r="I1656" s="4"/>
    </row>
    <row r="1657" spans="6:9" ht="12.75" customHeight="1" x14ac:dyDescent="0.2">
      <c r="F1657" s="1"/>
      <c r="G1657" s="1"/>
      <c r="H1657" s="1"/>
      <c r="I1657" s="4"/>
    </row>
    <row r="1658" spans="6:9" ht="12.75" customHeight="1" x14ac:dyDescent="0.2">
      <c r="F1658" s="1"/>
      <c r="G1658" s="1"/>
      <c r="H1658" s="1"/>
      <c r="I1658" s="4"/>
    </row>
    <row r="1659" spans="6:9" ht="12.75" customHeight="1" x14ac:dyDescent="0.2">
      <c r="F1659" s="1"/>
      <c r="G1659" s="1"/>
      <c r="H1659" s="1"/>
      <c r="I1659" s="4"/>
    </row>
    <row r="1660" spans="6:9" ht="12.75" customHeight="1" x14ac:dyDescent="0.2">
      <c r="F1660" s="1"/>
      <c r="G1660" s="1"/>
      <c r="H1660" s="1"/>
      <c r="I1660" s="4"/>
    </row>
    <row r="1661" spans="6:9" ht="12.75" customHeight="1" x14ac:dyDescent="0.2">
      <c r="F1661" s="1"/>
      <c r="G1661" s="1"/>
      <c r="H1661" s="1"/>
      <c r="I1661" s="4"/>
    </row>
    <row r="1662" spans="6:9" ht="12.75" customHeight="1" x14ac:dyDescent="0.2">
      <c r="F1662" s="1"/>
      <c r="G1662" s="1"/>
      <c r="H1662" s="1"/>
      <c r="I1662" s="4"/>
    </row>
    <row r="1663" spans="6:9" ht="12.75" customHeight="1" x14ac:dyDescent="0.2">
      <c r="F1663" s="1"/>
      <c r="G1663" s="1"/>
      <c r="H1663" s="1"/>
      <c r="I1663" s="4"/>
    </row>
    <row r="1664" spans="6:9" ht="12.75" customHeight="1" x14ac:dyDescent="0.2">
      <c r="F1664" s="1"/>
      <c r="G1664" s="1"/>
      <c r="H1664" s="1"/>
      <c r="I1664" s="4"/>
    </row>
    <row r="1665" spans="6:9" ht="12.75" customHeight="1" x14ac:dyDescent="0.2">
      <c r="F1665" s="1"/>
      <c r="G1665" s="1"/>
      <c r="H1665" s="1"/>
      <c r="I1665" s="4"/>
    </row>
    <row r="1666" spans="6:9" ht="12.75" customHeight="1" x14ac:dyDescent="0.2">
      <c r="F1666" s="1"/>
      <c r="G1666" s="1"/>
      <c r="H1666" s="1"/>
      <c r="I1666" s="4"/>
    </row>
    <row r="1667" spans="6:9" ht="12.75" customHeight="1" x14ac:dyDescent="0.2">
      <c r="F1667" s="1"/>
      <c r="G1667" s="1"/>
      <c r="H1667" s="1"/>
      <c r="I1667" s="4"/>
    </row>
    <row r="1668" spans="6:9" ht="12.75" customHeight="1" x14ac:dyDescent="0.2">
      <c r="F1668" s="1"/>
      <c r="G1668" s="1"/>
      <c r="H1668" s="1"/>
      <c r="I1668" s="4"/>
    </row>
    <row r="1669" spans="6:9" ht="12.75" customHeight="1" x14ac:dyDescent="0.2">
      <c r="F1669" s="1"/>
      <c r="G1669" s="1"/>
      <c r="H1669" s="1"/>
      <c r="I1669" s="4"/>
    </row>
    <row r="1670" spans="6:9" ht="12.75" customHeight="1" x14ac:dyDescent="0.2">
      <c r="F1670" s="1"/>
      <c r="G1670" s="1"/>
      <c r="H1670" s="1"/>
      <c r="I1670" s="4"/>
    </row>
    <row r="1671" spans="6:9" ht="12.75" customHeight="1" x14ac:dyDescent="0.2">
      <c r="F1671" s="1"/>
      <c r="G1671" s="1"/>
      <c r="H1671" s="1"/>
      <c r="I1671" s="4"/>
    </row>
    <row r="1672" spans="6:9" ht="12.75" customHeight="1" x14ac:dyDescent="0.2">
      <c r="F1672" s="1"/>
      <c r="G1672" s="1"/>
      <c r="H1672" s="1"/>
      <c r="I1672" s="4"/>
    </row>
    <row r="1673" spans="6:9" ht="12.75" customHeight="1" x14ac:dyDescent="0.2">
      <c r="F1673" s="1"/>
      <c r="G1673" s="1"/>
      <c r="H1673" s="1"/>
      <c r="I1673" s="4"/>
    </row>
    <row r="1674" spans="6:9" ht="12.75" customHeight="1" x14ac:dyDescent="0.2">
      <c r="F1674" s="1"/>
      <c r="G1674" s="1"/>
      <c r="H1674" s="1"/>
      <c r="I1674" s="4"/>
    </row>
    <row r="1675" spans="6:9" ht="12.75" customHeight="1" x14ac:dyDescent="0.2">
      <c r="F1675" s="1"/>
      <c r="G1675" s="1"/>
      <c r="H1675" s="1"/>
      <c r="I1675" s="4"/>
    </row>
    <row r="1676" spans="6:9" ht="12.75" customHeight="1" x14ac:dyDescent="0.2">
      <c r="F1676" s="1"/>
      <c r="G1676" s="1"/>
      <c r="H1676" s="1"/>
      <c r="I1676" s="4"/>
    </row>
    <row r="1677" spans="6:9" ht="12.75" customHeight="1" x14ac:dyDescent="0.2">
      <c r="F1677" s="1"/>
      <c r="G1677" s="1"/>
      <c r="H1677" s="1"/>
      <c r="I1677" s="4"/>
    </row>
    <row r="1678" spans="6:9" ht="12.75" customHeight="1" x14ac:dyDescent="0.2">
      <c r="F1678" s="1"/>
      <c r="G1678" s="1"/>
      <c r="H1678" s="1"/>
      <c r="I1678" s="4"/>
    </row>
    <row r="1679" spans="6:9" ht="12.75" customHeight="1" x14ac:dyDescent="0.2">
      <c r="F1679" s="1"/>
      <c r="G1679" s="1"/>
      <c r="H1679" s="1"/>
      <c r="I1679" s="4"/>
    </row>
    <row r="1680" spans="6:9" ht="12.75" customHeight="1" x14ac:dyDescent="0.2">
      <c r="F1680" s="1"/>
      <c r="G1680" s="1"/>
      <c r="H1680" s="1"/>
      <c r="I1680" s="4"/>
    </row>
    <row r="1681" spans="6:9" ht="12.75" customHeight="1" x14ac:dyDescent="0.2">
      <c r="F1681" s="1"/>
      <c r="G1681" s="1"/>
      <c r="H1681" s="1"/>
      <c r="I1681" s="4"/>
    </row>
    <row r="1682" spans="6:9" ht="12.75" customHeight="1" x14ac:dyDescent="0.2">
      <c r="F1682" s="1"/>
      <c r="G1682" s="1"/>
      <c r="H1682" s="1"/>
      <c r="I1682" s="4"/>
    </row>
    <row r="1683" spans="6:9" ht="12.75" customHeight="1" x14ac:dyDescent="0.2">
      <c r="F1683" s="1"/>
      <c r="G1683" s="1"/>
      <c r="H1683" s="1"/>
      <c r="I1683" s="4"/>
    </row>
    <row r="1684" spans="6:9" ht="12.75" customHeight="1" x14ac:dyDescent="0.2">
      <c r="F1684" s="1"/>
      <c r="G1684" s="1"/>
      <c r="H1684" s="1"/>
      <c r="I1684" s="4"/>
    </row>
    <row r="1685" spans="6:9" ht="12.75" customHeight="1" x14ac:dyDescent="0.2">
      <c r="F1685" s="1"/>
      <c r="G1685" s="1"/>
      <c r="H1685" s="1"/>
      <c r="I1685" s="4"/>
    </row>
    <row r="1686" spans="6:9" ht="12.75" customHeight="1" x14ac:dyDescent="0.2">
      <c r="F1686" s="1"/>
      <c r="G1686" s="1"/>
      <c r="H1686" s="1"/>
      <c r="I1686" s="4"/>
    </row>
    <row r="1687" spans="6:9" ht="12.75" customHeight="1" x14ac:dyDescent="0.2">
      <c r="F1687" s="1"/>
      <c r="G1687" s="1"/>
      <c r="H1687" s="1"/>
      <c r="I1687" s="4"/>
    </row>
    <row r="1688" spans="6:9" ht="12.75" customHeight="1" x14ac:dyDescent="0.2">
      <c r="F1688" s="1"/>
      <c r="G1688" s="1"/>
      <c r="H1688" s="1"/>
      <c r="I1688" s="4"/>
    </row>
    <row r="1689" spans="6:9" ht="12.75" customHeight="1" x14ac:dyDescent="0.2">
      <c r="F1689" s="1"/>
      <c r="G1689" s="1"/>
      <c r="H1689" s="1"/>
      <c r="I1689" s="4"/>
    </row>
    <row r="1690" spans="6:9" ht="12.75" customHeight="1" x14ac:dyDescent="0.2">
      <c r="F1690" s="1"/>
      <c r="G1690" s="1"/>
      <c r="H1690" s="1"/>
      <c r="I1690" s="4"/>
    </row>
    <row r="1691" spans="6:9" ht="12.75" customHeight="1" x14ac:dyDescent="0.2">
      <c r="F1691" s="1"/>
      <c r="G1691" s="1"/>
      <c r="H1691" s="1"/>
      <c r="I1691" s="4"/>
    </row>
    <row r="1692" spans="6:9" ht="12.75" customHeight="1" x14ac:dyDescent="0.2">
      <c r="F1692" s="1"/>
      <c r="G1692" s="1"/>
      <c r="H1692" s="1"/>
      <c r="I1692" s="4"/>
    </row>
    <row r="1693" spans="6:9" ht="12.75" customHeight="1" x14ac:dyDescent="0.2">
      <c r="F1693" s="1"/>
      <c r="G1693" s="1"/>
      <c r="H1693" s="1"/>
      <c r="I1693" s="4"/>
    </row>
    <row r="1694" spans="6:9" ht="12.75" customHeight="1" x14ac:dyDescent="0.2">
      <c r="F1694" s="1"/>
      <c r="G1694" s="1"/>
      <c r="H1694" s="1"/>
      <c r="I1694" s="4"/>
    </row>
    <row r="1695" spans="6:9" ht="12.75" customHeight="1" x14ac:dyDescent="0.2">
      <c r="F1695" s="1"/>
      <c r="G1695" s="1"/>
      <c r="H1695" s="1"/>
      <c r="I1695" s="4"/>
    </row>
    <row r="1696" spans="6:9" ht="12.75" customHeight="1" x14ac:dyDescent="0.2">
      <c r="F1696" s="1"/>
      <c r="G1696" s="1"/>
      <c r="H1696" s="1"/>
      <c r="I1696" s="4"/>
    </row>
    <row r="1697" spans="6:9" ht="12.75" customHeight="1" x14ac:dyDescent="0.2">
      <c r="F1697" s="1"/>
      <c r="G1697" s="1"/>
      <c r="H1697" s="1"/>
      <c r="I1697" s="4"/>
    </row>
    <row r="1698" spans="6:9" ht="12.75" customHeight="1" x14ac:dyDescent="0.2">
      <c r="F1698" s="1"/>
      <c r="G1698" s="1"/>
      <c r="H1698" s="1"/>
      <c r="I1698" s="4"/>
    </row>
    <row r="1699" spans="6:9" ht="12.75" customHeight="1" x14ac:dyDescent="0.2">
      <c r="F1699" s="1"/>
      <c r="G1699" s="1"/>
      <c r="H1699" s="1"/>
      <c r="I1699" s="4"/>
    </row>
    <row r="1700" spans="6:9" ht="12.75" customHeight="1" x14ac:dyDescent="0.2">
      <c r="F1700" s="1"/>
      <c r="G1700" s="1"/>
      <c r="H1700" s="1"/>
      <c r="I1700" s="4"/>
    </row>
    <row r="1701" spans="6:9" ht="12.75" customHeight="1" x14ac:dyDescent="0.2">
      <c r="F1701" s="1"/>
      <c r="G1701" s="1"/>
      <c r="H1701" s="1"/>
      <c r="I1701" s="4"/>
    </row>
    <row r="1702" spans="6:9" ht="12.75" customHeight="1" x14ac:dyDescent="0.2">
      <c r="F1702" s="1"/>
      <c r="G1702" s="1"/>
      <c r="H1702" s="1"/>
      <c r="I1702" s="4"/>
    </row>
    <row r="1703" spans="6:9" ht="12.75" customHeight="1" x14ac:dyDescent="0.2">
      <c r="F1703" s="1"/>
      <c r="G1703" s="1"/>
      <c r="H1703" s="1"/>
      <c r="I1703" s="4"/>
    </row>
    <row r="1704" spans="6:9" ht="12.75" customHeight="1" x14ac:dyDescent="0.2">
      <c r="F1704" s="1"/>
      <c r="G1704" s="1"/>
      <c r="H1704" s="1"/>
      <c r="I1704" s="4"/>
    </row>
    <row r="1705" spans="6:9" ht="12.75" customHeight="1" x14ac:dyDescent="0.2">
      <c r="F1705" s="1"/>
      <c r="G1705" s="1"/>
      <c r="H1705" s="1"/>
      <c r="I1705" s="4"/>
    </row>
    <row r="1706" spans="6:9" ht="12.75" customHeight="1" x14ac:dyDescent="0.2">
      <c r="F1706" s="1"/>
      <c r="G1706" s="1"/>
      <c r="H1706" s="1"/>
      <c r="I1706" s="4"/>
    </row>
    <row r="1707" spans="6:9" ht="12.75" customHeight="1" x14ac:dyDescent="0.2">
      <c r="F1707" s="1"/>
      <c r="G1707" s="1"/>
      <c r="H1707" s="1"/>
      <c r="I1707" s="4"/>
    </row>
    <row r="1708" spans="6:9" ht="12.75" customHeight="1" x14ac:dyDescent="0.2">
      <c r="F1708" s="1"/>
      <c r="G1708" s="1"/>
      <c r="H1708" s="1"/>
      <c r="I1708" s="4"/>
    </row>
    <row r="1709" spans="6:9" ht="12.75" customHeight="1" x14ac:dyDescent="0.2">
      <c r="F1709" s="1"/>
      <c r="G1709" s="1"/>
      <c r="H1709" s="1"/>
      <c r="I1709" s="4"/>
    </row>
    <row r="1710" spans="6:9" ht="12.75" customHeight="1" x14ac:dyDescent="0.2">
      <c r="F1710" s="1"/>
      <c r="G1710" s="1"/>
      <c r="H1710" s="1"/>
      <c r="I1710" s="4"/>
    </row>
    <row r="1711" spans="6:9" ht="12.75" customHeight="1" x14ac:dyDescent="0.2">
      <c r="F1711" s="1"/>
      <c r="G1711" s="1"/>
      <c r="H1711" s="1"/>
      <c r="I1711" s="4"/>
    </row>
    <row r="1712" spans="6:9" ht="12.75" customHeight="1" x14ac:dyDescent="0.2">
      <c r="F1712" s="1"/>
      <c r="G1712" s="1"/>
      <c r="H1712" s="1"/>
      <c r="I1712" s="4"/>
    </row>
    <row r="1713" spans="6:9" ht="12.75" customHeight="1" x14ac:dyDescent="0.2">
      <c r="F1713" s="1"/>
      <c r="G1713" s="1"/>
      <c r="H1713" s="1"/>
      <c r="I1713" s="4"/>
    </row>
    <row r="1714" spans="6:9" ht="12.75" customHeight="1" x14ac:dyDescent="0.2">
      <c r="F1714" s="1"/>
      <c r="G1714" s="1"/>
      <c r="H1714" s="1"/>
      <c r="I1714" s="4"/>
    </row>
    <row r="1715" spans="6:9" ht="12.75" customHeight="1" x14ac:dyDescent="0.2">
      <c r="F1715" s="1"/>
      <c r="G1715" s="1"/>
      <c r="H1715" s="1"/>
      <c r="I1715" s="4"/>
    </row>
    <row r="1716" spans="6:9" ht="12.75" customHeight="1" x14ac:dyDescent="0.2">
      <c r="F1716" s="1"/>
      <c r="G1716" s="1"/>
      <c r="H1716" s="1"/>
      <c r="I1716" s="4"/>
    </row>
    <row r="1717" spans="6:9" ht="12.75" customHeight="1" x14ac:dyDescent="0.2">
      <c r="F1717" s="1"/>
      <c r="G1717" s="1"/>
      <c r="H1717" s="1"/>
      <c r="I1717" s="4"/>
    </row>
    <row r="1718" spans="6:9" ht="12.75" customHeight="1" x14ac:dyDescent="0.2">
      <c r="F1718" s="1"/>
      <c r="G1718" s="1"/>
      <c r="H1718" s="1"/>
      <c r="I1718" s="4"/>
    </row>
    <row r="1719" spans="6:9" ht="12.75" customHeight="1" x14ac:dyDescent="0.2">
      <c r="F1719" s="1"/>
      <c r="G1719" s="1"/>
      <c r="H1719" s="1"/>
      <c r="I1719" s="4"/>
    </row>
    <row r="1720" spans="6:9" ht="12.75" customHeight="1" x14ac:dyDescent="0.2">
      <c r="F1720" s="1"/>
      <c r="G1720" s="1"/>
      <c r="H1720" s="1"/>
      <c r="I1720" s="4"/>
    </row>
    <row r="1721" spans="6:9" ht="12.75" customHeight="1" x14ac:dyDescent="0.2">
      <c r="F1721" s="1"/>
      <c r="G1721" s="1"/>
      <c r="H1721" s="1"/>
      <c r="I1721" s="4"/>
    </row>
    <row r="1722" spans="6:9" ht="12.75" customHeight="1" x14ac:dyDescent="0.2">
      <c r="F1722" s="1"/>
      <c r="G1722" s="1"/>
      <c r="H1722" s="1"/>
      <c r="I1722" s="4"/>
    </row>
    <row r="1723" spans="6:9" ht="12.75" customHeight="1" x14ac:dyDescent="0.2">
      <c r="F1723" s="1"/>
      <c r="G1723" s="1"/>
      <c r="H1723" s="1"/>
      <c r="I1723" s="4"/>
    </row>
    <row r="1724" spans="6:9" ht="12.75" customHeight="1" x14ac:dyDescent="0.2">
      <c r="F1724" s="1"/>
      <c r="G1724" s="1"/>
      <c r="H1724" s="1"/>
      <c r="I1724" s="4"/>
    </row>
    <row r="1725" spans="6:9" ht="12.75" customHeight="1" x14ac:dyDescent="0.2">
      <c r="F1725" s="1"/>
      <c r="G1725" s="1"/>
      <c r="H1725" s="1"/>
      <c r="I1725" s="4"/>
    </row>
    <row r="1726" spans="6:9" ht="12.75" customHeight="1" x14ac:dyDescent="0.2">
      <c r="F1726" s="1"/>
      <c r="G1726" s="1"/>
      <c r="H1726" s="1"/>
      <c r="I1726" s="4"/>
    </row>
    <row r="1727" spans="6:9" ht="12.75" customHeight="1" x14ac:dyDescent="0.2">
      <c r="F1727" s="1"/>
      <c r="G1727" s="1"/>
      <c r="H1727" s="1"/>
      <c r="I1727" s="4"/>
    </row>
    <row r="1728" spans="6:9" ht="12.75" customHeight="1" x14ac:dyDescent="0.2">
      <c r="F1728" s="1"/>
      <c r="G1728" s="1"/>
      <c r="H1728" s="1"/>
      <c r="I1728" s="4"/>
    </row>
    <row r="1729" spans="6:9" ht="12.75" customHeight="1" x14ac:dyDescent="0.2">
      <c r="F1729" s="1"/>
      <c r="G1729" s="1"/>
      <c r="H1729" s="1"/>
      <c r="I1729" s="4"/>
    </row>
    <row r="1730" spans="6:9" ht="12.75" customHeight="1" x14ac:dyDescent="0.2">
      <c r="F1730" s="1"/>
      <c r="G1730" s="1"/>
      <c r="H1730" s="1"/>
      <c r="I1730" s="4"/>
    </row>
    <row r="1731" spans="6:9" ht="12.75" customHeight="1" x14ac:dyDescent="0.2">
      <c r="F1731" s="1"/>
      <c r="G1731" s="1"/>
      <c r="H1731" s="1"/>
      <c r="I1731" s="4"/>
    </row>
    <row r="1732" spans="6:9" ht="12.75" customHeight="1" x14ac:dyDescent="0.2">
      <c r="F1732" s="1"/>
      <c r="G1732" s="1"/>
      <c r="H1732" s="1"/>
      <c r="I1732" s="4"/>
    </row>
    <row r="1733" spans="6:9" ht="12.75" customHeight="1" x14ac:dyDescent="0.2">
      <c r="F1733" s="1"/>
      <c r="G1733" s="1"/>
      <c r="H1733" s="1"/>
      <c r="I1733" s="4"/>
    </row>
    <row r="1734" spans="6:9" ht="12.75" customHeight="1" x14ac:dyDescent="0.2">
      <c r="F1734" s="1"/>
      <c r="G1734" s="1"/>
      <c r="H1734" s="1"/>
      <c r="I1734" s="4"/>
    </row>
    <row r="1735" spans="6:9" ht="12.75" customHeight="1" x14ac:dyDescent="0.2">
      <c r="F1735" s="1"/>
      <c r="G1735" s="1"/>
      <c r="H1735" s="1"/>
      <c r="I1735" s="4"/>
    </row>
    <row r="1736" spans="6:9" ht="12.75" customHeight="1" x14ac:dyDescent="0.2">
      <c r="F1736" s="1"/>
      <c r="G1736" s="1"/>
      <c r="H1736" s="1"/>
      <c r="I1736" s="4"/>
    </row>
    <row r="1737" spans="6:9" ht="12.75" customHeight="1" x14ac:dyDescent="0.2">
      <c r="F1737" s="1"/>
      <c r="G1737" s="1"/>
      <c r="H1737" s="1"/>
      <c r="I1737" s="4"/>
    </row>
    <row r="1738" spans="6:9" ht="12.75" customHeight="1" x14ac:dyDescent="0.2">
      <c r="F1738" s="1"/>
      <c r="G1738" s="1"/>
      <c r="H1738" s="1"/>
      <c r="I1738" s="4"/>
    </row>
    <row r="1739" spans="6:9" ht="12.75" customHeight="1" x14ac:dyDescent="0.2">
      <c r="F1739" s="1"/>
      <c r="G1739" s="1"/>
      <c r="H1739" s="1"/>
      <c r="I1739" s="4"/>
    </row>
    <row r="1740" spans="6:9" ht="12.75" customHeight="1" x14ac:dyDescent="0.2">
      <c r="F1740" s="1"/>
      <c r="G1740" s="1"/>
      <c r="H1740" s="1"/>
      <c r="I1740" s="4"/>
    </row>
    <row r="1741" spans="6:9" ht="12.75" customHeight="1" x14ac:dyDescent="0.2">
      <c r="F1741" s="1"/>
      <c r="G1741" s="1"/>
      <c r="H1741" s="1"/>
      <c r="I1741" s="4"/>
    </row>
    <row r="1742" spans="6:9" ht="12.75" customHeight="1" x14ac:dyDescent="0.2">
      <c r="F1742" s="1"/>
      <c r="G1742" s="1"/>
      <c r="H1742" s="1"/>
      <c r="I1742" s="4"/>
    </row>
    <row r="1743" spans="6:9" ht="12.75" customHeight="1" x14ac:dyDescent="0.2">
      <c r="F1743" s="1"/>
      <c r="G1743" s="1"/>
      <c r="H1743" s="1"/>
      <c r="I1743" s="4"/>
    </row>
    <row r="1744" spans="6:9" ht="12.75" customHeight="1" x14ac:dyDescent="0.2">
      <c r="F1744" s="1"/>
      <c r="G1744" s="1"/>
      <c r="H1744" s="1"/>
      <c r="I1744" s="4"/>
    </row>
    <row r="1745" spans="6:9" ht="12.75" customHeight="1" x14ac:dyDescent="0.2">
      <c r="F1745" s="1"/>
      <c r="G1745" s="1"/>
      <c r="H1745" s="1"/>
      <c r="I1745" s="4"/>
    </row>
    <row r="1746" spans="6:9" ht="12.75" customHeight="1" x14ac:dyDescent="0.2">
      <c r="F1746" s="1"/>
      <c r="G1746" s="1"/>
      <c r="H1746" s="1"/>
      <c r="I1746" s="4"/>
    </row>
    <row r="1747" spans="6:9" ht="12.75" customHeight="1" x14ac:dyDescent="0.2">
      <c r="F1747" s="1"/>
      <c r="G1747" s="1"/>
      <c r="H1747" s="1"/>
      <c r="I1747" s="4"/>
    </row>
    <row r="1748" spans="6:9" ht="12.75" customHeight="1" x14ac:dyDescent="0.2">
      <c r="F1748" s="1"/>
      <c r="G1748" s="1"/>
      <c r="H1748" s="1"/>
      <c r="I1748" s="4"/>
    </row>
    <row r="1749" spans="6:9" ht="12.75" customHeight="1" x14ac:dyDescent="0.2">
      <c r="F1749" s="1"/>
      <c r="G1749" s="1"/>
      <c r="H1749" s="1"/>
      <c r="I1749" s="4"/>
    </row>
    <row r="1750" spans="6:9" ht="12.75" customHeight="1" x14ac:dyDescent="0.2">
      <c r="F1750" s="1"/>
      <c r="G1750" s="1"/>
      <c r="H1750" s="1"/>
      <c r="I1750" s="4"/>
    </row>
    <row r="1751" spans="6:9" ht="12.75" customHeight="1" x14ac:dyDescent="0.2">
      <c r="F1751" s="1"/>
      <c r="G1751" s="1"/>
      <c r="H1751" s="1"/>
      <c r="I1751" s="4"/>
    </row>
    <row r="1752" spans="6:9" ht="12.75" customHeight="1" x14ac:dyDescent="0.2">
      <c r="F1752" s="1"/>
      <c r="G1752" s="1"/>
      <c r="H1752" s="1"/>
      <c r="I1752" s="4"/>
    </row>
    <row r="1753" spans="6:9" ht="12.75" customHeight="1" x14ac:dyDescent="0.2">
      <c r="F1753" s="1"/>
      <c r="G1753" s="1"/>
      <c r="H1753" s="1"/>
      <c r="I1753" s="4"/>
    </row>
    <row r="1754" spans="6:9" ht="12.75" customHeight="1" x14ac:dyDescent="0.2">
      <c r="F1754" s="1"/>
      <c r="G1754" s="1"/>
      <c r="H1754" s="1"/>
      <c r="I1754" s="4"/>
    </row>
    <row r="1755" spans="6:9" ht="12.75" customHeight="1" x14ac:dyDescent="0.2">
      <c r="F1755" s="1"/>
      <c r="G1755" s="1"/>
      <c r="H1755" s="1"/>
      <c r="I1755" s="4"/>
    </row>
    <row r="1756" spans="6:9" ht="12.75" customHeight="1" x14ac:dyDescent="0.2">
      <c r="F1756" s="1"/>
      <c r="G1756" s="1"/>
      <c r="H1756" s="1"/>
      <c r="I1756" s="4"/>
    </row>
    <row r="1757" spans="6:9" ht="12.75" customHeight="1" x14ac:dyDescent="0.2">
      <c r="F1757" s="1"/>
      <c r="G1757" s="1"/>
      <c r="H1757" s="1"/>
      <c r="I1757" s="4"/>
    </row>
    <row r="1758" spans="6:9" ht="12.75" customHeight="1" x14ac:dyDescent="0.2">
      <c r="F1758" s="1"/>
      <c r="G1758" s="1"/>
      <c r="H1758" s="1"/>
      <c r="I1758" s="4"/>
    </row>
    <row r="1759" spans="6:9" ht="12.75" customHeight="1" x14ac:dyDescent="0.2">
      <c r="F1759" s="1"/>
      <c r="G1759" s="1"/>
      <c r="H1759" s="1"/>
      <c r="I1759" s="4"/>
    </row>
    <row r="1760" spans="6:9" ht="12.75" customHeight="1" x14ac:dyDescent="0.2">
      <c r="F1760" s="1"/>
      <c r="G1760" s="1"/>
      <c r="H1760" s="1"/>
      <c r="I1760" s="4"/>
    </row>
    <row r="1761" spans="6:9" ht="12.75" customHeight="1" x14ac:dyDescent="0.2">
      <c r="F1761" s="1"/>
      <c r="G1761" s="1"/>
      <c r="H1761" s="1"/>
      <c r="I1761" s="4"/>
    </row>
    <row r="1762" spans="6:9" ht="12.75" customHeight="1" x14ac:dyDescent="0.2">
      <c r="F1762" s="1"/>
      <c r="G1762" s="1"/>
      <c r="H1762" s="1"/>
      <c r="I1762" s="4"/>
    </row>
    <row r="1763" spans="6:9" ht="12.75" customHeight="1" x14ac:dyDescent="0.2">
      <c r="F1763" s="1"/>
      <c r="G1763" s="1"/>
      <c r="H1763" s="1"/>
      <c r="I1763" s="4"/>
    </row>
    <row r="1764" spans="6:9" ht="12.75" customHeight="1" x14ac:dyDescent="0.2">
      <c r="F1764" s="1"/>
      <c r="G1764" s="1"/>
      <c r="H1764" s="1"/>
      <c r="I1764" s="4"/>
    </row>
    <row r="1765" spans="6:9" ht="12.75" customHeight="1" x14ac:dyDescent="0.2">
      <c r="F1765" s="1"/>
      <c r="G1765" s="1"/>
      <c r="H1765" s="1"/>
      <c r="I1765" s="4"/>
    </row>
    <row r="1766" spans="6:9" ht="12.75" customHeight="1" x14ac:dyDescent="0.2">
      <c r="F1766" s="1"/>
      <c r="G1766" s="1"/>
      <c r="H1766" s="1"/>
      <c r="I1766" s="4"/>
    </row>
    <row r="1767" spans="6:9" ht="12.75" customHeight="1" x14ac:dyDescent="0.2">
      <c r="F1767" s="1"/>
      <c r="G1767" s="1"/>
      <c r="H1767" s="1"/>
      <c r="I1767" s="4"/>
    </row>
    <row r="1768" spans="6:9" ht="12.75" customHeight="1" x14ac:dyDescent="0.2">
      <c r="F1768" s="1"/>
      <c r="G1768" s="1"/>
      <c r="H1768" s="1"/>
      <c r="I1768" s="4"/>
    </row>
    <row r="1769" spans="6:9" ht="12.75" customHeight="1" x14ac:dyDescent="0.2">
      <c r="F1769" s="1"/>
      <c r="G1769" s="1"/>
      <c r="H1769" s="1"/>
      <c r="I1769" s="4"/>
    </row>
    <row r="1770" spans="6:9" ht="12.75" customHeight="1" x14ac:dyDescent="0.2">
      <c r="F1770" s="1"/>
      <c r="G1770" s="1"/>
      <c r="H1770" s="1"/>
      <c r="I1770" s="4"/>
    </row>
    <row r="1771" spans="6:9" ht="12.75" customHeight="1" x14ac:dyDescent="0.2">
      <c r="F1771" s="1"/>
      <c r="G1771" s="1"/>
      <c r="H1771" s="1"/>
      <c r="I1771" s="4"/>
    </row>
    <row r="1772" spans="6:9" ht="12.75" customHeight="1" x14ac:dyDescent="0.2">
      <c r="F1772" s="1"/>
      <c r="G1772" s="1"/>
      <c r="H1772" s="1"/>
      <c r="I1772" s="4"/>
    </row>
    <row r="1773" spans="6:9" ht="12.75" customHeight="1" x14ac:dyDescent="0.2">
      <c r="F1773" s="1"/>
      <c r="G1773" s="1"/>
      <c r="H1773" s="1"/>
      <c r="I1773" s="4"/>
    </row>
    <row r="1774" spans="6:9" ht="12.75" customHeight="1" x14ac:dyDescent="0.2">
      <c r="F1774" s="1"/>
      <c r="G1774" s="1"/>
      <c r="H1774" s="1"/>
      <c r="I1774" s="4"/>
    </row>
    <row r="1775" spans="6:9" ht="12.75" customHeight="1" x14ac:dyDescent="0.2">
      <c r="F1775" s="1"/>
      <c r="G1775" s="1"/>
      <c r="H1775" s="1"/>
      <c r="I1775" s="4"/>
    </row>
    <row r="1776" spans="6:9" ht="12.75" customHeight="1" x14ac:dyDescent="0.2">
      <c r="F1776" s="1"/>
      <c r="G1776" s="1"/>
      <c r="H1776" s="1"/>
      <c r="I1776" s="4"/>
    </row>
    <row r="1777" spans="6:9" ht="12.75" customHeight="1" x14ac:dyDescent="0.2">
      <c r="F1777" s="1"/>
      <c r="G1777" s="1"/>
      <c r="H1777" s="1"/>
      <c r="I1777" s="4"/>
    </row>
    <row r="1778" spans="6:9" ht="12.75" customHeight="1" x14ac:dyDescent="0.2">
      <c r="F1778" s="1"/>
      <c r="G1778" s="1"/>
      <c r="H1778" s="1"/>
      <c r="I1778" s="4"/>
    </row>
    <row r="1779" spans="6:9" ht="12.75" customHeight="1" x14ac:dyDescent="0.2">
      <c r="F1779" s="1"/>
      <c r="G1779" s="1"/>
      <c r="H1779" s="1"/>
      <c r="I1779" s="4"/>
    </row>
    <row r="1780" spans="6:9" ht="12.75" customHeight="1" x14ac:dyDescent="0.2">
      <c r="F1780" s="1"/>
      <c r="G1780" s="1"/>
      <c r="H1780" s="1"/>
      <c r="I1780" s="4"/>
    </row>
    <row r="1781" spans="6:9" ht="12.75" customHeight="1" x14ac:dyDescent="0.2">
      <c r="F1781" s="1"/>
      <c r="G1781" s="1"/>
      <c r="H1781" s="1"/>
      <c r="I1781" s="4"/>
    </row>
    <row r="1782" spans="6:9" ht="12.75" customHeight="1" x14ac:dyDescent="0.2">
      <c r="F1782" s="1"/>
      <c r="G1782" s="1"/>
      <c r="H1782" s="1"/>
      <c r="I1782" s="4"/>
    </row>
    <row r="1783" spans="6:9" ht="12.75" customHeight="1" x14ac:dyDescent="0.2">
      <c r="F1783" s="1"/>
      <c r="G1783" s="1"/>
      <c r="H1783" s="1"/>
      <c r="I1783" s="4"/>
    </row>
    <row r="1784" spans="6:9" ht="12.75" customHeight="1" x14ac:dyDescent="0.2">
      <c r="F1784" s="1"/>
      <c r="G1784" s="1"/>
      <c r="H1784" s="1"/>
      <c r="I1784" s="4"/>
    </row>
    <row r="1785" spans="6:9" ht="12.75" customHeight="1" x14ac:dyDescent="0.2">
      <c r="F1785" s="1"/>
      <c r="G1785" s="1"/>
      <c r="H1785" s="1"/>
      <c r="I1785" s="4"/>
    </row>
    <row r="1786" spans="6:9" ht="12.75" customHeight="1" x14ac:dyDescent="0.2">
      <c r="F1786" s="1"/>
      <c r="G1786" s="1"/>
      <c r="H1786" s="1"/>
      <c r="I1786" s="4"/>
    </row>
    <row r="1787" spans="6:9" ht="12.75" customHeight="1" x14ac:dyDescent="0.2">
      <c r="F1787" s="1"/>
      <c r="G1787" s="1"/>
      <c r="H1787" s="1"/>
      <c r="I1787" s="4"/>
    </row>
    <row r="1788" spans="6:9" ht="12.75" customHeight="1" x14ac:dyDescent="0.2">
      <c r="F1788" s="1"/>
      <c r="G1788" s="1"/>
      <c r="H1788" s="1"/>
      <c r="I1788" s="4"/>
    </row>
    <row r="1789" spans="6:9" ht="12.75" customHeight="1" x14ac:dyDescent="0.2">
      <c r="F1789" s="1"/>
      <c r="G1789" s="1"/>
      <c r="H1789" s="1"/>
      <c r="I1789" s="4"/>
    </row>
    <row r="1790" spans="6:9" ht="12.75" customHeight="1" x14ac:dyDescent="0.2">
      <c r="F1790" s="1"/>
      <c r="G1790" s="1"/>
      <c r="H1790" s="1"/>
      <c r="I1790" s="4"/>
    </row>
    <row r="1791" spans="6:9" ht="12.75" customHeight="1" x14ac:dyDescent="0.2">
      <c r="F1791" s="1"/>
      <c r="G1791" s="1"/>
      <c r="H1791" s="1"/>
      <c r="I1791" s="4"/>
    </row>
    <row r="1792" spans="6:9" ht="12.75" customHeight="1" x14ac:dyDescent="0.2">
      <c r="F1792" s="1"/>
      <c r="G1792" s="1"/>
      <c r="H1792" s="1"/>
      <c r="I1792" s="4"/>
    </row>
    <row r="1793" spans="6:9" ht="12.75" customHeight="1" x14ac:dyDescent="0.2">
      <c r="F1793" s="1"/>
      <c r="G1793" s="1"/>
      <c r="H1793" s="1"/>
      <c r="I1793" s="4"/>
    </row>
    <row r="1794" spans="6:9" ht="12.75" customHeight="1" x14ac:dyDescent="0.2">
      <c r="F1794" s="1"/>
      <c r="G1794" s="1"/>
      <c r="H1794" s="1"/>
      <c r="I1794" s="4"/>
    </row>
    <row r="1795" spans="6:9" ht="12.75" customHeight="1" x14ac:dyDescent="0.2">
      <c r="F1795" s="1"/>
      <c r="G1795" s="1"/>
      <c r="H1795" s="1"/>
      <c r="I1795" s="4"/>
    </row>
    <row r="1796" spans="6:9" ht="12.75" customHeight="1" x14ac:dyDescent="0.2">
      <c r="F1796" s="1"/>
      <c r="G1796" s="1"/>
      <c r="H1796" s="1"/>
      <c r="I1796" s="4"/>
    </row>
    <row r="1797" spans="6:9" ht="12.75" customHeight="1" x14ac:dyDescent="0.2">
      <c r="F1797" s="1"/>
      <c r="G1797" s="1"/>
      <c r="H1797" s="1"/>
      <c r="I1797" s="4"/>
    </row>
    <row r="1798" spans="6:9" ht="12.75" customHeight="1" x14ac:dyDescent="0.2">
      <c r="F1798" s="1"/>
      <c r="G1798" s="1"/>
      <c r="H1798" s="1"/>
      <c r="I1798" s="4"/>
    </row>
    <row r="1799" spans="6:9" ht="12.75" customHeight="1" x14ac:dyDescent="0.2">
      <c r="F1799" s="1"/>
      <c r="G1799" s="1"/>
      <c r="H1799" s="1"/>
      <c r="I1799" s="4"/>
    </row>
    <row r="1800" spans="6:9" ht="12.75" customHeight="1" x14ac:dyDescent="0.2">
      <c r="F1800" s="1"/>
      <c r="G1800" s="1"/>
      <c r="H1800" s="1"/>
      <c r="I1800" s="4"/>
    </row>
    <row r="1801" spans="6:9" ht="12.75" customHeight="1" x14ac:dyDescent="0.2">
      <c r="F1801" s="1"/>
      <c r="G1801" s="1"/>
      <c r="H1801" s="1"/>
      <c r="I1801" s="4"/>
    </row>
    <row r="1802" spans="6:9" ht="12.75" customHeight="1" x14ac:dyDescent="0.2">
      <c r="F1802" s="1"/>
      <c r="G1802" s="1"/>
      <c r="H1802" s="1"/>
      <c r="I1802" s="4"/>
    </row>
    <row r="1803" spans="6:9" ht="12.75" customHeight="1" x14ac:dyDescent="0.2">
      <c r="F1803" s="1"/>
      <c r="G1803" s="1"/>
      <c r="H1803" s="1"/>
      <c r="I1803" s="4"/>
    </row>
    <row r="1804" spans="6:9" ht="12.75" customHeight="1" x14ac:dyDescent="0.2">
      <c r="F1804" s="1"/>
      <c r="G1804" s="1"/>
      <c r="H1804" s="1"/>
      <c r="I1804" s="4"/>
    </row>
    <row r="1805" spans="6:9" ht="12.75" customHeight="1" x14ac:dyDescent="0.2">
      <c r="F1805" s="1"/>
      <c r="G1805" s="1"/>
      <c r="H1805" s="1"/>
      <c r="I1805" s="4"/>
    </row>
    <row r="1806" spans="6:9" ht="12.75" customHeight="1" x14ac:dyDescent="0.2">
      <c r="F1806" s="1"/>
      <c r="G1806" s="1"/>
      <c r="H1806" s="1"/>
      <c r="I1806" s="4"/>
    </row>
    <row r="1807" spans="6:9" ht="12.75" customHeight="1" x14ac:dyDescent="0.2">
      <c r="F1807" s="1"/>
      <c r="G1807" s="1"/>
      <c r="H1807" s="1"/>
      <c r="I1807" s="4"/>
    </row>
    <row r="1808" spans="6:9" ht="12.75" customHeight="1" x14ac:dyDescent="0.2">
      <c r="F1808" s="1"/>
      <c r="G1808" s="1"/>
      <c r="H1808" s="1"/>
      <c r="I1808" s="4"/>
    </row>
    <row r="1809" spans="6:9" ht="12.75" customHeight="1" x14ac:dyDescent="0.2">
      <c r="F1809" s="1"/>
      <c r="G1809" s="1"/>
      <c r="H1809" s="1"/>
      <c r="I1809" s="4"/>
    </row>
    <row r="1810" spans="6:9" ht="12.75" customHeight="1" x14ac:dyDescent="0.2">
      <c r="F1810" s="1"/>
      <c r="G1810" s="1"/>
      <c r="H1810" s="1"/>
      <c r="I1810" s="4"/>
    </row>
    <row r="1811" spans="6:9" ht="12.75" customHeight="1" x14ac:dyDescent="0.2">
      <c r="F1811" s="1"/>
      <c r="G1811" s="1"/>
      <c r="H1811" s="1"/>
      <c r="I1811" s="4"/>
    </row>
    <row r="1812" spans="6:9" ht="12.75" customHeight="1" x14ac:dyDescent="0.2">
      <c r="F1812" s="1"/>
      <c r="G1812" s="1"/>
      <c r="H1812" s="1"/>
      <c r="I1812" s="4"/>
    </row>
    <row r="1813" spans="6:9" ht="12.75" customHeight="1" x14ac:dyDescent="0.2">
      <c r="F1813" s="1"/>
      <c r="G1813" s="1"/>
      <c r="H1813" s="1"/>
      <c r="I1813" s="4"/>
    </row>
    <row r="1814" spans="6:9" ht="12.75" customHeight="1" x14ac:dyDescent="0.2">
      <c r="F1814" s="1"/>
      <c r="G1814" s="1"/>
      <c r="H1814" s="1"/>
      <c r="I1814" s="4"/>
    </row>
    <row r="1815" spans="6:9" ht="12.75" customHeight="1" x14ac:dyDescent="0.2">
      <c r="F1815" s="1"/>
      <c r="G1815" s="1"/>
      <c r="H1815" s="1"/>
      <c r="I1815" s="4"/>
    </row>
    <row r="1816" spans="6:9" ht="12.75" customHeight="1" x14ac:dyDescent="0.2">
      <c r="F1816" s="1"/>
      <c r="G1816" s="1"/>
      <c r="H1816" s="1"/>
      <c r="I1816" s="4"/>
    </row>
    <row r="1817" spans="6:9" ht="12.75" customHeight="1" x14ac:dyDescent="0.2">
      <c r="F1817" s="1"/>
      <c r="G1817" s="1"/>
      <c r="H1817" s="1"/>
      <c r="I1817" s="4"/>
    </row>
    <row r="1818" spans="6:9" ht="12.75" customHeight="1" x14ac:dyDescent="0.2">
      <c r="F1818" s="1"/>
      <c r="G1818" s="1"/>
      <c r="H1818" s="1"/>
      <c r="I1818" s="4"/>
    </row>
    <row r="1819" spans="6:9" ht="12.75" customHeight="1" x14ac:dyDescent="0.2">
      <c r="F1819" s="1"/>
      <c r="G1819" s="1"/>
      <c r="H1819" s="1"/>
      <c r="I1819" s="4"/>
    </row>
    <row r="1820" spans="6:9" ht="12.75" customHeight="1" x14ac:dyDescent="0.2">
      <c r="F1820" s="1"/>
      <c r="G1820" s="1"/>
      <c r="H1820" s="1"/>
      <c r="I1820" s="4"/>
    </row>
    <row r="1821" spans="6:9" ht="12.75" customHeight="1" x14ac:dyDescent="0.2">
      <c r="F1821" s="1"/>
      <c r="G1821" s="1"/>
      <c r="H1821" s="1"/>
      <c r="I1821" s="4"/>
    </row>
    <row r="1822" spans="6:9" ht="12.75" customHeight="1" x14ac:dyDescent="0.2">
      <c r="F1822" s="1"/>
      <c r="G1822" s="1"/>
      <c r="H1822" s="1"/>
      <c r="I1822" s="4"/>
    </row>
    <row r="1823" spans="6:9" ht="12.75" customHeight="1" x14ac:dyDescent="0.2">
      <c r="F1823" s="1"/>
      <c r="G1823" s="1"/>
      <c r="H1823" s="1"/>
      <c r="I1823" s="4"/>
    </row>
    <row r="1824" spans="6:9" ht="12.75" customHeight="1" x14ac:dyDescent="0.2">
      <c r="F1824" s="1"/>
      <c r="G1824" s="1"/>
      <c r="H1824" s="1"/>
      <c r="I1824" s="4"/>
    </row>
    <row r="1825" spans="6:9" ht="12.75" customHeight="1" x14ac:dyDescent="0.2">
      <c r="F1825" s="1"/>
      <c r="G1825" s="1"/>
      <c r="H1825" s="1"/>
      <c r="I1825" s="4"/>
    </row>
    <row r="1826" spans="6:9" ht="12.75" customHeight="1" x14ac:dyDescent="0.2">
      <c r="F1826" s="1"/>
      <c r="G1826" s="1"/>
      <c r="H1826" s="1"/>
      <c r="I1826" s="4"/>
    </row>
    <row r="1827" spans="6:9" ht="12.75" customHeight="1" x14ac:dyDescent="0.2">
      <c r="F1827" s="1"/>
      <c r="G1827" s="1"/>
      <c r="H1827" s="1"/>
      <c r="I1827" s="4"/>
    </row>
    <row r="1828" spans="6:9" ht="12.75" customHeight="1" x14ac:dyDescent="0.2">
      <c r="F1828" s="1"/>
      <c r="G1828" s="1"/>
      <c r="H1828" s="1"/>
      <c r="I1828" s="4"/>
    </row>
    <row r="1829" spans="6:9" ht="12.75" customHeight="1" x14ac:dyDescent="0.2">
      <c r="F1829" s="1"/>
      <c r="G1829" s="1"/>
      <c r="H1829" s="1"/>
      <c r="I1829" s="4"/>
    </row>
    <row r="1830" spans="6:9" ht="12.75" customHeight="1" x14ac:dyDescent="0.2">
      <c r="F1830" s="1"/>
      <c r="G1830" s="1"/>
      <c r="H1830" s="1"/>
      <c r="I1830" s="4"/>
    </row>
    <row r="1831" spans="6:9" ht="12.75" customHeight="1" x14ac:dyDescent="0.2">
      <c r="F1831" s="1"/>
      <c r="G1831" s="1"/>
      <c r="H1831" s="1"/>
      <c r="I1831" s="4"/>
    </row>
    <row r="1832" spans="6:9" ht="12.75" customHeight="1" x14ac:dyDescent="0.2">
      <c r="F1832" s="1"/>
      <c r="G1832" s="1"/>
      <c r="H1832" s="1"/>
      <c r="I1832" s="4"/>
    </row>
    <row r="1833" spans="6:9" ht="12.75" customHeight="1" x14ac:dyDescent="0.2">
      <c r="F1833" s="1"/>
      <c r="G1833" s="1"/>
      <c r="H1833" s="1"/>
      <c r="I1833" s="4"/>
    </row>
    <row r="1834" spans="6:9" ht="12.75" customHeight="1" x14ac:dyDescent="0.2">
      <c r="F1834" s="1"/>
      <c r="G1834" s="1"/>
      <c r="H1834" s="1"/>
      <c r="I1834" s="4"/>
    </row>
    <row r="1835" spans="6:9" ht="12.75" customHeight="1" x14ac:dyDescent="0.2">
      <c r="F1835" s="1"/>
      <c r="G1835" s="1"/>
      <c r="H1835" s="1"/>
      <c r="I1835" s="4"/>
    </row>
    <row r="1836" spans="6:9" ht="12.75" customHeight="1" x14ac:dyDescent="0.2">
      <c r="F1836" s="1"/>
      <c r="G1836" s="1"/>
      <c r="H1836" s="1"/>
      <c r="I1836" s="4"/>
    </row>
    <row r="1837" spans="6:9" ht="12.75" customHeight="1" x14ac:dyDescent="0.2">
      <c r="F1837" s="1"/>
      <c r="G1837" s="1"/>
      <c r="H1837" s="1"/>
      <c r="I1837" s="4"/>
    </row>
    <row r="1838" spans="6:9" ht="12.75" customHeight="1" x14ac:dyDescent="0.2">
      <c r="F1838" s="1"/>
      <c r="G1838" s="1"/>
      <c r="H1838" s="1"/>
      <c r="I1838" s="4"/>
    </row>
    <row r="1839" spans="6:9" ht="12.75" customHeight="1" x14ac:dyDescent="0.2">
      <c r="F1839" s="1"/>
      <c r="G1839" s="1"/>
      <c r="H1839" s="1"/>
      <c r="I1839" s="4"/>
    </row>
    <row r="1840" spans="6:9" ht="12.75" customHeight="1" x14ac:dyDescent="0.2">
      <c r="F1840" s="1"/>
      <c r="G1840" s="1"/>
      <c r="H1840" s="1"/>
      <c r="I1840" s="4"/>
    </row>
    <row r="1841" spans="6:9" ht="12.75" customHeight="1" x14ac:dyDescent="0.2">
      <c r="F1841" s="1"/>
      <c r="G1841" s="1"/>
      <c r="H1841" s="1"/>
      <c r="I1841" s="4"/>
    </row>
    <row r="1842" spans="6:9" ht="12.75" customHeight="1" x14ac:dyDescent="0.2">
      <c r="F1842" s="1"/>
      <c r="G1842" s="1"/>
      <c r="H1842" s="1"/>
      <c r="I1842" s="4"/>
    </row>
    <row r="1843" spans="6:9" ht="12.75" customHeight="1" x14ac:dyDescent="0.2">
      <c r="F1843" s="1"/>
      <c r="G1843" s="1"/>
      <c r="H1843" s="1"/>
      <c r="I1843" s="4"/>
    </row>
    <row r="1844" spans="6:9" ht="12.75" customHeight="1" x14ac:dyDescent="0.2">
      <c r="F1844" s="1"/>
      <c r="G1844" s="1"/>
      <c r="H1844" s="1"/>
      <c r="I1844" s="4"/>
    </row>
    <row r="1845" spans="6:9" ht="12.75" customHeight="1" x14ac:dyDescent="0.2">
      <c r="F1845" s="1"/>
      <c r="G1845" s="1"/>
      <c r="H1845" s="1"/>
      <c r="I1845" s="4"/>
    </row>
    <row r="1846" spans="6:9" ht="12.75" customHeight="1" x14ac:dyDescent="0.2">
      <c r="F1846" s="1"/>
      <c r="G1846" s="1"/>
      <c r="H1846" s="1"/>
      <c r="I1846" s="4"/>
    </row>
    <row r="1847" spans="6:9" ht="12.75" customHeight="1" x14ac:dyDescent="0.2">
      <c r="F1847" s="1"/>
      <c r="G1847" s="1"/>
      <c r="H1847" s="1"/>
      <c r="I1847" s="4"/>
    </row>
    <row r="1848" spans="6:9" ht="12.75" customHeight="1" x14ac:dyDescent="0.2">
      <c r="F1848" s="1"/>
      <c r="G1848" s="1"/>
      <c r="H1848" s="1"/>
      <c r="I1848" s="4"/>
    </row>
    <row r="1849" spans="6:9" ht="12.75" customHeight="1" x14ac:dyDescent="0.2">
      <c r="F1849" s="1"/>
      <c r="G1849" s="1"/>
      <c r="H1849" s="1"/>
      <c r="I1849" s="4"/>
    </row>
    <row r="1850" spans="6:9" ht="12.75" customHeight="1" x14ac:dyDescent="0.2">
      <c r="F1850" s="1"/>
      <c r="G1850" s="1"/>
      <c r="H1850" s="1"/>
      <c r="I1850" s="4"/>
    </row>
    <row r="1851" spans="6:9" ht="12.75" customHeight="1" x14ac:dyDescent="0.2">
      <c r="F1851" s="1"/>
      <c r="G1851" s="1"/>
      <c r="H1851" s="1"/>
      <c r="I1851" s="4"/>
    </row>
    <row r="1852" spans="6:9" ht="12.75" customHeight="1" x14ac:dyDescent="0.2">
      <c r="F1852" s="1"/>
      <c r="G1852" s="1"/>
      <c r="H1852" s="1"/>
      <c r="I1852" s="4"/>
    </row>
    <row r="1853" spans="6:9" ht="12.75" customHeight="1" x14ac:dyDescent="0.2">
      <c r="F1853" s="1"/>
      <c r="G1853" s="1"/>
      <c r="H1853" s="1"/>
      <c r="I1853" s="4"/>
    </row>
    <row r="1854" spans="6:9" ht="12.75" customHeight="1" x14ac:dyDescent="0.2">
      <c r="F1854" s="1"/>
      <c r="G1854" s="1"/>
      <c r="H1854" s="1"/>
      <c r="I1854" s="4"/>
    </row>
    <row r="1855" spans="6:9" ht="12.75" customHeight="1" x14ac:dyDescent="0.2">
      <c r="F1855" s="1"/>
      <c r="G1855" s="1"/>
      <c r="H1855" s="1"/>
      <c r="I1855" s="4"/>
    </row>
    <row r="1856" spans="6:9" ht="12.75" customHeight="1" x14ac:dyDescent="0.2">
      <c r="F1856" s="1"/>
      <c r="G1856" s="1"/>
      <c r="H1856" s="1"/>
      <c r="I1856" s="4"/>
    </row>
    <row r="1857" spans="6:9" ht="12.75" customHeight="1" x14ac:dyDescent="0.2">
      <c r="F1857" s="1"/>
      <c r="G1857" s="1"/>
      <c r="H1857" s="1"/>
      <c r="I1857" s="4"/>
    </row>
    <row r="1858" spans="6:9" ht="12.75" customHeight="1" x14ac:dyDescent="0.2">
      <c r="F1858" s="1"/>
      <c r="G1858" s="1"/>
      <c r="H1858" s="1"/>
      <c r="I1858" s="4"/>
    </row>
    <row r="1859" spans="6:9" ht="12.75" customHeight="1" x14ac:dyDescent="0.2">
      <c r="F1859" s="1"/>
      <c r="G1859" s="1"/>
      <c r="H1859" s="1"/>
      <c r="I1859" s="4"/>
    </row>
    <row r="1860" spans="6:9" ht="12.75" customHeight="1" x14ac:dyDescent="0.2">
      <c r="F1860" s="1"/>
      <c r="G1860" s="1"/>
      <c r="H1860" s="1"/>
      <c r="I1860" s="4"/>
    </row>
    <row r="1861" spans="6:9" ht="12.75" customHeight="1" x14ac:dyDescent="0.2">
      <c r="F1861" s="1"/>
      <c r="G1861" s="1"/>
      <c r="H1861" s="1"/>
      <c r="I1861" s="4"/>
    </row>
    <row r="1862" spans="6:9" ht="12.75" customHeight="1" x14ac:dyDescent="0.2">
      <c r="F1862" s="1"/>
      <c r="G1862" s="1"/>
      <c r="H1862" s="1"/>
      <c r="I1862" s="4"/>
    </row>
    <row r="1863" spans="6:9" ht="12.75" customHeight="1" x14ac:dyDescent="0.2">
      <c r="F1863" s="1"/>
      <c r="G1863" s="1"/>
      <c r="H1863" s="1"/>
      <c r="I1863" s="4"/>
    </row>
    <row r="1864" spans="6:9" ht="12.75" customHeight="1" x14ac:dyDescent="0.2">
      <c r="F1864" s="1"/>
      <c r="G1864" s="1"/>
      <c r="H1864" s="1"/>
      <c r="I1864" s="4"/>
    </row>
    <row r="1865" spans="6:9" ht="12.75" customHeight="1" x14ac:dyDescent="0.2">
      <c r="F1865" s="1"/>
      <c r="G1865" s="1"/>
      <c r="H1865" s="1"/>
      <c r="I1865" s="4"/>
    </row>
    <row r="1866" spans="6:9" ht="12.75" customHeight="1" x14ac:dyDescent="0.2">
      <c r="F1866" s="1"/>
      <c r="G1866" s="1"/>
      <c r="H1866" s="1"/>
      <c r="I1866" s="4"/>
    </row>
    <row r="1867" spans="6:9" ht="12.75" customHeight="1" x14ac:dyDescent="0.2">
      <c r="F1867" s="1"/>
      <c r="G1867" s="1"/>
      <c r="H1867" s="1"/>
      <c r="I1867" s="4"/>
    </row>
    <row r="1868" spans="6:9" ht="12.75" customHeight="1" x14ac:dyDescent="0.2">
      <c r="F1868" s="1"/>
      <c r="G1868" s="1"/>
      <c r="H1868" s="1"/>
      <c r="I1868" s="4"/>
    </row>
    <row r="1869" spans="6:9" ht="12.75" customHeight="1" x14ac:dyDescent="0.2">
      <c r="F1869" s="1"/>
      <c r="G1869" s="1"/>
      <c r="H1869" s="1"/>
      <c r="I1869" s="4"/>
    </row>
    <row r="1870" spans="6:9" ht="12.75" customHeight="1" x14ac:dyDescent="0.2">
      <c r="F1870" s="1"/>
      <c r="G1870" s="1"/>
      <c r="H1870" s="1"/>
      <c r="I1870" s="4"/>
    </row>
    <row r="1871" spans="6:9" ht="12.75" customHeight="1" x14ac:dyDescent="0.2">
      <c r="F1871" s="1"/>
      <c r="G1871" s="1"/>
      <c r="H1871" s="1"/>
      <c r="I1871" s="4"/>
    </row>
    <row r="1872" spans="6:9" ht="12.75" customHeight="1" x14ac:dyDescent="0.2">
      <c r="F1872" s="1"/>
      <c r="G1872" s="1"/>
      <c r="H1872" s="1"/>
      <c r="I1872" s="4"/>
    </row>
    <row r="1873" spans="6:9" ht="12.75" customHeight="1" x14ac:dyDescent="0.2">
      <c r="F1873" s="1"/>
      <c r="G1873" s="1"/>
      <c r="H1873" s="1"/>
      <c r="I1873" s="4"/>
    </row>
    <row r="1874" spans="6:9" ht="12.75" customHeight="1" x14ac:dyDescent="0.2">
      <c r="F1874" s="1"/>
      <c r="G1874" s="1"/>
      <c r="H1874" s="1"/>
      <c r="I1874" s="4"/>
    </row>
    <row r="1875" spans="6:9" ht="12.75" customHeight="1" x14ac:dyDescent="0.2">
      <c r="F1875" s="1"/>
      <c r="G1875" s="1"/>
      <c r="H1875" s="1"/>
      <c r="I1875" s="4"/>
    </row>
    <row r="1876" spans="6:9" ht="12.75" customHeight="1" x14ac:dyDescent="0.2">
      <c r="F1876" s="1"/>
      <c r="G1876" s="1"/>
      <c r="H1876" s="1"/>
      <c r="I1876" s="4"/>
    </row>
    <row r="1877" spans="6:9" ht="12.75" customHeight="1" x14ac:dyDescent="0.2">
      <c r="F1877" s="1"/>
      <c r="G1877" s="1"/>
      <c r="H1877" s="1"/>
      <c r="I1877" s="4"/>
    </row>
    <row r="1878" spans="6:9" ht="12.75" customHeight="1" x14ac:dyDescent="0.2">
      <c r="F1878" s="1"/>
      <c r="G1878" s="1"/>
      <c r="H1878" s="1"/>
      <c r="I1878" s="4"/>
    </row>
    <row r="1879" spans="6:9" ht="12.75" customHeight="1" x14ac:dyDescent="0.2">
      <c r="F1879" s="1"/>
      <c r="G1879" s="1"/>
      <c r="H1879" s="1"/>
      <c r="I1879" s="4"/>
    </row>
    <row r="1880" spans="6:9" ht="12.75" customHeight="1" x14ac:dyDescent="0.2">
      <c r="F1880" s="1"/>
      <c r="G1880" s="1"/>
      <c r="H1880" s="1"/>
      <c r="I1880" s="4"/>
    </row>
    <row r="1881" spans="6:9" ht="12.75" customHeight="1" x14ac:dyDescent="0.2">
      <c r="F1881" s="1"/>
      <c r="G1881" s="1"/>
      <c r="H1881" s="1"/>
      <c r="I1881" s="4"/>
    </row>
    <row r="1882" spans="6:9" ht="12.75" customHeight="1" x14ac:dyDescent="0.2">
      <c r="F1882" s="1"/>
      <c r="G1882" s="1"/>
      <c r="H1882" s="1"/>
      <c r="I1882" s="4"/>
    </row>
    <row r="1883" spans="6:9" ht="12.75" customHeight="1" x14ac:dyDescent="0.2">
      <c r="F1883" s="1"/>
      <c r="G1883" s="1"/>
      <c r="H1883" s="1"/>
      <c r="I1883" s="4"/>
    </row>
    <row r="1884" spans="6:9" ht="12.75" customHeight="1" x14ac:dyDescent="0.2">
      <c r="F1884" s="1"/>
      <c r="G1884" s="1"/>
      <c r="H1884" s="1"/>
      <c r="I1884" s="4"/>
    </row>
    <row r="1885" spans="6:9" ht="12.75" customHeight="1" x14ac:dyDescent="0.2">
      <c r="F1885" s="1"/>
      <c r="G1885" s="1"/>
      <c r="H1885" s="1"/>
      <c r="I1885" s="4"/>
    </row>
    <row r="1886" spans="6:9" ht="12.75" customHeight="1" x14ac:dyDescent="0.2">
      <c r="F1886" s="1"/>
      <c r="G1886" s="1"/>
      <c r="H1886" s="1"/>
      <c r="I1886" s="4"/>
    </row>
    <row r="1887" spans="6:9" ht="12.75" customHeight="1" x14ac:dyDescent="0.2">
      <c r="F1887" s="1"/>
      <c r="G1887" s="1"/>
      <c r="H1887" s="1"/>
      <c r="I1887" s="4"/>
    </row>
    <row r="1888" spans="6:9" ht="12.75" customHeight="1" x14ac:dyDescent="0.2">
      <c r="F1888" s="1"/>
      <c r="G1888" s="1"/>
      <c r="H1888" s="1"/>
      <c r="I1888" s="4"/>
    </row>
    <row r="1889" spans="6:9" ht="12.75" customHeight="1" x14ac:dyDescent="0.2">
      <c r="F1889" s="1"/>
      <c r="G1889" s="1"/>
      <c r="H1889" s="1"/>
      <c r="I1889" s="4"/>
    </row>
    <row r="1890" spans="6:9" ht="12.75" customHeight="1" x14ac:dyDescent="0.2">
      <c r="F1890" s="1"/>
      <c r="G1890" s="1"/>
      <c r="H1890" s="1"/>
      <c r="I1890" s="4"/>
    </row>
    <row r="1891" spans="6:9" ht="12.75" customHeight="1" x14ac:dyDescent="0.2">
      <c r="F1891" s="1"/>
      <c r="G1891" s="1"/>
      <c r="H1891" s="1"/>
      <c r="I1891" s="4"/>
    </row>
    <row r="1892" spans="6:9" ht="12.75" customHeight="1" x14ac:dyDescent="0.2">
      <c r="F1892" s="1"/>
      <c r="G1892" s="1"/>
      <c r="H1892" s="1"/>
      <c r="I1892" s="4"/>
    </row>
    <row r="1893" spans="6:9" ht="12.75" customHeight="1" x14ac:dyDescent="0.2">
      <c r="F1893" s="1"/>
      <c r="G1893" s="1"/>
      <c r="H1893" s="1"/>
      <c r="I1893" s="4"/>
    </row>
    <row r="1894" spans="6:9" ht="12.75" customHeight="1" x14ac:dyDescent="0.2">
      <c r="F1894" s="1"/>
      <c r="G1894" s="1"/>
      <c r="H1894" s="1"/>
      <c r="I1894" s="4"/>
    </row>
    <row r="1895" spans="6:9" ht="12.75" customHeight="1" x14ac:dyDescent="0.2">
      <c r="F1895" s="1"/>
      <c r="G1895" s="1"/>
      <c r="H1895" s="1"/>
      <c r="I1895" s="4"/>
    </row>
    <row r="1896" spans="6:9" ht="12.75" customHeight="1" x14ac:dyDescent="0.2">
      <c r="F1896" s="1"/>
      <c r="G1896" s="1"/>
      <c r="H1896" s="1"/>
      <c r="I1896" s="4"/>
    </row>
    <row r="1897" spans="6:9" ht="12.75" customHeight="1" x14ac:dyDescent="0.2">
      <c r="F1897" s="1"/>
      <c r="G1897" s="1"/>
      <c r="H1897" s="1"/>
      <c r="I1897" s="4"/>
    </row>
    <row r="1898" spans="6:9" ht="12.75" customHeight="1" x14ac:dyDescent="0.2">
      <c r="F1898" s="1"/>
      <c r="G1898" s="1"/>
      <c r="H1898" s="1"/>
      <c r="I1898" s="4"/>
    </row>
    <row r="1899" spans="6:9" ht="12.75" customHeight="1" x14ac:dyDescent="0.2">
      <c r="F1899" s="1"/>
      <c r="G1899" s="1"/>
      <c r="H1899" s="1"/>
      <c r="I1899" s="4"/>
    </row>
    <row r="1900" spans="6:9" ht="12.75" customHeight="1" x14ac:dyDescent="0.2">
      <c r="F1900" s="1"/>
      <c r="G1900" s="1"/>
      <c r="H1900" s="1"/>
      <c r="I1900" s="4"/>
    </row>
    <row r="1901" spans="6:9" ht="12.75" customHeight="1" x14ac:dyDescent="0.2">
      <c r="F1901" s="1"/>
      <c r="G1901" s="1"/>
      <c r="H1901" s="1"/>
      <c r="I1901" s="4"/>
    </row>
    <row r="1902" spans="6:9" ht="12.75" customHeight="1" x14ac:dyDescent="0.2">
      <c r="F1902" s="1"/>
      <c r="G1902" s="1"/>
      <c r="H1902" s="1"/>
      <c r="I1902" s="4"/>
    </row>
    <row r="1903" spans="6:9" ht="12.75" customHeight="1" x14ac:dyDescent="0.2">
      <c r="F1903" s="1"/>
      <c r="G1903" s="1"/>
      <c r="H1903" s="1"/>
      <c r="I1903" s="4"/>
    </row>
    <row r="1904" spans="6:9" ht="12.75" customHeight="1" x14ac:dyDescent="0.2">
      <c r="F1904" s="1"/>
      <c r="G1904" s="1"/>
      <c r="H1904" s="1"/>
      <c r="I1904" s="4"/>
    </row>
    <row r="1905" spans="6:9" ht="12.75" customHeight="1" x14ac:dyDescent="0.2">
      <c r="F1905" s="1"/>
      <c r="G1905" s="1"/>
      <c r="H1905" s="1"/>
      <c r="I1905" s="4"/>
    </row>
    <row r="1906" spans="6:9" ht="12.75" customHeight="1" x14ac:dyDescent="0.2">
      <c r="F1906" s="1"/>
      <c r="G1906" s="1"/>
      <c r="H1906" s="1"/>
      <c r="I1906" s="4"/>
    </row>
    <row r="1907" spans="6:9" ht="12.75" customHeight="1" x14ac:dyDescent="0.2">
      <c r="F1907" s="1"/>
      <c r="G1907" s="1"/>
      <c r="H1907" s="1"/>
      <c r="I1907" s="4"/>
    </row>
    <row r="1908" spans="6:9" ht="12.75" customHeight="1" x14ac:dyDescent="0.2">
      <c r="F1908" s="1"/>
      <c r="G1908" s="1"/>
      <c r="H1908" s="1"/>
      <c r="I1908" s="4"/>
    </row>
    <row r="1909" spans="6:9" ht="12.75" customHeight="1" x14ac:dyDescent="0.2">
      <c r="F1909" s="1"/>
      <c r="G1909" s="1"/>
      <c r="H1909" s="1"/>
      <c r="I1909" s="4"/>
    </row>
    <row r="1910" spans="6:9" ht="12.75" customHeight="1" x14ac:dyDescent="0.2">
      <c r="F1910" s="1"/>
      <c r="G1910" s="1"/>
      <c r="H1910" s="1"/>
      <c r="I1910" s="4"/>
    </row>
    <row r="1911" spans="6:9" ht="12.75" customHeight="1" x14ac:dyDescent="0.2">
      <c r="F1911" s="1"/>
      <c r="G1911" s="1"/>
      <c r="H1911" s="1"/>
      <c r="I1911" s="4"/>
    </row>
    <row r="1912" spans="6:9" ht="12.75" customHeight="1" x14ac:dyDescent="0.2">
      <c r="F1912" s="1"/>
      <c r="G1912" s="1"/>
      <c r="H1912" s="1"/>
      <c r="I1912" s="4"/>
    </row>
    <row r="1913" spans="6:9" ht="12.75" customHeight="1" x14ac:dyDescent="0.2">
      <c r="F1913" s="1"/>
      <c r="G1913" s="1"/>
      <c r="H1913" s="1"/>
      <c r="I1913" s="4"/>
    </row>
    <row r="1914" spans="6:9" ht="12.75" customHeight="1" x14ac:dyDescent="0.2">
      <c r="F1914" s="1"/>
      <c r="G1914" s="1"/>
      <c r="H1914" s="1"/>
      <c r="I1914" s="4"/>
    </row>
    <row r="1915" spans="6:9" ht="12.75" customHeight="1" x14ac:dyDescent="0.2">
      <c r="F1915" s="1"/>
      <c r="G1915" s="1"/>
      <c r="H1915" s="1"/>
      <c r="I1915" s="4"/>
    </row>
    <row r="1916" spans="6:9" ht="12.75" customHeight="1" x14ac:dyDescent="0.2">
      <c r="F1916" s="1"/>
      <c r="G1916" s="1"/>
      <c r="H1916" s="1"/>
      <c r="I1916" s="4"/>
    </row>
    <row r="1917" spans="6:9" ht="12.75" customHeight="1" x14ac:dyDescent="0.2">
      <c r="F1917" s="1"/>
      <c r="G1917" s="1"/>
      <c r="H1917" s="1"/>
      <c r="I1917" s="4"/>
    </row>
    <row r="1918" spans="6:9" ht="12.75" customHeight="1" x14ac:dyDescent="0.2">
      <c r="F1918" s="1"/>
      <c r="G1918" s="1"/>
      <c r="H1918" s="1"/>
      <c r="I1918" s="4"/>
    </row>
    <row r="1919" spans="6:9" ht="12.75" customHeight="1" x14ac:dyDescent="0.2">
      <c r="F1919" s="1"/>
      <c r="G1919" s="1"/>
      <c r="H1919" s="1"/>
      <c r="I1919" s="4"/>
    </row>
    <row r="1920" spans="6:9" ht="12.75" customHeight="1" x14ac:dyDescent="0.2">
      <c r="F1920" s="1"/>
      <c r="G1920" s="1"/>
      <c r="H1920" s="1"/>
      <c r="I1920" s="4"/>
    </row>
    <row r="1921" spans="6:9" ht="12.75" customHeight="1" x14ac:dyDescent="0.2">
      <c r="F1921" s="1"/>
      <c r="G1921" s="1"/>
      <c r="H1921" s="1"/>
      <c r="I1921" s="4"/>
    </row>
    <row r="1922" spans="6:9" ht="12.75" customHeight="1" x14ac:dyDescent="0.2">
      <c r="F1922" s="1"/>
      <c r="G1922" s="1"/>
      <c r="H1922" s="1"/>
      <c r="I1922" s="4"/>
    </row>
    <row r="1923" spans="6:9" ht="12.75" customHeight="1" x14ac:dyDescent="0.2">
      <c r="F1923" s="1"/>
      <c r="G1923" s="1"/>
      <c r="H1923" s="1"/>
      <c r="I1923" s="4"/>
    </row>
    <row r="1924" spans="6:9" ht="12.75" customHeight="1" x14ac:dyDescent="0.2">
      <c r="F1924" s="1"/>
      <c r="G1924" s="1"/>
      <c r="H1924" s="1"/>
      <c r="I1924" s="4"/>
    </row>
    <row r="1925" spans="6:9" ht="12.75" customHeight="1" x14ac:dyDescent="0.2">
      <c r="F1925" s="1"/>
      <c r="G1925" s="1"/>
      <c r="H1925" s="1"/>
      <c r="I1925" s="4"/>
    </row>
    <row r="1926" spans="6:9" ht="12.75" customHeight="1" x14ac:dyDescent="0.2">
      <c r="F1926" s="1"/>
      <c r="G1926" s="1"/>
      <c r="H1926" s="1"/>
      <c r="I1926" s="4"/>
    </row>
    <row r="1927" spans="6:9" ht="12.75" customHeight="1" x14ac:dyDescent="0.2">
      <c r="F1927" s="1"/>
      <c r="G1927" s="1"/>
      <c r="H1927" s="1"/>
      <c r="I1927" s="4"/>
    </row>
    <row r="1928" spans="6:9" ht="12.75" customHeight="1" x14ac:dyDescent="0.2">
      <c r="F1928" s="1"/>
      <c r="G1928" s="1"/>
      <c r="H1928" s="1"/>
      <c r="I1928" s="4"/>
    </row>
    <row r="1929" spans="6:9" ht="12.75" customHeight="1" x14ac:dyDescent="0.2">
      <c r="F1929" s="1"/>
      <c r="G1929" s="1"/>
      <c r="H1929" s="1"/>
      <c r="I1929" s="4"/>
    </row>
    <row r="1930" spans="6:9" ht="12.75" customHeight="1" x14ac:dyDescent="0.2">
      <c r="F1930" s="1"/>
      <c r="G1930" s="1"/>
      <c r="H1930" s="1"/>
      <c r="I1930" s="4"/>
    </row>
    <row r="1931" spans="6:9" ht="12.75" customHeight="1" x14ac:dyDescent="0.2">
      <c r="F1931" s="1"/>
      <c r="G1931" s="1"/>
      <c r="H1931" s="1"/>
      <c r="I1931" s="4"/>
    </row>
    <row r="1932" spans="6:9" ht="12.75" customHeight="1" x14ac:dyDescent="0.2">
      <c r="F1932" s="1"/>
      <c r="G1932" s="1"/>
      <c r="H1932" s="1"/>
      <c r="I1932" s="4"/>
    </row>
    <row r="1933" spans="6:9" ht="12.75" customHeight="1" x14ac:dyDescent="0.2">
      <c r="F1933" s="1"/>
      <c r="G1933" s="1"/>
      <c r="H1933" s="1"/>
      <c r="I1933" s="4"/>
    </row>
    <row r="1934" spans="6:9" ht="12.75" customHeight="1" x14ac:dyDescent="0.2">
      <c r="F1934" s="1"/>
      <c r="G1934" s="1"/>
      <c r="H1934" s="1"/>
      <c r="I1934" s="4"/>
    </row>
    <row r="1935" spans="6:9" ht="12.75" customHeight="1" x14ac:dyDescent="0.2">
      <c r="F1935" s="1"/>
      <c r="G1935" s="1"/>
      <c r="H1935" s="1"/>
      <c r="I1935" s="4"/>
    </row>
    <row r="1936" spans="6:9" ht="12.75" customHeight="1" x14ac:dyDescent="0.2">
      <c r="F1936" s="1"/>
      <c r="G1936" s="1"/>
      <c r="H1936" s="1"/>
      <c r="I1936" s="4"/>
    </row>
    <row r="1937" spans="6:9" ht="12.75" customHeight="1" x14ac:dyDescent="0.2">
      <c r="F1937" s="1"/>
      <c r="G1937" s="1"/>
      <c r="H1937" s="1"/>
      <c r="I1937" s="4"/>
    </row>
    <row r="1938" spans="6:9" ht="12.75" customHeight="1" x14ac:dyDescent="0.2">
      <c r="F1938" s="1"/>
      <c r="G1938" s="1"/>
      <c r="H1938" s="1"/>
      <c r="I1938" s="4"/>
    </row>
    <row r="1939" spans="6:9" ht="12.75" customHeight="1" x14ac:dyDescent="0.2">
      <c r="F1939" s="1"/>
      <c r="G1939" s="1"/>
      <c r="H1939" s="1"/>
      <c r="I1939" s="4"/>
    </row>
    <row r="1940" spans="6:9" ht="12.75" customHeight="1" x14ac:dyDescent="0.2">
      <c r="F1940" s="1"/>
      <c r="G1940" s="1"/>
      <c r="H1940" s="1"/>
      <c r="I1940" s="4"/>
    </row>
    <row r="1941" spans="6:9" ht="12.75" customHeight="1" x14ac:dyDescent="0.2">
      <c r="F1941" s="1"/>
      <c r="G1941" s="1"/>
      <c r="H1941" s="1"/>
      <c r="I1941" s="4"/>
    </row>
    <row r="1942" spans="6:9" ht="12.75" customHeight="1" x14ac:dyDescent="0.2">
      <c r="F1942" s="1"/>
      <c r="G1942" s="1"/>
      <c r="H1942" s="1"/>
      <c r="I1942" s="4"/>
    </row>
    <row r="1943" spans="6:9" ht="12.75" customHeight="1" x14ac:dyDescent="0.2">
      <c r="F1943" s="1"/>
      <c r="G1943" s="1"/>
      <c r="H1943" s="1"/>
      <c r="I1943" s="4"/>
    </row>
    <row r="1944" spans="6:9" ht="12.75" customHeight="1" x14ac:dyDescent="0.2">
      <c r="F1944" s="1"/>
      <c r="G1944" s="1"/>
      <c r="H1944" s="1"/>
      <c r="I1944" s="4"/>
    </row>
    <row r="1945" spans="6:9" ht="12.75" customHeight="1" x14ac:dyDescent="0.2">
      <c r="F1945" s="1"/>
      <c r="G1945" s="1"/>
      <c r="H1945" s="1"/>
      <c r="I1945" s="4"/>
    </row>
    <row r="1946" spans="6:9" ht="12.75" customHeight="1" x14ac:dyDescent="0.2">
      <c r="F1946" s="1"/>
      <c r="G1946" s="1"/>
      <c r="H1946" s="1"/>
      <c r="I1946" s="4"/>
    </row>
    <row r="1947" spans="6:9" ht="12.75" customHeight="1" x14ac:dyDescent="0.2">
      <c r="F1947" s="1"/>
      <c r="G1947" s="1"/>
      <c r="H1947" s="1"/>
      <c r="I1947" s="4"/>
    </row>
    <row r="1948" spans="6:9" ht="12.75" customHeight="1" x14ac:dyDescent="0.2">
      <c r="F1948" s="1"/>
      <c r="G1948" s="1"/>
      <c r="H1948" s="1"/>
      <c r="I1948" s="4"/>
    </row>
    <row r="1949" spans="6:9" ht="12.75" customHeight="1" x14ac:dyDescent="0.2">
      <c r="F1949" s="1"/>
      <c r="G1949" s="1"/>
      <c r="H1949" s="1"/>
      <c r="I1949" s="4"/>
    </row>
    <row r="1950" spans="6:9" ht="12.75" customHeight="1" x14ac:dyDescent="0.2">
      <c r="F1950" s="1"/>
      <c r="G1950" s="1"/>
      <c r="H1950" s="1"/>
      <c r="I1950" s="4"/>
    </row>
    <row r="1951" spans="6:9" ht="12.75" customHeight="1" x14ac:dyDescent="0.2">
      <c r="F1951" s="1"/>
      <c r="G1951" s="1"/>
      <c r="H1951" s="1"/>
      <c r="I1951" s="4"/>
    </row>
    <row r="1952" spans="6:9" ht="12.75" customHeight="1" x14ac:dyDescent="0.2">
      <c r="F1952" s="1"/>
      <c r="G1952" s="1"/>
      <c r="H1952" s="1"/>
      <c r="I1952" s="4"/>
    </row>
    <row r="1953" spans="6:9" ht="12.75" customHeight="1" x14ac:dyDescent="0.2">
      <c r="F1953" s="1"/>
      <c r="G1953" s="1"/>
      <c r="H1953" s="1"/>
      <c r="I1953" s="4"/>
    </row>
    <row r="1954" spans="6:9" ht="12.75" customHeight="1" x14ac:dyDescent="0.2">
      <c r="F1954" s="1"/>
      <c r="G1954" s="1"/>
      <c r="H1954" s="1"/>
      <c r="I1954" s="4"/>
    </row>
    <row r="1955" spans="6:9" ht="12.75" customHeight="1" x14ac:dyDescent="0.2">
      <c r="F1955" s="1"/>
      <c r="G1955" s="1"/>
      <c r="H1955" s="1"/>
      <c r="I1955" s="4"/>
    </row>
    <row r="1956" spans="6:9" ht="12.75" customHeight="1" x14ac:dyDescent="0.2">
      <c r="F1956" s="1"/>
      <c r="G1956" s="1"/>
      <c r="H1956" s="1"/>
      <c r="I1956" s="4"/>
    </row>
    <row r="1957" spans="6:9" ht="12.75" customHeight="1" x14ac:dyDescent="0.2">
      <c r="F1957" s="1"/>
      <c r="G1957" s="1"/>
      <c r="H1957" s="1"/>
      <c r="I1957" s="4"/>
    </row>
    <row r="1958" spans="6:9" ht="12.75" customHeight="1" x14ac:dyDescent="0.2">
      <c r="F1958" s="1"/>
      <c r="G1958" s="1"/>
      <c r="H1958" s="1"/>
      <c r="I1958" s="4"/>
    </row>
    <row r="1959" spans="6:9" ht="12.75" customHeight="1" x14ac:dyDescent="0.2">
      <c r="F1959" s="1"/>
      <c r="G1959" s="1"/>
      <c r="H1959" s="1"/>
      <c r="I1959" s="4"/>
    </row>
    <row r="1960" spans="6:9" ht="12.75" customHeight="1" x14ac:dyDescent="0.2">
      <c r="F1960" s="1"/>
      <c r="G1960" s="1"/>
      <c r="H1960" s="1"/>
      <c r="I1960" s="4"/>
    </row>
    <row r="1961" spans="6:9" ht="12.75" customHeight="1" x14ac:dyDescent="0.2">
      <c r="F1961" s="1"/>
      <c r="G1961" s="1"/>
      <c r="H1961" s="1"/>
      <c r="I1961" s="4"/>
    </row>
    <row r="1962" spans="6:9" ht="12.75" customHeight="1" x14ac:dyDescent="0.2">
      <c r="F1962" s="1"/>
      <c r="G1962" s="1"/>
      <c r="H1962" s="1"/>
      <c r="I1962" s="4"/>
    </row>
    <row r="1963" spans="6:9" ht="12.75" customHeight="1" x14ac:dyDescent="0.2">
      <c r="F1963" s="1"/>
      <c r="G1963" s="1"/>
      <c r="H1963" s="1"/>
      <c r="I1963" s="4"/>
    </row>
    <row r="1964" spans="6:9" ht="12.75" customHeight="1" x14ac:dyDescent="0.2">
      <c r="F1964" s="1"/>
      <c r="G1964" s="1"/>
      <c r="H1964" s="1"/>
      <c r="I1964" s="4"/>
    </row>
    <row r="1965" spans="6:9" ht="12.75" customHeight="1" x14ac:dyDescent="0.2">
      <c r="F1965" s="1"/>
      <c r="G1965" s="1"/>
      <c r="H1965" s="1"/>
      <c r="I1965" s="4"/>
    </row>
    <row r="1966" spans="6:9" ht="12.75" customHeight="1" x14ac:dyDescent="0.2">
      <c r="F1966" s="1"/>
      <c r="G1966" s="1"/>
      <c r="H1966" s="1"/>
      <c r="I1966" s="4"/>
    </row>
    <row r="1967" spans="6:9" ht="12.75" customHeight="1" x14ac:dyDescent="0.2">
      <c r="F1967" s="1"/>
      <c r="G1967" s="1"/>
      <c r="H1967" s="1"/>
      <c r="I1967" s="4"/>
    </row>
    <row r="1968" spans="6:9" ht="12.75" customHeight="1" x14ac:dyDescent="0.2">
      <c r="F1968" s="1"/>
      <c r="G1968" s="1"/>
      <c r="H1968" s="1"/>
      <c r="I1968" s="4"/>
    </row>
    <row r="1969" spans="6:9" ht="12.75" customHeight="1" x14ac:dyDescent="0.2">
      <c r="F1969" s="1"/>
      <c r="G1969" s="1"/>
      <c r="H1969" s="1"/>
      <c r="I1969" s="4"/>
    </row>
    <row r="1970" spans="6:9" ht="12.75" customHeight="1" x14ac:dyDescent="0.2">
      <c r="F1970" s="1"/>
      <c r="G1970" s="1"/>
      <c r="H1970" s="1"/>
      <c r="I1970" s="4"/>
    </row>
    <row r="1971" spans="6:9" ht="12.75" customHeight="1" x14ac:dyDescent="0.2">
      <c r="F1971" s="1"/>
      <c r="G1971" s="1"/>
      <c r="H1971" s="1"/>
      <c r="I1971" s="4"/>
    </row>
    <row r="1972" spans="6:9" ht="12.75" customHeight="1" x14ac:dyDescent="0.2">
      <c r="F1972" s="1"/>
      <c r="G1972" s="1"/>
      <c r="H1972" s="1"/>
      <c r="I1972" s="4"/>
    </row>
    <row r="1973" spans="6:9" ht="12.75" customHeight="1" x14ac:dyDescent="0.2">
      <c r="F1973" s="1"/>
      <c r="G1973" s="1"/>
      <c r="H1973" s="1"/>
      <c r="I1973" s="4"/>
    </row>
    <row r="1974" spans="6:9" ht="12.75" customHeight="1" x14ac:dyDescent="0.2">
      <c r="F1974" s="1"/>
      <c r="G1974" s="1"/>
      <c r="H1974" s="1"/>
      <c r="I1974" s="4"/>
    </row>
    <row r="1975" spans="6:9" ht="12.75" customHeight="1" x14ac:dyDescent="0.2">
      <c r="F1975" s="1"/>
      <c r="G1975" s="1"/>
      <c r="H1975" s="1"/>
      <c r="I1975" s="4"/>
    </row>
    <row r="1976" spans="6:9" ht="12.75" customHeight="1" x14ac:dyDescent="0.2">
      <c r="F1976" s="1"/>
      <c r="G1976" s="1"/>
      <c r="H1976" s="1"/>
      <c r="I1976" s="4"/>
    </row>
    <row r="1977" spans="6:9" ht="12.75" customHeight="1" x14ac:dyDescent="0.2">
      <c r="F1977" s="1"/>
      <c r="G1977" s="1"/>
      <c r="H1977" s="1"/>
      <c r="I1977" s="4"/>
    </row>
    <row r="1978" spans="6:9" ht="12.75" customHeight="1" x14ac:dyDescent="0.2">
      <c r="F1978" s="1"/>
      <c r="G1978" s="1"/>
      <c r="H1978" s="1"/>
      <c r="I1978" s="4"/>
    </row>
    <row r="1979" spans="6:9" ht="12.75" customHeight="1" x14ac:dyDescent="0.2">
      <c r="F1979" s="1"/>
      <c r="G1979" s="1"/>
      <c r="H1979" s="1"/>
      <c r="I1979" s="4"/>
    </row>
    <row r="1980" spans="6:9" ht="12.75" customHeight="1" x14ac:dyDescent="0.2">
      <c r="F1980" s="1"/>
      <c r="G1980" s="1"/>
      <c r="H1980" s="1"/>
      <c r="I1980" s="4"/>
    </row>
    <row r="1981" spans="6:9" ht="12.75" customHeight="1" x14ac:dyDescent="0.2">
      <c r="F1981" s="1"/>
      <c r="G1981" s="1"/>
      <c r="H1981" s="1"/>
      <c r="I1981" s="4"/>
    </row>
    <row r="1982" spans="6:9" ht="12.75" customHeight="1" x14ac:dyDescent="0.2">
      <c r="F1982" s="1"/>
      <c r="G1982" s="1"/>
      <c r="H1982" s="1"/>
      <c r="I1982" s="4"/>
    </row>
    <row r="1983" spans="6:9" ht="12.75" customHeight="1" x14ac:dyDescent="0.2">
      <c r="F1983" s="1"/>
      <c r="G1983" s="1"/>
      <c r="H1983" s="1"/>
      <c r="I1983" s="4"/>
    </row>
    <row r="1984" spans="6:9" ht="12.75" customHeight="1" x14ac:dyDescent="0.2">
      <c r="F1984" s="1"/>
      <c r="G1984" s="1"/>
      <c r="H1984" s="1"/>
      <c r="I1984" s="4"/>
    </row>
    <row r="1985" spans="6:9" ht="12.75" customHeight="1" x14ac:dyDescent="0.2">
      <c r="F1985" s="1"/>
      <c r="G1985" s="1"/>
      <c r="H1985" s="1"/>
      <c r="I1985" s="4"/>
    </row>
    <row r="1986" spans="6:9" ht="12.75" customHeight="1" x14ac:dyDescent="0.2">
      <c r="F1986" s="1"/>
      <c r="G1986" s="1"/>
      <c r="H1986" s="1"/>
      <c r="I1986" s="4"/>
    </row>
    <row r="1987" spans="6:9" ht="12.75" customHeight="1" x14ac:dyDescent="0.2">
      <c r="F1987" s="1"/>
      <c r="G1987" s="1"/>
      <c r="H1987" s="1"/>
      <c r="I1987" s="4"/>
    </row>
    <row r="1988" spans="6:9" ht="12.75" customHeight="1" x14ac:dyDescent="0.2">
      <c r="F1988" s="1"/>
      <c r="G1988" s="1"/>
      <c r="H1988" s="1"/>
      <c r="I1988" s="4"/>
    </row>
    <row r="1989" spans="6:9" ht="12.75" customHeight="1" x14ac:dyDescent="0.2">
      <c r="F1989" s="1"/>
      <c r="G1989" s="1"/>
      <c r="H1989" s="1"/>
      <c r="I1989" s="4"/>
    </row>
    <row r="1990" spans="6:9" ht="12.75" customHeight="1" x14ac:dyDescent="0.2">
      <c r="F1990" s="1"/>
      <c r="G1990" s="1"/>
      <c r="H1990" s="1"/>
      <c r="I1990" s="4"/>
    </row>
    <row r="1991" spans="6:9" ht="12.75" customHeight="1" x14ac:dyDescent="0.2">
      <c r="F1991" s="1"/>
      <c r="G1991" s="1"/>
      <c r="H1991" s="1"/>
      <c r="I1991" s="4"/>
    </row>
    <row r="1992" spans="6:9" ht="12.75" customHeight="1" x14ac:dyDescent="0.2">
      <c r="F1992" s="1"/>
      <c r="G1992" s="1"/>
      <c r="H1992" s="1"/>
      <c r="I1992" s="4"/>
    </row>
    <row r="1993" spans="6:9" ht="12.75" customHeight="1" x14ac:dyDescent="0.2">
      <c r="F1993" s="1"/>
      <c r="G1993" s="1"/>
      <c r="H1993" s="1"/>
      <c r="I1993" s="4"/>
    </row>
    <row r="1994" spans="6:9" ht="12.75" customHeight="1" x14ac:dyDescent="0.2">
      <c r="F1994" s="1"/>
      <c r="G1994" s="1"/>
      <c r="H1994" s="1"/>
      <c r="I1994" s="4"/>
    </row>
    <row r="1995" spans="6:9" ht="12.75" customHeight="1" x14ac:dyDescent="0.2">
      <c r="F1995" s="1"/>
      <c r="G1995" s="1"/>
      <c r="H1995" s="1"/>
      <c r="I1995" s="4"/>
    </row>
    <row r="1996" spans="6:9" ht="12.75" customHeight="1" x14ac:dyDescent="0.2">
      <c r="F1996" s="1"/>
      <c r="G1996" s="1"/>
      <c r="H1996" s="1"/>
      <c r="I1996" s="4"/>
    </row>
    <row r="1997" spans="6:9" ht="12.75" customHeight="1" x14ac:dyDescent="0.2">
      <c r="F1997" s="1"/>
      <c r="G1997" s="1"/>
      <c r="H1997" s="1"/>
      <c r="I1997" s="4"/>
    </row>
    <row r="1998" spans="6:9" ht="12.75" customHeight="1" x14ac:dyDescent="0.2">
      <c r="F1998" s="1"/>
      <c r="G1998" s="1"/>
      <c r="H1998" s="1"/>
      <c r="I1998" s="4"/>
    </row>
    <row r="1999" spans="6:9" ht="12.75" customHeight="1" x14ac:dyDescent="0.2">
      <c r="F1999" s="1"/>
      <c r="G1999" s="1"/>
      <c r="H1999" s="1"/>
      <c r="I1999" s="4"/>
    </row>
    <row r="2000" spans="6:9" ht="12.75" customHeight="1" x14ac:dyDescent="0.2">
      <c r="F2000" s="1"/>
      <c r="G2000" s="1"/>
      <c r="H2000" s="1"/>
      <c r="I2000" s="4"/>
    </row>
    <row r="2001" spans="6:9" ht="12.75" customHeight="1" x14ac:dyDescent="0.2">
      <c r="F2001" s="1"/>
      <c r="G2001" s="1"/>
      <c r="H2001" s="1"/>
      <c r="I2001" s="4"/>
    </row>
    <row r="2002" spans="6:9" ht="12.75" customHeight="1" x14ac:dyDescent="0.2">
      <c r="F2002" s="1"/>
      <c r="G2002" s="1"/>
      <c r="H2002" s="1"/>
      <c r="I2002" s="4"/>
    </row>
    <row r="2003" spans="6:9" ht="12.75" customHeight="1" x14ac:dyDescent="0.2">
      <c r="F2003" s="1"/>
      <c r="G2003" s="1"/>
      <c r="H2003" s="1"/>
      <c r="I2003" s="4"/>
    </row>
    <row r="2004" spans="6:9" ht="12.75" customHeight="1" x14ac:dyDescent="0.2">
      <c r="F2004" s="1"/>
      <c r="G2004" s="1"/>
      <c r="H2004" s="1"/>
      <c r="I2004" s="4"/>
    </row>
    <row r="2005" spans="6:9" ht="12.75" customHeight="1" x14ac:dyDescent="0.2">
      <c r="F2005" s="1"/>
      <c r="G2005" s="1"/>
      <c r="H2005" s="1"/>
      <c r="I2005" s="4"/>
    </row>
    <row r="2006" spans="6:9" ht="12.75" customHeight="1" x14ac:dyDescent="0.2">
      <c r="F2006" s="1"/>
      <c r="G2006" s="1"/>
      <c r="H2006" s="1"/>
      <c r="I2006" s="4"/>
    </row>
    <row r="2007" spans="6:9" ht="12.75" customHeight="1" x14ac:dyDescent="0.2">
      <c r="F2007" s="1"/>
      <c r="G2007" s="1"/>
      <c r="H2007" s="1"/>
      <c r="I2007" s="4"/>
    </row>
    <row r="2008" spans="6:9" ht="12.75" customHeight="1" x14ac:dyDescent="0.2">
      <c r="F2008" s="1"/>
      <c r="G2008" s="1"/>
      <c r="H2008" s="1"/>
      <c r="I2008" s="4"/>
    </row>
    <row r="2009" spans="6:9" ht="12.75" customHeight="1" x14ac:dyDescent="0.2">
      <c r="F2009" s="1"/>
      <c r="G2009" s="1"/>
      <c r="H2009" s="1"/>
      <c r="I2009" s="4"/>
    </row>
    <row r="2010" spans="6:9" ht="12.75" customHeight="1" x14ac:dyDescent="0.2">
      <c r="F2010" s="1"/>
      <c r="G2010" s="1"/>
      <c r="H2010" s="1"/>
      <c r="I2010" s="4"/>
    </row>
    <row r="2011" spans="6:9" ht="12.75" customHeight="1" x14ac:dyDescent="0.2">
      <c r="F2011" s="1"/>
      <c r="G2011" s="1"/>
      <c r="H2011" s="1"/>
      <c r="I2011" s="4"/>
    </row>
    <row r="2012" spans="6:9" ht="12.75" customHeight="1" x14ac:dyDescent="0.2">
      <c r="F2012" s="1"/>
      <c r="G2012" s="1"/>
      <c r="H2012" s="1"/>
      <c r="I2012" s="4"/>
    </row>
    <row r="2013" spans="6:9" ht="12.75" customHeight="1" x14ac:dyDescent="0.2">
      <c r="F2013" s="1"/>
      <c r="G2013" s="1"/>
      <c r="H2013" s="1"/>
      <c r="I2013" s="4"/>
    </row>
    <row r="2014" spans="6:9" ht="12.75" customHeight="1" x14ac:dyDescent="0.2">
      <c r="F2014" s="1"/>
      <c r="G2014" s="1"/>
      <c r="H2014" s="1"/>
      <c r="I2014" s="4"/>
    </row>
    <row r="2015" spans="6:9" ht="12.75" customHeight="1" x14ac:dyDescent="0.2">
      <c r="F2015" s="1"/>
      <c r="G2015" s="1"/>
      <c r="H2015" s="1"/>
      <c r="I2015" s="4"/>
    </row>
    <row r="2016" spans="6:9" ht="12.75" customHeight="1" x14ac:dyDescent="0.2">
      <c r="F2016" s="1"/>
      <c r="G2016" s="1"/>
      <c r="H2016" s="1"/>
      <c r="I2016" s="4"/>
    </row>
    <row r="2017" spans="6:9" ht="12.75" customHeight="1" x14ac:dyDescent="0.2">
      <c r="F2017" s="1"/>
      <c r="G2017" s="1"/>
      <c r="H2017" s="1"/>
      <c r="I2017" s="4"/>
    </row>
    <row r="2018" spans="6:9" ht="12.75" customHeight="1" x14ac:dyDescent="0.2">
      <c r="F2018" s="1"/>
      <c r="G2018" s="1"/>
      <c r="H2018" s="1"/>
      <c r="I2018" s="4"/>
    </row>
    <row r="2019" spans="6:9" ht="12.75" customHeight="1" x14ac:dyDescent="0.2">
      <c r="F2019" s="1"/>
      <c r="G2019" s="1"/>
      <c r="H2019" s="1"/>
      <c r="I2019" s="4"/>
    </row>
    <row r="2020" spans="6:9" ht="12.75" customHeight="1" x14ac:dyDescent="0.2">
      <c r="F2020" s="1"/>
      <c r="G2020" s="1"/>
      <c r="H2020" s="1"/>
      <c r="I2020" s="4"/>
    </row>
    <row r="2021" spans="6:9" ht="12.75" customHeight="1" x14ac:dyDescent="0.2">
      <c r="F2021" s="1"/>
      <c r="G2021" s="1"/>
      <c r="H2021" s="1"/>
      <c r="I2021" s="4"/>
    </row>
    <row r="2022" spans="6:9" ht="12.75" customHeight="1" x14ac:dyDescent="0.2">
      <c r="F2022" s="1"/>
      <c r="G2022" s="1"/>
      <c r="H2022" s="1"/>
      <c r="I2022" s="4"/>
    </row>
    <row r="2023" spans="6:9" ht="12.75" customHeight="1" x14ac:dyDescent="0.2">
      <c r="F2023" s="1"/>
      <c r="G2023" s="1"/>
      <c r="H2023" s="1"/>
      <c r="I2023" s="4"/>
    </row>
    <row r="2024" spans="6:9" ht="12.75" customHeight="1" x14ac:dyDescent="0.2">
      <c r="F2024" s="1"/>
      <c r="G2024" s="1"/>
      <c r="H2024" s="1"/>
      <c r="I2024" s="4"/>
    </row>
    <row r="2025" spans="6:9" ht="12.75" customHeight="1" x14ac:dyDescent="0.2">
      <c r="F2025" s="1"/>
      <c r="G2025" s="1"/>
      <c r="H2025" s="1"/>
      <c r="I2025" s="4"/>
    </row>
    <row r="2026" spans="6:9" ht="12.75" customHeight="1" x14ac:dyDescent="0.2">
      <c r="F2026" s="1"/>
      <c r="G2026" s="1"/>
      <c r="H2026" s="1"/>
      <c r="I2026" s="4"/>
    </row>
    <row r="2027" spans="6:9" ht="12.75" customHeight="1" x14ac:dyDescent="0.2">
      <c r="F2027" s="1"/>
      <c r="G2027" s="1"/>
      <c r="H2027" s="1"/>
      <c r="I2027" s="4"/>
    </row>
    <row r="2028" spans="6:9" ht="12.75" customHeight="1" x14ac:dyDescent="0.2">
      <c r="F2028" s="1"/>
      <c r="G2028" s="1"/>
      <c r="H2028" s="1"/>
      <c r="I2028" s="4"/>
    </row>
    <row r="2029" spans="6:9" ht="12.75" customHeight="1" x14ac:dyDescent="0.2">
      <c r="F2029" s="1"/>
      <c r="G2029" s="1"/>
      <c r="H2029" s="1"/>
      <c r="I2029" s="4"/>
    </row>
    <row r="2030" spans="6:9" ht="12.75" customHeight="1" x14ac:dyDescent="0.2">
      <c r="F2030" s="1"/>
      <c r="G2030" s="1"/>
      <c r="H2030" s="1"/>
      <c r="I2030" s="4"/>
    </row>
    <row r="2031" spans="6:9" ht="12.75" customHeight="1" x14ac:dyDescent="0.2">
      <c r="F2031" s="1"/>
      <c r="G2031" s="1"/>
      <c r="H2031" s="1"/>
      <c r="I2031" s="4"/>
    </row>
    <row r="2032" spans="6:9" ht="12.75" customHeight="1" x14ac:dyDescent="0.2">
      <c r="F2032" s="1"/>
      <c r="G2032" s="1"/>
      <c r="H2032" s="1"/>
      <c r="I2032" s="4"/>
    </row>
    <row r="2033" spans="6:9" ht="12.75" customHeight="1" x14ac:dyDescent="0.2">
      <c r="F2033" s="1"/>
      <c r="G2033" s="1"/>
      <c r="H2033" s="1"/>
      <c r="I2033" s="4"/>
    </row>
    <row r="2034" spans="6:9" ht="12.75" customHeight="1" x14ac:dyDescent="0.2">
      <c r="F2034" s="1"/>
      <c r="G2034" s="1"/>
      <c r="H2034" s="1"/>
      <c r="I2034" s="4"/>
    </row>
    <row r="2035" spans="6:9" ht="12.75" customHeight="1" x14ac:dyDescent="0.2">
      <c r="F2035" s="1"/>
      <c r="G2035" s="1"/>
      <c r="H2035" s="1"/>
      <c r="I2035" s="4"/>
    </row>
    <row r="2036" spans="6:9" ht="12.75" customHeight="1" x14ac:dyDescent="0.2">
      <c r="F2036" s="1"/>
      <c r="G2036" s="1"/>
      <c r="H2036" s="1"/>
      <c r="I2036" s="4"/>
    </row>
    <row r="2037" spans="6:9" ht="12.75" customHeight="1" x14ac:dyDescent="0.2">
      <c r="F2037" s="1"/>
      <c r="G2037" s="1"/>
      <c r="H2037" s="1"/>
      <c r="I2037" s="4"/>
    </row>
    <row r="2038" spans="6:9" ht="12.75" customHeight="1" x14ac:dyDescent="0.2">
      <c r="F2038" s="1"/>
      <c r="G2038" s="1"/>
      <c r="H2038" s="1"/>
      <c r="I2038" s="4"/>
    </row>
    <row r="2039" spans="6:9" ht="12.75" customHeight="1" x14ac:dyDescent="0.2">
      <c r="F2039" s="1"/>
      <c r="G2039" s="1"/>
      <c r="H2039" s="1"/>
      <c r="I2039" s="4"/>
    </row>
    <row r="2040" spans="6:9" ht="12.75" customHeight="1" x14ac:dyDescent="0.2">
      <c r="F2040" s="1"/>
      <c r="G2040" s="1"/>
      <c r="H2040" s="1"/>
      <c r="I2040" s="4"/>
    </row>
    <row r="2041" spans="6:9" ht="12.75" customHeight="1" x14ac:dyDescent="0.2">
      <c r="F2041" s="1"/>
      <c r="G2041" s="1"/>
      <c r="H2041" s="1"/>
      <c r="I2041" s="4"/>
    </row>
    <row r="2042" spans="6:9" ht="12.75" customHeight="1" x14ac:dyDescent="0.2">
      <c r="F2042" s="1"/>
      <c r="G2042" s="1"/>
      <c r="H2042" s="1"/>
      <c r="I2042" s="4"/>
    </row>
    <row r="2043" spans="6:9" ht="12.75" customHeight="1" x14ac:dyDescent="0.2">
      <c r="F2043" s="1"/>
      <c r="G2043" s="1"/>
      <c r="H2043" s="1"/>
      <c r="I2043" s="4"/>
    </row>
    <row r="2044" spans="6:9" ht="12.75" customHeight="1" x14ac:dyDescent="0.2">
      <c r="F2044" s="1"/>
      <c r="G2044" s="1"/>
      <c r="H2044" s="1"/>
      <c r="I2044" s="4"/>
    </row>
    <row r="2045" spans="6:9" ht="12.75" customHeight="1" x14ac:dyDescent="0.2">
      <c r="F2045" s="1"/>
      <c r="G2045" s="1"/>
      <c r="H2045" s="1"/>
      <c r="I2045" s="4"/>
    </row>
    <row r="2046" spans="6:9" ht="12.75" customHeight="1" x14ac:dyDescent="0.2">
      <c r="F2046" s="1"/>
      <c r="G2046" s="1"/>
      <c r="H2046" s="1"/>
      <c r="I2046" s="4"/>
    </row>
    <row r="2047" spans="6:9" ht="12.75" customHeight="1" x14ac:dyDescent="0.2">
      <c r="F2047" s="1"/>
      <c r="G2047" s="1"/>
      <c r="H2047" s="1"/>
      <c r="I2047" s="4"/>
    </row>
    <row r="2048" spans="6:9" ht="12.75" customHeight="1" x14ac:dyDescent="0.2">
      <c r="F2048" s="1"/>
      <c r="G2048" s="1"/>
      <c r="H2048" s="1"/>
      <c r="I2048" s="4"/>
    </row>
    <row r="2049" spans="6:9" ht="12.75" customHeight="1" x14ac:dyDescent="0.2">
      <c r="F2049" s="1"/>
      <c r="G2049" s="1"/>
      <c r="H2049" s="1"/>
      <c r="I2049" s="4"/>
    </row>
    <row r="2050" spans="6:9" ht="12.75" customHeight="1" x14ac:dyDescent="0.2">
      <c r="F2050" s="1"/>
      <c r="G2050" s="1"/>
      <c r="H2050" s="1"/>
      <c r="I2050" s="4"/>
    </row>
    <row r="2051" spans="6:9" ht="12.75" customHeight="1" x14ac:dyDescent="0.2">
      <c r="F2051" s="1"/>
      <c r="G2051" s="1"/>
      <c r="H2051" s="1"/>
      <c r="I2051" s="4"/>
    </row>
    <row r="2052" spans="6:9" ht="12.75" customHeight="1" x14ac:dyDescent="0.2">
      <c r="F2052" s="1"/>
      <c r="G2052" s="1"/>
      <c r="H2052" s="1"/>
      <c r="I2052" s="4"/>
    </row>
    <row r="2053" spans="6:9" ht="12.75" customHeight="1" x14ac:dyDescent="0.2">
      <c r="F2053" s="1"/>
      <c r="G2053" s="1"/>
      <c r="H2053" s="1"/>
      <c r="I2053" s="4"/>
    </row>
    <row r="2054" spans="6:9" ht="12.75" customHeight="1" x14ac:dyDescent="0.2">
      <c r="F2054" s="1"/>
      <c r="G2054" s="1"/>
      <c r="H2054" s="1"/>
      <c r="I2054" s="4"/>
    </row>
    <row r="2055" spans="6:9" ht="12.75" customHeight="1" x14ac:dyDescent="0.2">
      <c r="F2055" s="1"/>
      <c r="G2055" s="1"/>
      <c r="H2055" s="1"/>
      <c r="I2055" s="4"/>
    </row>
    <row r="2056" spans="6:9" ht="12.75" customHeight="1" x14ac:dyDescent="0.2">
      <c r="F2056" s="1"/>
      <c r="G2056" s="1"/>
      <c r="H2056" s="1"/>
      <c r="I2056" s="4"/>
    </row>
    <row r="2057" spans="6:9" ht="12.75" customHeight="1" x14ac:dyDescent="0.2">
      <c r="F2057" s="1"/>
      <c r="G2057" s="1"/>
      <c r="H2057" s="1"/>
      <c r="I2057" s="4"/>
    </row>
    <row r="2058" spans="6:9" ht="12.75" customHeight="1" x14ac:dyDescent="0.2">
      <c r="F2058" s="1"/>
      <c r="G2058" s="1"/>
      <c r="H2058" s="1"/>
      <c r="I2058" s="4"/>
    </row>
    <row r="2059" spans="6:9" ht="12.75" customHeight="1" x14ac:dyDescent="0.2">
      <c r="F2059" s="1"/>
      <c r="G2059" s="1"/>
      <c r="H2059" s="1"/>
      <c r="I2059" s="4"/>
    </row>
    <row r="2060" spans="6:9" ht="12.75" customHeight="1" x14ac:dyDescent="0.2">
      <c r="F2060" s="1"/>
      <c r="G2060" s="1"/>
      <c r="H2060" s="1"/>
      <c r="I2060" s="4"/>
    </row>
    <row r="2061" spans="6:9" ht="12.75" customHeight="1" x14ac:dyDescent="0.2">
      <c r="F2061" s="1"/>
      <c r="G2061" s="1"/>
      <c r="H2061" s="1"/>
      <c r="I2061" s="4"/>
    </row>
    <row r="2062" spans="6:9" ht="12.75" customHeight="1" x14ac:dyDescent="0.2">
      <c r="F2062" s="1"/>
      <c r="G2062" s="1"/>
      <c r="H2062" s="1"/>
      <c r="I2062" s="4"/>
    </row>
    <row r="2063" spans="6:9" ht="12.75" customHeight="1" x14ac:dyDescent="0.2">
      <c r="F2063" s="1"/>
      <c r="G2063" s="1"/>
      <c r="H2063" s="1"/>
      <c r="I2063" s="4"/>
    </row>
    <row r="2064" spans="6:9" ht="12.75" customHeight="1" x14ac:dyDescent="0.2">
      <c r="F2064" s="1"/>
      <c r="G2064" s="1"/>
      <c r="H2064" s="1"/>
      <c r="I2064" s="4"/>
    </row>
    <row r="2065" spans="6:9" ht="12.75" customHeight="1" x14ac:dyDescent="0.2">
      <c r="F2065" s="1"/>
      <c r="G2065" s="1"/>
      <c r="H2065" s="1"/>
      <c r="I2065" s="4"/>
    </row>
    <row r="2066" spans="6:9" ht="12.75" customHeight="1" x14ac:dyDescent="0.2">
      <c r="F2066" s="1"/>
      <c r="G2066" s="1"/>
      <c r="H2066" s="1"/>
      <c r="I2066" s="4"/>
    </row>
    <row r="2067" spans="6:9" ht="12.75" customHeight="1" x14ac:dyDescent="0.2">
      <c r="F2067" s="1"/>
      <c r="G2067" s="1"/>
      <c r="H2067" s="1"/>
      <c r="I2067" s="4"/>
    </row>
    <row r="2068" spans="6:9" ht="12.75" customHeight="1" x14ac:dyDescent="0.2">
      <c r="F2068" s="1"/>
      <c r="G2068" s="1"/>
      <c r="H2068" s="1"/>
      <c r="I2068" s="4"/>
    </row>
    <row r="2069" spans="6:9" ht="12.75" customHeight="1" x14ac:dyDescent="0.2">
      <c r="F2069" s="1"/>
      <c r="G2069" s="1"/>
      <c r="H2069" s="1"/>
      <c r="I2069" s="4"/>
    </row>
    <row r="2070" spans="6:9" ht="12.75" customHeight="1" x14ac:dyDescent="0.2">
      <c r="F2070" s="1"/>
      <c r="G2070" s="1"/>
      <c r="H2070" s="1"/>
      <c r="I2070" s="4"/>
    </row>
    <row r="2071" spans="6:9" ht="12.75" customHeight="1" x14ac:dyDescent="0.2">
      <c r="F2071" s="1"/>
      <c r="G2071" s="1"/>
      <c r="H2071" s="1"/>
      <c r="I2071" s="4"/>
    </row>
    <row r="2072" spans="6:9" ht="12.75" customHeight="1" x14ac:dyDescent="0.2">
      <c r="F2072" s="1"/>
      <c r="G2072" s="1"/>
      <c r="H2072" s="1"/>
      <c r="I2072" s="4"/>
    </row>
    <row r="2073" spans="6:9" ht="12.75" customHeight="1" x14ac:dyDescent="0.2">
      <c r="F2073" s="1"/>
      <c r="G2073" s="1"/>
      <c r="H2073" s="1"/>
      <c r="I2073" s="4"/>
    </row>
    <row r="2074" spans="6:9" ht="12.75" customHeight="1" x14ac:dyDescent="0.2">
      <c r="F2074" s="1"/>
      <c r="G2074" s="1"/>
      <c r="H2074" s="1"/>
      <c r="I2074" s="4"/>
    </row>
    <row r="2075" spans="6:9" ht="12.75" customHeight="1" x14ac:dyDescent="0.2">
      <c r="F2075" s="1"/>
      <c r="G2075" s="1"/>
      <c r="H2075" s="1"/>
      <c r="I2075" s="4"/>
    </row>
    <row r="2076" spans="6:9" ht="12.75" customHeight="1" x14ac:dyDescent="0.2">
      <c r="F2076" s="1"/>
      <c r="G2076" s="1"/>
      <c r="H2076" s="1"/>
      <c r="I2076" s="4"/>
    </row>
    <row r="2077" spans="6:9" ht="12.75" customHeight="1" x14ac:dyDescent="0.2">
      <c r="F2077" s="1"/>
      <c r="G2077" s="1"/>
      <c r="H2077" s="1"/>
      <c r="I2077" s="4"/>
    </row>
    <row r="2078" spans="6:9" ht="12.75" customHeight="1" x14ac:dyDescent="0.2">
      <c r="F2078" s="1"/>
      <c r="G2078" s="1"/>
      <c r="H2078" s="1"/>
      <c r="I2078" s="4"/>
    </row>
    <row r="2079" spans="6:9" ht="12.75" customHeight="1" x14ac:dyDescent="0.2">
      <c r="F2079" s="1"/>
      <c r="G2079" s="1"/>
      <c r="H2079" s="1"/>
      <c r="I2079" s="4"/>
    </row>
    <row r="2080" spans="6:9" ht="12.75" customHeight="1" x14ac:dyDescent="0.2">
      <c r="F2080" s="1"/>
      <c r="G2080" s="1"/>
      <c r="H2080" s="1"/>
      <c r="I2080" s="4"/>
    </row>
    <row r="2081" spans="6:9" ht="12.75" customHeight="1" x14ac:dyDescent="0.2">
      <c r="F2081" s="1"/>
      <c r="G2081" s="1"/>
      <c r="H2081" s="1"/>
      <c r="I2081" s="4"/>
    </row>
    <row r="2082" spans="6:9" ht="12.75" customHeight="1" x14ac:dyDescent="0.2">
      <c r="F2082" s="1"/>
      <c r="G2082" s="1"/>
      <c r="H2082" s="1"/>
      <c r="I2082" s="4"/>
    </row>
    <row r="2083" spans="6:9" ht="12.75" customHeight="1" x14ac:dyDescent="0.2">
      <c r="F2083" s="1"/>
      <c r="G2083" s="1"/>
      <c r="H2083" s="1"/>
      <c r="I2083" s="4"/>
    </row>
    <row r="2084" spans="6:9" ht="12.75" customHeight="1" x14ac:dyDescent="0.2">
      <c r="F2084" s="1"/>
      <c r="G2084" s="1"/>
      <c r="H2084" s="1"/>
      <c r="I2084" s="4"/>
    </row>
    <row r="2085" spans="6:9" ht="12.75" customHeight="1" x14ac:dyDescent="0.2">
      <c r="F2085" s="1"/>
      <c r="G2085" s="1"/>
      <c r="H2085" s="1"/>
      <c r="I2085" s="4"/>
    </row>
    <row r="2086" spans="6:9" ht="12.75" customHeight="1" x14ac:dyDescent="0.2">
      <c r="F2086" s="1"/>
      <c r="G2086" s="1"/>
      <c r="H2086" s="1"/>
      <c r="I2086" s="4"/>
    </row>
    <row r="2087" spans="6:9" ht="12.75" customHeight="1" x14ac:dyDescent="0.2">
      <c r="F2087" s="1"/>
      <c r="G2087" s="1"/>
      <c r="H2087" s="1"/>
      <c r="I2087" s="4"/>
    </row>
    <row r="2088" spans="6:9" ht="12.75" customHeight="1" x14ac:dyDescent="0.2">
      <c r="F2088" s="1"/>
      <c r="G2088" s="1"/>
      <c r="H2088" s="1"/>
      <c r="I2088" s="4"/>
    </row>
    <row r="2089" spans="6:9" ht="12.75" customHeight="1" x14ac:dyDescent="0.2">
      <c r="F2089" s="1"/>
      <c r="G2089" s="1"/>
      <c r="H2089" s="1"/>
      <c r="I2089" s="4"/>
    </row>
    <row r="2090" spans="6:9" ht="12.75" customHeight="1" x14ac:dyDescent="0.2">
      <c r="F2090" s="1"/>
      <c r="G2090" s="1"/>
      <c r="H2090" s="1"/>
      <c r="I2090" s="4"/>
    </row>
    <row r="2091" spans="6:9" ht="12.75" customHeight="1" x14ac:dyDescent="0.2">
      <c r="F2091" s="1"/>
      <c r="G2091" s="1"/>
      <c r="H2091" s="1"/>
      <c r="I2091" s="4"/>
    </row>
    <row r="2092" spans="6:9" ht="12.75" customHeight="1" x14ac:dyDescent="0.2">
      <c r="F2092" s="1"/>
      <c r="G2092" s="1"/>
      <c r="H2092" s="1"/>
      <c r="I2092" s="4"/>
    </row>
    <row r="2093" spans="6:9" ht="12.75" customHeight="1" x14ac:dyDescent="0.2">
      <c r="F2093" s="1"/>
      <c r="G2093" s="1"/>
      <c r="H2093" s="1"/>
      <c r="I2093" s="4"/>
    </row>
    <row r="2094" spans="6:9" ht="12.75" customHeight="1" x14ac:dyDescent="0.2">
      <c r="F2094" s="1"/>
      <c r="G2094" s="1"/>
      <c r="H2094" s="1"/>
      <c r="I2094" s="4"/>
    </row>
    <row r="2095" spans="6:9" ht="12.75" customHeight="1" x14ac:dyDescent="0.2">
      <c r="F2095" s="1"/>
      <c r="G2095" s="1"/>
      <c r="H2095" s="1"/>
      <c r="I2095" s="4"/>
    </row>
    <row r="2096" spans="6:9" ht="12.75" customHeight="1" x14ac:dyDescent="0.2">
      <c r="F2096" s="1"/>
      <c r="G2096" s="1"/>
      <c r="H2096" s="1"/>
      <c r="I2096" s="4"/>
    </row>
    <row r="2097" spans="6:9" ht="12.75" customHeight="1" x14ac:dyDescent="0.2">
      <c r="F2097" s="1"/>
      <c r="G2097" s="1"/>
      <c r="H2097" s="1"/>
      <c r="I2097" s="4"/>
    </row>
    <row r="2098" spans="6:9" ht="12.75" customHeight="1" x14ac:dyDescent="0.2">
      <c r="F2098" s="1"/>
      <c r="G2098" s="1"/>
      <c r="H2098" s="1"/>
      <c r="I2098" s="4"/>
    </row>
    <row r="2099" spans="6:9" ht="12.75" customHeight="1" x14ac:dyDescent="0.2">
      <c r="F2099" s="1"/>
      <c r="G2099" s="1"/>
      <c r="H2099" s="1"/>
      <c r="I2099" s="4"/>
    </row>
    <row r="2100" spans="6:9" ht="12.75" customHeight="1" x14ac:dyDescent="0.2">
      <c r="F2100" s="1"/>
      <c r="G2100" s="1"/>
      <c r="H2100" s="1"/>
      <c r="I2100" s="4"/>
    </row>
    <row r="2101" spans="6:9" ht="12.75" customHeight="1" x14ac:dyDescent="0.2">
      <c r="F2101" s="1"/>
      <c r="G2101" s="1"/>
      <c r="H2101" s="1"/>
      <c r="I2101" s="4"/>
    </row>
    <row r="2102" spans="6:9" ht="12.75" customHeight="1" x14ac:dyDescent="0.2">
      <c r="F2102" s="1"/>
      <c r="G2102" s="1"/>
      <c r="H2102" s="1"/>
      <c r="I2102" s="4"/>
    </row>
    <row r="2103" spans="6:9" ht="12.75" customHeight="1" x14ac:dyDescent="0.2">
      <c r="F2103" s="1"/>
      <c r="G2103" s="1"/>
      <c r="H2103" s="1"/>
      <c r="I2103" s="4"/>
    </row>
    <row r="2104" spans="6:9" ht="12.75" customHeight="1" x14ac:dyDescent="0.2">
      <c r="F2104" s="1"/>
      <c r="G2104" s="1"/>
      <c r="H2104" s="1"/>
      <c r="I2104" s="4"/>
    </row>
    <row r="2105" spans="6:9" ht="12.75" customHeight="1" x14ac:dyDescent="0.2">
      <c r="F2105" s="1"/>
      <c r="G2105" s="1"/>
      <c r="H2105" s="1"/>
      <c r="I2105" s="4"/>
    </row>
    <row r="2106" spans="6:9" ht="12.75" customHeight="1" x14ac:dyDescent="0.2">
      <c r="F2106" s="1"/>
      <c r="G2106" s="1"/>
      <c r="H2106" s="1"/>
      <c r="I2106" s="4"/>
    </row>
    <row r="2107" spans="6:9" ht="12.75" customHeight="1" x14ac:dyDescent="0.2">
      <c r="F2107" s="1"/>
      <c r="G2107" s="1"/>
      <c r="H2107" s="1"/>
      <c r="I2107" s="4"/>
    </row>
    <row r="2108" spans="6:9" ht="12.75" customHeight="1" x14ac:dyDescent="0.2">
      <c r="F2108" s="1"/>
      <c r="G2108" s="1"/>
      <c r="H2108" s="1"/>
      <c r="I2108" s="4"/>
    </row>
    <row r="2109" spans="6:9" ht="12.75" customHeight="1" x14ac:dyDescent="0.2">
      <c r="F2109" s="1"/>
      <c r="G2109" s="1"/>
      <c r="H2109" s="1"/>
      <c r="I2109" s="4"/>
    </row>
    <row r="2110" spans="6:9" ht="12.75" customHeight="1" x14ac:dyDescent="0.2">
      <c r="F2110" s="1"/>
      <c r="G2110" s="1"/>
      <c r="H2110" s="1"/>
      <c r="I2110" s="4"/>
    </row>
    <row r="2111" spans="6:9" ht="12.75" customHeight="1" x14ac:dyDescent="0.2">
      <c r="F2111" s="1"/>
      <c r="G2111" s="1"/>
      <c r="H2111" s="1"/>
      <c r="I2111" s="4"/>
    </row>
    <row r="2112" spans="6:9" ht="12.75" customHeight="1" x14ac:dyDescent="0.2">
      <c r="F2112" s="1"/>
      <c r="G2112" s="1"/>
      <c r="H2112" s="1"/>
      <c r="I2112" s="4"/>
    </row>
    <row r="2113" spans="6:9" ht="12.75" customHeight="1" x14ac:dyDescent="0.2">
      <c r="F2113" s="1"/>
      <c r="G2113" s="1"/>
      <c r="H2113" s="1"/>
      <c r="I2113" s="4"/>
    </row>
    <row r="2114" spans="6:9" ht="12.75" customHeight="1" x14ac:dyDescent="0.2">
      <c r="F2114" s="1"/>
      <c r="G2114" s="1"/>
      <c r="H2114" s="1"/>
      <c r="I2114" s="4"/>
    </row>
    <row r="2115" spans="6:9" ht="12.75" customHeight="1" x14ac:dyDescent="0.2">
      <c r="F2115" s="1"/>
      <c r="G2115" s="1"/>
      <c r="H2115" s="1"/>
      <c r="I2115" s="4"/>
    </row>
    <row r="2116" spans="6:9" ht="12.75" customHeight="1" x14ac:dyDescent="0.2">
      <c r="F2116" s="1"/>
      <c r="G2116" s="1"/>
      <c r="H2116" s="1"/>
      <c r="I2116" s="4"/>
    </row>
    <row r="2117" spans="6:9" ht="12.75" customHeight="1" x14ac:dyDescent="0.2">
      <c r="F2117" s="1"/>
      <c r="G2117" s="1"/>
      <c r="H2117" s="1"/>
      <c r="I2117" s="4"/>
    </row>
    <row r="2118" spans="6:9" ht="12.75" customHeight="1" x14ac:dyDescent="0.2">
      <c r="F2118" s="1"/>
      <c r="G2118" s="1"/>
      <c r="H2118" s="1"/>
      <c r="I2118" s="4"/>
    </row>
    <row r="2119" spans="6:9" ht="12.75" customHeight="1" x14ac:dyDescent="0.2">
      <c r="F2119" s="1"/>
      <c r="G2119" s="1"/>
      <c r="H2119" s="1"/>
      <c r="I2119" s="4"/>
    </row>
    <row r="2120" spans="6:9" ht="12.75" customHeight="1" x14ac:dyDescent="0.2">
      <c r="F2120" s="1"/>
      <c r="G2120" s="1"/>
      <c r="H2120" s="1"/>
      <c r="I2120" s="4"/>
    </row>
    <row r="2121" spans="6:9" ht="12.75" customHeight="1" x14ac:dyDescent="0.2">
      <c r="F2121" s="1"/>
      <c r="G2121" s="1"/>
      <c r="H2121" s="1"/>
      <c r="I2121" s="4"/>
    </row>
    <row r="2122" spans="6:9" ht="12.75" customHeight="1" x14ac:dyDescent="0.2">
      <c r="F2122" s="1"/>
      <c r="G2122" s="1"/>
      <c r="H2122" s="1"/>
      <c r="I2122" s="4"/>
    </row>
    <row r="2123" spans="6:9" ht="12.75" customHeight="1" x14ac:dyDescent="0.2">
      <c r="F2123" s="1"/>
      <c r="G2123" s="1"/>
      <c r="H2123" s="1"/>
      <c r="I2123" s="4"/>
    </row>
    <row r="2124" spans="6:9" ht="12.75" customHeight="1" x14ac:dyDescent="0.2">
      <c r="F2124" s="1"/>
      <c r="G2124" s="1"/>
      <c r="H2124" s="1"/>
      <c r="I2124" s="4"/>
    </row>
    <row r="2125" spans="6:9" ht="12.75" customHeight="1" x14ac:dyDescent="0.2">
      <c r="F2125" s="1"/>
      <c r="G2125" s="1"/>
      <c r="H2125" s="1"/>
      <c r="I2125" s="4"/>
    </row>
    <row r="2126" spans="6:9" ht="12.75" customHeight="1" x14ac:dyDescent="0.2">
      <c r="F2126" s="1"/>
      <c r="G2126" s="1"/>
      <c r="H2126" s="1"/>
      <c r="I2126" s="4"/>
    </row>
    <row r="2127" spans="6:9" ht="12.75" customHeight="1" x14ac:dyDescent="0.2">
      <c r="F2127" s="1"/>
      <c r="G2127" s="1"/>
      <c r="H2127" s="1"/>
      <c r="I2127" s="4"/>
    </row>
    <row r="2128" spans="6:9" ht="12.75" customHeight="1" x14ac:dyDescent="0.2">
      <c r="F2128" s="1"/>
      <c r="G2128" s="1"/>
      <c r="H2128" s="1"/>
      <c r="I2128" s="4"/>
    </row>
    <row r="2129" spans="6:9" ht="12.75" customHeight="1" x14ac:dyDescent="0.2">
      <c r="F2129" s="1"/>
      <c r="G2129" s="1"/>
      <c r="H2129" s="1"/>
      <c r="I2129" s="4"/>
    </row>
    <row r="2130" spans="6:9" ht="12.75" customHeight="1" x14ac:dyDescent="0.2">
      <c r="F2130" s="1"/>
      <c r="G2130" s="1"/>
      <c r="H2130" s="1"/>
      <c r="I2130" s="4"/>
    </row>
    <row r="2131" spans="6:9" ht="12.75" customHeight="1" x14ac:dyDescent="0.2">
      <c r="F2131" s="1"/>
      <c r="G2131" s="1"/>
      <c r="H2131" s="1"/>
      <c r="I2131" s="4"/>
    </row>
    <row r="2132" spans="6:9" ht="12.75" customHeight="1" x14ac:dyDescent="0.2">
      <c r="F2132" s="1"/>
      <c r="G2132" s="1"/>
      <c r="H2132" s="1"/>
      <c r="I2132" s="4"/>
    </row>
    <row r="2133" spans="6:9" ht="12.75" customHeight="1" x14ac:dyDescent="0.2">
      <c r="F2133" s="1"/>
      <c r="G2133" s="1"/>
      <c r="H2133" s="1"/>
      <c r="I2133" s="4"/>
    </row>
    <row r="2134" spans="6:9" ht="12.75" customHeight="1" x14ac:dyDescent="0.2">
      <c r="F2134" s="1"/>
      <c r="G2134" s="1"/>
      <c r="H2134" s="1"/>
      <c r="I2134" s="4"/>
    </row>
    <row r="2135" spans="6:9" ht="12.75" customHeight="1" x14ac:dyDescent="0.2">
      <c r="F2135" s="1"/>
      <c r="G2135" s="1"/>
      <c r="H2135" s="1"/>
      <c r="I2135" s="4"/>
    </row>
    <row r="2136" spans="6:9" ht="12.75" customHeight="1" x14ac:dyDescent="0.2">
      <c r="F2136" s="1"/>
      <c r="G2136" s="1"/>
      <c r="H2136" s="1"/>
      <c r="I2136" s="4"/>
    </row>
    <row r="2137" spans="6:9" ht="12.75" customHeight="1" x14ac:dyDescent="0.2">
      <c r="F2137" s="1"/>
      <c r="G2137" s="1"/>
      <c r="H2137" s="1"/>
      <c r="I2137" s="4"/>
    </row>
    <row r="2138" spans="6:9" ht="12.75" customHeight="1" x14ac:dyDescent="0.2">
      <c r="F2138" s="1"/>
      <c r="G2138" s="1"/>
      <c r="H2138" s="1"/>
      <c r="I2138" s="4"/>
    </row>
    <row r="2139" spans="6:9" ht="12.75" customHeight="1" x14ac:dyDescent="0.2">
      <c r="F2139" s="1"/>
      <c r="G2139" s="1"/>
      <c r="H2139" s="1"/>
      <c r="I2139" s="4"/>
    </row>
    <row r="2140" spans="6:9" ht="12.75" customHeight="1" x14ac:dyDescent="0.2">
      <c r="F2140" s="1"/>
      <c r="G2140" s="1"/>
      <c r="H2140" s="1"/>
      <c r="I2140" s="4"/>
    </row>
    <row r="2141" spans="6:9" ht="12.75" customHeight="1" x14ac:dyDescent="0.2">
      <c r="F2141" s="1"/>
      <c r="G2141" s="1"/>
      <c r="H2141" s="1"/>
      <c r="I2141" s="4"/>
    </row>
    <row r="2142" spans="6:9" ht="12.75" customHeight="1" x14ac:dyDescent="0.2">
      <c r="F2142" s="1"/>
      <c r="G2142" s="1"/>
      <c r="H2142" s="1"/>
      <c r="I2142" s="4"/>
    </row>
    <row r="2143" spans="6:9" ht="12.75" customHeight="1" x14ac:dyDescent="0.2">
      <c r="F2143" s="1"/>
      <c r="G2143" s="1"/>
      <c r="H2143" s="1"/>
      <c r="I2143" s="4"/>
    </row>
    <row r="2144" spans="6:9" ht="12.75" customHeight="1" x14ac:dyDescent="0.2">
      <c r="F2144" s="1"/>
      <c r="G2144" s="1"/>
      <c r="H2144" s="1"/>
      <c r="I2144" s="4"/>
    </row>
    <row r="2145" spans="6:9" ht="12.75" customHeight="1" x14ac:dyDescent="0.2">
      <c r="F2145" s="1"/>
      <c r="G2145" s="1"/>
      <c r="H2145" s="1"/>
      <c r="I2145" s="4"/>
    </row>
    <row r="2146" spans="6:9" ht="12.75" customHeight="1" x14ac:dyDescent="0.2">
      <c r="F2146" s="1"/>
      <c r="G2146" s="1"/>
      <c r="H2146" s="1"/>
      <c r="I2146" s="4"/>
    </row>
    <row r="2147" spans="6:9" ht="12.75" customHeight="1" x14ac:dyDescent="0.2">
      <c r="F2147" s="1"/>
      <c r="G2147" s="1"/>
      <c r="H2147" s="1"/>
      <c r="I2147" s="4"/>
    </row>
    <row r="2148" spans="6:9" ht="12.75" customHeight="1" x14ac:dyDescent="0.2">
      <c r="F2148" s="1"/>
      <c r="G2148" s="1"/>
      <c r="H2148" s="1"/>
      <c r="I2148" s="4"/>
    </row>
    <row r="2149" spans="6:9" ht="12.75" customHeight="1" x14ac:dyDescent="0.2">
      <c r="F2149" s="1"/>
      <c r="G2149" s="1"/>
      <c r="H2149" s="1"/>
      <c r="I2149" s="4"/>
    </row>
    <row r="2150" spans="6:9" ht="12.75" customHeight="1" x14ac:dyDescent="0.2">
      <c r="F2150" s="1"/>
      <c r="G2150" s="1"/>
      <c r="H2150" s="1"/>
      <c r="I2150" s="4"/>
    </row>
    <row r="2151" spans="6:9" ht="12.75" customHeight="1" x14ac:dyDescent="0.2">
      <c r="F2151" s="1"/>
      <c r="G2151" s="1"/>
      <c r="H2151" s="1"/>
      <c r="I2151" s="4"/>
    </row>
    <row r="2152" spans="6:9" ht="12.75" customHeight="1" x14ac:dyDescent="0.2">
      <c r="F2152" s="1"/>
      <c r="G2152" s="1"/>
      <c r="H2152" s="1"/>
      <c r="I2152" s="4"/>
    </row>
    <row r="2153" spans="6:9" ht="12.75" customHeight="1" x14ac:dyDescent="0.2">
      <c r="F2153" s="1"/>
      <c r="G2153" s="1"/>
      <c r="H2153" s="1"/>
      <c r="I2153" s="4"/>
    </row>
    <row r="2154" spans="6:9" ht="12.75" customHeight="1" x14ac:dyDescent="0.2">
      <c r="F2154" s="1"/>
      <c r="G2154" s="1"/>
      <c r="H2154" s="1"/>
      <c r="I2154" s="4"/>
    </row>
    <row r="2155" spans="6:9" ht="12.75" customHeight="1" x14ac:dyDescent="0.2">
      <c r="F2155" s="1"/>
      <c r="G2155" s="1"/>
      <c r="H2155" s="1"/>
      <c r="I2155" s="4"/>
    </row>
    <row r="2156" spans="6:9" ht="12.75" customHeight="1" x14ac:dyDescent="0.2">
      <c r="F2156" s="1"/>
      <c r="G2156" s="1"/>
      <c r="H2156" s="1"/>
      <c r="I2156" s="4"/>
    </row>
    <row r="2157" spans="6:9" ht="12.75" customHeight="1" x14ac:dyDescent="0.2">
      <c r="F2157" s="1"/>
      <c r="G2157" s="1"/>
      <c r="H2157" s="1"/>
      <c r="I2157" s="4"/>
    </row>
    <row r="2158" spans="6:9" ht="12.75" customHeight="1" x14ac:dyDescent="0.2">
      <c r="F2158" s="1"/>
      <c r="G2158" s="1"/>
      <c r="H2158" s="1"/>
      <c r="I2158" s="4"/>
    </row>
    <row r="2159" spans="6:9" ht="12.75" customHeight="1" x14ac:dyDescent="0.2">
      <c r="F2159" s="1"/>
      <c r="G2159" s="1"/>
      <c r="H2159" s="1"/>
      <c r="I2159" s="4"/>
    </row>
    <row r="2160" spans="6:9" ht="12.75" customHeight="1" x14ac:dyDescent="0.2">
      <c r="F2160" s="1"/>
      <c r="G2160" s="1"/>
      <c r="H2160" s="1"/>
      <c r="I2160" s="4"/>
    </row>
    <row r="2161" spans="6:9" ht="12.75" customHeight="1" x14ac:dyDescent="0.2">
      <c r="F2161" s="1"/>
      <c r="G2161" s="1"/>
      <c r="H2161" s="1"/>
      <c r="I2161" s="4"/>
    </row>
    <row r="2162" spans="6:9" ht="12.75" customHeight="1" x14ac:dyDescent="0.2">
      <c r="F2162" s="1"/>
      <c r="G2162" s="1"/>
      <c r="H2162" s="1"/>
      <c r="I2162" s="4"/>
    </row>
    <row r="2163" spans="6:9" ht="12.75" customHeight="1" x14ac:dyDescent="0.2">
      <c r="F2163" s="1"/>
      <c r="G2163" s="1"/>
      <c r="H2163" s="1"/>
      <c r="I2163" s="4"/>
    </row>
    <row r="2164" spans="6:9" ht="12.75" customHeight="1" x14ac:dyDescent="0.2">
      <c r="F2164" s="1"/>
      <c r="G2164" s="1"/>
      <c r="H2164" s="1"/>
      <c r="I2164" s="4"/>
    </row>
    <row r="2165" spans="6:9" ht="12.75" customHeight="1" x14ac:dyDescent="0.2">
      <c r="F2165" s="1"/>
      <c r="G2165" s="1"/>
      <c r="H2165" s="1"/>
      <c r="I2165" s="4"/>
    </row>
    <row r="2166" spans="6:9" ht="12.75" customHeight="1" x14ac:dyDescent="0.2">
      <c r="F2166" s="1"/>
      <c r="G2166" s="1"/>
      <c r="H2166" s="1"/>
      <c r="I2166" s="4"/>
    </row>
    <row r="2167" spans="6:9" ht="12.75" customHeight="1" x14ac:dyDescent="0.2">
      <c r="F2167" s="1"/>
      <c r="G2167" s="1"/>
      <c r="H2167" s="1"/>
      <c r="I2167" s="4"/>
    </row>
    <row r="2168" spans="6:9" ht="12.75" customHeight="1" x14ac:dyDescent="0.2">
      <c r="F2168" s="1"/>
      <c r="G2168" s="1"/>
      <c r="H2168" s="1"/>
      <c r="I2168" s="4"/>
    </row>
    <row r="2169" spans="6:9" ht="12.75" customHeight="1" x14ac:dyDescent="0.2">
      <c r="F2169" s="1"/>
      <c r="G2169" s="1"/>
      <c r="H2169" s="1"/>
      <c r="I2169" s="4"/>
    </row>
    <row r="2170" spans="6:9" ht="12.75" customHeight="1" x14ac:dyDescent="0.2">
      <c r="F2170" s="1"/>
      <c r="G2170" s="1"/>
      <c r="H2170" s="1"/>
      <c r="I2170" s="4"/>
    </row>
    <row r="2171" spans="6:9" ht="12.75" customHeight="1" x14ac:dyDescent="0.2">
      <c r="F2171" s="1"/>
      <c r="G2171" s="1"/>
      <c r="H2171" s="1"/>
      <c r="I2171" s="4"/>
    </row>
    <row r="2172" spans="6:9" ht="12.75" customHeight="1" x14ac:dyDescent="0.2">
      <c r="F2172" s="1"/>
      <c r="G2172" s="1"/>
      <c r="H2172" s="1"/>
      <c r="I2172" s="4"/>
    </row>
    <row r="2173" spans="6:9" ht="12.75" customHeight="1" x14ac:dyDescent="0.2">
      <c r="F2173" s="1"/>
      <c r="G2173" s="1"/>
      <c r="H2173" s="1"/>
      <c r="I2173" s="4"/>
    </row>
    <row r="2174" spans="6:9" ht="12.75" customHeight="1" x14ac:dyDescent="0.2">
      <c r="F2174" s="1"/>
      <c r="G2174" s="1"/>
      <c r="H2174" s="1"/>
      <c r="I2174" s="4"/>
    </row>
    <row r="2175" spans="6:9" ht="12.75" customHeight="1" x14ac:dyDescent="0.2">
      <c r="F2175" s="1"/>
      <c r="G2175" s="1"/>
      <c r="H2175" s="1"/>
      <c r="I2175" s="4"/>
    </row>
    <row r="2176" spans="6:9" ht="12.75" customHeight="1" x14ac:dyDescent="0.2">
      <c r="F2176" s="1"/>
      <c r="G2176" s="1"/>
      <c r="H2176" s="1"/>
      <c r="I2176" s="4"/>
    </row>
    <row r="2177" spans="6:9" ht="12.75" customHeight="1" x14ac:dyDescent="0.2">
      <c r="F2177" s="1"/>
      <c r="G2177" s="1"/>
      <c r="H2177" s="1"/>
      <c r="I2177" s="4"/>
    </row>
    <row r="2178" spans="6:9" ht="12.75" customHeight="1" x14ac:dyDescent="0.2">
      <c r="F2178" s="1"/>
      <c r="G2178" s="1"/>
      <c r="H2178" s="1"/>
      <c r="I2178" s="4"/>
    </row>
    <row r="2179" spans="6:9" ht="12.75" customHeight="1" x14ac:dyDescent="0.2">
      <c r="F2179" s="1"/>
      <c r="G2179" s="1"/>
      <c r="H2179" s="1"/>
      <c r="I2179" s="4"/>
    </row>
    <row r="2180" spans="6:9" ht="12.75" customHeight="1" x14ac:dyDescent="0.2">
      <c r="F2180" s="1"/>
      <c r="G2180" s="1"/>
      <c r="H2180" s="1"/>
      <c r="I2180" s="4"/>
    </row>
    <row r="2181" spans="6:9" ht="12.75" customHeight="1" x14ac:dyDescent="0.2">
      <c r="F2181" s="1"/>
      <c r="G2181" s="1"/>
      <c r="H2181" s="1"/>
      <c r="I2181" s="4"/>
    </row>
    <row r="2182" spans="6:9" ht="12.75" customHeight="1" x14ac:dyDescent="0.2">
      <c r="F2182" s="1"/>
      <c r="G2182" s="1"/>
      <c r="H2182" s="1"/>
      <c r="I2182" s="4"/>
    </row>
    <row r="2183" spans="6:9" ht="12.75" customHeight="1" x14ac:dyDescent="0.2">
      <c r="F2183" s="1"/>
      <c r="G2183" s="1"/>
      <c r="H2183" s="1"/>
      <c r="I2183" s="4"/>
    </row>
    <row r="2184" spans="6:9" ht="12.75" customHeight="1" x14ac:dyDescent="0.2">
      <c r="F2184" s="1"/>
      <c r="G2184" s="1"/>
      <c r="H2184" s="1"/>
      <c r="I2184" s="4"/>
    </row>
    <row r="2185" spans="6:9" ht="12.75" customHeight="1" x14ac:dyDescent="0.2">
      <c r="F2185" s="1"/>
      <c r="G2185" s="1"/>
      <c r="H2185" s="1"/>
      <c r="I2185" s="4"/>
    </row>
    <row r="2186" spans="6:9" ht="12.75" customHeight="1" x14ac:dyDescent="0.2">
      <c r="F2186" s="1"/>
      <c r="G2186" s="1"/>
      <c r="H2186" s="1"/>
      <c r="I2186" s="4"/>
    </row>
    <row r="2187" spans="6:9" ht="12.75" customHeight="1" x14ac:dyDescent="0.2">
      <c r="F2187" s="1"/>
      <c r="G2187" s="1"/>
      <c r="H2187" s="1"/>
      <c r="I2187" s="4"/>
    </row>
    <row r="2188" spans="6:9" ht="12.75" customHeight="1" x14ac:dyDescent="0.2">
      <c r="F2188" s="1"/>
      <c r="G2188" s="1"/>
      <c r="H2188" s="1"/>
      <c r="I2188" s="4"/>
    </row>
    <row r="2189" spans="6:9" ht="12.75" customHeight="1" x14ac:dyDescent="0.2">
      <c r="F2189" s="1"/>
      <c r="G2189" s="1"/>
      <c r="H2189" s="1"/>
      <c r="I2189" s="4"/>
    </row>
    <row r="2190" spans="6:9" ht="12.75" customHeight="1" x14ac:dyDescent="0.2">
      <c r="F2190" s="1"/>
      <c r="G2190" s="1"/>
      <c r="H2190" s="1"/>
      <c r="I2190" s="4"/>
    </row>
    <row r="2191" spans="6:9" ht="12.75" customHeight="1" x14ac:dyDescent="0.2">
      <c r="F2191" s="1"/>
      <c r="G2191" s="1"/>
      <c r="H2191" s="1"/>
      <c r="I2191" s="4"/>
    </row>
    <row r="2192" spans="6:9" ht="12.75" customHeight="1" x14ac:dyDescent="0.2">
      <c r="F2192" s="1"/>
      <c r="G2192" s="1"/>
      <c r="H2192" s="1"/>
      <c r="I2192" s="4"/>
    </row>
    <row r="2193" spans="6:9" ht="12.75" customHeight="1" x14ac:dyDescent="0.2">
      <c r="F2193" s="1"/>
      <c r="G2193" s="1"/>
      <c r="H2193" s="1"/>
      <c r="I2193" s="4"/>
    </row>
    <row r="2194" spans="6:9" ht="12.75" customHeight="1" x14ac:dyDescent="0.2">
      <c r="F2194" s="1"/>
      <c r="G2194" s="1"/>
      <c r="H2194" s="1"/>
      <c r="I2194" s="4"/>
    </row>
    <row r="2195" spans="6:9" ht="12.75" customHeight="1" x14ac:dyDescent="0.2">
      <c r="F2195" s="1"/>
      <c r="G2195" s="1"/>
      <c r="H2195" s="1"/>
      <c r="I2195" s="4"/>
    </row>
    <row r="2196" spans="6:9" ht="12.75" customHeight="1" x14ac:dyDescent="0.2">
      <c r="F2196" s="1"/>
      <c r="G2196" s="1"/>
      <c r="H2196" s="1"/>
      <c r="I2196" s="4"/>
    </row>
    <row r="2197" spans="6:9" ht="12.75" customHeight="1" x14ac:dyDescent="0.2">
      <c r="F2197" s="1"/>
      <c r="G2197" s="1"/>
      <c r="H2197" s="1"/>
      <c r="I2197" s="4"/>
    </row>
    <row r="2198" spans="6:9" ht="12.75" customHeight="1" x14ac:dyDescent="0.2">
      <c r="F2198" s="1"/>
      <c r="G2198" s="1"/>
      <c r="H2198" s="1"/>
      <c r="I2198" s="4"/>
    </row>
    <row r="2199" spans="6:9" ht="12.75" customHeight="1" x14ac:dyDescent="0.2">
      <c r="F2199" s="1"/>
      <c r="G2199" s="1"/>
      <c r="H2199" s="1"/>
      <c r="I2199" s="4"/>
    </row>
    <row r="2200" spans="6:9" ht="12.75" customHeight="1" x14ac:dyDescent="0.2">
      <c r="F2200" s="1"/>
      <c r="G2200" s="1"/>
      <c r="H2200" s="1"/>
      <c r="I2200" s="4"/>
    </row>
    <row r="2201" spans="6:9" ht="12.75" customHeight="1" x14ac:dyDescent="0.2">
      <c r="F2201" s="1"/>
      <c r="G2201" s="1"/>
      <c r="H2201" s="1"/>
      <c r="I2201" s="4"/>
    </row>
    <row r="2202" spans="6:9" ht="12.75" customHeight="1" x14ac:dyDescent="0.2">
      <c r="F2202" s="1"/>
      <c r="G2202" s="1"/>
      <c r="H2202" s="1"/>
      <c r="I2202" s="4"/>
    </row>
    <row r="2203" spans="6:9" ht="12.75" customHeight="1" x14ac:dyDescent="0.2">
      <c r="F2203" s="1"/>
      <c r="G2203" s="1"/>
      <c r="H2203" s="1"/>
      <c r="I2203" s="4"/>
    </row>
    <row r="2204" spans="6:9" ht="12.75" customHeight="1" x14ac:dyDescent="0.2">
      <c r="F2204" s="1"/>
      <c r="G2204" s="1"/>
      <c r="H2204" s="1"/>
      <c r="I2204" s="4"/>
    </row>
    <row r="2205" spans="6:9" ht="12.75" customHeight="1" x14ac:dyDescent="0.2">
      <c r="F2205" s="1"/>
      <c r="G2205" s="1"/>
      <c r="H2205" s="1"/>
      <c r="I2205" s="4"/>
    </row>
    <row r="2206" spans="6:9" ht="12.75" customHeight="1" x14ac:dyDescent="0.2">
      <c r="F2206" s="1"/>
      <c r="G2206" s="1"/>
      <c r="H2206" s="1"/>
      <c r="I2206" s="4"/>
    </row>
    <row r="2207" spans="6:9" ht="12.75" customHeight="1" x14ac:dyDescent="0.2">
      <c r="F2207" s="1"/>
      <c r="G2207" s="1"/>
      <c r="H2207" s="1"/>
      <c r="I2207" s="4"/>
    </row>
    <row r="2208" spans="6:9" ht="12.75" customHeight="1" x14ac:dyDescent="0.2">
      <c r="F2208" s="1"/>
      <c r="G2208" s="1"/>
      <c r="H2208" s="1"/>
      <c r="I2208" s="4"/>
    </row>
    <row r="2209" spans="6:9" ht="12.75" customHeight="1" x14ac:dyDescent="0.2">
      <c r="F2209" s="1"/>
      <c r="G2209" s="1"/>
      <c r="H2209" s="1"/>
      <c r="I2209" s="4"/>
    </row>
    <row r="2210" spans="6:9" ht="12.75" customHeight="1" x14ac:dyDescent="0.2">
      <c r="F2210" s="1"/>
      <c r="G2210" s="1"/>
      <c r="H2210" s="1"/>
      <c r="I2210" s="4"/>
    </row>
    <row r="2211" spans="6:9" ht="12.75" customHeight="1" x14ac:dyDescent="0.2">
      <c r="F2211" s="1"/>
      <c r="G2211" s="1"/>
      <c r="H2211" s="1"/>
      <c r="I2211" s="4"/>
    </row>
    <row r="2212" spans="6:9" ht="12.75" customHeight="1" x14ac:dyDescent="0.2">
      <c r="F2212" s="1"/>
      <c r="G2212" s="1"/>
      <c r="H2212" s="1"/>
      <c r="I2212" s="4"/>
    </row>
    <row r="2213" spans="6:9" ht="12.75" customHeight="1" x14ac:dyDescent="0.2">
      <c r="F2213" s="1"/>
      <c r="G2213" s="1"/>
      <c r="H2213" s="1"/>
      <c r="I2213" s="4"/>
    </row>
    <row r="2214" spans="6:9" ht="12.75" customHeight="1" x14ac:dyDescent="0.2">
      <c r="F2214" s="1"/>
      <c r="G2214" s="1"/>
      <c r="H2214" s="1"/>
      <c r="I2214" s="4"/>
    </row>
    <row r="2215" spans="6:9" ht="12.75" customHeight="1" x14ac:dyDescent="0.2">
      <c r="F2215" s="1"/>
      <c r="G2215" s="1"/>
      <c r="H2215" s="1"/>
      <c r="I2215" s="4"/>
    </row>
    <row r="2216" spans="6:9" ht="12.75" customHeight="1" x14ac:dyDescent="0.2">
      <c r="F2216" s="1"/>
      <c r="G2216" s="1"/>
      <c r="H2216" s="1"/>
      <c r="I2216" s="4"/>
    </row>
    <row r="2217" spans="6:9" ht="12.75" customHeight="1" x14ac:dyDescent="0.2">
      <c r="F2217" s="1"/>
      <c r="G2217" s="1"/>
      <c r="H2217" s="1"/>
      <c r="I2217" s="4"/>
    </row>
    <row r="2218" spans="6:9" ht="12.75" customHeight="1" x14ac:dyDescent="0.2">
      <c r="F2218" s="1"/>
      <c r="G2218" s="1"/>
      <c r="H2218" s="1"/>
      <c r="I2218" s="4"/>
    </row>
    <row r="2219" spans="6:9" ht="12.75" customHeight="1" x14ac:dyDescent="0.2">
      <c r="F2219" s="1"/>
      <c r="G2219" s="1"/>
      <c r="H2219" s="1"/>
      <c r="I2219" s="4"/>
    </row>
    <row r="2220" spans="6:9" ht="12.75" customHeight="1" x14ac:dyDescent="0.2">
      <c r="F2220" s="1"/>
      <c r="G2220" s="1"/>
      <c r="H2220" s="1"/>
      <c r="I2220" s="4"/>
    </row>
    <row r="2221" spans="6:9" ht="12.75" customHeight="1" x14ac:dyDescent="0.2">
      <c r="F2221" s="1"/>
      <c r="G2221" s="1"/>
      <c r="H2221" s="1"/>
      <c r="I2221" s="4"/>
    </row>
    <row r="2222" spans="6:9" ht="12.75" customHeight="1" x14ac:dyDescent="0.2">
      <c r="F2222" s="1"/>
      <c r="G2222" s="1"/>
      <c r="H2222" s="1"/>
      <c r="I2222" s="4"/>
    </row>
    <row r="2223" spans="6:9" ht="12.75" customHeight="1" x14ac:dyDescent="0.2">
      <c r="F2223" s="1"/>
      <c r="G2223" s="1"/>
      <c r="H2223" s="1"/>
      <c r="I2223" s="4"/>
    </row>
    <row r="2224" spans="6:9" ht="12.75" customHeight="1" x14ac:dyDescent="0.2">
      <c r="F2224" s="1"/>
      <c r="G2224" s="1"/>
      <c r="H2224" s="1"/>
      <c r="I2224" s="4"/>
    </row>
    <row r="2225" spans="6:9" ht="12.75" customHeight="1" x14ac:dyDescent="0.2">
      <c r="F2225" s="1"/>
      <c r="G2225" s="1"/>
      <c r="H2225" s="1"/>
      <c r="I2225" s="4"/>
    </row>
    <row r="2226" spans="6:9" ht="12.75" customHeight="1" x14ac:dyDescent="0.2">
      <c r="F2226" s="1"/>
      <c r="G2226" s="1"/>
      <c r="H2226" s="1"/>
      <c r="I2226" s="4"/>
    </row>
    <row r="2227" spans="6:9" ht="12.75" customHeight="1" x14ac:dyDescent="0.2">
      <c r="F2227" s="1"/>
      <c r="G2227" s="1"/>
      <c r="H2227" s="1"/>
      <c r="I2227" s="4"/>
    </row>
    <row r="2228" spans="6:9" ht="12.75" customHeight="1" x14ac:dyDescent="0.2">
      <c r="F2228" s="1"/>
      <c r="G2228" s="1"/>
      <c r="H2228" s="1"/>
      <c r="I2228" s="4"/>
    </row>
    <row r="2229" spans="6:9" ht="12.75" customHeight="1" x14ac:dyDescent="0.2">
      <c r="F2229" s="1"/>
      <c r="G2229" s="1"/>
      <c r="H2229" s="1"/>
      <c r="I2229" s="4"/>
    </row>
    <row r="2230" spans="6:9" ht="12.75" customHeight="1" x14ac:dyDescent="0.2">
      <c r="F2230" s="1"/>
      <c r="G2230" s="1"/>
      <c r="H2230" s="1"/>
      <c r="I2230" s="4"/>
    </row>
    <row r="2231" spans="6:9" ht="12.75" customHeight="1" x14ac:dyDescent="0.2">
      <c r="F2231" s="1"/>
      <c r="G2231" s="1"/>
      <c r="H2231" s="1"/>
      <c r="I2231" s="4"/>
    </row>
    <row r="2232" spans="6:9" ht="12.75" customHeight="1" x14ac:dyDescent="0.2">
      <c r="F2232" s="1"/>
      <c r="G2232" s="1"/>
      <c r="H2232" s="1"/>
      <c r="I2232" s="4"/>
    </row>
    <row r="2233" spans="6:9" ht="12.75" customHeight="1" x14ac:dyDescent="0.2">
      <c r="F2233" s="1"/>
      <c r="G2233" s="1"/>
      <c r="H2233" s="1"/>
      <c r="I2233" s="4"/>
    </row>
    <row r="2234" spans="6:9" ht="12.75" customHeight="1" x14ac:dyDescent="0.2">
      <c r="F2234" s="1"/>
      <c r="G2234" s="1"/>
      <c r="H2234" s="1"/>
      <c r="I2234" s="4"/>
    </row>
    <row r="2235" spans="6:9" ht="12.75" customHeight="1" x14ac:dyDescent="0.2">
      <c r="F2235" s="1"/>
      <c r="G2235" s="1"/>
      <c r="H2235" s="1"/>
      <c r="I2235" s="4"/>
    </row>
    <row r="2236" spans="6:9" ht="12.75" customHeight="1" x14ac:dyDescent="0.2">
      <c r="F2236" s="1"/>
      <c r="G2236" s="1"/>
      <c r="H2236" s="1"/>
      <c r="I2236" s="4"/>
    </row>
    <row r="2237" spans="6:9" ht="12.75" customHeight="1" x14ac:dyDescent="0.2">
      <c r="F2237" s="1"/>
      <c r="G2237" s="1"/>
      <c r="H2237" s="1"/>
      <c r="I2237" s="4"/>
    </row>
    <row r="2238" spans="6:9" ht="12.75" customHeight="1" x14ac:dyDescent="0.2">
      <c r="F2238" s="1"/>
      <c r="G2238" s="1"/>
      <c r="H2238" s="1"/>
      <c r="I2238" s="4"/>
    </row>
    <row r="2239" spans="6:9" ht="12.75" customHeight="1" x14ac:dyDescent="0.2">
      <c r="F2239" s="1"/>
      <c r="G2239" s="1"/>
      <c r="H2239" s="1"/>
      <c r="I2239" s="4"/>
    </row>
    <row r="2240" spans="6:9" ht="12.75" customHeight="1" x14ac:dyDescent="0.2">
      <c r="F2240" s="1"/>
      <c r="G2240" s="1"/>
      <c r="H2240" s="1"/>
      <c r="I2240" s="4"/>
    </row>
    <row r="2241" spans="6:9" ht="12.75" customHeight="1" x14ac:dyDescent="0.2">
      <c r="F2241" s="1"/>
      <c r="G2241" s="1"/>
      <c r="H2241" s="1"/>
      <c r="I2241" s="4"/>
    </row>
    <row r="2242" spans="6:9" ht="12.75" customHeight="1" x14ac:dyDescent="0.2">
      <c r="F2242" s="1"/>
      <c r="G2242" s="1"/>
      <c r="H2242" s="1"/>
      <c r="I2242" s="4"/>
    </row>
    <row r="2243" spans="6:9" ht="12.75" customHeight="1" x14ac:dyDescent="0.2">
      <c r="F2243" s="1"/>
      <c r="G2243" s="1"/>
      <c r="H2243" s="1"/>
      <c r="I2243" s="4"/>
    </row>
    <row r="2244" spans="6:9" ht="12.75" customHeight="1" x14ac:dyDescent="0.2">
      <c r="F2244" s="1"/>
      <c r="G2244" s="1"/>
      <c r="H2244" s="1"/>
      <c r="I2244" s="4"/>
    </row>
    <row r="2245" spans="6:9" ht="12.75" customHeight="1" x14ac:dyDescent="0.2">
      <c r="F2245" s="1"/>
      <c r="G2245" s="1"/>
      <c r="H2245" s="1"/>
      <c r="I2245" s="4"/>
    </row>
    <row r="2246" spans="6:9" ht="12.75" customHeight="1" x14ac:dyDescent="0.2">
      <c r="F2246" s="1"/>
      <c r="G2246" s="1"/>
      <c r="H2246" s="1"/>
      <c r="I2246" s="4"/>
    </row>
    <row r="2247" spans="6:9" ht="12.75" customHeight="1" x14ac:dyDescent="0.2">
      <c r="F2247" s="1"/>
      <c r="G2247" s="1"/>
      <c r="H2247" s="1"/>
      <c r="I2247" s="4"/>
    </row>
    <row r="2248" spans="6:9" ht="12.75" customHeight="1" x14ac:dyDescent="0.2">
      <c r="F2248" s="1"/>
      <c r="G2248" s="1"/>
      <c r="H2248" s="1"/>
      <c r="I2248" s="4"/>
    </row>
    <row r="2249" spans="6:9" ht="12.75" customHeight="1" x14ac:dyDescent="0.2">
      <c r="F2249" s="1"/>
      <c r="G2249" s="1"/>
      <c r="H2249" s="1"/>
      <c r="I2249" s="4"/>
    </row>
    <row r="2250" spans="6:9" ht="12.75" customHeight="1" x14ac:dyDescent="0.2">
      <c r="F2250" s="1"/>
      <c r="G2250" s="1"/>
      <c r="H2250" s="1"/>
      <c r="I2250" s="4"/>
    </row>
    <row r="2251" spans="6:9" ht="12.75" customHeight="1" x14ac:dyDescent="0.2">
      <c r="F2251" s="1"/>
      <c r="G2251" s="1"/>
      <c r="H2251" s="1"/>
      <c r="I2251" s="4"/>
    </row>
    <row r="2252" spans="6:9" ht="12.75" customHeight="1" x14ac:dyDescent="0.2">
      <c r="F2252" s="1"/>
      <c r="G2252" s="1"/>
      <c r="H2252" s="1"/>
      <c r="I2252" s="4"/>
    </row>
    <row r="2253" spans="6:9" ht="12.75" customHeight="1" x14ac:dyDescent="0.2">
      <c r="F2253" s="1"/>
      <c r="G2253" s="1"/>
      <c r="H2253" s="1"/>
      <c r="I2253" s="4"/>
    </row>
    <row r="2254" spans="6:9" ht="12.75" customHeight="1" x14ac:dyDescent="0.2">
      <c r="F2254" s="1"/>
      <c r="G2254" s="1"/>
      <c r="H2254" s="1"/>
      <c r="I2254" s="4"/>
    </row>
    <row r="2255" spans="6:9" ht="12.75" customHeight="1" x14ac:dyDescent="0.2">
      <c r="F2255" s="1"/>
      <c r="G2255" s="1"/>
      <c r="H2255" s="1"/>
      <c r="I2255" s="4"/>
    </row>
    <row r="2256" spans="6:9" ht="12.75" customHeight="1" x14ac:dyDescent="0.2">
      <c r="F2256" s="1"/>
      <c r="G2256" s="1"/>
      <c r="H2256" s="1"/>
      <c r="I2256" s="4"/>
    </row>
    <row r="2257" spans="6:9" ht="12.75" customHeight="1" x14ac:dyDescent="0.2">
      <c r="F2257" s="1"/>
      <c r="G2257" s="1"/>
      <c r="H2257" s="1"/>
      <c r="I2257" s="4"/>
    </row>
    <row r="2258" spans="6:9" ht="12.75" customHeight="1" x14ac:dyDescent="0.2">
      <c r="F2258" s="1"/>
      <c r="G2258" s="1"/>
      <c r="H2258" s="1"/>
      <c r="I2258" s="4"/>
    </row>
    <row r="2259" spans="6:9" ht="12.75" customHeight="1" x14ac:dyDescent="0.2">
      <c r="F2259" s="1"/>
      <c r="G2259" s="1"/>
      <c r="H2259" s="1"/>
      <c r="I2259" s="4"/>
    </row>
    <row r="2260" spans="6:9" ht="12.75" customHeight="1" x14ac:dyDescent="0.2">
      <c r="F2260" s="1"/>
      <c r="G2260" s="1"/>
      <c r="H2260" s="1"/>
      <c r="I2260" s="4"/>
    </row>
    <row r="2261" spans="6:9" ht="12.75" customHeight="1" x14ac:dyDescent="0.2">
      <c r="F2261" s="1"/>
      <c r="G2261" s="1"/>
      <c r="H2261" s="1"/>
      <c r="I2261" s="4"/>
    </row>
    <row r="2262" spans="6:9" ht="12.75" customHeight="1" x14ac:dyDescent="0.2">
      <c r="F2262" s="1"/>
      <c r="G2262" s="1"/>
      <c r="H2262" s="1"/>
      <c r="I2262" s="4"/>
    </row>
    <row r="2263" spans="6:9" ht="12.75" customHeight="1" x14ac:dyDescent="0.2">
      <c r="F2263" s="1"/>
      <c r="G2263" s="1"/>
      <c r="H2263" s="1"/>
      <c r="I2263" s="4"/>
    </row>
    <row r="2264" spans="6:9" ht="12.75" customHeight="1" x14ac:dyDescent="0.2">
      <c r="F2264" s="1"/>
      <c r="G2264" s="1"/>
      <c r="H2264" s="1"/>
      <c r="I2264" s="4"/>
    </row>
    <row r="2265" spans="6:9" ht="12.75" customHeight="1" x14ac:dyDescent="0.2">
      <c r="F2265" s="1"/>
      <c r="G2265" s="1"/>
      <c r="H2265" s="1"/>
      <c r="I2265" s="4"/>
    </row>
    <row r="2266" spans="6:9" ht="12.75" customHeight="1" x14ac:dyDescent="0.2">
      <c r="F2266" s="1"/>
      <c r="G2266" s="1"/>
      <c r="H2266" s="1"/>
      <c r="I2266" s="4"/>
    </row>
    <row r="2267" spans="6:9" ht="12.75" customHeight="1" x14ac:dyDescent="0.2">
      <c r="F2267" s="1"/>
      <c r="G2267" s="1"/>
      <c r="H2267" s="1"/>
      <c r="I2267" s="4"/>
    </row>
    <row r="2268" spans="6:9" ht="12.75" customHeight="1" x14ac:dyDescent="0.2">
      <c r="F2268" s="1"/>
      <c r="G2268" s="1"/>
      <c r="H2268" s="1"/>
      <c r="I2268" s="4"/>
    </row>
    <row r="2269" spans="6:9" ht="12.75" customHeight="1" x14ac:dyDescent="0.2">
      <c r="F2269" s="1"/>
      <c r="G2269" s="1"/>
      <c r="H2269" s="1"/>
      <c r="I2269" s="4"/>
    </row>
    <row r="2270" spans="6:9" ht="12.75" customHeight="1" x14ac:dyDescent="0.2">
      <c r="F2270" s="1"/>
      <c r="G2270" s="1"/>
      <c r="H2270" s="1"/>
      <c r="I2270" s="4"/>
    </row>
    <row r="2271" spans="6:9" ht="12.75" customHeight="1" x14ac:dyDescent="0.2">
      <c r="F2271" s="1"/>
      <c r="G2271" s="1"/>
      <c r="H2271" s="1"/>
      <c r="I2271" s="4"/>
    </row>
    <row r="2272" spans="6:9" ht="12.75" customHeight="1" x14ac:dyDescent="0.2">
      <c r="F2272" s="1"/>
      <c r="G2272" s="1"/>
      <c r="H2272" s="1"/>
      <c r="I2272" s="4"/>
    </row>
    <row r="2273" spans="6:9" ht="12.75" customHeight="1" x14ac:dyDescent="0.2">
      <c r="F2273" s="1"/>
      <c r="G2273" s="1"/>
      <c r="H2273" s="1"/>
      <c r="I2273" s="4"/>
    </row>
    <row r="2274" spans="6:9" ht="12.75" customHeight="1" x14ac:dyDescent="0.2">
      <c r="F2274" s="1"/>
      <c r="G2274" s="1"/>
      <c r="H2274" s="1"/>
      <c r="I2274" s="4"/>
    </row>
    <row r="2275" spans="6:9" ht="12.75" customHeight="1" x14ac:dyDescent="0.2">
      <c r="F2275" s="1"/>
      <c r="G2275" s="1"/>
      <c r="H2275" s="1"/>
      <c r="I2275" s="4"/>
    </row>
    <row r="2276" spans="6:9" ht="12.75" customHeight="1" x14ac:dyDescent="0.2">
      <c r="F2276" s="1"/>
      <c r="G2276" s="1"/>
      <c r="H2276" s="1"/>
      <c r="I2276" s="4"/>
    </row>
    <row r="2277" spans="6:9" ht="12.75" customHeight="1" x14ac:dyDescent="0.2">
      <c r="F2277" s="1"/>
      <c r="G2277" s="1"/>
      <c r="H2277" s="1"/>
      <c r="I2277" s="4"/>
    </row>
    <row r="2278" spans="6:9" ht="12.75" customHeight="1" x14ac:dyDescent="0.2">
      <c r="F2278" s="1"/>
      <c r="G2278" s="1"/>
      <c r="H2278" s="1"/>
      <c r="I2278" s="4"/>
    </row>
    <row r="2279" spans="6:9" ht="12.75" customHeight="1" x14ac:dyDescent="0.2">
      <c r="F2279" s="1"/>
      <c r="G2279" s="1"/>
      <c r="H2279" s="1"/>
      <c r="I2279" s="4"/>
    </row>
    <row r="2280" spans="6:9" ht="12.75" customHeight="1" x14ac:dyDescent="0.2">
      <c r="F2280" s="1"/>
      <c r="G2280" s="1"/>
      <c r="H2280" s="1"/>
      <c r="I2280" s="4"/>
    </row>
    <row r="2281" spans="6:9" ht="12.75" customHeight="1" x14ac:dyDescent="0.2">
      <c r="F2281" s="1"/>
      <c r="G2281" s="1"/>
      <c r="H2281" s="1"/>
      <c r="I2281" s="4"/>
    </row>
    <row r="2282" spans="6:9" ht="12.75" customHeight="1" x14ac:dyDescent="0.2">
      <c r="F2282" s="1"/>
      <c r="G2282" s="1"/>
      <c r="H2282" s="1"/>
      <c r="I2282" s="4"/>
    </row>
    <row r="2283" spans="6:9" ht="12.75" customHeight="1" x14ac:dyDescent="0.2">
      <c r="F2283" s="1"/>
      <c r="G2283" s="1"/>
      <c r="H2283" s="1"/>
      <c r="I2283" s="4"/>
    </row>
    <row r="2284" spans="6:9" ht="12.75" customHeight="1" x14ac:dyDescent="0.2">
      <c r="F2284" s="1"/>
      <c r="G2284" s="1"/>
      <c r="H2284" s="1"/>
      <c r="I2284" s="4"/>
    </row>
    <row r="2285" spans="6:9" ht="12.75" customHeight="1" x14ac:dyDescent="0.2">
      <c r="F2285" s="1"/>
      <c r="G2285" s="1"/>
      <c r="H2285" s="1"/>
      <c r="I2285" s="4"/>
    </row>
    <row r="2286" spans="6:9" ht="12.75" customHeight="1" x14ac:dyDescent="0.2">
      <c r="F2286" s="1"/>
      <c r="G2286" s="1"/>
      <c r="H2286" s="1"/>
      <c r="I2286" s="4"/>
    </row>
    <row r="2287" spans="6:9" ht="12.75" customHeight="1" x14ac:dyDescent="0.2">
      <c r="F2287" s="1"/>
      <c r="G2287" s="1"/>
      <c r="H2287" s="1"/>
      <c r="I2287" s="4"/>
    </row>
    <row r="2288" spans="6:9" ht="12.75" customHeight="1" x14ac:dyDescent="0.2">
      <c r="F2288" s="1"/>
      <c r="G2288" s="1"/>
      <c r="H2288" s="1"/>
      <c r="I2288" s="4"/>
    </row>
    <row r="2289" spans="6:9" ht="12.75" customHeight="1" x14ac:dyDescent="0.2">
      <c r="F2289" s="1"/>
      <c r="G2289" s="1"/>
      <c r="H2289" s="1"/>
      <c r="I2289" s="4"/>
    </row>
    <row r="2290" spans="6:9" ht="12.75" customHeight="1" x14ac:dyDescent="0.2">
      <c r="F2290" s="1"/>
      <c r="G2290" s="1"/>
      <c r="H2290" s="1"/>
      <c r="I2290" s="4"/>
    </row>
    <row r="2291" spans="6:9" ht="12.75" customHeight="1" x14ac:dyDescent="0.2">
      <c r="F2291" s="1"/>
      <c r="G2291" s="1"/>
      <c r="H2291" s="1"/>
      <c r="I2291" s="4"/>
    </row>
    <row r="2292" spans="6:9" ht="12.75" customHeight="1" x14ac:dyDescent="0.2">
      <c r="F2292" s="1"/>
      <c r="G2292" s="1"/>
      <c r="H2292" s="1"/>
      <c r="I2292" s="4"/>
    </row>
    <row r="2293" spans="6:9" ht="12.75" customHeight="1" x14ac:dyDescent="0.2">
      <c r="F2293" s="1"/>
      <c r="G2293" s="1"/>
      <c r="H2293" s="1"/>
      <c r="I2293" s="4"/>
    </row>
    <row r="2294" spans="6:9" ht="12.75" customHeight="1" x14ac:dyDescent="0.2">
      <c r="F2294" s="1"/>
      <c r="G2294" s="1"/>
      <c r="H2294" s="1"/>
      <c r="I2294" s="4"/>
    </row>
    <row r="2295" spans="6:9" ht="12.75" customHeight="1" x14ac:dyDescent="0.2">
      <c r="F2295" s="1"/>
      <c r="G2295" s="1"/>
      <c r="H2295" s="1"/>
      <c r="I2295" s="4"/>
    </row>
    <row r="2296" spans="6:9" ht="12.75" customHeight="1" x14ac:dyDescent="0.2">
      <c r="F2296" s="1"/>
      <c r="G2296" s="1"/>
      <c r="H2296" s="1"/>
      <c r="I2296" s="4"/>
    </row>
    <row r="2297" spans="6:9" ht="12.75" customHeight="1" x14ac:dyDescent="0.2">
      <c r="F2297" s="1"/>
      <c r="G2297" s="1"/>
      <c r="H2297" s="1"/>
      <c r="I2297" s="4"/>
    </row>
    <row r="2298" spans="6:9" ht="12.75" customHeight="1" x14ac:dyDescent="0.2">
      <c r="F2298" s="1"/>
      <c r="G2298" s="1"/>
      <c r="H2298" s="1"/>
      <c r="I2298" s="4"/>
    </row>
    <row r="2299" spans="6:9" ht="12.75" customHeight="1" x14ac:dyDescent="0.2">
      <c r="F2299" s="1"/>
      <c r="G2299" s="1"/>
      <c r="H2299" s="1"/>
      <c r="I2299" s="4"/>
    </row>
    <row r="2300" spans="6:9" ht="12.75" customHeight="1" x14ac:dyDescent="0.2">
      <c r="F2300" s="1"/>
      <c r="G2300" s="1"/>
      <c r="H2300" s="1"/>
      <c r="I2300" s="4"/>
    </row>
    <row r="2301" spans="6:9" ht="12.75" customHeight="1" x14ac:dyDescent="0.2">
      <c r="F2301" s="1"/>
      <c r="G2301" s="1"/>
      <c r="H2301" s="1"/>
      <c r="I2301" s="4"/>
    </row>
    <row r="2302" spans="6:9" ht="12.75" customHeight="1" x14ac:dyDescent="0.2">
      <c r="F2302" s="1"/>
      <c r="G2302" s="1"/>
      <c r="H2302" s="1"/>
      <c r="I2302" s="4"/>
    </row>
    <row r="2303" spans="6:9" ht="12.75" customHeight="1" x14ac:dyDescent="0.2">
      <c r="F2303" s="1"/>
      <c r="G2303" s="1"/>
      <c r="H2303" s="1"/>
      <c r="I2303" s="4"/>
    </row>
    <row r="2304" spans="6:9" ht="12.75" customHeight="1" x14ac:dyDescent="0.2">
      <c r="F2304" s="1"/>
      <c r="G2304" s="1"/>
      <c r="H2304" s="1"/>
      <c r="I2304" s="4"/>
    </row>
    <row r="2305" spans="6:9" ht="12.75" customHeight="1" x14ac:dyDescent="0.2">
      <c r="F2305" s="1"/>
      <c r="G2305" s="1"/>
      <c r="H2305" s="1"/>
      <c r="I2305" s="4"/>
    </row>
    <row r="2306" spans="6:9" ht="12.75" customHeight="1" x14ac:dyDescent="0.2">
      <c r="F2306" s="1"/>
      <c r="G2306" s="1"/>
      <c r="H2306" s="1"/>
      <c r="I2306" s="4"/>
    </row>
    <row r="2307" spans="6:9" ht="12.75" customHeight="1" x14ac:dyDescent="0.2">
      <c r="F2307" s="1"/>
      <c r="G2307" s="1"/>
      <c r="H2307" s="1"/>
      <c r="I2307" s="4"/>
    </row>
    <row r="2308" spans="6:9" ht="12.75" customHeight="1" x14ac:dyDescent="0.2">
      <c r="F2308" s="1"/>
      <c r="G2308" s="1"/>
      <c r="H2308" s="1"/>
      <c r="I2308" s="4"/>
    </row>
    <row r="2309" spans="6:9" ht="12.75" customHeight="1" x14ac:dyDescent="0.2">
      <c r="F2309" s="1"/>
      <c r="G2309" s="1"/>
      <c r="H2309" s="1"/>
      <c r="I2309" s="4"/>
    </row>
    <row r="2310" spans="6:9" ht="12.75" customHeight="1" x14ac:dyDescent="0.2">
      <c r="F2310" s="1"/>
      <c r="G2310" s="1"/>
      <c r="H2310" s="1"/>
      <c r="I2310" s="4"/>
    </row>
    <row r="2311" spans="6:9" ht="12.75" customHeight="1" x14ac:dyDescent="0.2">
      <c r="F2311" s="1"/>
      <c r="G2311" s="1"/>
      <c r="H2311" s="1"/>
      <c r="I2311" s="4"/>
    </row>
    <row r="2312" spans="6:9" ht="12.75" customHeight="1" x14ac:dyDescent="0.2">
      <c r="F2312" s="1"/>
      <c r="G2312" s="1"/>
      <c r="H2312" s="1"/>
      <c r="I2312" s="4"/>
    </row>
    <row r="2313" spans="6:9" ht="12.75" customHeight="1" x14ac:dyDescent="0.2">
      <c r="F2313" s="1"/>
      <c r="G2313" s="1"/>
      <c r="H2313" s="1"/>
      <c r="I2313" s="4"/>
    </row>
    <row r="2314" spans="6:9" ht="12.75" customHeight="1" x14ac:dyDescent="0.2">
      <c r="F2314" s="1"/>
      <c r="G2314" s="1"/>
      <c r="H2314" s="1"/>
      <c r="I2314" s="4"/>
    </row>
    <row r="2315" spans="6:9" ht="12.75" customHeight="1" x14ac:dyDescent="0.2">
      <c r="F2315" s="1"/>
      <c r="G2315" s="1"/>
      <c r="H2315" s="1"/>
      <c r="I2315" s="4"/>
    </row>
    <row r="2316" spans="6:9" ht="12.75" customHeight="1" x14ac:dyDescent="0.2">
      <c r="F2316" s="1"/>
      <c r="G2316" s="1"/>
      <c r="H2316" s="1"/>
      <c r="I2316" s="4"/>
    </row>
    <row r="2317" spans="6:9" ht="12.75" customHeight="1" x14ac:dyDescent="0.2">
      <c r="F2317" s="1"/>
      <c r="G2317" s="1"/>
      <c r="H2317" s="1"/>
      <c r="I2317" s="4"/>
    </row>
    <row r="2318" spans="6:9" ht="12.75" customHeight="1" x14ac:dyDescent="0.2">
      <c r="F2318" s="1"/>
      <c r="G2318" s="1"/>
      <c r="H2318" s="1"/>
      <c r="I2318" s="4"/>
    </row>
    <row r="2319" spans="6:9" ht="12.75" customHeight="1" x14ac:dyDescent="0.2">
      <c r="F2319" s="1"/>
      <c r="G2319" s="1"/>
      <c r="H2319" s="1"/>
      <c r="I2319" s="4"/>
    </row>
    <row r="2320" spans="6:9" ht="12.75" customHeight="1" x14ac:dyDescent="0.2">
      <c r="F2320" s="1"/>
      <c r="G2320" s="1"/>
      <c r="H2320" s="1"/>
      <c r="I2320" s="4"/>
    </row>
    <row r="2321" spans="6:9" ht="12.75" customHeight="1" x14ac:dyDescent="0.2">
      <c r="F2321" s="1"/>
      <c r="G2321" s="1"/>
      <c r="H2321" s="1"/>
      <c r="I2321" s="4"/>
    </row>
    <row r="2322" spans="6:9" ht="12.75" customHeight="1" x14ac:dyDescent="0.2">
      <c r="F2322" s="1"/>
      <c r="G2322" s="1"/>
      <c r="H2322" s="1"/>
      <c r="I2322" s="4"/>
    </row>
    <row r="2323" spans="6:9" ht="12.75" customHeight="1" x14ac:dyDescent="0.2">
      <c r="F2323" s="1"/>
      <c r="G2323" s="1"/>
      <c r="H2323" s="1"/>
      <c r="I2323" s="4"/>
    </row>
    <row r="2324" spans="6:9" ht="12.75" customHeight="1" x14ac:dyDescent="0.2">
      <c r="F2324" s="1"/>
      <c r="G2324" s="1"/>
      <c r="H2324" s="1"/>
      <c r="I2324" s="4"/>
    </row>
    <row r="2325" spans="6:9" ht="12.75" customHeight="1" x14ac:dyDescent="0.2">
      <c r="F2325" s="1"/>
      <c r="G2325" s="1"/>
      <c r="H2325" s="1"/>
      <c r="I2325" s="4"/>
    </row>
    <row r="2326" spans="6:9" ht="12.75" customHeight="1" x14ac:dyDescent="0.2">
      <c r="F2326" s="1"/>
      <c r="G2326" s="1"/>
      <c r="H2326" s="1"/>
      <c r="I2326" s="4"/>
    </row>
    <row r="2327" spans="6:9" ht="12.75" customHeight="1" x14ac:dyDescent="0.2">
      <c r="F2327" s="1"/>
      <c r="G2327" s="1"/>
      <c r="H2327" s="1"/>
      <c r="I2327" s="4"/>
    </row>
    <row r="2328" spans="6:9" ht="12.75" customHeight="1" x14ac:dyDescent="0.2">
      <c r="F2328" s="1"/>
      <c r="G2328" s="1"/>
      <c r="H2328" s="1"/>
      <c r="I2328" s="4"/>
    </row>
    <row r="2329" spans="6:9" ht="12.75" customHeight="1" x14ac:dyDescent="0.2">
      <c r="F2329" s="1"/>
      <c r="G2329" s="1"/>
      <c r="H2329" s="1"/>
      <c r="I2329" s="4"/>
    </row>
    <row r="2330" spans="6:9" ht="12.75" customHeight="1" x14ac:dyDescent="0.2">
      <c r="F2330" s="1"/>
      <c r="G2330" s="1"/>
      <c r="H2330" s="1"/>
      <c r="I2330" s="4"/>
    </row>
    <row r="2331" spans="6:9" ht="12.75" customHeight="1" x14ac:dyDescent="0.2">
      <c r="F2331" s="1"/>
      <c r="G2331" s="1"/>
      <c r="H2331" s="1"/>
      <c r="I2331" s="4"/>
    </row>
    <row r="2332" spans="6:9" ht="12.75" customHeight="1" x14ac:dyDescent="0.2">
      <c r="F2332" s="1"/>
      <c r="G2332" s="1"/>
      <c r="H2332" s="1"/>
      <c r="I2332" s="4"/>
    </row>
    <row r="2333" spans="6:9" ht="12.75" customHeight="1" x14ac:dyDescent="0.2">
      <c r="F2333" s="1"/>
      <c r="G2333" s="1"/>
      <c r="H2333" s="1"/>
      <c r="I2333" s="4"/>
    </row>
    <row r="2334" spans="6:9" ht="12.75" customHeight="1" x14ac:dyDescent="0.2">
      <c r="F2334" s="1"/>
      <c r="G2334" s="1"/>
      <c r="H2334" s="1"/>
      <c r="I2334" s="4"/>
    </row>
    <row r="2335" spans="6:9" ht="12.75" customHeight="1" x14ac:dyDescent="0.2">
      <c r="F2335" s="1"/>
      <c r="G2335" s="1"/>
      <c r="H2335" s="1"/>
      <c r="I2335" s="4"/>
    </row>
    <row r="2336" spans="6:9" ht="12.75" customHeight="1" x14ac:dyDescent="0.2">
      <c r="F2336" s="1"/>
      <c r="G2336" s="1"/>
      <c r="H2336" s="1"/>
      <c r="I2336" s="4"/>
    </row>
    <row r="2337" spans="6:9" ht="12.75" customHeight="1" x14ac:dyDescent="0.2">
      <c r="F2337" s="1"/>
      <c r="G2337" s="1"/>
      <c r="H2337" s="1"/>
      <c r="I2337" s="4"/>
    </row>
    <row r="2338" spans="6:9" ht="12.75" customHeight="1" x14ac:dyDescent="0.2">
      <c r="F2338" s="1"/>
      <c r="G2338" s="1"/>
      <c r="H2338" s="1"/>
      <c r="I2338" s="4"/>
    </row>
    <row r="2339" spans="6:9" ht="12.75" customHeight="1" x14ac:dyDescent="0.2">
      <c r="F2339" s="1"/>
      <c r="G2339" s="1"/>
      <c r="H2339" s="1"/>
      <c r="I2339" s="4"/>
    </row>
    <row r="2340" spans="6:9" ht="12.75" customHeight="1" x14ac:dyDescent="0.2">
      <c r="F2340" s="1"/>
      <c r="G2340" s="1"/>
      <c r="H2340" s="1"/>
      <c r="I2340" s="4"/>
    </row>
    <row r="2341" spans="6:9" ht="12.75" customHeight="1" x14ac:dyDescent="0.2">
      <c r="F2341" s="1"/>
      <c r="G2341" s="1"/>
      <c r="H2341" s="1"/>
      <c r="I2341" s="4"/>
    </row>
    <row r="2342" spans="6:9" ht="12.75" customHeight="1" x14ac:dyDescent="0.2">
      <c r="F2342" s="1"/>
      <c r="G2342" s="1"/>
      <c r="H2342" s="1"/>
      <c r="I2342" s="4"/>
    </row>
    <row r="2343" spans="6:9" ht="12.75" customHeight="1" x14ac:dyDescent="0.2">
      <c r="F2343" s="1"/>
      <c r="G2343" s="1"/>
      <c r="H2343" s="1"/>
      <c r="I2343" s="4"/>
    </row>
    <row r="2344" spans="6:9" ht="12.75" customHeight="1" x14ac:dyDescent="0.2">
      <c r="F2344" s="1"/>
      <c r="G2344" s="1"/>
      <c r="H2344" s="1"/>
      <c r="I2344" s="4"/>
    </row>
    <row r="2345" spans="6:9" ht="12.75" customHeight="1" x14ac:dyDescent="0.2">
      <c r="F2345" s="1"/>
      <c r="G2345" s="1"/>
      <c r="H2345" s="1"/>
      <c r="I2345" s="4"/>
    </row>
    <row r="2346" spans="6:9" ht="12.75" customHeight="1" x14ac:dyDescent="0.2">
      <c r="F2346" s="1"/>
      <c r="G2346" s="1"/>
      <c r="H2346" s="1"/>
      <c r="I2346" s="4"/>
    </row>
    <row r="2347" spans="6:9" ht="12.75" customHeight="1" x14ac:dyDescent="0.2">
      <c r="F2347" s="1"/>
      <c r="G2347" s="1"/>
      <c r="H2347" s="1"/>
      <c r="I2347" s="4"/>
    </row>
    <row r="2348" spans="6:9" ht="12.75" customHeight="1" x14ac:dyDescent="0.2">
      <c r="F2348" s="1"/>
      <c r="G2348" s="1"/>
      <c r="H2348" s="1"/>
      <c r="I2348" s="4"/>
    </row>
    <row r="2349" spans="6:9" ht="12.75" customHeight="1" x14ac:dyDescent="0.2">
      <c r="F2349" s="1"/>
      <c r="G2349" s="1"/>
      <c r="H2349" s="1"/>
      <c r="I2349" s="4"/>
    </row>
    <row r="2350" spans="6:9" ht="12.75" customHeight="1" x14ac:dyDescent="0.2">
      <c r="F2350" s="1"/>
      <c r="G2350" s="1"/>
      <c r="H2350" s="1"/>
      <c r="I2350" s="4"/>
    </row>
    <row r="2351" spans="6:9" ht="12.75" customHeight="1" x14ac:dyDescent="0.2">
      <c r="F2351" s="1"/>
      <c r="G2351" s="1"/>
      <c r="H2351" s="1"/>
      <c r="I2351" s="4"/>
    </row>
    <row r="2352" spans="6:9" ht="12.75" customHeight="1" x14ac:dyDescent="0.2">
      <c r="F2352" s="1"/>
      <c r="G2352" s="1"/>
      <c r="H2352" s="1"/>
      <c r="I2352" s="4"/>
    </row>
    <row r="2353" spans="6:9" ht="12.75" customHeight="1" x14ac:dyDescent="0.2">
      <c r="F2353" s="1"/>
      <c r="G2353" s="1"/>
      <c r="H2353" s="1"/>
      <c r="I2353" s="4"/>
    </row>
    <row r="2354" spans="6:9" ht="12.75" customHeight="1" x14ac:dyDescent="0.2">
      <c r="F2354" s="1"/>
      <c r="G2354" s="1"/>
      <c r="H2354" s="1"/>
      <c r="I2354" s="4"/>
    </row>
    <row r="2355" spans="6:9" ht="12.75" customHeight="1" x14ac:dyDescent="0.2">
      <c r="F2355" s="1"/>
      <c r="G2355" s="1"/>
      <c r="H2355" s="1"/>
      <c r="I2355" s="4"/>
    </row>
    <row r="2356" spans="6:9" ht="12.75" customHeight="1" x14ac:dyDescent="0.2">
      <c r="F2356" s="1"/>
      <c r="G2356" s="1"/>
      <c r="H2356" s="1"/>
      <c r="I2356" s="4"/>
    </row>
    <row r="2357" spans="6:9" ht="12.75" customHeight="1" x14ac:dyDescent="0.2">
      <c r="F2357" s="1"/>
      <c r="G2357" s="1"/>
      <c r="H2357" s="1"/>
      <c r="I2357" s="4"/>
    </row>
    <row r="2358" spans="6:9" ht="12.75" customHeight="1" x14ac:dyDescent="0.2">
      <c r="F2358" s="1"/>
      <c r="G2358" s="1"/>
      <c r="H2358" s="1"/>
      <c r="I2358" s="4"/>
    </row>
    <row r="2359" spans="6:9" ht="12.75" customHeight="1" x14ac:dyDescent="0.2">
      <c r="F2359" s="1"/>
      <c r="G2359" s="1"/>
      <c r="H2359" s="1"/>
      <c r="I2359" s="4"/>
    </row>
    <row r="2360" spans="6:9" ht="12.75" customHeight="1" x14ac:dyDescent="0.2">
      <c r="F2360" s="1"/>
      <c r="G2360" s="1"/>
      <c r="H2360" s="1"/>
      <c r="I2360" s="4"/>
    </row>
    <row r="2361" spans="6:9" ht="12.75" customHeight="1" x14ac:dyDescent="0.2">
      <c r="F2361" s="1"/>
      <c r="G2361" s="1"/>
      <c r="H2361" s="1"/>
      <c r="I2361" s="4"/>
    </row>
    <row r="2362" spans="6:9" ht="12.75" customHeight="1" x14ac:dyDescent="0.2">
      <c r="F2362" s="1"/>
      <c r="G2362" s="1"/>
      <c r="H2362" s="1"/>
      <c r="I2362" s="4"/>
    </row>
    <row r="2363" spans="6:9" ht="12.75" customHeight="1" x14ac:dyDescent="0.2">
      <c r="F2363" s="1"/>
      <c r="G2363" s="1"/>
      <c r="H2363" s="1"/>
      <c r="I2363" s="4"/>
    </row>
    <row r="2364" spans="6:9" ht="12.75" customHeight="1" x14ac:dyDescent="0.2">
      <c r="F2364" s="1"/>
      <c r="G2364" s="1"/>
      <c r="H2364" s="1"/>
      <c r="I2364" s="4"/>
    </row>
    <row r="2365" spans="6:9" ht="12.75" customHeight="1" x14ac:dyDescent="0.2">
      <c r="F2365" s="1"/>
      <c r="G2365" s="1"/>
      <c r="H2365" s="1"/>
      <c r="I2365" s="4"/>
    </row>
    <row r="2366" spans="6:9" ht="12.75" customHeight="1" x14ac:dyDescent="0.2">
      <c r="F2366" s="1"/>
      <c r="G2366" s="1"/>
      <c r="H2366" s="1"/>
      <c r="I2366" s="4"/>
    </row>
    <row r="2367" spans="6:9" ht="12.75" customHeight="1" x14ac:dyDescent="0.2">
      <c r="F2367" s="1"/>
      <c r="G2367" s="1"/>
      <c r="H2367" s="1"/>
      <c r="I2367" s="4"/>
    </row>
    <row r="2368" spans="6:9" ht="12.75" customHeight="1" x14ac:dyDescent="0.2">
      <c r="F2368" s="1"/>
      <c r="G2368" s="1"/>
      <c r="H2368" s="1"/>
      <c r="I2368" s="4"/>
    </row>
    <row r="2369" spans="6:9" ht="12.75" customHeight="1" x14ac:dyDescent="0.2">
      <c r="F2369" s="1"/>
      <c r="G2369" s="1"/>
      <c r="H2369" s="1"/>
      <c r="I2369" s="4"/>
    </row>
    <row r="2370" spans="6:9" ht="12.75" customHeight="1" x14ac:dyDescent="0.2">
      <c r="F2370" s="1"/>
      <c r="G2370" s="1"/>
      <c r="H2370" s="1"/>
      <c r="I2370" s="4"/>
    </row>
    <row r="2371" spans="6:9" ht="12.75" customHeight="1" x14ac:dyDescent="0.2">
      <c r="F2371" s="1"/>
      <c r="G2371" s="1"/>
      <c r="H2371" s="1"/>
      <c r="I2371" s="4"/>
    </row>
    <row r="2372" spans="6:9" ht="12.75" customHeight="1" x14ac:dyDescent="0.2">
      <c r="F2372" s="1"/>
      <c r="G2372" s="1"/>
      <c r="H2372" s="1"/>
      <c r="I2372" s="4"/>
    </row>
    <row r="2373" spans="6:9" ht="12.75" customHeight="1" x14ac:dyDescent="0.2">
      <c r="F2373" s="1"/>
      <c r="G2373" s="1"/>
      <c r="H2373" s="1"/>
      <c r="I2373" s="4"/>
    </row>
    <row r="2374" spans="6:9" ht="12.75" customHeight="1" x14ac:dyDescent="0.2">
      <c r="F2374" s="1"/>
      <c r="G2374" s="1"/>
      <c r="H2374" s="1"/>
      <c r="I2374" s="4"/>
    </row>
    <row r="2375" spans="6:9" ht="12.75" customHeight="1" x14ac:dyDescent="0.2">
      <c r="F2375" s="1"/>
      <c r="G2375" s="1"/>
      <c r="H2375" s="1"/>
      <c r="I2375" s="4"/>
    </row>
    <row r="2376" spans="6:9" ht="12.75" customHeight="1" x14ac:dyDescent="0.2">
      <c r="F2376" s="1"/>
      <c r="G2376" s="1"/>
      <c r="H2376" s="1"/>
      <c r="I2376" s="4"/>
    </row>
    <row r="2377" spans="6:9" ht="12.75" customHeight="1" x14ac:dyDescent="0.2">
      <c r="F2377" s="1"/>
      <c r="G2377" s="1"/>
      <c r="H2377" s="1"/>
      <c r="I2377" s="4"/>
    </row>
    <row r="2378" spans="6:9" ht="12.75" customHeight="1" x14ac:dyDescent="0.2">
      <c r="F2378" s="1"/>
      <c r="G2378" s="1"/>
      <c r="H2378" s="1"/>
      <c r="I2378" s="4"/>
    </row>
    <row r="2379" spans="6:9" ht="12.75" customHeight="1" x14ac:dyDescent="0.2">
      <c r="F2379" s="1"/>
      <c r="G2379" s="1"/>
      <c r="H2379" s="1"/>
      <c r="I2379" s="4"/>
    </row>
    <row r="2380" spans="6:9" ht="12.75" customHeight="1" x14ac:dyDescent="0.2">
      <c r="F2380" s="1"/>
      <c r="G2380" s="1"/>
      <c r="H2380" s="1"/>
      <c r="I2380" s="4"/>
    </row>
    <row r="2381" spans="6:9" ht="12.75" customHeight="1" x14ac:dyDescent="0.2">
      <c r="F2381" s="1"/>
      <c r="G2381" s="1"/>
      <c r="H2381" s="1"/>
      <c r="I2381" s="4"/>
    </row>
    <row r="2382" spans="6:9" ht="12.75" customHeight="1" x14ac:dyDescent="0.2">
      <c r="F2382" s="1"/>
      <c r="G2382" s="1"/>
      <c r="H2382" s="1"/>
      <c r="I2382" s="4"/>
    </row>
    <row r="2383" spans="6:9" ht="12.75" customHeight="1" x14ac:dyDescent="0.2">
      <c r="F2383" s="1"/>
      <c r="G2383" s="1"/>
      <c r="H2383" s="1"/>
      <c r="I2383" s="4"/>
    </row>
    <row r="2384" spans="6:9" ht="12.75" customHeight="1" x14ac:dyDescent="0.2">
      <c r="F2384" s="1"/>
      <c r="G2384" s="1"/>
      <c r="H2384" s="1"/>
      <c r="I2384" s="4"/>
    </row>
    <row r="2385" spans="6:9" ht="12.75" customHeight="1" x14ac:dyDescent="0.2">
      <c r="F2385" s="1"/>
      <c r="G2385" s="1"/>
      <c r="H2385" s="1"/>
      <c r="I2385" s="4"/>
    </row>
    <row r="2386" spans="6:9" ht="12.75" customHeight="1" x14ac:dyDescent="0.2">
      <c r="F2386" s="1"/>
      <c r="G2386" s="1"/>
      <c r="H2386" s="1"/>
      <c r="I2386" s="4"/>
    </row>
    <row r="2387" spans="6:9" ht="12.75" customHeight="1" x14ac:dyDescent="0.2">
      <c r="F2387" s="1"/>
      <c r="G2387" s="1"/>
      <c r="H2387" s="1"/>
      <c r="I2387" s="4"/>
    </row>
    <row r="2388" spans="6:9" ht="12.75" customHeight="1" x14ac:dyDescent="0.2">
      <c r="F2388" s="1"/>
      <c r="G2388" s="1"/>
      <c r="H2388" s="1"/>
      <c r="I2388" s="4"/>
    </row>
    <row r="2389" spans="6:9" ht="12.75" customHeight="1" x14ac:dyDescent="0.2">
      <c r="F2389" s="1"/>
      <c r="G2389" s="1"/>
      <c r="H2389" s="1"/>
      <c r="I2389" s="4"/>
    </row>
    <row r="2390" spans="6:9" ht="12.75" customHeight="1" x14ac:dyDescent="0.2">
      <c r="F2390" s="1"/>
      <c r="G2390" s="1"/>
      <c r="H2390" s="1"/>
      <c r="I2390" s="4"/>
    </row>
    <row r="2391" spans="6:9" ht="12.75" customHeight="1" x14ac:dyDescent="0.2">
      <c r="F2391" s="1"/>
      <c r="G2391" s="1"/>
      <c r="H2391" s="1"/>
      <c r="I2391" s="4"/>
    </row>
    <row r="2392" spans="6:9" ht="12.75" customHeight="1" x14ac:dyDescent="0.2">
      <c r="F2392" s="1"/>
      <c r="G2392" s="1"/>
      <c r="H2392" s="1"/>
      <c r="I2392" s="4"/>
    </row>
    <row r="2393" spans="6:9" ht="12.75" customHeight="1" x14ac:dyDescent="0.2">
      <c r="F2393" s="1"/>
      <c r="G2393" s="1"/>
      <c r="H2393" s="1"/>
      <c r="I2393" s="4"/>
    </row>
    <row r="2394" spans="6:9" ht="12.75" customHeight="1" x14ac:dyDescent="0.2">
      <c r="F2394" s="1"/>
      <c r="G2394" s="1"/>
      <c r="H2394" s="1"/>
      <c r="I2394" s="4"/>
    </row>
    <row r="2395" spans="6:9" ht="12.75" customHeight="1" x14ac:dyDescent="0.2">
      <c r="F2395" s="1"/>
      <c r="G2395" s="1"/>
      <c r="H2395" s="1"/>
      <c r="I2395" s="4"/>
    </row>
    <row r="2396" spans="6:9" ht="12.75" customHeight="1" x14ac:dyDescent="0.2">
      <c r="F2396" s="1"/>
      <c r="G2396" s="1"/>
      <c r="H2396" s="1"/>
      <c r="I2396" s="4"/>
    </row>
    <row r="2397" spans="6:9" ht="12.75" customHeight="1" x14ac:dyDescent="0.2">
      <c r="F2397" s="1"/>
      <c r="G2397" s="1"/>
      <c r="H2397" s="1"/>
      <c r="I2397" s="4"/>
    </row>
    <row r="2398" spans="6:9" ht="12.75" customHeight="1" x14ac:dyDescent="0.2">
      <c r="F2398" s="1"/>
      <c r="G2398" s="1"/>
      <c r="H2398" s="1"/>
      <c r="I2398" s="4"/>
    </row>
    <row r="2399" spans="6:9" ht="12.75" customHeight="1" x14ac:dyDescent="0.2">
      <c r="F2399" s="1"/>
      <c r="G2399" s="1"/>
      <c r="H2399" s="1"/>
      <c r="I2399" s="4"/>
    </row>
    <row r="2400" spans="6:9" ht="12.75" customHeight="1" x14ac:dyDescent="0.2">
      <c r="F2400" s="1"/>
      <c r="G2400" s="1"/>
      <c r="H2400" s="1"/>
      <c r="I2400" s="4"/>
    </row>
    <row r="2401" spans="6:9" ht="12.75" customHeight="1" x14ac:dyDescent="0.2">
      <c r="F2401" s="1"/>
      <c r="G2401" s="1"/>
      <c r="H2401" s="1"/>
      <c r="I2401" s="4"/>
    </row>
    <row r="2402" spans="6:9" ht="12.75" customHeight="1" x14ac:dyDescent="0.2">
      <c r="F2402" s="1"/>
      <c r="G2402" s="1"/>
      <c r="H2402" s="1"/>
      <c r="I2402" s="4"/>
    </row>
    <row r="2403" spans="6:9" ht="12.75" customHeight="1" x14ac:dyDescent="0.2">
      <c r="F2403" s="1"/>
      <c r="G2403" s="1"/>
      <c r="H2403" s="1"/>
      <c r="I2403" s="4"/>
    </row>
    <row r="2404" spans="6:9" ht="12.75" customHeight="1" x14ac:dyDescent="0.2">
      <c r="F2404" s="1"/>
      <c r="G2404" s="1"/>
      <c r="H2404" s="1"/>
      <c r="I2404" s="4"/>
    </row>
    <row r="2405" spans="6:9" ht="12.75" customHeight="1" x14ac:dyDescent="0.2">
      <c r="F2405" s="1"/>
      <c r="G2405" s="1"/>
      <c r="H2405" s="1"/>
      <c r="I2405" s="4"/>
    </row>
    <row r="2406" spans="6:9" ht="12.75" customHeight="1" x14ac:dyDescent="0.2">
      <c r="F2406" s="1"/>
      <c r="G2406" s="1"/>
      <c r="H2406" s="1"/>
      <c r="I2406" s="4"/>
    </row>
    <row r="2407" spans="6:9" ht="12.75" customHeight="1" x14ac:dyDescent="0.2">
      <c r="F2407" s="1"/>
      <c r="G2407" s="1"/>
      <c r="H2407" s="1"/>
      <c r="I2407" s="4"/>
    </row>
    <row r="2408" spans="6:9" ht="12.75" customHeight="1" x14ac:dyDescent="0.2">
      <c r="F2408" s="1"/>
      <c r="G2408" s="1"/>
      <c r="H2408" s="1"/>
      <c r="I2408" s="4"/>
    </row>
    <row r="2409" spans="6:9" ht="12.75" customHeight="1" x14ac:dyDescent="0.2">
      <c r="F2409" s="1"/>
      <c r="G2409" s="1"/>
      <c r="H2409" s="1"/>
      <c r="I2409" s="4"/>
    </row>
    <row r="2410" spans="6:9" ht="12.75" customHeight="1" x14ac:dyDescent="0.2">
      <c r="F2410" s="1"/>
      <c r="G2410" s="1"/>
      <c r="H2410" s="1"/>
      <c r="I2410" s="4"/>
    </row>
    <row r="2411" spans="6:9" ht="12.75" customHeight="1" x14ac:dyDescent="0.2">
      <c r="F2411" s="1"/>
      <c r="G2411" s="1"/>
      <c r="H2411" s="1"/>
      <c r="I2411" s="4"/>
    </row>
    <row r="2412" spans="6:9" ht="12.75" customHeight="1" x14ac:dyDescent="0.2">
      <c r="F2412" s="1"/>
      <c r="G2412" s="1"/>
      <c r="H2412" s="1"/>
      <c r="I2412" s="4"/>
    </row>
    <row r="2413" spans="6:9" ht="12.75" customHeight="1" x14ac:dyDescent="0.2">
      <c r="F2413" s="1"/>
      <c r="G2413" s="1"/>
      <c r="H2413" s="1"/>
      <c r="I2413" s="4"/>
    </row>
    <row r="2414" spans="6:9" ht="12.75" customHeight="1" x14ac:dyDescent="0.2">
      <c r="F2414" s="1"/>
      <c r="G2414" s="1"/>
      <c r="H2414" s="1"/>
      <c r="I2414" s="4"/>
    </row>
    <row r="2415" spans="6:9" ht="12.75" customHeight="1" x14ac:dyDescent="0.2">
      <c r="F2415" s="1"/>
      <c r="G2415" s="1"/>
      <c r="H2415" s="1"/>
      <c r="I2415" s="4"/>
    </row>
    <row r="2416" spans="6:9" ht="12.75" customHeight="1" x14ac:dyDescent="0.2">
      <c r="F2416" s="1"/>
      <c r="G2416" s="1"/>
      <c r="H2416" s="1"/>
      <c r="I2416" s="4"/>
    </row>
    <row r="2417" spans="6:9" ht="12.75" customHeight="1" x14ac:dyDescent="0.2">
      <c r="F2417" s="1"/>
      <c r="G2417" s="1"/>
      <c r="H2417" s="1"/>
      <c r="I2417" s="4"/>
    </row>
    <row r="2418" spans="6:9" ht="12.75" customHeight="1" x14ac:dyDescent="0.2">
      <c r="F2418" s="1"/>
      <c r="G2418" s="1"/>
      <c r="H2418" s="1"/>
      <c r="I2418" s="4"/>
    </row>
    <row r="2419" spans="6:9" ht="12.75" customHeight="1" x14ac:dyDescent="0.2">
      <c r="F2419" s="1"/>
      <c r="G2419" s="1"/>
      <c r="H2419" s="1"/>
      <c r="I2419" s="4"/>
    </row>
    <row r="2420" spans="6:9" ht="12.75" customHeight="1" x14ac:dyDescent="0.2">
      <c r="F2420" s="1"/>
      <c r="G2420" s="1"/>
      <c r="H2420" s="1"/>
      <c r="I2420" s="4"/>
    </row>
    <row r="2421" spans="6:9" ht="12.75" customHeight="1" x14ac:dyDescent="0.2">
      <c r="F2421" s="1"/>
      <c r="G2421" s="1"/>
      <c r="H2421" s="1"/>
      <c r="I2421" s="4"/>
    </row>
    <row r="2422" spans="6:9" ht="12.75" customHeight="1" x14ac:dyDescent="0.2">
      <c r="F2422" s="1"/>
      <c r="G2422" s="1"/>
      <c r="H2422" s="1"/>
      <c r="I2422" s="4"/>
    </row>
    <row r="2423" spans="6:9" ht="12.75" customHeight="1" x14ac:dyDescent="0.2">
      <c r="F2423" s="1"/>
      <c r="G2423" s="1"/>
      <c r="H2423" s="1"/>
      <c r="I2423" s="4"/>
    </row>
    <row r="2424" spans="6:9" ht="12.75" customHeight="1" x14ac:dyDescent="0.2">
      <c r="F2424" s="1"/>
      <c r="G2424" s="1"/>
      <c r="H2424" s="1"/>
      <c r="I2424" s="4"/>
    </row>
    <row r="2425" spans="6:9" ht="12.75" customHeight="1" x14ac:dyDescent="0.2">
      <c r="F2425" s="1"/>
      <c r="G2425" s="1"/>
      <c r="H2425" s="1"/>
      <c r="I2425" s="4"/>
    </row>
    <row r="2426" spans="6:9" ht="12.75" customHeight="1" x14ac:dyDescent="0.2">
      <c r="F2426" s="1"/>
      <c r="G2426" s="1"/>
      <c r="H2426" s="1"/>
      <c r="I2426" s="4"/>
    </row>
    <row r="2427" spans="6:9" ht="12.75" customHeight="1" x14ac:dyDescent="0.2">
      <c r="F2427" s="1"/>
      <c r="G2427" s="1"/>
      <c r="H2427" s="1"/>
      <c r="I2427" s="4"/>
    </row>
    <row r="2428" spans="6:9" ht="12.75" customHeight="1" x14ac:dyDescent="0.2">
      <c r="F2428" s="1"/>
      <c r="G2428" s="1"/>
      <c r="H2428" s="1"/>
      <c r="I2428" s="4"/>
    </row>
    <row r="2429" spans="6:9" ht="12.75" customHeight="1" x14ac:dyDescent="0.2">
      <c r="F2429" s="1"/>
      <c r="G2429" s="1"/>
      <c r="H2429" s="1"/>
      <c r="I2429" s="4"/>
    </row>
    <row r="2430" spans="6:9" ht="12.75" customHeight="1" x14ac:dyDescent="0.2">
      <c r="F2430" s="1"/>
      <c r="G2430" s="1"/>
      <c r="H2430" s="1"/>
      <c r="I2430" s="4"/>
    </row>
    <row r="2431" spans="6:9" ht="12.75" customHeight="1" x14ac:dyDescent="0.2">
      <c r="F2431" s="1"/>
      <c r="G2431" s="1"/>
      <c r="H2431" s="1"/>
      <c r="I2431" s="4"/>
    </row>
    <row r="2432" spans="6:9" ht="12.75" customHeight="1" x14ac:dyDescent="0.2">
      <c r="F2432" s="1"/>
      <c r="G2432" s="1"/>
      <c r="H2432" s="1"/>
      <c r="I2432" s="4"/>
    </row>
    <row r="2433" spans="6:9" ht="12.75" customHeight="1" x14ac:dyDescent="0.2">
      <c r="F2433" s="1"/>
      <c r="G2433" s="1"/>
      <c r="H2433" s="1"/>
      <c r="I2433" s="4"/>
    </row>
    <row r="2434" spans="6:9" ht="12.75" customHeight="1" x14ac:dyDescent="0.2">
      <c r="F2434" s="1"/>
      <c r="G2434" s="1"/>
      <c r="H2434" s="1"/>
      <c r="I2434" s="4"/>
    </row>
    <row r="2435" spans="6:9" ht="12.75" customHeight="1" x14ac:dyDescent="0.2">
      <c r="F2435" s="1"/>
      <c r="G2435" s="1"/>
      <c r="H2435" s="1"/>
      <c r="I2435" s="4"/>
    </row>
    <row r="2436" spans="6:9" ht="12.75" customHeight="1" x14ac:dyDescent="0.2">
      <c r="F2436" s="1"/>
      <c r="G2436" s="1"/>
      <c r="H2436" s="1"/>
      <c r="I2436" s="4"/>
    </row>
    <row r="2437" spans="6:9" ht="12.75" customHeight="1" x14ac:dyDescent="0.2">
      <c r="F2437" s="1"/>
      <c r="G2437" s="1"/>
      <c r="H2437" s="1"/>
      <c r="I2437" s="4"/>
    </row>
    <row r="2438" spans="6:9" ht="12.75" customHeight="1" x14ac:dyDescent="0.2">
      <c r="F2438" s="1"/>
      <c r="G2438" s="1"/>
      <c r="H2438" s="1"/>
      <c r="I2438" s="4"/>
    </row>
    <row r="2439" spans="6:9" ht="12.75" customHeight="1" x14ac:dyDescent="0.2">
      <c r="F2439" s="1"/>
      <c r="G2439" s="1"/>
      <c r="H2439" s="1"/>
      <c r="I2439" s="4"/>
    </row>
    <row r="2440" spans="6:9" ht="12.75" customHeight="1" x14ac:dyDescent="0.2">
      <c r="F2440" s="1"/>
      <c r="G2440" s="1"/>
      <c r="H2440" s="1"/>
      <c r="I2440" s="4"/>
    </row>
    <row r="2441" spans="6:9" ht="12.75" customHeight="1" x14ac:dyDescent="0.2">
      <c r="F2441" s="1"/>
      <c r="G2441" s="1"/>
      <c r="H2441" s="1"/>
      <c r="I2441" s="4"/>
    </row>
    <row r="2442" spans="6:9" ht="12.75" customHeight="1" x14ac:dyDescent="0.2">
      <c r="F2442" s="1"/>
      <c r="G2442" s="1"/>
      <c r="H2442" s="1"/>
      <c r="I2442" s="4"/>
    </row>
    <row r="2443" spans="6:9" ht="12.75" customHeight="1" x14ac:dyDescent="0.2">
      <c r="F2443" s="1"/>
      <c r="G2443" s="1"/>
      <c r="H2443" s="1"/>
      <c r="I2443" s="4"/>
    </row>
    <row r="2444" spans="6:9" ht="12.75" customHeight="1" x14ac:dyDescent="0.2">
      <c r="F2444" s="1"/>
      <c r="G2444" s="1"/>
      <c r="H2444" s="1"/>
      <c r="I2444" s="4"/>
    </row>
    <row r="2445" spans="6:9" ht="12.75" customHeight="1" x14ac:dyDescent="0.2">
      <c r="F2445" s="1"/>
      <c r="G2445" s="1"/>
      <c r="H2445" s="1"/>
      <c r="I2445" s="4"/>
    </row>
    <row r="2446" spans="6:9" ht="12.75" customHeight="1" x14ac:dyDescent="0.2">
      <c r="F2446" s="1"/>
      <c r="G2446" s="1"/>
      <c r="H2446" s="1"/>
      <c r="I2446" s="4"/>
    </row>
    <row r="2447" spans="6:9" ht="12.75" customHeight="1" x14ac:dyDescent="0.2">
      <c r="F2447" s="1"/>
      <c r="G2447" s="1"/>
      <c r="H2447" s="1"/>
      <c r="I2447" s="4"/>
    </row>
    <row r="2448" spans="6:9" ht="12.75" customHeight="1" x14ac:dyDescent="0.2">
      <c r="F2448" s="1"/>
      <c r="G2448" s="1"/>
      <c r="H2448" s="1"/>
      <c r="I2448" s="4"/>
    </row>
    <row r="2449" spans="6:9" ht="12.75" customHeight="1" x14ac:dyDescent="0.2">
      <c r="F2449" s="1"/>
      <c r="G2449" s="1"/>
      <c r="H2449" s="1"/>
      <c r="I2449" s="4"/>
    </row>
    <row r="2450" spans="6:9" ht="12.75" customHeight="1" x14ac:dyDescent="0.2">
      <c r="F2450" s="1"/>
      <c r="G2450" s="1"/>
      <c r="H2450" s="1"/>
      <c r="I2450" s="4"/>
    </row>
    <row r="2451" spans="6:9" ht="12.75" customHeight="1" x14ac:dyDescent="0.2">
      <c r="F2451" s="1"/>
      <c r="G2451" s="1"/>
      <c r="H2451" s="1"/>
      <c r="I2451" s="4"/>
    </row>
    <row r="2452" spans="6:9" ht="12.75" customHeight="1" x14ac:dyDescent="0.2">
      <c r="F2452" s="1"/>
      <c r="G2452" s="1"/>
      <c r="H2452" s="1"/>
      <c r="I2452" s="4"/>
    </row>
    <row r="2453" spans="6:9" ht="12.75" customHeight="1" x14ac:dyDescent="0.2">
      <c r="F2453" s="1"/>
      <c r="G2453" s="1"/>
      <c r="H2453" s="1"/>
      <c r="I2453" s="4"/>
    </row>
    <row r="2454" spans="6:9" ht="12.75" customHeight="1" x14ac:dyDescent="0.2">
      <c r="F2454" s="1"/>
      <c r="G2454" s="1"/>
      <c r="H2454" s="1"/>
      <c r="I2454" s="4"/>
    </row>
    <row r="2455" spans="6:9" ht="12.75" customHeight="1" x14ac:dyDescent="0.2">
      <c r="F2455" s="1"/>
      <c r="G2455" s="1"/>
      <c r="H2455" s="1"/>
      <c r="I2455" s="4"/>
    </row>
    <row r="2456" spans="6:9" ht="12.75" customHeight="1" x14ac:dyDescent="0.2">
      <c r="F2456" s="1"/>
      <c r="G2456" s="1"/>
      <c r="H2456" s="1"/>
      <c r="I2456" s="4"/>
    </row>
    <row r="2457" spans="6:9" ht="12.75" customHeight="1" x14ac:dyDescent="0.2">
      <c r="F2457" s="1"/>
      <c r="G2457" s="1"/>
      <c r="H2457" s="1"/>
      <c r="I2457" s="4"/>
    </row>
    <row r="2458" spans="6:9" ht="12.75" customHeight="1" x14ac:dyDescent="0.2">
      <c r="F2458" s="1"/>
      <c r="G2458" s="1"/>
      <c r="H2458" s="1"/>
      <c r="I2458" s="4"/>
    </row>
    <row r="2459" spans="6:9" ht="12.75" customHeight="1" x14ac:dyDescent="0.2">
      <c r="F2459" s="1"/>
      <c r="G2459" s="1"/>
      <c r="H2459" s="1"/>
      <c r="I2459" s="4"/>
    </row>
    <row r="2460" spans="6:9" ht="12.75" customHeight="1" x14ac:dyDescent="0.2">
      <c r="F2460" s="1"/>
      <c r="G2460" s="1"/>
      <c r="H2460" s="1"/>
      <c r="I2460" s="4"/>
    </row>
    <row r="2461" spans="6:9" ht="12.75" customHeight="1" x14ac:dyDescent="0.2">
      <c r="F2461" s="1"/>
      <c r="G2461" s="1"/>
      <c r="H2461" s="1"/>
      <c r="I2461" s="4"/>
    </row>
    <row r="2462" spans="6:9" ht="12.75" customHeight="1" x14ac:dyDescent="0.2">
      <c r="F2462" s="1"/>
      <c r="G2462" s="1"/>
      <c r="H2462" s="1"/>
      <c r="I2462" s="4"/>
    </row>
    <row r="2463" spans="6:9" ht="12.75" customHeight="1" x14ac:dyDescent="0.2">
      <c r="F2463" s="1"/>
      <c r="G2463" s="1"/>
      <c r="H2463" s="1"/>
      <c r="I2463" s="4"/>
    </row>
    <row r="2464" spans="6:9" ht="12.75" customHeight="1" x14ac:dyDescent="0.2">
      <c r="F2464" s="1"/>
      <c r="G2464" s="1"/>
      <c r="H2464" s="1"/>
      <c r="I2464" s="4"/>
    </row>
    <row r="2465" spans="6:9" ht="12.75" customHeight="1" x14ac:dyDescent="0.2">
      <c r="F2465" s="1"/>
      <c r="G2465" s="1"/>
      <c r="H2465" s="1"/>
      <c r="I2465" s="4"/>
    </row>
    <row r="2466" spans="6:9" ht="12.75" customHeight="1" x14ac:dyDescent="0.2">
      <c r="F2466" s="1"/>
      <c r="G2466" s="1"/>
      <c r="H2466" s="1"/>
      <c r="I2466" s="4"/>
    </row>
    <row r="2467" spans="6:9" ht="12.75" customHeight="1" x14ac:dyDescent="0.2">
      <c r="F2467" s="1"/>
      <c r="G2467" s="1"/>
      <c r="H2467" s="1"/>
      <c r="I2467" s="4"/>
    </row>
    <row r="2468" spans="6:9" ht="12.75" customHeight="1" x14ac:dyDescent="0.2">
      <c r="F2468" s="1"/>
      <c r="G2468" s="1"/>
      <c r="H2468" s="1"/>
      <c r="I2468" s="4"/>
    </row>
    <row r="2469" spans="6:9" ht="12.75" customHeight="1" x14ac:dyDescent="0.2">
      <c r="F2469" s="1"/>
      <c r="G2469" s="1"/>
      <c r="H2469" s="1"/>
      <c r="I2469" s="4"/>
    </row>
    <row r="2470" spans="6:9" ht="12.75" customHeight="1" x14ac:dyDescent="0.2">
      <c r="F2470" s="1"/>
      <c r="G2470" s="1"/>
      <c r="H2470" s="1"/>
      <c r="I2470" s="4"/>
    </row>
    <row r="2471" spans="6:9" ht="12.75" customHeight="1" x14ac:dyDescent="0.2">
      <c r="F2471" s="1"/>
      <c r="G2471" s="1"/>
      <c r="H2471" s="1"/>
      <c r="I2471" s="4"/>
    </row>
    <row r="2472" spans="6:9" ht="12.75" customHeight="1" x14ac:dyDescent="0.2">
      <c r="F2472" s="1"/>
      <c r="G2472" s="1"/>
      <c r="H2472" s="1"/>
      <c r="I2472" s="4"/>
    </row>
    <row r="2473" spans="6:9" ht="12.75" customHeight="1" x14ac:dyDescent="0.2">
      <c r="F2473" s="1"/>
      <c r="G2473" s="1"/>
      <c r="H2473" s="1"/>
      <c r="I2473" s="4"/>
    </row>
    <row r="2474" spans="6:9" ht="12.75" customHeight="1" x14ac:dyDescent="0.2">
      <c r="F2474" s="1"/>
      <c r="G2474" s="1"/>
      <c r="H2474" s="1"/>
      <c r="I2474" s="4"/>
    </row>
    <row r="2475" spans="6:9" ht="12.75" customHeight="1" x14ac:dyDescent="0.2">
      <c r="F2475" s="1"/>
      <c r="G2475" s="1"/>
      <c r="H2475" s="1"/>
      <c r="I2475" s="4"/>
    </row>
    <row r="2476" spans="6:9" ht="12.75" customHeight="1" x14ac:dyDescent="0.2">
      <c r="F2476" s="1"/>
      <c r="G2476" s="1"/>
      <c r="H2476" s="1"/>
      <c r="I2476" s="4"/>
    </row>
    <row r="2477" spans="6:9" ht="12.75" customHeight="1" x14ac:dyDescent="0.2">
      <c r="F2477" s="1"/>
      <c r="G2477" s="1"/>
      <c r="H2477" s="1"/>
      <c r="I2477" s="4"/>
    </row>
    <row r="2478" spans="6:9" ht="12.75" customHeight="1" x14ac:dyDescent="0.2">
      <c r="F2478" s="1"/>
      <c r="G2478" s="1"/>
      <c r="H2478" s="1"/>
      <c r="I2478" s="4"/>
    </row>
    <row r="2479" spans="6:9" ht="12.75" customHeight="1" x14ac:dyDescent="0.2">
      <c r="F2479" s="1"/>
      <c r="G2479" s="1"/>
      <c r="H2479" s="1"/>
      <c r="I2479" s="4"/>
    </row>
    <row r="2480" spans="6:9" ht="12.75" customHeight="1" x14ac:dyDescent="0.2">
      <c r="F2480" s="1"/>
      <c r="G2480" s="1"/>
      <c r="H2480" s="1"/>
      <c r="I2480" s="4"/>
    </row>
    <row r="2481" spans="6:9" ht="12.75" customHeight="1" x14ac:dyDescent="0.2">
      <c r="F2481" s="1"/>
      <c r="G2481" s="1"/>
      <c r="H2481" s="1"/>
      <c r="I2481" s="4"/>
    </row>
    <row r="2482" spans="6:9" ht="12.75" customHeight="1" x14ac:dyDescent="0.2">
      <c r="F2482" s="1"/>
      <c r="G2482" s="1"/>
      <c r="H2482" s="1"/>
      <c r="I2482" s="4"/>
    </row>
    <row r="2483" spans="6:9" ht="12.75" customHeight="1" x14ac:dyDescent="0.2">
      <c r="F2483" s="1"/>
      <c r="G2483" s="1"/>
      <c r="H2483" s="1"/>
      <c r="I2483" s="4"/>
    </row>
    <row r="2484" spans="6:9" ht="12.75" customHeight="1" x14ac:dyDescent="0.2">
      <c r="F2484" s="1"/>
      <c r="G2484" s="1"/>
      <c r="H2484" s="1"/>
      <c r="I2484" s="4"/>
    </row>
    <row r="2485" spans="6:9" ht="12.75" customHeight="1" x14ac:dyDescent="0.2">
      <c r="F2485" s="1"/>
      <c r="G2485" s="1"/>
      <c r="H2485" s="1"/>
      <c r="I2485" s="4"/>
    </row>
    <row r="2486" spans="6:9" ht="12.75" customHeight="1" x14ac:dyDescent="0.2">
      <c r="F2486" s="1"/>
      <c r="G2486" s="1"/>
      <c r="H2486" s="1"/>
      <c r="I2486" s="4"/>
    </row>
    <row r="2487" spans="6:9" ht="12.75" customHeight="1" x14ac:dyDescent="0.2">
      <c r="F2487" s="1"/>
      <c r="G2487" s="1"/>
      <c r="H2487" s="1"/>
      <c r="I2487" s="4"/>
    </row>
    <row r="2488" spans="6:9" ht="12.75" customHeight="1" x14ac:dyDescent="0.2">
      <c r="F2488" s="1"/>
      <c r="G2488" s="1"/>
      <c r="H2488" s="1"/>
      <c r="I2488" s="4"/>
    </row>
    <row r="2489" spans="6:9" ht="12.75" customHeight="1" x14ac:dyDescent="0.2">
      <c r="F2489" s="1"/>
      <c r="G2489" s="1"/>
      <c r="H2489" s="1"/>
      <c r="I2489" s="4"/>
    </row>
    <row r="2490" spans="6:9" ht="12.75" customHeight="1" x14ac:dyDescent="0.2">
      <c r="F2490" s="1"/>
      <c r="G2490" s="1"/>
      <c r="H2490" s="1"/>
      <c r="I2490" s="4"/>
    </row>
    <row r="2491" spans="6:9" ht="12.75" customHeight="1" x14ac:dyDescent="0.2">
      <c r="F2491" s="1"/>
      <c r="G2491" s="1"/>
      <c r="H2491" s="1"/>
      <c r="I2491" s="4"/>
    </row>
    <row r="2492" spans="6:9" ht="12.75" customHeight="1" x14ac:dyDescent="0.2">
      <c r="F2492" s="1"/>
      <c r="G2492" s="1"/>
      <c r="H2492" s="1"/>
      <c r="I2492" s="4"/>
    </row>
    <row r="2493" spans="6:9" ht="12.75" customHeight="1" x14ac:dyDescent="0.2">
      <c r="F2493" s="1"/>
      <c r="G2493" s="1"/>
      <c r="H2493" s="1"/>
      <c r="I2493" s="4"/>
    </row>
    <row r="2494" spans="6:9" ht="12.75" customHeight="1" x14ac:dyDescent="0.2">
      <c r="F2494" s="1"/>
      <c r="G2494" s="1"/>
      <c r="H2494" s="1"/>
      <c r="I2494" s="4"/>
    </row>
    <row r="2495" spans="6:9" ht="12.75" customHeight="1" x14ac:dyDescent="0.2">
      <c r="F2495" s="1"/>
      <c r="G2495" s="1"/>
      <c r="H2495" s="1"/>
      <c r="I2495" s="4"/>
    </row>
    <row r="2496" spans="6:9" ht="12.75" customHeight="1" x14ac:dyDescent="0.2">
      <c r="F2496" s="1"/>
      <c r="G2496" s="1"/>
      <c r="H2496" s="1"/>
      <c r="I2496" s="4"/>
    </row>
    <row r="2497" spans="6:9" ht="12.75" customHeight="1" x14ac:dyDescent="0.2">
      <c r="F2497" s="1"/>
      <c r="G2497" s="1"/>
      <c r="H2497" s="1"/>
      <c r="I2497" s="4"/>
    </row>
    <row r="2498" spans="6:9" ht="12.75" customHeight="1" x14ac:dyDescent="0.2">
      <c r="F2498" s="1"/>
      <c r="G2498" s="1"/>
      <c r="H2498" s="1"/>
      <c r="I2498" s="4"/>
    </row>
    <row r="2499" spans="6:9" ht="12.75" customHeight="1" x14ac:dyDescent="0.2">
      <c r="F2499" s="1"/>
      <c r="G2499" s="1"/>
      <c r="H2499" s="1"/>
      <c r="I2499" s="4"/>
    </row>
    <row r="2500" spans="6:9" ht="12.75" customHeight="1" x14ac:dyDescent="0.2">
      <c r="F2500" s="1"/>
      <c r="G2500" s="1"/>
      <c r="H2500" s="1"/>
      <c r="I2500" s="4"/>
    </row>
    <row r="2501" spans="6:9" ht="12.75" customHeight="1" x14ac:dyDescent="0.2">
      <c r="F2501" s="1"/>
      <c r="G2501" s="1"/>
      <c r="H2501" s="1"/>
      <c r="I2501" s="4"/>
    </row>
    <row r="2502" spans="6:9" ht="12.75" customHeight="1" x14ac:dyDescent="0.2">
      <c r="F2502" s="1"/>
      <c r="G2502" s="1"/>
      <c r="H2502" s="1"/>
      <c r="I2502" s="4"/>
    </row>
    <row r="2503" spans="6:9" ht="12.75" customHeight="1" x14ac:dyDescent="0.2">
      <c r="F2503" s="1"/>
      <c r="G2503" s="1"/>
      <c r="H2503" s="1"/>
      <c r="I2503" s="4"/>
    </row>
    <row r="2504" spans="6:9" ht="12.75" customHeight="1" x14ac:dyDescent="0.2">
      <c r="F2504" s="1"/>
      <c r="G2504" s="1"/>
      <c r="H2504" s="1"/>
      <c r="I2504" s="4"/>
    </row>
    <row r="2505" spans="6:9" ht="12.75" customHeight="1" x14ac:dyDescent="0.2">
      <c r="F2505" s="1"/>
      <c r="G2505" s="1"/>
      <c r="H2505" s="1"/>
      <c r="I2505" s="4"/>
    </row>
    <row r="2506" spans="6:9" ht="12.75" customHeight="1" x14ac:dyDescent="0.2">
      <c r="F2506" s="1"/>
      <c r="G2506" s="1"/>
      <c r="H2506" s="1"/>
      <c r="I2506" s="4"/>
    </row>
    <row r="2507" spans="6:9" ht="12.75" customHeight="1" x14ac:dyDescent="0.2">
      <c r="F2507" s="1"/>
      <c r="G2507" s="1"/>
      <c r="H2507" s="1"/>
      <c r="I2507" s="4"/>
    </row>
    <row r="2508" spans="6:9" ht="12.75" customHeight="1" x14ac:dyDescent="0.2">
      <c r="F2508" s="1"/>
      <c r="G2508" s="1"/>
      <c r="H2508" s="1"/>
      <c r="I2508" s="4"/>
    </row>
    <row r="2509" spans="6:9" ht="12.75" customHeight="1" x14ac:dyDescent="0.2">
      <c r="F2509" s="1"/>
      <c r="G2509" s="1"/>
      <c r="H2509" s="1"/>
      <c r="I2509" s="4"/>
    </row>
    <row r="2510" spans="6:9" ht="12.75" customHeight="1" x14ac:dyDescent="0.2">
      <c r="F2510" s="1"/>
      <c r="G2510" s="1"/>
      <c r="H2510" s="1"/>
      <c r="I2510" s="4"/>
    </row>
    <row r="2511" spans="6:9" ht="12.75" customHeight="1" x14ac:dyDescent="0.2">
      <c r="F2511" s="1"/>
      <c r="G2511" s="1"/>
      <c r="H2511" s="1"/>
      <c r="I2511" s="4"/>
    </row>
    <row r="2512" spans="6:9" ht="12.75" customHeight="1" x14ac:dyDescent="0.2">
      <c r="F2512" s="1"/>
      <c r="G2512" s="1"/>
      <c r="H2512" s="1"/>
      <c r="I2512" s="4"/>
    </row>
    <row r="2513" spans="6:9" ht="12.75" customHeight="1" x14ac:dyDescent="0.2">
      <c r="F2513" s="1"/>
      <c r="G2513" s="1"/>
      <c r="H2513" s="1"/>
      <c r="I2513" s="4"/>
    </row>
    <row r="2514" spans="6:9" ht="12.75" customHeight="1" x14ac:dyDescent="0.2">
      <c r="F2514" s="1"/>
      <c r="G2514" s="1"/>
      <c r="H2514" s="1"/>
      <c r="I2514" s="4"/>
    </row>
    <row r="2515" spans="6:9" ht="12.75" customHeight="1" x14ac:dyDescent="0.2">
      <c r="F2515" s="1"/>
      <c r="G2515" s="1"/>
      <c r="H2515" s="1"/>
      <c r="I2515" s="4"/>
    </row>
    <row r="2516" spans="6:9" ht="12.75" customHeight="1" x14ac:dyDescent="0.2">
      <c r="F2516" s="1"/>
      <c r="G2516" s="1"/>
      <c r="H2516" s="1"/>
      <c r="I2516" s="4"/>
    </row>
    <row r="2517" spans="6:9" ht="12.75" customHeight="1" x14ac:dyDescent="0.2">
      <c r="F2517" s="1"/>
      <c r="G2517" s="1"/>
      <c r="H2517" s="1"/>
      <c r="I2517" s="4"/>
    </row>
    <row r="2518" spans="6:9" ht="12.75" customHeight="1" x14ac:dyDescent="0.2">
      <c r="F2518" s="1"/>
      <c r="G2518" s="1"/>
      <c r="H2518" s="1"/>
      <c r="I2518" s="4"/>
    </row>
    <row r="2519" spans="6:9" ht="12.75" customHeight="1" x14ac:dyDescent="0.2">
      <c r="F2519" s="1"/>
      <c r="G2519" s="1"/>
      <c r="H2519" s="1"/>
      <c r="I2519" s="4"/>
    </row>
    <row r="2520" spans="6:9" ht="12.75" customHeight="1" x14ac:dyDescent="0.2">
      <c r="F2520" s="1"/>
      <c r="G2520" s="1"/>
      <c r="H2520" s="1"/>
      <c r="I2520" s="4"/>
    </row>
    <row r="2521" spans="6:9" ht="12.75" customHeight="1" x14ac:dyDescent="0.2">
      <c r="F2521" s="1"/>
      <c r="G2521" s="1"/>
      <c r="H2521" s="1"/>
      <c r="I2521" s="4"/>
    </row>
    <row r="2522" spans="6:9" ht="12.75" customHeight="1" x14ac:dyDescent="0.2">
      <c r="F2522" s="1"/>
      <c r="G2522" s="1"/>
      <c r="H2522" s="1"/>
      <c r="I2522" s="4"/>
    </row>
    <row r="2523" spans="6:9" ht="12.75" customHeight="1" x14ac:dyDescent="0.2">
      <c r="F2523" s="1"/>
      <c r="G2523" s="1"/>
      <c r="H2523" s="1"/>
      <c r="I2523" s="4"/>
    </row>
    <row r="2524" spans="6:9" ht="12.75" customHeight="1" x14ac:dyDescent="0.2">
      <c r="F2524" s="1"/>
      <c r="G2524" s="1"/>
      <c r="H2524" s="1"/>
      <c r="I2524" s="4"/>
    </row>
    <row r="2525" spans="6:9" ht="12.75" customHeight="1" x14ac:dyDescent="0.2">
      <c r="F2525" s="1"/>
      <c r="G2525" s="1"/>
      <c r="H2525" s="1"/>
      <c r="I2525" s="4"/>
    </row>
    <row r="2526" spans="6:9" ht="12.75" customHeight="1" x14ac:dyDescent="0.2">
      <c r="F2526" s="1"/>
      <c r="G2526" s="1"/>
      <c r="H2526" s="1"/>
      <c r="I2526" s="4"/>
    </row>
    <row r="2527" spans="6:9" ht="12.75" customHeight="1" x14ac:dyDescent="0.2">
      <c r="F2527" s="1"/>
      <c r="G2527" s="1"/>
      <c r="H2527" s="1"/>
      <c r="I2527" s="4"/>
    </row>
    <row r="2528" spans="6:9" ht="12.75" customHeight="1" x14ac:dyDescent="0.2">
      <c r="F2528" s="1"/>
      <c r="G2528" s="1"/>
      <c r="H2528" s="1"/>
      <c r="I2528" s="4"/>
    </row>
    <row r="2529" spans="6:9" ht="12.75" customHeight="1" x14ac:dyDescent="0.2">
      <c r="F2529" s="1"/>
      <c r="G2529" s="1"/>
      <c r="H2529" s="1"/>
      <c r="I2529" s="4"/>
    </row>
    <row r="2530" spans="6:9" ht="12.75" customHeight="1" x14ac:dyDescent="0.2">
      <c r="F2530" s="1"/>
      <c r="G2530" s="1"/>
      <c r="H2530" s="1"/>
      <c r="I2530" s="4"/>
    </row>
    <row r="2531" spans="6:9" ht="12.75" customHeight="1" x14ac:dyDescent="0.2">
      <c r="F2531" s="1"/>
      <c r="G2531" s="1"/>
      <c r="H2531" s="1"/>
      <c r="I2531" s="4"/>
    </row>
    <row r="2532" spans="6:9" ht="12.75" customHeight="1" x14ac:dyDescent="0.2">
      <c r="F2532" s="1"/>
      <c r="G2532" s="1"/>
      <c r="H2532" s="1"/>
      <c r="I2532" s="4"/>
    </row>
    <row r="2533" spans="6:9" ht="12.75" customHeight="1" x14ac:dyDescent="0.2">
      <c r="F2533" s="1"/>
      <c r="G2533" s="1"/>
      <c r="H2533" s="1"/>
      <c r="I2533" s="4"/>
    </row>
    <row r="2534" spans="6:9" ht="12.75" customHeight="1" x14ac:dyDescent="0.2">
      <c r="F2534" s="1"/>
      <c r="G2534" s="1"/>
      <c r="H2534" s="1"/>
      <c r="I2534" s="4"/>
    </row>
    <row r="2535" spans="6:9" ht="12.75" customHeight="1" x14ac:dyDescent="0.2">
      <c r="F2535" s="1"/>
      <c r="G2535" s="1"/>
      <c r="H2535" s="1"/>
      <c r="I2535" s="4"/>
    </row>
    <row r="2536" spans="6:9" ht="12.75" customHeight="1" x14ac:dyDescent="0.2">
      <c r="F2536" s="1"/>
      <c r="G2536" s="1"/>
      <c r="H2536" s="1"/>
      <c r="I2536" s="4"/>
    </row>
    <row r="2537" spans="6:9" ht="12.75" customHeight="1" x14ac:dyDescent="0.2">
      <c r="F2537" s="1"/>
      <c r="G2537" s="1"/>
      <c r="H2537" s="1"/>
      <c r="I2537" s="4"/>
    </row>
    <row r="2538" spans="6:9" ht="12.75" customHeight="1" x14ac:dyDescent="0.2">
      <c r="F2538" s="1"/>
      <c r="G2538" s="1"/>
      <c r="H2538" s="1"/>
      <c r="I2538" s="4"/>
    </row>
    <row r="2539" spans="6:9" ht="12.75" customHeight="1" x14ac:dyDescent="0.2">
      <c r="F2539" s="1"/>
      <c r="G2539" s="1"/>
      <c r="H2539" s="1"/>
      <c r="I2539" s="4"/>
    </row>
    <row r="2540" spans="6:9" ht="12.75" customHeight="1" x14ac:dyDescent="0.2">
      <c r="F2540" s="1"/>
      <c r="G2540" s="1"/>
      <c r="H2540" s="1"/>
      <c r="I2540" s="4"/>
    </row>
    <row r="2541" spans="6:9" ht="12.75" customHeight="1" x14ac:dyDescent="0.2">
      <c r="F2541" s="1"/>
      <c r="G2541" s="1"/>
      <c r="H2541" s="1"/>
      <c r="I2541" s="4"/>
    </row>
    <row r="2542" spans="6:9" ht="12.75" customHeight="1" x14ac:dyDescent="0.2">
      <c r="F2542" s="1"/>
      <c r="G2542" s="1"/>
      <c r="H2542" s="1"/>
      <c r="I2542" s="4"/>
    </row>
    <row r="2543" spans="6:9" ht="12.75" customHeight="1" x14ac:dyDescent="0.2">
      <c r="F2543" s="1"/>
      <c r="G2543" s="1"/>
      <c r="H2543" s="1"/>
      <c r="I2543" s="4"/>
    </row>
    <row r="2544" spans="6:9" ht="12.75" customHeight="1" x14ac:dyDescent="0.2">
      <c r="F2544" s="1"/>
      <c r="G2544" s="1"/>
      <c r="H2544" s="1"/>
      <c r="I2544" s="4"/>
    </row>
    <row r="2545" spans="6:9" ht="12.75" customHeight="1" x14ac:dyDescent="0.2">
      <c r="F2545" s="1"/>
      <c r="G2545" s="1"/>
      <c r="H2545" s="1"/>
      <c r="I2545" s="4"/>
    </row>
    <row r="2546" spans="6:9" ht="12.75" customHeight="1" x14ac:dyDescent="0.2">
      <c r="F2546" s="1"/>
      <c r="G2546" s="1"/>
      <c r="H2546" s="1"/>
      <c r="I2546" s="4"/>
    </row>
    <row r="2547" spans="6:9" ht="12.75" customHeight="1" x14ac:dyDescent="0.2">
      <c r="F2547" s="1"/>
      <c r="G2547" s="1"/>
      <c r="H2547" s="1"/>
      <c r="I2547" s="4"/>
    </row>
    <row r="2548" spans="6:9" ht="12.75" customHeight="1" x14ac:dyDescent="0.2">
      <c r="F2548" s="1"/>
      <c r="G2548" s="1"/>
      <c r="H2548" s="1"/>
      <c r="I2548" s="4"/>
    </row>
    <row r="2549" spans="6:9" ht="12.75" customHeight="1" x14ac:dyDescent="0.2">
      <c r="F2549" s="1"/>
      <c r="G2549" s="1"/>
      <c r="H2549" s="1"/>
      <c r="I2549" s="4"/>
    </row>
    <row r="2550" spans="6:9" ht="12.75" customHeight="1" x14ac:dyDescent="0.2">
      <c r="F2550" s="1"/>
      <c r="G2550" s="1"/>
      <c r="H2550" s="1"/>
      <c r="I2550" s="4"/>
    </row>
    <row r="2551" spans="6:9" ht="12.75" customHeight="1" x14ac:dyDescent="0.2">
      <c r="F2551" s="1"/>
      <c r="G2551" s="1"/>
      <c r="H2551" s="1"/>
      <c r="I2551" s="4"/>
    </row>
    <row r="2552" spans="6:9" ht="12.75" customHeight="1" x14ac:dyDescent="0.2">
      <c r="F2552" s="1"/>
      <c r="G2552" s="1"/>
      <c r="H2552" s="1"/>
      <c r="I2552" s="4"/>
    </row>
    <row r="2553" spans="6:9" ht="12.75" customHeight="1" x14ac:dyDescent="0.2">
      <c r="F2553" s="1"/>
      <c r="G2553" s="1"/>
      <c r="H2553" s="1"/>
      <c r="I2553" s="4"/>
    </row>
    <row r="2554" spans="6:9" ht="12.75" customHeight="1" x14ac:dyDescent="0.2">
      <c r="F2554" s="1"/>
      <c r="G2554" s="1"/>
      <c r="H2554" s="1"/>
      <c r="I2554" s="4"/>
    </row>
    <row r="2555" spans="6:9" ht="12.75" customHeight="1" x14ac:dyDescent="0.2">
      <c r="F2555" s="1"/>
      <c r="G2555" s="1"/>
      <c r="H2555" s="1"/>
      <c r="I2555" s="4"/>
    </row>
    <row r="2556" spans="6:9" ht="12.75" customHeight="1" x14ac:dyDescent="0.2">
      <c r="F2556" s="1"/>
      <c r="G2556" s="1"/>
      <c r="H2556" s="1"/>
      <c r="I2556" s="4"/>
    </row>
    <row r="2557" spans="6:9" ht="12.75" customHeight="1" x14ac:dyDescent="0.2">
      <c r="F2557" s="1"/>
      <c r="G2557" s="1"/>
      <c r="H2557" s="1"/>
      <c r="I2557" s="4"/>
    </row>
    <row r="2558" spans="6:9" ht="12.75" customHeight="1" x14ac:dyDescent="0.2">
      <c r="F2558" s="1"/>
      <c r="G2558" s="1"/>
      <c r="H2558" s="1"/>
      <c r="I2558" s="4"/>
    </row>
    <row r="2559" spans="6:9" ht="12.75" customHeight="1" x14ac:dyDescent="0.2">
      <c r="F2559" s="1"/>
      <c r="G2559" s="1"/>
      <c r="H2559" s="1"/>
      <c r="I2559" s="4"/>
    </row>
    <row r="2560" spans="6:9" ht="12.75" customHeight="1" x14ac:dyDescent="0.2">
      <c r="F2560" s="1"/>
      <c r="G2560" s="1"/>
      <c r="H2560" s="1"/>
      <c r="I2560" s="4"/>
    </row>
    <row r="2561" spans="6:9" ht="12.75" customHeight="1" x14ac:dyDescent="0.2">
      <c r="F2561" s="1"/>
      <c r="G2561" s="1"/>
      <c r="H2561" s="1"/>
      <c r="I2561" s="4"/>
    </row>
    <row r="2562" spans="6:9" ht="12.75" customHeight="1" x14ac:dyDescent="0.2">
      <c r="F2562" s="1"/>
      <c r="G2562" s="1"/>
      <c r="H2562" s="1"/>
      <c r="I2562" s="4"/>
    </row>
    <row r="2563" spans="6:9" ht="12.75" customHeight="1" x14ac:dyDescent="0.2">
      <c r="F2563" s="1"/>
      <c r="G2563" s="1"/>
      <c r="H2563" s="1"/>
      <c r="I2563" s="4"/>
    </row>
    <row r="2564" spans="6:9" ht="12.75" customHeight="1" x14ac:dyDescent="0.2">
      <c r="F2564" s="1"/>
      <c r="G2564" s="1"/>
      <c r="H2564" s="1"/>
      <c r="I2564" s="4"/>
    </row>
    <row r="2565" spans="6:9" ht="12.75" customHeight="1" x14ac:dyDescent="0.2">
      <c r="F2565" s="1"/>
      <c r="G2565" s="1"/>
      <c r="H2565" s="1"/>
      <c r="I2565" s="4"/>
    </row>
    <row r="2566" spans="6:9" ht="12.75" customHeight="1" x14ac:dyDescent="0.2">
      <c r="F2566" s="1"/>
      <c r="G2566" s="1"/>
      <c r="H2566" s="1"/>
      <c r="I2566" s="4"/>
    </row>
    <row r="2567" spans="6:9" ht="12.75" customHeight="1" x14ac:dyDescent="0.2">
      <c r="F2567" s="1"/>
      <c r="G2567" s="1"/>
      <c r="H2567" s="1"/>
      <c r="I2567" s="4"/>
    </row>
    <row r="2568" spans="6:9" ht="12.75" customHeight="1" x14ac:dyDescent="0.2">
      <c r="F2568" s="1"/>
      <c r="G2568" s="1"/>
      <c r="H2568" s="1"/>
      <c r="I2568" s="4"/>
    </row>
    <row r="2569" spans="6:9" ht="12.75" customHeight="1" x14ac:dyDescent="0.2">
      <c r="F2569" s="1"/>
      <c r="G2569" s="1"/>
      <c r="H2569" s="1"/>
      <c r="I2569" s="4"/>
    </row>
    <row r="2570" spans="6:9" ht="12.75" customHeight="1" x14ac:dyDescent="0.2">
      <c r="F2570" s="1"/>
      <c r="G2570" s="1"/>
      <c r="H2570" s="1"/>
      <c r="I2570" s="4"/>
    </row>
    <row r="2571" spans="6:9" ht="12.75" customHeight="1" x14ac:dyDescent="0.2">
      <c r="F2571" s="1"/>
      <c r="G2571" s="1"/>
      <c r="H2571" s="1"/>
      <c r="I2571" s="4"/>
    </row>
    <row r="2572" spans="6:9" ht="12.75" customHeight="1" x14ac:dyDescent="0.2">
      <c r="F2572" s="1"/>
      <c r="G2572" s="1"/>
      <c r="H2572" s="1"/>
      <c r="I2572" s="4"/>
    </row>
    <row r="2573" spans="6:9" ht="12.75" customHeight="1" x14ac:dyDescent="0.2">
      <c r="F2573" s="1"/>
      <c r="G2573" s="1"/>
      <c r="H2573" s="1"/>
      <c r="I2573" s="4"/>
    </row>
    <row r="2574" spans="6:9" ht="12.75" customHeight="1" x14ac:dyDescent="0.2">
      <c r="F2574" s="1"/>
      <c r="G2574" s="1"/>
      <c r="H2574" s="1"/>
      <c r="I2574" s="4"/>
    </row>
    <row r="2575" spans="6:9" ht="12.75" customHeight="1" x14ac:dyDescent="0.2">
      <c r="F2575" s="1"/>
      <c r="G2575" s="1"/>
      <c r="H2575" s="1"/>
      <c r="I2575" s="4"/>
    </row>
    <row r="2576" spans="6:9" ht="12.75" customHeight="1" x14ac:dyDescent="0.2">
      <c r="F2576" s="1"/>
      <c r="G2576" s="1"/>
      <c r="H2576" s="1"/>
      <c r="I2576" s="4"/>
    </row>
    <row r="2577" spans="6:9" ht="12.75" customHeight="1" x14ac:dyDescent="0.2">
      <c r="F2577" s="1"/>
      <c r="G2577" s="1"/>
      <c r="H2577" s="1"/>
      <c r="I2577" s="4"/>
    </row>
    <row r="2578" spans="6:9" ht="12.75" customHeight="1" x14ac:dyDescent="0.2">
      <c r="F2578" s="1"/>
      <c r="G2578" s="1"/>
      <c r="H2578" s="1"/>
      <c r="I2578" s="4"/>
    </row>
    <row r="2579" spans="6:9" ht="12.75" customHeight="1" x14ac:dyDescent="0.2">
      <c r="F2579" s="1"/>
      <c r="G2579" s="1"/>
      <c r="H2579" s="1"/>
      <c r="I2579" s="4"/>
    </row>
    <row r="2580" spans="6:9" ht="12.75" customHeight="1" x14ac:dyDescent="0.2">
      <c r="F2580" s="1"/>
      <c r="G2580" s="1"/>
      <c r="H2580" s="1"/>
      <c r="I2580" s="4"/>
    </row>
    <row r="2581" spans="6:9" ht="12.75" customHeight="1" x14ac:dyDescent="0.2">
      <c r="F2581" s="1"/>
      <c r="G2581" s="1"/>
      <c r="H2581" s="1"/>
      <c r="I2581" s="4"/>
    </row>
    <row r="2582" spans="6:9" ht="12.75" customHeight="1" x14ac:dyDescent="0.2">
      <c r="F2582" s="1"/>
      <c r="G2582" s="1"/>
      <c r="H2582" s="1"/>
      <c r="I2582" s="4"/>
    </row>
    <row r="2583" spans="6:9" ht="12.75" customHeight="1" x14ac:dyDescent="0.2">
      <c r="F2583" s="1"/>
      <c r="G2583" s="1"/>
      <c r="H2583" s="1"/>
      <c r="I2583" s="4"/>
    </row>
    <row r="2584" spans="6:9" ht="12.75" customHeight="1" x14ac:dyDescent="0.2">
      <c r="F2584" s="1"/>
      <c r="G2584" s="1"/>
      <c r="H2584" s="1"/>
      <c r="I2584" s="4"/>
    </row>
    <row r="2585" spans="6:9" ht="12.75" customHeight="1" x14ac:dyDescent="0.2">
      <c r="F2585" s="1"/>
      <c r="G2585" s="1"/>
      <c r="H2585" s="1"/>
      <c r="I2585" s="4"/>
    </row>
    <row r="2586" spans="6:9" ht="12.75" customHeight="1" x14ac:dyDescent="0.2">
      <c r="F2586" s="1"/>
      <c r="G2586" s="1"/>
      <c r="H2586" s="1"/>
      <c r="I2586" s="4"/>
    </row>
    <row r="2587" spans="6:9" ht="12.75" customHeight="1" x14ac:dyDescent="0.2">
      <c r="F2587" s="1"/>
      <c r="G2587" s="1"/>
      <c r="H2587" s="1"/>
      <c r="I2587" s="4"/>
    </row>
    <row r="2588" spans="6:9" ht="12.75" customHeight="1" x14ac:dyDescent="0.2">
      <c r="F2588" s="1"/>
      <c r="G2588" s="1"/>
      <c r="H2588" s="1"/>
      <c r="I2588" s="4"/>
    </row>
    <row r="2589" spans="6:9" ht="12.75" customHeight="1" x14ac:dyDescent="0.2">
      <c r="F2589" s="1"/>
      <c r="G2589" s="1"/>
      <c r="H2589" s="1"/>
      <c r="I2589" s="4"/>
    </row>
    <row r="2590" spans="6:9" ht="12.75" customHeight="1" x14ac:dyDescent="0.2">
      <c r="F2590" s="1"/>
      <c r="G2590" s="1"/>
      <c r="H2590" s="1"/>
      <c r="I2590" s="4"/>
    </row>
    <row r="2591" spans="6:9" ht="12.75" customHeight="1" x14ac:dyDescent="0.2">
      <c r="F2591" s="1"/>
      <c r="G2591" s="1"/>
      <c r="H2591" s="1"/>
      <c r="I2591" s="4"/>
    </row>
    <row r="2592" spans="6:9" ht="12.75" customHeight="1" x14ac:dyDescent="0.2">
      <c r="F2592" s="1"/>
      <c r="G2592" s="1"/>
      <c r="H2592" s="1"/>
      <c r="I2592" s="4"/>
    </row>
    <row r="2593" spans="6:9" ht="12.75" customHeight="1" x14ac:dyDescent="0.2">
      <c r="F2593" s="1"/>
      <c r="G2593" s="1"/>
      <c r="H2593" s="1"/>
      <c r="I2593" s="4"/>
    </row>
    <row r="2594" spans="6:9" ht="12.75" customHeight="1" x14ac:dyDescent="0.2">
      <c r="F2594" s="1"/>
      <c r="G2594" s="1"/>
      <c r="H2594" s="1"/>
      <c r="I2594" s="4"/>
    </row>
    <row r="2595" spans="6:9" ht="12.75" customHeight="1" x14ac:dyDescent="0.2">
      <c r="F2595" s="1"/>
      <c r="G2595" s="1"/>
      <c r="H2595" s="1"/>
      <c r="I2595" s="4"/>
    </row>
    <row r="2596" spans="6:9" ht="12.75" customHeight="1" x14ac:dyDescent="0.2">
      <c r="F2596" s="1"/>
      <c r="G2596" s="1"/>
      <c r="H2596" s="1"/>
      <c r="I2596" s="4"/>
    </row>
    <row r="2597" spans="6:9" ht="12.75" customHeight="1" x14ac:dyDescent="0.2">
      <c r="F2597" s="1"/>
      <c r="G2597" s="1"/>
      <c r="H2597" s="1"/>
      <c r="I2597" s="4"/>
    </row>
    <row r="2598" spans="6:9" ht="12.75" customHeight="1" x14ac:dyDescent="0.2">
      <c r="F2598" s="1"/>
      <c r="G2598" s="1"/>
      <c r="H2598" s="1"/>
      <c r="I2598" s="4"/>
    </row>
    <row r="2599" spans="6:9" ht="12.75" customHeight="1" x14ac:dyDescent="0.2">
      <c r="F2599" s="1"/>
      <c r="G2599" s="1"/>
      <c r="H2599" s="1"/>
      <c r="I2599" s="4"/>
    </row>
    <row r="2600" spans="6:9" ht="12.75" customHeight="1" x14ac:dyDescent="0.2">
      <c r="F2600" s="1"/>
      <c r="G2600" s="1"/>
      <c r="H2600" s="1"/>
      <c r="I2600" s="4"/>
    </row>
    <row r="2601" spans="6:9" ht="12.75" customHeight="1" x14ac:dyDescent="0.2">
      <c r="F2601" s="1"/>
      <c r="G2601" s="1"/>
      <c r="H2601" s="1"/>
      <c r="I2601" s="4"/>
    </row>
    <row r="2602" spans="6:9" ht="12.75" customHeight="1" x14ac:dyDescent="0.2">
      <c r="F2602" s="1"/>
      <c r="G2602" s="1"/>
      <c r="H2602" s="1"/>
      <c r="I2602" s="4"/>
    </row>
    <row r="2603" spans="6:9" ht="12.75" customHeight="1" x14ac:dyDescent="0.2">
      <c r="F2603" s="1"/>
      <c r="G2603" s="1"/>
      <c r="H2603" s="1"/>
      <c r="I2603" s="4"/>
    </row>
    <row r="2604" spans="6:9" ht="12.75" customHeight="1" x14ac:dyDescent="0.2">
      <c r="F2604" s="1"/>
      <c r="G2604" s="1"/>
      <c r="H2604" s="1"/>
      <c r="I2604" s="4"/>
    </row>
    <row r="2605" spans="6:9" ht="12.75" customHeight="1" x14ac:dyDescent="0.2">
      <c r="F2605" s="1"/>
      <c r="G2605" s="1"/>
      <c r="H2605" s="1"/>
      <c r="I2605" s="4"/>
    </row>
    <row r="2606" spans="6:9" ht="12.75" customHeight="1" x14ac:dyDescent="0.2">
      <c r="F2606" s="1"/>
      <c r="G2606" s="1"/>
      <c r="H2606" s="1"/>
      <c r="I2606" s="4"/>
    </row>
    <row r="2607" spans="6:9" ht="12.75" customHeight="1" x14ac:dyDescent="0.2">
      <c r="F2607" s="1"/>
      <c r="G2607" s="1"/>
      <c r="H2607" s="1"/>
      <c r="I2607" s="4"/>
    </row>
    <row r="2608" spans="6:9" ht="12.75" customHeight="1" x14ac:dyDescent="0.2">
      <c r="F2608" s="1"/>
      <c r="G2608" s="1"/>
      <c r="H2608" s="1"/>
      <c r="I2608" s="4"/>
    </row>
    <row r="2609" spans="6:9" ht="12.75" customHeight="1" x14ac:dyDescent="0.2">
      <c r="F2609" s="1"/>
      <c r="G2609" s="1"/>
      <c r="H2609" s="1"/>
      <c r="I2609" s="4"/>
    </row>
    <row r="2610" spans="6:9" ht="12.75" customHeight="1" x14ac:dyDescent="0.2">
      <c r="F2610" s="1"/>
      <c r="G2610" s="1"/>
      <c r="H2610" s="1"/>
      <c r="I2610" s="4"/>
    </row>
    <row r="2611" spans="6:9" ht="12.75" customHeight="1" x14ac:dyDescent="0.2">
      <c r="F2611" s="1"/>
      <c r="G2611" s="1"/>
      <c r="H2611" s="1"/>
      <c r="I2611" s="4"/>
    </row>
    <row r="2612" spans="6:9" ht="12.75" customHeight="1" x14ac:dyDescent="0.2">
      <c r="F2612" s="1"/>
      <c r="G2612" s="1"/>
      <c r="H2612" s="1"/>
      <c r="I2612" s="4"/>
    </row>
    <row r="2613" spans="6:9" ht="12.75" customHeight="1" x14ac:dyDescent="0.2">
      <c r="F2613" s="1"/>
      <c r="G2613" s="1"/>
      <c r="H2613" s="1"/>
      <c r="I2613" s="4"/>
    </row>
    <row r="2614" spans="6:9" ht="12.75" customHeight="1" x14ac:dyDescent="0.2">
      <c r="F2614" s="1"/>
      <c r="G2614" s="1"/>
      <c r="H2614" s="1"/>
      <c r="I2614" s="4"/>
    </row>
    <row r="2615" spans="6:9" ht="12.75" customHeight="1" x14ac:dyDescent="0.2">
      <c r="F2615" s="1"/>
      <c r="G2615" s="1"/>
      <c r="H2615" s="1"/>
      <c r="I2615" s="4"/>
    </row>
    <row r="2616" spans="6:9" ht="12.75" customHeight="1" x14ac:dyDescent="0.2">
      <c r="F2616" s="1"/>
      <c r="G2616" s="1"/>
      <c r="H2616" s="1"/>
      <c r="I2616" s="4"/>
    </row>
    <row r="2617" spans="6:9" ht="12.75" customHeight="1" x14ac:dyDescent="0.2">
      <c r="F2617" s="1"/>
      <c r="G2617" s="1"/>
      <c r="H2617" s="1"/>
      <c r="I2617" s="4"/>
    </row>
    <row r="2618" spans="6:9" ht="12.75" customHeight="1" x14ac:dyDescent="0.2">
      <c r="F2618" s="1"/>
      <c r="G2618" s="1"/>
      <c r="H2618" s="1"/>
      <c r="I2618" s="4"/>
    </row>
    <row r="2619" spans="6:9" ht="12.75" customHeight="1" x14ac:dyDescent="0.2">
      <c r="F2619" s="1"/>
      <c r="G2619" s="1"/>
      <c r="H2619" s="1"/>
      <c r="I2619" s="4"/>
    </row>
    <row r="2620" spans="6:9" ht="12.75" customHeight="1" x14ac:dyDescent="0.2">
      <c r="F2620" s="1"/>
      <c r="G2620" s="1"/>
      <c r="H2620" s="1"/>
      <c r="I2620" s="4"/>
    </row>
    <row r="2621" spans="6:9" ht="12.75" customHeight="1" x14ac:dyDescent="0.2">
      <c r="F2621" s="1"/>
      <c r="G2621" s="1"/>
      <c r="H2621" s="1"/>
      <c r="I2621" s="4"/>
    </row>
    <row r="2622" spans="6:9" ht="12.75" customHeight="1" x14ac:dyDescent="0.2">
      <c r="F2622" s="1"/>
      <c r="G2622" s="1"/>
      <c r="H2622" s="1"/>
      <c r="I2622" s="4"/>
    </row>
    <row r="2623" spans="6:9" ht="12.75" customHeight="1" x14ac:dyDescent="0.2">
      <c r="F2623" s="1"/>
      <c r="G2623" s="1"/>
      <c r="H2623" s="1"/>
      <c r="I2623" s="4"/>
    </row>
    <row r="2624" spans="6:9" ht="12.75" customHeight="1" x14ac:dyDescent="0.2">
      <c r="F2624" s="1"/>
      <c r="G2624" s="1"/>
      <c r="H2624" s="1"/>
      <c r="I2624" s="4"/>
    </row>
    <row r="2625" spans="6:9" ht="12.75" customHeight="1" x14ac:dyDescent="0.2">
      <c r="F2625" s="1"/>
      <c r="G2625" s="1"/>
      <c r="H2625" s="1"/>
      <c r="I2625" s="4"/>
    </row>
    <row r="2626" spans="6:9" ht="12.75" customHeight="1" x14ac:dyDescent="0.2">
      <c r="F2626" s="1"/>
      <c r="G2626" s="1"/>
      <c r="H2626" s="1"/>
      <c r="I2626" s="4"/>
    </row>
    <row r="2627" spans="6:9" ht="12.75" customHeight="1" x14ac:dyDescent="0.2">
      <c r="F2627" s="1"/>
      <c r="G2627" s="1"/>
      <c r="H2627" s="1"/>
      <c r="I2627" s="4"/>
    </row>
    <row r="2628" spans="6:9" ht="12.75" customHeight="1" x14ac:dyDescent="0.2">
      <c r="F2628" s="1"/>
      <c r="G2628" s="1"/>
      <c r="H2628" s="1"/>
      <c r="I2628" s="4"/>
    </row>
    <row r="2629" spans="6:9" ht="12.75" customHeight="1" x14ac:dyDescent="0.2">
      <c r="F2629" s="1"/>
      <c r="G2629" s="1"/>
      <c r="H2629" s="1"/>
      <c r="I2629" s="4"/>
    </row>
    <row r="2630" spans="6:9" ht="12.75" customHeight="1" x14ac:dyDescent="0.2">
      <c r="F2630" s="1"/>
      <c r="G2630" s="1"/>
      <c r="H2630" s="1"/>
      <c r="I2630" s="4"/>
    </row>
    <row r="2631" spans="6:9" ht="12.75" customHeight="1" x14ac:dyDescent="0.2">
      <c r="F2631" s="1"/>
      <c r="G2631" s="1"/>
      <c r="H2631" s="1"/>
      <c r="I2631" s="4"/>
    </row>
    <row r="2632" spans="6:9" ht="12.75" customHeight="1" x14ac:dyDescent="0.2">
      <c r="F2632" s="1"/>
      <c r="G2632" s="1"/>
      <c r="H2632" s="1"/>
      <c r="I2632" s="4"/>
    </row>
    <row r="2633" spans="6:9" ht="12.75" customHeight="1" x14ac:dyDescent="0.2">
      <c r="F2633" s="1"/>
      <c r="G2633" s="1"/>
      <c r="H2633" s="1"/>
      <c r="I2633" s="4"/>
    </row>
    <row r="2634" spans="6:9" ht="12.75" customHeight="1" x14ac:dyDescent="0.2">
      <c r="F2634" s="1"/>
      <c r="G2634" s="1"/>
      <c r="H2634" s="1"/>
      <c r="I2634" s="4"/>
    </row>
    <row r="2635" spans="6:9" ht="12.75" customHeight="1" x14ac:dyDescent="0.2">
      <c r="F2635" s="1"/>
      <c r="G2635" s="1"/>
      <c r="H2635" s="1"/>
      <c r="I2635" s="4"/>
    </row>
    <row r="2636" spans="6:9" ht="12.75" customHeight="1" x14ac:dyDescent="0.2">
      <c r="F2636" s="1"/>
      <c r="G2636" s="1"/>
      <c r="H2636" s="1"/>
      <c r="I2636" s="4"/>
    </row>
    <row r="2637" spans="6:9" ht="12.75" customHeight="1" x14ac:dyDescent="0.2">
      <c r="F2637" s="1"/>
      <c r="G2637" s="1"/>
      <c r="H2637" s="1"/>
      <c r="I2637" s="4"/>
    </row>
    <row r="2638" spans="6:9" ht="12.75" customHeight="1" x14ac:dyDescent="0.2">
      <c r="F2638" s="1"/>
      <c r="G2638" s="1"/>
      <c r="H2638" s="1"/>
      <c r="I2638" s="4"/>
    </row>
    <row r="2639" spans="6:9" ht="12.75" customHeight="1" x14ac:dyDescent="0.2">
      <c r="F2639" s="1"/>
      <c r="G2639" s="1"/>
      <c r="H2639" s="1"/>
      <c r="I2639" s="4"/>
    </row>
    <row r="2640" spans="6:9" ht="12.75" customHeight="1" x14ac:dyDescent="0.2">
      <c r="F2640" s="1"/>
      <c r="G2640" s="1"/>
      <c r="H2640" s="1"/>
      <c r="I2640" s="4"/>
    </row>
    <row r="2641" spans="6:9" ht="12.75" customHeight="1" x14ac:dyDescent="0.2">
      <c r="F2641" s="1"/>
      <c r="G2641" s="1"/>
      <c r="H2641" s="1"/>
      <c r="I2641" s="4"/>
    </row>
    <row r="2642" spans="6:9" ht="12.75" customHeight="1" x14ac:dyDescent="0.2">
      <c r="F2642" s="1"/>
      <c r="G2642" s="1"/>
      <c r="H2642" s="1"/>
      <c r="I2642" s="4"/>
    </row>
    <row r="2643" spans="6:9" ht="12.75" customHeight="1" x14ac:dyDescent="0.2">
      <c r="F2643" s="1"/>
      <c r="G2643" s="1"/>
      <c r="H2643" s="1"/>
      <c r="I2643" s="4"/>
    </row>
    <row r="2644" spans="6:9" ht="12.75" customHeight="1" x14ac:dyDescent="0.2">
      <c r="F2644" s="1"/>
      <c r="G2644" s="1"/>
      <c r="H2644" s="1"/>
      <c r="I2644" s="4"/>
    </row>
    <row r="2645" spans="6:9" ht="12.75" customHeight="1" x14ac:dyDescent="0.2">
      <c r="F2645" s="1"/>
      <c r="G2645" s="1"/>
      <c r="H2645" s="1"/>
      <c r="I2645" s="4"/>
    </row>
    <row r="2646" spans="6:9" ht="12.75" customHeight="1" x14ac:dyDescent="0.2">
      <c r="F2646" s="1"/>
      <c r="G2646" s="1"/>
      <c r="H2646" s="1"/>
      <c r="I2646" s="4"/>
    </row>
    <row r="2647" spans="6:9" ht="12.75" customHeight="1" x14ac:dyDescent="0.2">
      <c r="F2647" s="1"/>
      <c r="G2647" s="1"/>
      <c r="H2647" s="1"/>
      <c r="I2647" s="4"/>
    </row>
    <row r="2648" spans="6:9" ht="12.75" customHeight="1" x14ac:dyDescent="0.2">
      <c r="F2648" s="1"/>
      <c r="G2648" s="1"/>
      <c r="H2648" s="1"/>
      <c r="I2648" s="4"/>
    </row>
    <row r="2649" spans="6:9" ht="12.75" customHeight="1" x14ac:dyDescent="0.2">
      <c r="F2649" s="1"/>
      <c r="G2649" s="1"/>
      <c r="H2649" s="1"/>
      <c r="I2649" s="4"/>
    </row>
    <row r="2650" spans="6:9" ht="12.75" customHeight="1" x14ac:dyDescent="0.2">
      <c r="F2650" s="1"/>
      <c r="G2650" s="1"/>
      <c r="H2650" s="1"/>
      <c r="I2650" s="4"/>
    </row>
    <row r="2651" spans="6:9" ht="12.75" customHeight="1" x14ac:dyDescent="0.2">
      <c r="F2651" s="1"/>
      <c r="G2651" s="1"/>
      <c r="H2651" s="1"/>
      <c r="I2651" s="4"/>
    </row>
    <row r="2652" spans="6:9" ht="12.75" customHeight="1" x14ac:dyDescent="0.2">
      <c r="F2652" s="1"/>
      <c r="G2652" s="1"/>
      <c r="H2652" s="1"/>
      <c r="I2652" s="4"/>
    </row>
    <row r="2653" spans="6:9" ht="12.75" customHeight="1" x14ac:dyDescent="0.2">
      <c r="F2653" s="1"/>
      <c r="G2653" s="1"/>
      <c r="H2653" s="1"/>
      <c r="I2653" s="4"/>
    </row>
    <row r="2654" spans="6:9" ht="12.75" customHeight="1" x14ac:dyDescent="0.2">
      <c r="F2654" s="1"/>
      <c r="G2654" s="1"/>
      <c r="H2654" s="1"/>
      <c r="I2654" s="4"/>
    </row>
    <row r="2655" spans="6:9" ht="12.75" customHeight="1" x14ac:dyDescent="0.2">
      <c r="F2655" s="1"/>
      <c r="G2655" s="1"/>
      <c r="H2655" s="1"/>
      <c r="I2655" s="4"/>
    </row>
    <row r="2656" spans="6:9" ht="12.75" customHeight="1" x14ac:dyDescent="0.2">
      <c r="F2656" s="1"/>
      <c r="G2656" s="1"/>
      <c r="H2656" s="1"/>
      <c r="I2656" s="4"/>
    </row>
    <row r="2657" spans="6:9" ht="12.75" customHeight="1" x14ac:dyDescent="0.2">
      <c r="F2657" s="1"/>
      <c r="G2657" s="1"/>
      <c r="H2657" s="1"/>
      <c r="I2657" s="4"/>
    </row>
    <row r="2658" spans="6:9" ht="12.75" customHeight="1" x14ac:dyDescent="0.2">
      <c r="F2658" s="1"/>
      <c r="G2658" s="1"/>
      <c r="H2658" s="1"/>
      <c r="I2658" s="4"/>
    </row>
    <row r="2659" spans="6:9" ht="12.75" customHeight="1" x14ac:dyDescent="0.2">
      <c r="F2659" s="1"/>
      <c r="G2659" s="1"/>
      <c r="H2659" s="1"/>
      <c r="I2659" s="4"/>
    </row>
    <row r="2660" spans="6:9" ht="12.75" customHeight="1" x14ac:dyDescent="0.2">
      <c r="F2660" s="1"/>
      <c r="G2660" s="1"/>
      <c r="H2660" s="1"/>
      <c r="I2660" s="4"/>
    </row>
    <row r="2661" spans="6:9" ht="12.75" customHeight="1" x14ac:dyDescent="0.2">
      <c r="F2661" s="1"/>
      <c r="G2661" s="1"/>
      <c r="H2661" s="1"/>
      <c r="I2661" s="4"/>
    </row>
    <row r="2662" spans="6:9" ht="12.75" customHeight="1" x14ac:dyDescent="0.2">
      <c r="F2662" s="1"/>
      <c r="G2662" s="1"/>
      <c r="H2662" s="1"/>
      <c r="I2662" s="4"/>
    </row>
    <row r="2663" spans="6:9" ht="12.75" customHeight="1" x14ac:dyDescent="0.2">
      <c r="F2663" s="1"/>
      <c r="G2663" s="1"/>
      <c r="H2663" s="1"/>
      <c r="I2663" s="4"/>
    </row>
    <row r="2664" spans="6:9" ht="12.75" customHeight="1" x14ac:dyDescent="0.2">
      <c r="F2664" s="1"/>
      <c r="G2664" s="1"/>
      <c r="H2664" s="1"/>
      <c r="I2664" s="4"/>
    </row>
    <row r="2665" spans="6:9" ht="12.75" customHeight="1" x14ac:dyDescent="0.2">
      <c r="F2665" s="1"/>
      <c r="G2665" s="1"/>
      <c r="H2665" s="1"/>
      <c r="I2665" s="4"/>
    </row>
    <row r="2666" spans="6:9" ht="12.75" customHeight="1" x14ac:dyDescent="0.2">
      <c r="F2666" s="1"/>
      <c r="G2666" s="1"/>
      <c r="H2666" s="1"/>
      <c r="I2666" s="4"/>
    </row>
    <row r="2667" spans="6:9" ht="12.75" customHeight="1" x14ac:dyDescent="0.2">
      <c r="F2667" s="1"/>
      <c r="G2667" s="1"/>
      <c r="H2667" s="1"/>
      <c r="I2667" s="4"/>
    </row>
    <row r="2668" spans="6:9" ht="12.75" customHeight="1" x14ac:dyDescent="0.2">
      <c r="F2668" s="1"/>
      <c r="G2668" s="1"/>
      <c r="H2668" s="1"/>
      <c r="I2668" s="4"/>
    </row>
    <row r="2669" spans="6:9" ht="12.75" customHeight="1" x14ac:dyDescent="0.2">
      <c r="F2669" s="1"/>
      <c r="G2669" s="1"/>
      <c r="H2669" s="1"/>
      <c r="I2669" s="4"/>
    </row>
    <row r="2670" spans="6:9" ht="12.75" customHeight="1" x14ac:dyDescent="0.2">
      <c r="F2670" s="1"/>
      <c r="G2670" s="1"/>
      <c r="H2670" s="1"/>
      <c r="I2670" s="4"/>
    </row>
    <row r="2671" spans="6:9" ht="12.75" customHeight="1" x14ac:dyDescent="0.2">
      <c r="F2671" s="1"/>
      <c r="G2671" s="1"/>
      <c r="H2671" s="1"/>
      <c r="I2671" s="4"/>
    </row>
    <row r="2672" spans="6:9" ht="12.75" customHeight="1" x14ac:dyDescent="0.2">
      <c r="F2672" s="1"/>
      <c r="G2672" s="1"/>
      <c r="H2672" s="1"/>
      <c r="I2672" s="4"/>
    </row>
    <row r="2673" spans="6:9" ht="12.75" customHeight="1" x14ac:dyDescent="0.2">
      <c r="F2673" s="1"/>
      <c r="G2673" s="1"/>
      <c r="H2673" s="1"/>
      <c r="I2673" s="4"/>
    </row>
    <row r="2674" spans="6:9" ht="12.75" customHeight="1" x14ac:dyDescent="0.2">
      <c r="F2674" s="1"/>
      <c r="G2674" s="1"/>
      <c r="H2674" s="1"/>
      <c r="I2674" s="4"/>
    </row>
    <row r="2675" spans="6:9" ht="12.75" customHeight="1" x14ac:dyDescent="0.2">
      <c r="F2675" s="1"/>
      <c r="G2675" s="1"/>
      <c r="H2675" s="1"/>
      <c r="I2675" s="4"/>
    </row>
    <row r="2676" spans="6:9" ht="12.75" customHeight="1" x14ac:dyDescent="0.2">
      <c r="F2676" s="1"/>
      <c r="G2676" s="1"/>
      <c r="H2676" s="1"/>
      <c r="I2676" s="4"/>
    </row>
    <row r="2677" spans="6:9" ht="12.75" customHeight="1" x14ac:dyDescent="0.2">
      <c r="F2677" s="1"/>
      <c r="G2677" s="1"/>
      <c r="H2677" s="1"/>
      <c r="I2677" s="4"/>
    </row>
    <row r="2678" spans="6:9" ht="12.75" customHeight="1" x14ac:dyDescent="0.2">
      <c r="F2678" s="1"/>
      <c r="G2678" s="1"/>
      <c r="H2678" s="1"/>
      <c r="I2678" s="4"/>
    </row>
    <row r="2679" spans="6:9" ht="12.75" customHeight="1" x14ac:dyDescent="0.2">
      <c r="F2679" s="1"/>
      <c r="G2679" s="1"/>
      <c r="H2679" s="1"/>
      <c r="I2679" s="4"/>
    </row>
    <row r="2680" spans="6:9" ht="12.75" customHeight="1" x14ac:dyDescent="0.2">
      <c r="F2680" s="1"/>
      <c r="G2680" s="1"/>
      <c r="H2680" s="1"/>
      <c r="I2680" s="4"/>
    </row>
    <row r="2681" spans="6:9" ht="12.75" customHeight="1" x14ac:dyDescent="0.2">
      <c r="F2681" s="1"/>
      <c r="G2681" s="1"/>
      <c r="H2681" s="1"/>
      <c r="I2681" s="4"/>
    </row>
    <row r="2682" spans="6:9" ht="12.75" customHeight="1" x14ac:dyDescent="0.2">
      <c r="F2682" s="1"/>
      <c r="G2682" s="1"/>
      <c r="H2682" s="1"/>
      <c r="I2682" s="4"/>
    </row>
    <row r="2683" spans="6:9" ht="12.75" customHeight="1" x14ac:dyDescent="0.2">
      <c r="F2683" s="1"/>
      <c r="G2683" s="1"/>
      <c r="H2683" s="1"/>
      <c r="I2683" s="4"/>
    </row>
    <row r="2684" spans="6:9" ht="12.75" customHeight="1" x14ac:dyDescent="0.2">
      <c r="F2684" s="1"/>
      <c r="G2684" s="1"/>
      <c r="H2684" s="1"/>
      <c r="I2684" s="4"/>
    </row>
    <row r="2685" spans="6:9" ht="12.75" customHeight="1" x14ac:dyDescent="0.2">
      <c r="F2685" s="1"/>
      <c r="G2685" s="1"/>
      <c r="H2685" s="1"/>
      <c r="I2685" s="4"/>
    </row>
    <row r="2686" spans="6:9" ht="12.75" customHeight="1" x14ac:dyDescent="0.2">
      <c r="F2686" s="1"/>
      <c r="G2686" s="1"/>
      <c r="H2686" s="1"/>
      <c r="I2686" s="4"/>
    </row>
    <row r="2687" spans="6:9" ht="12.75" customHeight="1" x14ac:dyDescent="0.2">
      <c r="F2687" s="1"/>
      <c r="G2687" s="1"/>
      <c r="H2687" s="1"/>
      <c r="I2687" s="4"/>
    </row>
    <row r="2688" spans="6:9" ht="12.75" customHeight="1" x14ac:dyDescent="0.2">
      <c r="F2688" s="1"/>
      <c r="G2688" s="1"/>
      <c r="H2688" s="1"/>
      <c r="I2688" s="4"/>
    </row>
    <row r="2689" spans="6:9" ht="12.75" customHeight="1" x14ac:dyDescent="0.2">
      <c r="F2689" s="1"/>
      <c r="G2689" s="1"/>
      <c r="H2689" s="1"/>
      <c r="I2689" s="4"/>
    </row>
    <row r="2690" spans="6:9" ht="12.75" customHeight="1" x14ac:dyDescent="0.2">
      <c r="F2690" s="1"/>
      <c r="G2690" s="1"/>
      <c r="H2690" s="1"/>
      <c r="I2690" s="4"/>
    </row>
    <row r="2691" spans="6:9" ht="12.75" customHeight="1" x14ac:dyDescent="0.2">
      <c r="F2691" s="1"/>
      <c r="G2691" s="1"/>
      <c r="H2691" s="1"/>
      <c r="I2691" s="4"/>
    </row>
    <row r="2692" spans="6:9" ht="12.75" customHeight="1" x14ac:dyDescent="0.2">
      <c r="F2692" s="1"/>
      <c r="G2692" s="1"/>
      <c r="H2692" s="1"/>
      <c r="I2692" s="4"/>
    </row>
    <row r="2693" spans="6:9" ht="12.75" customHeight="1" x14ac:dyDescent="0.2">
      <c r="F2693" s="1"/>
      <c r="G2693" s="1"/>
      <c r="H2693" s="1"/>
      <c r="I2693" s="4"/>
    </row>
    <row r="2694" spans="6:9" ht="12.75" customHeight="1" x14ac:dyDescent="0.2">
      <c r="F2694" s="1"/>
      <c r="G2694" s="1"/>
      <c r="H2694" s="1"/>
      <c r="I2694" s="4"/>
    </row>
    <row r="2695" spans="6:9" ht="12.75" customHeight="1" x14ac:dyDescent="0.2">
      <c r="F2695" s="1"/>
      <c r="G2695" s="1"/>
      <c r="H2695" s="1"/>
      <c r="I2695" s="4"/>
    </row>
    <row r="2696" spans="6:9" ht="12.75" customHeight="1" x14ac:dyDescent="0.2">
      <c r="F2696" s="1"/>
      <c r="G2696" s="1"/>
      <c r="H2696" s="1"/>
      <c r="I2696" s="4"/>
    </row>
    <row r="2697" spans="6:9" ht="12.75" customHeight="1" x14ac:dyDescent="0.2">
      <c r="F2697" s="1"/>
      <c r="G2697" s="1"/>
      <c r="H2697" s="1"/>
      <c r="I2697" s="4"/>
    </row>
    <row r="2698" spans="6:9" ht="12.75" customHeight="1" x14ac:dyDescent="0.2">
      <c r="F2698" s="1"/>
      <c r="G2698" s="1"/>
      <c r="H2698" s="1"/>
      <c r="I2698" s="4"/>
    </row>
    <row r="2699" spans="6:9" ht="12.75" customHeight="1" x14ac:dyDescent="0.2">
      <c r="F2699" s="1"/>
      <c r="G2699" s="1"/>
      <c r="H2699" s="1"/>
      <c r="I2699" s="4"/>
    </row>
    <row r="2700" spans="6:9" ht="12.75" customHeight="1" x14ac:dyDescent="0.2">
      <c r="F2700" s="1"/>
      <c r="G2700" s="1"/>
      <c r="H2700" s="1"/>
      <c r="I2700" s="4"/>
    </row>
    <row r="2701" spans="6:9" ht="12.75" customHeight="1" x14ac:dyDescent="0.2">
      <c r="F2701" s="1"/>
      <c r="G2701" s="1"/>
      <c r="H2701" s="1"/>
      <c r="I2701" s="4"/>
    </row>
    <row r="2702" spans="6:9" ht="12.75" customHeight="1" x14ac:dyDescent="0.2">
      <c r="F2702" s="1"/>
      <c r="G2702" s="1"/>
      <c r="H2702" s="1"/>
      <c r="I2702" s="4"/>
    </row>
    <row r="2703" spans="6:9" ht="12.75" customHeight="1" x14ac:dyDescent="0.2">
      <c r="F2703" s="1"/>
      <c r="G2703" s="1"/>
      <c r="H2703" s="1"/>
      <c r="I2703" s="4"/>
    </row>
    <row r="2704" spans="6:9" ht="12.75" customHeight="1" x14ac:dyDescent="0.2">
      <c r="F2704" s="1"/>
      <c r="G2704" s="1"/>
      <c r="H2704" s="1"/>
      <c r="I2704" s="4"/>
    </row>
    <row r="2705" spans="6:9" ht="12.75" customHeight="1" x14ac:dyDescent="0.2">
      <c r="F2705" s="1"/>
      <c r="G2705" s="1"/>
      <c r="H2705" s="1"/>
      <c r="I2705" s="4"/>
    </row>
    <row r="2706" spans="6:9" ht="12.75" customHeight="1" x14ac:dyDescent="0.2">
      <c r="F2706" s="1"/>
      <c r="G2706" s="1"/>
      <c r="H2706" s="1"/>
      <c r="I2706" s="4"/>
    </row>
    <row r="2707" spans="6:9" ht="12.75" customHeight="1" x14ac:dyDescent="0.2">
      <c r="F2707" s="1"/>
      <c r="G2707" s="1"/>
      <c r="H2707" s="1"/>
      <c r="I2707" s="4"/>
    </row>
    <row r="2708" spans="6:9" ht="12.75" customHeight="1" x14ac:dyDescent="0.2">
      <c r="F2708" s="1"/>
      <c r="G2708" s="1"/>
      <c r="H2708" s="1"/>
      <c r="I2708" s="4"/>
    </row>
    <row r="2709" spans="6:9" ht="12.75" customHeight="1" x14ac:dyDescent="0.2">
      <c r="F2709" s="1"/>
      <c r="G2709" s="1"/>
      <c r="H2709" s="1"/>
      <c r="I2709" s="4"/>
    </row>
    <row r="2710" spans="6:9" ht="12.75" customHeight="1" x14ac:dyDescent="0.2">
      <c r="F2710" s="1"/>
      <c r="G2710" s="1"/>
      <c r="H2710" s="1"/>
      <c r="I2710" s="4"/>
    </row>
    <row r="2711" spans="6:9" ht="12.75" customHeight="1" x14ac:dyDescent="0.2">
      <c r="F2711" s="1"/>
      <c r="G2711" s="1"/>
      <c r="H2711" s="1"/>
      <c r="I2711" s="4"/>
    </row>
    <row r="2712" spans="6:9" ht="12.75" customHeight="1" x14ac:dyDescent="0.2">
      <c r="F2712" s="1"/>
      <c r="G2712" s="1"/>
      <c r="H2712" s="1"/>
      <c r="I2712" s="4"/>
    </row>
    <row r="2713" spans="6:9" ht="12.75" customHeight="1" x14ac:dyDescent="0.2">
      <c r="F2713" s="1"/>
      <c r="G2713" s="1"/>
      <c r="H2713" s="1"/>
      <c r="I2713" s="4"/>
    </row>
    <row r="2714" spans="6:9" ht="12.75" customHeight="1" x14ac:dyDescent="0.2">
      <c r="F2714" s="1"/>
      <c r="G2714" s="1"/>
      <c r="H2714" s="1"/>
      <c r="I2714" s="4"/>
    </row>
    <row r="2715" spans="6:9" ht="12.75" customHeight="1" x14ac:dyDescent="0.2">
      <c r="F2715" s="1"/>
      <c r="G2715" s="1"/>
      <c r="H2715" s="1"/>
      <c r="I2715" s="4"/>
    </row>
    <row r="2716" spans="6:9" ht="12.75" customHeight="1" x14ac:dyDescent="0.2">
      <c r="F2716" s="1"/>
      <c r="G2716" s="1"/>
      <c r="H2716" s="1"/>
      <c r="I2716" s="4"/>
    </row>
    <row r="2717" spans="6:9" ht="12.75" customHeight="1" x14ac:dyDescent="0.2">
      <c r="F2717" s="1"/>
      <c r="G2717" s="1"/>
      <c r="H2717" s="1"/>
      <c r="I2717" s="4"/>
    </row>
    <row r="2718" spans="6:9" ht="12.75" customHeight="1" x14ac:dyDescent="0.2">
      <c r="F2718" s="1"/>
      <c r="G2718" s="1"/>
      <c r="H2718" s="1"/>
      <c r="I2718" s="4"/>
    </row>
    <row r="2719" spans="6:9" ht="12.75" customHeight="1" x14ac:dyDescent="0.2">
      <c r="F2719" s="1"/>
      <c r="G2719" s="1"/>
      <c r="H2719" s="1"/>
      <c r="I2719" s="4"/>
    </row>
    <row r="2720" spans="6:9" ht="12.75" customHeight="1" x14ac:dyDescent="0.2">
      <c r="F2720" s="1"/>
      <c r="G2720" s="1"/>
      <c r="H2720" s="1"/>
      <c r="I2720" s="4"/>
    </row>
    <row r="2721" spans="6:9" ht="12.75" customHeight="1" x14ac:dyDescent="0.2">
      <c r="F2721" s="1"/>
      <c r="G2721" s="1"/>
      <c r="H2721" s="1"/>
      <c r="I2721" s="4"/>
    </row>
    <row r="2722" spans="6:9" ht="12.75" customHeight="1" x14ac:dyDescent="0.2">
      <c r="F2722" s="1"/>
      <c r="G2722" s="1"/>
      <c r="H2722" s="1"/>
      <c r="I2722" s="4"/>
    </row>
    <row r="2723" spans="6:9" ht="12.75" customHeight="1" x14ac:dyDescent="0.2">
      <c r="F2723" s="1"/>
      <c r="G2723" s="1"/>
      <c r="H2723" s="1"/>
      <c r="I2723" s="4"/>
    </row>
    <row r="2724" spans="6:9" ht="12.75" customHeight="1" x14ac:dyDescent="0.2">
      <c r="F2724" s="1"/>
      <c r="G2724" s="1"/>
      <c r="H2724" s="1"/>
      <c r="I2724" s="4"/>
    </row>
    <row r="2725" spans="6:9" ht="12.75" customHeight="1" x14ac:dyDescent="0.2">
      <c r="F2725" s="1"/>
      <c r="G2725" s="1"/>
      <c r="H2725" s="1"/>
      <c r="I2725" s="4"/>
    </row>
    <row r="2726" spans="6:9" ht="12.75" customHeight="1" x14ac:dyDescent="0.2">
      <c r="F2726" s="1"/>
      <c r="G2726" s="1"/>
      <c r="H2726" s="1"/>
      <c r="I2726" s="4"/>
    </row>
    <row r="2727" spans="6:9" ht="12.75" customHeight="1" x14ac:dyDescent="0.2">
      <c r="F2727" s="1"/>
      <c r="G2727" s="1"/>
      <c r="H2727" s="1"/>
      <c r="I2727" s="4"/>
    </row>
    <row r="2728" spans="6:9" ht="12.75" customHeight="1" x14ac:dyDescent="0.2">
      <c r="F2728" s="1"/>
      <c r="G2728" s="1"/>
      <c r="H2728" s="1"/>
      <c r="I2728" s="4"/>
    </row>
    <row r="2729" spans="6:9" ht="12.75" customHeight="1" x14ac:dyDescent="0.2">
      <c r="F2729" s="1"/>
      <c r="G2729" s="1"/>
      <c r="H2729" s="1"/>
      <c r="I2729" s="4"/>
    </row>
    <row r="2730" spans="6:9" ht="12.75" customHeight="1" x14ac:dyDescent="0.2">
      <c r="F2730" s="1"/>
      <c r="G2730" s="1"/>
      <c r="H2730" s="1"/>
      <c r="I2730" s="4"/>
    </row>
    <row r="2731" spans="6:9" ht="12.75" customHeight="1" x14ac:dyDescent="0.2">
      <c r="F2731" s="1"/>
      <c r="G2731" s="1"/>
      <c r="H2731" s="1"/>
      <c r="I2731" s="4"/>
    </row>
    <row r="2732" spans="6:9" ht="12.75" customHeight="1" x14ac:dyDescent="0.2">
      <c r="F2732" s="1"/>
      <c r="G2732" s="1"/>
      <c r="H2732" s="1"/>
      <c r="I2732" s="4"/>
    </row>
    <row r="2733" spans="6:9" ht="12.75" customHeight="1" x14ac:dyDescent="0.2">
      <c r="F2733" s="1"/>
      <c r="G2733" s="1"/>
      <c r="H2733" s="1"/>
      <c r="I2733" s="4"/>
    </row>
    <row r="2734" spans="6:9" ht="12.75" customHeight="1" x14ac:dyDescent="0.2">
      <c r="F2734" s="1"/>
      <c r="G2734" s="1"/>
      <c r="H2734" s="1"/>
      <c r="I2734" s="4"/>
    </row>
    <row r="2735" spans="6:9" ht="12.75" customHeight="1" x14ac:dyDescent="0.2">
      <c r="F2735" s="1"/>
      <c r="G2735" s="1"/>
      <c r="H2735" s="1"/>
      <c r="I2735" s="4"/>
    </row>
    <row r="2736" spans="6:9" ht="12.75" customHeight="1" x14ac:dyDescent="0.2">
      <c r="F2736" s="1"/>
      <c r="G2736" s="1"/>
      <c r="H2736" s="1"/>
      <c r="I2736" s="4"/>
    </row>
    <row r="2737" spans="6:9" ht="12.75" customHeight="1" x14ac:dyDescent="0.2">
      <c r="F2737" s="1"/>
      <c r="G2737" s="1"/>
      <c r="H2737" s="1"/>
      <c r="I2737" s="4"/>
    </row>
    <row r="2738" spans="6:9" ht="12.75" customHeight="1" x14ac:dyDescent="0.2">
      <c r="F2738" s="1"/>
      <c r="G2738" s="1"/>
      <c r="H2738" s="1"/>
      <c r="I2738" s="4"/>
    </row>
    <row r="2739" spans="6:9" ht="12.75" customHeight="1" x14ac:dyDescent="0.2">
      <c r="F2739" s="1"/>
      <c r="G2739" s="1"/>
      <c r="H2739" s="1"/>
      <c r="I2739" s="4"/>
    </row>
    <row r="2740" spans="6:9" ht="12.75" customHeight="1" x14ac:dyDescent="0.2">
      <c r="F2740" s="1"/>
      <c r="G2740" s="1"/>
      <c r="H2740" s="1"/>
      <c r="I2740" s="4"/>
    </row>
    <row r="2741" spans="6:9" ht="12.75" customHeight="1" x14ac:dyDescent="0.2">
      <c r="F2741" s="1"/>
      <c r="G2741" s="1"/>
      <c r="H2741" s="1"/>
      <c r="I2741" s="4"/>
    </row>
    <row r="2742" spans="6:9" ht="12.75" customHeight="1" x14ac:dyDescent="0.2">
      <c r="F2742" s="1"/>
      <c r="G2742" s="1"/>
      <c r="H2742" s="1"/>
      <c r="I2742" s="4"/>
    </row>
    <row r="2743" spans="6:9" ht="12.75" customHeight="1" x14ac:dyDescent="0.2">
      <c r="F2743" s="1"/>
      <c r="G2743" s="1"/>
      <c r="H2743" s="1"/>
      <c r="I2743" s="4"/>
    </row>
    <row r="2744" spans="6:9" ht="12.75" customHeight="1" x14ac:dyDescent="0.2">
      <c r="F2744" s="1"/>
      <c r="G2744" s="1"/>
      <c r="H2744" s="1"/>
      <c r="I2744" s="4"/>
    </row>
    <row r="2745" spans="6:9" ht="12.75" customHeight="1" x14ac:dyDescent="0.2">
      <c r="F2745" s="1"/>
      <c r="G2745" s="1"/>
      <c r="H2745" s="1"/>
      <c r="I2745" s="4"/>
    </row>
    <row r="2746" spans="6:9" ht="12.75" customHeight="1" x14ac:dyDescent="0.2">
      <c r="F2746" s="1"/>
      <c r="G2746" s="1"/>
      <c r="H2746" s="1"/>
      <c r="I2746" s="4"/>
    </row>
    <row r="2747" spans="6:9" ht="12.75" customHeight="1" x14ac:dyDescent="0.2">
      <c r="F2747" s="1"/>
      <c r="G2747" s="1"/>
      <c r="H2747" s="1"/>
      <c r="I2747" s="4"/>
    </row>
    <row r="2748" spans="6:9" ht="12.75" customHeight="1" x14ac:dyDescent="0.2">
      <c r="F2748" s="1"/>
      <c r="G2748" s="1"/>
      <c r="H2748" s="1"/>
      <c r="I2748" s="4"/>
    </row>
    <row r="2749" spans="6:9" ht="12.75" customHeight="1" x14ac:dyDescent="0.2">
      <c r="F2749" s="1"/>
      <c r="G2749" s="1"/>
      <c r="H2749" s="1"/>
      <c r="I2749" s="4"/>
    </row>
    <row r="2750" spans="6:9" ht="12.75" customHeight="1" x14ac:dyDescent="0.2">
      <c r="F2750" s="1"/>
      <c r="G2750" s="1"/>
      <c r="H2750" s="1"/>
      <c r="I2750" s="4"/>
    </row>
    <row r="2751" spans="6:9" ht="12.75" customHeight="1" x14ac:dyDescent="0.2">
      <c r="F2751" s="1"/>
      <c r="G2751" s="1"/>
      <c r="H2751" s="1"/>
      <c r="I2751" s="4"/>
    </row>
    <row r="2752" spans="6:9" ht="12.75" customHeight="1" x14ac:dyDescent="0.2">
      <c r="F2752" s="1"/>
      <c r="G2752" s="1"/>
      <c r="H2752" s="1"/>
      <c r="I2752" s="4"/>
    </row>
    <row r="2753" spans="6:9" ht="12.75" customHeight="1" x14ac:dyDescent="0.2">
      <c r="F2753" s="1"/>
      <c r="G2753" s="1"/>
      <c r="H2753" s="1"/>
      <c r="I2753" s="4"/>
    </row>
    <row r="2754" spans="6:9" ht="12.75" customHeight="1" x14ac:dyDescent="0.2">
      <c r="F2754" s="1"/>
      <c r="G2754" s="1"/>
      <c r="H2754" s="1"/>
      <c r="I2754" s="4"/>
    </row>
    <row r="2755" spans="6:9" ht="12.75" customHeight="1" x14ac:dyDescent="0.2">
      <c r="F2755" s="1"/>
      <c r="G2755" s="1"/>
      <c r="H2755" s="1"/>
      <c r="I2755" s="4"/>
    </row>
    <row r="2756" spans="6:9" ht="12.75" customHeight="1" x14ac:dyDescent="0.2">
      <c r="F2756" s="1"/>
      <c r="G2756" s="1"/>
      <c r="H2756" s="1"/>
      <c r="I2756" s="4"/>
    </row>
    <row r="2757" spans="6:9" ht="12.75" customHeight="1" x14ac:dyDescent="0.2">
      <c r="F2757" s="1"/>
      <c r="G2757" s="1"/>
      <c r="H2757" s="1"/>
      <c r="I2757" s="4"/>
    </row>
    <row r="2758" spans="6:9" ht="12.75" customHeight="1" x14ac:dyDescent="0.2">
      <c r="F2758" s="1"/>
      <c r="G2758" s="1"/>
      <c r="H2758" s="1"/>
      <c r="I2758" s="4"/>
    </row>
    <row r="2759" spans="6:9" ht="12.75" customHeight="1" x14ac:dyDescent="0.2">
      <c r="F2759" s="1"/>
      <c r="G2759" s="1"/>
      <c r="H2759" s="1"/>
      <c r="I2759" s="4"/>
    </row>
    <row r="2760" spans="6:9" ht="12.75" customHeight="1" x14ac:dyDescent="0.2">
      <c r="F2760" s="1"/>
      <c r="G2760" s="1"/>
      <c r="H2760" s="1"/>
      <c r="I2760" s="4"/>
    </row>
    <row r="2761" spans="6:9" ht="12.75" customHeight="1" x14ac:dyDescent="0.2">
      <c r="F2761" s="1"/>
      <c r="G2761" s="1"/>
      <c r="H2761" s="1"/>
      <c r="I2761" s="4"/>
    </row>
    <row r="2762" spans="6:9" ht="12.75" customHeight="1" x14ac:dyDescent="0.2">
      <c r="F2762" s="1"/>
      <c r="G2762" s="1"/>
      <c r="H2762" s="1"/>
      <c r="I2762" s="4"/>
    </row>
    <row r="2763" spans="6:9" ht="12.75" customHeight="1" x14ac:dyDescent="0.2">
      <c r="F2763" s="1"/>
      <c r="G2763" s="1"/>
      <c r="H2763" s="1"/>
      <c r="I2763" s="4"/>
    </row>
    <row r="2764" spans="6:9" ht="12.75" customHeight="1" x14ac:dyDescent="0.2">
      <c r="F2764" s="1"/>
      <c r="G2764" s="1"/>
      <c r="H2764" s="1"/>
      <c r="I2764" s="4"/>
    </row>
    <row r="2765" spans="6:9" ht="12.75" customHeight="1" x14ac:dyDescent="0.2">
      <c r="F2765" s="1"/>
      <c r="G2765" s="1"/>
      <c r="H2765" s="1"/>
      <c r="I2765" s="4"/>
    </row>
    <row r="2766" spans="6:9" ht="12.75" customHeight="1" x14ac:dyDescent="0.2">
      <c r="F2766" s="1"/>
      <c r="G2766" s="1"/>
      <c r="H2766" s="1"/>
      <c r="I2766" s="4"/>
    </row>
    <row r="2767" spans="6:9" ht="12.75" customHeight="1" x14ac:dyDescent="0.2">
      <c r="F2767" s="1"/>
      <c r="G2767" s="1"/>
      <c r="H2767" s="1"/>
      <c r="I2767" s="4"/>
    </row>
    <row r="2768" spans="6:9" ht="12.75" customHeight="1" x14ac:dyDescent="0.2">
      <c r="F2768" s="1"/>
      <c r="G2768" s="1"/>
      <c r="H2768" s="1"/>
      <c r="I2768" s="4"/>
    </row>
    <row r="2769" spans="6:9" ht="12.75" customHeight="1" x14ac:dyDescent="0.2">
      <c r="F2769" s="1"/>
      <c r="G2769" s="1"/>
      <c r="H2769" s="1"/>
      <c r="I2769" s="4"/>
    </row>
    <row r="2770" spans="6:9" ht="12.75" customHeight="1" x14ac:dyDescent="0.2">
      <c r="F2770" s="1"/>
      <c r="G2770" s="1"/>
      <c r="H2770" s="1"/>
      <c r="I2770" s="4"/>
    </row>
    <row r="2771" spans="6:9" ht="12.75" customHeight="1" x14ac:dyDescent="0.2">
      <c r="F2771" s="1"/>
      <c r="G2771" s="1"/>
      <c r="H2771" s="1"/>
      <c r="I2771" s="4"/>
    </row>
    <row r="2772" spans="6:9" ht="12.75" customHeight="1" x14ac:dyDescent="0.2">
      <c r="F2772" s="1"/>
      <c r="G2772" s="1"/>
      <c r="H2772" s="1"/>
      <c r="I2772" s="4"/>
    </row>
    <row r="2773" spans="6:9" ht="12.75" customHeight="1" x14ac:dyDescent="0.2">
      <c r="F2773" s="1"/>
      <c r="G2773" s="1"/>
      <c r="H2773" s="1"/>
      <c r="I2773" s="4"/>
    </row>
    <row r="2774" spans="6:9" ht="12.75" customHeight="1" x14ac:dyDescent="0.2">
      <c r="F2774" s="1"/>
      <c r="G2774" s="1"/>
      <c r="H2774" s="1"/>
      <c r="I2774" s="4"/>
    </row>
    <row r="2775" spans="6:9" ht="12.75" customHeight="1" x14ac:dyDescent="0.2">
      <c r="F2775" s="1"/>
      <c r="G2775" s="1"/>
      <c r="H2775" s="1"/>
      <c r="I2775" s="4"/>
    </row>
    <row r="2776" spans="6:9" ht="12.75" customHeight="1" x14ac:dyDescent="0.2">
      <c r="F2776" s="1"/>
      <c r="G2776" s="1"/>
      <c r="H2776" s="1"/>
      <c r="I2776" s="4"/>
    </row>
    <row r="2777" spans="6:9" ht="12.75" customHeight="1" x14ac:dyDescent="0.2">
      <c r="F2777" s="1"/>
      <c r="G2777" s="1"/>
      <c r="H2777" s="1"/>
      <c r="I2777" s="4"/>
    </row>
    <row r="2778" spans="6:9" ht="12.75" customHeight="1" x14ac:dyDescent="0.2">
      <c r="F2778" s="1"/>
      <c r="G2778" s="1"/>
      <c r="H2778" s="1"/>
      <c r="I2778" s="4"/>
    </row>
    <row r="2779" spans="6:9" ht="12.75" customHeight="1" x14ac:dyDescent="0.2">
      <c r="F2779" s="1"/>
      <c r="G2779" s="1"/>
      <c r="H2779" s="1"/>
      <c r="I2779" s="4"/>
    </row>
    <row r="2780" spans="6:9" ht="12.75" customHeight="1" x14ac:dyDescent="0.2">
      <c r="F2780" s="1"/>
      <c r="G2780" s="1"/>
      <c r="H2780" s="1"/>
      <c r="I2780" s="4"/>
    </row>
    <row r="2781" spans="6:9" ht="12.75" customHeight="1" x14ac:dyDescent="0.2">
      <c r="F2781" s="1"/>
      <c r="G2781" s="1"/>
      <c r="H2781" s="1"/>
      <c r="I2781" s="4"/>
    </row>
    <row r="2782" spans="6:9" ht="12.75" customHeight="1" x14ac:dyDescent="0.2">
      <c r="F2782" s="1"/>
      <c r="G2782" s="1"/>
      <c r="H2782" s="1"/>
      <c r="I2782" s="4"/>
    </row>
    <row r="2783" spans="6:9" ht="12.75" customHeight="1" x14ac:dyDescent="0.2">
      <c r="F2783" s="1"/>
      <c r="G2783" s="1"/>
      <c r="H2783" s="1"/>
      <c r="I2783" s="4"/>
    </row>
    <row r="2784" spans="6:9" ht="12.75" customHeight="1" x14ac:dyDescent="0.2">
      <c r="F2784" s="1"/>
      <c r="G2784" s="1"/>
      <c r="H2784" s="1"/>
      <c r="I2784" s="4"/>
    </row>
    <row r="2785" spans="6:9" ht="12.75" customHeight="1" x14ac:dyDescent="0.2">
      <c r="F2785" s="1"/>
      <c r="G2785" s="1"/>
      <c r="H2785" s="1"/>
      <c r="I2785" s="4"/>
    </row>
    <row r="2786" spans="6:9" ht="12.75" customHeight="1" x14ac:dyDescent="0.2">
      <c r="F2786" s="1"/>
      <c r="G2786" s="1"/>
      <c r="H2786" s="1"/>
      <c r="I2786" s="4"/>
    </row>
    <row r="2787" spans="6:9" ht="12.75" customHeight="1" x14ac:dyDescent="0.2">
      <c r="F2787" s="1"/>
      <c r="G2787" s="1"/>
      <c r="H2787" s="1"/>
      <c r="I2787" s="4"/>
    </row>
    <row r="2788" spans="6:9" ht="12.75" customHeight="1" x14ac:dyDescent="0.2">
      <c r="F2788" s="1"/>
      <c r="G2788" s="1"/>
      <c r="H2788" s="1"/>
      <c r="I2788" s="4"/>
    </row>
    <row r="2789" spans="6:9" ht="12.75" customHeight="1" x14ac:dyDescent="0.2">
      <c r="F2789" s="1"/>
      <c r="G2789" s="1"/>
      <c r="H2789" s="1"/>
      <c r="I2789" s="4"/>
    </row>
    <row r="2790" spans="6:9" ht="12.75" customHeight="1" x14ac:dyDescent="0.2">
      <c r="F2790" s="1"/>
      <c r="G2790" s="1"/>
      <c r="H2790" s="1"/>
      <c r="I2790" s="4"/>
    </row>
    <row r="2791" spans="6:9" ht="12.75" customHeight="1" x14ac:dyDescent="0.2">
      <c r="F2791" s="1"/>
      <c r="G2791" s="1"/>
      <c r="H2791" s="1"/>
      <c r="I2791" s="4"/>
    </row>
    <row r="2792" spans="6:9" ht="12.75" customHeight="1" x14ac:dyDescent="0.2">
      <c r="F2792" s="1"/>
      <c r="G2792" s="1"/>
      <c r="H2792" s="1"/>
      <c r="I2792" s="4"/>
    </row>
    <row r="2793" spans="6:9" ht="12.75" customHeight="1" x14ac:dyDescent="0.2">
      <c r="F2793" s="1"/>
      <c r="G2793" s="1"/>
      <c r="H2793" s="1"/>
      <c r="I2793" s="4"/>
    </row>
    <row r="2794" spans="6:9" ht="12.75" customHeight="1" x14ac:dyDescent="0.2">
      <c r="F2794" s="1"/>
      <c r="G2794" s="1"/>
      <c r="H2794" s="1"/>
      <c r="I2794" s="4"/>
    </row>
    <row r="2795" spans="6:9" ht="12.75" customHeight="1" x14ac:dyDescent="0.2">
      <c r="F2795" s="1"/>
      <c r="G2795" s="1"/>
      <c r="H2795" s="1"/>
      <c r="I2795" s="4"/>
    </row>
    <row r="2796" spans="6:9" ht="12.75" customHeight="1" x14ac:dyDescent="0.2">
      <c r="F2796" s="1"/>
      <c r="G2796" s="1"/>
      <c r="H2796" s="1"/>
      <c r="I2796" s="4"/>
    </row>
    <row r="2797" spans="6:9" ht="12.75" customHeight="1" x14ac:dyDescent="0.2">
      <c r="F2797" s="1"/>
      <c r="G2797" s="1"/>
      <c r="H2797" s="1"/>
      <c r="I2797" s="4"/>
    </row>
    <row r="2798" spans="6:9" ht="12.75" customHeight="1" x14ac:dyDescent="0.2">
      <c r="F2798" s="1"/>
      <c r="G2798" s="1"/>
      <c r="H2798" s="1"/>
      <c r="I2798" s="4"/>
    </row>
    <row r="2799" spans="6:9" ht="12.75" customHeight="1" x14ac:dyDescent="0.2">
      <c r="F2799" s="1"/>
      <c r="G2799" s="1"/>
      <c r="H2799" s="1"/>
      <c r="I2799" s="4"/>
    </row>
    <row r="2800" spans="6:9" ht="12.75" customHeight="1" x14ac:dyDescent="0.2">
      <c r="F2800" s="1"/>
      <c r="G2800" s="1"/>
      <c r="H2800" s="1"/>
      <c r="I2800" s="4"/>
    </row>
    <row r="2801" spans="6:9" ht="12.75" customHeight="1" x14ac:dyDescent="0.2">
      <c r="F2801" s="1"/>
      <c r="G2801" s="1"/>
      <c r="H2801" s="1"/>
      <c r="I2801" s="4"/>
    </row>
    <row r="2802" spans="6:9" ht="12.75" customHeight="1" x14ac:dyDescent="0.2">
      <c r="F2802" s="1"/>
      <c r="G2802" s="1"/>
      <c r="H2802" s="1"/>
      <c r="I2802" s="4"/>
    </row>
    <row r="2803" spans="6:9" ht="12.75" customHeight="1" x14ac:dyDescent="0.2">
      <c r="F2803" s="1"/>
      <c r="G2803" s="1"/>
      <c r="H2803" s="1"/>
      <c r="I2803" s="4"/>
    </row>
    <row r="2804" spans="6:9" ht="12.75" customHeight="1" x14ac:dyDescent="0.2">
      <c r="F2804" s="1"/>
      <c r="G2804" s="1"/>
      <c r="H2804" s="1"/>
      <c r="I2804" s="4"/>
    </row>
    <row r="2805" spans="6:9" ht="12.75" customHeight="1" x14ac:dyDescent="0.2">
      <c r="F2805" s="1"/>
      <c r="G2805" s="1"/>
      <c r="H2805" s="1"/>
      <c r="I2805" s="4"/>
    </row>
    <row r="2806" spans="6:9" ht="12.75" customHeight="1" x14ac:dyDescent="0.2">
      <c r="F2806" s="1"/>
      <c r="G2806" s="1"/>
      <c r="H2806" s="1"/>
      <c r="I2806" s="4"/>
    </row>
    <row r="2807" spans="6:9" ht="12.75" customHeight="1" x14ac:dyDescent="0.2">
      <c r="F2807" s="1"/>
      <c r="G2807" s="1"/>
      <c r="H2807" s="1"/>
      <c r="I2807" s="4"/>
    </row>
    <row r="2808" spans="6:9" ht="12.75" customHeight="1" x14ac:dyDescent="0.2">
      <c r="F2808" s="1"/>
      <c r="G2808" s="1"/>
      <c r="H2808" s="1"/>
      <c r="I2808" s="4"/>
    </row>
    <row r="2809" spans="6:9" ht="12.75" customHeight="1" x14ac:dyDescent="0.2">
      <c r="F2809" s="1"/>
      <c r="G2809" s="1"/>
      <c r="H2809" s="1"/>
      <c r="I2809" s="4"/>
    </row>
    <row r="2810" spans="6:9" ht="12.75" customHeight="1" x14ac:dyDescent="0.2">
      <c r="F2810" s="1"/>
      <c r="G2810" s="1"/>
      <c r="H2810" s="1"/>
      <c r="I2810" s="4"/>
    </row>
    <row r="2811" spans="6:9" ht="12.75" customHeight="1" x14ac:dyDescent="0.2">
      <c r="F2811" s="1"/>
      <c r="G2811" s="1"/>
      <c r="H2811" s="1"/>
      <c r="I2811" s="4"/>
    </row>
    <row r="2812" spans="6:9" ht="12.75" customHeight="1" x14ac:dyDescent="0.2">
      <c r="F2812" s="1"/>
      <c r="G2812" s="1"/>
      <c r="H2812" s="1"/>
      <c r="I2812" s="4"/>
    </row>
    <row r="2813" spans="6:9" ht="12.75" customHeight="1" x14ac:dyDescent="0.2">
      <c r="F2813" s="1"/>
      <c r="G2813" s="1"/>
      <c r="H2813" s="1"/>
      <c r="I2813" s="4"/>
    </row>
    <row r="2814" spans="6:9" ht="12.75" customHeight="1" x14ac:dyDescent="0.2">
      <c r="F2814" s="1"/>
      <c r="G2814" s="1"/>
      <c r="H2814" s="1"/>
      <c r="I2814" s="4"/>
    </row>
    <row r="2815" spans="6:9" ht="12.75" customHeight="1" x14ac:dyDescent="0.2">
      <c r="F2815" s="1"/>
      <c r="G2815" s="1"/>
      <c r="H2815" s="1"/>
      <c r="I2815" s="4"/>
    </row>
    <row r="2816" spans="6:9" ht="12.75" customHeight="1" x14ac:dyDescent="0.2">
      <c r="F2816" s="1"/>
      <c r="G2816" s="1"/>
      <c r="H2816" s="1"/>
      <c r="I2816" s="4"/>
    </row>
    <row r="2817" spans="6:9" ht="12.75" customHeight="1" x14ac:dyDescent="0.2">
      <c r="F2817" s="1"/>
      <c r="G2817" s="1"/>
      <c r="H2817" s="1"/>
      <c r="I2817" s="4"/>
    </row>
    <row r="2818" spans="6:9" ht="12.75" customHeight="1" x14ac:dyDescent="0.2">
      <c r="F2818" s="1"/>
      <c r="G2818" s="1"/>
      <c r="H2818" s="1"/>
      <c r="I2818" s="4"/>
    </row>
    <row r="2819" spans="6:9" ht="12.75" customHeight="1" x14ac:dyDescent="0.2">
      <c r="F2819" s="1"/>
      <c r="G2819" s="1"/>
      <c r="H2819" s="1"/>
      <c r="I2819" s="4"/>
    </row>
    <row r="2820" spans="6:9" ht="12.75" customHeight="1" x14ac:dyDescent="0.2">
      <c r="F2820" s="1"/>
      <c r="G2820" s="1"/>
      <c r="H2820" s="1"/>
      <c r="I2820" s="4"/>
    </row>
    <row r="2821" spans="6:9" ht="12.75" customHeight="1" x14ac:dyDescent="0.2">
      <c r="F2821" s="1"/>
      <c r="G2821" s="1"/>
      <c r="H2821" s="1"/>
      <c r="I2821" s="4"/>
    </row>
    <row r="2822" spans="6:9" ht="12.75" customHeight="1" x14ac:dyDescent="0.2">
      <c r="F2822" s="1"/>
      <c r="G2822" s="1"/>
      <c r="H2822" s="1"/>
      <c r="I2822" s="4"/>
    </row>
    <row r="2823" spans="6:9" ht="12.75" customHeight="1" x14ac:dyDescent="0.2">
      <c r="F2823" s="1"/>
      <c r="G2823" s="1"/>
      <c r="H2823" s="1"/>
      <c r="I2823" s="4"/>
    </row>
    <row r="2824" spans="6:9" ht="12.75" customHeight="1" x14ac:dyDescent="0.2">
      <c r="F2824" s="1"/>
      <c r="G2824" s="1"/>
      <c r="H2824" s="1"/>
      <c r="I2824" s="4"/>
    </row>
    <row r="2825" spans="6:9" ht="12.75" customHeight="1" x14ac:dyDescent="0.2">
      <c r="F2825" s="1"/>
      <c r="G2825" s="1"/>
      <c r="H2825" s="1"/>
      <c r="I2825" s="4"/>
    </row>
    <row r="2826" spans="6:9" ht="12.75" customHeight="1" x14ac:dyDescent="0.2">
      <c r="F2826" s="1"/>
      <c r="G2826" s="1"/>
      <c r="H2826" s="1"/>
      <c r="I2826" s="4"/>
    </row>
    <row r="2827" spans="6:9" ht="12.75" customHeight="1" x14ac:dyDescent="0.2">
      <c r="F2827" s="1"/>
      <c r="G2827" s="1"/>
      <c r="H2827" s="1"/>
      <c r="I2827" s="4"/>
    </row>
    <row r="2828" spans="6:9" ht="12.75" customHeight="1" x14ac:dyDescent="0.2">
      <c r="F2828" s="1"/>
      <c r="G2828" s="1"/>
      <c r="H2828" s="1"/>
      <c r="I2828" s="4"/>
    </row>
    <row r="2829" spans="6:9" ht="12.75" customHeight="1" x14ac:dyDescent="0.2">
      <c r="F2829" s="1"/>
      <c r="G2829" s="1"/>
      <c r="H2829" s="1"/>
      <c r="I2829" s="4"/>
    </row>
    <row r="2830" spans="6:9" ht="12.75" customHeight="1" x14ac:dyDescent="0.2">
      <c r="F2830" s="1"/>
      <c r="G2830" s="1"/>
      <c r="H2830" s="1"/>
      <c r="I2830" s="4"/>
    </row>
    <row r="2831" spans="6:9" ht="12.75" customHeight="1" x14ac:dyDescent="0.2">
      <c r="F2831" s="1"/>
      <c r="G2831" s="1"/>
      <c r="H2831" s="1"/>
      <c r="I2831" s="4"/>
    </row>
    <row r="2832" spans="6:9" ht="12.75" customHeight="1" x14ac:dyDescent="0.2">
      <c r="F2832" s="1"/>
      <c r="G2832" s="1"/>
      <c r="H2832" s="1"/>
      <c r="I2832" s="4"/>
    </row>
    <row r="2833" spans="6:9" ht="12.75" customHeight="1" x14ac:dyDescent="0.2">
      <c r="F2833" s="1"/>
      <c r="G2833" s="1"/>
      <c r="H2833" s="1"/>
      <c r="I2833" s="4"/>
    </row>
    <row r="2834" spans="6:9" ht="12.75" customHeight="1" x14ac:dyDescent="0.2">
      <c r="F2834" s="1"/>
      <c r="G2834" s="1"/>
      <c r="H2834" s="1"/>
      <c r="I2834" s="4"/>
    </row>
    <row r="2835" spans="6:9" ht="12.75" customHeight="1" x14ac:dyDescent="0.2">
      <c r="F2835" s="1"/>
      <c r="G2835" s="1"/>
      <c r="H2835" s="1"/>
      <c r="I2835" s="4"/>
    </row>
    <row r="2836" spans="6:9" ht="12.75" customHeight="1" x14ac:dyDescent="0.2">
      <c r="F2836" s="1"/>
      <c r="G2836" s="1"/>
      <c r="H2836" s="1"/>
      <c r="I2836" s="4"/>
    </row>
    <row r="2837" spans="6:9" ht="12.75" customHeight="1" x14ac:dyDescent="0.2">
      <c r="F2837" s="1"/>
      <c r="G2837" s="1"/>
      <c r="H2837" s="1"/>
      <c r="I2837" s="4"/>
    </row>
    <row r="2838" spans="6:9" ht="12.75" customHeight="1" x14ac:dyDescent="0.2">
      <c r="F2838" s="1"/>
      <c r="G2838" s="1"/>
      <c r="H2838" s="1"/>
      <c r="I2838" s="4"/>
    </row>
    <row r="2839" spans="6:9" ht="12.75" customHeight="1" x14ac:dyDescent="0.2">
      <c r="F2839" s="1"/>
      <c r="G2839" s="1"/>
      <c r="H2839" s="1"/>
      <c r="I2839" s="4"/>
    </row>
    <row r="2840" spans="6:9" ht="12.75" customHeight="1" x14ac:dyDescent="0.2">
      <c r="F2840" s="1"/>
      <c r="G2840" s="1"/>
      <c r="H2840" s="1"/>
      <c r="I2840" s="4"/>
    </row>
    <row r="2841" spans="6:9" ht="12.75" customHeight="1" x14ac:dyDescent="0.2">
      <c r="F2841" s="1"/>
      <c r="G2841" s="1"/>
      <c r="H2841" s="1"/>
      <c r="I2841" s="4"/>
    </row>
    <row r="2842" spans="6:9" ht="12.75" customHeight="1" x14ac:dyDescent="0.2">
      <c r="F2842" s="1"/>
      <c r="G2842" s="1"/>
      <c r="H2842" s="1"/>
      <c r="I2842" s="4"/>
    </row>
    <row r="2843" spans="6:9" ht="12.75" customHeight="1" x14ac:dyDescent="0.2">
      <c r="F2843" s="1"/>
      <c r="G2843" s="1"/>
      <c r="H2843" s="1"/>
      <c r="I2843" s="4"/>
    </row>
    <row r="2844" spans="6:9" ht="12.75" customHeight="1" x14ac:dyDescent="0.2">
      <c r="F2844" s="1"/>
      <c r="G2844" s="1"/>
      <c r="H2844" s="1"/>
      <c r="I2844" s="4"/>
    </row>
    <row r="2845" spans="6:9" ht="12.75" customHeight="1" x14ac:dyDescent="0.2">
      <c r="F2845" s="1"/>
      <c r="G2845" s="1"/>
      <c r="H2845" s="1"/>
      <c r="I2845" s="4"/>
    </row>
    <row r="2846" spans="6:9" ht="12.75" customHeight="1" x14ac:dyDescent="0.2">
      <c r="F2846" s="1"/>
      <c r="G2846" s="1"/>
      <c r="H2846" s="1"/>
      <c r="I2846" s="4"/>
    </row>
    <row r="2847" spans="6:9" ht="12.75" customHeight="1" x14ac:dyDescent="0.2">
      <c r="F2847" s="1"/>
      <c r="G2847" s="1"/>
      <c r="H2847" s="1"/>
      <c r="I2847" s="4"/>
    </row>
    <row r="2848" spans="6:9" ht="12.75" customHeight="1" x14ac:dyDescent="0.2">
      <c r="F2848" s="1"/>
      <c r="G2848" s="1"/>
      <c r="H2848" s="1"/>
      <c r="I2848" s="4"/>
    </row>
    <row r="2849" spans="6:9" ht="12.75" customHeight="1" x14ac:dyDescent="0.2">
      <c r="F2849" s="1"/>
      <c r="G2849" s="1"/>
      <c r="H2849" s="1"/>
      <c r="I2849" s="4"/>
    </row>
    <row r="2850" spans="6:9" ht="12.75" customHeight="1" x14ac:dyDescent="0.2">
      <c r="F2850" s="1"/>
      <c r="G2850" s="1"/>
      <c r="H2850" s="1"/>
      <c r="I2850" s="4"/>
    </row>
    <row r="2851" spans="6:9" ht="12.75" customHeight="1" x14ac:dyDescent="0.2">
      <c r="F2851" s="1"/>
      <c r="G2851" s="1"/>
      <c r="H2851" s="1"/>
      <c r="I2851" s="4"/>
    </row>
    <row r="2852" spans="6:9" ht="12.75" customHeight="1" x14ac:dyDescent="0.2">
      <c r="F2852" s="1"/>
      <c r="G2852" s="1"/>
      <c r="H2852" s="1"/>
      <c r="I2852" s="4"/>
    </row>
    <row r="2853" spans="6:9" ht="12.75" customHeight="1" x14ac:dyDescent="0.2">
      <c r="F2853" s="1"/>
      <c r="G2853" s="1"/>
      <c r="H2853" s="1"/>
      <c r="I2853" s="4"/>
    </row>
    <row r="2854" spans="6:9" ht="12.75" customHeight="1" x14ac:dyDescent="0.2">
      <c r="F2854" s="1"/>
      <c r="G2854" s="1"/>
      <c r="H2854" s="1"/>
      <c r="I2854" s="4"/>
    </row>
    <row r="2855" spans="6:9" ht="12.75" customHeight="1" x14ac:dyDescent="0.2">
      <c r="F2855" s="1"/>
      <c r="G2855" s="1"/>
      <c r="H2855" s="1"/>
      <c r="I2855" s="4"/>
    </row>
    <row r="2856" spans="6:9" ht="12.75" customHeight="1" x14ac:dyDescent="0.2">
      <c r="F2856" s="1"/>
      <c r="G2856" s="1"/>
      <c r="H2856" s="1"/>
      <c r="I2856" s="4"/>
    </row>
    <row r="2857" spans="6:9" ht="12.75" customHeight="1" x14ac:dyDescent="0.2">
      <c r="F2857" s="1"/>
      <c r="G2857" s="1"/>
      <c r="H2857" s="1"/>
      <c r="I2857" s="4"/>
    </row>
    <row r="2858" spans="6:9" ht="12.75" customHeight="1" x14ac:dyDescent="0.2">
      <c r="F2858" s="1"/>
      <c r="G2858" s="1"/>
      <c r="H2858" s="1"/>
      <c r="I2858" s="4"/>
    </row>
    <row r="2859" spans="6:9" ht="12.75" customHeight="1" x14ac:dyDescent="0.2">
      <c r="F2859" s="1"/>
      <c r="G2859" s="1"/>
      <c r="H2859" s="1"/>
      <c r="I2859" s="4"/>
    </row>
    <row r="2860" spans="6:9" ht="12.75" customHeight="1" x14ac:dyDescent="0.2">
      <c r="F2860" s="1"/>
      <c r="G2860" s="1"/>
      <c r="H2860" s="1"/>
      <c r="I2860" s="4"/>
    </row>
    <row r="2861" spans="6:9" ht="12.75" customHeight="1" x14ac:dyDescent="0.2">
      <c r="F2861" s="1"/>
      <c r="G2861" s="1"/>
      <c r="H2861" s="1"/>
      <c r="I2861" s="4"/>
    </row>
    <row r="2862" spans="6:9" ht="12.75" customHeight="1" x14ac:dyDescent="0.2">
      <c r="F2862" s="1"/>
      <c r="G2862" s="1"/>
      <c r="H2862" s="1"/>
      <c r="I2862" s="4"/>
    </row>
    <row r="2863" spans="6:9" ht="12.75" customHeight="1" x14ac:dyDescent="0.2">
      <c r="F2863" s="1"/>
      <c r="G2863" s="1"/>
      <c r="H2863" s="1"/>
      <c r="I2863" s="4"/>
    </row>
    <row r="2864" spans="6:9" ht="12.75" customHeight="1" x14ac:dyDescent="0.2">
      <c r="F2864" s="1"/>
      <c r="G2864" s="1"/>
      <c r="H2864" s="1"/>
      <c r="I2864" s="4"/>
    </row>
    <row r="2865" spans="6:9" ht="12.75" customHeight="1" x14ac:dyDescent="0.2">
      <c r="F2865" s="1"/>
      <c r="G2865" s="1"/>
      <c r="H2865" s="1"/>
      <c r="I2865" s="4"/>
    </row>
    <row r="2866" spans="6:9" ht="12.75" customHeight="1" x14ac:dyDescent="0.2">
      <c r="F2866" s="1"/>
      <c r="G2866" s="1"/>
      <c r="H2866" s="1"/>
      <c r="I2866" s="4"/>
    </row>
    <row r="2867" spans="6:9" ht="12.75" customHeight="1" x14ac:dyDescent="0.2">
      <c r="F2867" s="1"/>
      <c r="G2867" s="1"/>
      <c r="H2867" s="1"/>
      <c r="I2867" s="4"/>
    </row>
    <row r="2868" spans="6:9" ht="12.75" customHeight="1" x14ac:dyDescent="0.2">
      <c r="F2868" s="1"/>
      <c r="G2868" s="1"/>
      <c r="H2868" s="1"/>
      <c r="I2868" s="4"/>
    </row>
    <row r="2869" spans="6:9" ht="12.75" customHeight="1" x14ac:dyDescent="0.2">
      <c r="F2869" s="1"/>
      <c r="G2869" s="1"/>
      <c r="H2869" s="1"/>
      <c r="I2869" s="4"/>
    </row>
    <row r="2870" spans="6:9" ht="12.75" customHeight="1" x14ac:dyDescent="0.2">
      <c r="F2870" s="1"/>
      <c r="G2870" s="1"/>
      <c r="H2870" s="1"/>
      <c r="I2870" s="4"/>
    </row>
    <row r="2871" spans="6:9" ht="12.75" customHeight="1" x14ac:dyDescent="0.2">
      <c r="F2871" s="1"/>
      <c r="G2871" s="1"/>
      <c r="H2871" s="1"/>
      <c r="I2871" s="4"/>
    </row>
    <row r="2872" spans="6:9" ht="12.75" customHeight="1" x14ac:dyDescent="0.2">
      <c r="F2872" s="1"/>
      <c r="G2872" s="1"/>
      <c r="H2872" s="1"/>
      <c r="I2872" s="4"/>
    </row>
    <row r="2873" spans="6:9" ht="12.75" customHeight="1" x14ac:dyDescent="0.2">
      <c r="F2873" s="1"/>
      <c r="G2873" s="1"/>
      <c r="H2873" s="1"/>
      <c r="I2873" s="4"/>
    </row>
    <row r="2874" spans="6:9" ht="12.75" customHeight="1" x14ac:dyDescent="0.2">
      <c r="F2874" s="1"/>
      <c r="G2874" s="1"/>
      <c r="H2874" s="1"/>
      <c r="I2874" s="4"/>
    </row>
    <row r="2875" spans="6:9" ht="12.75" customHeight="1" x14ac:dyDescent="0.2">
      <c r="F2875" s="1"/>
      <c r="G2875" s="1"/>
      <c r="H2875" s="1"/>
      <c r="I2875" s="4"/>
    </row>
    <row r="2876" spans="6:9" ht="12.75" customHeight="1" x14ac:dyDescent="0.2">
      <c r="F2876" s="1"/>
      <c r="G2876" s="1"/>
      <c r="H2876" s="1"/>
      <c r="I2876" s="4"/>
    </row>
    <row r="2877" spans="6:9" ht="12.75" customHeight="1" x14ac:dyDescent="0.2">
      <c r="F2877" s="1"/>
      <c r="G2877" s="1"/>
      <c r="H2877" s="1"/>
      <c r="I2877" s="4"/>
    </row>
    <row r="2878" spans="6:9" ht="12.75" customHeight="1" x14ac:dyDescent="0.2">
      <c r="F2878" s="1"/>
      <c r="G2878" s="1"/>
      <c r="H2878" s="1"/>
      <c r="I2878" s="4"/>
    </row>
    <row r="2879" spans="6:9" ht="12.75" customHeight="1" x14ac:dyDescent="0.2">
      <c r="F2879" s="1"/>
      <c r="G2879" s="1"/>
      <c r="H2879" s="1"/>
      <c r="I2879" s="4"/>
    </row>
    <row r="2880" spans="6:9" ht="12.75" customHeight="1" x14ac:dyDescent="0.2">
      <c r="F2880" s="1"/>
      <c r="G2880" s="1"/>
      <c r="H2880" s="1"/>
      <c r="I2880" s="4"/>
    </row>
    <row r="2881" spans="6:9" ht="12.75" customHeight="1" x14ac:dyDescent="0.2">
      <c r="F2881" s="1"/>
      <c r="G2881" s="1"/>
      <c r="H2881" s="1"/>
      <c r="I2881" s="4"/>
    </row>
    <row r="2882" spans="6:9" ht="12.75" customHeight="1" x14ac:dyDescent="0.2">
      <c r="F2882" s="1"/>
      <c r="G2882" s="1"/>
      <c r="H2882" s="1"/>
      <c r="I2882" s="4"/>
    </row>
    <row r="2883" spans="6:9" ht="12.75" customHeight="1" x14ac:dyDescent="0.2">
      <c r="F2883" s="1"/>
      <c r="G2883" s="1"/>
      <c r="H2883" s="1"/>
      <c r="I2883" s="4"/>
    </row>
    <row r="2884" spans="6:9" ht="12.75" customHeight="1" x14ac:dyDescent="0.2">
      <c r="F2884" s="1"/>
      <c r="G2884" s="1"/>
      <c r="H2884" s="1"/>
      <c r="I2884" s="4"/>
    </row>
    <row r="2885" spans="6:9" ht="12.75" customHeight="1" x14ac:dyDescent="0.2">
      <c r="F2885" s="1"/>
      <c r="G2885" s="1"/>
      <c r="H2885" s="1"/>
      <c r="I2885" s="4"/>
    </row>
    <row r="2886" spans="6:9" ht="12.75" customHeight="1" x14ac:dyDescent="0.2">
      <c r="F2886" s="1"/>
      <c r="G2886" s="1"/>
      <c r="H2886" s="1"/>
      <c r="I2886" s="4"/>
    </row>
    <row r="2887" spans="6:9" ht="12.75" customHeight="1" x14ac:dyDescent="0.2">
      <c r="F2887" s="1"/>
      <c r="G2887" s="1"/>
      <c r="H2887" s="1"/>
      <c r="I2887" s="4"/>
    </row>
    <row r="2888" spans="6:9" ht="12.75" customHeight="1" x14ac:dyDescent="0.2">
      <c r="F2888" s="1"/>
      <c r="G2888" s="1"/>
      <c r="H2888" s="1"/>
      <c r="I2888" s="4"/>
    </row>
    <row r="2889" spans="6:9" ht="12.75" customHeight="1" x14ac:dyDescent="0.2">
      <c r="F2889" s="1"/>
      <c r="G2889" s="1"/>
      <c r="H2889" s="1"/>
      <c r="I2889" s="4"/>
    </row>
    <row r="2890" spans="6:9" ht="12.75" customHeight="1" x14ac:dyDescent="0.2">
      <c r="F2890" s="1"/>
      <c r="G2890" s="1"/>
      <c r="H2890" s="1"/>
      <c r="I2890" s="4"/>
    </row>
    <row r="2891" spans="6:9" ht="12.75" customHeight="1" x14ac:dyDescent="0.2">
      <c r="F2891" s="1"/>
      <c r="G2891" s="1"/>
      <c r="H2891" s="1"/>
      <c r="I2891" s="4"/>
    </row>
    <row r="2892" spans="6:9" ht="12.75" customHeight="1" x14ac:dyDescent="0.2">
      <c r="F2892" s="1"/>
      <c r="G2892" s="1"/>
      <c r="H2892" s="1"/>
      <c r="I2892" s="4"/>
    </row>
    <row r="2893" spans="6:9" ht="12.75" customHeight="1" x14ac:dyDescent="0.2">
      <c r="F2893" s="1"/>
      <c r="G2893" s="1"/>
      <c r="H2893" s="1"/>
      <c r="I2893" s="4"/>
    </row>
    <row r="2894" spans="6:9" ht="12.75" customHeight="1" x14ac:dyDescent="0.2">
      <c r="F2894" s="1"/>
      <c r="G2894" s="1"/>
      <c r="H2894" s="1"/>
      <c r="I2894" s="4"/>
    </row>
    <row r="2895" spans="6:9" ht="12.75" customHeight="1" x14ac:dyDescent="0.2">
      <c r="F2895" s="1"/>
      <c r="G2895" s="1"/>
      <c r="H2895" s="1"/>
      <c r="I2895" s="4"/>
    </row>
    <row r="2896" spans="6:9" ht="12.75" customHeight="1" x14ac:dyDescent="0.2">
      <c r="F2896" s="1"/>
      <c r="G2896" s="1"/>
      <c r="H2896" s="1"/>
      <c r="I2896" s="4"/>
    </row>
    <row r="2897" spans="6:9" ht="12.75" customHeight="1" x14ac:dyDescent="0.2">
      <c r="F2897" s="1"/>
      <c r="G2897" s="1"/>
      <c r="H2897" s="1"/>
      <c r="I2897" s="4"/>
    </row>
    <row r="2898" spans="6:9" ht="12.75" customHeight="1" x14ac:dyDescent="0.2">
      <c r="F2898" s="1"/>
      <c r="G2898" s="1"/>
      <c r="H2898" s="1"/>
      <c r="I2898" s="4"/>
    </row>
    <row r="2899" spans="6:9" ht="12.75" customHeight="1" x14ac:dyDescent="0.2">
      <c r="F2899" s="1"/>
      <c r="G2899" s="1"/>
      <c r="H2899" s="1"/>
      <c r="I2899" s="4"/>
    </row>
    <row r="2900" spans="6:9" ht="12.75" customHeight="1" x14ac:dyDescent="0.2">
      <c r="F2900" s="1"/>
      <c r="G2900" s="1"/>
      <c r="H2900" s="1"/>
      <c r="I2900" s="4"/>
    </row>
    <row r="2901" spans="6:9" ht="12.75" customHeight="1" x14ac:dyDescent="0.2">
      <c r="F2901" s="1"/>
      <c r="G2901" s="1"/>
      <c r="H2901" s="1"/>
      <c r="I2901" s="4"/>
    </row>
    <row r="2902" spans="6:9" ht="12.75" customHeight="1" x14ac:dyDescent="0.2">
      <c r="F2902" s="1"/>
      <c r="G2902" s="1"/>
      <c r="H2902" s="1"/>
      <c r="I2902" s="4"/>
    </row>
    <row r="2903" spans="6:9" ht="12.75" customHeight="1" x14ac:dyDescent="0.2">
      <c r="F2903" s="1"/>
      <c r="G2903" s="1"/>
      <c r="H2903" s="1"/>
      <c r="I2903" s="4"/>
    </row>
    <row r="2904" spans="6:9" ht="12.75" customHeight="1" x14ac:dyDescent="0.2">
      <c r="F2904" s="1"/>
      <c r="G2904" s="1"/>
      <c r="H2904" s="1"/>
      <c r="I2904" s="4"/>
    </row>
    <row r="2905" spans="6:9" ht="12.75" customHeight="1" x14ac:dyDescent="0.2">
      <c r="F2905" s="1"/>
      <c r="G2905" s="1"/>
      <c r="H2905" s="1"/>
      <c r="I2905" s="4"/>
    </row>
    <row r="2906" spans="6:9" ht="12.75" customHeight="1" x14ac:dyDescent="0.2">
      <c r="F2906" s="1"/>
      <c r="G2906" s="1"/>
      <c r="H2906" s="1"/>
      <c r="I2906" s="4"/>
    </row>
    <row r="2907" spans="6:9" ht="12.75" customHeight="1" x14ac:dyDescent="0.2">
      <c r="F2907" s="1"/>
      <c r="G2907" s="1"/>
      <c r="H2907" s="1"/>
      <c r="I2907" s="4"/>
    </row>
    <row r="2908" spans="6:9" ht="12.75" customHeight="1" x14ac:dyDescent="0.2">
      <c r="F2908" s="1"/>
      <c r="G2908" s="1"/>
      <c r="H2908" s="1"/>
      <c r="I2908" s="4"/>
    </row>
    <row r="2909" spans="6:9" ht="12.75" customHeight="1" x14ac:dyDescent="0.2">
      <c r="F2909" s="1"/>
      <c r="G2909" s="1"/>
      <c r="H2909" s="1"/>
      <c r="I2909" s="4"/>
    </row>
    <row r="2910" spans="6:9" ht="12.75" customHeight="1" x14ac:dyDescent="0.2">
      <c r="F2910" s="1"/>
      <c r="G2910" s="1"/>
      <c r="H2910" s="1"/>
      <c r="I2910" s="4"/>
    </row>
    <row r="2911" spans="6:9" ht="12.75" customHeight="1" x14ac:dyDescent="0.2">
      <c r="F2911" s="1"/>
      <c r="G2911" s="1"/>
      <c r="H2911" s="1"/>
      <c r="I2911" s="4"/>
    </row>
    <row r="2912" spans="6:9" ht="12.75" customHeight="1" x14ac:dyDescent="0.2">
      <c r="F2912" s="1"/>
      <c r="G2912" s="1"/>
      <c r="H2912" s="1"/>
      <c r="I2912" s="4"/>
    </row>
    <row r="2913" spans="6:9" ht="12.75" customHeight="1" x14ac:dyDescent="0.2">
      <c r="F2913" s="1"/>
      <c r="G2913" s="1"/>
      <c r="H2913" s="1"/>
      <c r="I2913" s="4"/>
    </row>
    <row r="2914" spans="6:9" ht="12.75" customHeight="1" x14ac:dyDescent="0.2">
      <c r="F2914" s="1"/>
      <c r="G2914" s="1"/>
      <c r="H2914" s="1"/>
      <c r="I2914" s="4"/>
    </row>
    <row r="2915" spans="6:9" ht="12.75" customHeight="1" x14ac:dyDescent="0.2">
      <c r="F2915" s="1"/>
      <c r="G2915" s="1"/>
      <c r="H2915" s="1"/>
      <c r="I2915" s="4"/>
    </row>
    <row r="2916" spans="6:9" ht="12.75" customHeight="1" x14ac:dyDescent="0.2">
      <c r="F2916" s="1"/>
      <c r="G2916" s="1"/>
      <c r="H2916" s="1"/>
      <c r="I2916" s="4"/>
    </row>
    <row r="2917" spans="6:9" ht="12.75" customHeight="1" x14ac:dyDescent="0.2">
      <c r="F2917" s="1"/>
      <c r="G2917" s="1"/>
      <c r="H2917" s="1"/>
      <c r="I2917" s="4"/>
    </row>
    <row r="2918" spans="6:9" ht="12.75" customHeight="1" x14ac:dyDescent="0.2">
      <c r="F2918" s="1"/>
      <c r="G2918" s="1"/>
      <c r="H2918" s="1"/>
      <c r="I2918" s="4"/>
    </row>
    <row r="2919" spans="6:9" ht="12.75" customHeight="1" x14ac:dyDescent="0.2">
      <c r="F2919" s="1"/>
      <c r="G2919" s="1"/>
      <c r="H2919" s="1"/>
      <c r="I2919" s="4"/>
    </row>
    <row r="2920" spans="6:9" ht="12.75" customHeight="1" x14ac:dyDescent="0.2">
      <c r="F2920" s="1"/>
      <c r="G2920" s="1"/>
      <c r="H2920" s="1"/>
      <c r="I2920" s="4"/>
    </row>
    <row r="2921" spans="6:9" ht="12.75" customHeight="1" x14ac:dyDescent="0.2">
      <c r="F2921" s="1"/>
      <c r="G2921" s="1"/>
      <c r="H2921" s="1"/>
      <c r="I2921" s="4"/>
    </row>
    <row r="2922" spans="6:9" ht="12.75" customHeight="1" x14ac:dyDescent="0.2">
      <c r="F2922" s="1"/>
      <c r="G2922" s="1"/>
      <c r="H2922" s="1"/>
      <c r="I2922" s="4"/>
    </row>
    <row r="2923" spans="6:9" ht="12.75" customHeight="1" x14ac:dyDescent="0.2">
      <c r="F2923" s="1"/>
      <c r="G2923" s="1"/>
      <c r="H2923" s="1"/>
      <c r="I2923" s="4"/>
    </row>
    <row r="2924" spans="6:9" ht="12.75" customHeight="1" x14ac:dyDescent="0.2">
      <c r="F2924" s="1"/>
      <c r="G2924" s="1"/>
      <c r="H2924" s="1"/>
      <c r="I2924" s="4"/>
    </row>
    <row r="2925" spans="6:9" ht="12.75" customHeight="1" x14ac:dyDescent="0.2">
      <c r="F2925" s="1"/>
      <c r="G2925" s="1"/>
      <c r="H2925" s="1"/>
      <c r="I2925" s="4"/>
    </row>
    <row r="2926" spans="6:9" ht="12.75" customHeight="1" x14ac:dyDescent="0.2">
      <c r="F2926" s="1"/>
      <c r="G2926" s="1"/>
      <c r="H2926" s="1"/>
      <c r="I2926" s="4"/>
    </row>
    <row r="2927" spans="6:9" ht="12.75" customHeight="1" x14ac:dyDescent="0.2">
      <c r="F2927" s="1"/>
      <c r="G2927" s="1"/>
      <c r="H2927" s="1"/>
      <c r="I2927" s="4"/>
    </row>
    <row r="2928" spans="6:9" ht="12.75" customHeight="1" x14ac:dyDescent="0.2">
      <c r="F2928" s="1"/>
      <c r="G2928" s="1"/>
      <c r="H2928" s="1"/>
      <c r="I2928" s="4"/>
    </row>
    <row r="2929" spans="6:9" ht="12.75" customHeight="1" x14ac:dyDescent="0.2">
      <c r="F2929" s="1"/>
      <c r="G2929" s="1"/>
      <c r="H2929" s="1"/>
      <c r="I2929" s="4"/>
    </row>
    <row r="2930" spans="6:9" ht="12.75" customHeight="1" x14ac:dyDescent="0.2">
      <c r="F2930" s="1"/>
      <c r="G2930" s="1"/>
      <c r="H2930" s="1"/>
      <c r="I2930" s="4"/>
    </row>
    <row r="2931" spans="6:9" ht="12.75" customHeight="1" x14ac:dyDescent="0.2">
      <c r="F2931" s="1"/>
      <c r="G2931" s="1"/>
      <c r="H2931" s="1"/>
      <c r="I2931" s="4"/>
    </row>
    <row r="2932" spans="6:9" ht="12.75" customHeight="1" x14ac:dyDescent="0.2">
      <c r="F2932" s="1"/>
      <c r="G2932" s="1"/>
      <c r="H2932" s="1"/>
      <c r="I2932" s="4"/>
    </row>
    <row r="2933" spans="6:9" ht="12.75" customHeight="1" x14ac:dyDescent="0.2">
      <c r="F2933" s="1"/>
      <c r="G2933" s="1"/>
      <c r="H2933" s="1"/>
      <c r="I2933" s="4"/>
    </row>
    <row r="2934" spans="6:9" ht="12.75" customHeight="1" x14ac:dyDescent="0.2">
      <c r="F2934" s="1"/>
      <c r="G2934" s="1"/>
      <c r="H2934" s="1"/>
      <c r="I2934" s="4"/>
    </row>
    <row r="2935" spans="6:9" ht="12.75" customHeight="1" x14ac:dyDescent="0.2">
      <c r="F2935" s="1"/>
      <c r="G2935" s="1"/>
      <c r="H2935" s="1"/>
      <c r="I2935" s="4"/>
    </row>
    <row r="2936" spans="6:9" ht="12.75" customHeight="1" x14ac:dyDescent="0.2">
      <c r="F2936" s="1"/>
      <c r="G2936" s="1"/>
      <c r="H2936" s="1"/>
      <c r="I2936" s="4"/>
    </row>
    <row r="2937" spans="6:9" ht="12.75" customHeight="1" x14ac:dyDescent="0.2">
      <c r="F2937" s="1"/>
      <c r="G2937" s="1"/>
      <c r="H2937" s="1"/>
      <c r="I2937" s="4"/>
    </row>
    <row r="2938" spans="6:9" ht="12.75" customHeight="1" x14ac:dyDescent="0.2">
      <c r="F2938" s="1"/>
      <c r="G2938" s="1"/>
      <c r="H2938" s="1"/>
      <c r="I2938" s="4"/>
    </row>
    <row r="2939" spans="6:9" ht="12.75" customHeight="1" x14ac:dyDescent="0.2">
      <c r="F2939" s="1"/>
      <c r="G2939" s="1"/>
      <c r="H2939" s="1"/>
      <c r="I2939" s="4"/>
    </row>
    <row r="2940" spans="6:9" ht="12.75" customHeight="1" x14ac:dyDescent="0.2">
      <c r="F2940" s="1"/>
      <c r="G2940" s="1"/>
      <c r="H2940" s="1"/>
      <c r="I2940" s="4"/>
    </row>
    <row r="2941" spans="6:9" ht="12.75" customHeight="1" x14ac:dyDescent="0.2">
      <c r="F2941" s="1"/>
      <c r="G2941" s="1"/>
      <c r="H2941" s="1"/>
      <c r="I2941" s="4"/>
    </row>
    <row r="2942" spans="6:9" ht="12.75" customHeight="1" x14ac:dyDescent="0.2">
      <c r="F2942" s="1"/>
      <c r="G2942" s="1"/>
      <c r="H2942" s="1"/>
      <c r="I2942" s="4"/>
    </row>
    <row r="2943" spans="6:9" ht="12.75" customHeight="1" x14ac:dyDescent="0.2">
      <c r="F2943" s="1"/>
      <c r="G2943" s="1"/>
      <c r="H2943" s="1"/>
      <c r="I2943" s="4"/>
    </row>
    <row r="2944" spans="6:9" ht="12.75" customHeight="1" x14ac:dyDescent="0.2">
      <c r="F2944" s="1"/>
      <c r="G2944" s="1"/>
      <c r="H2944" s="1"/>
      <c r="I2944" s="4"/>
    </row>
    <row r="2945" spans="6:9" ht="12.75" customHeight="1" x14ac:dyDescent="0.2">
      <c r="F2945" s="1"/>
      <c r="G2945" s="1"/>
      <c r="H2945" s="1"/>
      <c r="I2945" s="4"/>
    </row>
    <row r="2946" spans="6:9" ht="12.75" customHeight="1" x14ac:dyDescent="0.2">
      <c r="F2946" s="1"/>
      <c r="G2946" s="1"/>
      <c r="H2946" s="1"/>
      <c r="I2946" s="4"/>
    </row>
    <row r="2947" spans="6:9" ht="12.75" customHeight="1" x14ac:dyDescent="0.2">
      <c r="F2947" s="1"/>
      <c r="G2947" s="1"/>
      <c r="H2947" s="1"/>
      <c r="I2947" s="4"/>
    </row>
    <row r="2948" spans="6:9" ht="12.75" customHeight="1" x14ac:dyDescent="0.2">
      <c r="F2948" s="1"/>
      <c r="G2948" s="1"/>
      <c r="H2948" s="1"/>
      <c r="I2948" s="4"/>
    </row>
    <row r="2949" spans="6:9" ht="12.75" customHeight="1" x14ac:dyDescent="0.2">
      <c r="F2949" s="1"/>
      <c r="G2949" s="1"/>
      <c r="H2949" s="1"/>
      <c r="I2949" s="4"/>
    </row>
    <row r="2950" spans="6:9" ht="12.75" customHeight="1" x14ac:dyDescent="0.2">
      <c r="F2950" s="1"/>
      <c r="G2950" s="1"/>
      <c r="H2950" s="1"/>
      <c r="I2950" s="4"/>
    </row>
    <row r="2951" spans="6:9" ht="12.75" customHeight="1" x14ac:dyDescent="0.2">
      <c r="F2951" s="1"/>
      <c r="G2951" s="1"/>
      <c r="H2951" s="1"/>
      <c r="I2951" s="4"/>
    </row>
    <row r="2952" spans="6:9" ht="12.75" customHeight="1" x14ac:dyDescent="0.2">
      <c r="F2952" s="1"/>
      <c r="G2952" s="1"/>
      <c r="H2952" s="1"/>
      <c r="I2952" s="4"/>
    </row>
    <row r="2953" spans="6:9" ht="12.75" customHeight="1" x14ac:dyDescent="0.2">
      <c r="F2953" s="1"/>
      <c r="G2953" s="1"/>
      <c r="H2953" s="1"/>
      <c r="I2953" s="4"/>
    </row>
    <row r="2954" spans="6:9" ht="12.75" customHeight="1" x14ac:dyDescent="0.2">
      <c r="F2954" s="1"/>
      <c r="G2954" s="1"/>
      <c r="H2954" s="1"/>
      <c r="I2954" s="4"/>
    </row>
    <row r="2955" spans="6:9" ht="12.75" customHeight="1" x14ac:dyDescent="0.2">
      <c r="F2955" s="1"/>
      <c r="G2955" s="1"/>
      <c r="H2955" s="1"/>
      <c r="I2955" s="4"/>
    </row>
    <row r="2956" spans="6:9" ht="12.75" customHeight="1" x14ac:dyDescent="0.2">
      <c r="F2956" s="1"/>
      <c r="G2956" s="1"/>
      <c r="H2956" s="1"/>
      <c r="I2956" s="4"/>
    </row>
    <row r="2957" spans="6:9" ht="12.75" customHeight="1" x14ac:dyDescent="0.2">
      <c r="F2957" s="1"/>
      <c r="G2957" s="1"/>
      <c r="H2957" s="1"/>
      <c r="I2957" s="4"/>
    </row>
    <row r="2958" spans="6:9" ht="12.75" customHeight="1" x14ac:dyDescent="0.2">
      <c r="F2958" s="1"/>
      <c r="G2958" s="1"/>
      <c r="H2958" s="1"/>
      <c r="I2958" s="4"/>
    </row>
    <row r="2959" spans="6:9" ht="12.75" customHeight="1" x14ac:dyDescent="0.2">
      <c r="F2959" s="1"/>
      <c r="G2959" s="1"/>
      <c r="H2959" s="1"/>
      <c r="I2959" s="4"/>
    </row>
    <row r="2960" spans="6:9" ht="12.75" customHeight="1" x14ac:dyDescent="0.2">
      <c r="F2960" s="1"/>
      <c r="G2960" s="1"/>
      <c r="H2960" s="1"/>
      <c r="I2960" s="4"/>
    </row>
    <row r="2961" spans="6:9" ht="12.75" customHeight="1" x14ac:dyDescent="0.2">
      <c r="F2961" s="1"/>
      <c r="G2961" s="1"/>
      <c r="H2961" s="1"/>
      <c r="I2961" s="4"/>
    </row>
    <row r="2962" spans="6:9" ht="12.75" customHeight="1" x14ac:dyDescent="0.2">
      <c r="F2962" s="1"/>
      <c r="G2962" s="1"/>
      <c r="H2962" s="1"/>
      <c r="I2962" s="4"/>
    </row>
    <row r="2963" spans="6:9" ht="12.75" customHeight="1" x14ac:dyDescent="0.2">
      <c r="F2963" s="1"/>
      <c r="G2963" s="1"/>
      <c r="H2963" s="1"/>
      <c r="I2963" s="4"/>
    </row>
    <row r="2964" spans="6:9" ht="12.75" customHeight="1" x14ac:dyDescent="0.2">
      <c r="F2964" s="1"/>
      <c r="G2964" s="1"/>
      <c r="H2964" s="1"/>
      <c r="I2964" s="4"/>
    </row>
    <row r="2965" spans="6:9" ht="12.75" customHeight="1" x14ac:dyDescent="0.2">
      <c r="F2965" s="1"/>
      <c r="G2965" s="1"/>
      <c r="H2965" s="1"/>
      <c r="I2965" s="4"/>
    </row>
    <row r="2966" spans="6:9" ht="12.75" customHeight="1" x14ac:dyDescent="0.2">
      <c r="F2966" s="1"/>
      <c r="G2966" s="1"/>
      <c r="H2966" s="1"/>
      <c r="I2966" s="4"/>
    </row>
    <row r="2967" spans="6:9" ht="12.75" customHeight="1" x14ac:dyDescent="0.2">
      <c r="F2967" s="1"/>
      <c r="G2967" s="1"/>
      <c r="H2967" s="1"/>
      <c r="I2967" s="4"/>
    </row>
    <row r="2968" spans="6:9" ht="12.75" customHeight="1" x14ac:dyDescent="0.2">
      <c r="F2968" s="1"/>
      <c r="G2968" s="1"/>
      <c r="H2968" s="1"/>
      <c r="I2968" s="4"/>
    </row>
    <row r="2969" spans="6:9" ht="12.75" customHeight="1" x14ac:dyDescent="0.2">
      <c r="F2969" s="1"/>
      <c r="G2969" s="1"/>
      <c r="H2969" s="1"/>
      <c r="I2969" s="4"/>
    </row>
    <row r="2970" spans="6:9" ht="12.75" customHeight="1" x14ac:dyDescent="0.2">
      <c r="F2970" s="1"/>
      <c r="G2970" s="1"/>
      <c r="H2970" s="1"/>
      <c r="I2970" s="4"/>
    </row>
    <row r="2971" spans="6:9" ht="12.75" customHeight="1" x14ac:dyDescent="0.2">
      <c r="F2971" s="1"/>
      <c r="G2971" s="1"/>
      <c r="H2971" s="1"/>
      <c r="I2971" s="4"/>
    </row>
    <row r="2972" spans="6:9" ht="12.75" customHeight="1" x14ac:dyDescent="0.2">
      <c r="F2972" s="1"/>
      <c r="G2972" s="1"/>
      <c r="H2972" s="1"/>
      <c r="I2972" s="4"/>
    </row>
    <row r="2973" spans="6:9" ht="12.75" customHeight="1" x14ac:dyDescent="0.2">
      <c r="F2973" s="1"/>
      <c r="G2973" s="1"/>
      <c r="H2973" s="1"/>
      <c r="I2973" s="4"/>
    </row>
    <row r="2974" spans="6:9" ht="12.75" customHeight="1" x14ac:dyDescent="0.2">
      <c r="F2974" s="1"/>
      <c r="G2974" s="1"/>
      <c r="H2974" s="1"/>
      <c r="I2974" s="4"/>
    </row>
    <row r="2975" spans="6:9" ht="12.75" customHeight="1" x14ac:dyDescent="0.2">
      <c r="F2975" s="1"/>
      <c r="G2975" s="1"/>
      <c r="H2975" s="1"/>
      <c r="I2975" s="4"/>
    </row>
    <row r="2976" spans="6:9" ht="12.75" customHeight="1" x14ac:dyDescent="0.2">
      <c r="F2976" s="1"/>
      <c r="G2976" s="1"/>
      <c r="H2976" s="1"/>
      <c r="I2976" s="4"/>
    </row>
    <row r="2977" spans="6:9" ht="12.75" customHeight="1" x14ac:dyDescent="0.2">
      <c r="F2977" s="1"/>
      <c r="G2977" s="1"/>
      <c r="H2977" s="1"/>
      <c r="I2977" s="4"/>
    </row>
    <row r="2978" spans="6:9" ht="12.75" customHeight="1" x14ac:dyDescent="0.2">
      <c r="F2978" s="1"/>
      <c r="G2978" s="1"/>
      <c r="H2978" s="1"/>
      <c r="I2978" s="4"/>
    </row>
    <row r="2979" spans="6:9" ht="12.75" customHeight="1" x14ac:dyDescent="0.2">
      <c r="F2979" s="1"/>
      <c r="G2979" s="1"/>
      <c r="H2979" s="1"/>
      <c r="I2979" s="4"/>
    </row>
    <row r="2980" spans="6:9" ht="12.75" customHeight="1" x14ac:dyDescent="0.2">
      <c r="F2980" s="1"/>
      <c r="G2980" s="1"/>
      <c r="H2980" s="1"/>
      <c r="I2980" s="4"/>
    </row>
    <row r="2981" spans="6:9" ht="12.75" customHeight="1" x14ac:dyDescent="0.2">
      <c r="F2981" s="1"/>
      <c r="G2981" s="1"/>
      <c r="H2981" s="1"/>
      <c r="I2981" s="4"/>
    </row>
    <row r="2982" spans="6:9" ht="12.75" customHeight="1" x14ac:dyDescent="0.2">
      <c r="F2982" s="1"/>
      <c r="G2982" s="1"/>
      <c r="H2982" s="1"/>
      <c r="I2982" s="4"/>
    </row>
    <row r="2983" spans="6:9" ht="12.75" customHeight="1" x14ac:dyDescent="0.2">
      <c r="F2983" s="1"/>
      <c r="G2983" s="1"/>
      <c r="H2983" s="1"/>
      <c r="I2983" s="4"/>
    </row>
    <row r="2984" spans="6:9" ht="12.75" customHeight="1" x14ac:dyDescent="0.2">
      <c r="F2984" s="1"/>
      <c r="G2984" s="1"/>
      <c r="H2984" s="1"/>
      <c r="I2984" s="4"/>
    </row>
    <row r="2985" spans="6:9" ht="12.75" customHeight="1" x14ac:dyDescent="0.2">
      <c r="F2985" s="1"/>
      <c r="G2985" s="1"/>
      <c r="H2985" s="1"/>
      <c r="I2985" s="4"/>
    </row>
    <row r="2986" spans="6:9" ht="12.75" customHeight="1" x14ac:dyDescent="0.2">
      <c r="F2986" s="1"/>
      <c r="G2986" s="1"/>
      <c r="H2986" s="1"/>
      <c r="I2986" s="4"/>
    </row>
    <row r="2987" spans="6:9" ht="12.75" customHeight="1" x14ac:dyDescent="0.2">
      <c r="F2987" s="1"/>
      <c r="G2987" s="1"/>
      <c r="H2987" s="1"/>
      <c r="I2987" s="4"/>
    </row>
    <row r="2988" spans="6:9" ht="12.75" customHeight="1" x14ac:dyDescent="0.2">
      <c r="F2988" s="1"/>
      <c r="G2988" s="1"/>
      <c r="H2988" s="1"/>
      <c r="I2988" s="4"/>
    </row>
    <row r="2989" spans="6:9" ht="12.75" customHeight="1" x14ac:dyDescent="0.2">
      <c r="F2989" s="1"/>
      <c r="G2989" s="1"/>
      <c r="H2989" s="1"/>
      <c r="I2989" s="4"/>
    </row>
    <row r="2990" spans="6:9" ht="12.75" customHeight="1" x14ac:dyDescent="0.2">
      <c r="F2990" s="1"/>
      <c r="G2990" s="1"/>
      <c r="H2990" s="1"/>
      <c r="I2990" s="4"/>
    </row>
    <row r="2991" spans="6:9" ht="12.75" customHeight="1" x14ac:dyDescent="0.2">
      <c r="F2991" s="1"/>
      <c r="G2991" s="1"/>
      <c r="H2991" s="1"/>
      <c r="I2991" s="4"/>
    </row>
    <row r="2992" spans="6:9" ht="12.75" customHeight="1" x14ac:dyDescent="0.2">
      <c r="F2992" s="1"/>
      <c r="G2992" s="1"/>
      <c r="H2992" s="1"/>
      <c r="I2992" s="4"/>
    </row>
    <row r="2993" spans="6:9" ht="12.75" customHeight="1" x14ac:dyDescent="0.2">
      <c r="F2993" s="1"/>
      <c r="G2993" s="1"/>
      <c r="H2993" s="1"/>
      <c r="I2993" s="4"/>
    </row>
    <row r="2994" spans="6:9" ht="12.75" customHeight="1" x14ac:dyDescent="0.2">
      <c r="F2994" s="1"/>
      <c r="G2994" s="1"/>
      <c r="H2994" s="1"/>
      <c r="I2994" s="4"/>
    </row>
    <row r="2995" spans="6:9" ht="12.75" customHeight="1" x14ac:dyDescent="0.2">
      <c r="F2995" s="1"/>
      <c r="G2995" s="1"/>
      <c r="H2995" s="1"/>
      <c r="I2995" s="4"/>
    </row>
    <row r="2996" spans="6:9" ht="12.75" customHeight="1" x14ac:dyDescent="0.2">
      <c r="F2996" s="1"/>
      <c r="G2996" s="1"/>
      <c r="H2996" s="1"/>
      <c r="I2996" s="4"/>
    </row>
    <row r="2997" spans="6:9" ht="12.75" customHeight="1" x14ac:dyDescent="0.2">
      <c r="F2997" s="1"/>
      <c r="G2997" s="1"/>
      <c r="H2997" s="1"/>
      <c r="I2997" s="4"/>
    </row>
    <row r="2998" spans="6:9" ht="12.75" customHeight="1" x14ac:dyDescent="0.2">
      <c r="F2998" s="1"/>
      <c r="G2998" s="1"/>
      <c r="H2998" s="1"/>
      <c r="I2998" s="4"/>
    </row>
    <row r="2999" spans="6:9" ht="12.75" customHeight="1" x14ac:dyDescent="0.2">
      <c r="F2999" s="1"/>
      <c r="G2999" s="1"/>
      <c r="H2999" s="1"/>
      <c r="I2999" s="4"/>
    </row>
    <row r="3000" spans="6:9" ht="12.75" customHeight="1" x14ac:dyDescent="0.2">
      <c r="F3000" s="1"/>
      <c r="G3000" s="1"/>
      <c r="H3000" s="1"/>
      <c r="I3000" s="4"/>
    </row>
    <row r="3001" spans="6:9" ht="12.75" customHeight="1" x14ac:dyDescent="0.2">
      <c r="F3001" s="1"/>
      <c r="G3001" s="1"/>
      <c r="H3001" s="1"/>
      <c r="I3001" s="4"/>
    </row>
    <row r="3002" spans="6:9" ht="12.75" customHeight="1" x14ac:dyDescent="0.2">
      <c r="F3002" s="1"/>
      <c r="G3002" s="1"/>
      <c r="H3002" s="1"/>
      <c r="I3002" s="4"/>
    </row>
    <row r="3003" spans="6:9" ht="12.75" customHeight="1" x14ac:dyDescent="0.2">
      <c r="F3003" s="1"/>
      <c r="G3003" s="1"/>
      <c r="H3003" s="1"/>
      <c r="I3003" s="4"/>
    </row>
    <row r="3004" spans="6:9" ht="12.75" customHeight="1" x14ac:dyDescent="0.2">
      <c r="F3004" s="1"/>
      <c r="G3004" s="1"/>
      <c r="H3004" s="1"/>
      <c r="I3004" s="4"/>
    </row>
    <row r="3005" spans="6:9" ht="12.75" customHeight="1" x14ac:dyDescent="0.2">
      <c r="F3005" s="1"/>
      <c r="G3005" s="1"/>
      <c r="H3005" s="1"/>
      <c r="I3005" s="4"/>
    </row>
    <row r="3006" spans="6:9" ht="12.75" customHeight="1" x14ac:dyDescent="0.2">
      <c r="F3006" s="1"/>
      <c r="G3006" s="1"/>
      <c r="H3006" s="1"/>
      <c r="I3006" s="4"/>
    </row>
    <row r="3007" spans="6:9" ht="12.75" customHeight="1" x14ac:dyDescent="0.2">
      <c r="F3007" s="1"/>
      <c r="G3007" s="1"/>
      <c r="H3007" s="1"/>
      <c r="I3007" s="4"/>
    </row>
    <row r="3008" spans="6:9" ht="12.75" customHeight="1" x14ac:dyDescent="0.2">
      <c r="F3008" s="1"/>
      <c r="G3008" s="1"/>
      <c r="H3008" s="1"/>
      <c r="I3008" s="4"/>
    </row>
    <row r="3009" spans="6:9" ht="12.75" customHeight="1" x14ac:dyDescent="0.2">
      <c r="F3009" s="1"/>
      <c r="G3009" s="1"/>
      <c r="H3009" s="1"/>
      <c r="I3009" s="4"/>
    </row>
    <row r="3010" spans="6:9" ht="12.75" customHeight="1" x14ac:dyDescent="0.2">
      <c r="F3010" s="1"/>
      <c r="G3010" s="1"/>
      <c r="H3010" s="1"/>
      <c r="I3010" s="4"/>
    </row>
    <row r="3011" spans="6:9" ht="12.75" customHeight="1" x14ac:dyDescent="0.2">
      <c r="F3011" s="1"/>
      <c r="G3011" s="1"/>
      <c r="H3011" s="1"/>
      <c r="I3011" s="4"/>
    </row>
    <row r="3012" spans="6:9" ht="12.75" customHeight="1" x14ac:dyDescent="0.2">
      <c r="F3012" s="1"/>
      <c r="G3012" s="1"/>
      <c r="H3012" s="1"/>
      <c r="I3012" s="4"/>
    </row>
    <row r="3013" spans="6:9" ht="12.75" customHeight="1" x14ac:dyDescent="0.2">
      <c r="F3013" s="1"/>
      <c r="G3013" s="1"/>
      <c r="H3013" s="1"/>
      <c r="I3013" s="4"/>
    </row>
    <row r="3014" spans="6:9" ht="12.75" customHeight="1" x14ac:dyDescent="0.2">
      <c r="F3014" s="1"/>
      <c r="G3014" s="1"/>
      <c r="H3014" s="1"/>
      <c r="I3014" s="4"/>
    </row>
    <row r="3015" spans="6:9" ht="12.75" customHeight="1" x14ac:dyDescent="0.2">
      <c r="F3015" s="1"/>
      <c r="G3015" s="1"/>
      <c r="H3015" s="1"/>
      <c r="I3015" s="4"/>
    </row>
    <row r="3016" spans="6:9" ht="12.75" customHeight="1" x14ac:dyDescent="0.2">
      <c r="F3016" s="1"/>
      <c r="G3016" s="1"/>
      <c r="H3016" s="1"/>
      <c r="I3016" s="4"/>
    </row>
    <row r="3017" spans="6:9" ht="12.75" customHeight="1" x14ac:dyDescent="0.2">
      <c r="F3017" s="1"/>
      <c r="G3017" s="1"/>
      <c r="H3017" s="1"/>
      <c r="I3017" s="4"/>
    </row>
    <row r="3018" spans="6:9" ht="12.75" customHeight="1" x14ac:dyDescent="0.2">
      <c r="F3018" s="1"/>
      <c r="G3018" s="1"/>
      <c r="H3018" s="1"/>
      <c r="I3018" s="4"/>
    </row>
    <row r="3019" spans="6:9" ht="12.75" customHeight="1" x14ac:dyDescent="0.2">
      <c r="F3019" s="1"/>
      <c r="G3019" s="1"/>
      <c r="H3019" s="1"/>
      <c r="I3019" s="4"/>
    </row>
    <row r="3020" spans="6:9" ht="12.75" customHeight="1" x14ac:dyDescent="0.2">
      <c r="F3020" s="1"/>
      <c r="G3020" s="1"/>
      <c r="H3020" s="1"/>
      <c r="I3020" s="4"/>
    </row>
    <row r="3021" spans="6:9" ht="12.75" customHeight="1" x14ac:dyDescent="0.2">
      <c r="F3021" s="1"/>
      <c r="G3021" s="1"/>
      <c r="H3021" s="1"/>
      <c r="I3021" s="4"/>
    </row>
    <row r="3022" spans="6:9" ht="12.75" customHeight="1" x14ac:dyDescent="0.2">
      <c r="F3022" s="1"/>
      <c r="G3022" s="1"/>
      <c r="H3022" s="1"/>
      <c r="I3022" s="4"/>
    </row>
    <row r="3023" spans="6:9" ht="12.75" customHeight="1" x14ac:dyDescent="0.2">
      <c r="F3023" s="1"/>
      <c r="G3023" s="1"/>
      <c r="H3023" s="1"/>
      <c r="I3023" s="4"/>
    </row>
    <row r="3024" spans="6:9" ht="12.75" customHeight="1" x14ac:dyDescent="0.2">
      <c r="F3024" s="1"/>
      <c r="G3024" s="1"/>
      <c r="H3024" s="1"/>
      <c r="I3024" s="4"/>
    </row>
    <row r="3025" spans="6:9" ht="12.75" customHeight="1" x14ac:dyDescent="0.2">
      <c r="F3025" s="1"/>
      <c r="G3025" s="1"/>
      <c r="H3025" s="1"/>
      <c r="I3025" s="4"/>
    </row>
    <row r="3026" spans="6:9" ht="12.75" customHeight="1" x14ac:dyDescent="0.2">
      <c r="F3026" s="1"/>
      <c r="G3026" s="1"/>
      <c r="H3026" s="1"/>
      <c r="I3026" s="4"/>
    </row>
    <row r="3027" spans="6:9" ht="12.75" customHeight="1" x14ac:dyDescent="0.2">
      <c r="F3027" s="1"/>
      <c r="G3027" s="1"/>
      <c r="H3027" s="1"/>
      <c r="I3027" s="4"/>
    </row>
    <row r="3028" spans="6:9" ht="12.75" customHeight="1" x14ac:dyDescent="0.2">
      <c r="F3028" s="1"/>
      <c r="G3028" s="1"/>
      <c r="H3028" s="1"/>
      <c r="I3028" s="4"/>
    </row>
    <row r="3029" spans="6:9" ht="12.75" customHeight="1" x14ac:dyDescent="0.2">
      <c r="F3029" s="1"/>
      <c r="G3029" s="1"/>
      <c r="H3029" s="1"/>
      <c r="I3029" s="4"/>
    </row>
    <row r="3030" spans="6:9" ht="12.75" customHeight="1" x14ac:dyDescent="0.2">
      <c r="F3030" s="1"/>
      <c r="G3030" s="1"/>
      <c r="H3030" s="1"/>
      <c r="I3030" s="4"/>
    </row>
    <row r="3031" spans="6:9" ht="12.75" customHeight="1" x14ac:dyDescent="0.2">
      <c r="F3031" s="1"/>
      <c r="G3031" s="1"/>
      <c r="H3031" s="1"/>
      <c r="I3031" s="4"/>
    </row>
    <row r="3032" spans="6:9" ht="12.75" customHeight="1" x14ac:dyDescent="0.2">
      <c r="F3032" s="1"/>
      <c r="G3032" s="1"/>
      <c r="H3032" s="1"/>
      <c r="I3032" s="4"/>
    </row>
    <row r="3033" spans="6:9" ht="12.75" customHeight="1" x14ac:dyDescent="0.2">
      <c r="F3033" s="1"/>
      <c r="G3033" s="1"/>
      <c r="H3033" s="1"/>
      <c r="I3033" s="4"/>
    </row>
    <row r="3034" spans="6:9" ht="12.75" customHeight="1" x14ac:dyDescent="0.2">
      <c r="F3034" s="1"/>
      <c r="G3034" s="1"/>
      <c r="H3034" s="1"/>
      <c r="I3034" s="4"/>
    </row>
    <row r="3035" spans="6:9" ht="12.75" customHeight="1" x14ac:dyDescent="0.2">
      <c r="F3035" s="1"/>
      <c r="G3035" s="1"/>
      <c r="H3035" s="1"/>
      <c r="I3035" s="4"/>
    </row>
    <row r="3036" spans="6:9" ht="12.75" customHeight="1" x14ac:dyDescent="0.2">
      <c r="F3036" s="1"/>
      <c r="G3036" s="1"/>
      <c r="H3036" s="1"/>
      <c r="I3036" s="4"/>
    </row>
    <row r="3037" spans="6:9" ht="12.75" customHeight="1" x14ac:dyDescent="0.2">
      <c r="F3037" s="1"/>
      <c r="G3037" s="1"/>
      <c r="H3037" s="1"/>
      <c r="I3037" s="4"/>
    </row>
    <row r="3038" spans="6:9" ht="12.75" customHeight="1" x14ac:dyDescent="0.2">
      <c r="F3038" s="1"/>
      <c r="G3038" s="1"/>
      <c r="H3038" s="1"/>
      <c r="I3038" s="4"/>
    </row>
    <row r="3039" spans="6:9" ht="12.75" customHeight="1" x14ac:dyDescent="0.2">
      <c r="F3039" s="1"/>
      <c r="G3039" s="1"/>
      <c r="H3039" s="1"/>
      <c r="I3039" s="4"/>
    </row>
    <row r="3040" spans="6:9" ht="12.75" customHeight="1" x14ac:dyDescent="0.2">
      <c r="F3040" s="1"/>
      <c r="G3040" s="1"/>
      <c r="H3040" s="1"/>
      <c r="I3040" s="4"/>
    </row>
    <row r="3041" spans="6:9" ht="12.75" customHeight="1" x14ac:dyDescent="0.2">
      <c r="F3041" s="1"/>
      <c r="G3041" s="1"/>
      <c r="H3041" s="1"/>
      <c r="I3041" s="4"/>
    </row>
    <row r="3042" spans="6:9" ht="12.75" customHeight="1" x14ac:dyDescent="0.2">
      <c r="F3042" s="1"/>
      <c r="G3042" s="1"/>
      <c r="H3042" s="1"/>
      <c r="I3042" s="4"/>
    </row>
    <row r="3043" spans="6:9" ht="12.75" customHeight="1" x14ac:dyDescent="0.2">
      <c r="F3043" s="1"/>
      <c r="G3043" s="1"/>
      <c r="H3043" s="1"/>
      <c r="I3043" s="4"/>
    </row>
    <row r="3044" spans="6:9" ht="12.75" customHeight="1" x14ac:dyDescent="0.2">
      <c r="F3044" s="1"/>
      <c r="G3044" s="1"/>
      <c r="H3044" s="1"/>
      <c r="I3044" s="4"/>
    </row>
    <row r="3045" spans="6:9" ht="12.75" customHeight="1" x14ac:dyDescent="0.2">
      <c r="F3045" s="1"/>
      <c r="G3045" s="1"/>
      <c r="H3045" s="1"/>
      <c r="I3045" s="4"/>
    </row>
    <row r="3046" spans="6:9" ht="12.75" customHeight="1" x14ac:dyDescent="0.2">
      <c r="F3046" s="1"/>
      <c r="G3046" s="1"/>
      <c r="H3046" s="1"/>
      <c r="I3046" s="4"/>
    </row>
    <row r="3047" spans="6:9" ht="12.75" customHeight="1" x14ac:dyDescent="0.2">
      <c r="F3047" s="1"/>
      <c r="G3047" s="1"/>
      <c r="H3047" s="1"/>
      <c r="I3047" s="4"/>
    </row>
    <row r="3048" spans="6:9" ht="12.75" customHeight="1" x14ac:dyDescent="0.2">
      <c r="F3048" s="1"/>
      <c r="G3048" s="1"/>
      <c r="H3048" s="1"/>
      <c r="I3048" s="4"/>
    </row>
    <row r="3049" spans="6:9" ht="12.75" customHeight="1" x14ac:dyDescent="0.2">
      <c r="F3049" s="1"/>
      <c r="G3049" s="1"/>
      <c r="H3049" s="1"/>
      <c r="I3049" s="4"/>
    </row>
    <row r="3050" spans="6:9" ht="12.75" customHeight="1" x14ac:dyDescent="0.2">
      <c r="F3050" s="1"/>
      <c r="G3050" s="1"/>
      <c r="H3050" s="1"/>
      <c r="I3050" s="4"/>
    </row>
    <row r="3051" spans="6:9" ht="12.75" customHeight="1" x14ac:dyDescent="0.2">
      <c r="F3051" s="1"/>
      <c r="G3051" s="1"/>
      <c r="H3051" s="1"/>
      <c r="I3051" s="4"/>
    </row>
    <row r="3052" spans="6:9" ht="12.75" customHeight="1" x14ac:dyDescent="0.2">
      <c r="F3052" s="1"/>
      <c r="G3052" s="1"/>
      <c r="H3052" s="1"/>
      <c r="I3052" s="4"/>
    </row>
    <row r="3053" spans="6:9" ht="12.75" customHeight="1" x14ac:dyDescent="0.2">
      <c r="F3053" s="1"/>
      <c r="G3053" s="1"/>
      <c r="H3053" s="1"/>
      <c r="I3053" s="4"/>
    </row>
    <row r="3054" spans="6:9" ht="12.75" customHeight="1" x14ac:dyDescent="0.2">
      <c r="F3054" s="1"/>
      <c r="G3054" s="1"/>
      <c r="H3054" s="1"/>
      <c r="I3054" s="4"/>
    </row>
    <row r="3055" spans="6:9" ht="12.75" customHeight="1" x14ac:dyDescent="0.2">
      <c r="F3055" s="1"/>
      <c r="G3055" s="1"/>
      <c r="H3055" s="1"/>
      <c r="I3055" s="4"/>
    </row>
    <row r="3056" spans="6:9" ht="12.75" customHeight="1" x14ac:dyDescent="0.2">
      <c r="F3056" s="1"/>
      <c r="G3056" s="1"/>
      <c r="H3056" s="1"/>
      <c r="I3056" s="4"/>
    </row>
    <row r="3057" spans="6:9" ht="12.75" customHeight="1" x14ac:dyDescent="0.2">
      <c r="F3057" s="1"/>
      <c r="G3057" s="1"/>
      <c r="H3057" s="1"/>
      <c r="I3057" s="4"/>
    </row>
    <row r="3058" spans="6:9" ht="12.75" customHeight="1" x14ac:dyDescent="0.2">
      <c r="F3058" s="1"/>
      <c r="G3058" s="1"/>
      <c r="H3058" s="1"/>
      <c r="I3058" s="4"/>
    </row>
    <row r="3059" spans="6:9" ht="12.75" customHeight="1" x14ac:dyDescent="0.2">
      <c r="F3059" s="1"/>
      <c r="G3059" s="1"/>
      <c r="H3059" s="1"/>
      <c r="I3059" s="4"/>
    </row>
    <row r="3060" spans="6:9" ht="12.75" customHeight="1" x14ac:dyDescent="0.2">
      <c r="F3060" s="1"/>
      <c r="G3060" s="1"/>
      <c r="H3060" s="1"/>
      <c r="I3060" s="4"/>
    </row>
    <row r="3061" spans="6:9" ht="12.75" customHeight="1" x14ac:dyDescent="0.2">
      <c r="F3061" s="1"/>
      <c r="G3061" s="1"/>
      <c r="H3061" s="1"/>
      <c r="I3061" s="4"/>
    </row>
    <row r="3062" spans="6:9" ht="12.75" customHeight="1" x14ac:dyDescent="0.2">
      <c r="F3062" s="1"/>
      <c r="G3062" s="1"/>
      <c r="H3062" s="1"/>
      <c r="I3062" s="4"/>
    </row>
    <row r="3063" spans="6:9" ht="12.75" customHeight="1" x14ac:dyDescent="0.2">
      <c r="F3063" s="1"/>
      <c r="G3063" s="1"/>
      <c r="H3063" s="1"/>
      <c r="I3063" s="4"/>
    </row>
    <row r="3064" spans="6:9" ht="12.75" customHeight="1" x14ac:dyDescent="0.2">
      <c r="F3064" s="1"/>
      <c r="G3064" s="1"/>
      <c r="H3064" s="1"/>
      <c r="I3064" s="4"/>
    </row>
    <row r="3065" spans="6:9" ht="12.75" customHeight="1" x14ac:dyDescent="0.2">
      <c r="F3065" s="1"/>
      <c r="G3065" s="1"/>
      <c r="H3065" s="1"/>
      <c r="I3065" s="4"/>
    </row>
    <row r="3066" spans="6:9" ht="12.75" customHeight="1" x14ac:dyDescent="0.2">
      <c r="F3066" s="1"/>
      <c r="G3066" s="1"/>
      <c r="H3066" s="1"/>
      <c r="I3066" s="4"/>
    </row>
    <row r="3067" spans="6:9" ht="12.75" customHeight="1" x14ac:dyDescent="0.2">
      <c r="F3067" s="1"/>
      <c r="G3067" s="1"/>
      <c r="H3067" s="1"/>
      <c r="I3067" s="4"/>
    </row>
    <row r="3068" spans="6:9" ht="12.75" customHeight="1" x14ac:dyDescent="0.2">
      <c r="F3068" s="1"/>
      <c r="G3068" s="1"/>
      <c r="H3068" s="1"/>
      <c r="I3068" s="4"/>
    </row>
    <row r="3069" spans="6:9" ht="12.75" customHeight="1" x14ac:dyDescent="0.2">
      <c r="F3069" s="1"/>
      <c r="G3069" s="1"/>
      <c r="H3069" s="1"/>
      <c r="I3069" s="4"/>
    </row>
    <row r="3070" spans="6:9" ht="12.75" customHeight="1" x14ac:dyDescent="0.2">
      <c r="F3070" s="1"/>
      <c r="G3070" s="1"/>
      <c r="H3070" s="1"/>
      <c r="I3070" s="4"/>
    </row>
    <row r="3071" spans="6:9" ht="12.75" customHeight="1" x14ac:dyDescent="0.2">
      <c r="F3071" s="1"/>
      <c r="G3071" s="1"/>
      <c r="H3071" s="1"/>
      <c r="I3071" s="4"/>
    </row>
    <row r="3072" spans="6:9" ht="12.75" customHeight="1" x14ac:dyDescent="0.2">
      <c r="F3072" s="1"/>
      <c r="G3072" s="1"/>
      <c r="H3072" s="1"/>
      <c r="I3072" s="4"/>
    </row>
    <row r="3073" spans="6:9" ht="12.75" customHeight="1" x14ac:dyDescent="0.2">
      <c r="F3073" s="1"/>
      <c r="G3073" s="1"/>
      <c r="H3073" s="1"/>
      <c r="I3073" s="4"/>
    </row>
    <row r="3074" spans="6:9" ht="12.75" customHeight="1" x14ac:dyDescent="0.2">
      <c r="F3074" s="1"/>
      <c r="G3074" s="1"/>
      <c r="H3074" s="1"/>
      <c r="I3074" s="4"/>
    </row>
    <row r="3075" spans="6:9" ht="12.75" customHeight="1" x14ac:dyDescent="0.2">
      <c r="F3075" s="1"/>
      <c r="G3075" s="1"/>
      <c r="H3075" s="1"/>
      <c r="I3075" s="4"/>
    </row>
    <row r="3076" spans="6:9" ht="12.75" customHeight="1" x14ac:dyDescent="0.2">
      <c r="F3076" s="1"/>
      <c r="G3076" s="1"/>
      <c r="H3076" s="1"/>
      <c r="I3076" s="4"/>
    </row>
    <row r="3077" spans="6:9" ht="12.75" customHeight="1" x14ac:dyDescent="0.2">
      <c r="F3077" s="1"/>
      <c r="G3077" s="1"/>
      <c r="H3077" s="1"/>
      <c r="I3077" s="4"/>
    </row>
    <row r="3078" spans="6:9" ht="12.75" customHeight="1" x14ac:dyDescent="0.2">
      <c r="F3078" s="1"/>
      <c r="G3078" s="1"/>
      <c r="H3078" s="1"/>
      <c r="I3078" s="4"/>
    </row>
    <row r="3079" spans="6:9" ht="12.75" customHeight="1" x14ac:dyDescent="0.2">
      <c r="F3079" s="1"/>
      <c r="G3079" s="1"/>
      <c r="H3079" s="1"/>
      <c r="I3079" s="4"/>
    </row>
    <row r="3080" spans="6:9" ht="12.75" customHeight="1" x14ac:dyDescent="0.2">
      <c r="F3080" s="1"/>
      <c r="G3080" s="1"/>
      <c r="H3080" s="1"/>
      <c r="I3080" s="4"/>
    </row>
    <row r="3081" spans="6:9" ht="12.75" customHeight="1" x14ac:dyDescent="0.2">
      <c r="F3081" s="1"/>
      <c r="G3081" s="1"/>
      <c r="H3081" s="1"/>
      <c r="I3081" s="4"/>
    </row>
    <row r="3082" spans="6:9" ht="12.75" customHeight="1" x14ac:dyDescent="0.2">
      <c r="F3082" s="1"/>
      <c r="G3082" s="1"/>
      <c r="H3082" s="1"/>
      <c r="I3082" s="4"/>
    </row>
    <row r="3083" spans="6:9" ht="12.75" customHeight="1" x14ac:dyDescent="0.2">
      <c r="F3083" s="1"/>
      <c r="G3083" s="1"/>
      <c r="H3083" s="1"/>
      <c r="I3083" s="4"/>
    </row>
    <row r="3084" spans="6:9" ht="12.75" customHeight="1" x14ac:dyDescent="0.2">
      <c r="F3084" s="1"/>
      <c r="G3084" s="1"/>
      <c r="H3084" s="1"/>
      <c r="I3084" s="4"/>
    </row>
    <row r="3085" spans="6:9" ht="12.75" customHeight="1" x14ac:dyDescent="0.2">
      <c r="F3085" s="1"/>
      <c r="G3085" s="1"/>
      <c r="H3085" s="1"/>
      <c r="I3085" s="4"/>
    </row>
    <row r="3086" spans="6:9" ht="12.75" customHeight="1" x14ac:dyDescent="0.2">
      <c r="F3086" s="1"/>
      <c r="G3086" s="1"/>
      <c r="H3086" s="1"/>
      <c r="I3086" s="4"/>
    </row>
    <row r="3087" spans="6:9" ht="12.75" customHeight="1" x14ac:dyDescent="0.2">
      <c r="F3087" s="1"/>
      <c r="G3087" s="1"/>
      <c r="H3087" s="1"/>
      <c r="I3087" s="4"/>
    </row>
    <row r="3088" spans="6:9" ht="12.75" customHeight="1" x14ac:dyDescent="0.2">
      <c r="F3088" s="1"/>
      <c r="G3088" s="1"/>
      <c r="H3088" s="1"/>
      <c r="I3088" s="4"/>
    </row>
    <row r="3089" spans="6:9" ht="12.75" customHeight="1" x14ac:dyDescent="0.2">
      <c r="F3089" s="1"/>
      <c r="G3089" s="1"/>
      <c r="H3089" s="1"/>
      <c r="I3089" s="4"/>
    </row>
    <row r="3090" spans="6:9" ht="12.75" customHeight="1" x14ac:dyDescent="0.2">
      <c r="F3090" s="1"/>
      <c r="G3090" s="1"/>
      <c r="H3090" s="1"/>
      <c r="I3090" s="4"/>
    </row>
    <row r="3091" spans="6:9" ht="12.75" customHeight="1" x14ac:dyDescent="0.2">
      <c r="F3091" s="1"/>
      <c r="G3091" s="1"/>
      <c r="H3091" s="1"/>
      <c r="I3091" s="4"/>
    </row>
    <row r="3092" spans="6:9" ht="12.75" customHeight="1" x14ac:dyDescent="0.2">
      <c r="F3092" s="1"/>
      <c r="G3092" s="1"/>
      <c r="H3092" s="1"/>
      <c r="I3092" s="4"/>
    </row>
    <row r="3093" spans="6:9" ht="12.75" customHeight="1" x14ac:dyDescent="0.2">
      <c r="F3093" s="1"/>
      <c r="G3093" s="1"/>
      <c r="H3093" s="1"/>
      <c r="I3093" s="4"/>
    </row>
    <row r="3094" spans="6:9" ht="12.75" customHeight="1" x14ac:dyDescent="0.2">
      <c r="F3094" s="1"/>
      <c r="G3094" s="1"/>
      <c r="H3094" s="1"/>
      <c r="I3094" s="4"/>
    </row>
    <row r="3095" spans="6:9" ht="12.75" customHeight="1" x14ac:dyDescent="0.2">
      <c r="F3095" s="1"/>
      <c r="G3095" s="1"/>
      <c r="H3095" s="1"/>
      <c r="I3095" s="4"/>
    </row>
    <row r="3096" spans="6:9" ht="12.75" customHeight="1" x14ac:dyDescent="0.2">
      <c r="F3096" s="1"/>
      <c r="G3096" s="1"/>
      <c r="H3096" s="1"/>
      <c r="I3096" s="4"/>
    </row>
    <row r="3097" spans="6:9" ht="12.75" customHeight="1" x14ac:dyDescent="0.2">
      <c r="F3097" s="1"/>
      <c r="G3097" s="1"/>
      <c r="H3097" s="1"/>
      <c r="I3097" s="4"/>
    </row>
    <row r="3098" spans="6:9" ht="12.75" customHeight="1" x14ac:dyDescent="0.2">
      <c r="F3098" s="1"/>
      <c r="G3098" s="1"/>
      <c r="H3098" s="1"/>
      <c r="I3098" s="4"/>
    </row>
    <row r="3099" spans="6:9" ht="12.75" customHeight="1" x14ac:dyDescent="0.2">
      <c r="F3099" s="1"/>
      <c r="G3099" s="1"/>
      <c r="H3099" s="1"/>
      <c r="I3099" s="4"/>
    </row>
    <row r="3100" spans="6:9" ht="12.75" customHeight="1" x14ac:dyDescent="0.2">
      <c r="F3100" s="1"/>
      <c r="G3100" s="1"/>
      <c r="H3100" s="1"/>
      <c r="I3100" s="4"/>
    </row>
    <row r="3101" spans="6:9" ht="12.75" customHeight="1" x14ac:dyDescent="0.2">
      <c r="F3101" s="1"/>
      <c r="G3101" s="1"/>
      <c r="H3101" s="1"/>
      <c r="I3101" s="4"/>
    </row>
    <row r="3102" spans="6:9" ht="12.75" customHeight="1" x14ac:dyDescent="0.2">
      <c r="F3102" s="1"/>
      <c r="G3102" s="1"/>
      <c r="H3102" s="1"/>
      <c r="I3102" s="4"/>
    </row>
    <row r="3103" spans="6:9" ht="12.75" customHeight="1" x14ac:dyDescent="0.2">
      <c r="F3103" s="1"/>
      <c r="G3103" s="1"/>
      <c r="H3103" s="1"/>
      <c r="I3103" s="4"/>
    </row>
    <row r="3104" spans="6:9" ht="12.75" customHeight="1" x14ac:dyDescent="0.2">
      <c r="F3104" s="1"/>
      <c r="G3104" s="1"/>
      <c r="H3104" s="1"/>
      <c r="I3104" s="4"/>
    </row>
    <row r="3105" spans="6:9" ht="12.75" customHeight="1" x14ac:dyDescent="0.2">
      <c r="F3105" s="1"/>
      <c r="G3105" s="1"/>
      <c r="H3105" s="1"/>
      <c r="I3105" s="4"/>
    </row>
    <row r="3106" spans="6:9" ht="12.75" customHeight="1" x14ac:dyDescent="0.2">
      <c r="F3106" s="1"/>
      <c r="G3106" s="1"/>
      <c r="H3106" s="1"/>
      <c r="I3106" s="4"/>
    </row>
    <row r="3107" spans="6:9" ht="12.75" customHeight="1" x14ac:dyDescent="0.2">
      <c r="F3107" s="1"/>
      <c r="G3107" s="1"/>
      <c r="H3107" s="1"/>
      <c r="I3107" s="4"/>
    </row>
    <row r="3108" spans="6:9" ht="12.75" customHeight="1" x14ac:dyDescent="0.2">
      <c r="F3108" s="1"/>
      <c r="G3108" s="1"/>
      <c r="H3108" s="1"/>
      <c r="I3108" s="4"/>
    </row>
    <row r="3109" spans="6:9" ht="12.75" customHeight="1" x14ac:dyDescent="0.2">
      <c r="F3109" s="1"/>
      <c r="G3109" s="1"/>
      <c r="H3109" s="1"/>
      <c r="I3109" s="4"/>
    </row>
    <row r="3110" spans="6:9" ht="12.75" customHeight="1" x14ac:dyDescent="0.2">
      <c r="F3110" s="1"/>
      <c r="G3110" s="1"/>
      <c r="H3110" s="1"/>
      <c r="I3110" s="4"/>
    </row>
    <row r="3111" spans="6:9" ht="12.75" customHeight="1" x14ac:dyDescent="0.2">
      <c r="F3111" s="1"/>
      <c r="G3111" s="1"/>
      <c r="H3111" s="1"/>
      <c r="I3111" s="4"/>
    </row>
    <row r="3112" spans="6:9" ht="12.75" customHeight="1" x14ac:dyDescent="0.2">
      <c r="F3112" s="1"/>
      <c r="G3112" s="1"/>
      <c r="H3112" s="1"/>
      <c r="I3112" s="4"/>
    </row>
    <row r="3113" spans="6:9" ht="12.75" customHeight="1" x14ac:dyDescent="0.2">
      <c r="F3113" s="1"/>
      <c r="G3113" s="1"/>
      <c r="H3113" s="1"/>
      <c r="I3113" s="4"/>
    </row>
    <row r="3114" spans="6:9" ht="12.75" customHeight="1" x14ac:dyDescent="0.2">
      <c r="F3114" s="1"/>
      <c r="G3114" s="1"/>
      <c r="H3114" s="1"/>
      <c r="I3114" s="4"/>
    </row>
    <row r="3115" spans="6:9" ht="12.75" customHeight="1" x14ac:dyDescent="0.2">
      <c r="F3115" s="1"/>
      <c r="G3115" s="1"/>
      <c r="H3115" s="1"/>
      <c r="I3115" s="4"/>
    </row>
    <row r="3116" spans="6:9" ht="12.75" customHeight="1" x14ac:dyDescent="0.2">
      <c r="F3116" s="1"/>
      <c r="G3116" s="1"/>
      <c r="H3116" s="1"/>
      <c r="I3116" s="4"/>
    </row>
    <row r="3117" spans="6:9" ht="12.75" customHeight="1" x14ac:dyDescent="0.2">
      <c r="F3117" s="1"/>
      <c r="G3117" s="1"/>
      <c r="H3117" s="1"/>
      <c r="I3117" s="4"/>
    </row>
    <row r="3118" spans="6:9" ht="12.75" customHeight="1" x14ac:dyDescent="0.2">
      <c r="F3118" s="1"/>
      <c r="G3118" s="1"/>
      <c r="H3118" s="1"/>
      <c r="I3118" s="4"/>
    </row>
    <row r="3119" spans="6:9" ht="12.75" customHeight="1" x14ac:dyDescent="0.2">
      <c r="F3119" s="1"/>
      <c r="G3119" s="1"/>
      <c r="H3119" s="1"/>
      <c r="I3119" s="4"/>
    </row>
    <row r="3120" spans="6:9" ht="12.75" customHeight="1" x14ac:dyDescent="0.2">
      <c r="F3120" s="1"/>
      <c r="G3120" s="1"/>
      <c r="H3120" s="1"/>
      <c r="I3120" s="4"/>
    </row>
    <row r="3121" spans="6:9" ht="12.75" customHeight="1" x14ac:dyDescent="0.2">
      <c r="F3121" s="1"/>
      <c r="G3121" s="1"/>
      <c r="H3121" s="1"/>
      <c r="I3121" s="4"/>
    </row>
    <row r="3122" spans="6:9" ht="12.75" customHeight="1" x14ac:dyDescent="0.2">
      <c r="F3122" s="1"/>
      <c r="G3122" s="1"/>
      <c r="H3122" s="1"/>
      <c r="I3122" s="4"/>
    </row>
    <row r="3123" spans="6:9" ht="12.75" customHeight="1" x14ac:dyDescent="0.2">
      <c r="F3123" s="1"/>
      <c r="G3123" s="1"/>
      <c r="H3123" s="1"/>
      <c r="I3123" s="4"/>
    </row>
    <row r="3124" spans="6:9" ht="12.75" customHeight="1" x14ac:dyDescent="0.2">
      <c r="F3124" s="1"/>
      <c r="G3124" s="1"/>
      <c r="H3124" s="1"/>
      <c r="I3124" s="4"/>
    </row>
    <row r="3125" spans="6:9" ht="12.75" customHeight="1" x14ac:dyDescent="0.2">
      <c r="F3125" s="1"/>
      <c r="G3125" s="1"/>
      <c r="H3125" s="1"/>
      <c r="I3125" s="4"/>
    </row>
    <row r="3126" spans="6:9" ht="12.75" customHeight="1" x14ac:dyDescent="0.2">
      <c r="F3126" s="1"/>
      <c r="G3126" s="1"/>
      <c r="H3126" s="1"/>
      <c r="I3126" s="4"/>
    </row>
    <row r="3127" spans="6:9" ht="12.75" customHeight="1" x14ac:dyDescent="0.2">
      <c r="F3127" s="1"/>
      <c r="G3127" s="1"/>
      <c r="H3127" s="1"/>
      <c r="I3127" s="4"/>
    </row>
    <row r="3128" spans="6:9" ht="12.75" customHeight="1" x14ac:dyDescent="0.2">
      <c r="F3128" s="1"/>
      <c r="G3128" s="1"/>
      <c r="H3128" s="1"/>
      <c r="I3128" s="4"/>
    </row>
    <row r="3129" spans="6:9" ht="12.75" customHeight="1" x14ac:dyDescent="0.2">
      <c r="F3129" s="1"/>
      <c r="G3129" s="1"/>
      <c r="H3129" s="1"/>
      <c r="I3129" s="4"/>
    </row>
    <row r="3130" spans="6:9" ht="12.75" customHeight="1" x14ac:dyDescent="0.2">
      <c r="F3130" s="1"/>
      <c r="G3130" s="1"/>
      <c r="H3130" s="1"/>
      <c r="I3130" s="4"/>
    </row>
    <row r="3131" spans="6:9" ht="12.75" customHeight="1" x14ac:dyDescent="0.2">
      <c r="F3131" s="1"/>
      <c r="G3131" s="1"/>
      <c r="H3131" s="1"/>
      <c r="I3131" s="4"/>
    </row>
    <row r="3132" spans="6:9" ht="12.75" customHeight="1" x14ac:dyDescent="0.2">
      <c r="F3132" s="1"/>
      <c r="G3132" s="1"/>
      <c r="H3132" s="1"/>
      <c r="I3132" s="4"/>
    </row>
    <row r="3133" spans="6:9" ht="12.75" customHeight="1" x14ac:dyDescent="0.2">
      <c r="F3133" s="1"/>
      <c r="G3133" s="1"/>
      <c r="H3133" s="1"/>
      <c r="I3133" s="4"/>
    </row>
    <row r="3134" spans="6:9" ht="12.75" customHeight="1" x14ac:dyDescent="0.2">
      <c r="F3134" s="1"/>
      <c r="G3134" s="1"/>
      <c r="H3134" s="1"/>
      <c r="I3134" s="4"/>
    </row>
    <row r="3135" spans="6:9" ht="12.75" customHeight="1" x14ac:dyDescent="0.2">
      <c r="F3135" s="1"/>
      <c r="G3135" s="1"/>
      <c r="H3135" s="1"/>
      <c r="I3135" s="4"/>
    </row>
    <row r="3136" spans="6:9" ht="12.75" customHeight="1" x14ac:dyDescent="0.2">
      <c r="F3136" s="1"/>
      <c r="G3136" s="1"/>
      <c r="H3136" s="1"/>
      <c r="I3136" s="4"/>
    </row>
    <row r="3137" spans="6:9" ht="12.75" customHeight="1" x14ac:dyDescent="0.2">
      <c r="F3137" s="1"/>
      <c r="G3137" s="1"/>
      <c r="H3137" s="1"/>
      <c r="I3137" s="4"/>
    </row>
    <row r="3138" spans="6:9" ht="12.75" customHeight="1" x14ac:dyDescent="0.2">
      <c r="F3138" s="1"/>
      <c r="G3138" s="1"/>
      <c r="H3138" s="1"/>
      <c r="I3138" s="4"/>
    </row>
    <row r="3139" spans="6:9" ht="12.75" customHeight="1" x14ac:dyDescent="0.2">
      <c r="F3139" s="1"/>
      <c r="G3139" s="1"/>
      <c r="H3139" s="1"/>
      <c r="I3139" s="4"/>
    </row>
    <row r="3140" spans="6:9" ht="12.75" customHeight="1" x14ac:dyDescent="0.2">
      <c r="F3140" s="1"/>
      <c r="G3140" s="1"/>
      <c r="H3140" s="1"/>
      <c r="I3140" s="4"/>
    </row>
    <row r="3141" spans="6:9" ht="12.75" customHeight="1" x14ac:dyDescent="0.2">
      <c r="F3141" s="1"/>
      <c r="G3141" s="1"/>
      <c r="H3141" s="1"/>
      <c r="I3141" s="4"/>
    </row>
    <row r="3142" spans="6:9" ht="12.75" customHeight="1" x14ac:dyDescent="0.2">
      <c r="F3142" s="1"/>
      <c r="G3142" s="1"/>
      <c r="H3142" s="1"/>
      <c r="I3142" s="4"/>
    </row>
    <row r="3143" spans="6:9" ht="12.75" customHeight="1" x14ac:dyDescent="0.2">
      <c r="F3143" s="1"/>
      <c r="G3143" s="1"/>
      <c r="H3143" s="1"/>
      <c r="I3143" s="4"/>
    </row>
    <row r="3144" spans="6:9" ht="12.75" customHeight="1" x14ac:dyDescent="0.2">
      <c r="F3144" s="1"/>
      <c r="G3144" s="1"/>
      <c r="H3144" s="1"/>
      <c r="I3144" s="4"/>
    </row>
    <row r="3145" spans="6:9" ht="12.75" customHeight="1" x14ac:dyDescent="0.2">
      <c r="F3145" s="1"/>
      <c r="G3145" s="1"/>
      <c r="H3145" s="1"/>
      <c r="I3145" s="4"/>
    </row>
    <row r="3146" spans="6:9" ht="12.75" customHeight="1" x14ac:dyDescent="0.2">
      <c r="F3146" s="1"/>
      <c r="G3146" s="1"/>
      <c r="H3146" s="1"/>
      <c r="I3146" s="4"/>
    </row>
    <row r="3147" spans="6:9" ht="12.75" customHeight="1" x14ac:dyDescent="0.2">
      <c r="F3147" s="1"/>
      <c r="G3147" s="1"/>
      <c r="H3147" s="1"/>
      <c r="I3147" s="4"/>
    </row>
    <row r="3148" spans="6:9" ht="12.75" customHeight="1" x14ac:dyDescent="0.2">
      <c r="F3148" s="1"/>
      <c r="G3148" s="1"/>
      <c r="H3148" s="1"/>
      <c r="I3148" s="4"/>
    </row>
    <row r="3149" spans="6:9" ht="12.75" customHeight="1" x14ac:dyDescent="0.2">
      <c r="F3149" s="1"/>
      <c r="G3149" s="1"/>
      <c r="H3149" s="1"/>
      <c r="I3149" s="4"/>
    </row>
    <row r="3150" spans="6:9" ht="12.75" customHeight="1" x14ac:dyDescent="0.2">
      <c r="F3150" s="1"/>
      <c r="G3150" s="1"/>
      <c r="H3150" s="1"/>
      <c r="I3150" s="4"/>
    </row>
    <row r="3151" spans="6:9" ht="12.75" customHeight="1" x14ac:dyDescent="0.2">
      <c r="F3151" s="1"/>
      <c r="G3151" s="1"/>
      <c r="H3151" s="1"/>
      <c r="I3151" s="4"/>
    </row>
    <row r="3152" spans="6:9" ht="12.75" customHeight="1" x14ac:dyDescent="0.2">
      <c r="F3152" s="1"/>
      <c r="G3152" s="1"/>
      <c r="H3152" s="1"/>
      <c r="I3152" s="4"/>
    </row>
    <row r="3153" spans="6:9" ht="12.75" customHeight="1" x14ac:dyDescent="0.2">
      <c r="F3153" s="1"/>
      <c r="G3153" s="1"/>
      <c r="H3153" s="1"/>
      <c r="I3153" s="4"/>
    </row>
    <row r="3154" spans="6:9" ht="12.75" customHeight="1" x14ac:dyDescent="0.2">
      <c r="F3154" s="1"/>
      <c r="G3154" s="1"/>
      <c r="H3154" s="1"/>
      <c r="I3154" s="4"/>
    </row>
    <row r="3155" spans="6:9" ht="12.75" customHeight="1" x14ac:dyDescent="0.2">
      <c r="F3155" s="1"/>
      <c r="G3155" s="1"/>
      <c r="H3155" s="1"/>
      <c r="I3155" s="4"/>
    </row>
    <row r="3156" spans="6:9" ht="12.75" customHeight="1" x14ac:dyDescent="0.2">
      <c r="F3156" s="1"/>
      <c r="G3156" s="1"/>
      <c r="H3156" s="1"/>
      <c r="I3156" s="4"/>
    </row>
    <row r="3157" spans="6:9" ht="12.75" customHeight="1" x14ac:dyDescent="0.2">
      <c r="F3157" s="1"/>
      <c r="G3157" s="1"/>
      <c r="H3157" s="1"/>
      <c r="I3157" s="4"/>
    </row>
    <row r="3158" spans="6:9" ht="12.75" customHeight="1" x14ac:dyDescent="0.2">
      <c r="F3158" s="1"/>
      <c r="G3158" s="1"/>
      <c r="H3158" s="1"/>
      <c r="I3158" s="4"/>
    </row>
    <row r="3159" spans="6:9" ht="12.75" customHeight="1" x14ac:dyDescent="0.2">
      <c r="F3159" s="1"/>
      <c r="G3159" s="1"/>
      <c r="H3159" s="1"/>
      <c r="I3159" s="4"/>
    </row>
    <row r="3160" spans="6:9" ht="12.75" customHeight="1" x14ac:dyDescent="0.2">
      <c r="F3160" s="1"/>
      <c r="G3160" s="1"/>
      <c r="H3160" s="1"/>
      <c r="I3160" s="4"/>
    </row>
    <row r="3161" spans="6:9" ht="12.75" customHeight="1" x14ac:dyDescent="0.2">
      <c r="F3161" s="1"/>
      <c r="G3161" s="1"/>
      <c r="H3161" s="1"/>
      <c r="I3161" s="4"/>
    </row>
    <row r="3162" spans="6:9" ht="12.75" customHeight="1" x14ac:dyDescent="0.2">
      <c r="F3162" s="1"/>
      <c r="G3162" s="1"/>
      <c r="H3162" s="1"/>
      <c r="I3162" s="4"/>
    </row>
    <row r="3163" spans="6:9" ht="12.75" customHeight="1" x14ac:dyDescent="0.2">
      <c r="F3163" s="1"/>
      <c r="G3163" s="1"/>
      <c r="H3163" s="1"/>
      <c r="I3163" s="4"/>
    </row>
    <row r="3164" spans="6:9" ht="12.75" customHeight="1" x14ac:dyDescent="0.2">
      <c r="F3164" s="1"/>
      <c r="G3164" s="1"/>
      <c r="H3164" s="1"/>
      <c r="I3164" s="4"/>
    </row>
    <row r="3165" spans="6:9" ht="12.75" customHeight="1" x14ac:dyDescent="0.2">
      <c r="F3165" s="1"/>
      <c r="G3165" s="1"/>
      <c r="H3165" s="1"/>
      <c r="I3165" s="4"/>
    </row>
    <row r="3166" spans="6:9" ht="12.75" customHeight="1" x14ac:dyDescent="0.2">
      <c r="F3166" s="1"/>
      <c r="G3166" s="1"/>
      <c r="H3166" s="1"/>
      <c r="I3166" s="4"/>
    </row>
    <row r="3167" spans="6:9" ht="12.75" customHeight="1" x14ac:dyDescent="0.2">
      <c r="F3167" s="1"/>
      <c r="G3167" s="1"/>
      <c r="H3167" s="1"/>
      <c r="I3167" s="4"/>
    </row>
    <row r="3168" spans="6:9" ht="12.75" customHeight="1" x14ac:dyDescent="0.2">
      <c r="F3168" s="1"/>
      <c r="G3168" s="1"/>
      <c r="H3168" s="1"/>
      <c r="I3168" s="4"/>
    </row>
    <row r="3169" spans="6:9" ht="12.75" customHeight="1" x14ac:dyDescent="0.2">
      <c r="F3169" s="1"/>
      <c r="G3169" s="1"/>
      <c r="H3169" s="1"/>
      <c r="I3169" s="4"/>
    </row>
    <row r="3170" spans="6:9" ht="12.75" customHeight="1" x14ac:dyDescent="0.2">
      <c r="F3170" s="1"/>
      <c r="G3170" s="1"/>
      <c r="H3170" s="1"/>
      <c r="I3170" s="4"/>
    </row>
    <row r="3171" spans="6:9" ht="12.75" customHeight="1" x14ac:dyDescent="0.2">
      <c r="F3171" s="1"/>
      <c r="G3171" s="1"/>
      <c r="H3171" s="1"/>
      <c r="I3171" s="4"/>
    </row>
    <row r="3172" spans="6:9" ht="12.75" customHeight="1" x14ac:dyDescent="0.2">
      <c r="F3172" s="1"/>
      <c r="G3172" s="1"/>
      <c r="H3172" s="1"/>
      <c r="I3172" s="4"/>
    </row>
    <row r="3173" spans="6:9" ht="12.75" customHeight="1" x14ac:dyDescent="0.2">
      <c r="F3173" s="1"/>
      <c r="G3173" s="1"/>
      <c r="H3173" s="1"/>
      <c r="I3173" s="4"/>
    </row>
    <row r="3174" spans="6:9" ht="12.75" customHeight="1" x14ac:dyDescent="0.2">
      <c r="F3174" s="1"/>
      <c r="G3174" s="1"/>
      <c r="H3174" s="1"/>
      <c r="I3174" s="4"/>
    </row>
    <row r="3175" spans="6:9" ht="12.75" customHeight="1" x14ac:dyDescent="0.2">
      <c r="F3175" s="1"/>
      <c r="G3175" s="1"/>
      <c r="H3175" s="1"/>
      <c r="I3175" s="4"/>
    </row>
    <row r="3176" spans="6:9" ht="12.75" customHeight="1" x14ac:dyDescent="0.2">
      <c r="F3176" s="1"/>
      <c r="G3176" s="1"/>
      <c r="H3176" s="1"/>
      <c r="I3176" s="4"/>
    </row>
    <row r="3177" spans="6:9" ht="12.75" customHeight="1" x14ac:dyDescent="0.2">
      <c r="F3177" s="1"/>
      <c r="G3177" s="1"/>
      <c r="H3177" s="1"/>
      <c r="I3177" s="4"/>
    </row>
    <row r="3178" spans="6:9" ht="12.75" customHeight="1" x14ac:dyDescent="0.2">
      <c r="F3178" s="1"/>
      <c r="G3178" s="1"/>
      <c r="H3178" s="1"/>
      <c r="I3178" s="4"/>
    </row>
    <row r="3179" spans="6:9" ht="12.75" customHeight="1" x14ac:dyDescent="0.2">
      <c r="F3179" s="1"/>
      <c r="G3179" s="1"/>
      <c r="H3179" s="1"/>
      <c r="I3179" s="4"/>
    </row>
    <row r="3180" spans="6:9" ht="12.75" customHeight="1" x14ac:dyDescent="0.2">
      <c r="F3180" s="1"/>
      <c r="G3180" s="1"/>
      <c r="H3180" s="1"/>
      <c r="I3180" s="4"/>
    </row>
    <row r="3181" spans="6:9" ht="12.75" customHeight="1" x14ac:dyDescent="0.2">
      <c r="F3181" s="1"/>
      <c r="G3181" s="1"/>
      <c r="H3181" s="1"/>
      <c r="I3181" s="4"/>
    </row>
    <row r="3182" spans="6:9" ht="12.75" customHeight="1" x14ac:dyDescent="0.2">
      <c r="F3182" s="1"/>
      <c r="G3182" s="1"/>
      <c r="H3182" s="1"/>
      <c r="I3182" s="4"/>
    </row>
    <row r="3183" spans="6:9" ht="12.75" customHeight="1" x14ac:dyDescent="0.2">
      <c r="F3183" s="1"/>
      <c r="G3183" s="1"/>
      <c r="H3183" s="1"/>
      <c r="I3183" s="4"/>
    </row>
    <row r="3184" spans="6:9" ht="12.75" customHeight="1" x14ac:dyDescent="0.2">
      <c r="F3184" s="1"/>
      <c r="G3184" s="1"/>
      <c r="H3184" s="1"/>
      <c r="I3184" s="4"/>
    </row>
    <row r="3185" spans="6:9" ht="12.75" customHeight="1" x14ac:dyDescent="0.2">
      <c r="F3185" s="1"/>
      <c r="G3185" s="1"/>
      <c r="H3185" s="1"/>
      <c r="I3185" s="4"/>
    </row>
    <row r="3186" spans="6:9" ht="12.75" customHeight="1" x14ac:dyDescent="0.2">
      <c r="F3186" s="1"/>
      <c r="G3186" s="1"/>
      <c r="H3186" s="1"/>
      <c r="I3186" s="4"/>
    </row>
    <row r="3187" spans="6:9" ht="12.75" customHeight="1" x14ac:dyDescent="0.2">
      <c r="F3187" s="1"/>
      <c r="G3187" s="1"/>
      <c r="H3187" s="1"/>
      <c r="I3187" s="4"/>
    </row>
    <row r="3188" spans="6:9" ht="12.75" customHeight="1" x14ac:dyDescent="0.2">
      <c r="F3188" s="1"/>
      <c r="G3188" s="1"/>
      <c r="H3188" s="1"/>
      <c r="I3188" s="4"/>
    </row>
    <row r="3189" spans="6:9" ht="12.75" customHeight="1" x14ac:dyDescent="0.2">
      <c r="F3189" s="1"/>
      <c r="G3189" s="1"/>
      <c r="H3189" s="1"/>
      <c r="I3189" s="4"/>
    </row>
    <row r="3190" spans="6:9" ht="12.75" customHeight="1" x14ac:dyDescent="0.2">
      <c r="F3190" s="1"/>
      <c r="G3190" s="1"/>
      <c r="H3190" s="1"/>
      <c r="I3190" s="4"/>
    </row>
    <row r="3191" spans="6:9" ht="12.75" customHeight="1" x14ac:dyDescent="0.2">
      <c r="F3191" s="1"/>
      <c r="G3191" s="1"/>
      <c r="H3191" s="1"/>
      <c r="I3191" s="4"/>
    </row>
    <row r="3192" spans="6:9" ht="12.75" customHeight="1" x14ac:dyDescent="0.2">
      <c r="F3192" s="1"/>
      <c r="G3192" s="1"/>
      <c r="H3192" s="1"/>
      <c r="I3192" s="4"/>
    </row>
    <row r="3193" spans="6:9" ht="12.75" customHeight="1" x14ac:dyDescent="0.2">
      <c r="F3193" s="1"/>
      <c r="G3193" s="1"/>
      <c r="H3193" s="1"/>
      <c r="I3193" s="4"/>
    </row>
    <row r="3194" spans="6:9" ht="12.75" customHeight="1" x14ac:dyDescent="0.2">
      <c r="F3194" s="1"/>
      <c r="G3194" s="1"/>
      <c r="H3194" s="1"/>
      <c r="I3194" s="4"/>
    </row>
    <row r="3195" spans="6:9" ht="12.75" customHeight="1" x14ac:dyDescent="0.2">
      <c r="F3195" s="1"/>
      <c r="G3195" s="1"/>
      <c r="H3195" s="1"/>
      <c r="I3195" s="4"/>
    </row>
    <row r="3196" spans="6:9" ht="12.75" customHeight="1" x14ac:dyDescent="0.2">
      <c r="F3196" s="1"/>
      <c r="G3196" s="1"/>
      <c r="H3196" s="1"/>
      <c r="I3196" s="4"/>
    </row>
    <row r="3197" spans="6:9" ht="12.75" customHeight="1" x14ac:dyDescent="0.2">
      <c r="F3197" s="1"/>
      <c r="G3197" s="1"/>
      <c r="H3197" s="1"/>
      <c r="I3197" s="4"/>
    </row>
    <row r="3198" spans="6:9" ht="12.75" customHeight="1" x14ac:dyDescent="0.2">
      <c r="F3198" s="1"/>
      <c r="G3198" s="1"/>
      <c r="H3198" s="1"/>
      <c r="I3198" s="4"/>
    </row>
    <row r="3199" spans="6:9" ht="12.75" customHeight="1" x14ac:dyDescent="0.2">
      <c r="F3199" s="1"/>
      <c r="G3199" s="1"/>
      <c r="H3199" s="1"/>
      <c r="I3199" s="4"/>
    </row>
    <row r="3200" spans="6:9" ht="12.75" customHeight="1" x14ac:dyDescent="0.2">
      <c r="F3200" s="1"/>
      <c r="G3200" s="1"/>
      <c r="H3200" s="1"/>
      <c r="I3200" s="4"/>
    </row>
    <row r="3201" spans="6:9" ht="12.75" customHeight="1" x14ac:dyDescent="0.2">
      <c r="F3201" s="1"/>
      <c r="G3201" s="1"/>
      <c r="H3201" s="1"/>
      <c r="I3201" s="4"/>
    </row>
    <row r="3202" spans="6:9" ht="12.75" customHeight="1" x14ac:dyDescent="0.2">
      <c r="F3202" s="1"/>
      <c r="G3202" s="1"/>
      <c r="H3202" s="1"/>
      <c r="I3202" s="4"/>
    </row>
    <row r="3203" spans="6:9" ht="12.75" customHeight="1" x14ac:dyDescent="0.2">
      <c r="F3203" s="1"/>
      <c r="G3203" s="1"/>
      <c r="H3203" s="1"/>
      <c r="I3203" s="4"/>
    </row>
    <row r="3204" spans="6:9" ht="12.75" customHeight="1" x14ac:dyDescent="0.2">
      <c r="F3204" s="1"/>
      <c r="G3204" s="1"/>
      <c r="H3204" s="1"/>
      <c r="I3204" s="4"/>
    </row>
    <row r="3205" spans="6:9" ht="12.75" customHeight="1" x14ac:dyDescent="0.2">
      <c r="F3205" s="1"/>
      <c r="G3205" s="1"/>
      <c r="H3205" s="1"/>
      <c r="I3205" s="4"/>
    </row>
    <row r="3206" spans="6:9" ht="12.75" customHeight="1" x14ac:dyDescent="0.2">
      <c r="F3206" s="1"/>
      <c r="G3206" s="1"/>
      <c r="H3206" s="1"/>
      <c r="I3206" s="4"/>
    </row>
    <row r="3207" spans="6:9" ht="12.75" customHeight="1" x14ac:dyDescent="0.2">
      <c r="F3207" s="1"/>
      <c r="G3207" s="1"/>
      <c r="H3207" s="1"/>
      <c r="I3207" s="4"/>
    </row>
    <row r="3208" spans="6:9" ht="12.75" customHeight="1" x14ac:dyDescent="0.2">
      <c r="F3208" s="1"/>
      <c r="G3208" s="1"/>
      <c r="H3208" s="1"/>
      <c r="I3208" s="4"/>
    </row>
    <row r="3209" spans="6:9" ht="12.75" customHeight="1" x14ac:dyDescent="0.2">
      <c r="F3209" s="1"/>
      <c r="G3209" s="1"/>
      <c r="H3209" s="1"/>
      <c r="I3209" s="4"/>
    </row>
    <row r="3210" spans="6:9" ht="12.75" customHeight="1" x14ac:dyDescent="0.2">
      <c r="F3210" s="1"/>
      <c r="G3210" s="1"/>
      <c r="H3210" s="1"/>
      <c r="I3210" s="4"/>
    </row>
    <row r="3211" spans="6:9" ht="12.75" customHeight="1" x14ac:dyDescent="0.2">
      <c r="F3211" s="1"/>
      <c r="G3211" s="1"/>
      <c r="H3211" s="1"/>
      <c r="I3211" s="4"/>
    </row>
    <row r="3212" spans="6:9" ht="12.75" customHeight="1" x14ac:dyDescent="0.2">
      <c r="F3212" s="1"/>
      <c r="G3212" s="1"/>
      <c r="H3212" s="1"/>
      <c r="I3212" s="4"/>
    </row>
    <row r="3213" spans="6:9" ht="12.75" customHeight="1" x14ac:dyDescent="0.2">
      <c r="F3213" s="1"/>
      <c r="G3213" s="1"/>
      <c r="H3213" s="1"/>
      <c r="I3213" s="4"/>
    </row>
    <row r="3214" spans="6:9" ht="12.75" customHeight="1" x14ac:dyDescent="0.2">
      <c r="F3214" s="1"/>
      <c r="G3214" s="1"/>
      <c r="H3214" s="1"/>
      <c r="I3214" s="4"/>
    </row>
    <row r="3215" spans="6:9" ht="12.75" customHeight="1" x14ac:dyDescent="0.2">
      <c r="F3215" s="1"/>
      <c r="G3215" s="1"/>
      <c r="H3215" s="1"/>
      <c r="I3215" s="4"/>
    </row>
    <row r="3216" spans="6:9" ht="12.75" customHeight="1" x14ac:dyDescent="0.2">
      <c r="F3216" s="1"/>
      <c r="G3216" s="1"/>
      <c r="H3216" s="1"/>
      <c r="I3216" s="4"/>
    </row>
    <row r="3217" spans="6:9" ht="12.75" customHeight="1" x14ac:dyDescent="0.2">
      <c r="F3217" s="1"/>
      <c r="G3217" s="1"/>
      <c r="H3217" s="1"/>
      <c r="I3217" s="4"/>
    </row>
    <row r="3218" spans="6:9" ht="12.75" customHeight="1" x14ac:dyDescent="0.2">
      <c r="F3218" s="1"/>
      <c r="G3218" s="1"/>
      <c r="H3218" s="1"/>
      <c r="I3218" s="4"/>
    </row>
    <row r="3219" spans="6:9" ht="12.75" customHeight="1" x14ac:dyDescent="0.2">
      <c r="F3219" s="1"/>
      <c r="G3219" s="1"/>
      <c r="H3219" s="1"/>
      <c r="I3219" s="4"/>
    </row>
    <row r="3220" spans="6:9" ht="12.75" customHeight="1" x14ac:dyDescent="0.2">
      <c r="F3220" s="1"/>
      <c r="G3220" s="1"/>
      <c r="H3220" s="1"/>
      <c r="I3220" s="4"/>
    </row>
    <row r="3221" spans="6:9" ht="12.75" customHeight="1" x14ac:dyDescent="0.2">
      <c r="F3221" s="1"/>
      <c r="G3221" s="1"/>
      <c r="H3221" s="1"/>
      <c r="I3221" s="4"/>
    </row>
    <row r="3222" spans="6:9" ht="12.75" customHeight="1" x14ac:dyDescent="0.2">
      <c r="F3222" s="1"/>
      <c r="G3222" s="1"/>
      <c r="H3222" s="1"/>
      <c r="I3222" s="4"/>
    </row>
    <row r="3223" spans="6:9" ht="12.75" customHeight="1" x14ac:dyDescent="0.2">
      <c r="F3223" s="1"/>
      <c r="G3223" s="1"/>
      <c r="H3223" s="1"/>
      <c r="I3223" s="4"/>
    </row>
    <row r="3224" spans="6:9" ht="12.75" customHeight="1" x14ac:dyDescent="0.2">
      <c r="F3224" s="1"/>
      <c r="G3224" s="1"/>
      <c r="H3224" s="1"/>
      <c r="I3224" s="4"/>
    </row>
    <row r="3225" spans="6:9" ht="12.75" customHeight="1" x14ac:dyDescent="0.2">
      <c r="F3225" s="1"/>
      <c r="G3225" s="1"/>
      <c r="H3225" s="1"/>
      <c r="I3225" s="4"/>
    </row>
    <row r="3226" spans="6:9" ht="12.75" customHeight="1" x14ac:dyDescent="0.2">
      <c r="F3226" s="1"/>
      <c r="G3226" s="1"/>
      <c r="H3226" s="1"/>
      <c r="I3226" s="4"/>
    </row>
    <row r="3227" spans="6:9" ht="12.75" customHeight="1" x14ac:dyDescent="0.2">
      <c r="F3227" s="1"/>
      <c r="G3227" s="1"/>
      <c r="H3227" s="1"/>
      <c r="I3227" s="4"/>
    </row>
    <row r="3228" spans="6:9" ht="12.75" customHeight="1" x14ac:dyDescent="0.2">
      <c r="F3228" s="1"/>
      <c r="G3228" s="1"/>
      <c r="H3228" s="1"/>
      <c r="I3228" s="4"/>
    </row>
    <row r="3229" spans="6:9" ht="12.75" customHeight="1" x14ac:dyDescent="0.2">
      <c r="F3229" s="1"/>
      <c r="G3229" s="1"/>
      <c r="H3229" s="1"/>
      <c r="I3229" s="4"/>
    </row>
    <row r="3230" spans="6:9" ht="12.75" customHeight="1" x14ac:dyDescent="0.2">
      <c r="F3230" s="1"/>
      <c r="G3230" s="1"/>
      <c r="H3230" s="1"/>
      <c r="I3230" s="4"/>
    </row>
    <row r="3231" spans="6:9" ht="12.75" customHeight="1" x14ac:dyDescent="0.2">
      <c r="F3231" s="1"/>
      <c r="G3231" s="1"/>
      <c r="H3231" s="1"/>
      <c r="I3231" s="4"/>
    </row>
    <row r="3232" spans="6:9" ht="12.75" customHeight="1" x14ac:dyDescent="0.2">
      <c r="F3232" s="1"/>
      <c r="G3232" s="1"/>
      <c r="H3232" s="1"/>
      <c r="I3232" s="4"/>
    </row>
    <row r="3233" spans="6:9" ht="12.75" customHeight="1" x14ac:dyDescent="0.2">
      <c r="F3233" s="1"/>
      <c r="G3233" s="1"/>
      <c r="H3233" s="1"/>
      <c r="I3233" s="4"/>
    </row>
    <row r="3234" spans="6:9" ht="12.75" customHeight="1" x14ac:dyDescent="0.2">
      <c r="F3234" s="1"/>
      <c r="G3234" s="1"/>
      <c r="H3234" s="1"/>
      <c r="I3234" s="4"/>
    </row>
    <row r="3235" spans="6:9" ht="12.75" customHeight="1" x14ac:dyDescent="0.2">
      <c r="F3235" s="1"/>
      <c r="G3235" s="1"/>
      <c r="H3235" s="1"/>
      <c r="I3235" s="4"/>
    </row>
    <row r="3236" spans="6:9" ht="12.75" customHeight="1" x14ac:dyDescent="0.2">
      <c r="F3236" s="1"/>
      <c r="G3236" s="1"/>
      <c r="H3236" s="1"/>
      <c r="I3236" s="4"/>
    </row>
    <row r="3237" spans="6:9" ht="12.75" customHeight="1" x14ac:dyDescent="0.2">
      <c r="F3237" s="1"/>
      <c r="G3237" s="1"/>
      <c r="H3237" s="1"/>
      <c r="I3237" s="4"/>
    </row>
    <row r="3238" spans="6:9" ht="12.75" customHeight="1" x14ac:dyDescent="0.2">
      <c r="F3238" s="1"/>
      <c r="G3238" s="1"/>
      <c r="H3238" s="1"/>
      <c r="I3238" s="4"/>
    </row>
    <row r="3239" spans="6:9" ht="12.75" customHeight="1" x14ac:dyDescent="0.2">
      <c r="F3239" s="1"/>
      <c r="G3239" s="1"/>
      <c r="H3239" s="1"/>
      <c r="I3239" s="4"/>
    </row>
    <row r="3240" spans="6:9" ht="12.75" customHeight="1" x14ac:dyDescent="0.2">
      <c r="F3240" s="1"/>
      <c r="G3240" s="1"/>
      <c r="H3240" s="1"/>
      <c r="I3240" s="4"/>
    </row>
    <row r="3241" spans="6:9" ht="12.75" customHeight="1" x14ac:dyDescent="0.2">
      <c r="F3241" s="1"/>
      <c r="G3241" s="1"/>
      <c r="H3241" s="1"/>
      <c r="I3241" s="4"/>
    </row>
    <row r="3242" spans="6:9" ht="12.75" customHeight="1" x14ac:dyDescent="0.2">
      <c r="F3242" s="1"/>
      <c r="G3242" s="1"/>
      <c r="H3242" s="1"/>
      <c r="I3242" s="4"/>
    </row>
    <row r="3243" spans="6:9" ht="12.75" customHeight="1" x14ac:dyDescent="0.2">
      <c r="F3243" s="1"/>
      <c r="G3243" s="1"/>
      <c r="H3243" s="1"/>
      <c r="I3243" s="4"/>
    </row>
    <row r="3244" spans="6:9" ht="12.75" customHeight="1" x14ac:dyDescent="0.2">
      <c r="F3244" s="1"/>
      <c r="G3244" s="1"/>
      <c r="H3244" s="1"/>
      <c r="I3244" s="4"/>
    </row>
    <row r="3245" spans="6:9" ht="12.75" customHeight="1" x14ac:dyDescent="0.2">
      <c r="F3245" s="1"/>
      <c r="G3245" s="1"/>
      <c r="H3245" s="1"/>
      <c r="I3245" s="4"/>
    </row>
    <row r="3246" spans="6:9" ht="12.75" customHeight="1" x14ac:dyDescent="0.2">
      <c r="F3246" s="1"/>
      <c r="G3246" s="1"/>
      <c r="H3246" s="1"/>
      <c r="I3246" s="4"/>
    </row>
    <row r="3247" spans="6:9" ht="12.75" customHeight="1" x14ac:dyDescent="0.2">
      <c r="F3247" s="1"/>
      <c r="G3247" s="1"/>
      <c r="H3247" s="1"/>
      <c r="I3247" s="4"/>
    </row>
    <row r="3248" spans="6:9" ht="12.75" customHeight="1" x14ac:dyDescent="0.2">
      <c r="F3248" s="1"/>
      <c r="G3248" s="1"/>
      <c r="H3248" s="1"/>
      <c r="I3248" s="4"/>
    </row>
    <row r="3249" spans="6:9" ht="12.75" customHeight="1" x14ac:dyDescent="0.2">
      <c r="F3249" s="1"/>
      <c r="G3249" s="1"/>
      <c r="H3249" s="1"/>
      <c r="I3249" s="4"/>
    </row>
    <row r="3250" spans="6:9" ht="12.75" customHeight="1" x14ac:dyDescent="0.2">
      <c r="F3250" s="1"/>
      <c r="G3250" s="1"/>
      <c r="H3250" s="1"/>
      <c r="I3250" s="4"/>
    </row>
    <row r="3251" spans="6:9" ht="12.75" customHeight="1" x14ac:dyDescent="0.2">
      <c r="F3251" s="1"/>
      <c r="G3251" s="1"/>
      <c r="H3251" s="1"/>
      <c r="I3251" s="4"/>
    </row>
    <row r="3252" spans="6:9" ht="12.75" customHeight="1" x14ac:dyDescent="0.2">
      <c r="F3252" s="1"/>
      <c r="G3252" s="1"/>
      <c r="H3252" s="1"/>
      <c r="I3252" s="4"/>
    </row>
    <row r="3253" spans="6:9" ht="12.75" customHeight="1" x14ac:dyDescent="0.2">
      <c r="F3253" s="1"/>
      <c r="G3253" s="1"/>
      <c r="H3253" s="1"/>
      <c r="I3253" s="4"/>
    </row>
    <row r="3254" spans="6:9" ht="12.75" customHeight="1" x14ac:dyDescent="0.2">
      <c r="F3254" s="1"/>
      <c r="G3254" s="1"/>
      <c r="H3254" s="1"/>
      <c r="I3254" s="4"/>
    </row>
    <row r="3255" spans="6:9" ht="12.75" customHeight="1" x14ac:dyDescent="0.2">
      <c r="F3255" s="1"/>
      <c r="G3255" s="1"/>
      <c r="H3255" s="1"/>
      <c r="I3255" s="4"/>
    </row>
    <row r="3256" spans="6:9" ht="12.75" customHeight="1" x14ac:dyDescent="0.2">
      <c r="F3256" s="1"/>
      <c r="G3256" s="1"/>
      <c r="H3256" s="1"/>
      <c r="I3256" s="4"/>
    </row>
    <row r="3257" spans="6:9" ht="12.75" customHeight="1" x14ac:dyDescent="0.2">
      <c r="F3257" s="1"/>
      <c r="G3257" s="1"/>
      <c r="H3257" s="1"/>
      <c r="I3257" s="4"/>
    </row>
    <row r="3258" spans="6:9" ht="12.75" customHeight="1" x14ac:dyDescent="0.2">
      <c r="F3258" s="1"/>
      <c r="G3258" s="1"/>
      <c r="H3258" s="1"/>
      <c r="I3258" s="4"/>
    </row>
    <row r="3259" spans="6:9" ht="12.75" customHeight="1" x14ac:dyDescent="0.2">
      <c r="F3259" s="1"/>
      <c r="G3259" s="1"/>
      <c r="H3259" s="1"/>
      <c r="I3259" s="4"/>
    </row>
    <row r="3260" spans="6:9" ht="12.75" customHeight="1" x14ac:dyDescent="0.2">
      <c r="F3260" s="1"/>
      <c r="G3260" s="1"/>
      <c r="H3260" s="1"/>
      <c r="I3260" s="4"/>
    </row>
    <row r="3261" spans="6:9" ht="12.75" customHeight="1" x14ac:dyDescent="0.2">
      <c r="F3261" s="1"/>
      <c r="G3261" s="1"/>
      <c r="H3261" s="1"/>
      <c r="I3261" s="4"/>
    </row>
    <row r="3262" spans="6:9" ht="12.75" customHeight="1" x14ac:dyDescent="0.2">
      <c r="F3262" s="1"/>
      <c r="G3262" s="1"/>
      <c r="H3262" s="1"/>
      <c r="I3262" s="4"/>
    </row>
    <row r="3263" spans="6:9" ht="12.75" customHeight="1" x14ac:dyDescent="0.2">
      <c r="F3263" s="1"/>
      <c r="G3263" s="1"/>
      <c r="H3263" s="1"/>
      <c r="I3263" s="4"/>
    </row>
    <row r="3264" spans="6:9" ht="12.75" customHeight="1" x14ac:dyDescent="0.2">
      <c r="F3264" s="1"/>
      <c r="G3264" s="1"/>
      <c r="H3264" s="1"/>
      <c r="I3264" s="4"/>
    </row>
    <row r="3265" spans="6:9" ht="12.75" customHeight="1" x14ac:dyDescent="0.2">
      <c r="F3265" s="1"/>
      <c r="G3265" s="1"/>
      <c r="H3265" s="1"/>
      <c r="I3265" s="4"/>
    </row>
    <row r="3266" spans="6:9" ht="12.75" customHeight="1" x14ac:dyDescent="0.2">
      <c r="F3266" s="1"/>
      <c r="G3266" s="1"/>
      <c r="H3266" s="1"/>
      <c r="I3266" s="4"/>
    </row>
    <row r="3267" spans="6:9" ht="12.75" customHeight="1" x14ac:dyDescent="0.2">
      <c r="F3267" s="1"/>
      <c r="G3267" s="1"/>
      <c r="H3267" s="1"/>
      <c r="I3267" s="4"/>
    </row>
    <row r="3268" spans="6:9" ht="12.75" customHeight="1" x14ac:dyDescent="0.2">
      <c r="F3268" s="1"/>
      <c r="G3268" s="1"/>
      <c r="H3268" s="1"/>
      <c r="I3268" s="4"/>
    </row>
    <row r="3269" spans="6:9" ht="12.75" customHeight="1" x14ac:dyDescent="0.2">
      <c r="F3269" s="1"/>
      <c r="G3269" s="1"/>
      <c r="H3269" s="1"/>
      <c r="I3269" s="4"/>
    </row>
    <row r="3270" spans="6:9" ht="12.75" customHeight="1" x14ac:dyDescent="0.2">
      <c r="F3270" s="1"/>
      <c r="G3270" s="1"/>
      <c r="H3270" s="1"/>
      <c r="I3270" s="4"/>
    </row>
    <row r="3271" spans="6:9" ht="12.75" customHeight="1" x14ac:dyDescent="0.2">
      <c r="F3271" s="1"/>
      <c r="G3271" s="1"/>
      <c r="H3271" s="1"/>
      <c r="I3271" s="4"/>
    </row>
    <row r="3272" spans="6:9" ht="12.75" customHeight="1" x14ac:dyDescent="0.2">
      <c r="F3272" s="1"/>
      <c r="G3272" s="1"/>
      <c r="H3272" s="1"/>
      <c r="I3272" s="4"/>
    </row>
    <row r="3273" spans="6:9" ht="12.75" customHeight="1" x14ac:dyDescent="0.2">
      <c r="F3273" s="1"/>
      <c r="G3273" s="1"/>
      <c r="H3273" s="1"/>
      <c r="I3273" s="4"/>
    </row>
    <row r="3274" spans="6:9" ht="12.75" customHeight="1" x14ac:dyDescent="0.2">
      <c r="F3274" s="1"/>
      <c r="G3274" s="1"/>
      <c r="H3274" s="1"/>
      <c r="I3274" s="4"/>
    </row>
    <row r="3275" spans="6:9" ht="12.75" customHeight="1" x14ac:dyDescent="0.2">
      <c r="F3275" s="1"/>
      <c r="G3275" s="1"/>
      <c r="H3275" s="1"/>
      <c r="I3275" s="4"/>
    </row>
    <row r="3276" spans="6:9" ht="12.75" customHeight="1" x14ac:dyDescent="0.2">
      <c r="F3276" s="1"/>
      <c r="G3276" s="1"/>
      <c r="H3276" s="1"/>
      <c r="I3276" s="4"/>
    </row>
    <row r="3277" spans="6:9" ht="12.75" customHeight="1" x14ac:dyDescent="0.2">
      <c r="F3277" s="1"/>
      <c r="G3277" s="1"/>
      <c r="H3277" s="1"/>
      <c r="I3277" s="4"/>
    </row>
    <row r="3278" spans="6:9" ht="12.75" customHeight="1" x14ac:dyDescent="0.2">
      <c r="F3278" s="1"/>
      <c r="G3278" s="1"/>
      <c r="H3278" s="1"/>
      <c r="I3278" s="4"/>
    </row>
    <row r="3279" spans="6:9" ht="12.75" customHeight="1" x14ac:dyDescent="0.2">
      <c r="F3279" s="1"/>
      <c r="G3279" s="1"/>
      <c r="H3279" s="1"/>
      <c r="I3279" s="4"/>
    </row>
    <row r="3280" spans="6:9" ht="12.75" customHeight="1" x14ac:dyDescent="0.2">
      <c r="F3280" s="1"/>
      <c r="G3280" s="1"/>
      <c r="H3280" s="1"/>
      <c r="I3280" s="4"/>
    </row>
    <row r="3281" spans="6:9" ht="12.75" customHeight="1" x14ac:dyDescent="0.2">
      <c r="F3281" s="1"/>
      <c r="G3281" s="1"/>
      <c r="H3281" s="1"/>
      <c r="I3281" s="4"/>
    </row>
    <row r="3282" spans="6:9" ht="12.75" customHeight="1" x14ac:dyDescent="0.2">
      <c r="F3282" s="1"/>
      <c r="G3282" s="1"/>
      <c r="H3282" s="1"/>
      <c r="I3282" s="4"/>
    </row>
    <row r="3283" spans="6:9" ht="12.75" customHeight="1" x14ac:dyDescent="0.2">
      <c r="F3283" s="1"/>
      <c r="G3283" s="1"/>
      <c r="H3283" s="1"/>
      <c r="I3283" s="4"/>
    </row>
    <row r="3284" spans="6:9" ht="12.75" customHeight="1" x14ac:dyDescent="0.2">
      <c r="F3284" s="1"/>
      <c r="G3284" s="1"/>
      <c r="H3284" s="1"/>
      <c r="I3284" s="4"/>
    </row>
    <row r="3285" spans="6:9" ht="12.75" customHeight="1" x14ac:dyDescent="0.2">
      <c r="F3285" s="1"/>
      <c r="G3285" s="1"/>
      <c r="H3285" s="1"/>
      <c r="I3285" s="4"/>
    </row>
    <row r="3286" spans="6:9" ht="12.75" customHeight="1" x14ac:dyDescent="0.2">
      <c r="F3286" s="1"/>
      <c r="G3286" s="1"/>
      <c r="H3286" s="1"/>
      <c r="I3286" s="4"/>
    </row>
    <row r="3287" spans="6:9" ht="12.75" customHeight="1" x14ac:dyDescent="0.2">
      <c r="F3287" s="1"/>
      <c r="G3287" s="1"/>
      <c r="H3287" s="1"/>
      <c r="I3287" s="4"/>
    </row>
    <row r="3288" spans="6:9" ht="12.75" customHeight="1" x14ac:dyDescent="0.2">
      <c r="F3288" s="1"/>
      <c r="G3288" s="1"/>
      <c r="H3288" s="1"/>
      <c r="I3288" s="4"/>
    </row>
    <row r="3289" spans="6:9" ht="12.75" customHeight="1" x14ac:dyDescent="0.2">
      <c r="F3289" s="1"/>
      <c r="G3289" s="1"/>
      <c r="H3289" s="1"/>
      <c r="I3289" s="4"/>
    </row>
    <row r="3290" spans="6:9" ht="12.75" customHeight="1" x14ac:dyDescent="0.2">
      <c r="F3290" s="1"/>
      <c r="G3290" s="1"/>
      <c r="H3290" s="1"/>
      <c r="I3290" s="4"/>
    </row>
    <row r="3291" spans="6:9" ht="12.75" customHeight="1" x14ac:dyDescent="0.2">
      <c r="F3291" s="1"/>
      <c r="G3291" s="1"/>
      <c r="H3291" s="1"/>
      <c r="I3291" s="4"/>
    </row>
    <row r="3292" spans="6:9" ht="12.75" customHeight="1" x14ac:dyDescent="0.2">
      <c r="F3292" s="1"/>
      <c r="G3292" s="1"/>
      <c r="H3292" s="1"/>
      <c r="I3292" s="4"/>
    </row>
    <row r="3293" spans="6:9" ht="12.75" customHeight="1" x14ac:dyDescent="0.2">
      <c r="F3293" s="1"/>
      <c r="G3293" s="1"/>
      <c r="H3293" s="1"/>
      <c r="I3293" s="4"/>
    </row>
    <row r="3294" spans="6:9" ht="12.75" customHeight="1" x14ac:dyDescent="0.2">
      <c r="F3294" s="1"/>
      <c r="G3294" s="1"/>
      <c r="H3294" s="1"/>
      <c r="I3294" s="4"/>
    </row>
    <row r="3295" spans="6:9" ht="12.75" customHeight="1" x14ac:dyDescent="0.2">
      <c r="F3295" s="1"/>
      <c r="G3295" s="1"/>
      <c r="H3295" s="1"/>
      <c r="I3295" s="4"/>
    </row>
    <row r="3296" spans="6:9" ht="12.75" customHeight="1" x14ac:dyDescent="0.2">
      <c r="F3296" s="1"/>
      <c r="G3296" s="1"/>
      <c r="H3296" s="1"/>
      <c r="I3296" s="4"/>
    </row>
    <row r="3297" spans="6:9" ht="12.75" customHeight="1" x14ac:dyDescent="0.2">
      <c r="F3297" s="1"/>
      <c r="G3297" s="1"/>
      <c r="H3297" s="1"/>
      <c r="I3297" s="4"/>
    </row>
    <row r="3298" spans="6:9" ht="12.75" customHeight="1" x14ac:dyDescent="0.2">
      <c r="F3298" s="1"/>
      <c r="G3298" s="1"/>
      <c r="H3298" s="1"/>
      <c r="I3298" s="4"/>
    </row>
    <row r="3299" spans="6:9" ht="12.75" customHeight="1" x14ac:dyDescent="0.2">
      <c r="F3299" s="1"/>
      <c r="G3299" s="1"/>
      <c r="H3299" s="1"/>
      <c r="I3299" s="4"/>
    </row>
    <row r="3300" spans="6:9" ht="12.75" customHeight="1" x14ac:dyDescent="0.2">
      <c r="F3300" s="1"/>
      <c r="G3300" s="1"/>
      <c r="H3300" s="1"/>
      <c r="I3300" s="4"/>
    </row>
    <row r="3301" spans="6:9" ht="12.75" customHeight="1" x14ac:dyDescent="0.2">
      <c r="F3301" s="1"/>
      <c r="G3301" s="1"/>
      <c r="H3301" s="1"/>
      <c r="I3301" s="4"/>
    </row>
    <row r="3302" spans="6:9" ht="12.75" customHeight="1" x14ac:dyDescent="0.2">
      <c r="F3302" s="1"/>
      <c r="G3302" s="1"/>
      <c r="H3302" s="1"/>
      <c r="I3302" s="4"/>
    </row>
    <row r="3303" spans="6:9" ht="12.75" customHeight="1" x14ac:dyDescent="0.2">
      <c r="F3303" s="1"/>
      <c r="G3303" s="1"/>
      <c r="H3303" s="1"/>
      <c r="I3303" s="4"/>
    </row>
    <row r="3304" spans="6:9" ht="12.75" customHeight="1" x14ac:dyDescent="0.2">
      <c r="F3304" s="1"/>
      <c r="G3304" s="1"/>
      <c r="H3304" s="1"/>
      <c r="I3304" s="4"/>
    </row>
    <row r="3305" spans="6:9" ht="12.75" customHeight="1" x14ac:dyDescent="0.2">
      <c r="F3305" s="1"/>
      <c r="G3305" s="1"/>
      <c r="H3305" s="1"/>
      <c r="I3305" s="4"/>
    </row>
    <row r="3306" spans="6:9" ht="12.75" customHeight="1" x14ac:dyDescent="0.2">
      <c r="F3306" s="1"/>
      <c r="G3306" s="1"/>
      <c r="H3306" s="1"/>
      <c r="I3306" s="4"/>
    </row>
    <row r="3307" spans="6:9" ht="12.75" customHeight="1" x14ac:dyDescent="0.2">
      <c r="F3307" s="1"/>
      <c r="G3307" s="1"/>
      <c r="H3307" s="1"/>
      <c r="I3307" s="4"/>
    </row>
    <row r="3308" spans="6:9" ht="12.75" customHeight="1" x14ac:dyDescent="0.2">
      <c r="F3308" s="1"/>
      <c r="G3308" s="1"/>
      <c r="H3308" s="1"/>
      <c r="I3308" s="4"/>
    </row>
    <row r="3309" spans="6:9" ht="12.75" customHeight="1" x14ac:dyDescent="0.2">
      <c r="F3309" s="1"/>
      <c r="G3309" s="1"/>
      <c r="H3309" s="1"/>
      <c r="I3309" s="4"/>
    </row>
    <row r="3310" spans="6:9" ht="12.75" customHeight="1" x14ac:dyDescent="0.2">
      <c r="F3310" s="1"/>
      <c r="G3310" s="1"/>
      <c r="H3310" s="1"/>
      <c r="I3310" s="4"/>
    </row>
    <row r="3311" spans="6:9" ht="12.75" customHeight="1" x14ac:dyDescent="0.2">
      <c r="F3311" s="1"/>
      <c r="G3311" s="1"/>
      <c r="H3311" s="1"/>
      <c r="I3311" s="4"/>
    </row>
    <row r="3312" spans="6:9" ht="12.75" customHeight="1" x14ac:dyDescent="0.2">
      <c r="F3312" s="1"/>
      <c r="G3312" s="1"/>
      <c r="H3312" s="1"/>
      <c r="I3312" s="4"/>
    </row>
    <row r="3313" spans="6:9" ht="12.75" customHeight="1" x14ac:dyDescent="0.2">
      <c r="F3313" s="1"/>
      <c r="G3313" s="1"/>
      <c r="H3313" s="1"/>
      <c r="I3313" s="4"/>
    </row>
    <row r="3314" spans="6:9" ht="12.75" customHeight="1" x14ac:dyDescent="0.2">
      <c r="F3314" s="1"/>
      <c r="G3314" s="1"/>
      <c r="H3314" s="1"/>
      <c r="I3314" s="4"/>
    </row>
    <row r="3315" spans="6:9" ht="12.75" customHeight="1" x14ac:dyDescent="0.2">
      <c r="F3315" s="1"/>
      <c r="G3315" s="1"/>
      <c r="H3315" s="1"/>
      <c r="I3315" s="4"/>
    </row>
    <row r="3316" spans="6:9" ht="12.75" customHeight="1" x14ac:dyDescent="0.2">
      <c r="F3316" s="1"/>
      <c r="G3316" s="1"/>
      <c r="H3316" s="1"/>
      <c r="I3316" s="4"/>
    </row>
    <row r="3317" spans="6:9" ht="12.75" customHeight="1" x14ac:dyDescent="0.2">
      <c r="F3317" s="1"/>
      <c r="G3317" s="1"/>
      <c r="H3317" s="1"/>
      <c r="I3317" s="4"/>
    </row>
    <row r="3318" spans="6:9" ht="12.75" customHeight="1" x14ac:dyDescent="0.2">
      <c r="F3318" s="1"/>
      <c r="G3318" s="1"/>
      <c r="H3318" s="1"/>
      <c r="I3318" s="4"/>
    </row>
    <row r="3319" spans="6:9" ht="12.75" customHeight="1" x14ac:dyDescent="0.2">
      <c r="F3319" s="1"/>
      <c r="G3319" s="1"/>
      <c r="H3319" s="1"/>
      <c r="I3319" s="4"/>
    </row>
    <row r="3320" spans="6:9" ht="12.75" customHeight="1" x14ac:dyDescent="0.2">
      <c r="F3320" s="1"/>
      <c r="G3320" s="1"/>
      <c r="H3320" s="1"/>
      <c r="I3320" s="4"/>
    </row>
    <row r="3321" spans="6:9" ht="12.75" customHeight="1" x14ac:dyDescent="0.2">
      <c r="F3321" s="1"/>
      <c r="G3321" s="1"/>
      <c r="H3321" s="1"/>
      <c r="I3321" s="4"/>
    </row>
    <row r="3322" spans="6:9" ht="12.75" customHeight="1" x14ac:dyDescent="0.2">
      <c r="F3322" s="1"/>
      <c r="G3322" s="1"/>
      <c r="H3322" s="1"/>
      <c r="I3322" s="4"/>
    </row>
    <row r="3323" spans="6:9" ht="12.75" customHeight="1" x14ac:dyDescent="0.2">
      <c r="F3323" s="1"/>
      <c r="G3323" s="1"/>
      <c r="H3323" s="1"/>
      <c r="I3323" s="4"/>
    </row>
    <row r="3324" spans="6:9" ht="12.75" customHeight="1" x14ac:dyDescent="0.2">
      <c r="F3324" s="1"/>
      <c r="G3324" s="1"/>
      <c r="H3324" s="1"/>
      <c r="I3324" s="4"/>
    </row>
    <row r="3325" spans="6:9" ht="12.75" customHeight="1" x14ac:dyDescent="0.2">
      <c r="F3325" s="1"/>
      <c r="G3325" s="1"/>
      <c r="H3325" s="1"/>
      <c r="I3325" s="4"/>
    </row>
    <row r="3326" spans="6:9" ht="12.75" customHeight="1" x14ac:dyDescent="0.2">
      <c r="F3326" s="1"/>
      <c r="G3326" s="1"/>
      <c r="H3326" s="1"/>
      <c r="I3326" s="4"/>
    </row>
    <row r="3327" spans="6:9" ht="12.75" customHeight="1" x14ac:dyDescent="0.2">
      <c r="F3327" s="1"/>
      <c r="G3327" s="1"/>
      <c r="H3327" s="1"/>
      <c r="I3327" s="4"/>
    </row>
    <row r="3328" spans="6:9" ht="12.75" customHeight="1" x14ac:dyDescent="0.2">
      <c r="F3328" s="1"/>
      <c r="G3328" s="1"/>
      <c r="H3328" s="1"/>
      <c r="I3328" s="4"/>
    </row>
    <row r="3329" spans="6:9" ht="12.75" customHeight="1" x14ac:dyDescent="0.2">
      <c r="F3329" s="1"/>
      <c r="G3329" s="1"/>
      <c r="H3329" s="1"/>
      <c r="I3329" s="4"/>
    </row>
    <row r="3330" spans="6:9" ht="12.75" customHeight="1" x14ac:dyDescent="0.2">
      <c r="F3330" s="1"/>
      <c r="G3330" s="1"/>
      <c r="H3330" s="1"/>
      <c r="I3330" s="4"/>
    </row>
    <row r="3331" spans="6:9" ht="12.75" customHeight="1" x14ac:dyDescent="0.2">
      <c r="F3331" s="1"/>
      <c r="G3331" s="1"/>
      <c r="H3331" s="1"/>
      <c r="I3331" s="4"/>
    </row>
    <row r="3332" spans="6:9" ht="12.75" customHeight="1" x14ac:dyDescent="0.2">
      <c r="F3332" s="1"/>
      <c r="G3332" s="1"/>
      <c r="H3332" s="1"/>
      <c r="I3332" s="4"/>
    </row>
    <row r="3333" spans="6:9" ht="12.75" customHeight="1" x14ac:dyDescent="0.2">
      <c r="F3333" s="1"/>
      <c r="G3333" s="1"/>
      <c r="H3333" s="1"/>
      <c r="I3333" s="4"/>
    </row>
    <row r="3334" spans="6:9" ht="12.75" customHeight="1" x14ac:dyDescent="0.2">
      <c r="F3334" s="1"/>
      <c r="G3334" s="1"/>
      <c r="H3334" s="1"/>
      <c r="I3334" s="4"/>
    </row>
    <row r="3335" spans="6:9" ht="12.75" customHeight="1" x14ac:dyDescent="0.2">
      <c r="F3335" s="1"/>
      <c r="G3335" s="1"/>
      <c r="H3335" s="1"/>
      <c r="I3335" s="4"/>
    </row>
    <row r="3336" spans="6:9" ht="12.75" customHeight="1" x14ac:dyDescent="0.2">
      <c r="F3336" s="1"/>
      <c r="G3336" s="1"/>
      <c r="H3336" s="1"/>
      <c r="I3336" s="4"/>
    </row>
    <row r="3337" spans="6:9" ht="12.75" customHeight="1" x14ac:dyDescent="0.2">
      <c r="F3337" s="1"/>
      <c r="G3337" s="1"/>
      <c r="H3337" s="1"/>
      <c r="I3337" s="4"/>
    </row>
    <row r="3338" spans="6:9" ht="12.75" customHeight="1" x14ac:dyDescent="0.2">
      <c r="F3338" s="1"/>
      <c r="G3338" s="1"/>
      <c r="H3338" s="1"/>
      <c r="I3338" s="4"/>
    </row>
    <row r="3339" spans="6:9" ht="12.75" customHeight="1" x14ac:dyDescent="0.2">
      <c r="F3339" s="1"/>
      <c r="G3339" s="1"/>
      <c r="H3339" s="1"/>
      <c r="I3339" s="4"/>
    </row>
    <row r="3340" spans="6:9" ht="12.75" customHeight="1" x14ac:dyDescent="0.2">
      <c r="F3340" s="1"/>
      <c r="G3340" s="1"/>
      <c r="H3340" s="1"/>
      <c r="I3340" s="4"/>
    </row>
    <row r="3341" spans="6:9" ht="12.75" customHeight="1" x14ac:dyDescent="0.2">
      <c r="F3341" s="1"/>
      <c r="G3341" s="1"/>
      <c r="H3341" s="1"/>
      <c r="I3341" s="4"/>
    </row>
    <row r="3342" spans="6:9" ht="12.75" customHeight="1" x14ac:dyDescent="0.2">
      <c r="F3342" s="1"/>
      <c r="G3342" s="1"/>
      <c r="H3342" s="1"/>
      <c r="I3342" s="4"/>
    </row>
    <row r="3343" spans="6:9" ht="12.75" customHeight="1" x14ac:dyDescent="0.2">
      <c r="F3343" s="1"/>
      <c r="G3343" s="1"/>
      <c r="H3343" s="1"/>
      <c r="I3343" s="4"/>
    </row>
    <row r="3344" spans="6:9" ht="12.75" customHeight="1" x14ac:dyDescent="0.2">
      <c r="F3344" s="1"/>
      <c r="G3344" s="1"/>
      <c r="H3344" s="1"/>
      <c r="I3344" s="4"/>
    </row>
    <row r="3345" spans="6:9" ht="12.75" customHeight="1" x14ac:dyDescent="0.2">
      <c r="F3345" s="1"/>
      <c r="G3345" s="1"/>
      <c r="H3345" s="1"/>
      <c r="I3345" s="4"/>
    </row>
    <row r="3346" spans="6:9" ht="12.75" customHeight="1" x14ac:dyDescent="0.2">
      <c r="F3346" s="1"/>
      <c r="G3346" s="1"/>
      <c r="H3346" s="1"/>
      <c r="I3346" s="4"/>
    </row>
    <row r="3347" spans="6:9" ht="12.75" customHeight="1" x14ac:dyDescent="0.2">
      <c r="F3347" s="1"/>
      <c r="G3347" s="1"/>
      <c r="H3347" s="1"/>
      <c r="I3347" s="4"/>
    </row>
    <row r="3348" spans="6:9" ht="12.75" customHeight="1" x14ac:dyDescent="0.2">
      <c r="F3348" s="1"/>
      <c r="G3348" s="1"/>
      <c r="H3348" s="1"/>
      <c r="I3348" s="4"/>
    </row>
    <row r="3349" spans="6:9" ht="12.75" customHeight="1" x14ac:dyDescent="0.2">
      <c r="F3349" s="1"/>
      <c r="G3349" s="1"/>
      <c r="H3349" s="1"/>
      <c r="I3349" s="4"/>
    </row>
    <row r="3350" spans="6:9" ht="12.75" customHeight="1" x14ac:dyDescent="0.2">
      <c r="F3350" s="1"/>
      <c r="G3350" s="1"/>
      <c r="H3350" s="1"/>
      <c r="I3350" s="4"/>
    </row>
    <row r="3351" spans="6:9" ht="12.75" customHeight="1" x14ac:dyDescent="0.2">
      <c r="F3351" s="1"/>
      <c r="G3351" s="1"/>
      <c r="H3351" s="1"/>
      <c r="I3351" s="4"/>
    </row>
    <row r="3352" spans="6:9" ht="12.75" customHeight="1" x14ac:dyDescent="0.2">
      <c r="F3352" s="1"/>
      <c r="G3352" s="1"/>
      <c r="H3352" s="1"/>
      <c r="I3352" s="4"/>
    </row>
    <row r="3353" spans="6:9" ht="12.75" customHeight="1" x14ac:dyDescent="0.2">
      <c r="F3353" s="1"/>
      <c r="G3353" s="1"/>
      <c r="H3353" s="1"/>
      <c r="I3353" s="4"/>
    </row>
    <row r="3354" spans="6:9" ht="12.75" customHeight="1" x14ac:dyDescent="0.2">
      <c r="F3354" s="1"/>
      <c r="G3354" s="1"/>
      <c r="H3354" s="1"/>
      <c r="I3354" s="4"/>
    </row>
    <row r="3355" spans="6:9" ht="12.75" customHeight="1" x14ac:dyDescent="0.2">
      <c r="F3355" s="1"/>
      <c r="G3355" s="1"/>
      <c r="H3355" s="1"/>
      <c r="I3355" s="4"/>
    </row>
    <row r="3356" spans="6:9" ht="12.75" customHeight="1" x14ac:dyDescent="0.2">
      <c r="F3356" s="1"/>
      <c r="G3356" s="1"/>
      <c r="H3356" s="1"/>
      <c r="I3356" s="4"/>
    </row>
    <row r="3357" spans="6:9" ht="12.75" customHeight="1" x14ac:dyDescent="0.2">
      <c r="F3357" s="1"/>
      <c r="G3357" s="1"/>
      <c r="H3357" s="1"/>
      <c r="I3357" s="4"/>
    </row>
    <row r="3358" spans="6:9" ht="12.75" customHeight="1" x14ac:dyDescent="0.2">
      <c r="F3358" s="1"/>
      <c r="G3358" s="1"/>
      <c r="H3358" s="1"/>
      <c r="I3358" s="4"/>
    </row>
    <row r="3359" spans="6:9" ht="12.75" customHeight="1" x14ac:dyDescent="0.2">
      <c r="F3359" s="1"/>
      <c r="G3359" s="1"/>
      <c r="H3359" s="1"/>
      <c r="I3359" s="4"/>
    </row>
    <row r="3360" spans="6:9" ht="12.75" customHeight="1" x14ac:dyDescent="0.2">
      <c r="F3360" s="1"/>
      <c r="G3360" s="1"/>
      <c r="H3360" s="1"/>
      <c r="I3360" s="4"/>
    </row>
    <row r="3361" spans="6:9" ht="12.75" customHeight="1" x14ac:dyDescent="0.2">
      <c r="F3361" s="1"/>
      <c r="G3361" s="1"/>
      <c r="H3361" s="1"/>
      <c r="I3361" s="4"/>
    </row>
    <row r="3362" spans="6:9" ht="12.75" customHeight="1" x14ac:dyDescent="0.2">
      <c r="F3362" s="1"/>
      <c r="G3362" s="1"/>
      <c r="H3362" s="1"/>
      <c r="I3362" s="4"/>
    </row>
    <row r="3363" spans="6:9" ht="12.75" customHeight="1" x14ac:dyDescent="0.2">
      <c r="F3363" s="1"/>
      <c r="G3363" s="1"/>
      <c r="H3363" s="1"/>
      <c r="I3363" s="4"/>
    </row>
    <row r="3364" spans="6:9" ht="12.75" customHeight="1" x14ac:dyDescent="0.2">
      <c r="F3364" s="1"/>
      <c r="G3364" s="1"/>
      <c r="H3364" s="1"/>
      <c r="I3364" s="4"/>
    </row>
    <row r="3365" spans="6:9" ht="12.75" customHeight="1" x14ac:dyDescent="0.2">
      <c r="F3365" s="1"/>
      <c r="G3365" s="1"/>
      <c r="H3365" s="1"/>
      <c r="I3365" s="4"/>
    </row>
    <row r="3366" spans="6:9" ht="12.75" customHeight="1" x14ac:dyDescent="0.2">
      <c r="F3366" s="1"/>
      <c r="G3366" s="1"/>
      <c r="H3366" s="1"/>
      <c r="I3366" s="4"/>
    </row>
    <row r="3367" spans="6:9" ht="12.75" customHeight="1" x14ac:dyDescent="0.2">
      <c r="F3367" s="1"/>
      <c r="G3367" s="1"/>
      <c r="H3367" s="1"/>
      <c r="I3367" s="4"/>
    </row>
    <row r="3368" spans="6:9" ht="12.75" customHeight="1" x14ac:dyDescent="0.2">
      <c r="F3368" s="1"/>
      <c r="G3368" s="1"/>
      <c r="H3368" s="1"/>
      <c r="I3368" s="4"/>
    </row>
    <row r="3369" spans="6:9" ht="12.75" customHeight="1" x14ac:dyDescent="0.2">
      <c r="F3369" s="1"/>
      <c r="G3369" s="1"/>
      <c r="H3369" s="1"/>
      <c r="I3369" s="4"/>
    </row>
    <row r="3370" spans="6:9" ht="12.75" customHeight="1" x14ac:dyDescent="0.2">
      <c r="F3370" s="1"/>
      <c r="G3370" s="1"/>
      <c r="H3370" s="1"/>
      <c r="I3370" s="4"/>
    </row>
    <row r="3371" spans="6:9" ht="12.75" customHeight="1" x14ac:dyDescent="0.2">
      <c r="F3371" s="1"/>
      <c r="G3371" s="1"/>
      <c r="H3371" s="1"/>
      <c r="I3371" s="4"/>
    </row>
    <row r="3372" spans="6:9" ht="12.75" customHeight="1" x14ac:dyDescent="0.2">
      <c r="F3372" s="1"/>
      <c r="G3372" s="1"/>
      <c r="H3372" s="1"/>
      <c r="I3372" s="4"/>
    </row>
    <row r="3373" spans="6:9" ht="12.75" customHeight="1" x14ac:dyDescent="0.2">
      <c r="F3373" s="1"/>
      <c r="G3373" s="1"/>
      <c r="H3373" s="1"/>
      <c r="I3373" s="4"/>
    </row>
    <row r="3374" spans="6:9" ht="12.75" customHeight="1" x14ac:dyDescent="0.2">
      <c r="F3374" s="1"/>
      <c r="G3374" s="1"/>
      <c r="H3374" s="1"/>
      <c r="I3374" s="4"/>
    </row>
    <row r="3375" spans="6:9" ht="12.75" customHeight="1" x14ac:dyDescent="0.2">
      <c r="F3375" s="1"/>
      <c r="G3375" s="1"/>
      <c r="H3375" s="1"/>
      <c r="I3375" s="4"/>
    </row>
    <row r="3376" spans="6:9" ht="12.75" customHeight="1" x14ac:dyDescent="0.2">
      <c r="F3376" s="1"/>
      <c r="G3376" s="1"/>
      <c r="H3376" s="1"/>
      <c r="I3376" s="4"/>
    </row>
    <row r="3377" spans="6:9" ht="12.75" customHeight="1" x14ac:dyDescent="0.2">
      <c r="F3377" s="1"/>
      <c r="G3377" s="1"/>
      <c r="H3377" s="1"/>
      <c r="I3377" s="4"/>
    </row>
    <row r="3378" spans="6:9" ht="12.75" customHeight="1" x14ac:dyDescent="0.2">
      <c r="F3378" s="1"/>
      <c r="G3378" s="1"/>
      <c r="H3378" s="1"/>
      <c r="I3378" s="4"/>
    </row>
    <row r="3379" spans="6:9" ht="12.75" customHeight="1" x14ac:dyDescent="0.2">
      <c r="F3379" s="1"/>
      <c r="G3379" s="1"/>
      <c r="H3379" s="1"/>
      <c r="I3379" s="4"/>
    </row>
    <row r="3380" spans="6:9" ht="12.75" customHeight="1" x14ac:dyDescent="0.2">
      <c r="F3380" s="1"/>
      <c r="G3380" s="1"/>
      <c r="H3380" s="1"/>
      <c r="I3380" s="4"/>
    </row>
    <row r="3381" spans="6:9" ht="12.75" customHeight="1" x14ac:dyDescent="0.2">
      <c r="F3381" s="1"/>
      <c r="G3381" s="1"/>
      <c r="H3381" s="1"/>
      <c r="I3381" s="4"/>
    </row>
    <row r="3382" spans="6:9" ht="12.75" customHeight="1" x14ac:dyDescent="0.2">
      <c r="F3382" s="1"/>
      <c r="G3382" s="1"/>
      <c r="H3382" s="1"/>
      <c r="I3382" s="4"/>
    </row>
    <row r="3383" spans="6:9" ht="12.75" customHeight="1" x14ac:dyDescent="0.2">
      <c r="F3383" s="1"/>
      <c r="G3383" s="1"/>
      <c r="H3383" s="1"/>
      <c r="I3383" s="4"/>
    </row>
    <row r="3384" spans="6:9" ht="12.75" customHeight="1" x14ac:dyDescent="0.2">
      <c r="F3384" s="1"/>
      <c r="G3384" s="1"/>
      <c r="H3384" s="1"/>
      <c r="I3384" s="4"/>
    </row>
    <row r="3385" spans="6:9" ht="12.75" customHeight="1" x14ac:dyDescent="0.2">
      <c r="F3385" s="1"/>
      <c r="G3385" s="1"/>
      <c r="H3385" s="1"/>
      <c r="I3385" s="4"/>
    </row>
    <row r="3386" spans="6:9" ht="12.75" customHeight="1" x14ac:dyDescent="0.2">
      <c r="F3386" s="1"/>
      <c r="G3386" s="1"/>
      <c r="H3386" s="1"/>
      <c r="I3386" s="4"/>
    </row>
    <row r="3387" spans="6:9" ht="12.75" customHeight="1" x14ac:dyDescent="0.2">
      <c r="F3387" s="1"/>
      <c r="G3387" s="1"/>
      <c r="H3387" s="1"/>
      <c r="I3387" s="4"/>
    </row>
    <row r="3388" spans="6:9" ht="12.75" customHeight="1" x14ac:dyDescent="0.2">
      <c r="F3388" s="1"/>
      <c r="G3388" s="1"/>
      <c r="H3388" s="1"/>
      <c r="I3388" s="4"/>
    </row>
    <row r="3389" spans="6:9" ht="12.75" customHeight="1" x14ac:dyDescent="0.2">
      <c r="F3389" s="1"/>
      <c r="G3389" s="1"/>
      <c r="H3389" s="1"/>
      <c r="I3389" s="4"/>
    </row>
    <row r="3390" spans="6:9" ht="12.75" customHeight="1" x14ac:dyDescent="0.2">
      <c r="F3390" s="1"/>
      <c r="G3390" s="1"/>
      <c r="H3390" s="1"/>
      <c r="I3390" s="4"/>
    </row>
    <row r="3391" spans="6:9" ht="12.75" customHeight="1" x14ac:dyDescent="0.2">
      <c r="F3391" s="1"/>
      <c r="G3391" s="1"/>
      <c r="H3391" s="1"/>
      <c r="I3391" s="4"/>
    </row>
    <row r="3392" spans="6:9" ht="12.75" customHeight="1" x14ac:dyDescent="0.2">
      <c r="F3392" s="1"/>
      <c r="G3392" s="1"/>
      <c r="H3392" s="1"/>
      <c r="I3392" s="4"/>
    </row>
    <row r="3393" spans="6:9" ht="12.75" customHeight="1" x14ac:dyDescent="0.2">
      <c r="F3393" s="1"/>
      <c r="G3393" s="1"/>
      <c r="H3393" s="1"/>
      <c r="I3393" s="4"/>
    </row>
    <row r="3394" spans="6:9" ht="12.75" customHeight="1" x14ac:dyDescent="0.2">
      <c r="F3394" s="1"/>
      <c r="G3394" s="1"/>
      <c r="H3394" s="1"/>
      <c r="I3394" s="4"/>
    </row>
    <row r="3395" spans="6:9" ht="12.75" customHeight="1" x14ac:dyDescent="0.2">
      <c r="F3395" s="1"/>
      <c r="G3395" s="1"/>
      <c r="H3395" s="1"/>
      <c r="I3395" s="4"/>
    </row>
    <row r="3396" spans="6:9" ht="12.75" customHeight="1" x14ac:dyDescent="0.2">
      <c r="F3396" s="1"/>
      <c r="G3396" s="1"/>
      <c r="H3396" s="1"/>
      <c r="I3396" s="4"/>
    </row>
    <row r="3397" spans="6:9" ht="12.75" customHeight="1" x14ac:dyDescent="0.2">
      <c r="F3397" s="1"/>
      <c r="G3397" s="1"/>
      <c r="H3397" s="1"/>
      <c r="I3397" s="4"/>
    </row>
    <row r="3398" spans="6:9" ht="12.75" customHeight="1" x14ac:dyDescent="0.2">
      <c r="F3398" s="1"/>
      <c r="G3398" s="1"/>
      <c r="H3398" s="1"/>
      <c r="I3398" s="4"/>
    </row>
    <row r="3399" spans="6:9" ht="12.75" customHeight="1" x14ac:dyDescent="0.2">
      <c r="F3399" s="1"/>
      <c r="G3399" s="1"/>
      <c r="H3399" s="1"/>
      <c r="I3399" s="4"/>
    </row>
    <row r="3400" spans="6:9" ht="12.75" customHeight="1" x14ac:dyDescent="0.2">
      <c r="F3400" s="1"/>
      <c r="G3400" s="1"/>
      <c r="H3400" s="1"/>
      <c r="I3400" s="4"/>
    </row>
    <row r="3401" spans="6:9" ht="12.75" customHeight="1" x14ac:dyDescent="0.2">
      <c r="F3401" s="1"/>
      <c r="G3401" s="1"/>
      <c r="H3401" s="1"/>
      <c r="I3401" s="4"/>
    </row>
    <row r="3402" spans="6:9" ht="12.75" customHeight="1" x14ac:dyDescent="0.2">
      <c r="F3402" s="1"/>
      <c r="G3402" s="1"/>
      <c r="H3402" s="1"/>
      <c r="I3402" s="4"/>
    </row>
    <row r="3403" spans="6:9" ht="12.75" customHeight="1" x14ac:dyDescent="0.2">
      <c r="F3403" s="1"/>
      <c r="G3403" s="1"/>
      <c r="H3403" s="1"/>
      <c r="I3403" s="4"/>
    </row>
    <row r="3404" spans="6:9" ht="12.75" customHeight="1" x14ac:dyDescent="0.2">
      <c r="F3404" s="1"/>
      <c r="G3404" s="1"/>
      <c r="H3404" s="1"/>
      <c r="I3404" s="4"/>
    </row>
    <row r="3405" spans="6:9" ht="12.75" customHeight="1" x14ac:dyDescent="0.2">
      <c r="F3405" s="1"/>
      <c r="G3405" s="1"/>
      <c r="H3405" s="1"/>
      <c r="I3405" s="4"/>
    </row>
    <row r="3406" spans="6:9" ht="12.75" customHeight="1" x14ac:dyDescent="0.2">
      <c r="F3406" s="1"/>
      <c r="G3406" s="1"/>
      <c r="H3406" s="1"/>
      <c r="I3406" s="4"/>
    </row>
    <row r="3407" spans="6:9" ht="12.75" customHeight="1" x14ac:dyDescent="0.2">
      <c r="F3407" s="1"/>
      <c r="G3407" s="1"/>
      <c r="H3407" s="1"/>
      <c r="I3407" s="4"/>
    </row>
    <row r="3408" spans="6:9" ht="12.75" customHeight="1" x14ac:dyDescent="0.2">
      <c r="F3408" s="1"/>
      <c r="G3408" s="1"/>
      <c r="H3408" s="1"/>
      <c r="I3408" s="4"/>
    </row>
    <row r="3409" spans="6:9" ht="12.75" customHeight="1" x14ac:dyDescent="0.2">
      <c r="F3409" s="1"/>
      <c r="G3409" s="1"/>
      <c r="H3409" s="1"/>
      <c r="I3409" s="4"/>
    </row>
    <row r="3410" spans="6:9" ht="12.75" customHeight="1" x14ac:dyDescent="0.2">
      <c r="F3410" s="1"/>
      <c r="G3410" s="1"/>
      <c r="H3410" s="1"/>
      <c r="I3410" s="4"/>
    </row>
    <row r="3411" spans="6:9" ht="12.75" customHeight="1" x14ac:dyDescent="0.2">
      <c r="F3411" s="1"/>
      <c r="G3411" s="1"/>
      <c r="H3411" s="1"/>
      <c r="I3411" s="4"/>
    </row>
    <row r="3412" spans="6:9" ht="12.75" customHeight="1" x14ac:dyDescent="0.2">
      <c r="F3412" s="1"/>
      <c r="G3412" s="1"/>
      <c r="H3412" s="1"/>
      <c r="I3412" s="4"/>
    </row>
    <row r="3413" spans="6:9" ht="12.75" customHeight="1" x14ac:dyDescent="0.2">
      <c r="F3413" s="1"/>
      <c r="G3413" s="1"/>
      <c r="H3413" s="1"/>
      <c r="I3413" s="4"/>
    </row>
    <row r="3414" spans="6:9" ht="12.75" customHeight="1" x14ac:dyDescent="0.2">
      <c r="F3414" s="1"/>
      <c r="G3414" s="1"/>
      <c r="H3414" s="1"/>
      <c r="I3414" s="4"/>
    </row>
    <row r="3415" spans="6:9" ht="12.75" customHeight="1" x14ac:dyDescent="0.2">
      <c r="F3415" s="1"/>
      <c r="G3415" s="1"/>
      <c r="H3415" s="1"/>
      <c r="I3415" s="4"/>
    </row>
    <row r="3416" spans="6:9" ht="12.75" customHeight="1" x14ac:dyDescent="0.2">
      <c r="F3416" s="1"/>
      <c r="G3416" s="1"/>
      <c r="H3416" s="1"/>
      <c r="I3416" s="4"/>
    </row>
    <row r="3417" spans="6:9" ht="12.75" customHeight="1" x14ac:dyDescent="0.2">
      <c r="F3417" s="1"/>
      <c r="G3417" s="1"/>
      <c r="H3417" s="1"/>
      <c r="I3417" s="4"/>
    </row>
    <row r="3418" spans="6:9" ht="12.75" customHeight="1" x14ac:dyDescent="0.2">
      <c r="F3418" s="1"/>
      <c r="G3418" s="1"/>
      <c r="H3418" s="1"/>
      <c r="I3418" s="4"/>
    </row>
    <row r="3419" spans="6:9" ht="12.75" customHeight="1" x14ac:dyDescent="0.2">
      <c r="F3419" s="1"/>
      <c r="G3419" s="1"/>
      <c r="H3419" s="1"/>
      <c r="I3419" s="4"/>
    </row>
    <row r="3420" spans="6:9" ht="12.75" customHeight="1" x14ac:dyDescent="0.2">
      <c r="F3420" s="1"/>
      <c r="G3420" s="1"/>
      <c r="H3420" s="1"/>
      <c r="I3420" s="4"/>
    </row>
    <row r="3421" spans="6:9" ht="12.75" customHeight="1" x14ac:dyDescent="0.2">
      <c r="F3421" s="1"/>
      <c r="G3421" s="1"/>
      <c r="H3421" s="1"/>
      <c r="I3421" s="4"/>
    </row>
    <row r="3422" spans="6:9" ht="12.75" customHeight="1" x14ac:dyDescent="0.2">
      <c r="F3422" s="1"/>
      <c r="G3422" s="1"/>
      <c r="H3422" s="1"/>
      <c r="I3422" s="4"/>
    </row>
    <row r="3423" spans="6:9" ht="12.75" customHeight="1" x14ac:dyDescent="0.2">
      <c r="F3423" s="1"/>
      <c r="G3423" s="1"/>
      <c r="H3423" s="1"/>
      <c r="I3423" s="4"/>
    </row>
    <row r="3424" spans="6:9" ht="12.75" customHeight="1" x14ac:dyDescent="0.2">
      <c r="F3424" s="1"/>
      <c r="G3424" s="1"/>
      <c r="H3424" s="1"/>
      <c r="I3424" s="4"/>
    </row>
    <row r="3425" spans="6:9" ht="12.75" customHeight="1" x14ac:dyDescent="0.2">
      <c r="F3425" s="1"/>
      <c r="G3425" s="1"/>
      <c r="H3425" s="1"/>
      <c r="I3425" s="4"/>
    </row>
    <row r="3426" spans="6:9" ht="12.75" customHeight="1" x14ac:dyDescent="0.2">
      <c r="F3426" s="1"/>
      <c r="G3426" s="1"/>
      <c r="H3426" s="1"/>
      <c r="I3426" s="4"/>
    </row>
    <row r="3427" spans="6:9" ht="12.75" customHeight="1" x14ac:dyDescent="0.2">
      <c r="F3427" s="1"/>
      <c r="G3427" s="1"/>
      <c r="H3427" s="1"/>
      <c r="I3427" s="4"/>
    </row>
    <row r="3428" spans="6:9" ht="12.75" customHeight="1" x14ac:dyDescent="0.2">
      <c r="F3428" s="1"/>
      <c r="G3428" s="1"/>
      <c r="H3428" s="1"/>
      <c r="I3428" s="4"/>
    </row>
    <row r="3429" spans="6:9" ht="12.75" customHeight="1" x14ac:dyDescent="0.2">
      <c r="F3429" s="1"/>
      <c r="G3429" s="1"/>
      <c r="H3429" s="1"/>
      <c r="I3429" s="4"/>
    </row>
    <row r="3430" spans="6:9" ht="12.75" customHeight="1" x14ac:dyDescent="0.2">
      <c r="F3430" s="1"/>
      <c r="G3430" s="1"/>
      <c r="H3430" s="1"/>
      <c r="I3430" s="4"/>
    </row>
    <row r="3431" spans="6:9" ht="12.75" customHeight="1" x14ac:dyDescent="0.2">
      <c r="F3431" s="1"/>
      <c r="G3431" s="1"/>
      <c r="H3431" s="1"/>
      <c r="I3431" s="4"/>
    </row>
    <row r="3432" spans="6:9" ht="12.75" customHeight="1" x14ac:dyDescent="0.2">
      <c r="F3432" s="1"/>
      <c r="G3432" s="1"/>
      <c r="H3432" s="1"/>
      <c r="I3432" s="4"/>
    </row>
    <row r="3433" spans="6:9" ht="12.75" customHeight="1" x14ac:dyDescent="0.2">
      <c r="F3433" s="1"/>
      <c r="G3433" s="1"/>
      <c r="H3433" s="1"/>
      <c r="I3433" s="4"/>
    </row>
    <row r="3434" spans="6:9" ht="12.75" customHeight="1" x14ac:dyDescent="0.2">
      <c r="F3434" s="1"/>
      <c r="G3434" s="1"/>
      <c r="H3434" s="1"/>
      <c r="I3434" s="4"/>
    </row>
    <row r="3435" spans="6:9" ht="12.75" customHeight="1" x14ac:dyDescent="0.2">
      <c r="F3435" s="1"/>
      <c r="G3435" s="1"/>
      <c r="H3435" s="1"/>
      <c r="I3435" s="4"/>
    </row>
    <row r="3436" spans="6:9" ht="12.75" customHeight="1" x14ac:dyDescent="0.2">
      <c r="F3436" s="1"/>
      <c r="G3436" s="1"/>
      <c r="H3436" s="1"/>
      <c r="I3436" s="4"/>
    </row>
    <row r="3437" spans="6:9" ht="12.75" customHeight="1" x14ac:dyDescent="0.2">
      <c r="F3437" s="1"/>
      <c r="G3437" s="1"/>
      <c r="H3437" s="1"/>
      <c r="I3437" s="4"/>
    </row>
    <row r="3438" spans="6:9" ht="12.75" customHeight="1" x14ac:dyDescent="0.2">
      <c r="F3438" s="1"/>
      <c r="G3438" s="1"/>
      <c r="H3438" s="1"/>
      <c r="I3438" s="4"/>
    </row>
    <row r="3439" spans="6:9" ht="12.75" customHeight="1" x14ac:dyDescent="0.2">
      <c r="F3439" s="1"/>
      <c r="G3439" s="1"/>
      <c r="H3439" s="1"/>
      <c r="I3439" s="4"/>
    </row>
    <row r="3440" spans="6:9" ht="12.75" customHeight="1" x14ac:dyDescent="0.2">
      <c r="F3440" s="1"/>
      <c r="G3440" s="1"/>
      <c r="H3440" s="1"/>
      <c r="I3440" s="4"/>
    </row>
    <row r="3441" spans="6:9" ht="12.75" customHeight="1" x14ac:dyDescent="0.2">
      <c r="F3441" s="1"/>
      <c r="G3441" s="1"/>
      <c r="H3441" s="1"/>
      <c r="I3441" s="4"/>
    </row>
    <row r="3442" spans="6:9" ht="12.75" customHeight="1" x14ac:dyDescent="0.2">
      <c r="F3442" s="1"/>
      <c r="G3442" s="1"/>
      <c r="H3442" s="1"/>
      <c r="I3442" s="4"/>
    </row>
    <row r="3443" spans="6:9" ht="12.75" customHeight="1" x14ac:dyDescent="0.2">
      <c r="F3443" s="1"/>
      <c r="G3443" s="1"/>
      <c r="H3443" s="1"/>
      <c r="I3443" s="4"/>
    </row>
    <row r="3444" spans="6:9" ht="12.75" customHeight="1" x14ac:dyDescent="0.2">
      <c r="F3444" s="1"/>
      <c r="G3444" s="1"/>
      <c r="H3444" s="1"/>
      <c r="I3444" s="4"/>
    </row>
    <row r="3445" spans="6:9" ht="12.75" customHeight="1" x14ac:dyDescent="0.2">
      <c r="F3445" s="1"/>
      <c r="G3445" s="1"/>
      <c r="H3445" s="1"/>
      <c r="I3445" s="4"/>
    </row>
    <row r="3446" spans="6:9" ht="12.75" customHeight="1" x14ac:dyDescent="0.2">
      <c r="F3446" s="1"/>
      <c r="G3446" s="1"/>
      <c r="H3446" s="1"/>
      <c r="I3446" s="4"/>
    </row>
    <row r="3447" spans="6:9" ht="12.75" customHeight="1" x14ac:dyDescent="0.2">
      <c r="F3447" s="1"/>
      <c r="G3447" s="1"/>
      <c r="H3447" s="1"/>
      <c r="I3447" s="4"/>
    </row>
    <row r="3448" spans="6:9" ht="12.75" customHeight="1" x14ac:dyDescent="0.2">
      <c r="F3448" s="1"/>
      <c r="G3448" s="1"/>
      <c r="H3448" s="1"/>
      <c r="I3448" s="4"/>
    </row>
    <row r="3449" spans="6:9" ht="12.75" customHeight="1" x14ac:dyDescent="0.2">
      <c r="F3449" s="1"/>
      <c r="G3449" s="1"/>
      <c r="H3449" s="1"/>
      <c r="I3449" s="4"/>
    </row>
    <row r="3450" spans="6:9" ht="12.75" customHeight="1" x14ac:dyDescent="0.2">
      <c r="F3450" s="1"/>
      <c r="G3450" s="1"/>
      <c r="H3450" s="1"/>
      <c r="I3450" s="4"/>
    </row>
    <row r="3451" spans="6:9" ht="12.75" customHeight="1" x14ac:dyDescent="0.2">
      <c r="F3451" s="1"/>
      <c r="G3451" s="1"/>
      <c r="H3451" s="1"/>
      <c r="I3451" s="4"/>
    </row>
    <row r="3452" spans="6:9" ht="12.75" customHeight="1" x14ac:dyDescent="0.2">
      <c r="F3452" s="1"/>
      <c r="G3452" s="1"/>
      <c r="H3452" s="1"/>
      <c r="I3452" s="4"/>
    </row>
    <row r="3453" spans="6:9" ht="12.75" customHeight="1" x14ac:dyDescent="0.2">
      <c r="F3453" s="1"/>
      <c r="G3453" s="1"/>
      <c r="H3453" s="1"/>
      <c r="I3453" s="4"/>
    </row>
    <row r="3454" spans="6:9" ht="12.75" customHeight="1" x14ac:dyDescent="0.2">
      <c r="F3454" s="1"/>
      <c r="G3454" s="1"/>
      <c r="H3454" s="1"/>
      <c r="I3454" s="4"/>
    </row>
    <row r="3455" spans="6:9" ht="12.75" customHeight="1" x14ac:dyDescent="0.2">
      <c r="F3455" s="1"/>
      <c r="G3455" s="1"/>
      <c r="H3455" s="1"/>
      <c r="I3455" s="4"/>
    </row>
    <row r="3456" spans="6:9" ht="12.75" customHeight="1" x14ac:dyDescent="0.2">
      <c r="F3456" s="1"/>
      <c r="G3456" s="1"/>
      <c r="H3456" s="1"/>
      <c r="I3456" s="4"/>
    </row>
    <row r="3457" spans="6:9" ht="12.75" customHeight="1" x14ac:dyDescent="0.2">
      <c r="F3457" s="1"/>
      <c r="G3457" s="1"/>
      <c r="H3457" s="1"/>
      <c r="I3457" s="4"/>
    </row>
    <row r="3458" spans="6:9" ht="12.75" customHeight="1" x14ac:dyDescent="0.2">
      <c r="F3458" s="1"/>
      <c r="G3458" s="1"/>
      <c r="H3458" s="1"/>
      <c r="I3458" s="4"/>
    </row>
    <row r="3459" spans="6:9" ht="12.75" customHeight="1" x14ac:dyDescent="0.2">
      <c r="F3459" s="1"/>
      <c r="G3459" s="1"/>
      <c r="H3459" s="1"/>
      <c r="I3459" s="4"/>
    </row>
    <row r="3460" spans="6:9" ht="12.75" customHeight="1" x14ac:dyDescent="0.2">
      <c r="F3460" s="1"/>
      <c r="G3460" s="1"/>
      <c r="H3460" s="1"/>
      <c r="I3460" s="4"/>
    </row>
    <row r="3461" spans="6:9" ht="12.75" customHeight="1" x14ac:dyDescent="0.2">
      <c r="F3461" s="1"/>
      <c r="G3461" s="1"/>
      <c r="H3461" s="1"/>
      <c r="I3461" s="4"/>
    </row>
    <row r="3462" spans="6:9" ht="12.75" customHeight="1" x14ac:dyDescent="0.2">
      <c r="F3462" s="1"/>
      <c r="G3462" s="1"/>
      <c r="H3462" s="1"/>
      <c r="I3462" s="4"/>
    </row>
    <row r="3463" spans="6:9" ht="12.75" customHeight="1" x14ac:dyDescent="0.2">
      <c r="F3463" s="1"/>
      <c r="G3463" s="1"/>
      <c r="H3463" s="1"/>
      <c r="I3463" s="4"/>
    </row>
    <row r="3464" spans="6:9" ht="12.75" customHeight="1" x14ac:dyDescent="0.2">
      <c r="F3464" s="1"/>
      <c r="G3464" s="1"/>
      <c r="H3464" s="1"/>
      <c r="I3464" s="4"/>
    </row>
    <row r="3465" spans="6:9" ht="12.75" customHeight="1" x14ac:dyDescent="0.2">
      <c r="F3465" s="1"/>
      <c r="G3465" s="1"/>
      <c r="H3465" s="1"/>
      <c r="I3465" s="4"/>
    </row>
    <row r="3466" spans="6:9" ht="12.75" customHeight="1" x14ac:dyDescent="0.2">
      <c r="F3466" s="1"/>
      <c r="G3466" s="1"/>
      <c r="H3466" s="1"/>
      <c r="I3466" s="4"/>
    </row>
    <row r="3467" spans="6:9" ht="12.75" customHeight="1" x14ac:dyDescent="0.2">
      <c r="F3467" s="1"/>
      <c r="G3467" s="1"/>
      <c r="H3467" s="1"/>
      <c r="I3467" s="4"/>
    </row>
    <row r="3468" spans="6:9" ht="12.75" customHeight="1" x14ac:dyDescent="0.2">
      <c r="F3468" s="1"/>
      <c r="G3468" s="1"/>
      <c r="H3468" s="1"/>
      <c r="I3468" s="4"/>
    </row>
    <row r="3469" spans="6:9" ht="12.75" customHeight="1" x14ac:dyDescent="0.2">
      <c r="F3469" s="1"/>
      <c r="G3469" s="1"/>
      <c r="H3469" s="1"/>
      <c r="I3469" s="4"/>
    </row>
    <row r="3470" spans="6:9" ht="12.75" customHeight="1" x14ac:dyDescent="0.2">
      <c r="F3470" s="1"/>
      <c r="G3470" s="1"/>
      <c r="H3470" s="1"/>
      <c r="I3470" s="4"/>
    </row>
    <row r="3471" spans="6:9" ht="12.75" customHeight="1" x14ac:dyDescent="0.2">
      <c r="F3471" s="1"/>
      <c r="G3471" s="1"/>
      <c r="H3471" s="1"/>
      <c r="I3471" s="4"/>
    </row>
    <row r="3472" spans="6:9" ht="12.75" customHeight="1" x14ac:dyDescent="0.2">
      <c r="F3472" s="1"/>
      <c r="G3472" s="1"/>
      <c r="H3472" s="1"/>
      <c r="I3472" s="4"/>
    </row>
    <row r="3473" spans="6:9" ht="12.75" customHeight="1" x14ac:dyDescent="0.2">
      <c r="F3473" s="1"/>
      <c r="G3473" s="1"/>
      <c r="H3473" s="1"/>
      <c r="I3473" s="4"/>
    </row>
    <row r="3474" spans="6:9" ht="12.75" customHeight="1" x14ac:dyDescent="0.2">
      <c r="F3474" s="1"/>
      <c r="G3474" s="1"/>
      <c r="H3474" s="1"/>
      <c r="I3474" s="4"/>
    </row>
    <row r="3475" spans="6:9" ht="12.75" customHeight="1" x14ac:dyDescent="0.2">
      <c r="F3475" s="1"/>
      <c r="G3475" s="1"/>
      <c r="H3475" s="1"/>
      <c r="I3475" s="4"/>
    </row>
    <row r="3476" spans="6:9" ht="12.75" customHeight="1" x14ac:dyDescent="0.2">
      <c r="F3476" s="1"/>
      <c r="G3476" s="1"/>
      <c r="H3476" s="1"/>
      <c r="I3476" s="4"/>
    </row>
    <row r="3477" spans="6:9" ht="12.75" customHeight="1" x14ac:dyDescent="0.2">
      <c r="F3477" s="1"/>
      <c r="G3477" s="1"/>
      <c r="H3477" s="1"/>
      <c r="I3477" s="4"/>
    </row>
    <row r="3478" spans="6:9" ht="12.75" customHeight="1" x14ac:dyDescent="0.2">
      <c r="F3478" s="1"/>
      <c r="G3478" s="1"/>
      <c r="H3478" s="1"/>
      <c r="I3478" s="4"/>
    </row>
    <row r="3479" spans="6:9" ht="12.75" customHeight="1" x14ac:dyDescent="0.2">
      <c r="F3479" s="1"/>
      <c r="G3479" s="1"/>
      <c r="H3479" s="1"/>
      <c r="I3479" s="4"/>
    </row>
    <row r="3480" spans="6:9" ht="12.75" customHeight="1" x14ac:dyDescent="0.2">
      <c r="F3480" s="1"/>
      <c r="G3480" s="1"/>
      <c r="H3480" s="1"/>
      <c r="I3480" s="4"/>
    </row>
    <row r="3481" spans="6:9" ht="12.75" customHeight="1" x14ac:dyDescent="0.2">
      <c r="F3481" s="1"/>
      <c r="G3481" s="1"/>
      <c r="H3481" s="1"/>
      <c r="I3481" s="4"/>
    </row>
    <row r="3482" spans="6:9" ht="12.75" customHeight="1" x14ac:dyDescent="0.2">
      <c r="F3482" s="1"/>
      <c r="G3482" s="1"/>
      <c r="H3482" s="1"/>
      <c r="I3482" s="4"/>
    </row>
    <row r="3483" spans="6:9" ht="12.75" customHeight="1" x14ac:dyDescent="0.2">
      <c r="F3483" s="1"/>
      <c r="G3483" s="1"/>
      <c r="H3483" s="1"/>
      <c r="I3483" s="4"/>
    </row>
    <row r="3484" spans="6:9" ht="12.75" customHeight="1" x14ac:dyDescent="0.2">
      <c r="F3484" s="1"/>
      <c r="G3484" s="1"/>
      <c r="H3484" s="1"/>
      <c r="I3484" s="4"/>
    </row>
    <row r="3485" spans="6:9" ht="12.75" customHeight="1" x14ac:dyDescent="0.2">
      <c r="F3485" s="1"/>
      <c r="G3485" s="1"/>
      <c r="H3485" s="1"/>
      <c r="I3485" s="4"/>
    </row>
    <row r="3486" spans="6:9" ht="12.75" customHeight="1" x14ac:dyDescent="0.2">
      <c r="F3486" s="1"/>
      <c r="G3486" s="1"/>
      <c r="H3486" s="1"/>
      <c r="I3486" s="4"/>
    </row>
    <row r="3487" spans="6:9" ht="12.75" customHeight="1" x14ac:dyDescent="0.2">
      <c r="F3487" s="1"/>
      <c r="G3487" s="1"/>
      <c r="H3487" s="1"/>
      <c r="I3487" s="4"/>
    </row>
    <row r="3488" spans="6:9" ht="12.75" customHeight="1" x14ac:dyDescent="0.2">
      <c r="F3488" s="1"/>
      <c r="G3488" s="1"/>
      <c r="H3488" s="1"/>
      <c r="I3488" s="4"/>
    </row>
    <row r="3489" spans="6:9" ht="12.75" customHeight="1" x14ac:dyDescent="0.2">
      <c r="F3489" s="1"/>
      <c r="G3489" s="1"/>
      <c r="H3489" s="1"/>
      <c r="I3489" s="4"/>
    </row>
    <row r="3490" spans="6:9" ht="12.75" customHeight="1" x14ac:dyDescent="0.2">
      <c r="F3490" s="1"/>
      <c r="G3490" s="1"/>
      <c r="H3490" s="1"/>
      <c r="I3490" s="4"/>
    </row>
    <row r="3491" spans="6:9" ht="12.75" customHeight="1" x14ac:dyDescent="0.2">
      <c r="F3491" s="1"/>
      <c r="G3491" s="1"/>
      <c r="H3491" s="1"/>
      <c r="I3491" s="4"/>
    </row>
    <row r="3492" spans="6:9" ht="12.75" customHeight="1" x14ac:dyDescent="0.2">
      <c r="F3492" s="1"/>
      <c r="G3492" s="1"/>
      <c r="H3492" s="1"/>
      <c r="I3492" s="4"/>
    </row>
    <row r="3493" spans="6:9" ht="12.75" customHeight="1" x14ac:dyDescent="0.2">
      <c r="F3493" s="1"/>
      <c r="G3493" s="1"/>
      <c r="H3493" s="1"/>
      <c r="I3493" s="4"/>
    </row>
    <row r="3494" spans="6:9" ht="12.75" customHeight="1" x14ac:dyDescent="0.2">
      <c r="F3494" s="1"/>
      <c r="G3494" s="1"/>
      <c r="H3494" s="1"/>
      <c r="I3494" s="4"/>
    </row>
    <row r="3495" spans="6:9" ht="12.75" customHeight="1" x14ac:dyDescent="0.2">
      <c r="F3495" s="1"/>
      <c r="G3495" s="1"/>
      <c r="H3495" s="1"/>
      <c r="I3495" s="4"/>
    </row>
    <row r="3496" spans="6:9" ht="12.75" customHeight="1" x14ac:dyDescent="0.2">
      <c r="F3496" s="1"/>
      <c r="G3496" s="1"/>
      <c r="H3496" s="1"/>
      <c r="I3496" s="4"/>
    </row>
    <row r="3497" spans="6:9" ht="12.75" customHeight="1" x14ac:dyDescent="0.2">
      <c r="F3497" s="1"/>
      <c r="G3497" s="1"/>
      <c r="H3497" s="1"/>
      <c r="I3497" s="4"/>
    </row>
    <row r="3498" spans="6:9" ht="12.75" customHeight="1" x14ac:dyDescent="0.2">
      <c r="F3498" s="1"/>
      <c r="G3498" s="1"/>
      <c r="H3498" s="1"/>
      <c r="I3498" s="4"/>
    </row>
    <row r="3499" spans="6:9" ht="12.75" customHeight="1" x14ac:dyDescent="0.2">
      <c r="F3499" s="1"/>
      <c r="G3499" s="1"/>
      <c r="H3499" s="1"/>
      <c r="I3499" s="4"/>
    </row>
    <row r="3500" spans="6:9" ht="12.75" customHeight="1" x14ac:dyDescent="0.2">
      <c r="F3500" s="1"/>
      <c r="G3500" s="1"/>
      <c r="H3500" s="1"/>
      <c r="I3500" s="4"/>
    </row>
    <row r="3501" spans="6:9" ht="12.75" customHeight="1" x14ac:dyDescent="0.2">
      <c r="F3501" s="1"/>
      <c r="G3501" s="1"/>
      <c r="H3501" s="1"/>
      <c r="I3501" s="4"/>
    </row>
    <row r="3502" spans="6:9" ht="12.75" customHeight="1" x14ac:dyDescent="0.2">
      <c r="F3502" s="1"/>
      <c r="G3502" s="1"/>
      <c r="H3502" s="1"/>
      <c r="I3502" s="4"/>
    </row>
    <row r="3503" spans="6:9" ht="12.75" customHeight="1" x14ac:dyDescent="0.2">
      <c r="F3503" s="1"/>
      <c r="G3503" s="1"/>
      <c r="H3503" s="1"/>
      <c r="I3503" s="4"/>
    </row>
    <row r="3504" spans="6:9" ht="12.75" customHeight="1" x14ac:dyDescent="0.2">
      <c r="F3504" s="1"/>
      <c r="G3504" s="1"/>
      <c r="H3504" s="1"/>
      <c r="I3504" s="4"/>
    </row>
    <row r="3505" spans="6:9" ht="12.75" customHeight="1" x14ac:dyDescent="0.2">
      <c r="F3505" s="1"/>
      <c r="G3505" s="1"/>
      <c r="H3505" s="1"/>
      <c r="I3505" s="4"/>
    </row>
    <row r="3506" spans="6:9" ht="12.75" customHeight="1" x14ac:dyDescent="0.2">
      <c r="F3506" s="1"/>
      <c r="G3506" s="1"/>
      <c r="H3506" s="1"/>
      <c r="I3506" s="4"/>
    </row>
    <row r="3507" spans="6:9" ht="12.75" customHeight="1" x14ac:dyDescent="0.2">
      <c r="F3507" s="1"/>
      <c r="G3507" s="1"/>
      <c r="H3507" s="1"/>
      <c r="I3507" s="4"/>
    </row>
    <row r="3508" spans="6:9" ht="12.75" customHeight="1" x14ac:dyDescent="0.2">
      <c r="F3508" s="1"/>
      <c r="G3508" s="1"/>
      <c r="H3508" s="1"/>
      <c r="I3508" s="4"/>
    </row>
    <row r="3509" spans="6:9" ht="12.75" customHeight="1" x14ac:dyDescent="0.2">
      <c r="F3509" s="1"/>
      <c r="G3509" s="1"/>
      <c r="H3509" s="1"/>
      <c r="I3509" s="4"/>
    </row>
    <row r="3510" spans="6:9" ht="12.75" customHeight="1" x14ac:dyDescent="0.2">
      <c r="F3510" s="1"/>
      <c r="G3510" s="1"/>
      <c r="H3510" s="1"/>
      <c r="I3510" s="4"/>
    </row>
    <row r="3511" spans="6:9" ht="12.75" customHeight="1" x14ac:dyDescent="0.2">
      <c r="F3511" s="1"/>
      <c r="G3511" s="1"/>
      <c r="H3511" s="1"/>
      <c r="I3511" s="4"/>
    </row>
    <row r="3512" spans="6:9" ht="12.75" customHeight="1" x14ac:dyDescent="0.2">
      <c r="F3512" s="1"/>
      <c r="G3512" s="1"/>
      <c r="H3512" s="1"/>
      <c r="I3512" s="4"/>
    </row>
    <row r="3513" spans="6:9" ht="12.75" customHeight="1" x14ac:dyDescent="0.2">
      <c r="F3513" s="1"/>
      <c r="G3513" s="1"/>
      <c r="H3513" s="1"/>
      <c r="I3513" s="4"/>
    </row>
    <row r="3514" spans="6:9" ht="12.75" customHeight="1" x14ac:dyDescent="0.2">
      <c r="F3514" s="1"/>
      <c r="G3514" s="1"/>
      <c r="H3514" s="1"/>
      <c r="I3514" s="4"/>
    </row>
    <row r="3515" spans="6:9" ht="12.75" customHeight="1" x14ac:dyDescent="0.2">
      <c r="F3515" s="1"/>
      <c r="G3515" s="1"/>
      <c r="H3515" s="1"/>
      <c r="I3515" s="4"/>
    </row>
    <row r="3516" spans="6:9" ht="12.75" customHeight="1" x14ac:dyDescent="0.2">
      <c r="F3516" s="1"/>
      <c r="G3516" s="1"/>
      <c r="H3516" s="1"/>
      <c r="I3516" s="4"/>
    </row>
    <row r="3517" spans="6:9" ht="12.75" customHeight="1" x14ac:dyDescent="0.2">
      <c r="F3517" s="1"/>
      <c r="G3517" s="1"/>
      <c r="H3517" s="1"/>
      <c r="I3517" s="4"/>
    </row>
    <row r="3518" spans="6:9" ht="12.75" customHeight="1" x14ac:dyDescent="0.2">
      <c r="F3518" s="1"/>
      <c r="G3518" s="1"/>
      <c r="H3518" s="1"/>
      <c r="I3518" s="4"/>
    </row>
    <row r="3519" spans="6:9" ht="12.75" customHeight="1" x14ac:dyDescent="0.2">
      <c r="F3519" s="1"/>
      <c r="G3519" s="1"/>
      <c r="H3519" s="1"/>
      <c r="I3519" s="4"/>
    </row>
    <row r="3520" spans="6:9" ht="12.75" customHeight="1" x14ac:dyDescent="0.2">
      <c r="F3520" s="1"/>
      <c r="G3520" s="1"/>
      <c r="H3520" s="1"/>
      <c r="I3520" s="4"/>
    </row>
    <row r="3521" spans="6:9" ht="12.75" customHeight="1" x14ac:dyDescent="0.2">
      <c r="F3521" s="1"/>
      <c r="G3521" s="1"/>
      <c r="H3521" s="1"/>
      <c r="I3521" s="4"/>
    </row>
    <row r="3522" spans="6:9" ht="12.75" customHeight="1" x14ac:dyDescent="0.2">
      <c r="F3522" s="1"/>
      <c r="G3522" s="1"/>
      <c r="H3522" s="1"/>
      <c r="I3522" s="4"/>
    </row>
    <row r="3523" spans="6:9" ht="12.75" customHeight="1" x14ac:dyDescent="0.2">
      <c r="F3523" s="1"/>
      <c r="G3523" s="1"/>
      <c r="H3523" s="1"/>
      <c r="I3523" s="4"/>
    </row>
    <row r="3524" spans="6:9" ht="12.75" customHeight="1" x14ac:dyDescent="0.2">
      <c r="F3524" s="1"/>
      <c r="G3524" s="1"/>
      <c r="H3524" s="1"/>
      <c r="I3524" s="4"/>
    </row>
    <row r="3525" spans="6:9" ht="12.75" customHeight="1" x14ac:dyDescent="0.2">
      <c r="F3525" s="1"/>
      <c r="G3525" s="1"/>
      <c r="H3525" s="1"/>
      <c r="I3525" s="4"/>
    </row>
    <row r="3526" spans="6:9" ht="12.75" customHeight="1" x14ac:dyDescent="0.2">
      <c r="F3526" s="1"/>
      <c r="G3526" s="1"/>
      <c r="H3526" s="1"/>
      <c r="I3526" s="4"/>
    </row>
    <row r="3527" spans="6:9" ht="12.75" customHeight="1" x14ac:dyDescent="0.2">
      <c r="F3527" s="1"/>
      <c r="G3527" s="1"/>
      <c r="H3527" s="1"/>
      <c r="I3527" s="4"/>
    </row>
    <row r="3528" spans="6:9" ht="12.75" customHeight="1" x14ac:dyDescent="0.2">
      <c r="F3528" s="1"/>
      <c r="G3528" s="1"/>
      <c r="H3528" s="1"/>
      <c r="I3528" s="4"/>
    </row>
    <row r="3529" spans="6:9" ht="12.75" customHeight="1" x14ac:dyDescent="0.2">
      <c r="F3529" s="1"/>
      <c r="G3529" s="1"/>
      <c r="H3529" s="1"/>
      <c r="I3529" s="4"/>
    </row>
    <row r="3530" spans="6:9" ht="12.75" customHeight="1" x14ac:dyDescent="0.2">
      <c r="F3530" s="1"/>
      <c r="G3530" s="1"/>
      <c r="H3530" s="1"/>
      <c r="I3530" s="4"/>
    </row>
    <row r="3531" spans="6:9" ht="12.75" customHeight="1" x14ac:dyDescent="0.2">
      <c r="F3531" s="1"/>
      <c r="G3531" s="1"/>
      <c r="H3531" s="1"/>
      <c r="I3531" s="4"/>
    </row>
    <row r="3532" spans="6:9" ht="12.75" customHeight="1" x14ac:dyDescent="0.2">
      <c r="F3532" s="1"/>
      <c r="G3532" s="1"/>
      <c r="H3532" s="1"/>
      <c r="I3532" s="4"/>
    </row>
    <row r="3533" spans="6:9" ht="12.75" customHeight="1" x14ac:dyDescent="0.2">
      <c r="F3533" s="1"/>
      <c r="G3533" s="1"/>
      <c r="H3533" s="1"/>
      <c r="I3533" s="4"/>
    </row>
    <row r="3534" spans="6:9" ht="12.75" customHeight="1" x14ac:dyDescent="0.2">
      <c r="F3534" s="1"/>
      <c r="G3534" s="1"/>
      <c r="H3534" s="1"/>
      <c r="I3534" s="4"/>
    </row>
    <row r="3535" spans="6:9" ht="12.75" customHeight="1" x14ac:dyDescent="0.2">
      <c r="F3535" s="1"/>
      <c r="G3535" s="1"/>
      <c r="H3535" s="1"/>
      <c r="I3535" s="4"/>
    </row>
    <row r="3536" spans="6:9" ht="12.75" customHeight="1" x14ac:dyDescent="0.2">
      <c r="F3536" s="1"/>
      <c r="G3536" s="1"/>
      <c r="H3536" s="1"/>
      <c r="I3536" s="4"/>
    </row>
    <row r="3537" spans="6:9" ht="12.75" customHeight="1" x14ac:dyDescent="0.2">
      <c r="F3537" s="1"/>
      <c r="G3537" s="1"/>
      <c r="H3537" s="1"/>
      <c r="I3537" s="4"/>
    </row>
    <row r="3538" spans="6:9" ht="12.75" customHeight="1" x14ac:dyDescent="0.2">
      <c r="F3538" s="1"/>
      <c r="G3538" s="1"/>
      <c r="H3538" s="1"/>
      <c r="I3538" s="4"/>
    </row>
    <row r="3539" spans="6:9" ht="12.75" customHeight="1" x14ac:dyDescent="0.2">
      <c r="F3539" s="1"/>
      <c r="G3539" s="1"/>
      <c r="H3539" s="1"/>
      <c r="I3539" s="4"/>
    </row>
    <row r="3540" spans="6:9" ht="12.75" customHeight="1" x14ac:dyDescent="0.2">
      <c r="F3540" s="1"/>
      <c r="G3540" s="1"/>
      <c r="H3540" s="1"/>
      <c r="I3540" s="4"/>
    </row>
    <row r="3541" spans="6:9" ht="12.75" customHeight="1" x14ac:dyDescent="0.2">
      <c r="F3541" s="1"/>
      <c r="G3541" s="1"/>
      <c r="H3541" s="1"/>
      <c r="I3541" s="4"/>
    </row>
    <row r="3542" spans="6:9" ht="12.75" customHeight="1" x14ac:dyDescent="0.2">
      <c r="F3542" s="1"/>
      <c r="G3542" s="1"/>
      <c r="H3542" s="1"/>
      <c r="I3542" s="4"/>
    </row>
    <row r="3543" spans="6:9" ht="12.75" customHeight="1" x14ac:dyDescent="0.2">
      <c r="F3543" s="1"/>
      <c r="G3543" s="1"/>
      <c r="H3543" s="1"/>
      <c r="I3543" s="4"/>
    </row>
    <row r="3544" spans="6:9" ht="12.75" customHeight="1" x14ac:dyDescent="0.2">
      <c r="F3544" s="1"/>
      <c r="G3544" s="1"/>
      <c r="H3544" s="1"/>
      <c r="I3544" s="4"/>
    </row>
    <row r="3545" spans="6:9" ht="12.75" customHeight="1" x14ac:dyDescent="0.2">
      <c r="F3545" s="1"/>
      <c r="G3545" s="1"/>
      <c r="H3545" s="1"/>
      <c r="I3545" s="4"/>
    </row>
    <row r="3546" spans="6:9" ht="12.75" customHeight="1" x14ac:dyDescent="0.2">
      <c r="F3546" s="1"/>
      <c r="G3546" s="1"/>
      <c r="H3546" s="1"/>
      <c r="I3546" s="4"/>
    </row>
    <row r="3547" spans="6:9" ht="12.75" customHeight="1" x14ac:dyDescent="0.2">
      <c r="F3547" s="1"/>
      <c r="G3547" s="1"/>
      <c r="H3547" s="1"/>
      <c r="I3547" s="4"/>
    </row>
    <row r="3548" spans="6:9" ht="12.75" customHeight="1" x14ac:dyDescent="0.2">
      <c r="F3548" s="1"/>
      <c r="G3548" s="1"/>
      <c r="H3548" s="1"/>
      <c r="I3548" s="4"/>
    </row>
    <row r="3549" spans="6:9" ht="12.75" customHeight="1" x14ac:dyDescent="0.2">
      <c r="F3549" s="1"/>
      <c r="G3549" s="1"/>
      <c r="H3549" s="1"/>
      <c r="I3549" s="4"/>
    </row>
    <row r="3550" spans="6:9" ht="12.75" customHeight="1" x14ac:dyDescent="0.2">
      <c r="F3550" s="1"/>
      <c r="G3550" s="1"/>
      <c r="H3550" s="1"/>
      <c r="I3550" s="4"/>
    </row>
    <row r="3551" spans="6:9" ht="12.75" customHeight="1" x14ac:dyDescent="0.2">
      <c r="F3551" s="1"/>
      <c r="G3551" s="1"/>
      <c r="H3551" s="1"/>
      <c r="I3551" s="4"/>
    </row>
    <row r="3552" spans="6:9" ht="12.75" customHeight="1" x14ac:dyDescent="0.2">
      <c r="F3552" s="1"/>
      <c r="G3552" s="1"/>
      <c r="H3552" s="1"/>
      <c r="I3552" s="4"/>
    </row>
    <row r="3553" spans="6:9" ht="12.75" customHeight="1" x14ac:dyDescent="0.2">
      <c r="F3553" s="1"/>
      <c r="G3553" s="1"/>
      <c r="H3553" s="1"/>
      <c r="I3553" s="4"/>
    </row>
    <row r="3554" spans="6:9" ht="12.75" customHeight="1" x14ac:dyDescent="0.2">
      <c r="F3554" s="1"/>
      <c r="G3554" s="1"/>
      <c r="H3554" s="1"/>
      <c r="I3554" s="4"/>
    </row>
    <row r="3555" spans="6:9" ht="12.75" customHeight="1" x14ac:dyDescent="0.2">
      <c r="F3555" s="1"/>
      <c r="G3555" s="1"/>
      <c r="H3555" s="1"/>
      <c r="I3555" s="4"/>
    </row>
    <row r="3556" spans="6:9" ht="12.75" customHeight="1" x14ac:dyDescent="0.2">
      <c r="F3556" s="1"/>
      <c r="G3556" s="1"/>
      <c r="H3556" s="1"/>
      <c r="I3556" s="4"/>
    </row>
    <row r="3557" spans="6:9" ht="12.75" customHeight="1" x14ac:dyDescent="0.2">
      <c r="F3557" s="1"/>
      <c r="G3557" s="1"/>
      <c r="H3557" s="1"/>
      <c r="I3557" s="4"/>
    </row>
    <row r="3558" spans="6:9" ht="12.75" customHeight="1" x14ac:dyDescent="0.2">
      <c r="F3558" s="1"/>
      <c r="G3558" s="1"/>
      <c r="H3558" s="1"/>
      <c r="I3558" s="4"/>
    </row>
    <row r="3559" spans="6:9" ht="12.75" customHeight="1" x14ac:dyDescent="0.2">
      <c r="F3559" s="1"/>
      <c r="G3559" s="1"/>
      <c r="H3559" s="1"/>
      <c r="I3559" s="4"/>
    </row>
    <row r="3560" spans="6:9" ht="12.75" customHeight="1" x14ac:dyDescent="0.2">
      <c r="F3560" s="1"/>
      <c r="G3560" s="1"/>
      <c r="H3560" s="1"/>
      <c r="I3560" s="4"/>
    </row>
    <row r="3561" spans="6:9" ht="12.75" customHeight="1" x14ac:dyDescent="0.2">
      <c r="F3561" s="1"/>
      <c r="G3561" s="1"/>
      <c r="H3561" s="1"/>
      <c r="I3561" s="4"/>
    </row>
    <row r="3562" spans="6:9" ht="12.75" customHeight="1" x14ac:dyDescent="0.2">
      <c r="F3562" s="1"/>
      <c r="G3562" s="1"/>
      <c r="H3562" s="1"/>
      <c r="I3562" s="4"/>
    </row>
    <row r="3563" spans="6:9" ht="12.75" customHeight="1" x14ac:dyDescent="0.2">
      <c r="F3563" s="1"/>
      <c r="G3563" s="1"/>
      <c r="H3563" s="1"/>
      <c r="I3563" s="4"/>
    </row>
    <row r="3564" spans="6:9" ht="12.75" customHeight="1" x14ac:dyDescent="0.2">
      <c r="F3564" s="1"/>
      <c r="G3564" s="1"/>
      <c r="H3564" s="1"/>
      <c r="I3564" s="4"/>
    </row>
    <row r="3565" spans="6:9" ht="12.75" customHeight="1" x14ac:dyDescent="0.2">
      <c r="F3565" s="1"/>
      <c r="G3565" s="1"/>
      <c r="H3565" s="1"/>
      <c r="I3565" s="4"/>
    </row>
    <row r="3566" spans="6:9" ht="12.75" customHeight="1" x14ac:dyDescent="0.2">
      <c r="F3566" s="1"/>
      <c r="G3566" s="1"/>
      <c r="H3566" s="1"/>
      <c r="I3566" s="4"/>
    </row>
    <row r="3567" spans="6:9" ht="12.75" customHeight="1" x14ac:dyDescent="0.2">
      <c r="F3567" s="1"/>
      <c r="G3567" s="1"/>
      <c r="H3567" s="1"/>
      <c r="I3567" s="4"/>
    </row>
    <row r="3568" spans="6:9" ht="12.75" customHeight="1" x14ac:dyDescent="0.2">
      <c r="F3568" s="1"/>
      <c r="G3568" s="1"/>
      <c r="H3568" s="1"/>
      <c r="I3568" s="4"/>
    </row>
    <row r="3569" spans="6:9" ht="12.75" customHeight="1" x14ac:dyDescent="0.2">
      <c r="F3569" s="1"/>
      <c r="G3569" s="1"/>
      <c r="H3569" s="1"/>
      <c r="I3569" s="4"/>
    </row>
    <row r="3570" spans="6:9" ht="12.75" customHeight="1" x14ac:dyDescent="0.2">
      <c r="F3570" s="1"/>
      <c r="G3570" s="1"/>
      <c r="H3570" s="1"/>
      <c r="I3570" s="4"/>
    </row>
    <row r="3571" spans="6:9" ht="12.75" customHeight="1" x14ac:dyDescent="0.2">
      <c r="F3571" s="1"/>
      <c r="G3571" s="1"/>
      <c r="H3571" s="1"/>
      <c r="I3571" s="4"/>
    </row>
    <row r="3572" spans="6:9" ht="12.75" customHeight="1" x14ac:dyDescent="0.2">
      <c r="F3572" s="1"/>
      <c r="G3572" s="1"/>
      <c r="H3572" s="1"/>
      <c r="I3572" s="4"/>
    </row>
    <row r="3573" spans="6:9" ht="12.75" customHeight="1" x14ac:dyDescent="0.2">
      <c r="F3573" s="1"/>
      <c r="G3573" s="1"/>
      <c r="H3573" s="1"/>
      <c r="I3573" s="4"/>
    </row>
    <row r="3574" spans="6:9" ht="12.75" customHeight="1" x14ac:dyDescent="0.2">
      <c r="F3574" s="1"/>
      <c r="G3574" s="1"/>
      <c r="H3574" s="1"/>
      <c r="I3574" s="4"/>
    </row>
    <row r="3575" spans="6:9" ht="12.75" customHeight="1" x14ac:dyDescent="0.2">
      <c r="F3575" s="1"/>
      <c r="G3575" s="1"/>
      <c r="H3575" s="1"/>
      <c r="I3575" s="4"/>
    </row>
    <row r="3576" spans="6:9" ht="12.75" customHeight="1" x14ac:dyDescent="0.2">
      <c r="F3576" s="1"/>
      <c r="G3576" s="1"/>
      <c r="H3576" s="1"/>
      <c r="I3576" s="4"/>
    </row>
    <row r="3577" spans="6:9" ht="12.75" customHeight="1" x14ac:dyDescent="0.2">
      <c r="F3577" s="1"/>
      <c r="G3577" s="1"/>
      <c r="H3577" s="1"/>
      <c r="I3577" s="4"/>
    </row>
    <row r="3578" spans="6:9" ht="12.75" customHeight="1" x14ac:dyDescent="0.2">
      <c r="F3578" s="1"/>
      <c r="G3578" s="1"/>
      <c r="H3578" s="1"/>
      <c r="I3578" s="4"/>
    </row>
    <row r="3579" spans="6:9" ht="12.75" customHeight="1" x14ac:dyDescent="0.2">
      <c r="F3579" s="1"/>
      <c r="G3579" s="1"/>
      <c r="H3579" s="1"/>
      <c r="I3579" s="4"/>
    </row>
    <row r="3580" spans="6:9" ht="12.75" customHeight="1" x14ac:dyDescent="0.2">
      <c r="F3580" s="1"/>
      <c r="G3580" s="1"/>
      <c r="H3580" s="1"/>
      <c r="I3580" s="4"/>
    </row>
    <row r="3581" spans="6:9" ht="12.75" customHeight="1" x14ac:dyDescent="0.2">
      <c r="F3581" s="1"/>
      <c r="G3581" s="1"/>
      <c r="H3581" s="1"/>
      <c r="I3581" s="4"/>
    </row>
    <row r="3582" spans="6:9" ht="12.75" customHeight="1" x14ac:dyDescent="0.2">
      <c r="F3582" s="1"/>
      <c r="G3582" s="1"/>
      <c r="H3582" s="1"/>
      <c r="I3582" s="4"/>
    </row>
    <row r="3583" spans="6:9" ht="12.75" customHeight="1" x14ac:dyDescent="0.2">
      <c r="F3583" s="1"/>
      <c r="G3583" s="1"/>
      <c r="H3583" s="1"/>
      <c r="I3583" s="4"/>
    </row>
    <row r="3584" spans="6:9" ht="12.75" customHeight="1" x14ac:dyDescent="0.2">
      <c r="F3584" s="1"/>
      <c r="G3584" s="1"/>
      <c r="H3584" s="1"/>
      <c r="I3584" s="4"/>
    </row>
    <row r="3585" spans="6:9" ht="12.75" customHeight="1" x14ac:dyDescent="0.2">
      <c r="F3585" s="1"/>
      <c r="G3585" s="1"/>
      <c r="H3585" s="1"/>
      <c r="I3585" s="4"/>
    </row>
    <row r="3586" spans="6:9" ht="12.75" customHeight="1" x14ac:dyDescent="0.2">
      <c r="F3586" s="1"/>
      <c r="G3586" s="1"/>
      <c r="H3586" s="1"/>
      <c r="I3586" s="4"/>
    </row>
    <row r="3587" spans="6:9" ht="12.75" customHeight="1" x14ac:dyDescent="0.2">
      <c r="F3587" s="1"/>
      <c r="G3587" s="1"/>
      <c r="H3587" s="1"/>
      <c r="I3587" s="4"/>
    </row>
    <row r="3588" spans="6:9" ht="12.75" customHeight="1" x14ac:dyDescent="0.2">
      <c r="F3588" s="1"/>
      <c r="G3588" s="1"/>
      <c r="H3588" s="1"/>
      <c r="I3588" s="4"/>
    </row>
    <row r="3589" spans="6:9" ht="12.75" customHeight="1" x14ac:dyDescent="0.2">
      <c r="F3589" s="1"/>
      <c r="G3589" s="1"/>
      <c r="H3589" s="1"/>
      <c r="I3589" s="4"/>
    </row>
    <row r="3590" spans="6:9" ht="12.75" customHeight="1" x14ac:dyDescent="0.2">
      <c r="F3590" s="1"/>
      <c r="G3590" s="1"/>
      <c r="H3590" s="1"/>
      <c r="I3590" s="4"/>
    </row>
    <row r="3591" spans="6:9" ht="12.75" customHeight="1" x14ac:dyDescent="0.2">
      <c r="F3591" s="1"/>
      <c r="G3591" s="1"/>
      <c r="H3591" s="1"/>
      <c r="I3591" s="4"/>
    </row>
    <row r="3592" spans="6:9" ht="12.75" customHeight="1" x14ac:dyDescent="0.2">
      <c r="F3592" s="1"/>
      <c r="G3592" s="1"/>
      <c r="H3592" s="1"/>
      <c r="I3592" s="4"/>
    </row>
    <row r="3593" spans="6:9" ht="12.75" customHeight="1" x14ac:dyDescent="0.2">
      <c r="F3593" s="1"/>
      <c r="G3593" s="1"/>
      <c r="H3593" s="1"/>
      <c r="I3593" s="4"/>
    </row>
    <row r="3594" spans="6:9" ht="12.75" customHeight="1" x14ac:dyDescent="0.2">
      <c r="F3594" s="1"/>
      <c r="G3594" s="1"/>
      <c r="H3594" s="1"/>
      <c r="I3594" s="4"/>
    </row>
    <row r="3595" spans="6:9" ht="12.75" customHeight="1" x14ac:dyDescent="0.2">
      <c r="F3595" s="1"/>
      <c r="G3595" s="1"/>
      <c r="H3595" s="1"/>
      <c r="I3595" s="4"/>
    </row>
    <row r="3596" spans="6:9" ht="12.75" customHeight="1" x14ac:dyDescent="0.2">
      <c r="F3596" s="1"/>
      <c r="G3596" s="1"/>
      <c r="H3596" s="1"/>
      <c r="I3596" s="4"/>
    </row>
    <row r="3597" spans="6:9" ht="12.75" customHeight="1" x14ac:dyDescent="0.2">
      <c r="F3597" s="1"/>
      <c r="G3597" s="1"/>
      <c r="H3597" s="1"/>
      <c r="I3597" s="4"/>
    </row>
    <row r="3598" spans="6:9" ht="12.75" customHeight="1" x14ac:dyDescent="0.2">
      <c r="F3598" s="1"/>
      <c r="G3598" s="1"/>
      <c r="H3598" s="1"/>
      <c r="I3598" s="4"/>
    </row>
    <row r="3599" spans="6:9" ht="12.75" customHeight="1" x14ac:dyDescent="0.2">
      <c r="F3599" s="1"/>
      <c r="G3599" s="1"/>
      <c r="H3599" s="1"/>
      <c r="I3599" s="4"/>
    </row>
    <row r="3600" spans="6:9" ht="12.75" customHeight="1" x14ac:dyDescent="0.2">
      <c r="F3600" s="1"/>
      <c r="G3600" s="1"/>
      <c r="H3600" s="1"/>
      <c r="I3600" s="4"/>
    </row>
    <row r="3601" spans="6:9" ht="12.75" customHeight="1" x14ac:dyDescent="0.2">
      <c r="F3601" s="1"/>
      <c r="G3601" s="1"/>
      <c r="H3601" s="1"/>
      <c r="I3601" s="4"/>
    </row>
    <row r="3602" spans="6:9" ht="12.75" customHeight="1" x14ac:dyDescent="0.2">
      <c r="F3602" s="1"/>
      <c r="G3602" s="1"/>
      <c r="H3602" s="1"/>
      <c r="I3602" s="4"/>
    </row>
    <row r="3603" spans="6:9" ht="12.75" customHeight="1" x14ac:dyDescent="0.2">
      <c r="F3603" s="1"/>
      <c r="G3603" s="1"/>
      <c r="H3603" s="1"/>
      <c r="I3603" s="4"/>
    </row>
    <row r="3604" spans="6:9" ht="12.75" customHeight="1" x14ac:dyDescent="0.2">
      <c r="F3604" s="1"/>
      <c r="G3604" s="1"/>
      <c r="H3604" s="1"/>
      <c r="I3604" s="4"/>
    </row>
    <row r="3605" spans="6:9" ht="12.75" customHeight="1" x14ac:dyDescent="0.2">
      <c r="F3605" s="1"/>
      <c r="G3605" s="1"/>
      <c r="H3605" s="1"/>
      <c r="I3605" s="4"/>
    </row>
    <row r="3606" spans="6:9" ht="12.75" customHeight="1" x14ac:dyDescent="0.2">
      <c r="F3606" s="1"/>
      <c r="G3606" s="1"/>
      <c r="H3606" s="1"/>
      <c r="I3606" s="4"/>
    </row>
    <row r="3607" spans="6:9" ht="12.75" customHeight="1" x14ac:dyDescent="0.2">
      <c r="F3607" s="1"/>
      <c r="G3607" s="1"/>
      <c r="H3607" s="1"/>
      <c r="I3607" s="4"/>
    </row>
    <row r="3608" spans="6:9" ht="12.75" customHeight="1" x14ac:dyDescent="0.2">
      <c r="F3608" s="1"/>
      <c r="G3608" s="1"/>
      <c r="H3608" s="1"/>
      <c r="I3608" s="4"/>
    </row>
    <row r="3609" spans="6:9" ht="12.75" customHeight="1" x14ac:dyDescent="0.2">
      <c r="F3609" s="1"/>
      <c r="G3609" s="1"/>
      <c r="H3609" s="1"/>
      <c r="I3609" s="4"/>
    </row>
    <row r="3610" spans="6:9" ht="12.75" customHeight="1" x14ac:dyDescent="0.2">
      <c r="F3610" s="1"/>
      <c r="G3610" s="1"/>
      <c r="H3610" s="1"/>
      <c r="I3610" s="4"/>
    </row>
    <row r="3611" spans="6:9" ht="12.75" customHeight="1" x14ac:dyDescent="0.2">
      <c r="F3611" s="1"/>
      <c r="G3611" s="1"/>
      <c r="H3611" s="1"/>
      <c r="I3611" s="4"/>
    </row>
    <row r="3612" spans="6:9" ht="12.75" customHeight="1" x14ac:dyDescent="0.2">
      <c r="F3612" s="1"/>
      <c r="G3612" s="1"/>
      <c r="H3612" s="1"/>
      <c r="I3612" s="4"/>
    </row>
    <row r="3613" spans="6:9" ht="12.75" customHeight="1" x14ac:dyDescent="0.2">
      <c r="F3613" s="1"/>
      <c r="G3613" s="1"/>
      <c r="H3613" s="1"/>
      <c r="I3613" s="4"/>
    </row>
    <row r="3614" spans="6:9" ht="12.75" customHeight="1" x14ac:dyDescent="0.2">
      <c r="F3614" s="1"/>
      <c r="G3614" s="1"/>
      <c r="H3614" s="1"/>
      <c r="I3614" s="4"/>
    </row>
    <row r="3615" spans="6:9" ht="12.75" customHeight="1" x14ac:dyDescent="0.2">
      <c r="F3615" s="1"/>
      <c r="G3615" s="1"/>
      <c r="H3615" s="1"/>
      <c r="I3615" s="4"/>
    </row>
    <row r="3616" spans="6:9" ht="12.75" customHeight="1" x14ac:dyDescent="0.2">
      <c r="F3616" s="1"/>
      <c r="G3616" s="1"/>
      <c r="H3616" s="1"/>
      <c r="I3616" s="4"/>
    </row>
    <row r="3617" spans="6:9" ht="12.75" customHeight="1" x14ac:dyDescent="0.2">
      <c r="F3617" s="1"/>
      <c r="G3617" s="1"/>
      <c r="H3617" s="1"/>
      <c r="I3617" s="4"/>
    </row>
    <row r="3618" spans="6:9" ht="12.75" customHeight="1" x14ac:dyDescent="0.2">
      <c r="F3618" s="1"/>
      <c r="G3618" s="1"/>
      <c r="H3618" s="1"/>
      <c r="I3618" s="4"/>
    </row>
    <row r="3619" spans="6:9" ht="12.75" customHeight="1" x14ac:dyDescent="0.2">
      <c r="F3619" s="1"/>
      <c r="G3619" s="1"/>
      <c r="H3619" s="1"/>
      <c r="I3619" s="4"/>
    </row>
    <row r="3620" spans="6:9" ht="12.75" customHeight="1" x14ac:dyDescent="0.2">
      <c r="F3620" s="1"/>
      <c r="G3620" s="1"/>
      <c r="H3620" s="1"/>
      <c r="I3620" s="4"/>
    </row>
    <row r="3621" spans="6:9" ht="12.75" customHeight="1" x14ac:dyDescent="0.2">
      <c r="F3621" s="1"/>
      <c r="G3621" s="1"/>
      <c r="H3621" s="1"/>
      <c r="I3621" s="4"/>
    </row>
    <row r="3622" spans="6:9" ht="12.75" customHeight="1" x14ac:dyDescent="0.2">
      <c r="F3622" s="1"/>
      <c r="G3622" s="1"/>
      <c r="H3622" s="1"/>
      <c r="I3622" s="4"/>
    </row>
    <row r="3623" spans="6:9" ht="12.75" customHeight="1" x14ac:dyDescent="0.2">
      <c r="F3623" s="1"/>
      <c r="G3623" s="1"/>
      <c r="H3623" s="1"/>
      <c r="I3623" s="4"/>
    </row>
    <row r="3624" spans="6:9" ht="12.75" customHeight="1" x14ac:dyDescent="0.2">
      <c r="F3624" s="1"/>
      <c r="G3624" s="1"/>
      <c r="H3624" s="1"/>
      <c r="I3624" s="4"/>
    </row>
    <row r="3625" spans="6:9" ht="12.75" customHeight="1" x14ac:dyDescent="0.2">
      <c r="F3625" s="1"/>
      <c r="G3625" s="1"/>
      <c r="H3625" s="1"/>
      <c r="I3625" s="4"/>
    </row>
    <row r="3626" spans="6:9" ht="12.75" customHeight="1" x14ac:dyDescent="0.2">
      <c r="F3626" s="1"/>
      <c r="G3626" s="1"/>
      <c r="H3626" s="1"/>
      <c r="I3626" s="4"/>
    </row>
    <row r="3627" spans="6:9" ht="12.75" customHeight="1" x14ac:dyDescent="0.2">
      <c r="F3627" s="1"/>
      <c r="G3627" s="1"/>
      <c r="H3627" s="1"/>
      <c r="I3627" s="4"/>
    </row>
    <row r="3628" spans="6:9" ht="12.75" customHeight="1" x14ac:dyDescent="0.2">
      <c r="F3628" s="1"/>
      <c r="G3628" s="1"/>
      <c r="H3628" s="1"/>
      <c r="I3628" s="4"/>
    </row>
    <row r="3629" spans="6:9" ht="12.75" customHeight="1" x14ac:dyDescent="0.2">
      <c r="F3629" s="1"/>
      <c r="G3629" s="1"/>
      <c r="H3629" s="1"/>
      <c r="I3629" s="4"/>
    </row>
    <row r="3630" spans="6:9" ht="12.75" customHeight="1" x14ac:dyDescent="0.2">
      <c r="F3630" s="1"/>
      <c r="G3630" s="1"/>
      <c r="H3630" s="1"/>
      <c r="I3630" s="4"/>
    </row>
    <row r="3631" spans="6:9" ht="12.75" customHeight="1" x14ac:dyDescent="0.2">
      <c r="F3631" s="1"/>
      <c r="G3631" s="1"/>
      <c r="H3631" s="1"/>
      <c r="I3631" s="4"/>
    </row>
    <row r="3632" spans="6:9" ht="12.75" customHeight="1" x14ac:dyDescent="0.2">
      <c r="F3632" s="1"/>
      <c r="G3632" s="1"/>
      <c r="H3632" s="1"/>
      <c r="I3632" s="4"/>
    </row>
    <row r="3633" spans="6:9" ht="12.75" customHeight="1" x14ac:dyDescent="0.2">
      <c r="F3633" s="1"/>
      <c r="G3633" s="1"/>
      <c r="H3633" s="1"/>
      <c r="I3633" s="4"/>
    </row>
    <row r="3634" spans="6:9" ht="12.75" customHeight="1" x14ac:dyDescent="0.2">
      <c r="F3634" s="1"/>
      <c r="G3634" s="1"/>
      <c r="H3634" s="1"/>
      <c r="I3634" s="4"/>
    </row>
    <row r="3635" spans="6:9" ht="12.75" customHeight="1" x14ac:dyDescent="0.2">
      <c r="F3635" s="1"/>
      <c r="G3635" s="1"/>
      <c r="H3635" s="1"/>
      <c r="I3635" s="4"/>
    </row>
    <row r="3636" spans="6:9" ht="12.75" customHeight="1" x14ac:dyDescent="0.2">
      <c r="F3636" s="1"/>
      <c r="G3636" s="1"/>
      <c r="H3636" s="1"/>
      <c r="I3636" s="4"/>
    </row>
    <row r="3637" spans="6:9" ht="12.75" customHeight="1" x14ac:dyDescent="0.2">
      <c r="F3637" s="1"/>
      <c r="G3637" s="1"/>
      <c r="H3637" s="1"/>
      <c r="I3637" s="4"/>
    </row>
    <row r="3638" spans="6:9" ht="12.75" customHeight="1" x14ac:dyDescent="0.2">
      <c r="F3638" s="1"/>
      <c r="G3638" s="1"/>
      <c r="H3638" s="1"/>
      <c r="I3638" s="4"/>
    </row>
    <row r="3639" spans="6:9" ht="12.75" customHeight="1" x14ac:dyDescent="0.2">
      <c r="F3639" s="1"/>
      <c r="G3639" s="1"/>
      <c r="H3639" s="1"/>
      <c r="I3639" s="4"/>
    </row>
    <row r="3640" spans="6:9" ht="12.75" customHeight="1" x14ac:dyDescent="0.2">
      <c r="F3640" s="1"/>
      <c r="G3640" s="1"/>
      <c r="H3640" s="1"/>
      <c r="I3640" s="4"/>
    </row>
    <row r="3641" spans="6:9" ht="12.75" customHeight="1" x14ac:dyDescent="0.2">
      <c r="F3641" s="1"/>
      <c r="G3641" s="1"/>
      <c r="H3641" s="1"/>
      <c r="I3641" s="4"/>
    </row>
    <row r="3642" spans="6:9" ht="12.75" customHeight="1" x14ac:dyDescent="0.2">
      <c r="F3642" s="1"/>
      <c r="G3642" s="1"/>
      <c r="H3642" s="1"/>
      <c r="I3642" s="4"/>
    </row>
    <row r="3643" spans="6:9" ht="12.75" customHeight="1" x14ac:dyDescent="0.2">
      <c r="F3643" s="1"/>
      <c r="G3643" s="1"/>
      <c r="H3643" s="1"/>
      <c r="I3643" s="4"/>
    </row>
    <row r="3644" spans="6:9" ht="12.75" customHeight="1" x14ac:dyDescent="0.2">
      <c r="F3644" s="1"/>
      <c r="G3644" s="1"/>
      <c r="H3644" s="1"/>
      <c r="I3644" s="4"/>
    </row>
    <row r="3645" spans="6:9" ht="12.75" customHeight="1" x14ac:dyDescent="0.2">
      <c r="F3645" s="1"/>
      <c r="G3645" s="1"/>
      <c r="H3645" s="1"/>
      <c r="I3645" s="4"/>
    </row>
    <row r="3646" spans="6:9" ht="12.75" customHeight="1" x14ac:dyDescent="0.2">
      <c r="F3646" s="1"/>
      <c r="G3646" s="1"/>
      <c r="H3646" s="1"/>
      <c r="I3646" s="4"/>
    </row>
    <row r="3647" spans="6:9" ht="12.75" customHeight="1" x14ac:dyDescent="0.2">
      <c r="F3647" s="1"/>
      <c r="G3647" s="1"/>
      <c r="H3647" s="1"/>
      <c r="I3647" s="4"/>
    </row>
    <row r="3648" spans="6:9" ht="12.75" customHeight="1" x14ac:dyDescent="0.2">
      <c r="F3648" s="1"/>
      <c r="G3648" s="1"/>
      <c r="H3648" s="1"/>
      <c r="I3648" s="4"/>
    </row>
    <row r="3649" spans="6:9" ht="12.75" customHeight="1" x14ac:dyDescent="0.2">
      <c r="F3649" s="1"/>
      <c r="G3649" s="1"/>
      <c r="H3649" s="1"/>
      <c r="I3649" s="4"/>
    </row>
    <row r="3650" spans="6:9" ht="12.75" customHeight="1" x14ac:dyDescent="0.2">
      <c r="F3650" s="1"/>
      <c r="G3650" s="1"/>
      <c r="H3650" s="1"/>
      <c r="I3650" s="4"/>
    </row>
    <row r="3651" spans="6:9" ht="12.75" customHeight="1" x14ac:dyDescent="0.2">
      <c r="F3651" s="1"/>
      <c r="G3651" s="1"/>
      <c r="H3651" s="1"/>
      <c r="I3651" s="4"/>
    </row>
    <row r="3652" spans="6:9" ht="12.75" customHeight="1" x14ac:dyDescent="0.2">
      <c r="F3652" s="1"/>
      <c r="G3652" s="1"/>
      <c r="H3652" s="1"/>
      <c r="I3652" s="4"/>
    </row>
    <row r="3653" spans="6:9" ht="12.75" customHeight="1" x14ac:dyDescent="0.2">
      <c r="F3653" s="1"/>
      <c r="G3653" s="1"/>
      <c r="H3653" s="1"/>
      <c r="I3653" s="4"/>
    </row>
    <row r="3654" spans="6:9" ht="12.75" customHeight="1" x14ac:dyDescent="0.2">
      <c r="F3654" s="1"/>
      <c r="G3654" s="1"/>
      <c r="H3654" s="1"/>
      <c r="I3654" s="4"/>
    </row>
    <row r="3655" spans="6:9" ht="12.75" customHeight="1" x14ac:dyDescent="0.2">
      <c r="F3655" s="1"/>
      <c r="G3655" s="1"/>
      <c r="H3655" s="1"/>
      <c r="I3655" s="4"/>
    </row>
    <row r="3656" spans="6:9" ht="12.75" customHeight="1" x14ac:dyDescent="0.2">
      <c r="F3656" s="1"/>
      <c r="G3656" s="1"/>
      <c r="H3656" s="1"/>
      <c r="I3656" s="4"/>
    </row>
    <row r="3657" spans="6:9" ht="12.75" customHeight="1" x14ac:dyDescent="0.2">
      <c r="F3657" s="1"/>
      <c r="G3657" s="1"/>
      <c r="H3657" s="1"/>
      <c r="I3657" s="4"/>
    </row>
    <row r="3658" spans="6:9" ht="12.75" customHeight="1" x14ac:dyDescent="0.2">
      <c r="F3658" s="1"/>
      <c r="G3658" s="1"/>
      <c r="H3658" s="1"/>
      <c r="I3658" s="4"/>
    </row>
    <row r="3659" spans="6:9" ht="12.75" customHeight="1" x14ac:dyDescent="0.2">
      <c r="F3659" s="1"/>
      <c r="G3659" s="1"/>
      <c r="H3659" s="1"/>
      <c r="I3659" s="4"/>
    </row>
    <row r="3660" spans="6:9" ht="12.75" customHeight="1" x14ac:dyDescent="0.2">
      <c r="F3660" s="1"/>
      <c r="G3660" s="1"/>
      <c r="H3660" s="1"/>
      <c r="I3660" s="4"/>
    </row>
    <row r="3661" spans="6:9" ht="12.75" customHeight="1" x14ac:dyDescent="0.2">
      <c r="F3661" s="1"/>
      <c r="G3661" s="1"/>
      <c r="H3661" s="1"/>
      <c r="I3661" s="4"/>
    </row>
    <row r="3662" spans="6:9" ht="12.75" customHeight="1" x14ac:dyDescent="0.2">
      <c r="F3662" s="1"/>
      <c r="G3662" s="1"/>
      <c r="H3662" s="1"/>
      <c r="I3662" s="4"/>
    </row>
    <row r="3663" spans="6:9" ht="12.75" customHeight="1" x14ac:dyDescent="0.2">
      <c r="F3663" s="1"/>
      <c r="G3663" s="1"/>
      <c r="H3663" s="1"/>
      <c r="I3663" s="4"/>
    </row>
    <row r="3664" spans="6:9" ht="12.75" customHeight="1" x14ac:dyDescent="0.2">
      <c r="F3664" s="1"/>
      <c r="G3664" s="1"/>
      <c r="H3664" s="1"/>
      <c r="I3664" s="4"/>
    </row>
    <row r="3665" spans="6:9" ht="12.75" customHeight="1" x14ac:dyDescent="0.2">
      <c r="F3665" s="1"/>
      <c r="G3665" s="1"/>
      <c r="H3665" s="1"/>
      <c r="I3665" s="4"/>
    </row>
    <row r="3666" spans="6:9" ht="12.75" customHeight="1" x14ac:dyDescent="0.2">
      <c r="F3666" s="1"/>
      <c r="G3666" s="1"/>
      <c r="H3666" s="1"/>
      <c r="I3666" s="4"/>
    </row>
    <row r="3667" spans="6:9" ht="12.75" customHeight="1" x14ac:dyDescent="0.2">
      <c r="F3667" s="1"/>
      <c r="G3667" s="1"/>
      <c r="H3667" s="1"/>
      <c r="I3667" s="4"/>
    </row>
    <row r="3668" spans="6:9" ht="12.75" customHeight="1" x14ac:dyDescent="0.2">
      <c r="F3668" s="1"/>
      <c r="G3668" s="1"/>
      <c r="H3668" s="1"/>
      <c r="I3668" s="4"/>
    </row>
    <row r="3669" spans="6:9" ht="12.75" customHeight="1" x14ac:dyDescent="0.2">
      <c r="F3669" s="1"/>
      <c r="G3669" s="1"/>
      <c r="H3669" s="1"/>
      <c r="I3669" s="4"/>
    </row>
    <row r="3670" spans="6:9" ht="12.75" customHeight="1" x14ac:dyDescent="0.2">
      <c r="F3670" s="1"/>
      <c r="G3670" s="1"/>
      <c r="H3670" s="1"/>
      <c r="I3670" s="4"/>
    </row>
    <row r="3671" spans="6:9" ht="12.75" customHeight="1" x14ac:dyDescent="0.2">
      <c r="F3671" s="1"/>
      <c r="G3671" s="1"/>
      <c r="H3671" s="1"/>
      <c r="I3671" s="4"/>
    </row>
    <row r="3672" spans="6:9" ht="12.75" customHeight="1" x14ac:dyDescent="0.2">
      <c r="F3672" s="1"/>
      <c r="G3672" s="1"/>
      <c r="H3672" s="1"/>
      <c r="I3672" s="4"/>
    </row>
    <row r="3673" spans="6:9" ht="12.75" customHeight="1" x14ac:dyDescent="0.2">
      <c r="F3673" s="1"/>
      <c r="G3673" s="1"/>
      <c r="H3673" s="1"/>
      <c r="I3673" s="4"/>
    </row>
    <row r="3674" spans="6:9" ht="12.75" customHeight="1" x14ac:dyDescent="0.2">
      <c r="F3674" s="1"/>
      <c r="G3674" s="1"/>
      <c r="H3674" s="1"/>
      <c r="I3674" s="4"/>
    </row>
    <row r="3675" spans="6:9" ht="12.75" customHeight="1" x14ac:dyDescent="0.2">
      <c r="F3675" s="1"/>
      <c r="G3675" s="1"/>
      <c r="H3675" s="1"/>
      <c r="I3675" s="4"/>
    </row>
    <row r="3676" spans="6:9" ht="12.75" customHeight="1" x14ac:dyDescent="0.2">
      <c r="F3676" s="1"/>
      <c r="G3676" s="1"/>
      <c r="H3676" s="1"/>
      <c r="I3676" s="4"/>
    </row>
    <row r="3677" spans="6:9" ht="12.75" customHeight="1" x14ac:dyDescent="0.2">
      <c r="F3677" s="1"/>
      <c r="G3677" s="1"/>
      <c r="H3677" s="1"/>
      <c r="I3677" s="4"/>
    </row>
    <row r="3678" spans="6:9" ht="12.75" customHeight="1" x14ac:dyDescent="0.2">
      <c r="F3678" s="1"/>
      <c r="G3678" s="1"/>
      <c r="H3678" s="1"/>
      <c r="I3678" s="4"/>
    </row>
    <row r="3679" spans="6:9" ht="12.75" customHeight="1" x14ac:dyDescent="0.2">
      <c r="F3679" s="1"/>
      <c r="G3679" s="1"/>
      <c r="H3679" s="1"/>
      <c r="I3679" s="4"/>
    </row>
    <row r="3680" spans="6:9" ht="12.75" customHeight="1" x14ac:dyDescent="0.2">
      <c r="F3680" s="1"/>
      <c r="G3680" s="1"/>
      <c r="H3680" s="1"/>
      <c r="I3680" s="4"/>
    </row>
    <row r="3681" spans="6:9" ht="12.75" customHeight="1" x14ac:dyDescent="0.2">
      <c r="F3681" s="1"/>
      <c r="G3681" s="1"/>
      <c r="H3681" s="1"/>
      <c r="I3681" s="4"/>
    </row>
    <row r="3682" spans="6:9" ht="12.75" customHeight="1" x14ac:dyDescent="0.2">
      <c r="F3682" s="1"/>
      <c r="G3682" s="1"/>
      <c r="H3682" s="1"/>
      <c r="I3682" s="4"/>
    </row>
    <row r="3683" spans="6:9" ht="12.75" customHeight="1" x14ac:dyDescent="0.2">
      <c r="F3683" s="1"/>
      <c r="G3683" s="1"/>
      <c r="H3683" s="1"/>
      <c r="I3683" s="4"/>
    </row>
    <row r="3684" spans="6:9" ht="12.75" customHeight="1" x14ac:dyDescent="0.2">
      <c r="F3684" s="1"/>
      <c r="G3684" s="1"/>
      <c r="H3684" s="1"/>
      <c r="I3684" s="4"/>
    </row>
    <row r="3685" spans="6:9" ht="12.75" customHeight="1" x14ac:dyDescent="0.2">
      <c r="F3685" s="1"/>
      <c r="G3685" s="1"/>
      <c r="H3685" s="1"/>
      <c r="I3685" s="4"/>
    </row>
    <row r="3686" spans="6:9" ht="12.75" customHeight="1" x14ac:dyDescent="0.2">
      <c r="F3686" s="1"/>
      <c r="G3686" s="1"/>
      <c r="H3686" s="1"/>
      <c r="I3686" s="4"/>
    </row>
    <row r="3687" spans="6:9" ht="12.75" customHeight="1" x14ac:dyDescent="0.2">
      <c r="F3687" s="1"/>
      <c r="G3687" s="1"/>
      <c r="H3687" s="1"/>
      <c r="I3687" s="4"/>
    </row>
    <row r="3688" spans="6:9" ht="12.75" customHeight="1" x14ac:dyDescent="0.2">
      <c r="F3688" s="1"/>
      <c r="G3688" s="1"/>
      <c r="H3688" s="1"/>
      <c r="I3688" s="4"/>
    </row>
    <row r="3689" spans="6:9" ht="12.75" customHeight="1" x14ac:dyDescent="0.2">
      <c r="F3689" s="1"/>
      <c r="G3689" s="1"/>
      <c r="H3689" s="1"/>
      <c r="I3689" s="4"/>
    </row>
    <row r="3690" spans="6:9" ht="12.75" customHeight="1" x14ac:dyDescent="0.2">
      <c r="F3690" s="1"/>
      <c r="G3690" s="1"/>
      <c r="H3690" s="1"/>
      <c r="I3690" s="4"/>
    </row>
    <row r="3691" spans="6:9" ht="12.75" customHeight="1" x14ac:dyDescent="0.2">
      <c r="F3691" s="1"/>
      <c r="G3691" s="1"/>
      <c r="H3691" s="1"/>
      <c r="I3691" s="4"/>
    </row>
    <row r="3692" spans="6:9" ht="12.75" customHeight="1" x14ac:dyDescent="0.2">
      <c r="F3692" s="1"/>
      <c r="G3692" s="1"/>
      <c r="H3692" s="1"/>
      <c r="I3692" s="4"/>
    </row>
    <row r="3693" spans="6:9" ht="12.75" customHeight="1" x14ac:dyDescent="0.2">
      <c r="F3693" s="1"/>
      <c r="G3693" s="1"/>
      <c r="H3693" s="1"/>
      <c r="I3693" s="4"/>
    </row>
    <row r="3694" spans="6:9" ht="12.75" customHeight="1" x14ac:dyDescent="0.2">
      <c r="F3694" s="1"/>
      <c r="G3694" s="1"/>
      <c r="H3694" s="1"/>
      <c r="I3694" s="4"/>
    </row>
    <row r="3695" spans="6:9" ht="12.75" customHeight="1" x14ac:dyDescent="0.2">
      <c r="F3695" s="1"/>
      <c r="G3695" s="1"/>
      <c r="H3695" s="1"/>
      <c r="I3695" s="4"/>
    </row>
    <row r="3696" spans="6:9" ht="12.75" customHeight="1" x14ac:dyDescent="0.2">
      <c r="F3696" s="1"/>
      <c r="G3696" s="1"/>
      <c r="H3696" s="1"/>
      <c r="I3696" s="4"/>
    </row>
    <row r="3697" spans="6:9" ht="12.75" customHeight="1" x14ac:dyDescent="0.2">
      <c r="F3697" s="1"/>
      <c r="G3697" s="1"/>
      <c r="H3697" s="1"/>
      <c r="I3697" s="4"/>
    </row>
    <row r="3698" spans="6:9" ht="12.75" customHeight="1" x14ac:dyDescent="0.2">
      <c r="F3698" s="1"/>
      <c r="G3698" s="1"/>
      <c r="H3698" s="1"/>
      <c r="I3698" s="4"/>
    </row>
    <row r="3699" spans="6:9" ht="12.75" customHeight="1" x14ac:dyDescent="0.2">
      <c r="F3699" s="1"/>
      <c r="G3699" s="1"/>
      <c r="H3699" s="1"/>
      <c r="I3699" s="4"/>
    </row>
    <row r="3700" spans="6:9" ht="12.75" customHeight="1" x14ac:dyDescent="0.2">
      <c r="F3700" s="1"/>
      <c r="G3700" s="1"/>
      <c r="H3700" s="1"/>
      <c r="I3700" s="4"/>
    </row>
    <row r="3701" spans="6:9" ht="12.75" customHeight="1" x14ac:dyDescent="0.2">
      <c r="F3701" s="1"/>
      <c r="G3701" s="1"/>
      <c r="H3701" s="1"/>
      <c r="I3701" s="4"/>
    </row>
    <row r="3702" spans="6:9" ht="12.75" customHeight="1" x14ac:dyDescent="0.2">
      <c r="F3702" s="1"/>
      <c r="G3702" s="1"/>
      <c r="H3702" s="1"/>
      <c r="I3702" s="4"/>
    </row>
    <row r="3703" spans="6:9" ht="12.75" customHeight="1" x14ac:dyDescent="0.2">
      <c r="F3703" s="1"/>
      <c r="G3703" s="1"/>
      <c r="H3703" s="1"/>
      <c r="I3703" s="4"/>
    </row>
    <row r="3704" spans="6:9" ht="12.75" customHeight="1" x14ac:dyDescent="0.2">
      <c r="F3704" s="1"/>
      <c r="G3704" s="1"/>
      <c r="H3704" s="1"/>
      <c r="I3704" s="4"/>
    </row>
    <row r="3705" spans="6:9" ht="12.75" customHeight="1" x14ac:dyDescent="0.2">
      <c r="F3705" s="1"/>
      <c r="G3705" s="1"/>
      <c r="H3705" s="1"/>
      <c r="I3705" s="4"/>
    </row>
    <row r="3706" spans="6:9" ht="12.75" customHeight="1" x14ac:dyDescent="0.2">
      <c r="F3706" s="1"/>
      <c r="G3706" s="1"/>
      <c r="H3706" s="1"/>
      <c r="I3706" s="4"/>
    </row>
    <row r="3707" spans="6:9" ht="12.75" customHeight="1" x14ac:dyDescent="0.2">
      <c r="F3707" s="1"/>
      <c r="G3707" s="1"/>
      <c r="H3707" s="1"/>
      <c r="I3707" s="4"/>
    </row>
    <row r="3708" spans="6:9" ht="12.75" customHeight="1" x14ac:dyDescent="0.2">
      <c r="F3708" s="1"/>
      <c r="G3708" s="1"/>
      <c r="H3708" s="1"/>
      <c r="I3708" s="4"/>
    </row>
    <row r="3709" spans="6:9" ht="12.75" customHeight="1" x14ac:dyDescent="0.2">
      <c r="F3709" s="1"/>
      <c r="G3709" s="1"/>
      <c r="H3709" s="1"/>
      <c r="I3709" s="4"/>
    </row>
    <row r="3710" spans="6:9" ht="12.75" customHeight="1" x14ac:dyDescent="0.2">
      <c r="F3710" s="1"/>
      <c r="G3710" s="1"/>
      <c r="H3710" s="1"/>
      <c r="I3710" s="4"/>
    </row>
    <row r="3711" spans="6:9" ht="12.75" customHeight="1" x14ac:dyDescent="0.2">
      <c r="F3711" s="1"/>
      <c r="G3711" s="1"/>
      <c r="H3711" s="1"/>
      <c r="I3711" s="4"/>
    </row>
    <row r="3712" spans="6:9" ht="12.75" customHeight="1" x14ac:dyDescent="0.2">
      <c r="F3712" s="1"/>
      <c r="G3712" s="1"/>
      <c r="H3712" s="1"/>
      <c r="I3712" s="4"/>
    </row>
    <row r="3713" spans="6:9" ht="12.75" customHeight="1" x14ac:dyDescent="0.2">
      <c r="F3713" s="1"/>
      <c r="G3713" s="1"/>
      <c r="H3713" s="1"/>
      <c r="I3713" s="4"/>
    </row>
    <row r="3714" spans="6:9" ht="12.75" customHeight="1" x14ac:dyDescent="0.2">
      <c r="F3714" s="1"/>
      <c r="G3714" s="1"/>
      <c r="H3714" s="1"/>
      <c r="I3714" s="4"/>
    </row>
    <row r="3715" spans="6:9" ht="12.75" customHeight="1" x14ac:dyDescent="0.2">
      <c r="F3715" s="1"/>
      <c r="G3715" s="1"/>
      <c r="H3715" s="1"/>
      <c r="I3715" s="4"/>
    </row>
    <row r="3716" spans="6:9" ht="12.75" customHeight="1" x14ac:dyDescent="0.2">
      <c r="F3716" s="1"/>
      <c r="G3716" s="1"/>
      <c r="H3716" s="1"/>
      <c r="I3716" s="4"/>
    </row>
    <row r="3717" spans="6:9" ht="12.75" customHeight="1" x14ac:dyDescent="0.2">
      <c r="F3717" s="1"/>
      <c r="G3717" s="1"/>
      <c r="H3717" s="1"/>
      <c r="I3717" s="4"/>
    </row>
    <row r="3718" spans="6:9" ht="12.75" customHeight="1" x14ac:dyDescent="0.2">
      <c r="F3718" s="1"/>
      <c r="G3718" s="1"/>
      <c r="H3718" s="1"/>
      <c r="I3718" s="4"/>
    </row>
    <row r="3719" spans="6:9" ht="12.75" customHeight="1" x14ac:dyDescent="0.2">
      <c r="F3719" s="1"/>
      <c r="G3719" s="1"/>
      <c r="H3719" s="1"/>
      <c r="I3719" s="4"/>
    </row>
    <row r="3720" spans="6:9" ht="12.75" customHeight="1" x14ac:dyDescent="0.2">
      <c r="F3720" s="1"/>
      <c r="G3720" s="1"/>
      <c r="H3720" s="1"/>
      <c r="I3720" s="4"/>
    </row>
    <row r="3721" spans="6:9" ht="12.75" customHeight="1" x14ac:dyDescent="0.2">
      <c r="F3721" s="1"/>
      <c r="G3721" s="1"/>
      <c r="H3721" s="1"/>
      <c r="I3721" s="4"/>
    </row>
    <row r="3722" spans="6:9" ht="12.75" customHeight="1" x14ac:dyDescent="0.2">
      <c r="F3722" s="1"/>
      <c r="G3722" s="1"/>
      <c r="H3722" s="1"/>
      <c r="I3722" s="4"/>
    </row>
    <row r="3723" spans="6:9" ht="12.75" customHeight="1" x14ac:dyDescent="0.2">
      <c r="F3723" s="1"/>
      <c r="G3723" s="1"/>
      <c r="H3723" s="1"/>
      <c r="I3723" s="4"/>
    </row>
    <row r="3724" spans="6:9" ht="12.75" customHeight="1" x14ac:dyDescent="0.2">
      <c r="F3724" s="1"/>
      <c r="G3724" s="1"/>
      <c r="H3724" s="1"/>
      <c r="I3724" s="4"/>
    </row>
    <row r="3725" spans="6:9" ht="12.75" customHeight="1" x14ac:dyDescent="0.2">
      <c r="F3725" s="1"/>
      <c r="G3725" s="1"/>
      <c r="H3725" s="1"/>
      <c r="I3725" s="4"/>
    </row>
    <row r="3726" spans="6:9" ht="12.75" customHeight="1" x14ac:dyDescent="0.2">
      <c r="F3726" s="1"/>
      <c r="G3726" s="1"/>
      <c r="H3726" s="1"/>
      <c r="I3726" s="4"/>
    </row>
    <row r="3727" spans="6:9" ht="12.75" customHeight="1" x14ac:dyDescent="0.2">
      <c r="F3727" s="1"/>
      <c r="G3727" s="1"/>
      <c r="H3727" s="1"/>
      <c r="I3727" s="4"/>
    </row>
    <row r="3728" spans="6:9" ht="12.75" customHeight="1" x14ac:dyDescent="0.2">
      <c r="F3728" s="1"/>
      <c r="G3728" s="1"/>
      <c r="H3728" s="1"/>
      <c r="I3728" s="4"/>
    </row>
    <row r="3729" spans="6:9" ht="12.75" customHeight="1" x14ac:dyDescent="0.2">
      <c r="F3729" s="1"/>
      <c r="G3729" s="1"/>
      <c r="H3729" s="1"/>
      <c r="I3729" s="4"/>
    </row>
    <row r="3730" spans="6:9" ht="12.75" customHeight="1" x14ac:dyDescent="0.2">
      <c r="F3730" s="1"/>
      <c r="G3730" s="1"/>
      <c r="H3730" s="1"/>
      <c r="I3730" s="4"/>
    </row>
    <row r="3731" spans="6:9" ht="12.75" customHeight="1" x14ac:dyDescent="0.2">
      <c r="F3731" s="1"/>
      <c r="G3731" s="1"/>
      <c r="H3731" s="1"/>
      <c r="I3731" s="4"/>
    </row>
    <row r="3732" spans="6:9" ht="12.75" customHeight="1" x14ac:dyDescent="0.2">
      <c r="F3732" s="1"/>
      <c r="G3732" s="1"/>
      <c r="H3732" s="1"/>
      <c r="I3732" s="4"/>
    </row>
    <row r="3733" spans="6:9" ht="12.75" customHeight="1" x14ac:dyDescent="0.2">
      <c r="F3733" s="1"/>
      <c r="G3733" s="1"/>
      <c r="H3733" s="1"/>
      <c r="I3733" s="4"/>
    </row>
    <row r="3734" spans="6:9" ht="12.75" customHeight="1" x14ac:dyDescent="0.2">
      <c r="F3734" s="1"/>
      <c r="G3734" s="1"/>
      <c r="H3734" s="1"/>
      <c r="I3734" s="4"/>
    </row>
    <row r="3735" spans="6:9" ht="12.75" customHeight="1" x14ac:dyDescent="0.2">
      <c r="F3735" s="1"/>
      <c r="G3735" s="1"/>
      <c r="H3735" s="1"/>
      <c r="I3735" s="4"/>
    </row>
    <row r="3736" spans="6:9" ht="12.75" customHeight="1" x14ac:dyDescent="0.2">
      <c r="F3736" s="1"/>
      <c r="G3736" s="1"/>
      <c r="H3736" s="1"/>
      <c r="I3736" s="4"/>
    </row>
    <row r="3737" spans="6:9" ht="12.75" customHeight="1" x14ac:dyDescent="0.2">
      <c r="F3737" s="1"/>
      <c r="G3737" s="1"/>
      <c r="H3737" s="1"/>
      <c r="I3737" s="4"/>
    </row>
    <row r="3738" spans="6:9" ht="12.75" customHeight="1" x14ac:dyDescent="0.2">
      <c r="F3738" s="1"/>
      <c r="G3738" s="1"/>
      <c r="H3738" s="1"/>
      <c r="I3738" s="4"/>
    </row>
    <row r="3739" spans="6:9" ht="12.75" customHeight="1" x14ac:dyDescent="0.2">
      <c r="F3739" s="1"/>
      <c r="G3739" s="1"/>
      <c r="H3739" s="1"/>
      <c r="I3739" s="4"/>
    </row>
    <row r="3740" spans="6:9" ht="12.75" customHeight="1" x14ac:dyDescent="0.2">
      <c r="F3740" s="1"/>
      <c r="G3740" s="1"/>
      <c r="H3740" s="1"/>
      <c r="I3740" s="4"/>
    </row>
    <row r="3741" spans="6:9" ht="12.75" customHeight="1" x14ac:dyDescent="0.2">
      <c r="F3741" s="1"/>
      <c r="G3741" s="1"/>
      <c r="H3741" s="1"/>
      <c r="I3741" s="4"/>
    </row>
    <row r="3742" spans="6:9" ht="12.75" customHeight="1" x14ac:dyDescent="0.2">
      <c r="F3742" s="1"/>
      <c r="G3742" s="1"/>
      <c r="H3742" s="1"/>
      <c r="I3742" s="4"/>
    </row>
    <row r="3743" spans="6:9" ht="12.75" customHeight="1" x14ac:dyDescent="0.2">
      <c r="F3743" s="1"/>
      <c r="G3743" s="1"/>
      <c r="H3743" s="1"/>
      <c r="I3743" s="4"/>
    </row>
    <row r="3744" spans="6:9" ht="12.75" customHeight="1" x14ac:dyDescent="0.2">
      <c r="F3744" s="1"/>
      <c r="G3744" s="1"/>
      <c r="H3744" s="1"/>
      <c r="I3744" s="4"/>
    </row>
    <row r="3745" spans="6:9" ht="12.75" customHeight="1" x14ac:dyDescent="0.2">
      <c r="F3745" s="1"/>
      <c r="G3745" s="1"/>
      <c r="H3745" s="1"/>
      <c r="I3745" s="4"/>
    </row>
    <row r="3746" spans="6:9" ht="12.75" customHeight="1" x14ac:dyDescent="0.2">
      <c r="F3746" s="1"/>
      <c r="G3746" s="1"/>
      <c r="H3746" s="1"/>
      <c r="I3746" s="4"/>
    </row>
    <row r="3747" spans="6:9" ht="12.75" customHeight="1" x14ac:dyDescent="0.2">
      <c r="F3747" s="1"/>
      <c r="G3747" s="1"/>
      <c r="H3747" s="1"/>
      <c r="I3747" s="4"/>
    </row>
    <row r="3748" spans="6:9" ht="12.75" customHeight="1" x14ac:dyDescent="0.2">
      <c r="F3748" s="1"/>
      <c r="G3748" s="1"/>
      <c r="H3748" s="1"/>
      <c r="I3748" s="4"/>
    </row>
    <row r="3749" spans="6:9" ht="12.75" customHeight="1" x14ac:dyDescent="0.2">
      <c r="F3749" s="1"/>
      <c r="G3749" s="1"/>
      <c r="H3749" s="1"/>
      <c r="I3749" s="4"/>
    </row>
    <row r="3750" spans="6:9" ht="12.75" customHeight="1" x14ac:dyDescent="0.2">
      <c r="F3750" s="1"/>
      <c r="G3750" s="1"/>
      <c r="H3750" s="1"/>
      <c r="I3750" s="4"/>
    </row>
    <row r="3751" spans="6:9" ht="12.75" customHeight="1" x14ac:dyDescent="0.2">
      <c r="F3751" s="1"/>
      <c r="G3751" s="1"/>
      <c r="H3751" s="1"/>
      <c r="I3751" s="4"/>
    </row>
    <row r="3752" spans="6:9" ht="12.75" customHeight="1" x14ac:dyDescent="0.2">
      <c r="F3752" s="1"/>
      <c r="G3752" s="1"/>
      <c r="H3752" s="1"/>
      <c r="I3752" s="4"/>
    </row>
    <row r="3753" spans="6:9" ht="12.75" customHeight="1" x14ac:dyDescent="0.2">
      <c r="F3753" s="1"/>
      <c r="G3753" s="1"/>
      <c r="H3753" s="1"/>
      <c r="I3753" s="4"/>
    </row>
    <row r="3754" spans="6:9" ht="12.75" customHeight="1" x14ac:dyDescent="0.2">
      <c r="F3754" s="1"/>
      <c r="G3754" s="1"/>
      <c r="H3754" s="1"/>
      <c r="I3754" s="4"/>
    </row>
    <row r="3755" spans="6:9" ht="12.75" customHeight="1" x14ac:dyDescent="0.2">
      <c r="F3755" s="1"/>
      <c r="G3755" s="1"/>
      <c r="H3755" s="1"/>
      <c r="I3755" s="4"/>
    </row>
    <row r="3756" spans="6:9" ht="12.75" customHeight="1" x14ac:dyDescent="0.2">
      <c r="F3756" s="1"/>
      <c r="G3756" s="1"/>
      <c r="H3756" s="1"/>
      <c r="I3756" s="4"/>
    </row>
    <row r="3757" spans="6:9" ht="12.75" customHeight="1" x14ac:dyDescent="0.2">
      <c r="F3757" s="1"/>
      <c r="G3757" s="1"/>
      <c r="H3757" s="1"/>
      <c r="I3757" s="4"/>
    </row>
    <row r="3758" spans="6:9" ht="12.75" customHeight="1" x14ac:dyDescent="0.2">
      <c r="F3758" s="1"/>
      <c r="G3758" s="1"/>
      <c r="H3758" s="1"/>
      <c r="I3758" s="4"/>
    </row>
    <row r="3759" spans="6:9" ht="12.75" customHeight="1" x14ac:dyDescent="0.2">
      <c r="F3759" s="1"/>
      <c r="G3759" s="1"/>
      <c r="H3759" s="1"/>
      <c r="I3759" s="4"/>
    </row>
    <row r="3760" spans="6:9" ht="12.75" customHeight="1" x14ac:dyDescent="0.2">
      <c r="F3760" s="1"/>
      <c r="G3760" s="1"/>
      <c r="H3760" s="1"/>
      <c r="I3760" s="4"/>
    </row>
    <row r="3761" spans="6:9" ht="12.75" customHeight="1" x14ac:dyDescent="0.2">
      <c r="F3761" s="1"/>
      <c r="G3761" s="1"/>
      <c r="H3761" s="1"/>
      <c r="I3761" s="4"/>
    </row>
    <row r="3762" spans="6:9" ht="12.75" customHeight="1" x14ac:dyDescent="0.2">
      <c r="F3762" s="1"/>
      <c r="G3762" s="1"/>
      <c r="H3762" s="1"/>
      <c r="I3762" s="4"/>
    </row>
    <row r="3763" spans="6:9" ht="12.75" customHeight="1" x14ac:dyDescent="0.2">
      <c r="F3763" s="1"/>
      <c r="G3763" s="1"/>
      <c r="H3763" s="1"/>
      <c r="I3763" s="4"/>
    </row>
    <row r="3764" spans="6:9" ht="12.75" customHeight="1" x14ac:dyDescent="0.2">
      <c r="F3764" s="1"/>
      <c r="G3764" s="1"/>
      <c r="H3764" s="1"/>
      <c r="I3764" s="4"/>
    </row>
    <row r="3765" spans="6:9" ht="12.75" customHeight="1" x14ac:dyDescent="0.2">
      <c r="F3765" s="1"/>
      <c r="G3765" s="1"/>
      <c r="H3765" s="1"/>
      <c r="I3765" s="4"/>
    </row>
    <row r="3766" spans="6:9" ht="12.75" customHeight="1" x14ac:dyDescent="0.2">
      <c r="F3766" s="1"/>
      <c r="G3766" s="1"/>
      <c r="H3766" s="1"/>
      <c r="I3766" s="4"/>
    </row>
    <row r="3767" spans="6:9" ht="12.75" customHeight="1" x14ac:dyDescent="0.2">
      <c r="F3767" s="1"/>
      <c r="G3767" s="1"/>
      <c r="H3767" s="1"/>
      <c r="I3767" s="4"/>
    </row>
    <row r="3768" spans="6:9" ht="12.75" customHeight="1" x14ac:dyDescent="0.2">
      <c r="F3768" s="1"/>
      <c r="G3768" s="1"/>
      <c r="H3768" s="1"/>
      <c r="I3768" s="4"/>
    </row>
    <row r="3769" spans="6:9" ht="12.75" customHeight="1" x14ac:dyDescent="0.2">
      <c r="F3769" s="1"/>
      <c r="G3769" s="1"/>
      <c r="H3769" s="1"/>
      <c r="I3769" s="4"/>
    </row>
    <row r="3770" spans="6:9" ht="12.75" customHeight="1" x14ac:dyDescent="0.2">
      <c r="F3770" s="1"/>
      <c r="G3770" s="1"/>
      <c r="H3770" s="1"/>
      <c r="I3770" s="4"/>
    </row>
    <row r="3771" spans="6:9" ht="12.75" customHeight="1" x14ac:dyDescent="0.2">
      <c r="F3771" s="1"/>
      <c r="G3771" s="1"/>
      <c r="H3771" s="1"/>
      <c r="I3771" s="4"/>
    </row>
    <row r="3772" spans="6:9" ht="12.75" customHeight="1" x14ac:dyDescent="0.2">
      <c r="F3772" s="1"/>
      <c r="G3772" s="1"/>
      <c r="H3772" s="1"/>
      <c r="I3772" s="4"/>
    </row>
    <row r="3773" spans="6:9" ht="12.75" customHeight="1" x14ac:dyDescent="0.2">
      <c r="F3773" s="1"/>
      <c r="G3773" s="1"/>
      <c r="H3773" s="1"/>
      <c r="I3773" s="4"/>
    </row>
    <row r="3774" spans="6:9" ht="12.75" customHeight="1" x14ac:dyDescent="0.2">
      <c r="F3774" s="1"/>
      <c r="G3774" s="1"/>
      <c r="H3774" s="1"/>
      <c r="I3774" s="4"/>
    </row>
    <row r="3775" spans="6:9" ht="12.75" customHeight="1" x14ac:dyDescent="0.2">
      <c r="F3775" s="1"/>
      <c r="G3775" s="1"/>
      <c r="H3775" s="1"/>
      <c r="I3775" s="4"/>
    </row>
    <row r="3776" spans="6:9" ht="12.75" customHeight="1" x14ac:dyDescent="0.2">
      <c r="F3776" s="1"/>
      <c r="G3776" s="1"/>
      <c r="H3776" s="1"/>
      <c r="I3776" s="4"/>
    </row>
    <row r="3777" spans="6:9" ht="12.75" customHeight="1" x14ac:dyDescent="0.2">
      <c r="F3777" s="1"/>
      <c r="G3777" s="1"/>
      <c r="H3777" s="1"/>
      <c r="I3777" s="4"/>
    </row>
    <row r="3778" spans="6:9" ht="12.75" customHeight="1" x14ac:dyDescent="0.2">
      <c r="F3778" s="1"/>
      <c r="G3778" s="1"/>
      <c r="H3778" s="1"/>
      <c r="I3778" s="4"/>
    </row>
    <row r="3779" spans="6:9" ht="12.75" customHeight="1" x14ac:dyDescent="0.2">
      <c r="F3779" s="1"/>
      <c r="G3779" s="1"/>
      <c r="H3779" s="1"/>
      <c r="I3779" s="4"/>
    </row>
    <row r="3780" spans="6:9" ht="12.75" customHeight="1" x14ac:dyDescent="0.2">
      <c r="F3780" s="1"/>
      <c r="G3780" s="1"/>
      <c r="H3780" s="1"/>
      <c r="I3780" s="4"/>
    </row>
    <row r="3781" spans="6:9" ht="12.75" customHeight="1" x14ac:dyDescent="0.2">
      <c r="F3781" s="1"/>
      <c r="G3781" s="1"/>
      <c r="H3781" s="1"/>
      <c r="I3781" s="4"/>
    </row>
    <row r="3782" spans="6:9" ht="12.75" customHeight="1" x14ac:dyDescent="0.2">
      <c r="F3782" s="1"/>
      <c r="G3782" s="1"/>
      <c r="H3782" s="1"/>
      <c r="I3782" s="4"/>
    </row>
    <row r="3783" spans="6:9" ht="12.75" customHeight="1" x14ac:dyDescent="0.2">
      <c r="F3783" s="1"/>
      <c r="G3783" s="1"/>
      <c r="H3783" s="1"/>
      <c r="I3783" s="4"/>
    </row>
    <row r="3784" spans="6:9" ht="12.75" customHeight="1" x14ac:dyDescent="0.2">
      <c r="F3784" s="1"/>
      <c r="G3784" s="1"/>
      <c r="H3784" s="1"/>
      <c r="I3784" s="4"/>
    </row>
    <row r="3785" spans="6:9" ht="12.75" customHeight="1" x14ac:dyDescent="0.2">
      <c r="F3785" s="1"/>
      <c r="G3785" s="1"/>
      <c r="H3785" s="1"/>
      <c r="I3785" s="4"/>
    </row>
    <row r="3786" spans="6:9" ht="12.75" customHeight="1" x14ac:dyDescent="0.2">
      <c r="F3786" s="1"/>
      <c r="G3786" s="1"/>
      <c r="H3786" s="1"/>
      <c r="I3786" s="4"/>
    </row>
    <row r="3787" spans="6:9" ht="12.75" customHeight="1" x14ac:dyDescent="0.2">
      <c r="F3787" s="1"/>
      <c r="G3787" s="1"/>
      <c r="H3787" s="1"/>
      <c r="I3787" s="4"/>
    </row>
    <row r="3788" spans="6:9" ht="12.75" customHeight="1" x14ac:dyDescent="0.2">
      <c r="F3788" s="1"/>
      <c r="G3788" s="1"/>
      <c r="H3788" s="1"/>
      <c r="I3788" s="4"/>
    </row>
    <row r="3789" spans="6:9" ht="12.75" customHeight="1" x14ac:dyDescent="0.2">
      <c r="F3789" s="1"/>
      <c r="G3789" s="1"/>
      <c r="H3789" s="1"/>
      <c r="I3789" s="4"/>
    </row>
    <row r="3790" spans="6:9" ht="12.75" customHeight="1" x14ac:dyDescent="0.2">
      <c r="F3790" s="1"/>
      <c r="G3790" s="1"/>
      <c r="H3790" s="1"/>
      <c r="I3790" s="4"/>
    </row>
    <row r="3791" spans="6:9" ht="12.75" customHeight="1" x14ac:dyDescent="0.2">
      <c r="F3791" s="1"/>
      <c r="G3791" s="1"/>
      <c r="H3791" s="1"/>
      <c r="I3791" s="4"/>
    </row>
    <row r="3792" spans="6:9" ht="12.75" customHeight="1" x14ac:dyDescent="0.2">
      <c r="F3792" s="1"/>
      <c r="G3792" s="1"/>
      <c r="H3792" s="1"/>
      <c r="I3792" s="4"/>
    </row>
    <row r="3793" spans="6:9" ht="12.75" customHeight="1" x14ac:dyDescent="0.2">
      <c r="F3793" s="1"/>
      <c r="G3793" s="1"/>
      <c r="H3793" s="1"/>
      <c r="I3793" s="4"/>
    </row>
    <row r="3794" spans="6:9" ht="12.75" customHeight="1" x14ac:dyDescent="0.2">
      <c r="F3794" s="1"/>
      <c r="G3794" s="1"/>
      <c r="H3794" s="1"/>
      <c r="I3794" s="4"/>
    </row>
    <row r="3795" spans="6:9" ht="12.75" customHeight="1" x14ac:dyDescent="0.2">
      <c r="F3795" s="1"/>
      <c r="G3795" s="1"/>
      <c r="H3795" s="1"/>
      <c r="I3795" s="4"/>
    </row>
    <row r="3796" spans="6:9" ht="12.75" customHeight="1" x14ac:dyDescent="0.2">
      <c r="F3796" s="1"/>
      <c r="G3796" s="1"/>
      <c r="H3796" s="1"/>
      <c r="I3796" s="4"/>
    </row>
    <row r="3797" spans="6:9" ht="12.75" customHeight="1" x14ac:dyDescent="0.2">
      <c r="F3797" s="1"/>
      <c r="G3797" s="1"/>
      <c r="H3797" s="1"/>
      <c r="I3797" s="4"/>
    </row>
    <row r="3798" spans="6:9" ht="12.75" customHeight="1" x14ac:dyDescent="0.2">
      <c r="F3798" s="1"/>
      <c r="G3798" s="1"/>
      <c r="H3798" s="1"/>
      <c r="I3798" s="4"/>
    </row>
    <row r="3799" spans="6:9" ht="12.75" customHeight="1" x14ac:dyDescent="0.2">
      <c r="F3799" s="1"/>
      <c r="G3799" s="1"/>
      <c r="H3799" s="1"/>
      <c r="I3799" s="4"/>
    </row>
    <row r="3800" spans="6:9" ht="12.75" customHeight="1" x14ac:dyDescent="0.2">
      <c r="F3800" s="1"/>
      <c r="G3800" s="1"/>
      <c r="H3800" s="1"/>
      <c r="I3800" s="4"/>
    </row>
    <row r="3801" spans="6:9" ht="12.75" customHeight="1" x14ac:dyDescent="0.2">
      <c r="F3801" s="1"/>
      <c r="G3801" s="1"/>
      <c r="H3801" s="1"/>
      <c r="I3801" s="4"/>
    </row>
    <row r="3802" spans="6:9" ht="12.75" customHeight="1" x14ac:dyDescent="0.2">
      <c r="F3802" s="1"/>
      <c r="G3802" s="1"/>
      <c r="H3802" s="1"/>
      <c r="I3802" s="4"/>
    </row>
    <row r="3803" spans="6:9" ht="12.75" customHeight="1" x14ac:dyDescent="0.2">
      <c r="F3803" s="1"/>
      <c r="G3803" s="1"/>
      <c r="H3803" s="1"/>
      <c r="I3803" s="4"/>
    </row>
    <row r="3804" spans="6:9" ht="12.75" customHeight="1" x14ac:dyDescent="0.2">
      <c r="F3804" s="1"/>
      <c r="G3804" s="1"/>
      <c r="H3804" s="1"/>
      <c r="I3804" s="4"/>
    </row>
    <row r="3805" spans="6:9" ht="12.75" customHeight="1" x14ac:dyDescent="0.2">
      <c r="F3805" s="1"/>
      <c r="G3805" s="1"/>
      <c r="H3805" s="1"/>
      <c r="I3805" s="4"/>
    </row>
    <row r="3806" spans="6:9" ht="12.75" customHeight="1" x14ac:dyDescent="0.2">
      <c r="F3806" s="1"/>
      <c r="G3806" s="1"/>
      <c r="H3806" s="1"/>
      <c r="I3806" s="4"/>
    </row>
    <row r="3807" spans="6:9" ht="12.75" customHeight="1" x14ac:dyDescent="0.2">
      <c r="F3807" s="1"/>
      <c r="G3807" s="1"/>
      <c r="H3807" s="1"/>
      <c r="I3807" s="4"/>
    </row>
    <row r="3808" spans="6:9" ht="12.75" customHeight="1" x14ac:dyDescent="0.2">
      <c r="F3808" s="1"/>
      <c r="G3808" s="1"/>
      <c r="H3808" s="1"/>
      <c r="I3808" s="4"/>
    </row>
    <row r="3809" spans="6:9" ht="12.75" customHeight="1" x14ac:dyDescent="0.2">
      <c r="F3809" s="1"/>
      <c r="G3809" s="1"/>
      <c r="H3809" s="1"/>
      <c r="I3809" s="4"/>
    </row>
    <row r="3810" spans="6:9" ht="12.75" customHeight="1" x14ac:dyDescent="0.2">
      <c r="F3810" s="1"/>
      <c r="G3810" s="1"/>
      <c r="H3810" s="1"/>
      <c r="I3810" s="4"/>
    </row>
    <row r="3811" spans="6:9" ht="12.75" customHeight="1" x14ac:dyDescent="0.2">
      <c r="F3811" s="1"/>
      <c r="G3811" s="1"/>
      <c r="H3811" s="1"/>
      <c r="I3811" s="4"/>
    </row>
    <row r="3812" spans="6:9" ht="12.75" customHeight="1" x14ac:dyDescent="0.2">
      <c r="F3812" s="1"/>
      <c r="G3812" s="1"/>
      <c r="H3812" s="1"/>
      <c r="I3812" s="4"/>
    </row>
    <row r="3813" spans="6:9" ht="12.75" customHeight="1" x14ac:dyDescent="0.2">
      <c r="F3813" s="1"/>
      <c r="G3813" s="1"/>
      <c r="H3813" s="1"/>
      <c r="I3813" s="4"/>
    </row>
    <row r="3814" spans="6:9" ht="12.75" customHeight="1" x14ac:dyDescent="0.2">
      <c r="F3814" s="1"/>
      <c r="G3814" s="1"/>
      <c r="H3814" s="1"/>
      <c r="I3814" s="4"/>
    </row>
    <row r="3815" spans="6:9" ht="12.75" customHeight="1" x14ac:dyDescent="0.2">
      <c r="F3815" s="1"/>
      <c r="G3815" s="1"/>
      <c r="H3815" s="1"/>
      <c r="I3815" s="4"/>
    </row>
    <row r="3816" spans="6:9" ht="12.75" customHeight="1" x14ac:dyDescent="0.2">
      <c r="F3816" s="1"/>
      <c r="G3816" s="1"/>
      <c r="H3816" s="1"/>
      <c r="I3816" s="4"/>
    </row>
    <row r="3817" spans="6:9" ht="12.75" customHeight="1" x14ac:dyDescent="0.2">
      <c r="F3817" s="1"/>
      <c r="G3817" s="1"/>
      <c r="H3817" s="1"/>
      <c r="I3817" s="4"/>
    </row>
    <row r="3818" spans="6:9" ht="12.75" customHeight="1" x14ac:dyDescent="0.2">
      <c r="F3818" s="1"/>
      <c r="G3818" s="1"/>
      <c r="H3818" s="1"/>
      <c r="I3818" s="4"/>
    </row>
    <row r="3819" spans="6:9" ht="12.75" customHeight="1" x14ac:dyDescent="0.2">
      <c r="F3819" s="1"/>
      <c r="G3819" s="1"/>
      <c r="H3819" s="1"/>
      <c r="I3819" s="4"/>
    </row>
    <row r="3820" spans="6:9" ht="12.75" customHeight="1" x14ac:dyDescent="0.2">
      <c r="F3820" s="1"/>
      <c r="G3820" s="1"/>
      <c r="H3820" s="1"/>
      <c r="I3820" s="4"/>
    </row>
    <row r="3821" spans="6:9" ht="12.75" customHeight="1" x14ac:dyDescent="0.2">
      <c r="F3821" s="1"/>
      <c r="G3821" s="1"/>
      <c r="H3821" s="1"/>
      <c r="I3821" s="4"/>
    </row>
    <row r="3822" spans="6:9" ht="12.75" customHeight="1" x14ac:dyDescent="0.2">
      <c r="F3822" s="1"/>
      <c r="G3822" s="1"/>
      <c r="H3822" s="1"/>
      <c r="I3822" s="4"/>
    </row>
    <row r="3823" spans="6:9" ht="12.75" customHeight="1" x14ac:dyDescent="0.2">
      <c r="F3823" s="1"/>
      <c r="G3823" s="1"/>
      <c r="H3823" s="1"/>
      <c r="I3823" s="4"/>
    </row>
    <row r="3824" spans="6:9" ht="12.75" customHeight="1" x14ac:dyDescent="0.2">
      <c r="F3824" s="1"/>
      <c r="G3824" s="1"/>
      <c r="H3824" s="1"/>
      <c r="I3824" s="4"/>
    </row>
    <row r="3825" spans="6:9" ht="12.75" customHeight="1" x14ac:dyDescent="0.2">
      <c r="F3825" s="1"/>
      <c r="G3825" s="1"/>
      <c r="H3825" s="1"/>
      <c r="I3825" s="4"/>
    </row>
    <row r="3826" spans="6:9" ht="12.75" customHeight="1" x14ac:dyDescent="0.2">
      <c r="F3826" s="1"/>
      <c r="G3826" s="1"/>
      <c r="H3826" s="1"/>
      <c r="I3826" s="4"/>
    </row>
    <row r="3827" spans="6:9" ht="12.75" customHeight="1" x14ac:dyDescent="0.2">
      <c r="F3827" s="1"/>
      <c r="G3827" s="1"/>
      <c r="H3827" s="1"/>
      <c r="I3827" s="4"/>
    </row>
    <row r="3828" spans="6:9" ht="12.75" customHeight="1" x14ac:dyDescent="0.2">
      <c r="F3828" s="1"/>
      <c r="G3828" s="1"/>
      <c r="H3828" s="1"/>
      <c r="I3828" s="4"/>
    </row>
    <row r="3829" spans="6:9" ht="12.75" customHeight="1" x14ac:dyDescent="0.2">
      <c r="F3829" s="1"/>
      <c r="G3829" s="1"/>
      <c r="H3829" s="1"/>
      <c r="I3829" s="4"/>
    </row>
    <row r="3830" spans="6:9" ht="12.75" customHeight="1" x14ac:dyDescent="0.2">
      <c r="F3830" s="1"/>
      <c r="G3830" s="1"/>
      <c r="H3830" s="1"/>
      <c r="I3830" s="4"/>
    </row>
    <row r="3831" spans="6:9" ht="12.75" customHeight="1" x14ac:dyDescent="0.2">
      <c r="F3831" s="1"/>
      <c r="G3831" s="1"/>
      <c r="H3831" s="1"/>
      <c r="I3831" s="4"/>
    </row>
    <row r="3832" spans="6:9" ht="12.75" customHeight="1" x14ac:dyDescent="0.2">
      <c r="F3832" s="1"/>
      <c r="G3832" s="1"/>
      <c r="H3832" s="1"/>
      <c r="I3832" s="4"/>
    </row>
    <row r="3833" spans="6:9" ht="12.75" customHeight="1" x14ac:dyDescent="0.2">
      <c r="F3833" s="1"/>
      <c r="G3833" s="1"/>
      <c r="H3833" s="1"/>
      <c r="I3833" s="4"/>
    </row>
    <row r="3834" spans="6:9" ht="12.75" customHeight="1" x14ac:dyDescent="0.2">
      <c r="F3834" s="1"/>
      <c r="G3834" s="1"/>
      <c r="H3834" s="1"/>
      <c r="I3834" s="4"/>
    </row>
    <row r="3835" spans="6:9" ht="12.75" customHeight="1" x14ac:dyDescent="0.2">
      <c r="F3835" s="1"/>
      <c r="G3835" s="1"/>
      <c r="H3835" s="1"/>
      <c r="I3835" s="4"/>
    </row>
    <row r="3836" spans="6:9" ht="12.75" customHeight="1" x14ac:dyDescent="0.2">
      <c r="F3836" s="1"/>
      <c r="G3836" s="1"/>
      <c r="H3836" s="1"/>
      <c r="I3836" s="4"/>
    </row>
    <row r="3837" spans="6:9" ht="12.75" customHeight="1" x14ac:dyDescent="0.2">
      <c r="F3837" s="1"/>
      <c r="G3837" s="1"/>
      <c r="H3837" s="1"/>
      <c r="I3837" s="4"/>
    </row>
    <row r="3838" spans="6:9" ht="12.75" customHeight="1" x14ac:dyDescent="0.2">
      <c r="F3838" s="1"/>
      <c r="G3838" s="1"/>
      <c r="H3838" s="1"/>
      <c r="I3838" s="4"/>
    </row>
    <row r="3839" spans="6:9" ht="12.75" customHeight="1" x14ac:dyDescent="0.2">
      <c r="F3839" s="1"/>
      <c r="G3839" s="1"/>
      <c r="H3839" s="1"/>
      <c r="I3839" s="4"/>
    </row>
    <row r="3840" spans="6:9" ht="12.75" customHeight="1" x14ac:dyDescent="0.2">
      <c r="F3840" s="1"/>
      <c r="G3840" s="1"/>
      <c r="H3840" s="1"/>
      <c r="I3840" s="4"/>
    </row>
    <row r="3841" spans="6:9" ht="12.75" customHeight="1" x14ac:dyDescent="0.2">
      <c r="F3841" s="1"/>
      <c r="G3841" s="1"/>
      <c r="H3841" s="1"/>
      <c r="I3841" s="4"/>
    </row>
    <row r="3842" spans="6:9" ht="12.75" customHeight="1" x14ac:dyDescent="0.2">
      <c r="F3842" s="1"/>
      <c r="G3842" s="1"/>
      <c r="H3842" s="1"/>
      <c r="I3842" s="4"/>
    </row>
    <row r="3843" spans="6:9" ht="12.75" customHeight="1" x14ac:dyDescent="0.2">
      <c r="F3843" s="1"/>
      <c r="G3843" s="1"/>
      <c r="H3843" s="1"/>
      <c r="I3843" s="4"/>
    </row>
    <row r="3844" spans="6:9" ht="12.75" customHeight="1" x14ac:dyDescent="0.2">
      <c r="F3844" s="1"/>
      <c r="G3844" s="1"/>
      <c r="H3844" s="1"/>
      <c r="I3844" s="4"/>
    </row>
    <row r="3845" spans="6:9" ht="12.75" customHeight="1" x14ac:dyDescent="0.2">
      <c r="F3845" s="1"/>
      <c r="G3845" s="1"/>
      <c r="H3845" s="1"/>
      <c r="I3845" s="4"/>
    </row>
    <row r="3846" spans="6:9" ht="12.75" customHeight="1" x14ac:dyDescent="0.2">
      <c r="F3846" s="1"/>
      <c r="G3846" s="1"/>
      <c r="H3846" s="1"/>
      <c r="I3846" s="4"/>
    </row>
    <row r="3847" spans="6:9" ht="12.75" customHeight="1" x14ac:dyDescent="0.2">
      <c r="F3847" s="1"/>
      <c r="G3847" s="1"/>
      <c r="H3847" s="1"/>
      <c r="I3847" s="4"/>
    </row>
    <row r="3848" spans="6:9" ht="12.75" customHeight="1" x14ac:dyDescent="0.2">
      <c r="F3848" s="1"/>
      <c r="G3848" s="1"/>
      <c r="H3848" s="1"/>
      <c r="I3848" s="4"/>
    </row>
    <row r="3849" spans="6:9" ht="12.75" customHeight="1" x14ac:dyDescent="0.2">
      <c r="F3849" s="1"/>
      <c r="G3849" s="1"/>
      <c r="H3849" s="1"/>
      <c r="I3849" s="4"/>
    </row>
    <row r="3850" spans="6:9" ht="12.75" customHeight="1" x14ac:dyDescent="0.2">
      <c r="F3850" s="1"/>
      <c r="G3850" s="1"/>
      <c r="H3850" s="1"/>
      <c r="I3850" s="4"/>
    </row>
    <row r="3851" spans="6:9" ht="12.75" customHeight="1" x14ac:dyDescent="0.2">
      <c r="F3851" s="1"/>
      <c r="G3851" s="1"/>
      <c r="H3851" s="1"/>
      <c r="I3851" s="4"/>
    </row>
    <row r="3852" spans="6:9" ht="12.75" customHeight="1" x14ac:dyDescent="0.2">
      <c r="F3852" s="1"/>
      <c r="G3852" s="1"/>
      <c r="H3852" s="1"/>
      <c r="I3852" s="4"/>
    </row>
    <row r="3853" spans="6:9" ht="12.75" customHeight="1" x14ac:dyDescent="0.2">
      <c r="F3853" s="1"/>
      <c r="G3853" s="1"/>
      <c r="H3853" s="1"/>
      <c r="I3853" s="4"/>
    </row>
    <row r="3854" spans="6:9" ht="12.75" customHeight="1" x14ac:dyDescent="0.2">
      <c r="F3854" s="1"/>
      <c r="G3854" s="1"/>
      <c r="H3854" s="1"/>
      <c r="I3854" s="4"/>
    </row>
    <row r="3855" spans="6:9" ht="12.75" customHeight="1" x14ac:dyDescent="0.2">
      <c r="F3855" s="1"/>
      <c r="G3855" s="1"/>
      <c r="H3855" s="1"/>
      <c r="I3855" s="4"/>
    </row>
    <row r="3856" spans="6:9" ht="12.75" customHeight="1" x14ac:dyDescent="0.2">
      <c r="F3856" s="1"/>
      <c r="G3856" s="1"/>
      <c r="H3856" s="1"/>
      <c r="I3856" s="4"/>
    </row>
    <row r="3857" spans="6:9" ht="12.75" customHeight="1" x14ac:dyDescent="0.2">
      <c r="F3857" s="1"/>
      <c r="G3857" s="1"/>
      <c r="H3857" s="1"/>
      <c r="I3857" s="4"/>
    </row>
    <row r="3858" spans="6:9" ht="12.75" customHeight="1" x14ac:dyDescent="0.2">
      <c r="F3858" s="1"/>
      <c r="G3858" s="1"/>
      <c r="H3858" s="1"/>
      <c r="I3858" s="4"/>
    </row>
    <row r="3859" spans="6:9" ht="12.75" customHeight="1" x14ac:dyDescent="0.2">
      <c r="F3859" s="1"/>
      <c r="G3859" s="1"/>
      <c r="H3859" s="1"/>
      <c r="I3859" s="4"/>
    </row>
    <row r="3860" spans="6:9" ht="12.75" customHeight="1" x14ac:dyDescent="0.2">
      <c r="F3860" s="1"/>
      <c r="G3860" s="1"/>
      <c r="H3860" s="1"/>
      <c r="I3860" s="4"/>
    </row>
    <row r="3861" spans="6:9" ht="12.75" customHeight="1" x14ac:dyDescent="0.2">
      <c r="F3861" s="1"/>
      <c r="G3861" s="1"/>
      <c r="H3861" s="1"/>
      <c r="I3861" s="4"/>
    </row>
    <row r="3862" spans="6:9" ht="12.75" customHeight="1" x14ac:dyDescent="0.2">
      <c r="F3862" s="1"/>
      <c r="G3862" s="1"/>
      <c r="H3862" s="1"/>
      <c r="I3862" s="4"/>
    </row>
    <row r="3863" spans="6:9" ht="12.75" customHeight="1" x14ac:dyDescent="0.2">
      <c r="F3863" s="1"/>
      <c r="G3863" s="1"/>
      <c r="H3863" s="1"/>
      <c r="I3863" s="4"/>
    </row>
    <row r="3864" spans="6:9" ht="12.75" customHeight="1" x14ac:dyDescent="0.2">
      <c r="F3864" s="1"/>
      <c r="G3864" s="1"/>
      <c r="H3864" s="1"/>
      <c r="I3864" s="4"/>
    </row>
    <row r="3865" spans="6:9" ht="12.75" customHeight="1" x14ac:dyDescent="0.2">
      <c r="F3865" s="1"/>
      <c r="G3865" s="1"/>
      <c r="H3865" s="1"/>
      <c r="I3865" s="4"/>
    </row>
    <row r="3866" spans="6:9" ht="12.75" customHeight="1" x14ac:dyDescent="0.2">
      <c r="F3866" s="1"/>
      <c r="G3866" s="1"/>
      <c r="H3866" s="1"/>
      <c r="I3866" s="4"/>
    </row>
    <row r="3867" spans="6:9" ht="12.75" customHeight="1" x14ac:dyDescent="0.2">
      <c r="F3867" s="1"/>
      <c r="G3867" s="1"/>
      <c r="H3867" s="1"/>
      <c r="I3867" s="4"/>
    </row>
    <row r="3868" spans="6:9" ht="12.75" customHeight="1" x14ac:dyDescent="0.2">
      <c r="F3868" s="1"/>
      <c r="G3868" s="1"/>
      <c r="H3868" s="1"/>
      <c r="I3868" s="4"/>
    </row>
    <row r="3869" spans="6:9" ht="12.75" customHeight="1" x14ac:dyDescent="0.2">
      <c r="F3869" s="1"/>
      <c r="G3869" s="1"/>
      <c r="H3869" s="1"/>
      <c r="I3869" s="4"/>
    </row>
    <row r="3870" spans="6:9" ht="12.75" customHeight="1" x14ac:dyDescent="0.2">
      <c r="F3870" s="1"/>
      <c r="G3870" s="1"/>
      <c r="H3870" s="1"/>
      <c r="I3870" s="4"/>
    </row>
    <row r="3871" spans="6:9" ht="12.75" customHeight="1" x14ac:dyDescent="0.2">
      <c r="F3871" s="1"/>
      <c r="G3871" s="1"/>
      <c r="H3871" s="1"/>
      <c r="I3871" s="4"/>
    </row>
    <row r="3872" spans="6:9" ht="12.75" customHeight="1" x14ac:dyDescent="0.2">
      <c r="F3872" s="1"/>
      <c r="G3872" s="1"/>
      <c r="H3872" s="1"/>
      <c r="I3872" s="4"/>
    </row>
    <row r="3873" spans="6:9" ht="12.75" customHeight="1" x14ac:dyDescent="0.2">
      <c r="F3873" s="1"/>
      <c r="G3873" s="1"/>
      <c r="H3873" s="1"/>
      <c r="I3873" s="4"/>
    </row>
    <row r="3874" spans="6:9" ht="12.75" customHeight="1" x14ac:dyDescent="0.2">
      <c r="F3874" s="1"/>
      <c r="G3874" s="1"/>
      <c r="H3874" s="1"/>
      <c r="I3874" s="4"/>
    </row>
    <row r="3875" spans="6:9" ht="12.75" customHeight="1" x14ac:dyDescent="0.2">
      <c r="F3875" s="1"/>
      <c r="G3875" s="1"/>
      <c r="H3875" s="1"/>
      <c r="I3875" s="4"/>
    </row>
    <row r="3876" spans="6:9" ht="12.75" customHeight="1" x14ac:dyDescent="0.2">
      <c r="F3876" s="1"/>
      <c r="G3876" s="1"/>
      <c r="H3876" s="1"/>
      <c r="I3876" s="4"/>
    </row>
    <row r="3877" spans="6:9" ht="12.75" customHeight="1" x14ac:dyDescent="0.2">
      <c r="F3877" s="1"/>
      <c r="G3877" s="1"/>
      <c r="H3877" s="1"/>
      <c r="I3877" s="4"/>
    </row>
    <row r="3878" spans="6:9" ht="12.75" customHeight="1" x14ac:dyDescent="0.2">
      <c r="F3878" s="1"/>
      <c r="G3878" s="1"/>
      <c r="H3878" s="1"/>
      <c r="I3878" s="4"/>
    </row>
    <row r="3879" spans="6:9" ht="12.75" customHeight="1" x14ac:dyDescent="0.2">
      <c r="F3879" s="1"/>
      <c r="G3879" s="1"/>
      <c r="H3879" s="1"/>
      <c r="I3879" s="4"/>
    </row>
    <row r="3880" spans="6:9" ht="12.75" customHeight="1" x14ac:dyDescent="0.2">
      <c r="F3880" s="1"/>
      <c r="G3880" s="1"/>
      <c r="H3880" s="1"/>
      <c r="I3880" s="4"/>
    </row>
    <row r="3881" spans="6:9" ht="12.75" customHeight="1" x14ac:dyDescent="0.2">
      <c r="F3881" s="1"/>
      <c r="G3881" s="1"/>
      <c r="H3881" s="1"/>
      <c r="I3881" s="4"/>
    </row>
    <row r="3882" spans="6:9" ht="12.75" customHeight="1" x14ac:dyDescent="0.2">
      <c r="F3882" s="1"/>
      <c r="G3882" s="1"/>
      <c r="H3882" s="1"/>
      <c r="I3882" s="4"/>
    </row>
    <row r="3883" spans="6:9" ht="12.75" customHeight="1" x14ac:dyDescent="0.2">
      <c r="F3883" s="1"/>
      <c r="G3883" s="1"/>
      <c r="H3883" s="1"/>
      <c r="I3883" s="4"/>
    </row>
    <row r="3884" spans="6:9" ht="12.75" customHeight="1" x14ac:dyDescent="0.2">
      <c r="F3884" s="1"/>
      <c r="G3884" s="1"/>
      <c r="H3884" s="1"/>
      <c r="I3884" s="4"/>
    </row>
    <row r="3885" spans="6:9" ht="12.75" customHeight="1" x14ac:dyDescent="0.2">
      <c r="F3885" s="1"/>
      <c r="G3885" s="1"/>
      <c r="H3885" s="1"/>
      <c r="I3885" s="4"/>
    </row>
    <row r="3886" spans="6:9" ht="12.75" customHeight="1" x14ac:dyDescent="0.2">
      <c r="F3886" s="1"/>
      <c r="G3886" s="1"/>
      <c r="H3886" s="1"/>
      <c r="I3886" s="4"/>
    </row>
    <row r="3887" spans="6:9" ht="12.75" customHeight="1" x14ac:dyDescent="0.2">
      <c r="F3887" s="1"/>
      <c r="G3887" s="1"/>
      <c r="H3887" s="1"/>
      <c r="I3887" s="4"/>
    </row>
    <row r="3888" spans="6:9" ht="12.75" customHeight="1" x14ac:dyDescent="0.2">
      <c r="F3888" s="1"/>
      <c r="G3888" s="1"/>
      <c r="H3888" s="1"/>
      <c r="I3888" s="4"/>
    </row>
    <row r="3889" spans="6:9" ht="12.75" customHeight="1" x14ac:dyDescent="0.2">
      <c r="F3889" s="1"/>
      <c r="G3889" s="1"/>
      <c r="H3889" s="1"/>
      <c r="I3889" s="4"/>
    </row>
    <row r="3890" spans="6:9" ht="12.75" customHeight="1" x14ac:dyDescent="0.2">
      <c r="F3890" s="1"/>
      <c r="G3890" s="1"/>
      <c r="H3890" s="1"/>
      <c r="I3890" s="4"/>
    </row>
    <row r="3891" spans="6:9" ht="12.75" customHeight="1" x14ac:dyDescent="0.2">
      <c r="F3891" s="1"/>
      <c r="G3891" s="1"/>
      <c r="H3891" s="1"/>
      <c r="I3891" s="4"/>
    </row>
    <row r="3892" spans="6:9" ht="12.75" customHeight="1" x14ac:dyDescent="0.2">
      <c r="F3892" s="1"/>
      <c r="G3892" s="1"/>
      <c r="H3892" s="1"/>
      <c r="I3892" s="4"/>
    </row>
    <row r="3893" spans="6:9" ht="12.75" customHeight="1" x14ac:dyDescent="0.2">
      <c r="F3893" s="1"/>
      <c r="G3893" s="1"/>
      <c r="H3893" s="1"/>
      <c r="I3893" s="4"/>
    </row>
    <row r="3894" spans="6:9" ht="12.75" customHeight="1" x14ac:dyDescent="0.2">
      <c r="F3894" s="1"/>
      <c r="G3894" s="1"/>
      <c r="H3894" s="1"/>
      <c r="I3894" s="4"/>
    </row>
    <row r="3895" spans="6:9" ht="12.75" customHeight="1" x14ac:dyDescent="0.2">
      <c r="F3895" s="1"/>
      <c r="G3895" s="1"/>
      <c r="H3895" s="1"/>
      <c r="I3895" s="4"/>
    </row>
    <row r="3896" spans="6:9" ht="12.75" customHeight="1" x14ac:dyDescent="0.2">
      <c r="F3896" s="1"/>
      <c r="G3896" s="1"/>
      <c r="H3896" s="1"/>
      <c r="I3896" s="4"/>
    </row>
    <row r="3897" spans="6:9" ht="12.75" customHeight="1" x14ac:dyDescent="0.2">
      <c r="F3897" s="1"/>
      <c r="G3897" s="1"/>
      <c r="H3897" s="1"/>
      <c r="I3897" s="4"/>
    </row>
    <row r="3898" spans="6:9" ht="12.75" customHeight="1" x14ac:dyDescent="0.2">
      <c r="F3898" s="1"/>
      <c r="G3898" s="1"/>
      <c r="H3898" s="1"/>
      <c r="I3898" s="4"/>
    </row>
    <row r="3899" spans="6:9" ht="12.75" customHeight="1" x14ac:dyDescent="0.2">
      <c r="F3899" s="1"/>
      <c r="G3899" s="1"/>
      <c r="H3899" s="1"/>
      <c r="I3899" s="4"/>
    </row>
    <row r="3900" spans="6:9" ht="12.75" customHeight="1" x14ac:dyDescent="0.2">
      <c r="F3900" s="1"/>
      <c r="G3900" s="1"/>
      <c r="H3900" s="1"/>
      <c r="I3900" s="4"/>
    </row>
    <row r="3901" spans="6:9" ht="12.75" customHeight="1" x14ac:dyDescent="0.2">
      <c r="F3901" s="1"/>
      <c r="G3901" s="1"/>
      <c r="H3901" s="1"/>
      <c r="I3901" s="4"/>
    </row>
    <row r="3902" spans="6:9" ht="12.75" customHeight="1" x14ac:dyDescent="0.2">
      <c r="F3902" s="1"/>
      <c r="G3902" s="1"/>
      <c r="H3902" s="1"/>
      <c r="I3902" s="4"/>
    </row>
    <row r="3903" spans="6:9" ht="12.75" customHeight="1" x14ac:dyDescent="0.2">
      <c r="F3903" s="1"/>
      <c r="G3903" s="1"/>
      <c r="H3903" s="1"/>
      <c r="I3903" s="4"/>
    </row>
    <row r="3904" spans="6:9" ht="12.75" customHeight="1" x14ac:dyDescent="0.2">
      <c r="F3904" s="1"/>
      <c r="G3904" s="1"/>
      <c r="H3904" s="1"/>
      <c r="I3904" s="4"/>
    </row>
    <row r="3905" spans="6:9" ht="12.75" customHeight="1" x14ac:dyDescent="0.2">
      <c r="F3905" s="1"/>
      <c r="G3905" s="1"/>
      <c r="H3905" s="1"/>
      <c r="I3905" s="4"/>
    </row>
    <row r="3906" spans="6:9" ht="12.75" customHeight="1" x14ac:dyDescent="0.2">
      <c r="F3906" s="1"/>
      <c r="G3906" s="1"/>
      <c r="H3906" s="1"/>
      <c r="I3906" s="4"/>
    </row>
    <row r="3907" spans="6:9" ht="12.75" customHeight="1" x14ac:dyDescent="0.2">
      <c r="F3907" s="1"/>
      <c r="G3907" s="1"/>
      <c r="H3907" s="1"/>
      <c r="I3907" s="4"/>
    </row>
    <row r="3908" spans="6:9" ht="12.75" customHeight="1" x14ac:dyDescent="0.2">
      <c r="F3908" s="1"/>
      <c r="G3908" s="1"/>
      <c r="H3908" s="1"/>
      <c r="I3908" s="4"/>
    </row>
    <row r="3909" spans="6:9" ht="12.75" customHeight="1" x14ac:dyDescent="0.2">
      <c r="F3909" s="1"/>
      <c r="G3909" s="1"/>
      <c r="H3909" s="1"/>
      <c r="I3909" s="4"/>
    </row>
    <row r="3910" spans="6:9" ht="12.75" customHeight="1" x14ac:dyDescent="0.2">
      <c r="F3910" s="1"/>
      <c r="G3910" s="1"/>
      <c r="H3910" s="1"/>
      <c r="I3910" s="4"/>
    </row>
    <row r="3911" spans="6:9" ht="12.75" customHeight="1" x14ac:dyDescent="0.2">
      <c r="F3911" s="1"/>
      <c r="G3911" s="1"/>
      <c r="H3911" s="1"/>
      <c r="I3911" s="4"/>
    </row>
    <row r="3912" spans="6:9" ht="12.75" customHeight="1" x14ac:dyDescent="0.2">
      <c r="F3912" s="1"/>
      <c r="G3912" s="1"/>
      <c r="H3912" s="1"/>
      <c r="I3912" s="4"/>
    </row>
    <row r="3913" spans="6:9" ht="12.75" customHeight="1" x14ac:dyDescent="0.2">
      <c r="F3913" s="1"/>
      <c r="G3913" s="1"/>
      <c r="H3913" s="1"/>
      <c r="I3913" s="4"/>
    </row>
    <row r="3914" spans="6:9" ht="12.75" customHeight="1" x14ac:dyDescent="0.2">
      <c r="F3914" s="1"/>
      <c r="G3914" s="1"/>
      <c r="H3914" s="1"/>
      <c r="I3914" s="4"/>
    </row>
    <row r="3915" spans="6:9" ht="12.75" customHeight="1" x14ac:dyDescent="0.2">
      <c r="F3915" s="1"/>
      <c r="G3915" s="1"/>
      <c r="H3915" s="1"/>
      <c r="I3915" s="4"/>
    </row>
    <row r="3916" spans="6:9" ht="12.75" customHeight="1" x14ac:dyDescent="0.2">
      <c r="F3916" s="1"/>
      <c r="G3916" s="1"/>
      <c r="H3916" s="1"/>
      <c r="I3916" s="4"/>
    </row>
    <row r="3917" spans="6:9" ht="12.75" customHeight="1" x14ac:dyDescent="0.2">
      <c r="F3917" s="1"/>
      <c r="G3917" s="1"/>
      <c r="H3917" s="1"/>
      <c r="I3917" s="4"/>
    </row>
    <row r="3918" spans="6:9" ht="12.75" customHeight="1" x14ac:dyDescent="0.2">
      <c r="F3918" s="1"/>
      <c r="G3918" s="1"/>
      <c r="H3918" s="1"/>
      <c r="I3918" s="4"/>
    </row>
    <row r="3919" spans="6:9" ht="12.75" customHeight="1" x14ac:dyDescent="0.2">
      <c r="F3919" s="1"/>
      <c r="G3919" s="1"/>
      <c r="H3919" s="1"/>
      <c r="I3919" s="4"/>
    </row>
    <row r="3920" spans="6:9" ht="12.75" customHeight="1" x14ac:dyDescent="0.2">
      <c r="F3920" s="1"/>
      <c r="G3920" s="1"/>
      <c r="H3920" s="1"/>
      <c r="I3920" s="4"/>
    </row>
    <row r="3921" spans="6:9" ht="12.75" customHeight="1" x14ac:dyDescent="0.2">
      <c r="F3921" s="1"/>
      <c r="G3921" s="1"/>
      <c r="H3921" s="1"/>
      <c r="I3921" s="4"/>
    </row>
    <row r="3922" spans="6:9" ht="12.75" customHeight="1" x14ac:dyDescent="0.2">
      <c r="F3922" s="1"/>
      <c r="G3922" s="1"/>
      <c r="H3922" s="1"/>
      <c r="I3922" s="4"/>
    </row>
    <row r="3923" spans="6:9" ht="12.75" customHeight="1" x14ac:dyDescent="0.2">
      <c r="F3923" s="1"/>
      <c r="G3923" s="1"/>
      <c r="H3923" s="1"/>
      <c r="I3923" s="4"/>
    </row>
    <row r="3924" spans="6:9" ht="12.75" customHeight="1" x14ac:dyDescent="0.2">
      <c r="F3924" s="1"/>
      <c r="G3924" s="1"/>
      <c r="H3924" s="1"/>
      <c r="I3924" s="4"/>
    </row>
    <row r="3925" spans="6:9" ht="12.75" customHeight="1" x14ac:dyDescent="0.2">
      <c r="F3925" s="1"/>
      <c r="G3925" s="1"/>
      <c r="H3925" s="1"/>
      <c r="I3925" s="4"/>
    </row>
    <row r="3926" spans="6:9" ht="12.75" customHeight="1" x14ac:dyDescent="0.2">
      <c r="F3926" s="1"/>
      <c r="G3926" s="1"/>
      <c r="H3926" s="1"/>
      <c r="I3926" s="4"/>
    </row>
    <row r="3927" spans="6:9" ht="12.75" customHeight="1" x14ac:dyDescent="0.2">
      <c r="F3927" s="1"/>
      <c r="G3927" s="1"/>
      <c r="H3927" s="1"/>
      <c r="I3927" s="4"/>
    </row>
    <row r="3928" spans="6:9" ht="12.75" customHeight="1" x14ac:dyDescent="0.2">
      <c r="F3928" s="1"/>
      <c r="G3928" s="1"/>
      <c r="H3928" s="1"/>
      <c r="I3928" s="4"/>
    </row>
    <row r="3929" spans="6:9" ht="12.75" customHeight="1" x14ac:dyDescent="0.2">
      <c r="F3929" s="1"/>
      <c r="G3929" s="1"/>
      <c r="H3929" s="1"/>
      <c r="I3929" s="4"/>
    </row>
    <row r="3930" spans="6:9" ht="12.75" customHeight="1" x14ac:dyDescent="0.2">
      <c r="F3930" s="1"/>
      <c r="G3930" s="1"/>
      <c r="H3930" s="1"/>
      <c r="I3930" s="4"/>
    </row>
    <row r="3931" spans="6:9" ht="12.75" customHeight="1" x14ac:dyDescent="0.2">
      <c r="F3931" s="1"/>
      <c r="G3931" s="1"/>
      <c r="H3931" s="1"/>
      <c r="I3931" s="4"/>
    </row>
    <row r="3932" spans="6:9" ht="12.75" customHeight="1" x14ac:dyDescent="0.2">
      <c r="F3932" s="1"/>
      <c r="G3932" s="1"/>
      <c r="H3932" s="1"/>
      <c r="I3932" s="4"/>
    </row>
    <row r="3933" spans="6:9" ht="12.75" customHeight="1" x14ac:dyDescent="0.2">
      <c r="F3933" s="1"/>
      <c r="G3933" s="1"/>
      <c r="H3933" s="1"/>
      <c r="I3933" s="4"/>
    </row>
    <row r="3934" spans="6:9" ht="12.75" customHeight="1" x14ac:dyDescent="0.2">
      <c r="F3934" s="1"/>
      <c r="G3934" s="1"/>
      <c r="H3934" s="1"/>
      <c r="I3934" s="4"/>
    </row>
    <row r="3935" spans="6:9" ht="12.75" customHeight="1" x14ac:dyDescent="0.2">
      <c r="F3935" s="1"/>
      <c r="G3935" s="1"/>
      <c r="H3935" s="1"/>
      <c r="I3935" s="4"/>
    </row>
    <row r="3936" spans="6:9" ht="12.75" customHeight="1" x14ac:dyDescent="0.2">
      <c r="F3936" s="1"/>
      <c r="G3936" s="1"/>
      <c r="H3936" s="1"/>
      <c r="I3936" s="4"/>
    </row>
    <row r="3937" spans="6:9" ht="12.75" customHeight="1" x14ac:dyDescent="0.2">
      <c r="F3937" s="1"/>
      <c r="G3937" s="1"/>
      <c r="H3937" s="1"/>
      <c r="I3937" s="4"/>
    </row>
    <row r="3938" spans="6:9" ht="12.75" customHeight="1" x14ac:dyDescent="0.2">
      <c r="F3938" s="1"/>
      <c r="G3938" s="1"/>
      <c r="H3938" s="1"/>
      <c r="I3938" s="4"/>
    </row>
    <row r="3939" spans="6:9" ht="12.75" customHeight="1" x14ac:dyDescent="0.2">
      <c r="F3939" s="1"/>
      <c r="G3939" s="1"/>
      <c r="H3939" s="1"/>
      <c r="I3939" s="4"/>
    </row>
    <row r="3940" spans="6:9" ht="12.75" customHeight="1" x14ac:dyDescent="0.2">
      <c r="F3940" s="1"/>
      <c r="G3940" s="1"/>
      <c r="H3940" s="1"/>
      <c r="I3940" s="4"/>
    </row>
    <row r="3941" spans="6:9" ht="12.75" customHeight="1" x14ac:dyDescent="0.2">
      <c r="F3941" s="1"/>
      <c r="G3941" s="1"/>
      <c r="H3941" s="1"/>
      <c r="I3941" s="4"/>
    </row>
    <row r="3942" spans="6:9" ht="12.75" customHeight="1" x14ac:dyDescent="0.2">
      <c r="F3942" s="1"/>
      <c r="G3942" s="1"/>
      <c r="H3942" s="1"/>
      <c r="I3942" s="4"/>
    </row>
    <row r="3943" spans="6:9" ht="12.75" customHeight="1" x14ac:dyDescent="0.2">
      <c r="F3943" s="1"/>
      <c r="G3943" s="1"/>
      <c r="H3943" s="1"/>
      <c r="I3943" s="4"/>
    </row>
    <row r="3944" spans="6:9" ht="12.75" customHeight="1" x14ac:dyDescent="0.2">
      <c r="F3944" s="1"/>
      <c r="G3944" s="1"/>
      <c r="H3944" s="1"/>
      <c r="I3944" s="4"/>
    </row>
    <row r="3945" spans="6:9" ht="12.75" customHeight="1" x14ac:dyDescent="0.2">
      <c r="F3945" s="1"/>
      <c r="G3945" s="1"/>
      <c r="H3945" s="1"/>
      <c r="I3945" s="4"/>
    </row>
    <row r="3946" spans="6:9" ht="12.75" customHeight="1" x14ac:dyDescent="0.2">
      <c r="F3946" s="1"/>
      <c r="G3946" s="1"/>
      <c r="H3946" s="1"/>
      <c r="I3946" s="4"/>
    </row>
    <row r="3947" spans="6:9" ht="12.75" customHeight="1" x14ac:dyDescent="0.2">
      <c r="F3947" s="1"/>
      <c r="G3947" s="1"/>
      <c r="H3947" s="1"/>
      <c r="I3947" s="4"/>
    </row>
    <row r="3948" spans="6:9" ht="12.75" customHeight="1" x14ac:dyDescent="0.2">
      <c r="F3948" s="1"/>
      <c r="G3948" s="1"/>
      <c r="H3948" s="1"/>
      <c r="I3948" s="4"/>
    </row>
    <row r="3949" spans="6:9" ht="12.75" customHeight="1" x14ac:dyDescent="0.2">
      <c r="F3949" s="1"/>
      <c r="G3949" s="1"/>
      <c r="H3949" s="1"/>
      <c r="I3949" s="4"/>
    </row>
    <row r="3950" spans="6:9" ht="12.75" customHeight="1" x14ac:dyDescent="0.2">
      <c r="F3950" s="1"/>
      <c r="G3950" s="1"/>
      <c r="H3950" s="1"/>
      <c r="I3950" s="4"/>
    </row>
    <row r="3951" spans="6:9" ht="12.75" customHeight="1" x14ac:dyDescent="0.2">
      <c r="F3951" s="1"/>
      <c r="G3951" s="1"/>
      <c r="H3951" s="1"/>
      <c r="I3951" s="4"/>
    </row>
    <row r="3952" spans="6:9" ht="12.75" customHeight="1" x14ac:dyDescent="0.2">
      <c r="F3952" s="1"/>
      <c r="G3952" s="1"/>
      <c r="H3952" s="1"/>
      <c r="I3952" s="4"/>
    </row>
    <row r="3953" spans="6:9" ht="12.75" customHeight="1" x14ac:dyDescent="0.2">
      <c r="F3953" s="1"/>
      <c r="G3953" s="1"/>
      <c r="H3953" s="1"/>
      <c r="I3953" s="4"/>
    </row>
    <row r="3954" spans="6:9" ht="12.75" customHeight="1" x14ac:dyDescent="0.2">
      <c r="F3954" s="1"/>
      <c r="G3954" s="1"/>
      <c r="H3954" s="1"/>
      <c r="I3954" s="4"/>
    </row>
    <row r="3955" spans="6:9" ht="12.75" customHeight="1" x14ac:dyDescent="0.2">
      <c r="F3955" s="1"/>
      <c r="G3955" s="1"/>
      <c r="H3955" s="1"/>
      <c r="I3955" s="4"/>
    </row>
    <row r="3956" spans="6:9" ht="12.75" customHeight="1" x14ac:dyDescent="0.2">
      <c r="F3956" s="1"/>
      <c r="G3956" s="1"/>
      <c r="H3956" s="1"/>
      <c r="I3956" s="4"/>
    </row>
    <row r="3957" spans="6:9" ht="12.75" customHeight="1" x14ac:dyDescent="0.2">
      <c r="F3957" s="1"/>
      <c r="G3957" s="1"/>
      <c r="H3957" s="1"/>
      <c r="I3957" s="4"/>
    </row>
    <row r="3958" spans="6:9" ht="12.75" customHeight="1" x14ac:dyDescent="0.2">
      <c r="F3958" s="1"/>
      <c r="G3958" s="1"/>
      <c r="H3958" s="1"/>
      <c r="I3958" s="4"/>
    </row>
    <row r="3959" spans="6:9" ht="12.75" customHeight="1" x14ac:dyDescent="0.2">
      <c r="F3959" s="1"/>
      <c r="G3959" s="1"/>
      <c r="H3959" s="1"/>
      <c r="I3959" s="4"/>
    </row>
    <row r="3960" spans="6:9" ht="12.75" customHeight="1" x14ac:dyDescent="0.2">
      <c r="F3960" s="1"/>
      <c r="G3960" s="1"/>
      <c r="H3960" s="1"/>
      <c r="I3960" s="4"/>
    </row>
    <row r="3961" spans="6:9" ht="12.75" customHeight="1" x14ac:dyDescent="0.2">
      <c r="F3961" s="1"/>
      <c r="G3961" s="1"/>
      <c r="H3961" s="1"/>
      <c r="I3961" s="4"/>
    </row>
    <row r="3962" spans="6:9" ht="12.75" customHeight="1" x14ac:dyDescent="0.2">
      <c r="F3962" s="1"/>
      <c r="G3962" s="1"/>
      <c r="H3962" s="1"/>
      <c r="I3962" s="4"/>
    </row>
    <row r="3963" spans="6:9" ht="12.75" customHeight="1" x14ac:dyDescent="0.2">
      <c r="F3963" s="1"/>
      <c r="G3963" s="1"/>
      <c r="H3963" s="1"/>
      <c r="I3963" s="4"/>
    </row>
    <row r="3964" spans="6:9" ht="12.75" customHeight="1" x14ac:dyDescent="0.2">
      <c r="F3964" s="1"/>
      <c r="G3964" s="1"/>
      <c r="H3964" s="1"/>
      <c r="I3964" s="4"/>
    </row>
    <row r="3965" spans="6:9" ht="12.75" customHeight="1" x14ac:dyDescent="0.2">
      <c r="F3965" s="1"/>
      <c r="G3965" s="1"/>
      <c r="H3965" s="1"/>
      <c r="I3965" s="4"/>
    </row>
    <row r="3966" spans="6:9" ht="12.75" customHeight="1" x14ac:dyDescent="0.2">
      <c r="F3966" s="1"/>
      <c r="G3966" s="1"/>
      <c r="H3966" s="1"/>
      <c r="I3966" s="4"/>
    </row>
    <row r="3967" spans="6:9" ht="12.75" customHeight="1" x14ac:dyDescent="0.2">
      <c r="F3967" s="1"/>
      <c r="G3967" s="1"/>
      <c r="H3967" s="1"/>
      <c r="I3967" s="4"/>
    </row>
    <row r="3968" spans="6:9" ht="12.75" customHeight="1" x14ac:dyDescent="0.2">
      <c r="F3968" s="1"/>
      <c r="G3968" s="1"/>
      <c r="H3968" s="1"/>
      <c r="I3968" s="4"/>
    </row>
    <row r="3969" spans="6:9" ht="12.75" customHeight="1" x14ac:dyDescent="0.2">
      <c r="F3969" s="1"/>
      <c r="G3969" s="1"/>
      <c r="H3969" s="1"/>
      <c r="I3969" s="4"/>
    </row>
    <row r="3970" spans="6:9" ht="12.75" customHeight="1" x14ac:dyDescent="0.2">
      <c r="F3970" s="1"/>
      <c r="G3970" s="1"/>
      <c r="H3970" s="1"/>
      <c r="I3970" s="4"/>
    </row>
    <row r="3971" spans="6:9" ht="12.75" customHeight="1" x14ac:dyDescent="0.2">
      <c r="F3971" s="1"/>
      <c r="G3971" s="1"/>
      <c r="H3971" s="1"/>
      <c r="I3971" s="4"/>
    </row>
    <row r="3972" spans="6:9" ht="12.75" customHeight="1" x14ac:dyDescent="0.2">
      <c r="F3972" s="1"/>
      <c r="G3972" s="1"/>
      <c r="H3972" s="1"/>
      <c r="I3972" s="4"/>
    </row>
    <row r="3973" spans="6:9" ht="12.75" customHeight="1" x14ac:dyDescent="0.2">
      <c r="F3973" s="1"/>
      <c r="G3973" s="1"/>
      <c r="H3973" s="1"/>
      <c r="I3973" s="4"/>
    </row>
    <row r="3974" spans="6:9" ht="12.75" customHeight="1" x14ac:dyDescent="0.2">
      <c r="F3974" s="1"/>
      <c r="G3974" s="1"/>
      <c r="H3974" s="1"/>
      <c r="I3974" s="4"/>
    </row>
    <row r="3975" spans="6:9" ht="12.75" customHeight="1" x14ac:dyDescent="0.2">
      <c r="F3975" s="1"/>
      <c r="G3975" s="1"/>
      <c r="H3975" s="1"/>
      <c r="I3975" s="4"/>
    </row>
    <row r="3976" spans="6:9" ht="12.75" customHeight="1" x14ac:dyDescent="0.2">
      <c r="F3976" s="1"/>
      <c r="G3976" s="1"/>
      <c r="H3976" s="1"/>
      <c r="I3976" s="4"/>
    </row>
    <row r="3977" spans="6:9" ht="12.75" customHeight="1" x14ac:dyDescent="0.2">
      <c r="F3977" s="1"/>
      <c r="G3977" s="1"/>
      <c r="H3977" s="1"/>
      <c r="I3977" s="4"/>
    </row>
    <row r="3978" spans="6:9" ht="12.75" customHeight="1" x14ac:dyDescent="0.2">
      <c r="F3978" s="1"/>
      <c r="G3978" s="1"/>
      <c r="H3978" s="1"/>
      <c r="I3978" s="4"/>
    </row>
    <row r="3979" spans="6:9" ht="12.75" customHeight="1" x14ac:dyDescent="0.2">
      <c r="F3979" s="1"/>
      <c r="G3979" s="1"/>
      <c r="H3979" s="1"/>
      <c r="I3979" s="4"/>
    </row>
    <row r="3980" spans="6:9" ht="12.75" customHeight="1" x14ac:dyDescent="0.2">
      <c r="F3980" s="1"/>
      <c r="G3980" s="1"/>
      <c r="H3980" s="1"/>
      <c r="I3980" s="4"/>
    </row>
    <row r="3981" spans="6:9" ht="12.75" customHeight="1" x14ac:dyDescent="0.2">
      <c r="F3981" s="1"/>
      <c r="G3981" s="1"/>
      <c r="H3981" s="1"/>
      <c r="I3981" s="4"/>
    </row>
    <row r="3982" spans="6:9" ht="12.75" customHeight="1" x14ac:dyDescent="0.2">
      <c r="F3982" s="1"/>
      <c r="G3982" s="1"/>
      <c r="H3982" s="1"/>
      <c r="I3982" s="4"/>
    </row>
    <row r="3983" spans="6:9" ht="12.75" customHeight="1" x14ac:dyDescent="0.2">
      <c r="F3983" s="1"/>
      <c r="G3983" s="1"/>
      <c r="H3983" s="1"/>
      <c r="I3983" s="4"/>
    </row>
    <row r="3984" spans="6:9" ht="12.75" customHeight="1" x14ac:dyDescent="0.2">
      <c r="F3984" s="1"/>
      <c r="G3984" s="1"/>
      <c r="H3984" s="1"/>
      <c r="I3984" s="4"/>
    </row>
    <row r="3985" spans="6:9" ht="12.75" customHeight="1" x14ac:dyDescent="0.2">
      <c r="F3985" s="1"/>
      <c r="G3985" s="1"/>
      <c r="H3985" s="1"/>
      <c r="I3985" s="4"/>
    </row>
    <row r="3986" spans="6:9" ht="12.75" customHeight="1" x14ac:dyDescent="0.2">
      <c r="F3986" s="1"/>
      <c r="G3986" s="1"/>
      <c r="H3986" s="1"/>
      <c r="I3986" s="4"/>
    </row>
    <row r="3987" spans="6:9" ht="12.75" customHeight="1" x14ac:dyDescent="0.2">
      <c r="F3987" s="1"/>
      <c r="G3987" s="1"/>
      <c r="H3987" s="1"/>
      <c r="I3987" s="4"/>
    </row>
    <row r="3988" spans="6:9" ht="12.75" customHeight="1" x14ac:dyDescent="0.2">
      <c r="F3988" s="1"/>
      <c r="G3988" s="1"/>
      <c r="H3988" s="1"/>
      <c r="I3988" s="4"/>
    </row>
    <row r="3989" spans="6:9" ht="12.75" customHeight="1" x14ac:dyDescent="0.2">
      <c r="F3989" s="1"/>
      <c r="G3989" s="1"/>
      <c r="H3989" s="1"/>
      <c r="I3989" s="4"/>
    </row>
    <row r="3990" spans="6:9" ht="12.75" customHeight="1" x14ac:dyDescent="0.2">
      <c r="F3990" s="1"/>
      <c r="G3990" s="1"/>
      <c r="H3990" s="1"/>
      <c r="I3990" s="4"/>
    </row>
    <row r="3991" spans="6:9" ht="12.75" customHeight="1" x14ac:dyDescent="0.2">
      <c r="F3991" s="1"/>
      <c r="G3991" s="1"/>
      <c r="H3991" s="1"/>
      <c r="I3991" s="4"/>
    </row>
    <row r="3992" spans="6:9" ht="12.75" customHeight="1" x14ac:dyDescent="0.2">
      <c r="F3992" s="1"/>
      <c r="G3992" s="1"/>
      <c r="H3992" s="1"/>
      <c r="I3992" s="4"/>
    </row>
    <row r="3993" spans="6:9" ht="12.75" customHeight="1" x14ac:dyDescent="0.2">
      <c r="F3993" s="1"/>
      <c r="G3993" s="1"/>
      <c r="H3993" s="1"/>
      <c r="I3993" s="4"/>
    </row>
    <row r="3994" spans="6:9" ht="12.75" customHeight="1" x14ac:dyDescent="0.2">
      <c r="F3994" s="1"/>
      <c r="G3994" s="1"/>
      <c r="H3994" s="1"/>
      <c r="I3994" s="4"/>
    </row>
    <row r="3995" spans="6:9" ht="12.75" customHeight="1" x14ac:dyDescent="0.2">
      <c r="F3995" s="1"/>
      <c r="G3995" s="1"/>
      <c r="H3995" s="1"/>
      <c r="I3995" s="4"/>
    </row>
    <row r="3996" spans="6:9" ht="12.75" customHeight="1" x14ac:dyDescent="0.2">
      <c r="F3996" s="1"/>
      <c r="G3996" s="1"/>
      <c r="H3996" s="1"/>
      <c r="I3996" s="4"/>
    </row>
    <row r="3997" spans="6:9" ht="12.75" customHeight="1" x14ac:dyDescent="0.2">
      <c r="F3997" s="1"/>
      <c r="G3997" s="1"/>
      <c r="H3997" s="1"/>
      <c r="I3997" s="4"/>
    </row>
    <row r="3998" spans="6:9" ht="12.75" customHeight="1" x14ac:dyDescent="0.2">
      <c r="F3998" s="1"/>
      <c r="G3998" s="1"/>
      <c r="H3998" s="1"/>
      <c r="I3998" s="4"/>
    </row>
    <row r="3999" spans="6:9" ht="12.75" customHeight="1" x14ac:dyDescent="0.2">
      <c r="F3999" s="1"/>
      <c r="G3999" s="1"/>
      <c r="H3999" s="1"/>
      <c r="I3999" s="4"/>
    </row>
    <row r="4000" spans="6:9" ht="12.75" customHeight="1" x14ac:dyDescent="0.2">
      <c r="F4000" s="1"/>
      <c r="G4000" s="1"/>
      <c r="H4000" s="1"/>
      <c r="I4000" s="4"/>
    </row>
    <row r="4001" spans="6:9" ht="12.75" customHeight="1" x14ac:dyDescent="0.2">
      <c r="F4001" s="1"/>
      <c r="G4001" s="1"/>
      <c r="H4001" s="1"/>
      <c r="I4001" s="4"/>
    </row>
    <row r="4002" spans="6:9" ht="12.75" customHeight="1" x14ac:dyDescent="0.2">
      <c r="F4002" s="1"/>
      <c r="G4002" s="1"/>
      <c r="H4002" s="1"/>
      <c r="I4002" s="4"/>
    </row>
    <row r="4003" spans="6:9" ht="12.75" customHeight="1" x14ac:dyDescent="0.2">
      <c r="F4003" s="1"/>
      <c r="G4003" s="1"/>
      <c r="H4003" s="1"/>
      <c r="I4003" s="4"/>
    </row>
    <row r="4004" spans="6:9" ht="12.75" customHeight="1" x14ac:dyDescent="0.2">
      <c r="F4004" s="1"/>
      <c r="G4004" s="1"/>
      <c r="H4004" s="1"/>
      <c r="I4004" s="4"/>
    </row>
    <row r="4005" spans="6:9" ht="12.75" customHeight="1" x14ac:dyDescent="0.2">
      <c r="F4005" s="1"/>
      <c r="G4005" s="1"/>
      <c r="H4005" s="1"/>
      <c r="I4005" s="4"/>
    </row>
    <row r="4006" spans="6:9" ht="12.75" customHeight="1" x14ac:dyDescent="0.2">
      <c r="F4006" s="1"/>
      <c r="G4006" s="1"/>
      <c r="H4006" s="1"/>
      <c r="I4006" s="4"/>
    </row>
    <row r="4007" spans="6:9" ht="12.75" customHeight="1" x14ac:dyDescent="0.2">
      <c r="F4007" s="1"/>
      <c r="G4007" s="1"/>
      <c r="H4007" s="1"/>
      <c r="I4007" s="4"/>
    </row>
    <row r="4008" spans="6:9" ht="12.75" customHeight="1" x14ac:dyDescent="0.2">
      <c r="F4008" s="1"/>
      <c r="G4008" s="1"/>
      <c r="H4008" s="1"/>
      <c r="I4008" s="4"/>
    </row>
    <row r="4009" spans="6:9" ht="12.75" customHeight="1" x14ac:dyDescent="0.2">
      <c r="F4009" s="1"/>
      <c r="G4009" s="1"/>
      <c r="H4009" s="1"/>
      <c r="I4009" s="4"/>
    </row>
    <row r="4010" spans="6:9" ht="12.75" customHeight="1" x14ac:dyDescent="0.2">
      <c r="F4010" s="1"/>
      <c r="G4010" s="1"/>
      <c r="H4010" s="1"/>
      <c r="I4010" s="4"/>
    </row>
    <row r="4011" spans="6:9" ht="12.75" customHeight="1" x14ac:dyDescent="0.2">
      <c r="F4011" s="1"/>
      <c r="G4011" s="1"/>
      <c r="H4011" s="1"/>
      <c r="I4011" s="4"/>
    </row>
    <row r="4012" spans="6:9" ht="12.75" customHeight="1" x14ac:dyDescent="0.2">
      <c r="F4012" s="1"/>
      <c r="G4012" s="1"/>
      <c r="H4012" s="1"/>
      <c r="I4012" s="4"/>
    </row>
    <row r="4013" spans="6:9" ht="12.75" customHeight="1" x14ac:dyDescent="0.2">
      <c r="F4013" s="1"/>
      <c r="G4013" s="1"/>
      <c r="H4013" s="1"/>
      <c r="I4013" s="4"/>
    </row>
    <row r="4014" spans="6:9" ht="12.75" customHeight="1" x14ac:dyDescent="0.2">
      <c r="F4014" s="1"/>
      <c r="G4014" s="1"/>
      <c r="H4014" s="1"/>
      <c r="I4014" s="4"/>
    </row>
    <row r="4015" spans="6:9" ht="12.75" customHeight="1" x14ac:dyDescent="0.2">
      <c r="F4015" s="1"/>
      <c r="G4015" s="1"/>
      <c r="H4015" s="1"/>
      <c r="I4015" s="4"/>
    </row>
    <row r="4016" spans="6:9" ht="12.75" customHeight="1" x14ac:dyDescent="0.2">
      <c r="F4016" s="1"/>
      <c r="G4016" s="1"/>
      <c r="H4016" s="1"/>
      <c r="I4016" s="4"/>
    </row>
    <row r="4017" spans="6:9" ht="12.75" customHeight="1" x14ac:dyDescent="0.2">
      <c r="F4017" s="1"/>
      <c r="G4017" s="1"/>
      <c r="H4017" s="1"/>
      <c r="I4017" s="4"/>
    </row>
    <row r="4018" spans="6:9" ht="12.75" customHeight="1" x14ac:dyDescent="0.2">
      <c r="F4018" s="1"/>
      <c r="G4018" s="1"/>
      <c r="H4018" s="1"/>
      <c r="I4018" s="4"/>
    </row>
    <row r="4019" spans="6:9" ht="12.75" customHeight="1" x14ac:dyDescent="0.2">
      <c r="F4019" s="1"/>
      <c r="G4019" s="1"/>
      <c r="H4019" s="1"/>
      <c r="I4019" s="4"/>
    </row>
    <row r="4020" spans="6:9" ht="12.75" customHeight="1" x14ac:dyDescent="0.2">
      <c r="F4020" s="1"/>
      <c r="G4020" s="1"/>
      <c r="H4020" s="1"/>
      <c r="I4020" s="4"/>
    </row>
    <row r="4021" spans="6:9" ht="12.75" customHeight="1" x14ac:dyDescent="0.2">
      <c r="F4021" s="1"/>
      <c r="G4021" s="1"/>
      <c r="H4021" s="1"/>
      <c r="I4021" s="4"/>
    </row>
    <row r="4022" spans="6:9" ht="12.75" customHeight="1" x14ac:dyDescent="0.2">
      <c r="F4022" s="1"/>
      <c r="G4022" s="1"/>
      <c r="H4022" s="1"/>
      <c r="I4022" s="4"/>
    </row>
    <row r="4023" spans="6:9" ht="12.75" customHeight="1" x14ac:dyDescent="0.2">
      <c r="F4023" s="1"/>
      <c r="G4023" s="1"/>
      <c r="H4023" s="1"/>
      <c r="I4023" s="4"/>
    </row>
    <row r="4024" spans="6:9" ht="12.75" customHeight="1" x14ac:dyDescent="0.2">
      <c r="F4024" s="1"/>
      <c r="G4024" s="1"/>
      <c r="H4024" s="1"/>
      <c r="I4024" s="4"/>
    </row>
    <row r="4025" spans="6:9" ht="12.75" customHeight="1" x14ac:dyDescent="0.2">
      <c r="F4025" s="1"/>
      <c r="G4025" s="1"/>
      <c r="H4025" s="1"/>
      <c r="I4025" s="4"/>
    </row>
    <row r="4026" spans="6:9" ht="12.75" customHeight="1" x14ac:dyDescent="0.2">
      <c r="F4026" s="1"/>
      <c r="G4026" s="1"/>
      <c r="H4026" s="1"/>
      <c r="I4026" s="4"/>
    </row>
    <row r="4027" spans="6:9" ht="12.75" customHeight="1" x14ac:dyDescent="0.2">
      <c r="F4027" s="1"/>
      <c r="G4027" s="1"/>
      <c r="H4027" s="1"/>
      <c r="I4027" s="4"/>
    </row>
    <row r="4028" spans="6:9" ht="12.75" customHeight="1" x14ac:dyDescent="0.2">
      <c r="F4028" s="1"/>
      <c r="G4028" s="1"/>
      <c r="H4028" s="1"/>
      <c r="I4028" s="4"/>
    </row>
    <row r="4029" spans="6:9" ht="12.75" customHeight="1" x14ac:dyDescent="0.2">
      <c r="F4029" s="1"/>
      <c r="G4029" s="1"/>
      <c r="H4029" s="1"/>
      <c r="I4029" s="4"/>
    </row>
    <row r="4030" spans="6:9" ht="12.75" customHeight="1" x14ac:dyDescent="0.2">
      <c r="F4030" s="1"/>
      <c r="G4030" s="1"/>
      <c r="H4030" s="1"/>
      <c r="I4030" s="4"/>
    </row>
    <row r="4031" spans="6:9" ht="12.75" customHeight="1" x14ac:dyDescent="0.2">
      <c r="F4031" s="1"/>
      <c r="G4031" s="1"/>
      <c r="H4031" s="1"/>
      <c r="I4031" s="4"/>
    </row>
    <row r="4032" spans="6:9" ht="12.75" customHeight="1" x14ac:dyDescent="0.2">
      <c r="F4032" s="1"/>
      <c r="G4032" s="1"/>
      <c r="H4032" s="1"/>
      <c r="I4032" s="4"/>
    </row>
    <row r="4033" spans="6:9" ht="12.75" customHeight="1" x14ac:dyDescent="0.2">
      <c r="F4033" s="1"/>
      <c r="G4033" s="1"/>
      <c r="H4033" s="1"/>
      <c r="I4033" s="4"/>
    </row>
    <row r="4034" spans="6:9" ht="12.75" customHeight="1" x14ac:dyDescent="0.2">
      <c r="F4034" s="1"/>
      <c r="G4034" s="1"/>
      <c r="H4034" s="1"/>
      <c r="I4034" s="4"/>
    </row>
    <row r="4035" spans="6:9" ht="12.75" customHeight="1" x14ac:dyDescent="0.2">
      <c r="F4035" s="1"/>
      <c r="G4035" s="1"/>
      <c r="H4035" s="1"/>
      <c r="I4035" s="4"/>
    </row>
    <row r="4036" spans="6:9" ht="12.75" customHeight="1" x14ac:dyDescent="0.2">
      <c r="F4036" s="1"/>
      <c r="G4036" s="1"/>
      <c r="H4036" s="1"/>
      <c r="I4036" s="4"/>
    </row>
    <row r="4037" spans="6:9" ht="12.75" customHeight="1" x14ac:dyDescent="0.2">
      <c r="F4037" s="1"/>
      <c r="G4037" s="1"/>
      <c r="H4037" s="1"/>
      <c r="I4037" s="4"/>
    </row>
    <row r="4038" spans="6:9" ht="12.75" customHeight="1" x14ac:dyDescent="0.2">
      <c r="F4038" s="1"/>
      <c r="G4038" s="1"/>
      <c r="H4038" s="1"/>
      <c r="I4038" s="4"/>
    </row>
    <row r="4039" spans="6:9" ht="12.75" customHeight="1" x14ac:dyDescent="0.2">
      <c r="F4039" s="1"/>
      <c r="G4039" s="1"/>
      <c r="H4039" s="1"/>
      <c r="I4039" s="4"/>
    </row>
    <row r="4040" spans="6:9" ht="12.75" customHeight="1" x14ac:dyDescent="0.2">
      <c r="F4040" s="1"/>
      <c r="G4040" s="1"/>
      <c r="H4040" s="1"/>
      <c r="I4040" s="4"/>
    </row>
    <row r="4041" spans="6:9" ht="12.75" customHeight="1" x14ac:dyDescent="0.2">
      <c r="F4041" s="1"/>
      <c r="G4041" s="1"/>
      <c r="H4041" s="1"/>
      <c r="I4041" s="4"/>
    </row>
    <row r="4042" spans="6:9" ht="12.75" customHeight="1" x14ac:dyDescent="0.2">
      <c r="F4042" s="1"/>
      <c r="G4042" s="1"/>
      <c r="H4042" s="1"/>
      <c r="I4042" s="4"/>
    </row>
    <row r="4043" spans="6:9" ht="12.75" customHeight="1" x14ac:dyDescent="0.2">
      <c r="F4043" s="1"/>
      <c r="G4043" s="1"/>
      <c r="H4043" s="1"/>
      <c r="I4043" s="4"/>
    </row>
    <row r="4044" spans="6:9" ht="12.75" customHeight="1" x14ac:dyDescent="0.2">
      <c r="F4044" s="1"/>
      <c r="G4044" s="1"/>
      <c r="H4044" s="1"/>
      <c r="I4044" s="4"/>
    </row>
    <row r="4045" spans="6:9" ht="12.75" customHeight="1" x14ac:dyDescent="0.2">
      <c r="F4045" s="1"/>
      <c r="G4045" s="1"/>
      <c r="H4045" s="1"/>
      <c r="I4045" s="4"/>
    </row>
    <row r="4046" spans="6:9" ht="12.75" customHeight="1" x14ac:dyDescent="0.2">
      <c r="F4046" s="1"/>
      <c r="G4046" s="1"/>
      <c r="H4046" s="1"/>
      <c r="I4046" s="4"/>
    </row>
    <row r="4047" spans="6:9" ht="12.75" customHeight="1" x14ac:dyDescent="0.2">
      <c r="F4047" s="1"/>
      <c r="G4047" s="1"/>
      <c r="H4047" s="1"/>
      <c r="I4047" s="4"/>
    </row>
    <row r="4048" spans="6:9" ht="12.75" customHeight="1" x14ac:dyDescent="0.2">
      <c r="F4048" s="1"/>
      <c r="G4048" s="1"/>
      <c r="H4048" s="1"/>
      <c r="I4048" s="4"/>
    </row>
    <row r="4049" spans="6:9" ht="12.75" customHeight="1" x14ac:dyDescent="0.2">
      <c r="F4049" s="1"/>
      <c r="G4049" s="1"/>
      <c r="H4049" s="1"/>
      <c r="I4049" s="4"/>
    </row>
    <row r="4050" spans="6:9" ht="12.75" customHeight="1" x14ac:dyDescent="0.2">
      <c r="F4050" s="1"/>
      <c r="G4050" s="1"/>
      <c r="H4050" s="1"/>
      <c r="I4050" s="4"/>
    </row>
    <row r="4051" spans="6:9" ht="12.75" customHeight="1" x14ac:dyDescent="0.2">
      <c r="F4051" s="1"/>
      <c r="G4051" s="1"/>
      <c r="H4051" s="1"/>
      <c r="I4051" s="4"/>
    </row>
    <row r="4052" spans="6:9" ht="12.75" customHeight="1" x14ac:dyDescent="0.2">
      <c r="F4052" s="1"/>
      <c r="G4052" s="1"/>
      <c r="H4052" s="1"/>
      <c r="I4052" s="4"/>
    </row>
    <row r="4053" spans="6:9" ht="12.75" customHeight="1" x14ac:dyDescent="0.2">
      <c r="F4053" s="1"/>
      <c r="G4053" s="1"/>
      <c r="H4053" s="1"/>
      <c r="I4053" s="4"/>
    </row>
    <row r="4054" spans="6:9" ht="12.75" customHeight="1" x14ac:dyDescent="0.2">
      <c r="F4054" s="1"/>
      <c r="G4054" s="1"/>
      <c r="H4054" s="1"/>
      <c r="I4054" s="4"/>
    </row>
    <row r="4055" spans="6:9" ht="12.75" customHeight="1" x14ac:dyDescent="0.2">
      <c r="F4055" s="1"/>
      <c r="G4055" s="1"/>
      <c r="H4055" s="1"/>
      <c r="I4055" s="4"/>
    </row>
    <row r="4056" spans="6:9" ht="12.75" customHeight="1" x14ac:dyDescent="0.2">
      <c r="F4056" s="1"/>
      <c r="G4056" s="1"/>
      <c r="H4056" s="1"/>
      <c r="I4056" s="4"/>
    </row>
    <row r="4057" spans="6:9" ht="12.75" customHeight="1" x14ac:dyDescent="0.2">
      <c r="F4057" s="1"/>
      <c r="G4057" s="1"/>
      <c r="H4057" s="1"/>
      <c r="I4057" s="4"/>
    </row>
    <row r="4058" spans="6:9" ht="12.75" customHeight="1" x14ac:dyDescent="0.2">
      <c r="F4058" s="1"/>
      <c r="G4058" s="1"/>
      <c r="H4058" s="1"/>
      <c r="I4058" s="4"/>
    </row>
    <row r="4059" spans="6:9" ht="12.75" customHeight="1" x14ac:dyDescent="0.2">
      <c r="F4059" s="1"/>
      <c r="G4059" s="1"/>
      <c r="H4059" s="1"/>
      <c r="I4059" s="4"/>
    </row>
    <row r="4060" spans="6:9" ht="12.75" customHeight="1" x14ac:dyDescent="0.2">
      <c r="F4060" s="1"/>
      <c r="G4060" s="1"/>
      <c r="H4060" s="1"/>
      <c r="I4060" s="4"/>
    </row>
    <row r="4061" spans="6:9" ht="12.75" customHeight="1" x14ac:dyDescent="0.2">
      <c r="F4061" s="1"/>
      <c r="G4061" s="1"/>
      <c r="H4061" s="1"/>
      <c r="I4061" s="4"/>
    </row>
    <row r="4062" spans="6:9" ht="12.75" customHeight="1" x14ac:dyDescent="0.2">
      <c r="F4062" s="1"/>
      <c r="G4062" s="1"/>
      <c r="H4062" s="1"/>
      <c r="I4062" s="4"/>
    </row>
    <row r="4063" spans="6:9" ht="12.75" customHeight="1" x14ac:dyDescent="0.2">
      <c r="F4063" s="1"/>
      <c r="G4063" s="1"/>
      <c r="H4063" s="1"/>
      <c r="I4063" s="4"/>
    </row>
    <row r="4064" spans="6:9" ht="12.75" customHeight="1" x14ac:dyDescent="0.2">
      <c r="F4064" s="1"/>
      <c r="G4064" s="1"/>
      <c r="H4064" s="1"/>
      <c r="I4064" s="4"/>
    </row>
    <row r="4065" spans="6:9" ht="12.75" customHeight="1" x14ac:dyDescent="0.2">
      <c r="F4065" s="1"/>
      <c r="G4065" s="1"/>
      <c r="H4065" s="1"/>
      <c r="I4065" s="4"/>
    </row>
    <row r="4066" spans="6:9" ht="12.75" customHeight="1" x14ac:dyDescent="0.2">
      <c r="F4066" s="1"/>
      <c r="G4066" s="1"/>
      <c r="H4066" s="1"/>
      <c r="I4066" s="4"/>
    </row>
    <row r="4067" spans="6:9" ht="12.75" customHeight="1" x14ac:dyDescent="0.2">
      <c r="F4067" s="1"/>
      <c r="G4067" s="1"/>
      <c r="H4067" s="1"/>
      <c r="I4067" s="4"/>
    </row>
    <row r="4068" spans="6:9" ht="12.75" customHeight="1" x14ac:dyDescent="0.2">
      <c r="F4068" s="1"/>
      <c r="G4068" s="1"/>
      <c r="H4068" s="1"/>
      <c r="I4068" s="4"/>
    </row>
    <row r="4069" spans="6:9" ht="12.75" customHeight="1" x14ac:dyDescent="0.2">
      <c r="F4069" s="1"/>
      <c r="G4069" s="1"/>
      <c r="H4069" s="1"/>
      <c r="I4069" s="4"/>
    </row>
    <row r="4070" spans="6:9" ht="12.75" customHeight="1" x14ac:dyDescent="0.2">
      <c r="F4070" s="1"/>
      <c r="G4070" s="1"/>
      <c r="H4070" s="1"/>
      <c r="I4070" s="4"/>
    </row>
    <row r="4071" spans="6:9" ht="12.75" customHeight="1" x14ac:dyDescent="0.2">
      <c r="F4071" s="1"/>
      <c r="G4071" s="1"/>
      <c r="H4071" s="1"/>
      <c r="I4071" s="4"/>
    </row>
    <row r="4072" spans="6:9" ht="12.75" customHeight="1" x14ac:dyDescent="0.2">
      <c r="F4072" s="1"/>
      <c r="G4072" s="1"/>
      <c r="H4072" s="1"/>
      <c r="I4072" s="4"/>
    </row>
    <row r="4073" spans="6:9" ht="12.75" customHeight="1" x14ac:dyDescent="0.2">
      <c r="F4073" s="1"/>
      <c r="G4073" s="1"/>
      <c r="H4073" s="1"/>
      <c r="I4073" s="4"/>
    </row>
    <row r="4074" spans="6:9" ht="12.75" customHeight="1" x14ac:dyDescent="0.2">
      <c r="F4074" s="1"/>
      <c r="G4074" s="1"/>
      <c r="H4074" s="1"/>
      <c r="I4074" s="4"/>
    </row>
    <row r="4075" spans="6:9" ht="12.75" customHeight="1" x14ac:dyDescent="0.2">
      <c r="F4075" s="1"/>
      <c r="G4075" s="1"/>
      <c r="H4075" s="1"/>
      <c r="I4075" s="4"/>
    </row>
    <row r="4076" spans="6:9" ht="12.75" customHeight="1" x14ac:dyDescent="0.2">
      <c r="F4076" s="1"/>
      <c r="G4076" s="1"/>
      <c r="H4076" s="1"/>
      <c r="I4076" s="4"/>
    </row>
    <row r="4077" spans="6:9" ht="12.75" customHeight="1" x14ac:dyDescent="0.2">
      <c r="F4077" s="1"/>
      <c r="G4077" s="1"/>
      <c r="H4077" s="1"/>
      <c r="I4077" s="4"/>
    </row>
    <row r="4078" spans="6:9" ht="12.75" customHeight="1" x14ac:dyDescent="0.2">
      <c r="F4078" s="1"/>
      <c r="G4078" s="1"/>
      <c r="H4078" s="1"/>
      <c r="I4078" s="4"/>
    </row>
    <row r="4079" spans="6:9" ht="12.75" customHeight="1" x14ac:dyDescent="0.2">
      <c r="F4079" s="1"/>
      <c r="G4079" s="1"/>
      <c r="H4079" s="1"/>
      <c r="I4079" s="4"/>
    </row>
    <row r="4080" spans="6:9" ht="12.75" customHeight="1" x14ac:dyDescent="0.2">
      <c r="F4080" s="1"/>
      <c r="G4080" s="1"/>
      <c r="H4080" s="1"/>
      <c r="I4080" s="4"/>
    </row>
    <row r="4081" spans="6:9" ht="12.75" customHeight="1" x14ac:dyDescent="0.2">
      <c r="F4081" s="1"/>
      <c r="G4081" s="1"/>
      <c r="H4081" s="1"/>
      <c r="I4081" s="4"/>
    </row>
    <row r="4082" spans="6:9" ht="12.75" customHeight="1" x14ac:dyDescent="0.2">
      <c r="F4082" s="1"/>
      <c r="G4082" s="1"/>
      <c r="H4082" s="1"/>
      <c r="I4082" s="4"/>
    </row>
    <row r="4083" spans="6:9" ht="12.75" customHeight="1" x14ac:dyDescent="0.2">
      <c r="F4083" s="1"/>
      <c r="G4083" s="1"/>
      <c r="H4083" s="1"/>
      <c r="I4083" s="4"/>
    </row>
    <row r="4084" spans="6:9" ht="12.75" customHeight="1" x14ac:dyDescent="0.2">
      <c r="F4084" s="1"/>
      <c r="G4084" s="1"/>
      <c r="H4084" s="1"/>
      <c r="I4084" s="4"/>
    </row>
    <row r="4085" spans="6:9" ht="12.75" customHeight="1" x14ac:dyDescent="0.2">
      <c r="F4085" s="1"/>
      <c r="G4085" s="1"/>
      <c r="H4085" s="1"/>
      <c r="I4085" s="4"/>
    </row>
    <row r="4086" spans="6:9" ht="12.75" customHeight="1" x14ac:dyDescent="0.2">
      <c r="F4086" s="1"/>
      <c r="G4086" s="1"/>
      <c r="H4086" s="1"/>
      <c r="I4086" s="4"/>
    </row>
    <row r="4087" spans="6:9" ht="12.75" customHeight="1" x14ac:dyDescent="0.2">
      <c r="F4087" s="1"/>
      <c r="G4087" s="1"/>
      <c r="H4087" s="1"/>
      <c r="I4087" s="4"/>
    </row>
    <row r="4088" spans="6:9" ht="12.75" customHeight="1" x14ac:dyDescent="0.2">
      <c r="F4088" s="1"/>
      <c r="G4088" s="1"/>
      <c r="H4088" s="1"/>
      <c r="I4088" s="4"/>
    </row>
    <row r="4089" spans="6:9" ht="12.75" customHeight="1" x14ac:dyDescent="0.2">
      <c r="F4089" s="1"/>
      <c r="G4089" s="1"/>
      <c r="H4089" s="1"/>
      <c r="I4089" s="4"/>
    </row>
    <row r="4090" spans="6:9" ht="12.75" customHeight="1" x14ac:dyDescent="0.2">
      <c r="F4090" s="1"/>
      <c r="G4090" s="1"/>
      <c r="H4090" s="1"/>
      <c r="I4090" s="4"/>
    </row>
    <row r="4091" spans="6:9" ht="12.75" customHeight="1" x14ac:dyDescent="0.2">
      <c r="F4091" s="1"/>
      <c r="G4091" s="1"/>
      <c r="H4091" s="1"/>
      <c r="I4091" s="4"/>
    </row>
    <row r="4092" spans="6:9" ht="12.75" customHeight="1" x14ac:dyDescent="0.2">
      <c r="F4092" s="1"/>
      <c r="G4092" s="1"/>
      <c r="H4092" s="1"/>
      <c r="I4092" s="4"/>
    </row>
    <row r="4093" spans="6:9" ht="12.75" customHeight="1" x14ac:dyDescent="0.2">
      <c r="F4093" s="1"/>
      <c r="G4093" s="1"/>
      <c r="H4093" s="1"/>
      <c r="I4093" s="4"/>
    </row>
    <row r="4094" spans="6:9" ht="12.75" customHeight="1" x14ac:dyDescent="0.2">
      <c r="F4094" s="1"/>
      <c r="G4094" s="1"/>
      <c r="H4094" s="1"/>
      <c r="I4094" s="4"/>
    </row>
    <row r="4095" spans="6:9" ht="12.75" customHeight="1" x14ac:dyDescent="0.2">
      <c r="F4095" s="1"/>
      <c r="G4095" s="1"/>
      <c r="H4095" s="1"/>
      <c r="I4095" s="4"/>
    </row>
    <row r="4096" spans="6:9" ht="12.75" customHeight="1" x14ac:dyDescent="0.2">
      <c r="F4096" s="1"/>
      <c r="G4096" s="1"/>
      <c r="H4096" s="1"/>
      <c r="I4096" s="4"/>
    </row>
    <row r="4097" spans="6:9" ht="12.75" customHeight="1" x14ac:dyDescent="0.2">
      <c r="F4097" s="1"/>
      <c r="G4097" s="1"/>
      <c r="H4097" s="1"/>
      <c r="I4097" s="4"/>
    </row>
    <row r="4098" spans="6:9" ht="12.75" customHeight="1" x14ac:dyDescent="0.2">
      <c r="F4098" s="1"/>
      <c r="G4098" s="1"/>
      <c r="H4098" s="1"/>
      <c r="I4098" s="4"/>
    </row>
    <row r="4099" spans="6:9" ht="12.75" customHeight="1" x14ac:dyDescent="0.2">
      <c r="F4099" s="1"/>
      <c r="G4099" s="1"/>
      <c r="H4099" s="1"/>
      <c r="I4099" s="4"/>
    </row>
    <row r="4100" spans="6:9" ht="12.75" customHeight="1" x14ac:dyDescent="0.2">
      <c r="F4100" s="1"/>
      <c r="G4100" s="1"/>
      <c r="H4100" s="1"/>
      <c r="I4100" s="4"/>
    </row>
    <row r="4101" spans="6:9" ht="12.75" customHeight="1" x14ac:dyDescent="0.2">
      <c r="F4101" s="1"/>
      <c r="G4101" s="1"/>
      <c r="H4101" s="1"/>
      <c r="I4101" s="4"/>
    </row>
    <row r="4102" spans="6:9" ht="12.75" customHeight="1" x14ac:dyDescent="0.2">
      <c r="F4102" s="1"/>
      <c r="G4102" s="1"/>
      <c r="H4102" s="1"/>
      <c r="I4102" s="4"/>
    </row>
    <row r="4103" spans="6:9" ht="12.75" customHeight="1" x14ac:dyDescent="0.2">
      <c r="F4103" s="1"/>
      <c r="G4103" s="1"/>
      <c r="H4103" s="1"/>
      <c r="I4103" s="4"/>
    </row>
    <row r="4104" spans="6:9" ht="12.75" customHeight="1" x14ac:dyDescent="0.2">
      <c r="F4104" s="1"/>
      <c r="G4104" s="1"/>
      <c r="H4104" s="1"/>
      <c r="I4104" s="4"/>
    </row>
    <row r="4105" spans="6:9" ht="12.75" customHeight="1" x14ac:dyDescent="0.2">
      <c r="F4105" s="1"/>
      <c r="G4105" s="1"/>
      <c r="H4105" s="1"/>
      <c r="I4105" s="4"/>
    </row>
    <row r="4106" spans="6:9" ht="12.75" customHeight="1" x14ac:dyDescent="0.2">
      <c r="F4106" s="1"/>
      <c r="G4106" s="1"/>
      <c r="H4106" s="1"/>
      <c r="I4106" s="4"/>
    </row>
    <row r="4107" spans="6:9" ht="12.75" customHeight="1" x14ac:dyDescent="0.2">
      <c r="F4107" s="1"/>
      <c r="G4107" s="1"/>
      <c r="H4107" s="1"/>
      <c r="I4107" s="4"/>
    </row>
    <row r="4108" spans="6:9" ht="12.75" customHeight="1" x14ac:dyDescent="0.2">
      <c r="F4108" s="1"/>
      <c r="G4108" s="1"/>
      <c r="H4108" s="1"/>
      <c r="I4108" s="4"/>
    </row>
    <row r="4109" spans="6:9" ht="12.75" customHeight="1" x14ac:dyDescent="0.2">
      <c r="F4109" s="1"/>
      <c r="G4109" s="1"/>
      <c r="H4109" s="1"/>
      <c r="I4109" s="4"/>
    </row>
    <row r="4110" spans="6:9" ht="12.75" customHeight="1" x14ac:dyDescent="0.2">
      <c r="F4110" s="1"/>
      <c r="G4110" s="1"/>
      <c r="H4110" s="1"/>
      <c r="I4110" s="4"/>
    </row>
    <row r="4111" spans="6:9" ht="12.75" customHeight="1" x14ac:dyDescent="0.2">
      <c r="F4111" s="1"/>
      <c r="G4111" s="1"/>
      <c r="H4111" s="1"/>
      <c r="I4111" s="4"/>
    </row>
    <row r="4112" spans="6:9" ht="12.75" customHeight="1" x14ac:dyDescent="0.2">
      <c r="F4112" s="1"/>
      <c r="G4112" s="1"/>
      <c r="H4112" s="1"/>
      <c r="I4112" s="4"/>
    </row>
    <row r="4113" spans="6:9" ht="12.75" customHeight="1" x14ac:dyDescent="0.2">
      <c r="F4113" s="1"/>
      <c r="G4113" s="1"/>
      <c r="H4113" s="1"/>
      <c r="I4113" s="4"/>
    </row>
    <row r="4114" spans="6:9" ht="12.75" customHeight="1" x14ac:dyDescent="0.2">
      <c r="F4114" s="1"/>
      <c r="G4114" s="1"/>
      <c r="H4114" s="1"/>
      <c r="I4114" s="4"/>
    </row>
    <row r="4115" spans="6:9" ht="12.75" customHeight="1" x14ac:dyDescent="0.2">
      <c r="F4115" s="1"/>
      <c r="G4115" s="1"/>
      <c r="H4115" s="1"/>
      <c r="I4115" s="4"/>
    </row>
    <row r="4116" spans="6:9" ht="12.75" customHeight="1" x14ac:dyDescent="0.2">
      <c r="F4116" s="1"/>
      <c r="G4116" s="1"/>
      <c r="H4116" s="1"/>
      <c r="I4116" s="4"/>
    </row>
    <row r="4117" spans="6:9" ht="12.75" customHeight="1" x14ac:dyDescent="0.2">
      <c r="F4117" s="1"/>
      <c r="G4117" s="1"/>
      <c r="H4117" s="1"/>
      <c r="I4117" s="4"/>
    </row>
    <row r="4118" spans="6:9" ht="12.75" customHeight="1" x14ac:dyDescent="0.2">
      <c r="F4118" s="1"/>
      <c r="G4118" s="1"/>
      <c r="H4118" s="1"/>
      <c r="I4118" s="4"/>
    </row>
    <row r="4119" spans="6:9" ht="12.75" customHeight="1" x14ac:dyDescent="0.2">
      <c r="F4119" s="1"/>
      <c r="G4119" s="1"/>
      <c r="H4119" s="1"/>
      <c r="I4119" s="4"/>
    </row>
    <row r="4120" spans="6:9" ht="12.75" customHeight="1" x14ac:dyDescent="0.2">
      <c r="F4120" s="1"/>
      <c r="G4120" s="1"/>
      <c r="H4120" s="1"/>
      <c r="I4120" s="4"/>
    </row>
    <row r="4121" spans="6:9" ht="12.75" customHeight="1" x14ac:dyDescent="0.2">
      <c r="F4121" s="1"/>
      <c r="G4121" s="1"/>
      <c r="H4121" s="1"/>
      <c r="I4121" s="4"/>
    </row>
    <row r="4122" spans="6:9" ht="12.75" customHeight="1" x14ac:dyDescent="0.2">
      <c r="F4122" s="1"/>
      <c r="G4122" s="1"/>
      <c r="H4122" s="1"/>
      <c r="I4122" s="4"/>
    </row>
    <row r="4123" spans="6:9" ht="12.75" customHeight="1" x14ac:dyDescent="0.2">
      <c r="F4123" s="1"/>
      <c r="G4123" s="1"/>
      <c r="H4123" s="1"/>
      <c r="I4123" s="4"/>
    </row>
    <row r="4124" spans="6:9" ht="12.75" customHeight="1" x14ac:dyDescent="0.2">
      <c r="F4124" s="1"/>
      <c r="G4124" s="1"/>
      <c r="H4124" s="1"/>
      <c r="I4124" s="4"/>
    </row>
    <row r="4125" spans="6:9" ht="12.75" customHeight="1" x14ac:dyDescent="0.2">
      <c r="F4125" s="1"/>
      <c r="G4125" s="1"/>
      <c r="H4125" s="1"/>
      <c r="I4125" s="4"/>
    </row>
    <row r="4126" spans="6:9" ht="12.75" customHeight="1" x14ac:dyDescent="0.2">
      <c r="F4126" s="1"/>
      <c r="G4126" s="1"/>
      <c r="H4126" s="1"/>
      <c r="I4126" s="4"/>
    </row>
    <row r="4127" spans="6:9" ht="12.75" customHeight="1" x14ac:dyDescent="0.2">
      <c r="F4127" s="1"/>
      <c r="G4127" s="1"/>
      <c r="H4127" s="1"/>
      <c r="I4127" s="4"/>
    </row>
    <row r="4128" spans="6:9" ht="12.75" customHeight="1" x14ac:dyDescent="0.2">
      <c r="F4128" s="1"/>
      <c r="G4128" s="1"/>
      <c r="H4128" s="1"/>
      <c r="I4128" s="4"/>
    </row>
    <row r="4129" spans="6:9" ht="12.75" customHeight="1" x14ac:dyDescent="0.2">
      <c r="F4129" s="1"/>
      <c r="G4129" s="1"/>
      <c r="H4129" s="1"/>
      <c r="I4129" s="4"/>
    </row>
    <row r="4130" spans="6:9" ht="12.75" customHeight="1" x14ac:dyDescent="0.2">
      <c r="F4130" s="1"/>
      <c r="G4130" s="1"/>
      <c r="H4130" s="1"/>
      <c r="I4130" s="4"/>
    </row>
    <row r="4131" spans="6:9" ht="12.75" customHeight="1" x14ac:dyDescent="0.2">
      <c r="F4131" s="1"/>
      <c r="G4131" s="1"/>
      <c r="H4131" s="1"/>
      <c r="I4131" s="4"/>
    </row>
    <row r="4132" spans="6:9" ht="12.75" customHeight="1" x14ac:dyDescent="0.2">
      <c r="F4132" s="1"/>
      <c r="G4132" s="1"/>
      <c r="H4132" s="1"/>
      <c r="I4132" s="4"/>
    </row>
    <row r="4133" spans="6:9" ht="12.75" customHeight="1" x14ac:dyDescent="0.2">
      <c r="F4133" s="1"/>
      <c r="G4133" s="1"/>
      <c r="H4133" s="1"/>
      <c r="I4133" s="4"/>
    </row>
    <row r="4134" spans="6:9" ht="12.75" customHeight="1" x14ac:dyDescent="0.2">
      <c r="F4134" s="1"/>
      <c r="G4134" s="1"/>
      <c r="H4134" s="1"/>
      <c r="I4134" s="4"/>
    </row>
    <row r="4135" spans="6:9" ht="12.75" customHeight="1" x14ac:dyDescent="0.2">
      <c r="F4135" s="1"/>
      <c r="G4135" s="1"/>
      <c r="H4135" s="1"/>
      <c r="I4135" s="4"/>
    </row>
    <row r="4136" spans="6:9" ht="12.75" customHeight="1" x14ac:dyDescent="0.2">
      <c r="F4136" s="1"/>
      <c r="G4136" s="1"/>
      <c r="H4136" s="1"/>
      <c r="I4136" s="4"/>
    </row>
    <row r="4137" spans="6:9" ht="12.75" customHeight="1" x14ac:dyDescent="0.2">
      <c r="F4137" s="1"/>
      <c r="G4137" s="1"/>
      <c r="H4137" s="1"/>
      <c r="I4137" s="4"/>
    </row>
    <row r="4138" spans="6:9" ht="12.75" customHeight="1" x14ac:dyDescent="0.2">
      <c r="F4138" s="1"/>
      <c r="G4138" s="1"/>
      <c r="H4138" s="1"/>
      <c r="I4138" s="4"/>
    </row>
    <row r="4139" spans="6:9" ht="12.75" customHeight="1" x14ac:dyDescent="0.2">
      <c r="F4139" s="1"/>
      <c r="G4139" s="1"/>
      <c r="H4139" s="1"/>
      <c r="I4139" s="4"/>
    </row>
    <row r="4140" spans="6:9" ht="12.75" customHeight="1" x14ac:dyDescent="0.2">
      <c r="F4140" s="1"/>
      <c r="G4140" s="1"/>
      <c r="H4140" s="1"/>
      <c r="I4140" s="4"/>
    </row>
    <row r="4141" spans="6:9" ht="12.75" customHeight="1" x14ac:dyDescent="0.2">
      <c r="F4141" s="1"/>
      <c r="G4141" s="1"/>
      <c r="H4141" s="1"/>
      <c r="I4141" s="4"/>
    </row>
    <row r="4142" spans="6:9" ht="12.75" customHeight="1" x14ac:dyDescent="0.2">
      <c r="F4142" s="1"/>
      <c r="G4142" s="1"/>
      <c r="H4142" s="1"/>
      <c r="I4142" s="4"/>
    </row>
    <row r="4143" spans="6:9" ht="12.75" customHeight="1" x14ac:dyDescent="0.2">
      <c r="F4143" s="1"/>
      <c r="G4143" s="1"/>
      <c r="H4143" s="1"/>
      <c r="I4143" s="4"/>
    </row>
    <row r="4144" spans="6:9" ht="12.75" customHeight="1" x14ac:dyDescent="0.2">
      <c r="F4144" s="1"/>
      <c r="G4144" s="1"/>
      <c r="H4144" s="1"/>
      <c r="I4144" s="4"/>
    </row>
    <row r="4145" spans="6:9" ht="12.75" customHeight="1" x14ac:dyDescent="0.2">
      <c r="F4145" s="1"/>
      <c r="G4145" s="1"/>
      <c r="H4145" s="1"/>
      <c r="I4145" s="4"/>
    </row>
    <row r="4146" spans="6:9" ht="12.75" customHeight="1" x14ac:dyDescent="0.2">
      <c r="F4146" s="1"/>
      <c r="G4146" s="1"/>
      <c r="H4146" s="1"/>
      <c r="I4146" s="4"/>
    </row>
    <row r="4147" spans="6:9" ht="12.75" customHeight="1" x14ac:dyDescent="0.2">
      <c r="F4147" s="1"/>
      <c r="G4147" s="1"/>
      <c r="H4147" s="1"/>
      <c r="I4147" s="4"/>
    </row>
    <row r="4148" spans="6:9" ht="12.75" customHeight="1" x14ac:dyDescent="0.2">
      <c r="F4148" s="1"/>
      <c r="G4148" s="1"/>
      <c r="H4148" s="1"/>
      <c r="I4148" s="4"/>
    </row>
    <row r="4149" spans="6:9" ht="12.75" customHeight="1" x14ac:dyDescent="0.2">
      <c r="F4149" s="1"/>
      <c r="G4149" s="1"/>
      <c r="H4149" s="1"/>
      <c r="I4149" s="4"/>
    </row>
    <row r="4150" spans="6:9" ht="12.75" customHeight="1" x14ac:dyDescent="0.2">
      <c r="F4150" s="1"/>
      <c r="G4150" s="1"/>
      <c r="H4150" s="1"/>
      <c r="I4150" s="4"/>
    </row>
    <row r="4151" spans="6:9" ht="12.75" customHeight="1" x14ac:dyDescent="0.2">
      <c r="F4151" s="1"/>
      <c r="G4151" s="1"/>
      <c r="H4151" s="1"/>
      <c r="I4151" s="4"/>
    </row>
    <row r="4152" spans="6:9" ht="12.75" customHeight="1" x14ac:dyDescent="0.2">
      <c r="F4152" s="1"/>
      <c r="G4152" s="1"/>
      <c r="H4152" s="1"/>
      <c r="I4152" s="4"/>
    </row>
    <row r="4153" spans="6:9" ht="12.75" customHeight="1" x14ac:dyDescent="0.2">
      <c r="F4153" s="1"/>
      <c r="G4153" s="1"/>
      <c r="H4153" s="1"/>
      <c r="I4153" s="4"/>
    </row>
    <row r="4154" spans="6:9" ht="12.75" customHeight="1" x14ac:dyDescent="0.2">
      <c r="F4154" s="1"/>
      <c r="G4154" s="1"/>
      <c r="H4154" s="1"/>
      <c r="I4154" s="4"/>
    </row>
    <row r="4155" spans="6:9" ht="12.75" customHeight="1" x14ac:dyDescent="0.2">
      <c r="F4155" s="1"/>
      <c r="G4155" s="1"/>
      <c r="H4155" s="1"/>
      <c r="I4155" s="4"/>
    </row>
    <row r="4156" spans="6:9" ht="12.75" customHeight="1" x14ac:dyDescent="0.2">
      <c r="F4156" s="1"/>
      <c r="G4156" s="1"/>
      <c r="H4156" s="1"/>
      <c r="I4156" s="4"/>
    </row>
    <row r="4157" spans="6:9" ht="12.75" customHeight="1" x14ac:dyDescent="0.2">
      <c r="F4157" s="1"/>
      <c r="G4157" s="1"/>
      <c r="H4157" s="1"/>
      <c r="I4157" s="4"/>
    </row>
    <row r="4158" spans="6:9" ht="12.75" customHeight="1" x14ac:dyDescent="0.2">
      <c r="F4158" s="1"/>
      <c r="G4158" s="1"/>
      <c r="H4158" s="1"/>
      <c r="I4158" s="4"/>
    </row>
    <row r="4159" spans="6:9" ht="12.75" customHeight="1" x14ac:dyDescent="0.2">
      <c r="F4159" s="1"/>
      <c r="G4159" s="1"/>
      <c r="H4159" s="1"/>
      <c r="I4159" s="4"/>
    </row>
    <row r="4160" spans="6:9" ht="12.75" customHeight="1" x14ac:dyDescent="0.2">
      <c r="F4160" s="1"/>
      <c r="G4160" s="1"/>
      <c r="H4160" s="1"/>
      <c r="I4160" s="4"/>
    </row>
    <row r="4161" spans="6:9" ht="12.75" customHeight="1" x14ac:dyDescent="0.2">
      <c r="F4161" s="1"/>
      <c r="G4161" s="1"/>
      <c r="H4161" s="1"/>
      <c r="I4161" s="4"/>
    </row>
    <row r="4162" spans="6:9" ht="12.75" customHeight="1" x14ac:dyDescent="0.2">
      <c r="F4162" s="1"/>
      <c r="G4162" s="1"/>
      <c r="H4162" s="1"/>
      <c r="I4162" s="4"/>
    </row>
    <row r="4163" spans="6:9" ht="12.75" customHeight="1" x14ac:dyDescent="0.2">
      <c r="F4163" s="1"/>
      <c r="G4163" s="1"/>
      <c r="H4163" s="1"/>
      <c r="I4163" s="4"/>
    </row>
    <row r="4164" spans="6:9" ht="12.75" customHeight="1" x14ac:dyDescent="0.2">
      <c r="F4164" s="1"/>
      <c r="G4164" s="1"/>
      <c r="H4164" s="1"/>
      <c r="I4164" s="4"/>
    </row>
    <row r="4165" spans="6:9" ht="12.75" customHeight="1" x14ac:dyDescent="0.2">
      <c r="F4165" s="1"/>
      <c r="G4165" s="1"/>
      <c r="H4165" s="1"/>
      <c r="I4165" s="4"/>
    </row>
    <row r="4166" spans="6:9" ht="12.75" customHeight="1" x14ac:dyDescent="0.2">
      <c r="F4166" s="1"/>
      <c r="G4166" s="1"/>
      <c r="H4166" s="1"/>
      <c r="I4166" s="4"/>
    </row>
    <row r="4167" spans="6:9" ht="12.75" customHeight="1" x14ac:dyDescent="0.2">
      <c r="F4167" s="1"/>
      <c r="G4167" s="1"/>
      <c r="H4167" s="1"/>
      <c r="I4167" s="4"/>
    </row>
    <row r="4168" spans="6:9" ht="12.75" customHeight="1" x14ac:dyDescent="0.2">
      <c r="F4168" s="1"/>
      <c r="G4168" s="1"/>
      <c r="H4168" s="1"/>
      <c r="I4168" s="4"/>
    </row>
    <row r="4169" spans="6:9" ht="12.75" customHeight="1" x14ac:dyDescent="0.2">
      <c r="F4169" s="1"/>
      <c r="G4169" s="1"/>
      <c r="H4169" s="1"/>
      <c r="I4169" s="4"/>
    </row>
    <row r="4170" spans="6:9" ht="12.75" customHeight="1" x14ac:dyDescent="0.2">
      <c r="F4170" s="1"/>
      <c r="G4170" s="1"/>
      <c r="H4170" s="1"/>
      <c r="I4170" s="4"/>
    </row>
    <row r="4171" spans="6:9" ht="12.75" customHeight="1" x14ac:dyDescent="0.2">
      <c r="F4171" s="1"/>
      <c r="G4171" s="1"/>
      <c r="H4171" s="1"/>
      <c r="I4171" s="4"/>
    </row>
    <row r="4172" spans="6:9" ht="12.75" customHeight="1" x14ac:dyDescent="0.2">
      <c r="F4172" s="1"/>
      <c r="G4172" s="1"/>
      <c r="H4172" s="1"/>
      <c r="I4172" s="4"/>
    </row>
    <row r="4173" spans="6:9" ht="12.75" customHeight="1" x14ac:dyDescent="0.2">
      <c r="F4173" s="1"/>
      <c r="G4173" s="1"/>
      <c r="H4173" s="1"/>
      <c r="I4173" s="4"/>
    </row>
    <row r="4174" spans="6:9" ht="12.75" customHeight="1" x14ac:dyDescent="0.2">
      <c r="F4174" s="1"/>
      <c r="G4174" s="1"/>
      <c r="H4174" s="1"/>
      <c r="I4174" s="4"/>
    </row>
    <row r="4175" spans="6:9" ht="12.75" customHeight="1" x14ac:dyDescent="0.2">
      <c r="F4175" s="1"/>
      <c r="G4175" s="1"/>
      <c r="H4175" s="1"/>
      <c r="I4175" s="4"/>
    </row>
    <row r="4176" spans="6:9" ht="12.75" customHeight="1" x14ac:dyDescent="0.2">
      <c r="F4176" s="1"/>
      <c r="G4176" s="1"/>
      <c r="H4176" s="1"/>
      <c r="I4176" s="4"/>
    </row>
    <row r="4177" spans="6:9" ht="12.75" customHeight="1" x14ac:dyDescent="0.2">
      <c r="F4177" s="1"/>
      <c r="G4177" s="1"/>
      <c r="H4177" s="1"/>
      <c r="I4177" s="4"/>
    </row>
    <row r="4178" spans="6:9" ht="12.75" customHeight="1" x14ac:dyDescent="0.2">
      <c r="F4178" s="1"/>
      <c r="G4178" s="1"/>
      <c r="H4178" s="1"/>
      <c r="I4178" s="4"/>
    </row>
    <row r="4179" spans="6:9" ht="12.75" customHeight="1" x14ac:dyDescent="0.2">
      <c r="F4179" s="1"/>
      <c r="G4179" s="1"/>
      <c r="H4179" s="1"/>
      <c r="I4179" s="4"/>
    </row>
    <row r="4180" spans="6:9" ht="12.75" customHeight="1" x14ac:dyDescent="0.2">
      <c r="F4180" s="1"/>
      <c r="G4180" s="1"/>
      <c r="H4180" s="1"/>
      <c r="I4180" s="4"/>
    </row>
    <row r="4181" spans="6:9" ht="12.75" customHeight="1" x14ac:dyDescent="0.2">
      <c r="F4181" s="1"/>
      <c r="G4181" s="1"/>
      <c r="H4181" s="1"/>
      <c r="I4181" s="4"/>
    </row>
    <row r="4182" spans="6:9" ht="12.75" customHeight="1" x14ac:dyDescent="0.2">
      <c r="F4182" s="1"/>
      <c r="G4182" s="1"/>
      <c r="H4182" s="1"/>
      <c r="I4182" s="4"/>
    </row>
    <row r="4183" spans="6:9" ht="12.75" customHeight="1" x14ac:dyDescent="0.2">
      <c r="F4183" s="1"/>
      <c r="G4183" s="1"/>
      <c r="H4183" s="1"/>
      <c r="I4183" s="4"/>
    </row>
    <row r="4184" spans="6:9" ht="12.75" customHeight="1" x14ac:dyDescent="0.2">
      <c r="F4184" s="1"/>
      <c r="G4184" s="1"/>
      <c r="H4184" s="1"/>
      <c r="I4184" s="4"/>
    </row>
    <row r="4185" spans="6:9" ht="12.75" customHeight="1" x14ac:dyDescent="0.2">
      <c r="F4185" s="1"/>
      <c r="G4185" s="1"/>
      <c r="H4185" s="1"/>
      <c r="I4185" s="4"/>
    </row>
    <row r="4186" spans="6:9" ht="12.75" customHeight="1" x14ac:dyDescent="0.2">
      <c r="F4186" s="1"/>
      <c r="G4186" s="1"/>
      <c r="H4186" s="1"/>
      <c r="I4186" s="4"/>
    </row>
    <row r="4187" spans="6:9" ht="12.75" customHeight="1" x14ac:dyDescent="0.2">
      <c r="F4187" s="1"/>
      <c r="G4187" s="1"/>
      <c r="H4187" s="1"/>
      <c r="I4187" s="4"/>
    </row>
    <row r="4188" spans="6:9" ht="12.75" customHeight="1" x14ac:dyDescent="0.2">
      <c r="F4188" s="1"/>
      <c r="G4188" s="1"/>
      <c r="H4188" s="1"/>
      <c r="I4188" s="4"/>
    </row>
    <row r="4189" spans="6:9" ht="12.75" customHeight="1" x14ac:dyDescent="0.2">
      <c r="F4189" s="1"/>
      <c r="G4189" s="1"/>
      <c r="H4189" s="1"/>
      <c r="I4189" s="4"/>
    </row>
    <row r="4190" spans="6:9" ht="12.75" customHeight="1" x14ac:dyDescent="0.2">
      <c r="F4190" s="1"/>
      <c r="G4190" s="1"/>
      <c r="H4190" s="1"/>
      <c r="I4190" s="4"/>
    </row>
    <row r="4191" spans="6:9" ht="12.75" customHeight="1" x14ac:dyDescent="0.2">
      <c r="F4191" s="1"/>
      <c r="G4191" s="1"/>
      <c r="H4191" s="1"/>
      <c r="I4191" s="4"/>
    </row>
    <row r="4192" spans="6:9" ht="12.75" customHeight="1" x14ac:dyDescent="0.2">
      <c r="F4192" s="1"/>
      <c r="G4192" s="1"/>
      <c r="H4192" s="1"/>
      <c r="I4192" s="4"/>
    </row>
    <row r="4193" spans="6:9" ht="12.75" customHeight="1" x14ac:dyDescent="0.2">
      <c r="F4193" s="1"/>
      <c r="G4193" s="1"/>
      <c r="H4193" s="1"/>
      <c r="I4193" s="4"/>
    </row>
    <row r="4194" spans="6:9" ht="12.75" customHeight="1" x14ac:dyDescent="0.2">
      <c r="F4194" s="1"/>
      <c r="G4194" s="1"/>
      <c r="H4194" s="1"/>
      <c r="I4194" s="4"/>
    </row>
    <row r="4195" spans="6:9" ht="12.75" customHeight="1" x14ac:dyDescent="0.2">
      <c r="F4195" s="1"/>
      <c r="G4195" s="1"/>
      <c r="H4195" s="1"/>
      <c r="I4195" s="4"/>
    </row>
    <row r="4196" spans="6:9" ht="12.75" customHeight="1" x14ac:dyDescent="0.2">
      <c r="F4196" s="1"/>
      <c r="G4196" s="1"/>
      <c r="H4196" s="1"/>
      <c r="I4196" s="4"/>
    </row>
    <row r="4197" spans="6:9" ht="12.75" customHeight="1" x14ac:dyDescent="0.2">
      <c r="F4197" s="1"/>
      <c r="G4197" s="1"/>
      <c r="H4197" s="1"/>
      <c r="I4197" s="4"/>
    </row>
    <row r="4198" spans="6:9" ht="12.75" customHeight="1" x14ac:dyDescent="0.2">
      <c r="F4198" s="1"/>
      <c r="G4198" s="1"/>
      <c r="H4198" s="1"/>
      <c r="I4198" s="4"/>
    </row>
    <row r="4199" spans="6:9" ht="12.75" customHeight="1" x14ac:dyDescent="0.2">
      <c r="F4199" s="1"/>
      <c r="G4199" s="1"/>
      <c r="H4199" s="1"/>
      <c r="I4199" s="4"/>
    </row>
    <row r="4200" spans="6:9" ht="12.75" customHeight="1" x14ac:dyDescent="0.2">
      <c r="F4200" s="1"/>
      <c r="G4200" s="1"/>
      <c r="H4200" s="1"/>
      <c r="I4200" s="4"/>
    </row>
    <row r="4201" spans="6:9" ht="12.75" customHeight="1" x14ac:dyDescent="0.2">
      <c r="F4201" s="1"/>
      <c r="G4201" s="1"/>
      <c r="H4201" s="1"/>
      <c r="I4201" s="4"/>
    </row>
    <row r="4202" spans="6:9" ht="12.75" customHeight="1" x14ac:dyDescent="0.2">
      <c r="F4202" s="1"/>
      <c r="G4202" s="1"/>
      <c r="H4202" s="1"/>
      <c r="I4202" s="4"/>
    </row>
    <row r="4203" spans="6:9" ht="12.75" customHeight="1" x14ac:dyDescent="0.2">
      <c r="F4203" s="1"/>
      <c r="G4203" s="1"/>
      <c r="H4203" s="1"/>
      <c r="I4203" s="4"/>
    </row>
    <row r="4204" spans="6:9" ht="12.75" customHeight="1" x14ac:dyDescent="0.2">
      <c r="F4204" s="1"/>
      <c r="G4204" s="1"/>
      <c r="H4204" s="1"/>
      <c r="I4204" s="4"/>
    </row>
    <row r="4205" spans="6:9" ht="12.75" customHeight="1" x14ac:dyDescent="0.2">
      <c r="F4205" s="1"/>
      <c r="G4205" s="1"/>
      <c r="H4205" s="1"/>
      <c r="I4205" s="4"/>
    </row>
    <row r="4206" spans="6:9" ht="12.75" customHeight="1" x14ac:dyDescent="0.2">
      <c r="F4206" s="1"/>
      <c r="G4206" s="1"/>
      <c r="H4206" s="1"/>
      <c r="I4206" s="4"/>
    </row>
    <row r="4207" spans="6:9" ht="12.75" customHeight="1" x14ac:dyDescent="0.2">
      <c r="F4207" s="1"/>
      <c r="G4207" s="1"/>
      <c r="H4207" s="1"/>
      <c r="I4207" s="4"/>
    </row>
    <row r="4208" spans="6:9" ht="12.75" customHeight="1" x14ac:dyDescent="0.2">
      <c r="F4208" s="1"/>
      <c r="G4208" s="1"/>
      <c r="H4208" s="1"/>
      <c r="I4208" s="4"/>
    </row>
    <row r="4209" spans="6:9" ht="12.75" customHeight="1" x14ac:dyDescent="0.2">
      <c r="F4209" s="1"/>
      <c r="G4209" s="1"/>
      <c r="H4209" s="1"/>
      <c r="I4209" s="4"/>
    </row>
    <row r="4210" spans="6:9" ht="12.75" customHeight="1" x14ac:dyDescent="0.2">
      <c r="F4210" s="1"/>
      <c r="G4210" s="1"/>
      <c r="H4210" s="1"/>
      <c r="I4210" s="4"/>
    </row>
    <row r="4211" spans="6:9" ht="12.75" customHeight="1" x14ac:dyDescent="0.2">
      <c r="F4211" s="1"/>
      <c r="G4211" s="1"/>
      <c r="H4211" s="1"/>
      <c r="I4211" s="4"/>
    </row>
    <row r="4212" spans="6:9" ht="12.75" customHeight="1" x14ac:dyDescent="0.2">
      <c r="F4212" s="1"/>
      <c r="G4212" s="1"/>
      <c r="H4212" s="1"/>
      <c r="I4212" s="4"/>
    </row>
    <row r="4213" spans="6:9" ht="12.75" customHeight="1" x14ac:dyDescent="0.2">
      <c r="F4213" s="1"/>
      <c r="G4213" s="1"/>
      <c r="H4213" s="1"/>
      <c r="I4213" s="4"/>
    </row>
    <row r="4214" spans="6:9" ht="12.75" customHeight="1" x14ac:dyDescent="0.2">
      <c r="F4214" s="1"/>
      <c r="G4214" s="1"/>
      <c r="H4214" s="1"/>
      <c r="I4214" s="4"/>
    </row>
    <row r="4215" spans="6:9" ht="12.75" customHeight="1" x14ac:dyDescent="0.2">
      <c r="F4215" s="1"/>
      <c r="G4215" s="1"/>
      <c r="H4215" s="1"/>
      <c r="I4215" s="4"/>
    </row>
    <row r="4216" spans="6:9" ht="12.75" customHeight="1" x14ac:dyDescent="0.2">
      <c r="F4216" s="1"/>
      <c r="G4216" s="1"/>
      <c r="H4216" s="1"/>
      <c r="I4216" s="4"/>
    </row>
    <row r="4217" spans="6:9" ht="12.75" customHeight="1" x14ac:dyDescent="0.2">
      <c r="F4217" s="1"/>
      <c r="G4217" s="1"/>
      <c r="H4217" s="1"/>
      <c r="I4217" s="4"/>
    </row>
    <row r="4218" spans="6:9" ht="12.75" customHeight="1" x14ac:dyDescent="0.2">
      <c r="F4218" s="1"/>
      <c r="G4218" s="1"/>
      <c r="H4218" s="1"/>
      <c r="I4218" s="4"/>
    </row>
    <row r="4219" spans="6:9" ht="12.75" customHeight="1" x14ac:dyDescent="0.2">
      <c r="F4219" s="1"/>
      <c r="G4219" s="1"/>
      <c r="H4219" s="1"/>
      <c r="I4219" s="4"/>
    </row>
    <row r="4220" spans="6:9" ht="12.75" customHeight="1" x14ac:dyDescent="0.2">
      <c r="F4220" s="1"/>
      <c r="G4220" s="1"/>
      <c r="H4220" s="1"/>
      <c r="I4220" s="4"/>
    </row>
    <row r="4221" spans="6:9" ht="12.75" customHeight="1" x14ac:dyDescent="0.2">
      <c r="F4221" s="1"/>
      <c r="G4221" s="1"/>
      <c r="H4221" s="1"/>
      <c r="I4221" s="4"/>
    </row>
    <row r="4222" spans="6:9" ht="12.75" customHeight="1" x14ac:dyDescent="0.2">
      <c r="F4222" s="1"/>
      <c r="G4222" s="1"/>
      <c r="H4222" s="1"/>
      <c r="I4222" s="4"/>
    </row>
    <row r="4223" spans="6:9" ht="12.75" customHeight="1" x14ac:dyDescent="0.2">
      <c r="F4223" s="1"/>
      <c r="G4223" s="1"/>
      <c r="H4223" s="1"/>
      <c r="I4223" s="4"/>
    </row>
    <row r="4224" spans="6:9" ht="12.75" customHeight="1" x14ac:dyDescent="0.2">
      <c r="F4224" s="1"/>
      <c r="G4224" s="1"/>
      <c r="H4224" s="1"/>
      <c r="I4224" s="4"/>
    </row>
    <row r="4225" spans="6:9" ht="12.75" customHeight="1" x14ac:dyDescent="0.2">
      <c r="F4225" s="1"/>
      <c r="G4225" s="1"/>
      <c r="H4225" s="1"/>
      <c r="I4225" s="4"/>
    </row>
    <row r="4226" spans="6:9" ht="12.75" customHeight="1" x14ac:dyDescent="0.2">
      <c r="F4226" s="1"/>
      <c r="G4226" s="1"/>
      <c r="H4226" s="1"/>
      <c r="I4226" s="4"/>
    </row>
    <row r="4227" spans="6:9" ht="12.75" customHeight="1" x14ac:dyDescent="0.2">
      <c r="F4227" s="1"/>
      <c r="G4227" s="1"/>
      <c r="H4227" s="1"/>
      <c r="I4227" s="4"/>
    </row>
    <row r="4228" spans="6:9" ht="12.75" customHeight="1" x14ac:dyDescent="0.2">
      <c r="F4228" s="1"/>
      <c r="G4228" s="1"/>
      <c r="H4228" s="1"/>
      <c r="I4228" s="4"/>
    </row>
    <row r="4229" spans="6:9" ht="12.75" customHeight="1" x14ac:dyDescent="0.2">
      <c r="F4229" s="1"/>
      <c r="G4229" s="1"/>
      <c r="H4229" s="1"/>
      <c r="I4229" s="4"/>
    </row>
    <row r="4230" spans="6:9" ht="12.75" customHeight="1" x14ac:dyDescent="0.2">
      <c r="F4230" s="1"/>
      <c r="G4230" s="1"/>
      <c r="H4230" s="1"/>
      <c r="I4230" s="4"/>
    </row>
    <row r="4231" spans="6:9" ht="12.75" customHeight="1" x14ac:dyDescent="0.2">
      <c r="F4231" s="1"/>
      <c r="G4231" s="1"/>
      <c r="H4231" s="1"/>
      <c r="I4231" s="4"/>
    </row>
    <row r="4232" spans="6:9" ht="12.75" customHeight="1" x14ac:dyDescent="0.2">
      <c r="F4232" s="1"/>
      <c r="G4232" s="1"/>
      <c r="H4232" s="1"/>
      <c r="I4232" s="4"/>
    </row>
    <row r="4233" spans="6:9" ht="12.75" customHeight="1" x14ac:dyDescent="0.2">
      <c r="F4233" s="1"/>
      <c r="G4233" s="1"/>
      <c r="H4233" s="1"/>
      <c r="I4233" s="4"/>
    </row>
    <row r="4234" spans="6:9" ht="12.75" customHeight="1" x14ac:dyDescent="0.2">
      <c r="F4234" s="1"/>
      <c r="G4234" s="1"/>
      <c r="H4234" s="1"/>
      <c r="I4234" s="4"/>
    </row>
    <row r="4235" spans="6:9" ht="12.75" customHeight="1" x14ac:dyDescent="0.2">
      <c r="F4235" s="1"/>
      <c r="G4235" s="1"/>
      <c r="H4235" s="1"/>
      <c r="I4235" s="4"/>
    </row>
    <row r="4236" spans="6:9" ht="12.75" customHeight="1" x14ac:dyDescent="0.2">
      <c r="F4236" s="1"/>
      <c r="G4236" s="1"/>
      <c r="H4236" s="1"/>
      <c r="I4236" s="4"/>
    </row>
    <row r="4237" spans="6:9" ht="12.75" customHeight="1" x14ac:dyDescent="0.2">
      <c r="F4237" s="1"/>
      <c r="G4237" s="1"/>
      <c r="H4237" s="1"/>
      <c r="I4237" s="4"/>
    </row>
    <row r="4238" spans="6:9" ht="12.75" customHeight="1" x14ac:dyDescent="0.2">
      <c r="F4238" s="1"/>
      <c r="G4238" s="1"/>
      <c r="H4238" s="1"/>
      <c r="I4238" s="4"/>
    </row>
    <row r="4239" spans="6:9" ht="12.75" customHeight="1" x14ac:dyDescent="0.2">
      <c r="F4239" s="1"/>
      <c r="G4239" s="1"/>
      <c r="H4239" s="1"/>
      <c r="I4239" s="4"/>
    </row>
    <row r="4240" spans="6:9" ht="12.75" customHeight="1" x14ac:dyDescent="0.2">
      <c r="F4240" s="1"/>
      <c r="G4240" s="1"/>
      <c r="H4240" s="1"/>
      <c r="I4240" s="4"/>
    </row>
    <row r="4241" spans="6:9" ht="12.75" customHeight="1" x14ac:dyDescent="0.2">
      <c r="F4241" s="1"/>
      <c r="G4241" s="1"/>
      <c r="H4241" s="1"/>
      <c r="I4241" s="4"/>
    </row>
    <row r="4242" spans="6:9" ht="12.75" customHeight="1" x14ac:dyDescent="0.2">
      <c r="F4242" s="1"/>
      <c r="G4242" s="1"/>
      <c r="H4242" s="1"/>
      <c r="I4242" s="4"/>
    </row>
    <row r="4243" spans="6:9" ht="12.75" customHeight="1" x14ac:dyDescent="0.2">
      <c r="F4243" s="1"/>
      <c r="G4243" s="1"/>
      <c r="H4243" s="1"/>
      <c r="I4243" s="4"/>
    </row>
    <row r="4244" spans="6:9" ht="12.75" customHeight="1" x14ac:dyDescent="0.2">
      <c r="F4244" s="1"/>
      <c r="G4244" s="1"/>
      <c r="H4244" s="1"/>
      <c r="I4244" s="4"/>
    </row>
    <row r="4245" spans="6:9" ht="12.75" customHeight="1" x14ac:dyDescent="0.2">
      <c r="F4245" s="1"/>
      <c r="G4245" s="1"/>
      <c r="H4245" s="1"/>
      <c r="I4245" s="4"/>
    </row>
    <row r="4246" spans="6:9" ht="12.75" customHeight="1" x14ac:dyDescent="0.2">
      <c r="F4246" s="1"/>
      <c r="G4246" s="1"/>
      <c r="H4246" s="1"/>
      <c r="I4246" s="4"/>
    </row>
    <row r="4247" spans="6:9" ht="12.75" customHeight="1" x14ac:dyDescent="0.2">
      <c r="F4247" s="1"/>
      <c r="G4247" s="1"/>
      <c r="H4247" s="1"/>
      <c r="I4247" s="4"/>
    </row>
    <row r="4248" spans="6:9" ht="12.75" customHeight="1" x14ac:dyDescent="0.2">
      <c r="F4248" s="1"/>
      <c r="G4248" s="1"/>
      <c r="H4248" s="1"/>
      <c r="I4248" s="4"/>
    </row>
    <row r="4249" spans="6:9" ht="12.75" customHeight="1" x14ac:dyDescent="0.2">
      <c r="F4249" s="1"/>
      <c r="G4249" s="1"/>
      <c r="H4249" s="1"/>
      <c r="I4249" s="4"/>
    </row>
    <row r="4250" spans="6:9" ht="12.75" customHeight="1" x14ac:dyDescent="0.2">
      <c r="F4250" s="1"/>
      <c r="G4250" s="1"/>
      <c r="H4250" s="1"/>
      <c r="I4250" s="4"/>
    </row>
    <row r="4251" spans="6:9" ht="12.75" customHeight="1" x14ac:dyDescent="0.2">
      <c r="F4251" s="1"/>
      <c r="G4251" s="1"/>
      <c r="H4251" s="1"/>
      <c r="I4251" s="4"/>
    </row>
    <row r="4252" spans="6:9" ht="12.75" customHeight="1" x14ac:dyDescent="0.2">
      <c r="F4252" s="1"/>
      <c r="G4252" s="1"/>
      <c r="H4252" s="1"/>
      <c r="I4252" s="4"/>
    </row>
    <row r="4253" spans="6:9" ht="12.75" customHeight="1" x14ac:dyDescent="0.2">
      <c r="F4253" s="1"/>
      <c r="G4253" s="1"/>
      <c r="H4253" s="1"/>
      <c r="I4253" s="4"/>
    </row>
    <row r="4254" spans="6:9" ht="12.75" customHeight="1" x14ac:dyDescent="0.2">
      <c r="F4254" s="1"/>
      <c r="G4254" s="1"/>
      <c r="H4254" s="1"/>
      <c r="I4254" s="4"/>
    </row>
    <row r="4255" spans="6:9" ht="12.75" customHeight="1" x14ac:dyDescent="0.2">
      <c r="F4255" s="1"/>
      <c r="G4255" s="1"/>
      <c r="H4255" s="1"/>
      <c r="I4255" s="4"/>
    </row>
    <row r="4256" spans="6:9" ht="12.75" customHeight="1" x14ac:dyDescent="0.2">
      <c r="F4256" s="1"/>
      <c r="G4256" s="1"/>
      <c r="H4256" s="1"/>
      <c r="I4256" s="4"/>
    </row>
    <row r="4257" spans="6:9" ht="12.75" customHeight="1" x14ac:dyDescent="0.2">
      <c r="F4257" s="1"/>
      <c r="G4257" s="1"/>
      <c r="H4257" s="1"/>
      <c r="I4257" s="4"/>
    </row>
    <row r="4258" spans="6:9" ht="12.75" customHeight="1" x14ac:dyDescent="0.2">
      <c r="F4258" s="1"/>
      <c r="G4258" s="1"/>
      <c r="H4258" s="1"/>
      <c r="I4258" s="4"/>
    </row>
    <row r="4259" spans="6:9" ht="12.75" customHeight="1" x14ac:dyDescent="0.2">
      <c r="F4259" s="1"/>
      <c r="G4259" s="1"/>
      <c r="H4259" s="1"/>
      <c r="I4259" s="4"/>
    </row>
    <row r="4260" spans="6:9" ht="12.75" customHeight="1" x14ac:dyDescent="0.2">
      <c r="F4260" s="1"/>
      <c r="G4260" s="1"/>
      <c r="H4260" s="1"/>
      <c r="I4260" s="4"/>
    </row>
    <row r="4261" spans="6:9" ht="12.75" customHeight="1" x14ac:dyDescent="0.2">
      <c r="F4261" s="1"/>
      <c r="G4261" s="1"/>
      <c r="H4261" s="1"/>
      <c r="I4261" s="4"/>
    </row>
    <row r="4262" spans="6:9" ht="12.75" customHeight="1" x14ac:dyDescent="0.2">
      <c r="F4262" s="1"/>
      <c r="G4262" s="1"/>
      <c r="H4262" s="1"/>
      <c r="I4262" s="4"/>
    </row>
    <row r="4263" spans="6:9" ht="12.75" customHeight="1" x14ac:dyDescent="0.2">
      <c r="F4263" s="1"/>
      <c r="G4263" s="1"/>
      <c r="H4263" s="1"/>
      <c r="I4263" s="4"/>
    </row>
    <row r="4264" spans="6:9" ht="12.75" customHeight="1" x14ac:dyDescent="0.2">
      <c r="F4264" s="1"/>
      <c r="G4264" s="1"/>
      <c r="H4264" s="1"/>
      <c r="I4264" s="4"/>
    </row>
    <row r="4265" spans="6:9" ht="12.75" customHeight="1" x14ac:dyDescent="0.2">
      <c r="F4265" s="1"/>
      <c r="G4265" s="1"/>
      <c r="H4265" s="1"/>
      <c r="I4265" s="4"/>
    </row>
    <row r="4266" spans="6:9" ht="12.75" customHeight="1" x14ac:dyDescent="0.2">
      <c r="F4266" s="1"/>
      <c r="G4266" s="1"/>
      <c r="H4266" s="1"/>
      <c r="I4266" s="4"/>
    </row>
    <row r="4267" spans="6:9" ht="12.75" customHeight="1" x14ac:dyDescent="0.2">
      <c r="F4267" s="1"/>
      <c r="G4267" s="1"/>
      <c r="H4267" s="1"/>
      <c r="I4267" s="4"/>
    </row>
    <row r="4268" spans="6:9" ht="12.75" customHeight="1" x14ac:dyDescent="0.2">
      <c r="F4268" s="1"/>
      <c r="G4268" s="1"/>
      <c r="H4268" s="1"/>
      <c r="I4268" s="4"/>
    </row>
    <row r="4269" spans="6:9" ht="12.75" customHeight="1" x14ac:dyDescent="0.2">
      <c r="F4269" s="1"/>
      <c r="G4269" s="1"/>
      <c r="H4269" s="1"/>
      <c r="I4269" s="4"/>
    </row>
    <row r="4270" spans="6:9" ht="12.75" customHeight="1" x14ac:dyDescent="0.2">
      <c r="F4270" s="1"/>
      <c r="G4270" s="1"/>
      <c r="H4270" s="1"/>
      <c r="I4270" s="4"/>
    </row>
    <row r="4271" spans="6:9" ht="12.75" customHeight="1" x14ac:dyDescent="0.2">
      <c r="F4271" s="1"/>
      <c r="G4271" s="1"/>
      <c r="H4271" s="1"/>
      <c r="I4271" s="4"/>
    </row>
    <row r="4272" spans="6:9" ht="12.75" customHeight="1" x14ac:dyDescent="0.2">
      <c r="F4272" s="1"/>
      <c r="G4272" s="1"/>
      <c r="H4272" s="1"/>
      <c r="I4272" s="4"/>
    </row>
    <row r="4273" spans="6:9" ht="12.75" customHeight="1" x14ac:dyDescent="0.2">
      <c r="F4273" s="1"/>
      <c r="G4273" s="1"/>
      <c r="H4273" s="1"/>
      <c r="I4273" s="4"/>
    </row>
    <row r="4274" spans="6:9" ht="12.75" customHeight="1" x14ac:dyDescent="0.2">
      <c r="F4274" s="1"/>
      <c r="G4274" s="1"/>
      <c r="H4274" s="1"/>
      <c r="I4274" s="4"/>
    </row>
    <row r="4275" spans="6:9" ht="12.75" customHeight="1" x14ac:dyDescent="0.2">
      <c r="F4275" s="1"/>
      <c r="G4275" s="1"/>
      <c r="H4275" s="1"/>
      <c r="I4275" s="4"/>
    </row>
    <row r="4276" spans="6:9" ht="12.75" customHeight="1" x14ac:dyDescent="0.2">
      <c r="F4276" s="1"/>
      <c r="G4276" s="1"/>
      <c r="H4276" s="1"/>
      <c r="I4276" s="4"/>
    </row>
    <row r="4277" spans="6:9" ht="12.75" customHeight="1" x14ac:dyDescent="0.2">
      <c r="F4277" s="1"/>
      <c r="G4277" s="1"/>
      <c r="H4277" s="1"/>
      <c r="I4277" s="4"/>
    </row>
    <row r="4278" spans="6:9" ht="12.75" customHeight="1" x14ac:dyDescent="0.2">
      <c r="F4278" s="1"/>
      <c r="G4278" s="1"/>
      <c r="H4278" s="1"/>
      <c r="I4278" s="4"/>
    </row>
    <row r="4279" spans="6:9" ht="12.75" customHeight="1" x14ac:dyDescent="0.2">
      <c r="F4279" s="1"/>
      <c r="G4279" s="1"/>
      <c r="H4279" s="1"/>
      <c r="I4279" s="4"/>
    </row>
    <row r="4280" spans="6:9" ht="12.75" customHeight="1" x14ac:dyDescent="0.2">
      <c r="F4280" s="1"/>
      <c r="G4280" s="1"/>
      <c r="H4280" s="1"/>
      <c r="I4280" s="4"/>
    </row>
    <row r="4281" spans="6:9" ht="12.75" customHeight="1" x14ac:dyDescent="0.2">
      <c r="F4281" s="1"/>
      <c r="G4281" s="1"/>
      <c r="H4281" s="1"/>
      <c r="I4281" s="4"/>
    </row>
    <row r="4282" spans="6:9" ht="12.75" customHeight="1" x14ac:dyDescent="0.2">
      <c r="F4282" s="1"/>
      <c r="G4282" s="1"/>
      <c r="H4282" s="1"/>
      <c r="I4282" s="4"/>
    </row>
    <row r="4283" spans="6:9" ht="12.75" customHeight="1" x14ac:dyDescent="0.2">
      <c r="F4283" s="1"/>
      <c r="G4283" s="1"/>
      <c r="H4283" s="1"/>
      <c r="I4283" s="4"/>
    </row>
    <row r="4284" spans="6:9" ht="12.75" customHeight="1" x14ac:dyDescent="0.2">
      <c r="F4284" s="1"/>
      <c r="G4284" s="1"/>
      <c r="H4284" s="1"/>
      <c r="I4284" s="4"/>
    </row>
    <row r="4285" spans="6:9" ht="12.75" customHeight="1" x14ac:dyDescent="0.2">
      <c r="F4285" s="1"/>
      <c r="G4285" s="1"/>
      <c r="H4285" s="1"/>
      <c r="I4285" s="4"/>
    </row>
    <row r="4286" spans="6:9" ht="12.75" customHeight="1" x14ac:dyDescent="0.2">
      <c r="F4286" s="1"/>
      <c r="G4286" s="1"/>
      <c r="H4286" s="1"/>
      <c r="I4286" s="4"/>
    </row>
    <row r="4287" spans="6:9" ht="12.75" customHeight="1" x14ac:dyDescent="0.2">
      <c r="F4287" s="1"/>
      <c r="G4287" s="1"/>
      <c r="H4287" s="1"/>
      <c r="I4287" s="4"/>
    </row>
    <row r="4288" spans="6:9" ht="12.75" customHeight="1" x14ac:dyDescent="0.2">
      <c r="F4288" s="1"/>
      <c r="G4288" s="1"/>
      <c r="H4288" s="1"/>
      <c r="I4288" s="4"/>
    </row>
    <row r="4289" spans="6:9" ht="12.75" customHeight="1" x14ac:dyDescent="0.2">
      <c r="F4289" s="1"/>
      <c r="G4289" s="1"/>
      <c r="H4289" s="1"/>
      <c r="I4289" s="4"/>
    </row>
    <row r="4290" spans="6:9" ht="12.75" customHeight="1" x14ac:dyDescent="0.2">
      <c r="F4290" s="1"/>
      <c r="G4290" s="1"/>
      <c r="H4290" s="1"/>
      <c r="I4290" s="4"/>
    </row>
    <row r="4291" spans="6:9" ht="12.75" customHeight="1" x14ac:dyDescent="0.2">
      <c r="F4291" s="1"/>
      <c r="G4291" s="1"/>
      <c r="H4291" s="1"/>
      <c r="I4291" s="4"/>
    </row>
    <row r="4292" spans="6:9" ht="12.75" customHeight="1" x14ac:dyDescent="0.2">
      <c r="F4292" s="1"/>
      <c r="G4292" s="1"/>
      <c r="H4292" s="1"/>
      <c r="I4292" s="4"/>
    </row>
    <row r="4293" spans="6:9" ht="12.75" customHeight="1" x14ac:dyDescent="0.2">
      <c r="F4293" s="1"/>
      <c r="G4293" s="1"/>
      <c r="H4293" s="1"/>
      <c r="I4293" s="4"/>
    </row>
    <row r="4294" spans="6:9" ht="12.75" customHeight="1" x14ac:dyDescent="0.2">
      <c r="F4294" s="1"/>
      <c r="G4294" s="1"/>
      <c r="H4294" s="1"/>
      <c r="I4294" s="4"/>
    </row>
    <row r="4295" spans="6:9" ht="12.75" customHeight="1" x14ac:dyDescent="0.2">
      <c r="F4295" s="1"/>
      <c r="G4295" s="1"/>
      <c r="H4295" s="1"/>
      <c r="I4295" s="4"/>
    </row>
    <row r="4296" spans="6:9" ht="12.75" customHeight="1" x14ac:dyDescent="0.2">
      <c r="F4296" s="1"/>
      <c r="G4296" s="1"/>
      <c r="H4296" s="1"/>
      <c r="I4296" s="4"/>
    </row>
    <row r="4297" spans="6:9" ht="12.75" customHeight="1" x14ac:dyDescent="0.2">
      <c r="F4297" s="1"/>
      <c r="G4297" s="1"/>
      <c r="H4297" s="1"/>
      <c r="I4297" s="4"/>
    </row>
    <row r="4298" spans="6:9" ht="12.75" customHeight="1" x14ac:dyDescent="0.2">
      <c r="F4298" s="1"/>
      <c r="G4298" s="1"/>
      <c r="H4298" s="1"/>
      <c r="I4298" s="4"/>
    </row>
    <row r="4299" spans="6:9" ht="12.75" customHeight="1" x14ac:dyDescent="0.2">
      <c r="F4299" s="1"/>
      <c r="G4299" s="1"/>
      <c r="H4299" s="1"/>
      <c r="I4299" s="4"/>
    </row>
    <row r="4300" spans="6:9" ht="12.75" customHeight="1" x14ac:dyDescent="0.2">
      <c r="F4300" s="1"/>
      <c r="G4300" s="1"/>
      <c r="H4300" s="1"/>
      <c r="I4300" s="4"/>
    </row>
    <row r="4301" spans="6:9" ht="12.75" customHeight="1" x14ac:dyDescent="0.2">
      <c r="F4301" s="1"/>
      <c r="G4301" s="1"/>
      <c r="H4301" s="1"/>
      <c r="I4301" s="4"/>
    </row>
    <row r="4302" spans="6:9" ht="12.75" customHeight="1" x14ac:dyDescent="0.2">
      <c r="F4302" s="1"/>
      <c r="G4302" s="1"/>
      <c r="H4302" s="1"/>
      <c r="I4302" s="4"/>
    </row>
    <row r="4303" spans="6:9" ht="12.75" customHeight="1" x14ac:dyDescent="0.2">
      <c r="F4303" s="1"/>
      <c r="G4303" s="1"/>
      <c r="H4303" s="1"/>
      <c r="I4303" s="4"/>
    </row>
    <row r="4304" spans="6:9" ht="12.75" customHeight="1" x14ac:dyDescent="0.2">
      <c r="F4304" s="1"/>
      <c r="G4304" s="1"/>
      <c r="H4304" s="1"/>
      <c r="I4304" s="4"/>
    </row>
    <row r="4305" spans="6:9" ht="12.75" customHeight="1" x14ac:dyDescent="0.2">
      <c r="F4305" s="1"/>
      <c r="G4305" s="1"/>
      <c r="H4305" s="1"/>
      <c r="I4305" s="4"/>
    </row>
    <row r="4306" spans="6:9" ht="12.75" customHeight="1" x14ac:dyDescent="0.2">
      <c r="F4306" s="1"/>
      <c r="G4306" s="1"/>
      <c r="H4306" s="1"/>
      <c r="I4306" s="4"/>
    </row>
    <row r="4307" spans="6:9" ht="12.75" customHeight="1" x14ac:dyDescent="0.2">
      <c r="F4307" s="1"/>
      <c r="G4307" s="1"/>
      <c r="H4307" s="1"/>
      <c r="I4307" s="4"/>
    </row>
    <row r="4308" spans="6:9" ht="12.75" customHeight="1" x14ac:dyDescent="0.2">
      <c r="F4308" s="1"/>
      <c r="G4308" s="1"/>
      <c r="H4308" s="1"/>
      <c r="I4308" s="4"/>
    </row>
    <row r="4309" spans="6:9" ht="12.75" customHeight="1" x14ac:dyDescent="0.2">
      <c r="F4309" s="1"/>
      <c r="G4309" s="1"/>
      <c r="H4309" s="1"/>
      <c r="I4309" s="4"/>
    </row>
    <row r="4310" spans="6:9" ht="12.75" customHeight="1" x14ac:dyDescent="0.2">
      <c r="F4310" s="1"/>
      <c r="G4310" s="1"/>
      <c r="H4310" s="1"/>
      <c r="I4310" s="4"/>
    </row>
    <row r="4311" spans="6:9" ht="12.75" customHeight="1" x14ac:dyDescent="0.2">
      <c r="F4311" s="1"/>
      <c r="G4311" s="1"/>
      <c r="H4311" s="1"/>
      <c r="I4311" s="4"/>
    </row>
    <row r="4312" spans="6:9" ht="12.75" customHeight="1" x14ac:dyDescent="0.2">
      <c r="F4312" s="1"/>
      <c r="G4312" s="1"/>
      <c r="H4312" s="1"/>
      <c r="I4312" s="4"/>
    </row>
    <row r="4313" spans="6:9" ht="12.75" customHeight="1" x14ac:dyDescent="0.2">
      <c r="F4313" s="1"/>
      <c r="G4313" s="1"/>
      <c r="H4313" s="1"/>
      <c r="I4313" s="4"/>
    </row>
    <row r="4314" spans="6:9" ht="12.75" customHeight="1" x14ac:dyDescent="0.2">
      <c r="F4314" s="1"/>
      <c r="G4314" s="1"/>
      <c r="H4314" s="1"/>
      <c r="I4314" s="4"/>
    </row>
    <row r="4315" spans="6:9" ht="12.75" customHeight="1" x14ac:dyDescent="0.2">
      <c r="F4315" s="1"/>
      <c r="G4315" s="1"/>
      <c r="H4315" s="1"/>
      <c r="I4315" s="4"/>
    </row>
    <row r="4316" spans="6:9" ht="12.75" customHeight="1" x14ac:dyDescent="0.2">
      <c r="F4316" s="1"/>
      <c r="G4316" s="1"/>
      <c r="H4316" s="1"/>
      <c r="I4316" s="4"/>
    </row>
    <row r="4317" spans="6:9" ht="12.75" customHeight="1" x14ac:dyDescent="0.2">
      <c r="F4317" s="1"/>
      <c r="G4317" s="1"/>
      <c r="H4317" s="1"/>
      <c r="I4317" s="4"/>
    </row>
    <row r="4318" spans="6:9" ht="12.75" customHeight="1" x14ac:dyDescent="0.2">
      <c r="F4318" s="1"/>
      <c r="G4318" s="1"/>
      <c r="H4318" s="1"/>
      <c r="I4318" s="4"/>
    </row>
    <row r="4319" spans="6:9" ht="12.75" customHeight="1" x14ac:dyDescent="0.2">
      <c r="F4319" s="1"/>
      <c r="G4319" s="1"/>
      <c r="H4319" s="1"/>
      <c r="I4319" s="4"/>
    </row>
    <row r="4320" spans="6:9" ht="12.75" customHeight="1" x14ac:dyDescent="0.2">
      <c r="F4320" s="1"/>
      <c r="G4320" s="1"/>
      <c r="H4320" s="1"/>
      <c r="I4320" s="4"/>
    </row>
    <row r="4321" spans="6:9" ht="12.75" customHeight="1" x14ac:dyDescent="0.2">
      <c r="F4321" s="1"/>
      <c r="G4321" s="1"/>
      <c r="H4321" s="1"/>
      <c r="I4321" s="4"/>
    </row>
    <row r="4322" spans="6:9" ht="12.75" customHeight="1" x14ac:dyDescent="0.2">
      <c r="F4322" s="1"/>
      <c r="G4322" s="1"/>
      <c r="H4322" s="1"/>
      <c r="I4322" s="4"/>
    </row>
    <row r="4323" spans="6:9" ht="12.75" customHeight="1" x14ac:dyDescent="0.2">
      <c r="F4323" s="1"/>
      <c r="G4323" s="1"/>
      <c r="H4323" s="1"/>
      <c r="I4323" s="4"/>
    </row>
    <row r="4324" spans="6:9" ht="12.75" customHeight="1" x14ac:dyDescent="0.2">
      <c r="F4324" s="1"/>
      <c r="G4324" s="1"/>
      <c r="H4324" s="1"/>
      <c r="I4324" s="4"/>
    </row>
    <row r="4325" spans="6:9" ht="12.75" customHeight="1" x14ac:dyDescent="0.2">
      <c r="F4325" s="1"/>
      <c r="G4325" s="1"/>
      <c r="H4325" s="1"/>
      <c r="I4325" s="4"/>
    </row>
    <row r="4326" spans="6:9" ht="12.75" customHeight="1" x14ac:dyDescent="0.2">
      <c r="F4326" s="1"/>
      <c r="G4326" s="1"/>
      <c r="H4326" s="1"/>
      <c r="I4326" s="4"/>
    </row>
    <row r="4327" spans="6:9" ht="12.75" customHeight="1" x14ac:dyDescent="0.2">
      <c r="F4327" s="1"/>
      <c r="G4327" s="1"/>
      <c r="H4327" s="1"/>
      <c r="I4327" s="4"/>
    </row>
    <row r="4328" spans="6:9" ht="12.75" customHeight="1" x14ac:dyDescent="0.2">
      <c r="F4328" s="1"/>
      <c r="G4328" s="1"/>
      <c r="H4328" s="1"/>
      <c r="I4328" s="4"/>
    </row>
    <row r="4329" spans="6:9" ht="12.75" customHeight="1" x14ac:dyDescent="0.2">
      <c r="F4329" s="1"/>
      <c r="G4329" s="1"/>
      <c r="H4329" s="1"/>
      <c r="I4329" s="4"/>
    </row>
    <row r="4330" spans="6:9" ht="12.75" customHeight="1" x14ac:dyDescent="0.2">
      <c r="F4330" s="1"/>
      <c r="G4330" s="1"/>
      <c r="H4330" s="1"/>
      <c r="I4330" s="4"/>
    </row>
    <row r="4331" spans="6:9" ht="12.75" customHeight="1" x14ac:dyDescent="0.2">
      <c r="F4331" s="1"/>
      <c r="G4331" s="1"/>
      <c r="H4331" s="1"/>
      <c r="I4331" s="4"/>
    </row>
    <row r="4332" spans="6:9" ht="12.75" customHeight="1" x14ac:dyDescent="0.2">
      <c r="F4332" s="1"/>
      <c r="G4332" s="1"/>
      <c r="H4332" s="1"/>
      <c r="I4332" s="4"/>
    </row>
    <row r="4333" spans="6:9" ht="12.75" customHeight="1" x14ac:dyDescent="0.2">
      <c r="F4333" s="1"/>
      <c r="G4333" s="1"/>
      <c r="H4333" s="1"/>
      <c r="I4333" s="4"/>
    </row>
    <row r="4334" spans="6:9" ht="12.75" customHeight="1" x14ac:dyDescent="0.2">
      <c r="F4334" s="1"/>
      <c r="G4334" s="1"/>
      <c r="H4334" s="1"/>
      <c r="I4334" s="4"/>
    </row>
    <row r="4335" spans="6:9" ht="12.75" customHeight="1" x14ac:dyDescent="0.2">
      <c r="F4335" s="1"/>
      <c r="G4335" s="1"/>
      <c r="H4335" s="1"/>
      <c r="I4335" s="4"/>
    </row>
    <row r="4336" spans="6:9" ht="12.75" customHeight="1" x14ac:dyDescent="0.2">
      <c r="F4336" s="1"/>
      <c r="G4336" s="1"/>
      <c r="H4336" s="1"/>
      <c r="I4336" s="4"/>
    </row>
    <row r="4337" spans="6:9" ht="12.75" customHeight="1" x14ac:dyDescent="0.2">
      <c r="F4337" s="1"/>
      <c r="G4337" s="1"/>
      <c r="H4337" s="1"/>
      <c r="I4337" s="4"/>
    </row>
    <row r="4338" spans="6:9" ht="12.75" customHeight="1" x14ac:dyDescent="0.2">
      <c r="F4338" s="1"/>
      <c r="G4338" s="1"/>
      <c r="H4338" s="1"/>
      <c r="I4338" s="4"/>
    </row>
    <row r="4339" spans="6:9" ht="12.75" customHeight="1" x14ac:dyDescent="0.2">
      <c r="F4339" s="1"/>
      <c r="G4339" s="1"/>
      <c r="H4339" s="1"/>
      <c r="I4339" s="4"/>
    </row>
    <row r="4340" spans="6:9" ht="12.75" customHeight="1" x14ac:dyDescent="0.2">
      <c r="F4340" s="1"/>
      <c r="G4340" s="1"/>
      <c r="H4340" s="1"/>
      <c r="I4340" s="4"/>
    </row>
    <row r="4341" spans="6:9" ht="12.75" customHeight="1" x14ac:dyDescent="0.2">
      <c r="F4341" s="1"/>
      <c r="G4341" s="1"/>
      <c r="H4341" s="1"/>
      <c r="I4341" s="4"/>
    </row>
    <row r="4342" spans="6:9" ht="12.75" customHeight="1" x14ac:dyDescent="0.2">
      <c r="F4342" s="1"/>
      <c r="G4342" s="1"/>
      <c r="H4342" s="1"/>
      <c r="I4342" s="4"/>
    </row>
    <row r="4343" spans="6:9" ht="12.75" customHeight="1" x14ac:dyDescent="0.2">
      <c r="F4343" s="1"/>
      <c r="G4343" s="1"/>
      <c r="H4343" s="1"/>
      <c r="I4343" s="4"/>
    </row>
    <row r="4344" spans="6:9" ht="12.75" customHeight="1" x14ac:dyDescent="0.2">
      <c r="F4344" s="1"/>
      <c r="G4344" s="1"/>
      <c r="H4344" s="1"/>
      <c r="I4344" s="4"/>
    </row>
    <row r="4345" spans="6:9" ht="12.75" customHeight="1" x14ac:dyDescent="0.2">
      <c r="F4345" s="1"/>
      <c r="G4345" s="1"/>
      <c r="H4345" s="1"/>
      <c r="I4345" s="4"/>
    </row>
    <row r="4346" spans="6:9" ht="12.75" customHeight="1" x14ac:dyDescent="0.2">
      <c r="F4346" s="1"/>
      <c r="G4346" s="1"/>
      <c r="H4346" s="1"/>
      <c r="I4346" s="4"/>
    </row>
    <row r="4347" spans="6:9" ht="12.75" customHeight="1" x14ac:dyDescent="0.2">
      <c r="F4347" s="1"/>
      <c r="G4347" s="1"/>
      <c r="H4347" s="1"/>
      <c r="I4347" s="4"/>
    </row>
    <row r="4348" spans="6:9" ht="12.75" customHeight="1" x14ac:dyDescent="0.2">
      <c r="F4348" s="1"/>
      <c r="G4348" s="1"/>
      <c r="H4348" s="1"/>
      <c r="I4348" s="4"/>
    </row>
    <row r="4349" spans="6:9" ht="12.75" customHeight="1" x14ac:dyDescent="0.2">
      <c r="F4349" s="1"/>
      <c r="G4349" s="1"/>
      <c r="H4349" s="1"/>
      <c r="I4349" s="4"/>
    </row>
    <row r="4350" spans="6:9" ht="12.75" customHeight="1" x14ac:dyDescent="0.2">
      <c r="F4350" s="1"/>
      <c r="G4350" s="1"/>
      <c r="H4350" s="1"/>
      <c r="I4350" s="4"/>
    </row>
    <row r="4351" spans="6:9" ht="12.75" customHeight="1" x14ac:dyDescent="0.2">
      <c r="F4351" s="1"/>
      <c r="G4351" s="1"/>
      <c r="H4351" s="1"/>
      <c r="I4351" s="4"/>
    </row>
    <row r="4352" spans="6:9" ht="12.75" customHeight="1" x14ac:dyDescent="0.2">
      <c r="F4352" s="1"/>
      <c r="G4352" s="1"/>
      <c r="H4352" s="1"/>
      <c r="I4352" s="4"/>
    </row>
    <row r="4353" spans="6:9" ht="12.75" customHeight="1" x14ac:dyDescent="0.2">
      <c r="F4353" s="1"/>
      <c r="G4353" s="1"/>
      <c r="H4353" s="1"/>
      <c r="I4353" s="4"/>
    </row>
    <row r="4354" spans="6:9" ht="12.75" customHeight="1" x14ac:dyDescent="0.2">
      <c r="F4354" s="1"/>
      <c r="G4354" s="1"/>
      <c r="H4354" s="1"/>
      <c r="I4354" s="4"/>
    </row>
    <row r="4355" spans="6:9" ht="12.75" customHeight="1" x14ac:dyDescent="0.2">
      <c r="F4355" s="1"/>
      <c r="G4355" s="1"/>
      <c r="H4355" s="1"/>
      <c r="I4355" s="4"/>
    </row>
    <row r="4356" spans="6:9" ht="12.75" customHeight="1" x14ac:dyDescent="0.2">
      <c r="F4356" s="1"/>
      <c r="G4356" s="1"/>
      <c r="H4356" s="1"/>
      <c r="I4356" s="4"/>
    </row>
    <row r="4357" spans="6:9" ht="12.75" customHeight="1" x14ac:dyDescent="0.2">
      <c r="F4357" s="1"/>
      <c r="G4357" s="1"/>
      <c r="H4357" s="1"/>
      <c r="I4357" s="4"/>
    </row>
    <row r="4358" spans="6:9" ht="12.75" customHeight="1" x14ac:dyDescent="0.2">
      <c r="F4358" s="1"/>
      <c r="G4358" s="1"/>
      <c r="H4358" s="1"/>
      <c r="I4358" s="4"/>
    </row>
    <row r="4359" spans="6:9" ht="12.75" customHeight="1" x14ac:dyDescent="0.2">
      <c r="F4359" s="1"/>
      <c r="G4359" s="1"/>
      <c r="H4359" s="1"/>
      <c r="I4359" s="4"/>
    </row>
    <row r="4360" spans="6:9" ht="12.75" customHeight="1" x14ac:dyDescent="0.2">
      <c r="F4360" s="1"/>
      <c r="G4360" s="1"/>
      <c r="H4360" s="1"/>
      <c r="I4360" s="4"/>
    </row>
    <row r="4361" spans="6:9" ht="12.75" customHeight="1" x14ac:dyDescent="0.2">
      <c r="F4361" s="1"/>
      <c r="G4361" s="1"/>
      <c r="H4361" s="1"/>
      <c r="I4361" s="4"/>
    </row>
    <row r="4362" spans="6:9" ht="12.75" customHeight="1" x14ac:dyDescent="0.2">
      <c r="F4362" s="1"/>
      <c r="G4362" s="1"/>
      <c r="H4362" s="1"/>
      <c r="I4362" s="4"/>
    </row>
    <row r="4363" spans="6:9" ht="12.75" customHeight="1" x14ac:dyDescent="0.2">
      <c r="F4363" s="1"/>
      <c r="G4363" s="1"/>
      <c r="H4363" s="1"/>
      <c r="I4363" s="4"/>
    </row>
    <row r="4364" spans="6:9" ht="12.75" customHeight="1" x14ac:dyDescent="0.2">
      <c r="F4364" s="1"/>
      <c r="G4364" s="1"/>
      <c r="H4364" s="1"/>
      <c r="I4364" s="4"/>
    </row>
    <row r="4365" spans="6:9" ht="12.75" customHeight="1" x14ac:dyDescent="0.2">
      <c r="F4365" s="1"/>
      <c r="G4365" s="1"/>
      <c r="H4365" s="1"/>
      <c r="I4365" s="4"/>
    </row>
    <row r="4366" spans="6:9" ht="12.75" customHeight="1" x14ac:dyDescent="0.2">
      <c r="F4366" s="1"/>
      <c r="G4366" s="1"/>
      <c r="H4366" s="1"/>
      <c r="I4366" s="4"/>
    </row>
    <row r="4367" spans="6:9" ht="12.75" customHeight="1" x14ac:dyDescent="0.2">
      <c r="F4367" s="1"/>
      <c r="G4367" s="1"/>
      <c r="H4367" s="1"/>
      <c r="I4367" s="4"/>
    </row>
    <row r="4368" spans="6:9" ht="12.75" customHeight="1" x14ac:dyDescent="0.2">
      <c r="F4368" s="1"/>
      <c r="G4368" s="1"/>
      <c r="H4368" s="1"/>
      <c r="I4368" s="4"/>
    </row>
    <row r="4369" spans="6:9" ht="12.75" customHeight="1" x14ac:dyDescent="0.2">
      <c r="F4369" s="1"/>
      <c r="G4369" s="1"/>
      <c r="H4369" s="1"/>
      <c r="I4369" s="4"/>
    </row>
    <row r="4370" spans="6:9" ht="12.75" customHeight="1" x14ac:dyDescent="0.2">
      <c r="F4370" s="1"/>
      <c r="G4370" s="1"/>
      <c r="H4370" s="1"/>
      <c r="I4370" s="4"/>
    </row>
    <row r="4371" spans="6:9" ht="12.75" customHeight="1" x14ac:dyDescent="0.2">
      <c r="F4371" s="1"/>
      <c r="G4371" s="1"/>
      <c r="H4371" s="1"/>
      <c r="I4371" s="4"/>
    </row>
    <row r="4372" spans="6:9" ht="12.75" customHeight="1" x14ac:dyDescent="0.2">
      <c r="F4372" s="1"/>
      <c r="G4372" s="1"/>
      <c r="H4372" s="1"/>
      <c r="I4372" s="4"/>
    </row>
    <row r="4373" spans="6:9" ht="12.75" customHeight="1" x14ac:dyDescent="0.2">
      <c r="F4373" s="1"/>
      <c r="G4373" s="1"/>
      <c r="H4373" s="1"/>
      <c r="I4373" s="4"/>
    </row>
    <row r="4374" spans="6:9" ht="12.75" customHeight="1" x14ac:dyDescent="0.2">
      <c r="F4374" s="1"/>
      <c r="G4374" s="1"/>
      <c r="H4374" s="1"/>
      <c r="I4374" s="4"/>
    </row>
    <row r="4375" spans="6:9" ht="12.75" customHeight="1" x14ac:dyDescent="0.2">
      <c r="F4375" s="1"/>
      <c r="G4375" s="1"/>
      <c r="H4375" s="1"/>
      <c r="I4375" s="4"/>
    </row>
    <row r="4376" spans="6:9" ht="12.75" customHeight="1" x14ac:dyDescent="0.2">
      <c r="F4376" s="1"/>
      <c r="G4376" s="1"/>
      <c r="H4376" s="1"/>
      <c r="I4376" s="4"/>
    </row>
    <row r="4377" spans="6:9" ht="12.75" customHeight="1" x14ac:dyDescent="0.2">
      <c r="F4377" s="1"/>
      <c r="G4377" s="1"/>
      <c r="H4377" s="1"/>
      <c r="I4377" s="4"/>
    </row>
    <row r="4378" spans="6:9" ht="12.75" customHeight="1" x14ac:dyDescent="0.2">
      <c r="F4378" s="1"/>
      <c r="G4378" s="1"/>
      <c r="H4378" s="1"/>
      <c r="I4378" s="4"/>
    </row>
    <row r="4379" spans="6:9" ht="12.75" customHeight="1" x14ac:dyDescent="0.2">
      <c r="F4379" s="1"/>
      <c r="G4379" s="1"/>
      <c r="H4379" s="1"/>
      <c r="I4379" s="4"/>
    </row>
    <row r="4380" spans="6:9" ht="12.75" customHeight="1" x14ac:dyDescent="0.2">
      <c r="F4380" s="1"/>
      <c r="G4380" s="1"/>
      <c r="H4380" s="1"/>
      <c r="I4380" s="4"/>
    </row>
    <row r="4381" spans="6:9" ht="12.75" customHeight="1" x14ac:dyDescent="0.2">
      <c r="F4381" s="1"/>
      <c r="G4381" s="1"/>
      <c r="H4381" s="1"/>
      <c r="I4381" s="4"/>
    </row>
    <row r="4382" spans="6:9" ht="12.75" customHeight="1" x14ac:dyDescent="0.2">
      <c r="F4382" s="1"/>
      <c r="G4382" s="1"/>
      <c r="H4382" s="1"/>
      <c r="I4382" s="4"/>
    </row>
    <row r="4383" spans="6:9" ht="12.75" customHeight="1" x14ac:dyDescent="0.2">
      <c r="F4383" s="1"/>
      <c r="G4383" s="1"/>
      <c r="H4383" s="1"/>
      <c r="I4383" s="4"/>
    </row>
    <row r="4384" spans="6:9" ht="12.75" customHeight="1" x14ac:dyDescent="0.2">
      <c r="F4384" s="1"/>
      <c r="G4384" s="1"/>
      <c r="H4384" s="1"/>
      <c r="I4384" s="4"/>
    </row>
    <row r="4385" spans="6:9" ht="12.75" customHeight="1" x14ac:dyDescent="0.2">
      <c r="F4385" s="1"/>
      <c r="G4385" s="1"/>
      <c r="H4385" s="1"/>
      <c r="I4385" s="4"/>
    </row>
    <row r="4386" spans="6:9" ht="12.75" customHeight="1" x14ac:dyDescent="0.2">
      <c r="F4386" s="1"/>
      <c r="G4386" s="1"/>
      <c r="H4386" s="1"/>
      <c r="I4386" s="4"/>
    </row>
    <row r="4387" spans="6:9" ht="12.75" customHeight="1" x14ac:dyDescent="0.2">
      <c r="F4387" s="1"/>
      <c r="G4387" s="1"/>
      <c r="H4387" s="1"/>
      <c r="I4387" s="4"/>
    </row>
    <row r="4388" spans="6:9" ht="12.75" customHeight="1" x14ac:dyDescent="0.2">
      <c r="F4388" s="1"/>
      <c r="G4388" s="1"/>
      <c r="H4388" s="1"/>
      <c r="I4388" s="4"/>
    </row>
    <row r="4389" spans="6:9" ht="12.75" customHeight="1" x14ac:dyDescent="0.2">
      <c r="F4389" s="1"/>
      <c r="G4389" s="1"/>
      <c r="H4389" s="1"/>
      <c r="I4389" s="4"/>
    </row>
    <row r="4390" spans="6:9" ht="12.75" customHeight="1" x14ac:dyDescent="0.2">
      <c r="F4390" s="1"/>
      <c r="G4390" s="1"/>
      <c r="H4390" s="1"/>
      <c r="I4390" s="4"/>
    </row>
    <row r="4391" spans="6:9" ht="12.75" customHeight="1" x14ac:dyDescent="0.2">
      <c r="F4391" s="1"/>
      <c r="G4391" s="1"/>
      <c r="H4391" s="1"/>
      <c r="I4391" s="4"/>
    </row>
    <row r="4392" spans="6:9" ht="12.75" customHeight="1" x14ac:dyDescent="0.2">
      <c r="F4392" s="1"/>
      <c r="G4392" s="1"/>
      <c r="H4392" s="1"/>
      <c r="I4392" s="4"/>
    </row>
    <row r="4393" spans="6:9" ht="12.75" customHeight="1" x14ac:dyDescent="0.2">
      <c r="F4393" s="1"/>
      <c r="G4393" s="1"/>
      <c r="H4393" s="1"/>
      <c r="I4393" s="4"/>
    </row>
    <row r="4394" spans="6:9" ht="12.75" customHeight="1" x14ac:dyDescent="0.2">
      <c r="F4394" s="1"/>
      <c r="G4394" s="1"/>
      <c r="H4394" s="1"/>
      <c r="I4394" s="4"/>
    </row>
    <row r="4395" spans="6:9" ht="12.75" customHeight="1" x14ac:dyDescent="0.2">
      <c r="F4395" s="1"/>
      <c r="G4395" s="1"/>
      <c r="H4395" s="1"/>
      <c r="I4395" s="4"/>
    </row>
    <row r="4396" spans="6:9" ht="12.75" customHeight="1" x14ac:dyDescent="0.2">
      <c r="F4396" s="1"/>
      <c r="G4396" s="1"/>
      <c r="H4396" s="1"/>
      <c r="I4396" s="4"/>
    </row>
    <row r="4397" spans="6:9" ht="12.75" customHeight="1" x14ac:dyDescent="0.2">
      <c r="F4397" s="1"/>
      <c r="G4397" s="1"/>
      <c r="H4397" s="1"/>
      <c r="I4397" s="4"/>
    </row>
    <row r="4398" spans="6:9" ht="12.75" customHeight="1" x14ac:dyDescent="0.2">
      <c r="F4398" s="1"/>
      <c r="G4398" s="1"/>
      <c r="H4398" s="1"/>
      <c r="I4398" s="4"/>
    </row>
    <row r="4399" spans="6:9" ht="12.75" customHeight="1" x14ac:dyDescent="0.2">
      <c r="F4399" s="1"/>
      <c r="G4399" s="1"/>
      <c r="H4399" s="1"/>
      <c r="I4399" s="4"/>
    </row>
    <row r="4400" spans="6:9" ht="12.75" customHeight="1" x14ac:dyDescent="0.2">
      <c r="F4400" s="1"/>
      <c r="G4400" s="1"/>
      <c r="H4400" s="1"/>
      <c r="I4400" s="4"/>
    </row>
    <row r="4401" spans="6:9" ht="12.75" customHeight="1" x14ac:dyDescent="0.2">
      <c r="F4401" s="1"/>
      <c r="G4401" s="1"/>
      <c r="H4401" s="1"/>
      <c r="I4401" s="4"/>
    </row>
    <row r="4402" spans="6:9" ht="12.75" customHeight="1" x14ac:dyDescent="0.2">
      <c r="F4402" s="1"/>
      <c r="G4402" s="1"/>
      <c r="H4402" s="1"/>
      <c r="I4402" s="4"/>
    </row>
    <row r="4403" spans="6:9" ht="12.75" customHeight="1" x14ac:dyDescent="0.2">
      <c r="F4403" s="1"/>
      <c r="G4403" s="1"/>
      <c r="H4403" s="1"/>
      <c r="I4403" s="4"/>
    </row>
    <row r="4404" spans="6:9" ht="12.75" customHeight="1" x14ac:dyDescent="0.2">
      <c r="F4404" s="1"/>
      <c r="G4404" s="1"/>
      <c r="H4404" s="1"/>
      <c r="I4404" s="4"/>
    </row>
    <row r="4405" spans="6:9" ht="12.75" customHeight="1" x14ac:dyDescent="0.2">
      <c r="F4405" s="1"/>
      <c r="G4405" s="1"/>
      <c r="H4405" s="1"/>
      <c r="I4405" s="4"/>
    </row>
    <row r="4406" spans="6:9" ht="12.75" customHeight="1" x14ac:dyDescent="0.2">
      <c r="F4406" s="1"/>
      <c r="G4406" s="1"/>
      <c r="H4406" s="1"/>
      <c r="I4406" s="4"/>
    </row>
    <row r="4407" spans="6:9" ht="12.75" customHeight="1" x14ac:dyDescent="0.2">
      <c r="F4407" s="1"/>
      <c r="G4407" s="1"/>
      <c r="H4407" s="1"/>
      <c r="I4407" s="4"/>
    </row>
    <row r="4408" spans="6:9" ht="12.75" customHeight="1" x14ac:dyDescent="0.2">
      <c r="F4408" s="1"/>
      <c r="G4408" s="1"/>
      <c r="H4408" s="1"/>
      <c r="I4408" s="4"/>
    </row>
    <row r="4409" spans="6:9" ht="12.75" customHeight="1" x14ac:dyDescent="0.2">
      <c r="F4409" s="1"/>
      <c r="G4409" s="1"/>
      <c r="H4409" s="1"/>
      <c r="I4409" s="4"/>
    </row>
    <row r="4410" spans="6:9" ht="12.75" customHeight="1" x14ac:dyDescent="0.2">
      <c r="F4410" s="1"/>
      <c r="G4410" s="1"/>
      <c r="H4410" s="1"/>
      <c r="I4410" s="4"/>
    </row>
    <row r="4411" spans="6:9" ht="12.75" customHeight="1" x14ac:dyDescent="0.2">
      <c r="F4411" s="1"/>
      <c r="G4411" s="1"/>
      <c r="H4411" s="1"/>
      <c r="I4411" s="4"/>
    </row>
    <row r="4412" spans="6:9" ht="12.75" customHeight="1" x14ac:dyDescent="0.2">
      <c r="F4412" s="1"/>
      <c r="G4412" s="1"/>
      <c r="H4412" s="1"/>
      <c r="I4412" s="4"/>
    </row>
    <row r="4413" spans="6:9" ht="12.75" customHeight="1" x14ac:dyDescent="0.2">
      <c r="F4413" s="1"/>
      <c r="G4413" s="1"/>
      <c r="H4413" s="1"/>
      <c r="I4413" s="4"/>
    </row>
    <row r="4414" spans="6:9" ht="12.75" customHeight="1" x14ac:dyDescent="0.2">
      <c r="F4414" s="1"/>
      <c r="G4414" s="1"/>
      <c r="H4414" s="1"/>
      <c r="I4414" s="4"/>
    </row>
    <row r="4415" spans="6:9" ht="12.75" customHeight="1" x14ac:dyDescent="0.2">
      <c r="F4415" s="1"/>
      <c r="G4415" s="1"/>
      <c r="H4415" s="1"/>
      <c r="I4415" s="4"/>
    </row>
    <row r="4416" spans="6:9" ht="12.75" customHeight="1" x14ac:dyDescent="0.2">
      <c r="F4416" s="1"/>
      <c r="G4416" s="1"/>
      <c r="H4416" s="1"/>
      <c r="I4416" s="4"/>
    </row>
    <row r="4417" spans="6:9" ht="12.75" customHeight="1" x14ac:dyDescent="0.2">
      <c r="F4417" s="1"/>
      <c r="G4417" s="1"/>
      <c r="H4417" s="1"/>
      <c r="I4417" s="4"/>
    </row>
    <row r="4418" spans="6:9" ht="12.75" customHeight="1" x14ac:dyDescent="0.2">
      <c r="F4418" s="1"/>
      <c r="G4418" s="1"/>
      <c r="H4418" s="1"/>
      <c r="I4418" s="4"/>
    </row>
    <row r="4419" spans="6:9" ht="12.75" customHeight="1" x14ac:dyDescent="0.2">
      <c r="F4419" s="1"/>
      <c r="G4419" s="1"/>
      <c r="H4419" s="1"/>
      <c r="I4419" s="4"/>
    </row>
    <row r="4420" spans="6:9" ht="12.75" customHeight="1" x14ac:dyDescent="0.2">
      <c r="F4420" s="1"/>
      <c r="G4420" s="1"/>
      <c r="H4420" s="1"/>
      <c r="I4420" s="4"/>
    </row>
    <row r="4421" spans="6:9" ht="12.75" customHeight="1" x14ac:dyDescent="0.2">
      <c r="F4421" s="1"/>
      <c r="G4421" s="1"/>
      <c r="H4421" s="1"/>
      <c r="I4421" s="4"/>
    </row>
    <row r="4422" spans="6:9" ht="12.75" customHeight="1" x14ac:dyDescent="0.2">
      <c r="F4422" s="1"/>
      <c r="G4422" s="1"/>
      <c r="H4422" s="1"/>
      <c r="I4422" s="4"/>
    </row>
    <row r="4423" spans="6:9" ht="12.75" customHeight="1" x14ac:dyDescent="0.2">
      <c r="F4423" s="1"/>
      <c r="G4423" s="1"/>
      <c r="H4423" s="1"/>
      <c r="I4423" s="4"/>
    </row>
    <row r="4424" spans="6:9" ht="12.75" customHeight="1" x14ac:dyDescent="0.2">
      <c r="F4424" s="1"/>
      <c r="G4424" s="1"/>
      <c r="H4424" s="1"/>
      <c r="I4424" s="4"/>
    </row>
    <row r="4425" spans="6:9" ht="12.75" customHeight="1" x14ac:dyDescent="0.2">
      <c r="F4425" s="1"/>
      <c r="G4425" s="1"/>
      <c r="H4425" s="1"/>
      <c r="I4425" s="4"/>
    </row>
    <row r="4426" spans="6:9" ht="12.75" customHeight="1" x14ac:dyDescent="0.2">
      <c r="F4426" s="1"/>
      <c r="G4426" s="1"/>
      <c r="H4426" s="1"/>
      <c r="I4426" s="4"/>
    </row>
    <row r="4427" spans="6:9" ht="12.75" customHeight="1" x14ac:dyDescent="0.2">
      <c r="F4427" s="1"/>
      <c r="G4427" s="1"/>
      <c r="H4427" s="1"/>
      <c r="I4427" s="4"/>
    </row>
    <row r="4428" spans="6:9" ht="12.75" customHeight="1" x14ac:dyDescent="0.2">
      <c r="F4428" s="1"/>
      <c r="G4428" s="1"/>
      <c r="H4428" s="1"/>
      <c r="I4428" s="4"/>
    </row>
    <row r="4429" spans="6:9" ht="12.75" customHeight="1" x14ac:dyDescent="0.2">
      <c r="F4429" s="1"/>
      <c r="G4429" s="1"/>
      <c r="H4429" s="1"/>
      <c r="I4429" s="4"/>
    </row>
    <row r="4430" spans="6:9" ht="12.75" customHeight="1" x14ac:dyDescent="0.2">
      <c r="F4430" s="1"/>
      <c r="G4430" s="1"/>
      <c r="H4430" s="1"/>
      <c r="I4430" s="4"/>
    </row>
    <row r="4431" spans="6:9" ht="12.75" customHeight="1" x14ac:dyDescent="0.2">
      <c r="F4431" s="1"/>
      <c r="G4431" s="1"/>
      <c r="H4431" s="1"/>
      <c r="I4431" s="4"/>
    </row>
    <row r="4432" spans="6:9" ht="12.75" customHeight="1" x14ac:dyDescent="0.2">
      <c r="F4432" s="1"/>
      <c r="G4432" s="1"/>
      <c r="H4432" s="1"/>
      <c r="I4432" s="4"/>
    </row>
    <row r="4433" spans="6:9" ht="12.75" customHeight="1" x14ac:dyDescent="0.2">
      <c r="F4433" s="1"/>
      <c r="G4433" s="1"/>
      <c r="H4433" s="1"/>
      <c r="I4433" s="4"/>
    </row>
    <row r="4434" spans="6:9" ht="12.75" customHeight="1" x14ac:dyDescent="0.2">
      <c r="F4434" s="1"/>
      <c r="G4434" s="1"/>
      <c r="H4434" s="1"/>
      <c r="I4434" s="4"/>
    </row>
    <row r="4435" spans="6:9" ht="12.75" customHeight="1" x14ac:dyDescent="0.2">
      <c r="F4435" s="1"/>
      <c r="G4435" s="1"/>
      <c r="H4435" s="1"/>
      <c r="I4435" s="4"/>
    </row>
    <row r="4436" spans="6:9" ht="12.75" customHeight="1" x14ac:dyDescent="0.2">
      <c r="F4436" s="1"/>
      <c r="G4436" s="1"/>
      <c r="H4436" s="1"/>
      <c r="I4436" s="4"/>
    </row>
    <row r="4437" spans="6:9" ht="12.75" customHeight="1" x14ac:dyDescent="0.2">
      <c r="F4437" s="1"/>
      <c r="G4437" s="1"/>
      <c r="H4437" s="1"/>
      <c r="I4437" s="4"/>
    </row>
    <row r="4438" spans="6:9" ht="12.75" customHeight="1" x14ac:dyDescent="0.2">
      <c r="F4438" s="1"/>
      <c r="G4438" s="1"/>
      <c r="H4438" s="1"/>
      <c r="I4438" s="4"/>
    </row>
    <row r="4439" spans="6:9" ht="12.75" customHeight="1" x14ac:dyDescent="0.2">
      <c r="F4439" s="1"/>
      <c r="G4439" s="1"/>
      <c r="H4439" s="1"/>
      <c r="I4439" s="4"/>
    </row>
    <row r="4440" spans="6:9" ht="12.75" customHeight="1" x14ac:dyDescent="0.2">
      <c r="F4440" s="1"/>
      <c r="G4440" s="1"/>
      <c r="H4440" s="1"/>
      <c r="I4440" s="4"/>
    </row>
    <row r="4441" spans="6:9" ht="12.75" customHeight="1" x14ac:dyDescent="0.2">
      <c r="F4441" s="1"/>
      <c r="G4441" s="1"/>
      <c r="H4441" s="1"/>
      <c r="I4441" s="4"/>
    </row>
    <row r="4442" spans="6:9" ht="12.75" customHeight="1" x14ac:dyDescent="0.2">
      <c r="F4442" s="1"/>
      <c r="G4442" s="1"/>
      <c r="H4442" s="1"/>
      <c r="I4442" s="4"/>
    </row>
    <row r="4443" spans="6:9" ht="12.75" customHeight="1" x14ac:dyDescent="0.2">
      <c r="F4443" s="1"/>
      <c r="G4443" s="1"/>
      <c r="H4443" s="1"/>
      <c r="I4443" s="4"/>
    </row>
    <row r="4444" spans="6:9" ht="12.75" customHeight="1" x14ac:dyDescent="0.2">
      <c r="F4444" s="1"/>
      <c r="G4444" s="1"/>
      <c r="H4444" s="1"/>
      <c r="I4444" s="4"/>
    </row>
    <row r="4445" spans="6:9" ht="12.75" customHeight="1" x14ac:dyDescent="0.2">
      <c r="F4445" s="1"/>
      <c r="G4445" s="1"/>
      <c r="H4445" s="1"/>
      <c r="I4445" s="4"/>
    </row>
    <row r="4446" spans="6:9" ht="12.75" customHeight="1" x14ac:dyDescent="0.2">
      <c r="F4446" s="1"/>
      <c r="G4446" s="1"/>
      <c r="H4446" s="1"/>
      <c r="I4446" s="4"/>
    </row>
    <row r="4447" spans="6:9" ht="12.75" customHeight="1" x14ac:dyDescent="0.2">
      <c r="F4447" s="1"/>
      <c r="G4447" s="1"/>
      <c r="H4447" s="1"/>
      <c r="I4447" s="4"/>
    </row>
    <row r="4448" spans="6:9" ht="12.75" customHeight="1" x14ac:dyDescent="0.2">
      <c r="F4448" s="1"/>
      <c r="G4448" s="1"/>
      <c r="H4448" s="1"/>
      <c r="I4448" s="4"/>
    </row>
    <row r="4449" spans="6:9" ht="12.75" customHeight="1" x14ac:dyDescent="0.2">
      <c r="F4449" s="1"/>
      <c r="G4449" s="1"/>
      <c r="H4449" s="1"/>
      <c r="I4449" s="4"/>
    </row>
    <row r="4450" spans="6:9" ht="12.75" customHeight="1" x14ac:dyDescent="0.2">
      <c r="F4450" s="1"/>
      <c r="G4450" s="1"/>
      <c r="H4450" s="1"/>
      <c r="I4450" s="4"/>
    </row>
    <row r="4451" spans="6:9" ht="12.75" customHeight="1" x14ac:dyDescent="0.2">
      <c r="F4451" s="1"/>
      <c r="G4451" s="1"/>
      <c r="H4451" s="1"/>
      <c r="I4451" s="4"/>
    </row>
    <row r="4452" spans="6:9" ht="12.75" customHeight="1" x14ac:dyDescent="0.2">
      <c r="F4452" s="1"/>
      <c r="G4452" s="1"/>
      <c r="H4452" s="1"/>
      <c r="I4452" s="4"/>
    </row>
    <row r="4453" spans="6:9" ht="12.75" customHeight="1" x14ac:dyDescent="0.2">
      <c r="F4453" s="1"/>
      <c r="G4453" s="1"/>
      <c r="H4453" s="1"/>
      <c r="I4453" s="4"/>
    </row>
    <row r="4454" spans="6:9" ht="12.75" customHeight="1" x14ac:dyDescent="0.2">
      <c r="F4454" s="1"/>
      <c r="G4454" s="1"/>
      <c r="H4454" s="1"/>
      <c r="I4454" s="4"/>
    </row>
    <row r="4455" spans="6:9" ht="12.75" customHeight="1" x14ac:dyDescent="0.2">
      <c r="F4455" s="1"/>
      <c r="G4455" s="1"/>
      <c r="H4455" s="1"/>
      <c r="I4455" s="4"/>
    </row>
    <row r="4456" spans="6:9" ht="12.75" customHeight="1" x14ac:dyDescent="0.2">
      <c r="F4456" s="1"/>
      <c r="G4456" s="1"/>
      <c r="H4456" s="1"/>
      <c r="I4456" s="4"/>
    </row>
    <row r="4457" spans="6:9" ht="12.75" customHeight="1" x14ac:dyDescent="0.2">
      <c r="F4457" s="1"/>
      <c r="G4457" s="1"/>
      <c r="H4457" s="1"/>
      <c r="I4457" s="4"/>
    </row>
    <row r="4458" spans="6:9" ht="12.75" customHeight="1" x14ac:dyDescent="0.2">
      <c r="F4458" s="1"/>
      <c r="G4458" s="1"/>
      <c r="H4458" s="1"/>
      <c r="I4458" s="4"/>
    </row>
    <row r="4459" spans="6:9" ht="12.75" customHeight="1" x14ac:dyDescent="0.2">
      <c r="F4459" s="1"/>
      <c r="G4459" s="1"/>
      <c r="H4459" s="1"/>
      <c r="I4459" s="4"/>
    </row>
    <row r="4460" spans="6:9" ht="12.75" customHeight="1" x14ac:dyDescent="0.2">
      <c r="F4460" s="1"/>
      <c r="G4460" s="1"/>
      <c r="H4460" s="1"/>
      <c r="I4460" s="4"/>
    </row>
    <row r="4461" spans="6:9" ht="12.75" customHeight="1" x14ac:dyDescent="0.2">
      <c r="F4461" s="1"/>
      <c r="G4461" s="1"/>
      <c r="H4461" s="1"/>
      <c r="I4461" s="4"/>
    </row>
    <row r="4462" spans="6:9" ht="12.75" customHeight="1" x14ac:dyDescent="0.2">
      <c r="F4462" s="1"/>
      <c r="G4462" s="1"/>
      <c r="H4462" s="1"/>
      <c r="I4462" s="4"/>
    </row>
    <row r="4463" spans="6:9" ht="12.75" customHeight="1" x14ac:dyDescent="0.2">
      <c r="F4463" s="1"/>
      <c r="G4463" s="1"/>
      <c r="H4463" s="1"/>
      <c r="I4463" s="4"/>
    </row>
    <row r="4464" spans="6:9" ht="12.75" customHeight="1" x14ac:dyDescent="0.2">
      <c r="F4464" s="1"/>
      <c r="G4464" s="1"/>
      <c r="H4464" s="1"/>
      <c r="I4464" s="4"/>
    </row>
    <row r="4465" spans="6:9" ht="12.75" customHeight="1" x14ac:dyDescent="0.2">
      <c r="F4465" s="1"/>
      <c r="G4465" s="1"/>
      <c r="H4465" s="1"/>
      <c r="I4465" s="4"/>
    </row>
    <row r="4466" spans="6:9" ht="12.75" customHeight="1" x14ac:dyDescent="0.2">
      <c r="F4466" s="1"/>
      <c r="G4466" s="1"/>
      <c r="H4466" s="1"/>
      <c r="I4466" s="4"/>
    </row>
    <row r="4467" spans="6:9" ht="12.75" customHeight="1" x14ac:dyDescent="0.2">
      <c r="F4467" s="1"/>
      <c r="G4467" s="1"/>
      <c r="H4467" s="1"/>
      <c r="I4467" s="4"/>
    </row>
    <row r="4468" spans="6:9" ht="12.75" customHeight="1" x14ac:dyDescent="0.2">
      <c r="F4468" s="1"/>
      <c r="G4468" s="1"/>
      <c r="H4468" s="1"/>
      <c r="I4468" s="4"/>
    </row>
    <row r="4469" spans="6:9" ht="12.75" customHeight="1" x14ac:dyDescent="0.2">
      <c r="F4469" s="1"/>
      <c r="G4469" s="1"/>
      <c r="H4469" s="1"/>
      <c r="I4469" s="4"/>
    </row>
    <row r="4470" spans="6:9" ht="12.75" customHeight="1" x14ac:dyDescent="0.2">
      <c r="F4470" s="1"/>
      <c r="G4470" s="1"/>
      <c r="H4470" s="1"/>
      <c r="I4470" s="4"/>
    </row>
    <row r="4471" spans="6:9" ht="12.75" customHeight="1" x14ac:dyDescent="0.2">
      <c r="F4471" s="1"/>
      <c r="G4471" s="1"/>
      <c r="H4471" s="1"/>
      <c r="I4471" s="4"/>
    </row>
    <row r="4472" spans="6:9" ht="12.75" customHeight="1" x14ac:dyDescent="0.2">
      <c r="F4472" s="1"/>
      <c r="G4472" s="1"/>
      <c r="H4472" s="1"/>
      <c r="I4472" s="4"/>
    </row>
    <row r="4473" spans="6:9" ht="12.75" customHeight="1" x14ac:dyDescent="0.2">
      <c r="F4473" s="1"/>
      <c r="G4473" s="1"/>
      <c r="H4473" s="1"/>
      <c r="I4473" s="4"/>
    </row>
    <row r="4474" spans="6:9" ht="12.75" customHeight="1" x14ac:dyDescent="0.2">
      <c r="F4474" s="1"/>
      <c r="G4474" s="1"/>
      <c r="H4474" s="1"/>
      <c r="I4474" s="4"/>
    </row>
    <row r="4475" spans="6:9" ht="12.75" customHeight="1" x14ac:dyDescent="0.2">
      <c r="F4475" s="1"/>
      <c r="G4475" s="1"/>
      <c r="H4475" s="1"/>
      <c r="I4475" s="4"/>
    </row>
    <row r="4476" spans="6:9" ht="12.75" customHeight="1" x14ac:dyDescent="0.2">
      <c r="F4476" s="1"/>
      <c r="G4476" s="1"/>
      <c r="H4476" s="1"/>
      <c r="I4476" s="4"/>
    </row>
    <row r="4477" spans="6:9" ht="12.75" customHeight="1" x14ac:dyDescent="0.2">
      <c r="F4477" s="1"/>
      <c r="G4477" s="1"/>
      <c r="H4477" s="1"/>
      <c r="I4477" s="4"/>
    </row>
    <row r="4478" spans="6:9" ht="12.75" customHeight="1" x14ac:dyDescent="0.2">
      <c r="F4478" s="1"/>
      <c r="G4478" s="1"/>
      <c r="H4478" s="1"/>
      <c r="I4478" s="4"/>
    </row>
    <row r="4479" spans="6:9" ht="12.75" customHeight="1" x14ac:dyDescent="0.2">
      <c r="F4479" s="1"/>
      <c r="G4479" s="1"/>
      <c r="H4479" s="1"/>
      <c r="I4479" s="4"/>
    </row>
    <row r="4480" spans="6:9" ht="12.75" customHeight="1" x14ac:dyDescent="0.2">
      <c r="F4480" s="1"/>
      <c r="G4480" s="1"/>
      <c r="H4480" s="1"/>
      <c r="I4480" s="4"/>
    </row>
    <row r="4481" spans="6:9" ht="12.75" customHeight="1" x14ac:dyDescent="0.2">
      <c r="F4481" s="1"/>
      <c r="G4481" s="1"/>
      <c r="H4481" s="1"/>
      <c r="I4481" s="4"/>
    </row>
    <row r="4482" spans="6:9" ht="12.75" customHeight="1" x14ac:dyDescent="0.2">
      <c r="F4482" s="1"/>
      <c r="G4482" s="1"/>
      <c r="H4482" s="1"/>
      <c r="I4482" s="4"/>
    </row>
    <row r="4483" spans="6:9" ht="12.75" customHeight="1" x14ac:dyDescent="0.2">
      <c r="F4483" s="1"/>
      <c r="G4483" s="1"/>
      <c r="H4483" s="1"/>
      <c r="I4483" s="4"/>
    </row>
    <row r="4484" spans="6:9" ht="12.75" customHeight="1" x14ac:dyDescent="0.2">
      <c r="F4484" s="1"/>
      <c r="G4484" s="1"/>
      <c r="H4484" s="1"/>
      <c r="I4484" s="4"/>
    </row>
    <row r="4485" spans="6:9" ht="12.75" customHeight="1" x14ac:dyDescent="0.2">
      <c r="F4485" s="1"/>
      <c r="G4485" s="1"/>
      <c r="H4485" s="1"/>
      <c r="I4485" s="4"/>
    </row>
    <row r="4486" spans="6:9" ht="12.75" customHeight="1" x14ac:dyDescent="0.2">
      <c r="F4486" s="1"/>
      <c r="G4486" s="1"/>
      <c r="H4486" s="1"/>
      <c r="I4486" s="4"/>
    </row>
    <row r="4487" spans="6:9" ht="12.75" customHeight="1" x14ac:dyDescent="0.2">
      <c r="F4487" s="1"/>
      <c r="G4487" s="1"/>
      <c r="H4487" s="1"/>
      <c r="I4487" s="4"/>
    </row>
    <row r="4488" spans="6:9" ht="12.75" customHeight="1" x14ac:dyDescent="0.2">
      <c r="F4488" s="1"/>
      <c r="G4488" s="1"/>
      <c r="H4488" s="1"/>
      <c r="I4488" s="4"/>
    </row>
    <row r="4489" spans="6:9" ht="12.75" customHeight="1" x14ac:dyDescent="0.2">
      <c r="F4489" s="1"/>
      <c r="G4489" s="1"/>
      <c r="H4489" s="1"/>
      <c r="I4489" s="4"/>
    </row>
    <row r="4490" spans="6:9" ht="12.75" customHeight="1" x14ac:dyDescent="0.2">
      <c r="F4490" s="1"/>
      <c r="G4490" s="1"/>
      <c r="H4490" s="1"/>
      <c r="I4490" s="4"/>
    </row>
    <row r="4491" spans="6:9" ht="12.75" customHeight="1" x14ac:dyDescent="0.2">
      <c r="F4491" s="1"/>
      <c r="G4491" s="1"/>
      <c r="H4491" s="1"/>
      <c r="I4491" s="4"/>
    </row>
    <row r="4492" spans="6:9" ht="12.75" customHeight="1" x14ac:dyDescent="0.2">
      <c r="F4492" s="1"/>
      <c r="G4492" s="1"/>
      <c r="H4492" s="1"/>
      <c r="I4492" s="4"/>
    </row>
    <row r="4493" spans="6:9" ht="12.75" customHeight="1" x14ac:dyDescent="0.2">
      <c r="F4493" s="1"/>
      <c r="G4493" s="1"/>
      <c r="H4493" s="1"/>
      <c r="I4493" s="4"/>
    </row>
    <row r="4494" spans="6:9" ht="12.75" customHeight="1" x14ac:dyDescent="0.2">
      <c r="F4494" s="1"/>
      <c r="G4494" s="1"/>
      <c r="H4494" s="1"/>
      <c r="I4494" s="4"/>
    </row>
    <row r="4495" spans="6:9" ht="12.75" customHeight="1" x14ac:dyDescent="0.2">
      <c r="F4495" s="1"/>
      <c r="G4495" s="1"/>
      <c r="H4495" s="1"/>
      <c r="I4495" s="4"/>
    </row>
    <row r="4496" spans="6:9" ht="12.75" customHeight="1" x14ac:dyDescent="0.2">
      <c r="F4496" s="1"/>
      <c r="G4496" s="1"/>
      <c r="H4496" s="1"/>
      <c r="I4496" s="4"/>
    </row>
    <row r="4497" spans="6:9" ht="12.75" customHeight="1" x14ac:dyDescent="0.2">
      <c r="F4497" s="1"/>
      <c r="G4497" s="1"/>
      <c r="H4497" s="1"/>
      <c r="I4497" s="4"/>
    </row>
    <row r="4498" spans="6:9" ht="12.75" customHeight="1" x14ac:dyDescent="0.2">
      <c r="F4498" s="1"/>
      <c r="G4498" s="1"/>
      <c r="H4498" s="1"/>
      <c r="I4498" s="4"/>
    </row>
    <row r="4499" spans="6:9" ht="12.75" customHeight="1" x14ac:dyDescent="0.2">
      <c r="F4499" s="1"/>
      <c r="G4499" s="1"/>
      <c r="H4499" s="1"/>
      <c r="I4499" s="4"/>
    </row>
    <row r="4500" spans="6:9" ht="12.75" customHeight="1" x14ac:dyDescent="0.2">
      <c r="F4500" s="1"/>
      <c r="G4500" s="1"/>
      <c r="H4500" s="1"/>
      <c r="I4500" s="4"/>
    </row>
    <row r="4501" spans="6:9" ht="12.75" customHeight="1" x14ac:dyDescent="0.2">
      <c r="F4501" s="1"/>
      <c r="G4501" s="1"/>
      <c r="H4501" s="1"/>
      <c r="I4501" s="4"/>
    </row>
    <row r="4502" spans="6:9" ht="12.75" customHeight="1" x14ac:dyDescent="0.2">
      <c r="F4502" s="1"/>
      <c r="G4502" s="1"/>
      <c r="H4502" s="1"/>
      <c r="I4502" s="4"/>
    </row>
    <row r="4503" spans="6:9" ht="12.75" customHeight="1" x14ac:dyDescent="0.2">
      <c r="F4503" s="1"/>
      <c r="G4503" s="1"/>
      <c r="H4503" s="1"/>
      <c r="I4503" s="4"/>
    </row>
    <row r="4504" spans="6:9" ht="12.75" customHeight="1" x14ac:dyDescent="0.2">
      <c r="F4504" s="1"/>
      <c r="G4504" s="1"/>
      <c r="H4504" s="1"/>
      <c r="I4504" s="4"/>
    </row>
    <row r="4505" spans="6:9" ht="12.75" customHeight="1" x14ac:dyDescent="0.2">
      <c r="F4505" s="1"/>
      <c r="G4505" s="1"/>
      <c r="H4505" s="1"/>
      <c r="I4505" s="4"/>
    </row>
    <row r="4506" spans="6:9" ht="12.75" customHeight="1" x14ac:dyDescent="0.2">
      <c r="F4506" s="1"/>
      <c r="G4506" s="1"/>
      <c r="H4506" s="1"/>
      <c r="I4506" s="4"/>
    </row>
    <row r="4507" spans="6:9" ht="12.75" customHeight="1" x14ac:dyDescent="0.2">
      <c r="F4507" s="1"/>
      <c r="G4507" s="1"/>
      <c r="H4507" s="1"/>
      <c r="I4507" s="4"/>
    </row>
    <row r="4508" spans="6:9" ht="12.75" customHeight="1" x14ac:dyDescent="0.2">
      <c r="F4508" s="1"/>
      <c r="G4508" s="1"/>
      <c r="H4508" s="1"/>
      <c r="I4508" s="4"/>
    </row>
    <row r="4509" spans="6:9" ht="12.75" customHeight="1" x14ac:dyDescent="0.2">
      <c r="F4509" s="1"/>
      <c r="G4509" s="1"/>
      <c r="H4509" s="1"/>
      <c r="I4509" s="4"/>
    </row>
    <row r="4510" spans="6:9" ht="12.75" customHeight="1" x14ac:dyDescent="0.2">
      <c r="F4510" s="1"/>
      <c r="G4510" s="1"/>
      <c r="H4510" s="1"/>
      <c r="I4510" s="4"/>
    </row>
    <row r="4511" spans="6:9" ht="12.75" customHeight="1" x14ac:dyDescent="0.2">
      <c r="F4511" s="1"/>
      <c r="G4511" s="1"/>
      <c r="H4511" s="1"/>
      <c r="I4511" s="4"/>
    </row>
    <row r="4512" spans="6:9" ht="12.75" customHeight="1" x14ac:dyDescent="0.2">
      <c r="F4512" s="1"/>
      <c r="G4512" s="1"/>
      <c r="H4512" s="1"/>
      <c r="I4512" s="4"/>
    </row>
    <row r="4513" spans="6:9" ht="12.75" customHeight="1" x14ac:dyDescent="0.2">
      <c r="F4513" s="1"/>
      <c r="G4513" s="1"/>
      <c r="H4513" s="1"/>
      <c r="I4513" s="4"/>
    </row>
    <row r="4514" spans="6:9" ht="12.75" customHeight="1" x14ac:dyDescent="0.2">
      <c r="F4514" s="1"/>
      <c r="G4514" s="1"/>
      <c r="H4514" s="1"/>
      <c r="I4514" s="4"/>
    </row>
    <row r="4515" spans="6:9" ht="12.75" customHeight="1" x14ac:dyDescent="0.2">
      <c r="F4515" s="1"/>
      <c r="G4515" s="1"/>
      <c r="H4515" s="1"/>
      <c r="I4515" s="4"/>
    </row>
    <row r="4516" spans="6:9" ht="12.75" customHeight="1" x14ac:dyDescent="0.2">
      <c r="F4516" s="1"/>
      <c r="G4516" s="1"/>
      <c r="H4516" s="1"/>
      <c r="I4516" s="4"/>
    </row>
    <row r="4517" spans="6:9" ht="12.75" customHeight="1" x14ac:dyDescent="0.2">
      <c r="F4517" s="1"/>
      <c r="G4517" s="1"/>
      <c r="H4517" s="1"/>
      <c r="I4517" s="4"/>
    </row>
    <row r="4518" spans="6:9" ht="12.75" customHeight="1" x14ac:dyDescent="0.2">
      <c r="F4518" s="1"/>
      <c r="G4518" s="1"/>
      <c r="H4518" s="1"/>
      <c r="I4518" s="4"/>
    </row>
    <row r="4519" spans="6:9" ht="12.75" customHeight="1" x14ac:dyDescent="0.2">
      <c r="F4519" s="1"/>
      <c r="G4519" s="1"/>
      <c r="H4519" s="1"/>
      <c r="I4519" s="4"/>
    </row>
    <row r="4520" spans="6:9" ht="12.75" customHeight="1" x14ac:dyDescent="0.2">
      <c r="F4520" s="1"/>
      <c r="G4520" s="1"/>
      <c r="H4520" s="1"/>
      <c r="I4520" s="4"/>
    </row>
    <row r="4521" spans="6:9" ht="12.75" customHeight="1" x14ac:dyDescent="0.2">
      <c r="F4521" s="1"/>
      <c r="G4521" s="1"/>
      <c r="H4521" s="1"/>
      <c r="I4521" s="4"/>
    </row>
    <row r="4522" spans="6:9" ht="12.75" customHeight="1" x14ac:dyDescent="0.2">
      <c r="F4522" s="1"/>
      <c r="G4522" s="1"/>
      <c r="H4522" s="1"/>
      <c r="I4522" s="4"/>
    </row>
    <row r="4523" spans="6:9" ht="12.75" customHeight="1" x14ac:dyDescent="0.2">
      <c r="F4523" s="1"/>
      <c r="G4523" s="1"/>
      <c r="H4523" s="1"/>
      <c r="I4523" s="4"/>
    </row>
    <row r="4524" spans="6:9" ht="12.75" customHeight="1" x14ac:dyDescent="0.2">
      <c r="F4524" s="1"/>
      <c r="G4524" s="1"/>
      <c r="H4524" s="1"/>
      <c r="I4524" s="4"/>
    </row>
    <row r="4525" spans="6:9" ht="12.75" customHeight="1" x14ac:dyDescent="0.2">
      <c r="F4525" s="1"/>
      <c r="G4525" s="1"/>
      <c r="H4525" s="1"/>
      <c r="I4525" s="4"/>
    </row>
    <row r="4526" spans="6:9" ht="12.75" customHeight="1" x14ac:dyDescent="0.2">
      <c r="F4526" s="1"/>
      <c r="G4526" s="1"/>
      <c r="H4526" s="1"/>
      <c r="I4526" s="4"/>
    </row>
    <row r="4527" spans="6:9" ht="12.75" customHeight="1" x14ac:dyDescent="0.2">
      <c r="F4527" s="1"/>
      <c r="G4527" s="1"/>
      <c r="H4527" s="1"/>
      <c r="I4527" s="4"/>
    </row>
    <row r="4528" spans="6:9" ht="12.75" customHeight="1" x14ac:dyDescent="0.2">
      <c r="F4528" s="1"/>
      <c r="G4528" s="1"/>
      <c r="H4528" s="1"/>
      <c r="I4528" s="4"/>
    </row>
    <row r="4529" spans="6:9" ht="12.75" customHeight="1" x14ac:dyDescent="0.2">
      <c r="F4529" s="1"/>
      <c r="G4529" s="1"/>
      <c r="H4529" s="1"/>
      <c r="I4529" s="4"/>
    </row>
    <row r="4530" spans="6:9" ht="12.75" customHeight="1" x14ac:dyDescent="0.2">
      <c r="F4530" s="1"/>
      <c r="G4530" s="1"/>
      <c r="H4530" s="1"/>
      <c r="I4530" s="4"/>
    </row>
    <row r="4531" spans="6:9" ht="12.75" customHeight="1" x14ac:dyDescent="0.2">
      <c r="F4531" s="1"/>
      <c r="G4531" s="1"/>
      <c r="H4531" s="1"/>
      <c r="I4531" s="4"/>
    </row>
    <row r="4532" spans="6:9" ht="12.75" customHeight="1" x14ac:dyDescent="0.2">
      <c r="F4532" s="1"/>
      <c r="G4532" s="1"/>
      <c r="H4532" s="1"/>
      <c r="I4532" s="4"/>
    </row>
    <row r="4533" spans="6:9" ht="12.75" customHeight="1" x14ac:dyDescent="0.2">
      <c r="F4533" s="1"/>
      <c r="G4533" s="1"/>
      <c r="H4533" s="1"/>
      <c r="I4533" s="4"/>
    </row>
    <row r="4534" spans="6:9" ht="12.75" customHeight="1" x14ac:dyDescent="0.2">
      <c r="F4534" s="1"/>
      <c r="G4534" s="1"/>
      <c r="H4534" s="1"/>
      <c r="I4534" s="4"/>
    </row>
    <row r="4535" spans="6:9" ht="12.75" customHeight="1" x14ac:dyDescent="0.2">
      <c r="F4535" s="1"/>
      <c r="G4535" s="1"/>
      <c r="H4535" s="1"/>
      <c r="I4535" s="4"/>
    </row>
    <row r="4536" spans="6:9" ht="12.75" customHeight="1" x14ac:dyDescent="0.2">
      <c r="F4536" s="1"/>
      <c r="G4536" s="1"/>
      <c r="H4536" s="1"/>
      <c r="I4536" s="4"/>
    </row>
    <row r="4537" spans="6:9" ht="12.75" customHeight="1" x14ac:dyDescent="0.2">
      <c r="F4537" s="1"/>
      <c r="G4537" s="1"/>
      <c r="H4537" s="1"/>
      <c r="I4537" s="4"/>
    </row>
    <row r="4538" spans="6:9" ht="12.75" customHeight="1" x14ac:dyDescent="0.2">
      <c r="F4538" s="1"/>
      <c r="G4538" s="1"/>
      <c r="H4538" s="1"/>
      <c r="I4538" s="4"/>
    </row>
    <row r="4539" spans="6:9" ht="12.75" customHeight="1" x14ac:dyDescent="0.2">
      <c r="F4539" s="1"/>
      <c r="G4539" s="1"/>
      <c r="H4539" s="1"/>
    </row>
    <row r="4540" spans="6:9" ht="12.75" customHeight="1" x14ac:dyDescent="0.2">
      <c r="F4540" s="1"/>
      <c r="G4540" s="1"/>
      <c r="H4540" s="1"/>
    </row>
    <row r="4541" spans="6:9" ht="12.75" customHeight="1" x14ac:dyDescent="0.2">
      <c r="F4541" s="1"/>
      <c r="G4541" s="1"/>
      <c r="H4541" s="1"/>
    </row>
    <row r="4542" spans="6:9" ht="12.75" customHeight="1" x14ac:dyDescent="0.2">
      <c r="F4542" s="1"/>
      <c r="G4542" s="1"/>
      <c r="H4542" s="1"/>
    </row>
    <row r="4543" spans="6:9" ht="12.75" customHeight="1" x14ac:dyDescent="0.2">
      <c r="F4543" s="1"/>
      <c r="G4543" s="1"/>
      <c r="H4543" s="1"/>
    </row>
    <row r="4544" spans="6:9" ht="12.75" customHeight="1" x14ac:dyDescent="0.2">
      <c r="F4544" s="1"/>
      <c r="G4544" s="1"/>
      <c r="H4544" s="1"/>
    </row>
    <row r="4545" spans="6:8" ht="12.75" customHeight="1" x14ac:dyDescent="0.2">
      <c r="F4545" s="1"/>
      <c r="G4545" s="1"/>
      <c r="H4545" s="1"/>
    </row>
    <row r="4546" spans="6:8" ht="12.75" customHeight="1" x14ac:dyDescent="0.2">
      <c r="F4546" s="1"/>
      <c r="G4546" s="1"/>
      <c r="H4546" s="1"/>
    </row>
  </sheetData>
  <mergeCells count="5">
    <mergeCell ref="I8:S8"/>
    <mergeCell ref="A1:S1"/>
    <mergeCell ref="A2:S2"/>
    <mergeCell ref="A3:S3"/>
    <mergeCell ref="A4:S4"/>
  </mergeCells>
  <conditionalFormatting sqref="I7 H6 H8:H10 F5:F1048576 I4539:I1048576 H823:H1048576">
    <cfRule type="expression" dxfId="53" priority="10">
      <formula>$G5 = "S"</formula>
    </cfRule>
  </conditionalFormatting>
  <conditionalFormatting sqref="I10">
    <cfRule type="expression" dxfId="52" priority="7">
      <formula>$G10 = "S"</formula>
    </cfRule>
  </conditionalFormatting>
  <conditionalFormatting sqref="I8">
    <cfRule type="expression" dxfId="51" priority="3">
      <formula>$L8 = "S"</formula>
    </cfRule>
  </conditionalFormatting>
  <conditionalFormatting sqref="I8">
    <cfRule type="expression" dxfId="50" priority="35">
      <formula>#REF!="S"</formula>
    </cfRule>
  </conditionalFormatting>
  <conditionalFormatting sqref="I9:L9">
    <cfRule type="expression" dxfId="49" priority="36">
      <formula>#REF! = "S"</formula>
    </cfRule>
  </conditionalFormatting>
  <pageMargins left="0.25" right="0.25" top="0.75" bottom="0.75" header="0.3" footer="0.3"/>
  <pageSetup scale="72" fitToHeight="0" orientation="landscape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4372"/>
  <sheetViews>
    <sheetView showGridLines="0" zoomScaleNormal="100" workbookViewId="0">
      <pane ySplit="9" topLeftCell="A10" activePane="bottomLeft" state="frozen"/>
      <selection pane="bottomLeft" activeCell="A6" sqref="A6"/>
    </sheetView>
  </sheetViews>
  <sheetFormatPr defaultRowHeight="12.75" customHeight="1" x14ac:dyDescent="0.2"/>
  <cols>
    <col min="1" max="1" width="8.42578125" style="1" customWidth="1"/>
    <col min="2" max="2" width="6.5703125" style="1" hidden="1" customWidth="1"/>
    <col min="3" max="3" width="3.85546875" style="1" customWidth="1"/>
    <col min="4" max="4" width="7.140625" style="1" customWidth="1"/>
    <col min="5" max="5" width="8.140625" style="9" hidden="1" customWidth="1"/>
    <col min="6" max="6" width="44.5703125" style="18" bestFit="1" customWidth="1"/>
    <col min="7" max="7" width="16.7109375" style="9" customWidth="1"/>
    <col min="8" max="8" width="16.7109375" style="10" customWidth="1"/>
    <col min="9" max="13" width="16.7109375" style="4" customWidth="1"/>
    <col min="14" max="18" width="15.42578125" style="4" customWidth="1"/>
    <col min="19" max="16384" width="9.140625" style="1"/>
  </cols>
  <sheetData>
    <row r="1" spans="1:22" s="28" customFormat="1" ht="12.75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31"/>
      <c r="S1" s="31"/>
    </row>
    <row r="2" spans="1:22" s="28" customFormat="1" ht="12.75" customHeight="1" x14ac:dyDescent="0.25">
      <c r="A2" s="45" t="str">
        <f>"FY "&amp;Table_Query_from_MAXP[[#This Row],[RPT_YR]]&amp;" GTAS Cross Walk to the SF 133 - Agency Totals"</f>
        <v>FY 2023 GTAS Cross Walk to the SF 133 - Agency Totals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31"/>
      <c r="S2" s="31"/>
    </row>
    <row r="3" spans="1:22" s="28" customFormat="1" ht="12.75" customHeight="1" x14ac:dyDescent="0.25">
      <c r="A3" s="45" t="str">
        <f>'Raw Data'!B2027</f>
        <v>Corps of Engineers--Civil Works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31"/>
      <c r="S3" s="31"/>
      <c r="T3" s="31"/>
    </row>
    <row r="4" spans="1:22" s="28" customFormat="1" ht="12.75" customHeight="1" x14ac:dyDescent="0.25">
      <c r="A4" s="45" t="s">
        <v>64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31"/>
      <c r="S4" s="31"/>
    </row>
    <row r="5" spans="1:22" ht="12.75" customHeight="1" x14ac:dyDescent="0.2">
      <c r="A5" s="21"/>
      <c r="B5" s="21"/>
      <c r="C5" s="21"/>
      <c r="D5" s="21"/>
      <c r="E5" s="21"/>
      <c r="F5" s="21"/>
      <c r="G5" s="21"/>
      <c r="H5" s="25"/>
      <c r="I5" s="16"/>
      <c r="J5" s="16"/>
    </row>
    <row r="6" spans="1:22" ht="12.75" customHeight="1" x14ac:dyDescent="0.2">
      <c r="A6" s="26" t="s">
        <v>27</v>
      </c>
      <c r="B6" s="21"/>
      <c r="C6" s="21"/>
      <c r="D6" s="21"/>
      <c r="E6" s="21"/>
      <c r="F6" s="21"/>
      <c r="G6" s="21"/>
      <c r="I6" s="16"/>
      <c r="J6" s="16"/>
      <c r="K6" s="16"/>
      <c r="L6" s="16"/>
      <c r="M6" s="16"/>
      <c r="N6" s="16"/>
      <c r="Q6" s="27" t="e">
        <f>"Data Last updated: "&amp;'Raw Data'!#REF!</f>
        <v>#REF!</v>
      </c>
      <c r="R6" s="1"/>
      <c r="S6" s="4"/>
      <c r="T6" s="4"/>
      <c r="U6" s="4"/>
      <c r="V6" s="4"/>
    </row>
    <row r="7" spans="1:22" ht="12.75" customHeight="1" x14ac:dyDescent="0.2">
      <c r="A7" s="35" t="s">
        <v>28</v>
      </c>
      <c r="B7" s="1" t="s">
        <v>602</v>
      </c>
      <c r="C7" s="21"/>
      <c r="D7" s="21"/>
      <c r="E7" s="39"/>
      <c r="F7" s="40"/>
      <c r="G7" s="44" t="str">
        <f xml:space="preserve"> "FY " &amp; 'Raw Data'!$A$2027 &amp; " Reporting Period Amounts"</f>
        <v>FY 2023 Reporting Period Amounts</v>
      </c>
      <c r="H7" s="44"/>
      <c r="I7" s="44"/>
      <c r="J7" s="44"/>
      <c r="K7" s="44"/>
      <c r="L7" s="44"/>
      <c r="M7" s="44"/>
      <c r="N7" s="44"/>
      <c r="O7" s="44"/>
      <c r="P7" s="44"/>
      <c r="Q7" s="44"/>
      <c r="R7" s="12"/>
    </row>
    <row r="8" spans="1:22" ht="12.75" customHeight="1" x14ac:dyDescent="0.2">
      <c r="D8" s="39" t="s">
        <v>29</v>
      </c>
      <c r="E8" s="41"/>
      <c r="F8" s="39" t="s">
        <v>26</v>
      </c>
      <c r="G8" s="34" t="s">
        <v>44</v>
      </c>
      <c r="H8" s="34" t="s">
        <v>55</v>
      </c>
      <c r="I8" s="34" t="s">
        <v>72</v>
      </c>
      <c r="J8" s="34" t="s">
        <v>73</v>
      </c>
      <c r="K8" s="34" t="s">
        <v>57</v>
      </c>
      <c r="L8" s="34" t="s">
        <v>67</v>
      </c>
      <c r="M8" s="34" t="s">
        <v>69</v>
      </c>
      <c r="N8" s="34" t="s">
        <v>59</v>
      </c>
      <c r="O8" s="34" t="s">
        <v>45</v>
      </c>
      <c r="P8" s="34" t="s">
        <v>46</v>
      </c>
      <c r="Q8" s="34" t="s">
        <v>61</v>
      </c>
      <c r="R8" s="1"/>
    </row>
    <row r="9" spans="1:22" ht="12.75" hidden="1" customHeight="1" x14ac:dyDescent="0.25">
      <c r="E9" s="1"/>
      <c r="F9" s="1"/>
      <c r="G9" s="4" t="s">
        <v>41</v>
      </c>
      <c r="H9" s="4" t="s">
        <v>54</v>
      </c>
      <c r="I9" s="18" t="s">
        <v>70</v>
      </c>
      <c r="J9" s="18" t="s">
        <v>71</v>
      </c>
      <c r="K9" s="4" t="s">
        <v>56</v>
      </c>
      <c r="L9" s="18" t="s">
        <v>66</v>
      </c>
      <c r="M9" s="18" t="s">
        <v>68</v>
      </c>
      <c r="N9" s="4" t="s">
        <v>58</v>
      </c>
      <c r="O9" s="4" t="s">
        <v>42</v>
      </c>
      <c r="P9" s="4" t="s">
        <v>43</v>
      </c>
      <c r="Q9" s="4" t="s">
        <v>60</v>
      </c>
      <c r="R9"/>
    </row>
    <row r="10" spans="1:22" ht="12.75" customHeight="1" x14ac:dyDescent="0.25">
      <c r="A10" s="1" t="s">
        <v>47</v>
      </c>
      <c r="E10" s="1"/>
      <c r="F10" s="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/>
    </row>
    <row r="11" spans="1:22" ht="12.75" customHeight="1" x14ac:dyDescent="0.25">
      <c r="B11" s="1" t="s">
        <v>31</v>
      </c>
      <c r="C11" s="1" t="s">
        <v>48</v>
      </c>
      <c r="E11" s="1"/>
      <c r="F11" s="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/>
    </row>
    <row r="12" spans="1:22" ht="12.75" customHeight="1" x14ac:dyDescent="0.25">
      <c r="D12" s="1" t="s">
        <v>81</v>
      </c>
      <c r="E12" s="1" t="s">
        <v>32</v>
      </c>
      <c r="F12" s="1" t="s">
        <v>83</v>
      </c>
      <c r="G12" s="12">
        <v>47510844000.079987</v>
      </c>
      <c r="H12" s="12">
        <v>47510840005.019989</v>
      </c>
      <c r="I12" s="12">
        <v>47510840005.019989</v>
      </c>
      <c r="J12" s="12">
        <v>47556479002.949989</v>
      </c>
      <c r="K12" s="12">
        <v>47510844000.079987</v>
      </c>
      <c r="L12" s="12">
        <v>47510844000.079987</v>
      </c>
      <c r="M12" s="12">
        <v>47510844000.079987</v>
      </c>
      <c r="N12" s="12">
        <v>47510844000.079987</v>
      </c>
      <c r="O12" s="12">
        <v>47510844000.079987</v>
      </c>
      <c r="P12" s="12">
        <v>47510844000.079987</v>
      </c>
      <c r="Q12" s="12">
        <v>47510844000.079987</v>
      </c>
      <c r="R12"/>
    </row>
    <row r="13" spans="1:22" ht="12.75" customHeight="1" x14ac:dyDescent="0.25">
      <c r="D13" s="1" t="s">
        <v>367</v>
      </c>
      <c r="E13" s="1" t="s">
        <v>32</v>
      </c>
      <c r="F13" s="1" t="s">
        <v>369</v>
      </c>
      <c r="G13" s="12">
        <v>-552237445.78999996</v>
      </c>
      <c r="H13" s="12">
        <v>-552237445.78999996</v>
      </c>
      <c r="I13" s="12">
        <v>-552237445.78999996</v>
      </c>
      <c r="J13" s="12">
        <v>-552237445.78999996</v>
      </c>
      <c r="K13" s="12">
        <v>-552237445.78999996</v>
      </c>
      <c r="L13" s="12">
        <v>-560891116.78999996</v>
      </c>
      <c r="M13" s="12">
        <v>-560891116.78999996</v>
      </c>
      <c r="N13" s="12">
        <v>-560891116.78999996</v>
      </c>
      <c r="O13" s="12">
        <v>-560891116.78999996</v>
      </c>
      <c r="P13" s="12">
        <v>-560891116.78999996</v>
      </c>
      <c r="Q13" s="12">
        <v>-203112752.29999998</v>
      </c>
      <c r="R13"/>
    </row>
    <row r="14" spans="1:22" ht="12.75" customHeight="1" x14ac:dyDescent="0.25">
      <c r="D14" s="1" t="s">
        <v>449</v>
      </c>
      <c r="E14" s="1" t="s">
        <v>32</v>
      </c>
      <c r="F14" s="1" t="s">
        <v>451</v>
      </c>
      <c r="G14" s="12">
        <v>552237445.78999996</v>
      </c>
      <c r="H14" s="12">
        <v>552237445.78999996</v>
      </c>
      <c r="I14" s="12">
        <v>552237445.78999996</v>
      </c>
      <c r="J14" s="12">
        <v>552237445.78999996</v>
      </c>
      <c r="K14" s="12">
        <v>552237445.78999996</v>
      </c>
      <c r="L14" s="12">
        <v>560891116.78999996</v>
      </c>
      <c r="M14" s="12">
        <v>560891116.78999996</v>
      </c>
      <c r="N14" s="12">
        <v>560891116.78999996</v>
      </c>
      <c r="O14" s="12">
        <v>560891116.78999996</v>
      </c>
      <c r="P14" s="12">
        <v>560891116.78999996</v>
      </c>
      <c r="Q14" s="12">
        <v>203112752.29999998</v>
      </c>
      <c r="R14"/>
    </row>
    <row r="15" spans="1:22" ht="12.75" customHeight="1" x14ac:dyDescent="0.25">
      <c r="D15" s="1" t="s">
        <v>463</v>
      </c>
      <c r="E15" s="1" t="s">
        <v>32</v>
      </c>
      <c r="F15" s="1" t="s">
        <v>465</v>
      </c>
      <c r="G15" s="12">
        <v>0</v>
      </c>
      <c r="H15" s="12">
        <v>0</v>
      </c>
      <c r="I15" s="12">
        <v>0</v>
      </c>
      <c r="J15" s="12">
        <v>88303785.75</v>
      </c>
      <c r="K15" s="12">
        <v>45632769.879999995</v>
      </c>
      <c r="L15" s="12">
        <v>45632769.879999995</v>
      </c>
      <c r="M15" s="12">
        <v>45632769.879999995</v>
      </c>
      <c r="N15" s="12">
        <v>45632769.879999995</v>
      </c>
      <c r="O15" s="12">
        <v>45632769.879999995</v>
      </c>
      <c r="P15" s="12">
        <v>45632769.879999995</v>
      </c>
      <c r="Q15" s="12">
        <v>45632769.879999995</v>
      </c>
      <c r="R15"/>
    </row>
    <row r="16" spans="1:22" ht="12.75" customHeight="1" x14ac:dyDescent="0.25">
      <c r="D16" s="1" t="s">
        <v>96</v>
      </c>
      <c r="E16" s="1" t="s">
        <v>32</v>
      </c>
      <c r="F16" s="1" t="s">
        <v>98</v>
      </c>
      <c r="G16" s="12">
        <v>115481269.31999996</v>
      </c>
      <c r="H16" s="12">
        <v>199620431.61999997</v>
      </c>
      <c r="I16" s="12">
        <v>256184355.44999999</v>
      </c>
      <c r="J16" s="12">
        <v>306072895.40999991</v>
      </c>
      <c r="K16" s="12">
        <v>338123449.24000007</v>
      </c>
      <c r="L16" s="12">
        <v>356103430.95000005</v>
      </c>
      <c r="M16" s="12">
        <v>371626355.35000008</v>
      </c>
      <c r="N16" s="12">
        <v>485047232.22000015</v>
      </c>
      <c r="O16" s="12">
        <v>508218894.38</v>
      </c>
      <c r="P16" s="12">
        <v>538925253.12999988</v>
      </c>
      <c r="Q16" s="12">
        <v>750235013.06000006</v>
      </c>
      <c r="R16"/>
    </row>
    <row r="17" spans="4:18" ht="12.75" customHeight="1" x14ac:dyDescent="0.25">
      <c r="D17" s="1" t="s">
        <v>173</v>
      </c>
      <c r="E17" s="1" t="s">
        <v>32</v>
      </c>
      <c r="F17" s="1" t="s">
        <v>175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-1429071.5899999999</v>
      </c>
      <c r="R17"/>
    </row>
    <row r="18" spans="4:18" ht="12.75" customHeight="1" x14ac:dyDescent="0.25">
      <c r="D18" s="1" t="s">
        <v>275</v>
      </c>
      <c r="E18" s="1" t="s">
        <v>32</v>
      </c>
      <c r="F18" s="1" t="s">
        <v>277</v>
      </c>
      <c r="G18" s="12">
        <v>769896.8600000001</v>
      </c>
      <c r="H18" s="12">
        <v>1044330.38</v>
      </c>
      <c r="I18" s="12">
        <v>1385598.05</v>
      </c>
      <c r="J18" s="12">
        <v>1667290.42</v>
      </c>
      <c r="K18" s="12">
        <v>2068852.84</v>
      </c>
      <c r="L18" s="12">
        <v>2262746.0700000003</v>
      </c>
      <c r="M18" s="12">
        <v>2603278.2100000004</v>
      </c>
      <c r="N18" s="12">
        <v>2806761.4700000007</v>
      </c>
      <c r="O18" s="12">
        <v>4001173.8900000006</v>
      </c>
      <c r="P18" s="12">
        <v>4225401.2700000005</v>
      </c>
      <c r="Q18" s="12">
        <v>5010060.4399999995</v>
      </c>
      <c r="R18"/>
    </row>
    <row r="19" spans="4:18" ht="12.75" customHeight="1" x14ac:dyDescent="0.25">
      <c r="D19" s="1" t="s">
        <v>294</v>
      </c>
      <c r="E19" s="1" t="s">
        <v>32</v>
      </c>
      <c r="F19" s="1" t="s">
        <v>296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-146383778.29999998</v>
      </c>
      <c r="O19" s="12">
        <v>-146383778.29999998</v>
      </c>
      <c r="P19" s="12">
        <v>-146383778.29999998</v>
      </c>
      <c r="Q19" s="12">
        <v>-176346752.29999998</v>
      </c>
      <c r="R19"/>
    </row>
    <row r="20" spans="4:18" ht="12.75" customHeight="1" x14ac:dyDescent="0.25">
      <c r="D20" s="1" t="s">
        <v>297</v>
      </c>
      <c r="E20" s="1" t="s">
        <v>32</v>
      </c>
      <c r="F20" s="1" t="s">
        <v>298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146383778.29999998</v>
      </c>
      <c r="O20" s="12">
        <v>146383778.29999998</v>
      </c>
      <c r="P20" s="12">
        <v>146383778.29999998</v>
      </c>
      <c r="Q20" s="12">
        <v>176346752.29999998</v>
      </c>
      <c r="R20"/>
    </row>
    <row r="21" spans="4:18" ht="12.75" customHeight="1" x14ac:dyDescent="0.25">
      <c r="D21" s="1" t="s">
        <v>299</v>
      </c>
      <c r="E21" s="1" t="s">
        <v>32</v>
      </c>
      <c r="F21" s="1" t="s">
        <v>300</v>
      </c>
      <c r="G21" s="12">
        <v>525471445.79000002</v>
      </c>
      <c r="H21" s="12">
        <v>525471445.79000002</v>
      </c>
      <c r="I21" s="12">
        <v>525471445.79000002</v>
      </c>
      <c r="J21" s="12">
        <v>525471445.79000002</v>
      </c>
      <c r="K21" s="12">
        <v>525471445.79000002</v>
      </c>
      <c r="L21" s="12">
        <v>534125116.79000002</v>
      </c>
      <c r="M21" s="12">
        <v>534125116.79000002</v>
      </c>
      <c r="N21" s="12">
        <v>387741338.49000001</v>
      </c>
      <c r="O21" s="12">
        <v>387741338.49000001</v>
      </c>
      <c r="P21" s="12">
        <v>387741338.49000001</v>
      </c>
      <c r="Q21" s="12">
        <v>0</v>
      </c>
      <c r="R21"/>
    </row>
    <row r="22" spans="4:18" ht="12.75" customHeight="1" x14ac:dyDescent="0.25">
      <c r="D22" s="1" t="s">
        <v>565</v>
      </c>
      <c r="E22" s="1" t="s">
        <v>32</v>
      </c>
      <c r="F22" s="1" t="s">
        <v>567</v>
      </c>
      <c r="G22" s="12">
        <v>525471445.78999996</v>
      </c>
      <c r="H22" s="12">
        <v>525471445.78999996</v>
      </c>
      <c r="I22" s="12">
        <v>525471445.78999996</v>
      </c>
      <c r="J22" s="12">
        <v>525471445.78999996</v>
      </c>
      <c r="K22" s="12">
        <v>525471445.78999996</v>
      </c>
      <c r="L22" s="12">
        <v>534125116.78999996</v>
      </c>
      <c r="M22" s="12">
        <v>534125116.78999996</v>
      </c>
      <c r="N22" s="12">
        <v>534125116.78999996</v>
      </c>
      <c r="O22" s="12">
        <v>534125116.78999996</v>
      </c>
      <c r="P22" s="12">
        <v>534125116.78999996</v>
      </c>
      <c r="Q22" s="12">
        <v>176346752.29999998</v>
      </c>
      <c r="R22"/>
    </row>
    <row r="23" spans="4:18" ht="12.75" customHeight="1" x14ac:dyDescent="0.25">
      <c r="D23" s="1" t="s">
        <v>99</v>
      </c>
      <c r="E23" s="1" t="s">
        <v>32</v>
      </c>
      <c r="F23" s="1" t="s">
        <v>101</v>
      </c>
      <c r="G23" s="12">
        <v>382977723.52999997</v>
      </c>
      <c r="H23" s="12">
        <v>334252258.75</v>
      </c>
      <c r="I23" s="12">
        <v>283461656.50999999</v>
      </c>
      <c r="J23" s="12">
        <v>235747923.63999999</v>
      </c>
      <c r="K23" s="12">
        <v>207950003.81</v>
      </c>
      <c r="L23" s="12">
        <v>192881091.93000001</v>
      </c>
      <c r="M23" s="12">
        <v>178517196.31999999</v>
      </c>
      <c r="N23" s="12">
        <v>87315452.320000008</v>
      </c>
      <c r="O23" s="12">
        <v>77270643.379999995</v>
      </c>
      <c r="P23" s="12">
        <v>62169443.340000004</v>
      </c>
      <c r="Q23" s="12">
        <v>0</v>
      </c>
      <c r="R23"/>
    </row>
    <row r="24" spans="4:18" ht="12.75" customHeight="1" x14ac:dyDescent="0.25">
      <c r="D24" s="1" t="s">
        <v>303</v>
      </c>
      <c r="E24" s="1" t="s">
        <v>32</v>
      </c>
      <c r="F24" s="1" t="s">
        <v>305</v>
      </c>
      <c r="G24" s="12">
        <v>-525471445.79000002</v>
      </c>
      <c r="H24" s="12">
        <v>-525471445.79000002</v>
      </c>
      <c r="I24" s="12">
        <v>-525471445.79000002</v>
      </c>
      <c r="J24" s="12">
        <v>-525471445.79000002</v>
      </c>
      <c r="K24" s="12">
        <v>-525471445.79000002</v>
      </c>
      <c r="L24" s="12">
        <v>-534125116.79000002</v>
      </c>
      <c r="M24" s="12">
        <v>-534125116.79000002</v>
      </c>
      <c r="N24" s="12">
        <v>-387741338.49000001</v>
      </c>
      <c r="O24" s="12">
        <v>-387741338.49000001</v>
      </c>
      <c r="P24" s="12">
        <v>-387741338.49000001</v>
      </c>
      <c r="Q24" s="12">
        <v>0</v>
      </c>
      <c r="R24"/>
    </row>
    <row r="25" spans="4:18" ht="12.75" customHeight="1" x14ac:dyDescent="0.25">
      <c r="D25" s="1" t="s">
        <v>102</v>
      </c>
      <c r="E25" s="1" t="s">
        <v>105</v>
      </c>
      <c r="F25" s="1" t="s">
        <v>104</v>
      </c>
      <c r="G25" s="12">
        <v>48535544335.579987</v>
      </c>
      <c r="H25" s="12">
        <v>48571228471.560013</v>
      </c>
      <c r="I25" s="12">
        <v>48577343060.819992</v>
      </c>
      <c r="J25" s="12">
        <v>48713742343.960007</v>
      </c>
      <c r="K25" s="12">
        <v>48630090521.639992</v>
      </c>
      <c r="L25" s="12">
        <v>48641849155.700005</v>
      </c>
      <c r="M25" s="12">
        <v>48643348716.629974</v>
      </c>
      <c r="N25" s="12">
        <v>48665771332.759979</v>
      </c>
      <c r="O25" s="12">
        <v>48680092598.399994</v>
      </c>
      <c r="P25" s="12">
        <v>48695921984.489998</v>
      </c>
      <c r="Q25" s="12">
        <v>48486639524.170006</v>
      </c>
      <c r="R25"/>
    </row>
    <row r="26" spans="4:18" ht="12.75" customHeight="1" x14ac:dyDescent="0.25">
      <c r="D26" s="1" t="s">
        <v>192</v>
      </c>
      <c r="E26" s="1" t="s">
        <v>32</v>
      </c>
      <c r="F26" s="1" t="s">
        <v>194</v>
      </c>
      <c r="G26" s="12">
        <v>13109403.550000001</v>
      </c>
      <c r="H26" s="12">
        <v>13109403.550000001</v>
      </c>
      <c r="I26" s="12">
        <v>13109403.550000001</v>
      </c>
      <c r="J26" s="12">
        <v>13109403.550000001</v>
      </c>
      <c r="K26" s="12">
        <v>13109403.550000001</v>
      </c>
      <c r="L26" s="12">
        <v>13109403.550000001</v>
      </c>
      <c r="M26" s="12">
        <v>13109403.550000001</v>
      </c>
      <c r="N26" s="12">
        <v>13109403.550000001</v>
      </c>
      <c r="O26" s="12">
        <v>13109403.550000001</v>
      </c>
      <c r="P26" s="12">
        <v>13109403.550000001</v>
      </c>
      <c r="Q26" s="12">
        <v>13109403.550000001</v>
      </c>
      <c r="R26"/>
    </row>
    <row r="27" spans="4:18" ht="12.75" customHeight="1" x14ac:dyDescent="0.25">
      <c r="D27" s="1" t="s">
        <v>176</v>
      </c>
      <c r="E27" s="1" t="s">
        <v>32</v>
      </c>
      <c r="F27" s="1" t="s">
        <v>178</v>
      </c>
      <c r="G27" s="12">
        <v>511732.3600000001</v>
      </c>
      <c r="H27" s="12">
        <v>530696.36</v>
      </c>
      <c r="I27" s="12">
        <v>647477.11</v>
      </c>
      <c r="J27" s="12">
        <v>805456.1399999999</v>
      </c>
      <c r="K27" s="12">
        <v>1321357.51</v>
      </c>
      <c r="L27" s="12">
        <v>1310131.02</v>
      </c>
      <c r="M27" s="12">
        <v>1644686.6700000002</v>
      </c>
      <c r="N27" s="12">
        <v>2097909.9</v>
      </c>
      <c r="O27" s="12">
        <v>2171614.2599999998</v>
      </c>
      <c r="P27" s="12">
        <v>2377023.7200000002</v>
      </c>
      <c r="Q27" s="12">
        <v>2449524.8899999997</v>
      </c>
      <c r="R27"/>
    </row>
    <row r="28" spans="4:18" ht="12.75" customHeight="1" x14ac:dyDescent="0.25">
      <c r="D28" s="1" t="s">
        <v>179</v>
      </c>
      <c r="E28" s="1" t="s">
        <v>32</v>
      </c>
      <c r="F28" s="1" t="s">
        <v>180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-1429071.5899999999</v>
      </c>
      <c r="R28"/>
    </row>
    <row r="29" spans="4:18" ht="12.75" customHeight="1" x14ac:dyDescent="0.25">
      <c r="D29" s="1" t="s">
        <v>383</v>
      </c>
      <c r="E29" s="1" t="s">
        <v>32</v>
      </c>
      <c r="F29" s="1" t="s">
        <v>385</v>
      </c>
      <c r="G29" s="12">
        <v>122622.17</v>
      </c>
      <c r="H29" s="12">
        <v>122931.6</v>
      </c>
      <c r="I29" s="12">
        <v>122931.6</v>
      </c>
      <c r="J29" s="12">
        <v>123373.19</v>
      </c>
      <c r="K29" s="12">
        <v>123596.53</v>
      </c>
      <c r="L29" s="12">
        <v>123870.56999999999</v>
      </c>
      <c r="M29" s="12">
        <v>129876.56999999999</v>
      </c>
      <c r="N29" s="12">
        <v>129876.56999999999</v>
      </c>
      <c r="O29" s="12">
        <v>130577.26999999999</v>
      </c>
      <c r="P29" s="12">
        <v>130577.26999999999</v>
      </c>
      <c r="Q29" s="12">
        <v>130577.26999999999</v>
      </c>
      <c r="R29"/>
    </row>
    <row r="30" spans="4:18" ht="12.75" customHeight="1" x14ac:dyDescent="0.25">
      <c r="D30" s="1" t="s">
        <v>181</v>
      </c>
      <c r="E30" s="1" t="s">
        <v>105</v>
      </c>
      <c r="F30" s="1" t="s">
        <v>183</v>
      </c>
      <c r="G30" s="12">
        <v>13743758.08</v>
      </c>
      <c r="H30" s="12">
        <v>13763031.51</v>
      </c>
      <c r="I30" s="12">
        <v>13879812.260000002</v>
      </c>
      <c r="J30" s="12">
        <v>14038232.880000001</v>
      </c>
      <c r="K30" s="12">
        <v>14554357.59</v>
      </c>
      <c r="L30" s="12">
        <v>14543405.140000001</v>
      </c>
      <c r="M30" s="12">
        <v>14883966.790000001</v>
      </c>
      <c r="N30" s="12">
        <v>15337190.019999998</v>
      </c>
      <c r="O30" s="12">
        <v>15411595.079999998</v>
      </c>
      <c r="P30" s="12">
        <v>15617004.539999999</v>
      </c>
      <c r="Q30" s="12">
        <v>14260434.119999999</v>
      </c>
      <c r="R30"/>
    </row>
    <row r="31" spans="4:18" ht="12.75" customHeight="1" x14ac:dyDescent="0.25">
      <c r="D31" s="1" t="s">
        <v>221</v>
      </c>
      <c r="E31" s="1" t="s">
        <v>32</v>
      </c>
      <c r="F31" s="1" t="s">
        <v>223</v>
      </c>
      <c r="G31" s="12">
        <v>9015800000</v>
      </c>
      <c r="H31" s="12">
        <v>8572000000</v>
      </c>
      <c r="I31" s="12">
        <v>8572000000</v>
      </c>
      <c r="J31" s="12">
        <v>8498449821.7299995</v>
      </c>
      <c r="K31" s="12">
        <v>8498449821.7299995</v>
      </c>
      <c r="L31" s="12">
        <v>8498449821.7299995</v>
      </c>
      <c r="M31" s="12">
        <v>8498449821.7299995</v>
      </c>
      <c r="N31" s="12">
        <v>8498449821.7299995</v>
      </c>
      <c r="O31" s="12">
        <v>8498449821.7299995</v>
      </c>
      <c r="P31" s="12">
        <v>7418449821.7299995</v>
      </c>
      <c r="Q31" s="12">
        <v>7418423409.6800003</v>
      </c>
      <c r="R31"/>
    </row>
    <row r="32" spans="4:18" ht="12.75" customHeight="1" x14ac:dyDescent="0.25">
      <c r="D32" s="1" t="s">
        <v>397</v>
      </c>
      <c r="E32" s="1" t="s">
        <v>32</v>
      </c>
      <c r="F32" s="1" t="s">
        <v>399</v>
      </c>
      <c r="G32" s="12">
        <v>0</v>
      </c>
      <c r="H32" s="12">
        <v>2338755000</v>
      </c>
      <c r="I32" s="12">
        <v>2338755000</v>
      </c>
      <c r="J32" s="12">
        <v>2412305178.27</v>
      </c>
      <c r="K32" s="12">
        <v>2412305178.27</v>
      </c>
      <c r="L32" s="12">
        <v>2412305178.27</v>
      </c>
      <c r="M32" s="12">
        <v>2412305178.27</v>
      </c>
      <c r="N32" s="12">
        <v>2412305178.27</v>
      </c>
      <c r="O32" s="12">
        <v>2412305178.27</v>
      </c>
      <c r="P32" s="12">
        <v>2412305178.27</v>
      </c>
      <c r="Q32" s="12">
        <v>2391576590.3200002</v>
      </c>
      <c r="R32"/>
    </row>
    <row r="33" spans="4:18" ht="12.75" customHeight="1" x14ac:dyDescent="0.25">
      <c r="D33" s="1" t="s">
        <v>372</v>
      </c>
      <c r="E33" s="1" t="s">
        <v>32</v>
      </c>
      <c r="F33" s="1" t="s">
        <v>374</v>
      </c>
      <c r="G33" s="12">
        <v>-34804000</v>
      </c>
      <c r="H33" s="12">
        <v>-2373559000</v>
      </c>
      <c r="I33" s="12">
        <v>-2373559000</v>
      </c>
      <c r="J33" s="12">
        <v>-2447109178.27</v>
      </c>
      <c r="K33" s="12">
        <v>-2447109178.27</v>
      </c>
      <c r="L33" s="12">
        <v>-2447109178.27</v>
      </c>
      <c r="M33" s="12">
        <v>-2447109178.27</v>
      </c>
      <c r="N33" s="12">
        <v>-2447109178.27</v>
      </c>
      <c r="O33" s="12">
        <v>-2447109178.27</v>
      </c>
      <c r="P33" s="12">
        <v>-2415409178.27</v>
      </c>
      <c r="Q33" s="12">
        <v>-2394680590.3200002</v>
      </c>
      <c r="R33"/>
    </row>
    <row r="34" spans="4:18" ht="12.75" customHeight="1" x14ac:dyDescent="0.25">
      <c r="D34" s="1" t="s">
        <v>375</v>
      </c>
      <c r="E34" s="1" t="s">
        <v>32</v>
      </c>
      <c r="F34" s="1" t="s">
        <v>377</v>
      </c>
      <c r="G34" s="12">
        <v>34804000</v>
      </c>
      <c r="H34" s="12">
        <v>2373559000</v>
      </c>
      <c r="I34" s="12">
        <v>2373559000</v>
      </c>
      <c r="J34" s="12">
        <v>2447109178.27</v>
      </c>
      <c r="K34" s="12">
        <v>2447109178.27</v>
      </c>
      <c r="L34" s="12">
        <v>2447109178.27</v>
      </c>
      <c r="M34" s="12">
        <v>2447109178.27</v>
      </c>
      <c r="N34" s="12">
        <v>2447109178.27</v>
      </c>
      <c r="O34" s="12">
        <v>2447109178.27</v>
      </c>
      <c r="P34" s="12">
        <v>2415409178.27</v>
      </c>
      <c r="Q34" s="12">
        <v>2394680590.3200002</v>
      </c>
      <c r="R34"/>
    </row>
    <row r="35" spans="4:18" ht="12.75" customHeight="1" x14ac:dyDescent="0.25">
      <c r="D35" s="1" t="s">
        <v>271</v>
      </c>
      <c r="E35" s="1" t="s">
        <v>32</v>
      </c>
      <c r="F35" s="1" t="s">
        <v>272</v>
      </c>
      <c r="G35" s="12">
        <v>-6245566200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/>
    </row>
    <row r="36" spans="4:18" ht="12.75" customHeight="1" x14ac:dyDescent="0.25">
      <c r="D36" s="1" t="s">
        <v>306</v>
      </c>
      <c r="E36" s="1" t="s">
        <v>32</v>
      </c>
      <c r="F36" s="1" t="s">
        <v>308</v>
      </c>
      <c r="G36" s="12">
        <v>0</v>
      </c>
      <c r="H36" s="12">
        <v>-20755000</v>
      </c>
      <c r="I36" s="12">
        <v>-20755000</v>
      </c>
      <c r="J36" s="12">
        <v>-20755000</v>
      </c>
      <c r="K36" s="12">
        <v>-20755000</v>
      </c>
      <c r="L36" s="12">
        <v>-20755000</v>
      </c>
      <c r="M36" s="12">
        <v>-20755000</v>
      </c>
      <c r="N36" s="12">
        <v>-20755000</v>
      </c>
      <c r="O36" s="12">
        <v>-20755000</v>
      </c>
      <c r="P36" s="12">
        <v>-20755000</v>
      </c>
      <c r="Q36" s="12">
        <v>0</v>
      </c>
      <c r="R36"/>
    </row>
    <row r="37" spans="4:18" ht="12.75" customHeight="1" x14ac:dyDescent="0.25">
      <c r="D37" s="1" t="s">
        <v>225</v>
      </c>
      <c r="E37" s="1" t="s">
        <v>105</v>
      </c>
      <c r="F37" s="1" t="s">
        <v>227</v>
      </c>
      <c r="G37" s="12">
        <v>2770233800</v>
      </c>
      <c r="H37" s="12">
        <v>10890000000</v>
      </c>
      <c r="I37" s="12">
        <v>10890000000</v>
      </c>
      <c r="J37" s="12">
        <v>10890000000</v>
      </c>
      <c r="K37" s="12">
        <v>10890000000</v>
      </c>
      <c r="L37" s="12">
        <v>10890000000</v>
      </c>
      <c r="M37" s="12">
        <v>10890000000</v>
      </c>
      <c r="N37" s="12">
        <v>10890000000</v>
      </c>
      <c r="O37" s="12">
        <v>10890000000</v>
      </c>
      <c r="P37" s="12">
        <v>9810000000</v>
      </c>
      <c r="Q37" s="12">
        <v>9810000000</v>
      </c>
      <c r="R37"/>
    </row>
    <row r="38" spans="4:18" ht="12.75" customHeight="1" x14ac:dyDescent="0.25">
      <c r="D38" s="1" t="s">
        <v>309</v>
      </c>
      <c r="E38" s="1" t="s">
        <v>32</v>
      </c>
      <c r="F38" s="1" t="s">
        <v>311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1080000000</v>
      </c>
      <c r="Q38" s="12">
        <v>1080000000</v>
      </c>
      <c r="R38"/>
    </row>
    <row r="39" spans="4:18" ht="12.75" customHeight="1" x14ac:dyDescent="0.25">
      <c r="D39" s="1" t="s">
        <v>312</v>
      </c>
      <c r="E39" s="1" t="s">
        <v>105</v>
      </c>
      <c r="F39" s="1" t="s">
        <v>314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1080000000</v>
      </c>
      <c r="Q39" s="12">
        <v>1080000000</v>
      </c>
      <c r="R39"/>
    </row>
    <row r="40" spans="4:18" ht="12.75" customHeight="1" x14ac:dyDescent="0.25">
      <c r="D40" s="1" t="s">
        <v>512</v>
      </c>
      <c r="E40" s="1" t="s">
        <v>32</v>
      </c>
      <c r="F40" s="1" t="s">
        <v>514</v>
      </c>
      <c r="G40" s="12">
        <v>94537372.950000003</v>
      </c>
      <c r="H40" s="12">
        <v>167044579.88</v>
      </c>
      <c r="I40" s="12">
        <v>199195907.47</v>
      </c>
      <c r="J40" s="12">
        <v>307953500.30000001</v>
      </c>
      <c r="K40" s="12">
        <v>342914429.77000004</v>
      </c>
      <c r="L40" s="12">
        <v>542063792.94000006</v>
      </c>
      <c r="M40" s="12">
        <v>618073694.08999991</v>
      </c>
      <c r="N40" s="12">
        <v>692204217.3599999</v>
      </c>
      <c r="O40" s="12">
        <v>732997936.2700001</v>
      </c>
      <c r="P40" s="12">
        <v>807404467.08000004</v>
      </c>
      <c r="Q40" s="12">
        <v>859322757.26999998</v>
      </c>
      <c r="R40"/>
    </row>
    <row r="41" spans="4:18" ht="12.75" customHeight="1" x14ac:dyDescent="0.25">
      <c r="D41" s="1" t="s">
        <v>515</v>
      </c>
      <c r="E41" s="1" t="s">
        <v>32</v>
      </c>
      <c r="F41" s="1" t="s">
        <v>516</v>
      </c>
      <c r="G41" s="12">
        <v>115170</v>
      </c>
      <c r="H41" s="12">
        <v>5246360</v>
      </c>
      <c r="I41" s="12">
        <v>5246360</v>
      </c>
      <c r="J41" s="12">
        <v>5246360</v>
      </c>
      <c r="K41" s="12">
        <v>5246360</v>
      </c>
      <c r="L41" s="12">
        <v>5246360</v>
      </c>
      <c r="M41" s="12">
        <v>5246360</v>
      </c>
      <c r="N41" s="12">
        <v>5246360</v>
      </c>
      <c r="O41" s="12">
        <v>5853801</v>
      </c>
      <c r="P41" s="12">
        <v>14596774</v>
      </c>
      <c r="Q41" s="12">
        <v>14596774</v>
      </c>
      <c r="R41"/>
    </row>
    <row r="42" spans="4:18" ht="12.75" customHeight="1" x14ac:dyDescent="0.25">
      <c r="D42" s="1" t="s">
        <v>589</v>
      </c>
      <c r="E42" s="1" t="s">
        <v>32</v>
      </c>
      <c r="F42" s="1" t="s">
        <v>591</v>
      </c>
      <c r="G42" s="12">
        <v>0</v>
      </c>
      <c r="H42" s="12">
        <v>94642066</v>
      </c>
      <c r="I42" s="12">
        <v>94642066</v>
      </c>
      <c r="J42" s="12">
        <v>94642066</v>
      </c>
      <c r="K42" s="12">
        <v>94642066</v>
      </c>
      <c r="L42" s="12">
        <v>94642066</v>
      </c>
      <c r="M42" s="12">
        <v>94642066</v>
      </c>
      <c r="N42" s="12">
        <v>94642066</v>
      </c>
      <c r="O42" s="12">
        <v>94642066</v>
      </c>
      <c r="P42" s="12">
        <v>94642066</v>
      </c>
      <c r="Q42" s="12">
        <v>94642066</v>
      </c>
      <c r="R42"/>
    </row>
    <row r="43" spans="4:18" ht="12.75" customHeight="1" x14ac:dyDescent="0.25">
      <c r="D43" s="1" t="s">
        <v>517</v>
      </c>
      <c r="E43" s="1" t="s">
        <v>32</v>
      </c>
      <c r="F43" s="1" t="s">
        <v>519</v>
      </c>
      <c r="G43" s="12">
        <v>-8750729.7300000004</v>
      </c>
      <c r="H43" s="12">
        <v>-14147672.710000001</v>
      </c>
      <c r="I43" s="12">
        <v>-14155892.109999999</v>
      </c>
      <c r="J43" s="12">
        <v>-14187327.58</v>
      </c>
      <c r="K43" s="12">
        <v>-14191518.9</v>
      </c>
      <c r="L43" s="12">
        <v>-14193854.810000001</v>
      </c>
      <c r="M43" s="12">
        <v>-14226173.48</v>
      </c>
      <c r="N43" s="12">
        <v>-14230808.1</v>
      </c>
      <c r="O43" s="12">
        <v>-16064933.99</v>
      </c>
      <c r="P43" s="12">
        <v>-16098723.279999999</v>
      </c>
      <c r="Q43" s="12">
        <v>-16101268</v>
      </c>
      <c r="R43"/>
    </row>
    <row r="44" spans="4:18" ht="12.75" customHeight="1" x14ac:dyDescent="0.25">
      <c r="D44" s="1" t="s">
        <v>596</v>
      </c>
      <c r="E44" s="1" t="s">
        <v>32</v>
      </c>
      <c r="F44" s="1" t="s">
        <v>598</v>
      </c>
      <c r="G44" s="12">
        <v>10184239.810000001</v>
      </c>
      <c r="H44" s="12">
        <v>10151906.84</v>
      </c>
      <c r="I44" s="12">
        <v>10057092.859999999</v>
      </c>
      <c r="J44" s="12">
        <v>1249849.46</v>
      </c>
      <c r="K44" s="12">
        <v>1185668.3899999999</v>
      </c>
      <c r="L44" s="12">
        <v>1359968.17</v>
      </c>
      <c r="M44" s="12">
        <v>807535.47</v>
      </c>
      <c r="N44" s="12">
        <v>735945.58</v>
      </c>
      <c r="O44" s="12">
        <v>667894.89</v>
      </c>
      <c r="P44" s="12">
        <v>89170.55</v>
      </c>
      <c r="Q44" s="12">
        <v>0</v>
      </c>
      <c r="R44"/>
    </row>
    <row r="45" spans="4:18" ht="12.75" customHeight="1" x14ac:dyDescent="0.25">
      <c r="D45" s="1" t="s">
        <v>520</v>
      </c>
      <c r="E45" s="1" t="s">
        <v>105</v>
      </c>
      <c r="F45" s="1" t="s">
        <v>522</v>
      </c>
      <c r="G45" s="12">
        <v>96086053.030000001</v>
      </c>
      <c r="H45" s="12">
        <v>262937240.00999999</v>
      </c>
      <c r="I45" s="12">
        <v>294985534.22000003</v>
      </c>
      <c r="J45" s="12">
        <v>394904448.18000001</v>
      </c>
      <c r="K45" s="12">
        <v>429797005.26000005</v>
      </c>
      <c r="L45" s="12">
        <v>629118332.30000007</v>
      </c>
      <c r="M45" s="12">
        <v>704543482.07999992</v>
      </c>
      <c r="N45" s="12">
        <v>778597780.83999991</v>
      </c>
      <c r="O45" s="12">
        <v>818096764.17000008</v>
      </c>
      <c r="P45" s="12">
        <v>900633754.35000002</v>
      </c>
      <c r="Q45" s="12">
        <v>952460329.26999998</v>
      </c>
      <c r="R45"/>
    </row>
    <row r="46" spans="4:18" ht="12.75" customHeight="1" x14ac:dyDescent="0.25">
      <c r="D46" s="1" t="s">
        <v>315</v>
      </c>
      <c r="E46" s="1" t="s">
        <v>32</v>
      </c>
      <c r="F46" s="1" t="s">
        <v>317</v>
      </c>
      <c r="G46" s="12">
        <v>221400322.75999996</v>
      </c>
      <c r="H46" s="12">
        <v>541996443.79000008</v>
      </c>
      <c r="I46" s="12">
        <v>1050992380.4100001</v>
      </c>
      <c r="J46" s="12">
        <v>1145676328.7100003</v>
      </c>
      <c r="K46" s="12">
        <v>1234422637.7099998</v>
      </c>
      <c r="L46" s="12">
        <v>1384166984.9400003</v>
      </c>
      <c r="M46" s="12">
        <v>1546764689.7599995</v>
      </c>
      <c r="N46" s="12">
        <v>2656474598.29</v>
      </c>
      <c r="O46" s="12">
        <v>2792280181.5499997</v>
      </c>
      <c r="P46" s="12">
        <v>3095579631.6099997</v>
      </c>
      <c r="Q46" s="12">
        <v>5592070421.5600033</v>
      </c>
      <c r="R46"/>
    </row>
    <row r="47" spans="4:18" ht="12.75" customHeight="1" x14ac:dyDescent="0.25">
      <c r="D47" s="1" t="s">
        <v>318</v>
      </c>
      <c r="E47" s="1" t="s">
        <v>32</v>
      </c>
      <c r="F47" s="1" t="s">
        <v>319</v>
      </c>
      <c r="G47" s="12">
        <v>374876048.19</v>
      </c>
      <c r="H47" s="12">
        <v>2168936265.21</v>
      </c>
      <c r="I47" s="12">
        <v>1930589367.0999999</v>
      </c>
      <c r="J47" s="12">
        <v>2571144793.23</v>
      </c>
      <c r="K47" s="12">
        <v>3160711849.8699999</v>
      </c>
      <c r="L47" s="12">
        <v>3897621005.1499996</v>
      </c>
      <c r="M47" s="12">
        <v>3875438289.4899998</v>
      </c>
      <c r="N47" s="12">
        <v>3165407026.9099998</v>
      </c>
      <c r="O47" s="12">
        <v>3589133716.5399995</v>
      </c>
      <c r="P47" s="12">
        <v>3969705334.3799996</v>
      </c>
      <c r="Q47" s="12">
        <v>3377676611.9100003</v>
      </c>
      <c r="R47"/>
    </row>
    <row r="48" spans="4:18" ht="12.75" customHeight="1" x14ac:dyDescent="0.25">
      <c r="D48" s="1" t="s">
        <v>380</v>
      </c>
      <c r="E48" s="1" t="s">
        <v>32</v>
      </c>
      <c r="F48" s="1" t="s">
        <v>381</v>
      </c>
      <c r="G48" s="12">
        <v>0</v>
      </c>
      <c r="H48" s="12">
        <v>0</v>
      </c>
      <c r="I48" s="12">
        <v>0</v>
      </c>
      <c r="J48" s="12">
        <v>-106804.64</v>
      </c>
      <c r="K48" s="12">
        <v>-389617.07</v>
      </c>
      <c r="L48" s="12">
        <v>-389617.07</v>
      </c>
      <c r="M48" s="12">
        <v>-389617.07</v>
      </c>
      <c r="N48" s="12">
        <v>-389617.07</v>
      </c>
      <c r="O48" s="12">
        <v>-389617.07</v>
      </c>
      <c r="P48" s="12">
        <v>-389617.07</v>
      </c>
      <c r="Q48" s="12">
        <v>-389617.07</v>
      </c>
      <c r="R48"/>
    </row>
    <row r="49" spans="2:18" ht="12.75" customHeight="1" x14ac:dyDescent="0.25">
      <c r="D49" s="1" t="s">
        <v>320</v>
      </c>
      <c r="E49" s="1" t="s">
        <v>32</v>
      </c>
      <c r="F49" s="1" t="s">
        <v>321</v>
      </c>
      <c r="G49" s="12">
        <v>3626601750.6000004</v>
      </c>
      <c r="H49" s="12">
        <v>6077769398.9900007</v>
      </c>
      <c r="I49" s="12">
        <v>5961011314.4800014</v>
      </c>
      <c r="J49" s="12">
        <v>5150612770.6000023</v>
      </c>
      <c r="K49" s="12">
        <v>5072379037.3200006</v>
      </c>
      <c r="L49" s="12">
        <v>4791098163.0100002</v>
      </c>
      <c r="M49" s="12">
        <v>4674038858.3400011</v>
      </c>
      <c r="N49" s="12">
        <v>4222048234.1000004</v>
      </c>
      <c r="O49" s="12">
        <v>4172310868.6800003</v>
      </c>
      <c r="P49" s="12">
        <v>3843409301.0900002</v>
      </c>
      <c r="Q49" s="12">
        <v>0</v>
      </c>
      <c r="R49"/>
    </row>
    <row r="50" spans="2:18" ht="12.75" customHeight="1" x14ac:dyDescent="0.25">
      <c r="D50" s="1" t="s">
        <v>322</v>
      </c>
      <c r="E50" s="1" t="s">
        <v>105</v>
      </c>
      <c r="F50" s="1" t="s">
        <v>324</v>
      </c>
      <c r="G50" s="12">
        <v>4222878121.5499997</v>
      </c>
      <c r="H50" s="12">
        <v>8788702107.9899998</v>
      </c>
      <c r="I50" s="12">
        <v>8942593061.9899998</v>
      </c>
      <c r="J50" s="12">
        <v>8867327087.8999996</v>
      </c>
      <c r="K50" s="12">
        <v>9467123907.8299999</v>
      </c>
      <c r="L50" s="12">
        <v>10072496536.029999</v>
      </c>
      <c r="M50" s="12">
        <v>10095852220.519999</v>
      </c>
      <c r="N50" s="12">
        <v>10043540242.230001</v>
      </c>
      <c r="O50" s="12">
        <v>10553335149.700001</v>
      </c>
      <c r="P50" s="12">
        <v>10908304650.010002</v>
      </c>
      <c r="Q50" s="12">
        <v>8969357416.3999996</v>
      </c>
      <c r="R50"/>
    </row>
    <row r="51" spans="2:18" ht="12.75" customHeight="1" x14ac:dyDescent="0.25">
      <c r="D51" s="1" t="s">
        <v>466</v>
      </c>
      <c r="E51" s="1" t="s">
        <v>32</v>
      </c>
      <c r="F51" s="1" t="s">
        <v>468</v>
      </c>
      <c r="G51" s="12">
        <v>1571055698.1700001</v>
      </c>
      <c r="H51" s="12">
        <v>2397570784.77</v>
      </c>
      <c r="I51" s="12">
        <v>3278741472.5099998</v>
      </c>
      <c r="J51" s="12">
        <v>4156349621.5800004</v>
      </c>
      <c r="K51" s="12">
        <v>5208160973.9099998</v>
      </c>
      <c r="L51" s="12">
        <v>6141664218.9800005</v>
      </c>
      <c r="M51" s="12">
        <v>7159417502.2900009</v>
      </c>
      <c r="N51" s="12">
        <v>8125595656.1400003</v>
      </c>
      <c r="O51" s="12">
        <v>9067414379.0799999</v>
      </c>
      <c r="P51" s="12">
        <v>10088754317.059999</v>
      </c>
      <c r="Q51" s="12">
        <v>11473807115.539999</v>
      </c>
      <c r="R51"/>
    </row>
    <row r="52" spans="2:18" ht="12.75" customHeight="1" x14ac:dyDescent="0.25">
      <c r="D52" s="1" t="s">
        <v>537</v>
      </c>
      <c r="E52" s="1" t="s">
        <v>32</v>
      </c>
      <c r="F52" s="1" t="s">
        <v>538</v>
      </c>
      <c r="G52" s="12">
        <v>14434000.289999999</v>
      </c>
      <c r="H52" s="12">
        <v>12058067.68</v>
      </c>
      <c r="I52" s="12">
        <v>15600555.720000001</v>
      </c>
      <c r="J52" s="12">
        <v>24572193.109999999</v>
      </c>
      <c r="K52" s="12">
        <v>24842492.889999997</v>
      </c>
      <c r="L52" s="12">
        <v>23658802.34</v>
      </c>
      <c r="M52" s="12">
        <v>27448902.449999999</v>
      </c>
      <c r="N52" s="12">
        <v>31349732.809999999</v>
      </c>
      <c r="O52" s="12">
        <v>28948583.239999998</v>
      </c>
      <c r="P52" s="12">
        <v>31524917.069999997</v>
      </c>
      <c r="Q52" s="12">
        <v>15600980.310000001</v>
      </c>
      <c r="R52"/>
    </row>
    <row r="53" spans="2:18" ht="12.75" customHeight="1" x14ac:dyDescent="0.25">
      <c r="D53" s="1" t="s">
        <v>539</v>
      </c>
      <c r="E53" s="1" t="s">
        <v>32</v>
      </c>
      <c r="F53" s="1" t="s">
        <v>540</v>
      </c>
      <c r="G53" s="12">
        <v>-1311000</v>
      </c>
      <c r="H53" s="12">
        <v>-1311000</v>
      </c>
      <c r="I53" s="12">
        <v>-1311000</v>
      </c>
      <c r="J53" s="12">
        <v>-1311000</v>
      </c>
      <c r="K53" s="12">
        <v>-1311000</v>
      </c>
      <c r="L53" s="12">
        <v>-1311000</v>
      </c>
      <c r="M53" s="12">
        <v>-1311000</v>
      </c>
      <c r="N53" s="12">
        <v>-1311000</v>
      </c>
      <c r="O53" s="12">
        <v>-1311000</v>
      </c>
      <c r="P53" s="12">
        <v>-1311000</v>
      </c>
      <c r="Q53" s="12">
        <v>-1311000</v>
      </c>
      <c r="R53"/>
    </row>
    <row r="54" spans="2:18" ht="12.75" customHeight="1" x14ac:dyDescent="0.25">
      <c r="D54" s="1" t="s">
        <v>541</v>
      </c>
      <c r="E54" s="1" t="s">
        <v>32</v>
      </c>
      <c r="F54" s="1" t="s">
        <v>542</v>
      </c>
      <c r="G54" s="12">
        <v>7239344883.1700001</v>
      </c>
      <c r="H54" s="12">
        <v>6415206055.0699997</v>
      </c>
      <c r="I54" s="12">
        <v>5530492879.29</v>
      </c>
      <c r="J54" s="12">
        <v>4651783356.8599997</v>
      </c>
      <c r="K54" s="12">
        <v>3613538884.9699998</v>
      </c>
      <c r="L54" s="12">
        <v>2705453243.0500002</v>
      </c>
      <c r="M54" s="12">
        <v>1692484857.48</v>
      </c>
      <c r="N54" s="12">
        <v>728697195.54999995</v>
      </c>
      <c r="O54" s="12">
        <v>-234058625.86000001</v>
      </c>
      <c r="P54" s="12">
        <v>2036824.8</v>
      </c>
      <c r="Q54" s="12">
        <v>0</v>
      </c>
      <c r="R54"/>
    </row>
    <row r="55" spans="2:18" ht="12.75" customHeight="1" x14ac:dyDescent="0.25">
      <c r="D55" s="1" t="s">
        <v>469</v>
      </c>
      <c r="E55" s="1" t="s">
        <v>105</v>
      </c>
      <c r="F55" s="1" t="s">
        <v>471</v>
      </c>
      <c r="G55" s="12">
        <v>8823523581.6299992</v>
      </c>
      <c r="H55" s="12">
        <v>8823523907.5200005</v>
      </c>
      <c r="I55" s="12">
        <v>8823523907.5200005</v>
      </c>
      <c r="J55" s="12">
        <v>8831394171.5500011</v>
      </c>
      <c r="K55" s="12">
        <v>8845231351.7700005</v>
      </c>
      <c r="L55" s="12">
        <v>8869465264.3700008</v>
      </c>
      <c r="M55" s="12">
        <v>8878040262.2200012</v>
      </c>
      <c r="N55" s="12">
        <v>8884331584.5</v>
      </c>
      <c r="O55" s="12">
        <v>8860993336.4599991</v>
      </c>
      <c r="P55" s="12">
        <v>10121005058.93</v>
      </c>
      <c r="Q55" s="12">
        <v>11488097095.849998</v>
      </c>
      <c r="R55"/>
    </row>
    <row r="56" spans="2:18" ht="12.75" customHeight="1" x14ac:dyDescent="0.25">
      <c r="D56" s="1" t="s">
        <v>228</v>
      </c>
      <c r="E56" s="1" t="s">
        <v>105</v>
      </c>
      <c r="F56" s="1" t="s">
        <v>230</v>
      </c>
      <c r="G56" s="12">
        <v>15912721556.209999</v>
      </c>
      <c r="H56" s="12">
        <v>28765163255.519997</v>
      </c>
      <c r="I56" s="12">
        <v>28951102503.730003</v>
      </c>
      <c r="J56" s="12">
        <v>28983625707.629997</v>
      </c>
      <c r="K56" s="12">
        <v>29632152264.859997</v>
      </c>
      <c r="L56" s="12">
        <v>30461080132.699997</v>
      </c>
      <c r="M56" s="12">
        <v>30568435964.82</v>
      </c>
      <c r="N56" s="12">
        <v>30596469607.57</v>
      </c>
      <c r="O56" s="12">
        <v>31122425250.329994</v>
      </c>
      <c r="P56" s="12">
        <v>32819943463.290005</v>
      </c>
      <c r="Q56" s="12">
        <v>32299914841.519997</v>
      </c>
      <c r="R56"/>
    </row>
    <row r="57" spans="2:18" ht="12.75" customHeight="1" x14ac:dyDescent="0.25">
      <c r="D57" s="1" t="s">
        <v>106</v>
      </c>
      <c r="E57" s="1" t="s">
        <v>105</v>
      </c>
      <c r="F57" s="1" t="s">
        <v>108</v>
      </c>
      <c r="G57" s="12">
        <v>64448265891.789986</v>
      </c>
      <c r="H57" s="12">
        <v>77336391727.079987</v>
      </c>
      <c r="I57" s="12">
        <v>77528445564.550003</v>
      </c>
      <c r="J57" s="12">
        <v>77697368051.590027</v>
      </c>
      <c r="K57" s="12">
        <v>78262242786.500015</v>
      </c>
      <c r="L57" s="12">
        <v>79102929288.400024</v>
      </c>
      <c r="M57" s="12">
        <v>79211784681.449997</v>
      </c>
      <c r="N57" s="12">
        <v>79262240940.329987</v>
      </c>
      <c r="O57" s="12">
        <v>79802517848.72998</v>
      </c>
      <c r="P57" s="12">
        <v>81515865447.779999</v>
      </c>
      <c r="Q57" s="12">
        <v>80786554365.690002</v>
      </c>
      <c r="R57"/>
    </row>
    <row r="58" spans="2:18" ht="12.75" customHeight="1" x14ac:dyDescent="0.25">
      <c r="E58" s="1"/>
      <c r="F58" s="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/>
    </row>
    <row r="59" spans="2:18" ht="12.75" customHeight="1" x14ac:dyDescent="0.25">
      <c r="B59" s="1" t="s">
        <v>112</v>
      </c>
      <c r="C59" s="1" t="s">
        <v>111</v>
      </c>
      <c r="E59" s="1"/>
      <c r="F59" s="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/>
    </row>
    <row r="60" spans="2:18" ht="12.75" customHeight="1" x14ac:dyDescent="0.25">
      <c r="D60" s="1" t="s">
        <v>231</v>
      </c>
      <c r="E60" s="1" t="s">
        <v>32</v>
      </c>
      <c r="F60" s="1" t="s">
        <v>233</v>
      </c>
      <c r="G60" s="12">
        <v>933073712.04999995</v>
      </c>
      <c r="H60" s="12">
        <v>1695205659.4999995</v>
      </c>
      <c r="I60" s="12">
        <v>2537716648.249999</v>
      </c>
      <c r="J60" s="12">
        <v>3309114442.5500002</v>
      </c>
      <c r="K60" s="12">
        <v>4248332028.4099994</v>
      </c>
      <c r="L60" s="12">
        <v>5375732759.3500023</v>
      </c>
      <c r="M60" s="12">
        <v>6502213757.2799988</v>
      </c>
      <c r="N60" s="12">
        <v>7532586577.7300005</v>
      </c>
      <c r="O60" s="12">
        <v>8474934381.7099981</v>
      </c>
      <c r="P60" s="12">
        <v>9750712822.2700043</v>
      </c>
      <c r="Q60" s="12">
        <v>12326415753.559998</v>
      </c>
      <c r="R60"/>
    </row>
    <row r="61" spans="2:18" ht="12.75" customHeight="1" x14ac:dyDescent="0.25">
      <c r="D61" s="1" t="s">
        <v>569</v>
      </c>
      <c r="E61" s="1" t="s">
        <v>32</v>
      </c>
      <c r="F61" s="1" t="s">
        <v>571</v>
      </c>
      <c r="G61" s="12">
        <v>525471445.78999996</v>
      </c>
      <c r="H61" s="12">
        <v>2864226445.79</v>
      </c>
      <c r="I61" s="12">
        <v>2864226445.79</v>
      </c>
      <c r="J61" s="12">
        <v>2864226445.79</v>
      </c>
      <c r="K61" s="12">
        <v>2864226445.79</v>
      </c>
      <c r="L61" s="12">
        <v>2872880116.79</v>
      </c>
      <c r="M61" s="12">
        <v>2872880116.79</v>
      </c>
      <c r="N61" s="12">
        <v>2872880116.79</v>
      </c>
      <c r="O61" s="12">
        <v>2872880116.79</v>
      </c>
      <c r="P61" s="12">
        <v>2872880116.79</v>
      </c>
      <c r="Q61" s="12">
        <v>2494373164.3499999</v>
      </c>
      <c r="R61"/>
    </row>
    <row r="62" spans="2:18" ht="12.75" customHeight="1" x14ac:dyDescent="0.25">
      <c r="D62" s="1" t="s">
        <v>234</v>
      </c>
      <c r="E62" s="1" t="s">
        <v>105</v>
      </c>
      <c r="F62" s="1" t="s">
        <v>236</v>
      </c>
      <c r="G62" s="12">
        <v>1458545157.8399997</v>
      </c>
      <c r="H62" s="12">
        <v>4559432105.2900009</v>
      </c>
      <c r="I62" s="12">
        <v>5401943094.039999</v>
      </c>
      <c r="J62" s="12">
        <v>6173340888.3400002</v>
      </c>
      <c r="K62" s="12">
        <v>7112558474.1999998</v>
      </c>
      <c r="L62" s="12">
        <v>8248612876.1400023</v>
      </c>
      <c r="M62" s="12">
        <v>9375093874.0699997</v>
      </c>
      <c r="N62" s="12">
        <v>10405466694.52</v>
      </c>
      <c r="O62" s="12">
        <v>11347814498.499998</v>
      </c>
      <c r="P62" s="12">
        <v>12623592939.060005</v>
      </c>
      <c r="Q62" s="12">
        <v>14820788917.909998</v>
      </c>
      <c r="R62"/>
    </row>
    <row r="63" spans="2:18" ht="12.75" customHeight="1" x14ac:dyDescent="0.25">
      <c r="D63" s="1" t="s">
        <v>325</v>
      </c>
      <c r="E63" s="1" t="s">
        <v>32</v>
      </c>
      <c r="F63" s="1" t="s">
        <v>326</v>
      </c>
      <c r="G63" s="12">
        <v>2613958494.6999998</v>
      </c>
      <c r="H63" s="12">
        <v>3068615180.4000001</v>
      </c>
      <c r="I63" s="12">
        <v>4511904461.8900003</v>
      </c>
      <c r="J63" s="12">
        <v>6470953506.1800003</v>
      </c>
      <c r="K63" s="12">
        <v>7181057071.6600008</v>
      </c>
      <c r="L63" s="12">
        <v>9880622159.5699997</v>
      </c>
      <c r="M63" s="12">
        <v>11015578037.060001</v>
      </c>
      <c r="N63" s="12">
        <v>11912947705.240002</v>
      </c>
      <c r="O63" s="12">
        <v>13725570642.790001</v>
      </c>
      <c r="P63" s="12">
        <v>14883820329.110001</v>
      </c>
      <c r="Q63" s="12">
        <v>16137140722.510002</v>
      </c>
      <c r="R63"/>
    </row>
    <row r="64" spans="2:18" ht="12.75" customHeight="1" x14ac:dyDescent="0.25">
      <c r="D64" s="1" t="s">
        <v>327</v>
      </c>
      <c r="E64" s="1" t="s">
        <v>105</v>
      </c>
      <c r="F64" s="1" t="s">
        <v>329</v>
      </c>
      <c r="G64" s="12">
        <v>2613958494.6999998</v>
      </c>
      <c r="H64" s="12">
        <v>3068615180.4000001</v>
      </c>
      <c r="I64" s="12">
        <v>4511904461.8900003</v>
      </c>
      <c r="J64" s="12">
        <v>6470953506.1800003</v>
      </c>
      <c r="K64" s="12">
        <v>7181057071.6600008</v>
      </c>
      <c r="L64" s="12">
        <v>9880622159.5699997</v>
      </c>
      <c r="M64" s="12">
        <v>11015578037.060001</v>
      </c>
      <c r="N64" s="12">
        <v>11912947705.240002</v>
      </c>
      <c r="O64" s="12">
        <v>13725570642.790001</v>
      </c>
      <c r="P64" s="12">
        <v>14883820329.110001</v>
      </c>
      <c r="Q64" s="12">
        <v>16137140722.510002</v>
      </c>
      <c r="R64"/>
    </row>
    <row r="65" spans="2:18" ht="12.75" customHeight="1" x14ac:dyDescent="0.25">
      <c r="D65" s="1" t="s">
        <v>237</v>
      </c>
      <c r="E65" s="1" t="s">
        <v>105</v>
      </c>
      <c r="F65" s="1" t="s">
        <v>239</v>
      </c>
      <c r="G65" s="12">
        <v>4068923121.5500002</v>
      </c>
      <c r="H65" s="12">
        <v>7624419616.8200006</v>
      </c>
      <c r="I65" s="12">
        <v>9910200073.3999996</v>
      </c>
      <c r="J65" s="12">
        <v>12640637979.480003</v>
      </c>
      <c r="K65" s="12">
        <v>14289912021.840006</v>
      </c>
      <c r="L65" s="12">
        <v>18125456972.919998</v>
      </c>
      <c r="M65" s="12">
        <v>20386759977.839996</v>
      </c>
      <c r="N65" s="12">
        <v>22314466523.339993</v>
      </c>
      <c r="O65" s="12">
        <v>25068916956.759995</v>
      </c>
      <c r="P65" s="12">
        <v>27502876878.16</v>
      </c>
      <c r="Q65" s="12">
        <v>30952865697.980003</v>
      </c>
      <c r="R65"/>
    </row>
    <row r="66" spans="2:18" ht="12.75" customHeight="1" x14ac:dyDescent="0.25">
      <c r="D66" s="1" t="s">
        <v>386</v>
      </c>
      <c r="E66" s="1" t="s">
        <v>105</v>
      </c>
      <c r="F66" s="1" t="s">
        <v>388</v>
      </c>
      <c r="G66" s="12">
        <v>3580530.99</v>
      </c>
      <c r="H66" s="12">
        <v>3627668.87</v>
      </c>
      <c r="I66" s="12">
        <v>3647482.5300000003</v>
      </c>
      <c r="J66" s="12">
        <v>3656415.04</v>
      </c>
      <c r="K66" s="12">
        <v>3703524.0200000005</v>
      </c>
      <c r="L66" s="12">
        <v>3778062.7900000005</v>
      </c>
      <c r="M66" s="12">
        <v>3911933.2900000005</v>
      </c>
      <c r="N66" s="12">
        <v>3947876.4200000009</v>
      </c>
      <c r="O66" s="12">
        <v>4468184.53</v>
      </c>
      <c r="P66" s="12">
        <v>4536390.0100000007</v>
      </c>
      <c r="Q66" s="12">
        <v>5063942.4399999995</v>
      </c>
      <c r="R66"/>
    </row>
    <row r="67" spans="2:18" ht="12.75" customHeight="1" x14ac:dyDescent="0.25">
      <c r="D67" s="1" t="s">
        <v>240</v>
      </c>
      <c r="E67" s="1" t="s">
        <v>105</v>
      </c>
      <c r="F67" s="1" t="s">
        <v>242</v>
      </c>
      <c r="G67" s="12">
        <v>4072503652.54</v>
      </c>
      <c r="H67" s="12">
        <v>7628047285.6900015</v>
      </c>
      <c r="I67" s="12">
        <v>9913847555.9300003</v>
      </c>
      <c r="J67" s="12">
        <v>12644294394.520004</v>
      </c>
      <c r="K67" s="12">
        <v>14293615545.860006</v>
      </c>
      <c r="L67" s="12">
        <v>18129235035.709999</v>
      </c>
      <c r="M67" s="12">
        <v>20390671911.129997</v>
      </c>
      <c r="N67" s="12">
        <v>22318414399.759991</v>
      </c>
      <c r="O67" s="12">
        <v>25073385141.289993</v>
      </c>
      <c r="P67" s="12">
        <v>27507413268.170002</v>
      </c>
      <c r="Q67" s="12">
        <v>30957929640.419998</v>
      </c>
      <c r="R67"/>
    </row>
    <row r="68" spans="2:18" ht="12.75" customHeight="1" x14ac:dyDescent="0.25">
      <c r="D68" s="1" t="s">
        <v>109</v>
      </c>
      <c r="E68" s="1" t="s">
        <v>32</v>
      </c>
      <c r="F68" s="1" t="s">
        <v>110</v>
      </c>
      <c r="G68" s="12">
        <v>49044823123.499969</v>
      </c>
      <c r="H68" s="12">
        <v>51388108094.549995</v>
      </c>
      <c r="I68" s="12">
        <v>55471105670.929993</v>
      </c>
      <c r="J68" s="12">
        <v>54840516020.840004</v>
      </c>
      <c r="K68" s="12">
        <v>54923493504.960022</v>
      </c>
      <c r="L68" s="12">
        <v>53152163701.910004</v>
      </c>
      <c r="M68" s="12">
        <v>52144260914.970009</v>
      </c>
      <c r="N68" s="12">
        <v>51773676249.110001</v>
      </c>
      <c r="O68" s="12">
        <v>50627660895.960014</v>
      </c>
      <c r="P68" s="12">
        <v>50059847451.590004</v>
      </c>
      <c r="Q68" s="12">
        <v>49819518882.740005</v>
      </c>
      <c r="R68"/>
    </row>
    <row r="69" spans="2:18" ht="12.75" customHeight="1" x14ac:dyDescent="0.25">
      <c r="D69" s="1" t="s">
        <v>113</v>
      </c>
      <c r="E69" s="1" t="s">
        <v>32</v>
      </c>
      <c r="F69" s="1" t="s">
        <v>115</v>
      </c>
      <c r="G69" s="12">
        <v>11259108597.110001</v>
      </c>
      <c r="H69" s="12">
        <v>12837379619.65</v>
      </c>
      <c r="I69" s="12">
        <v>11785022943.139999</v>
      </c>
      <c r="J69" s="12">
        <v>10039393900.559999</v>
      </c>
      <c r="K69" s="12">
        <v>8895053594.4899979</v>
      </c>
      <c r="L69" s="12">
        <v>7690792466.1599998</v>
      </c>
      <c r="M69" s="12">
        <v>6545848447.6099997</v>
      </c>
      <c r="N69" s="12">
        <v>5038796827.5500011</v>
      </c>
      <c r="O69" s="12">
        <v>4016190781.0899992</v>
      </c>
      <c r="P69" s="12">
        <v>3907704739.7800007</v>
      </c>
      <c r="Q69" s="12">
        <v>0</v>
      </c>
      <c r="R69"/>
    </row>
    <row r="70" spans="2:18" ht="12.75" customHeight="1" x14ac:dyDescent="0.25">
      <c r="D70" s="1" t="s">
        <v>243</v>
      </c>
      <c r="E70" s="1" t="s">
        <v>32</v>
      </c>
      <c r="F70" s="1" t="s">
        <v>245</v>
      </c>
      <c r="G70" s="12">
        <v>61685170</v>
      </c>
      <c r="H70" s="12">
        <v>5472739243</v>
      </c>
      <c r="I70" s="12">
        <v>348254943.26999998</v>
      </c>
      <c r="J70" s="12">
        <v>162798729.47999999</v>
      </c>
      <c r="K70" s="12">
        <v>139246119.27000001</v>
      </c>
      <c r="L70" s="12">
        <v>120014776.60000001</v>
      </c>
      <c r="M70" s="12">
        <v>120014776.60000001</v>
      </c>
      <c r="N70" s="12">
        <v>120014776.60000001</v>
      </c>
      <c r="O70" s="12">
        <v>74388246.129999995</v>
      </c>
      <c r="P70" s="12">
        <v>29870000</v>
      </c>
      <c r="Q70" s="12">
        <v>0</v>
      </c>
      <c r="R70"/>
    </row>
    <row r="71" spans="2:18" ht="12.75" customHeight="1" x14ac:dyDescent="0.25">
      <c r="D71" s="1" t="s">
        <v>116</v>
      </c>
      <c r="E71" s="1" t="s">
        <v>105</v>
      </c>
      <c r="F71" s="1" t="s">
        <v>118</v>
      </c>
      <c r="G71" s="12">
        <v>60365616890.610039</v>
      </c>
      <c r="H71" s="12">
        <v>69698226957.199997</v>
      </c>
      <c r="I71" s="12">
        <v>67604383557.339996</v>
      </c>
      <c r="J71" s="12">
        <v>65042708650.879997</v>
      </c>
      <c r="K71" s="12">
        <v>63957793218.720001</v>
      </c>
      <c r="L71" s="12">
        <v>60962970944.669998</v>
      </c>
      <c r="M71" s="12">
        <v>58810124139.180008</v>
      </c>
      <c r="N71" s="12">
        <v>56932487853.26001</v>
      </c>
      <c r="O71" s="12">
        <v>54718239923.179993</v>
      </c>
      <c r="P71" s="12">
        <v>53997422191.369995</v>
      </c>
      <c r="Q71" s="12">
        <v>49819518882.740005</v>
      </c>
      <c r="R71"/>
    </row>
    <row r="72" spans="2:18" ht="12.75" customHeight="1" x14ac:dyDescent="0.25">
      <c r="D72" s="1" t="s">
        <v>184</v>
      </c>
      <c r="E72" s="1" t="s">
        <v>32</v>
      </c>
      <c r="F72" s="1" t="s">
        <v>186</v>
      </c>
      <c r="G72" s="12">
        <v>10145348.640000001</v>
      </c>
      <c r="H72" s="12">
        <v>10117484.189999999</v>
      </c>
      <c r="I72" s="12">
        <v>10214451.279999999</v>
      </c>
      <c r="J72" s="12">
        <v>10365006.190000001</v>
      </c>
      <c r="K72" s="12">
        <v>10834021.920000002</v>
      </c>
      <c r="L72" s="12">
        <v>10723308.02</v>
      </c>
      <c r="M72" s="12">
        <v>10988631.139999999</v>
      </c>
      <c r="N72" s="12">
        <v>11338687.309999999</v>
      </c>
      <c r="O72" s="12">
        <v>10892784.26</v>
      </c>
      <c r="P72" s="12">
        <v>11029988.24</v>
      </c>
      <c r="Q72" s="12">
        <v>9105842.5299999993</v>
      </c>
      <c r="R72"/>
    </row>
    <row r="73" spans="2:18" ht="12.75" customHeight="1" x14ac:dyDescent="0.25">
      <c r="D73" s="1" t="s">
        <v>119</v>
      </c>
      <c r="E73" s="1" t="s">
        <v>105</v>
      </c>
      <c r="F73" s="1" t="s">
        <v>121</v>
      </c>
      <c r="G73" s="12">
        <v>60375762239.250023</v>
      </c>
      <c r="H73" s="12">
        <v>69708344441.389999</v>
      </c>
      <c r="I73" s="12">
        <v>67614598008.61998</v>
      </c>
      <c r="J73" s="12">
        <v>65053073657.070007</v>
      </c>
      <c r="K73" s="12">
        <v>63968627240.639992</v>
      </c>
      <c r="L73" s="12">
        <v>60973694252.689995</v>
      </c>
      <c r="M73" s="12">
        <v>58821112770.32</v>
      </c>
      <c r="N73" s="12">
        <v>56943826540.57</v>
      </c>
      <c r="O73" s="12">
        <v>54729132707.440002</v>
      </c>
      <c r="P73" s="12">
        <v>54008452179.610001</v>
      </c>
      <c r="Q73" s="12">
        <v>49828624725.270004</v>
      </c>
      <c r="R73"/>
    </row>
    <row r="74" spans="2:18" ht="12.75" customHeight="1" x14ac:dyDescent="0.25">
      <c r="D74" s="1" t="s">
        <v>122</v>
      </c>
      <c r="E74" s="1" t="s">
        <v>105</v>
      </c>
      <c r="F74" s="1" t="s">
        <v>124</v>
      </c>
      <c r="G74" s="12">
        <v>64448265891.789986</v>
      </c>
      <c r="H74" s="12">
        <v>77336391727.079987</v>
      </c>
      <c r="I74" s="12">
        <v>77528445564.550003</v>
      </c>
      <c r="J74" s="12">
        <v>77697368051.590027</v>
      </c>
      <c r="K74" s="12">
        <v>78262242786.500015</v>
      </c>
      <c r="L74" s="12">
        <v>79102929288.400024</v>
      </c>
      <c r="M74" s="12">
        <v>79211784681.449997</v>
      </c>
      <c r="N74" s="12">
        <v>79262240940.329987</v>
      </c>
      <c r="O74" s="12">
        <v>79802517848.72998</v>
      </c>
      <c r="P74" s="12">
        <v>81515865447.779999</v>
      </c>
      <c r="Q74" s="12">
        <v>80786554365.690002</v>
      </c>
      <c r="R74"/>
    </row>
    <row r="75" spans="2:18" ht="12.75" customHeight="1" x14ac:dyDescent="0.25">
      <c r="D75" s="1" t="s">
        <v>125</v>
      </c>
      <c r="E75" s="1" t="s">
        <v>32</v>
      </c>
      <c r="F75" s="1" t="s">
        <v>127</v>
      </c>
      <c r="G75" s="12">
        <v>49116653642.139969</v>
      </c>
      <c r="H75" s="12">
        <v>56870964821.739998</v>
      </c>
      <c r="I75" s="12">
        <v>55829575065.47998</v>
      </c>
      <c r="J75" s="12">
        <v>55013679756.510025</v>
      </c>
      <c r="K75" s="12">
        <v>55073573646.150002</v>
      </c>
      <c r="L75" s="12">
        <v>53282901786.529991</v>
      </c>
      <c r="M75" s="12">
        <v>52275264322.709991</v>
      </c>
      <c r="N75" s="12">
        <v>51905029713.019997</v>
      </c>
      <c r="O75" s="12">
        <v>50712941926.350021</v>
      </c>
      <c r="P75" s="12">
        <v>50100747439.830009</v>
      </c>
      <c r="Q75" s="12">
        <v>49828624725.270004</v>
      </c>
      <c r="R75"/>
    </row>
    <row r="76" spans="2:18" ht="12.75" customHeight="1" x14ac:dyDescent="0.25">
      <c r="E76" s="1"/>
      <c r="F76" s="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/>
    </row>
    <row r="77" spans="2:18" ht="12.75" customHeight="1" x14ac:dyDescent="0.25">
      <c r="B77" s="1" t="s">
        <v>132</v>
      </c>
      <c r="C77" s="1" t="s">
        <v>131</v>
      </c>
      <c r="E77" s="1"/>
      <c r="F77" s="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/>
    </row>
    <row r="78" spans="2:18" ht="12.75" customHeight="1" x14ac:dyDescent="0.25">
      <c r="D78" s="1" t="s">
        <v>128</v>
      </c>
      <c r="E78" s="1" t="s">
        <v>32</v>
      </c>
      <c r="F78" s="1" t="s">
        <v>130</v>
      </c>
      <c r="G78" s="12">
        <v>17281860189.34</v>
      </c>
      <c r="H78" s="12">
        <v>17281860089.34</v>
      </c>
      <c r="I78" s="12">
        <v>17281860089.34</v>
      </c>
      <c r="J78" s="12">
        <v>17324528972.219997</v>
      </c>
      <c r="K78" s="12">
        <v>17281860189.34</v>
      </c>
      <c r="L78" s="12">
        <v>17281860189.34</v>
      </c>
      <c r="M78" s="12">
        <v>17281860189.34</v>
      </c>
      <c r="N78" s="12">
        <v>17281860189.34</v>
      </c>
      <c r="O78" s="12">
        <v>17281860189.34</v>
      </c>
      <c r="P78" s="12">
        <v>17281860189.34</v>
      </c>
      <c r="Q78" s="12">
        <v>17281860189.34</v>
      </c>
      <c r="R78"/>
    </row>
    <row r="79" spans="2:18" ht="12.75" customHeight="1" x14ac:dyDescent="0.25">
      <c r="D79" s="1" t="s">
        <v>472</v>
      </c>
      <c r="E79" s="1" t="s">
        <v>32</v>
      </c>
      <c r="F79" s="1" t="s">
        <v>474</v>
      </c>
      <c r="G79" s="12">
        <v>0</v>
      </c>
      <c r="H79" s="12">
        <v>0</v>
      </c>
      <c r="I79" s="12">
        <v>0</v>
      </c>
      <c r="J79" s="12">
        <v>0</v>
      </c>
      <c r="K79" s="12">
        <v>42668782.880000003</v>
      </c>
      <c r="L79" s="12">
        <v>42668782.880000003</v>
      </c>
      <c r="M79" s="12">
        <v>42668782.880000003</v>
      </c>
      <c r="N79" s="12">
        <v>42668782.880000003</v>
      </c>
      <c r="O79" s="12">
        <v>42668782.880000003</v>
      </c>
      <c r="P79" s="12">
        <v>42668782.880000003</v>
      </c>
      <c r="Q79" s="12">
        <v>42668782.880000003</v>
      </c>
      <c r="R79"/>
    </row>
    <row r="80" spans="2:18" ht="12.75" customHeight="1" x14ac:dyDescent="0.25">
      <c r="D80" s="1" t="s">
        <v>248</v>
      </c>
      <c r="E80" s="1" t="s">
        <v>32</v>
      </c>
      <c r="F80" s="1" t="s">
        <v>250</v>
      </c>
      <c r="G80" s="12">
        <v>4068923121.5500002</v>
      </c>
      <c r="H80" s="12">
        <v>7624419616.8200006</v>
      </c>
      <c r="I80" s="12">
        <v>9910200073.3999996</v>
      </c>
      <c r="J80" s="12">
        <v>12640637979.480003</v>
      </c>
      <c r="K80" s="12">
        <v>14289912021.840006</v>
      </c>
      <c r="L80" s="12">
        <v>18125456972.919998</v>
      </c>
      <c r="M80" s="12">
        <v>20386759977.839996</v>
      </c>
      <c r="N80" s="12">
        <v>22314466523.339993</v>
      </c>
      <c r="O80" s="12">
        <v>25068916956.759995</v>
      </c>
      <c r="P80" s="12">
        <v>27502876878.16</v>
      </c>
      <c r="Q80" s="12">
        <v>30952865697.980003</v>
      </c>
      <c r="R80"/>
    </row>
    <row r="81" spans="2:18" ht="12.75" customHeight="1" x14ac:dyDescent="0.25">
      <c r="D81" s="1" t="s">
        <v>389</v>
      </c>
      <c r="E81" s="1" t="s">
        <v>32</v>
      </c>
      <c r="F81" s="1" t="s">
        <v>391</v>
      </c>
      <c r="G81" s="12">
        <v>3580530.99</v>
      </c>
      <c r="H81" s="12">
        <v>3627668.87</v>
      </c>
      <c r="I81" s="12">
        <v>3647482.5300000003</v>
      </c>
      <c r="J81" s="12">
        <v>3656415.04</v>
      </c>
      <c r="K81" s="12">
        <v>3703524.0200000005</v>
      </c>
      <c r="L81" s="12">
        <v>3778062.7900000005</v>
      </c>
      <c r="M81" s="12">
        <v>3911933.2900000005</v>
      </c>
      <c r="N81" s="12">
        <v>3947876.4200000009</v>
      </c>
      <c r="O81" s="12">
        <v>4468184.53</v>
      </c>
      <c r="P81" s="12">
        <v>4536390.0100000007</v>
      </c>
      <c r="Q81" s="12">
        <v>5063942.4399999995</v>
      </c>
      <c r="R81"/>
    </row>
    <row r="82" spans="2:18" ht="12.75" customHeight="1" x14ac:dyDescent="0.25">
      <c r="D82" s="1" t="s">
        <v>195</v>
      </c>
      <c r="E82" s="1" t="s">
        <v>105</v>
      </c>
      <c r="F82" s="1" t="s">
        <v>197</v>
      </c>
      <c r="G82" s="12">
        <v>-3495117938.6899996</v>
      </c>
      <c r="H82" s="12">
        <v>-5922538910.7399998</v>
      </c>
      <c r="I82" s="12">
        <v>-7569435765.5199986</v>
      </c>
      <c r="J82" s="12">
        <v>-9418211995.6499977</v>
      </c>
      <c r="K82" s="12">
        <v>-11479921272.120001</v>
      </c>
      <c r="L82" s="12">
        <v>-13295696915.48</v>
      </c>
      <c r="M82" s="12">
        <v>-15396634130.970001</v>
      </c>
      <c r="N82" s="12">
        <v>-18528400816.960003</v>
      </c>
      <c r="O82" s="12">
        <v>-20555976033.59</v>
      </c>
      <c r="P82" s="12">
        <v>-22961806372.679993</v>
      </c>
      <c r="Q82" s="12">
        <v>-26112738357.830002</v>
      </c>
      <c r="R82"/>
    </row>
    <row r="83" spans="2:18" ht="12.75" customHeight="1" x14ac:dyDescent="0.25">
      <c r="D83" s="1" t="s">
        <v>133</v>
      </c>
      <c r="E83" s="1" t="s">
        <v>32</v>
      </c>
      <c r="F83" s="1" t="s">
        <v>135</v>
      </c>
      <c r="G83" s="12">
        <v>-114969536.95999998</v>
      </c>
      <c r="H83" s="12">
        <v>-199089735.26000002</v>
      </c>
      <c r="I83" s="12">
        <v>-255536878.34</v>
      </c>
      <c r="J83" s="12">
        <v>-305267439.26999992</v>
      </c>
      <c r="K83" s="12">
        <v>-336802091.73000002</v>
      </c>
      <c r="L83" s="12">
        <v>-354793299.93000007</v>
      </c>
      <c r="M83" s="12">
        <v>-369981668.68000013</v>
      </c>
      <c r="N83" s="12">
        <v>-482949322.32000011</v>
      </c>
      <c r="O83" s="12">
        <v>-506047280.12</v>
      </c>
      <c r="P83" s="12">
        <v>-536548229.41000003</v>
      </c>
      <c r="Q83" s="12">
        <v>-747785488.17000008</v>
      </c>
      <c r="R83"/>
    </row>
    <row r="84" spans="2:18" ht="12.75" customHeight="1" x14ac:dyDescent="0.25">
      <c r="D84" s="1" t="s">
        <v>187</v>
      </c>
      <c r="E84" s="1" t="s">
        <v>32</v>
      </c>
      <c r="F84" s="1" t="s">
        <v>189</v>
      </c>
      <c r="G84" s="12">
        <v>-511732.3600000001</v>
      </c>
      <c r="H84" s="12">
        <v>-530696.36</v>
      </c>
      <c r="I84" s="12">
        <v>-647477.11</v>
      </c>
      <c r="J84" s="12">
        <v>-805456.1399999999</v>
      </c>
      <c r="K84" s="12">
        <v>-1321357.51</v>
      </c>
      <c r="L84" s="12">
        <v>-1310131.02</v>
      </c>
      <c r="M84" s="12">
        <v>-1644686.6700000002</v>
      </c>
      <c r="N84" s="12">
        <v>-2097909.9</v>
      </c>
      <c r="O84" s="12">
        <v>-2171614.2599999998</v>
      </c>
      <c r="P84" s="12">
        <v>-2377023.7200000002</v>
      </c>
      <c r="Q84" s="12">
        <v>-2449524.8899999997</v>
      </c>
      <c r="R84"/>
    </row>
    <row r="85" spans="2:18" ht="12.75" customHeight="1" x14ac:dyDescent="0.25">
      <c r="D85" s="1" t="s">
        <v>136</v>
      </c>
      <c r="E85" s="1" t="s">
        <v>32</v>
      </c>
      <c r="F85" s="1" t="s">
        <v>138</v>
      </c>
      <c r="G85" s="12">
        <v>17743764633.870007</v>
      </c>
      <c r="H85" s="12">
        <v>18787748032.669998</v>
      </c>
      <c r="I85" s="12">
        <v>19370087524.299999</v>
      </c>
      <c r="J85" s="12">
        <v>20244538475.680004</v>
      </c>
      <c r="K85" s="12">
        <v>19800099796.719997</v>
      </c>
      <c r="L85" s="12">
        <v>21801963661.499996</v>
      </c>
      <c r="M85" s="12">
        <v>21946940397.029999</v>
      </c>
      <c r="N85" s="12">
        <v>20629495322.799999</v>
      </c>
      <c r="O85" s="12">
        <v>21333719185.540001</v>
      </c>
      <c r="P85" s="12">
        <v>21331210614.579998</v>
      </c>
      <c r="Q85" s="12">
        <v>21419485241.749989</v>
      </c>
      <c r="R85"/>
    </row>
    <row r="86" spans="2:18" ht="12.75" customHeight="1" x14ac:dyDescent="0.25">
      <c r="D86" s="1" t="s">
        <v>330</v>
      </c>
      <c r="E86" s="1" t="s">
        <v>32</v>
      </c>
      <c r="F86" s="1" t="s">
        <v>331</v>
      </c>
      <c r="G86" s="12">
        <v>-6156151172.9399996</v>
      </c>
      <c r="H86" s="12">
        <v>-6156151172.9399996</v>
      </c>
      <c r="I86" s="12">
        <v>-6156151172.9399996</v>
      </c>
      <c r="J86" s="12">
        <v>-6156151172.9399996</v>
      </c>
      <c r="K86" s="12">
        <v>-6156151172.9399996</v>
      </c>
      <c r="L86" s="12">
        <v>-6156151172.9399996</v>
      </c>
      <c r="M86" s="12">
        <v>-6156151172.9399996</v>
      </c>
      <c r="N86" s="12">
        <v>-6156151172.9399996</v>
      </c>
      <c r="O86" s="12">
        <v>-6156151172.9399996</v>
      </c>
      <c r="P86" s="12">
        <v>-6156151172.9399996</v>
      </c>
      <c r="Q86" s="12">
        <v>-6156151172.9399996</v>
      </c>
      <c r="R86"/>
    </row>
    <row r="87" spans="2:18" ht="12.75" customHeight="1" x14ac:dyDescent="0.25">
      <c r="D87" s="1" t="s">
        <v>332</v>
      </c>
      <c r="E87" s="1" t="s">
        <v>32</v>
      </c>
      <c r="F87" s="1" t="s">
        <v>334</v>
      </c>
      <c r="G87" s="12">
        <v>-389375454.14000005</v>
      </c>
      <c r="H87" s="12">
        <v>-2181073352.6900001</v>
      </c>
      <c r="I87" s="12">
        <v>-1946334354.8800001</v>
      </c>
      <c r="J87" s="12">
        <v>-2595870914.1799998</v>
      </c>
      <c r="K87" s="12">
        <v>-3185718720.7799997</v>
      </c>
      <c r="L87" s="12">
        <v>-3921476560.0699992</v>
      </c>
      <c r="M87" s="12">
        <v>-3903096292.5699997</v>
      </c>
      <c r="N87" s="12">
        <v>-3197080165.6199999</v>
      </c>
      <c r="O87" s="12">
        <v>-3618438199.329999</v>
      </c>
      <c r="P87" s="12">
        <v>-4001593887.0599995</v>
      </c>
      <c r="Q87" s="12">
        <v>-3393696566.5799999</v>
      </c>
      <c r="R87"/>
    </row>
    <row r="88" spans="2:18" ht="12.75" customHeight="1" x14ac:dyDescent="0.25">
      <c r="D88" s="1" t="s">
        <v>431</v>
      </c>
      <c r="E88" s="1" t="s">
        <v>32</v>
      </c>
      <c r="F88" s="1" t="s">
        <v>433</v>
      </c>
      <c r="G88" s="12">
        <v>65405.66</v>
      </c>
      <c r="H88" s="12">
        <v>79019.8</v>
      </c>
      <c r="I88" s="12">
        <v>144432.06</v>
      </c>
      <c r="J88" s="12">
        <v>153927.84</v>
      </c>
      <c r="K88" s="12">
        <v>164378.01999999999</v>
      </c>
      <c r="L88" s="12">
        <v>196752.58000000002</v>
      </c>
      <c r="M88" s="12">
        <v>209100.63</v>
      </c>
      <c r="N88" s="12">
        <v>323405.90000000002</v>
      </c>
      <c r="O88" s="12">
        <v>355899.55</v>
      </c>
      <c r="P88" s="12">
        <v>363635.61</v>
      </c>
      <c r="Q88" s="12">
        <v>418974.36</v>
      </c>
      <c r="R88"/>
    </row>
    <row r="89" spans="2:18" ht="12.75" customHeight="1" x14ac:dyDescent="0.25">
      <c r="D89" s="1" t="s">
        <v>335</v>
      </c>
      <c r="E89" s="1" t="s">
        <v>32</v>
      </c>
      <c r="F89" s="1" t="s">
        <v>337</v>
      </c>
      <c r="G89" s="12">
        <v>525471445.79000002</v>
      </c>
      <c r="H89" s="12">
        <v>525471445.79000002</v>
      </c>
      <c r="I89" s="12">
        <v>525471445.79000002</v>
      </c>
      <c r="J89" s="12">
        <v>525471445.79000002</v>
      </c>
      <c r="K89" s="12">
        <v>525471445.79000002</v>
      </c>
      <c r="L89" s="12">
        <v>534125116.79000002</v>
      </c>
      <c r="M89" s="12">
        <v>534125116.79000002</v>
      </c>
      <c r="N89" s="12">
        <v>387741338.49000001</v>
      </c>
      <c r="O89" s="12">
        <v>387741338.49000001</v>
      </c>
      <c r="P89" s="12">
        <v>387741338.49000001</v>
      </c>
      <c r="Q89" s="12">
        <v>0</v>
      </c>
      <c r="R89"/>
    </row>
    <row r="90" spans="2:18" ht="12.75" customHeight="1" x14ac:dyDescent="0.25">
      <c r="D90" s="1" t="s">
        <v>338</v>
      </c>
      <c r="E90" s="1" t="s">
        <v>32</v>
      </c>
      <c r="F90" s="1" t="s">
        <v>340</v>
      </c>
      <c r="G90" s="12">
        <v>-6545461221.420001</v>
      </c>
      <c r="H90" s="12">
        <v>-8337145505.829999</v>
      </c>
      <c r="I90" s="12">
        <v>-8102341095.7599993</v>
      </c>
      <c r="J90" s="12">
        <v>-8751868159.2799988</v>
      </c>
      <c r="K90" s="12">
        <v>-9341705515.7000008</v>
      </c>
      <c r="L90" s="12">
        <v>-10077430980.43</v>
      </c>
      <c r="M90" s="12">
        <v>-10059038364.880001</v>
      </c>
      <c r="N90" s="12">
        <v>-9352907932.6599998</v>
      </c>
      <c r="O90" s="12">
        <v>-9774233472.7200012</v>
      </c>
      <c r="P90" s="12">
        <v>-10157381424.390001</v>
      </c>
      <c r="Q90" s="12">
        <v>-9549428765.1600018</v>
      </c>
      <c r="R90"/>
    </row>
    <row r="91" spans="2:18" ht="12.75" customHeight="1" x14ac:dyDescent="0.25">
      <c r="D91" s="1" t="s">
        <v>139</v>
      </c>
      <c r="E91" s="1" t="s">
        <v>105</v>
      </c>
      <c r="F91" s="1" t="s">
        <v>141</v>
      </c>
      <c r="G91" s="12">
        <v>11125709016.4</v>
      </c>
      <c r="H91" s="12">
        <v>11125708916.4</v>
      </c>
      <c r="I91" s="12">
        <v>11125708916.4</v>
      </c>
      <c r="J91" s="12">
        <v>11168377799.280001</v>
      </c>
      <c r="K91" s="12">
        <v>11168377799.280001</v>
      </c>
      <c r="L91" s="12">
        <v>11168377799.280001</v>
      </c>
      <c r="M91" s="12">
        <v>11168377799.280001</v>
      </c>
      <c r="N91" s="12">
        <v>11168377799.280001</v>
      </c>
      <c r="O91" s="12">
        <v>11168377799.280001</v>
      </c>
      <c r="P91" s="12">
        <v>11168377799.280001</v>
      </c>
      <c r="Q91" s="12">
        <v>11168377799.280001</v>
      </c>
      <c r="R91"/>
    </row>
    <row r="92" spans="2:18" ht="12.75" customHeight="1" x14ac:dyDescent="0.25">
      <c r="D92" s="1" t="s">
        <v>142</v>
      </c>
      <c r="E92" s="1" t="s">
        <v>105</v>
      </c>
      <c r="F92" s="1" t="s">
        <v>144</v>
      </c>
      <c r="G92" s="12">
        <v>11723774858.24</v>
      </c>
      <c r="H92" s="12">
        <v>10976073972.630001</v>
      </c>
      <c r="I92" s="12">
        <v>11793217874.330002</v>
      </c>
      <c r="J92" s="12">
        <v>12018141762.190004</v>
      </c>
      <c r="K92" s="12">
        <v>10983865726.810001</v>
      </c>
      <c r="L92" s="12">
        <v>12258657797.860001</v>
      </c>
      <c r="M92" s="12">
        <v>12422027148.940002</v>
      </c>
      <c r="N92" s="12">
        <v>11664328728.629999</v>
      </c>
      <c r="O92" s="12">
        <v>11947227051.310001</v>
      </c>
      <c r="P92" s="12">
        <v>11561570528.679998</v>
      </c>
      <c r="Q92" s="12">
        <v>11870056476.590002</v>
      </c>
      <c r="R92"/>
    </row>
    <row r="93" spans="2:18" ht="12.75" customHeight="1" x14ac:dyDescent="0.25">
      <c r="E93" s="1"/>
      <c r="F93" s="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/>
    </row>
    <row r="94" spans="2:18" ht="12.75" customHeight="1" x14ac:dyDescent="0.25">
      <c r="B94" s="1" t="s">
        <v>202</v>
      </c>
      <c r="C94" s="1" t="s">
        <v>201</v>
      </c>
      <c r="E94" s="1"/>
      <c r="F94" s="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/>
    </row>
    <row r="95" spans="2:18" ht="12.75" customHeight="1" x14ac:dyDescent="0.25">
      <c r="D95" s="1" t="s">
        <v>251</v>
      </c>
      <c r="E95" s="1" t="s">
        <v>105</v>
      </c>
      <c r="F95" s="1" t="s">
        <v>253</v>
      </c>
      <c r="G95" s="12">
        <v>6993111921.5500002</v>
      </c>
      <c r="H95" s="12">
        <v>19678702107.989998</v>
      </c>
      <c r="I95" s="12">
        <v>19832593061.990002</v>
      </c>
      <c r="J95" s="12">
        <v>19757327087.900002</v>
      </c>
      <c r="K95" s="12">
        <v>20357123907.830002</v>
      </c>
      <c r="L95" s="12">
        <v>20962496536.029999</v>
      </c>
      <c r="M95" s="12">
        <v>20985852220.52</v>
      </c>
      <c r="N95" s="12">
        <v>20933540242.230003</v>
      </c>
      <c r="O95" s="12">
        <v>21443335149.700001</v>
      </c>
      <c r="P95" s="12">
        <v>21798304650.010002</v>
      </c>
      <c r="Q95" s="12">
        <v>19859357416.399998</v>
      </c>
      <c r="R95"/>
    </row>
    <row r="96" spans="2:18" ht="12.75" customHeight="1" x14ac:dyDescent="0.25">
      <c r="D96" s="1" t="s">
        <v>254</v>
      </c>
      <c r="E96" s="1" t="s">
        <v>32</v>
      </c>
      <c r="F96" s="1" t="s">
        <v>256</v>
      </c>
      <c r="G96" s="12">
        <v>138429781.90000001</v>
      </c>
      <c r="H96" s="12">
        <v>121644489.77</v>
      </c>
      <c r="I96" s="12">
        <v>171100729.59</v>
      </c>
      <c r="J96" s="12">
        <v>219872496.49000001</v>
      </c>
      <c r="K96" s="12">
        <v>278662689.63</v>
      </c>
      <c r="L96" s="12">
        <v>351414556.36000001</v>
      </c>
      <c r="M96" s="12">
        <v>420113367</v>
      </c>
      <c r="N96" s="12">
        <v>1101368961.96</v>
      </c>
      <c r="O96" s="12">
        <v>1127313579.8299999</v>
      </c>
      <c r="P96" s="12">
        <v>1249392417.96</v>
      </c>
      <c r="Q96" s="12">
        <v>2745763281.5</v>
      </c>
      <c r="R96"/>
    </row>
    <row r="97" spans="4:18" ht="12.75" customHeight="1" x14ac:dyDescent="0.25">
      <c r="D97" s="1" t="s">
        <v>198</v>
      </c>
      <c r="E97" s="1" t="s">
        <v>32</v>
      </c>
      <c r="F97" s="1" t="s">
        <v>200</v>
      </c>
      <c r="G97" s="12">
        <v>1668730140.28</v>
      </c>
      <c r="H97" s="12">
        <v>3020225227.9600005</v>
      </c>
      <c r="I97" s="12">
        <v>3729865055.5399995</v>
      </c>
      <c r="J97" s="12">
        <v>4587797468.3899984</v>
      </c>
      <c r="K97" s="12">
        <v>5624944089.4400015</v>
      </c>
      <c r="L97" s="12">
        <v>6452266545.5300007</v>
      </c>
      <c r="M97" s="12">
        <v>7497472859.7999992</v>
      </c>
      <c r="N97" s="12">
        <v>8791037082.9899979</v>
      </c>
      <c r="O97" s="12">
        <v>9796982010.2799969</v>
      </c>
      <c r="P97" s="12">
        <v>11038190516.019999</v>
      </c>
      <c r="Q97" s="12">
        <v>11545324541.759998</v>
      </c>
      <c r="R97"/>
    </row>
    <row r="98" spans="4:18" ht="12.75" customHeight="1" x14ac:dyDescent="0.25">
      <c r="D98" s="1" t="s">
        <v>203</v>
      </c>
      <c r="E98" s="1" t="s">
        <v>105</v>
      </c>
      <c r="F98" s="1" t="s">
        <v>205</v>
      </c>
      <c r="G98" s="12">
        <v>1807159922.1800001</v>
      </c>
      <c r="H98" s="12">
        <v>3141869717.7299995</v>
      </c>
      <c r="I98" s="12">
        <v>3900965785.1299992</v>
      </c>
      <c r="J98" s="12">
        <v>4807669964.8799992</v>
      </c>
      <c r="K98" s="12">
        <v>5903606779.0700006</v>
      </c>
      <c r="L98" s="12">
        <v>6803681101.8900013</v>
      </c>
      <c r="M98" s="12">
        <v>7917586226.8000002</v>
      </c>
      <c r="N98" s="12">
        <v>9892406044.9499989</v>
      </c>
      <c r="O98" s="12">
        <v>10924295590.109997</v>
      </c>
      <c r="P98" s="12">
        <v>12287582933.979996</v>
      </c>
      <c r="Q98" s="12">
        <v>14291087823.26</v>
      </c>
      <c r="R98"/>
    </row>
    <row r="99" spans="4:18" ht="12.75" customHeight="1" x14ac:dyDescent="0.25">
      <c r="D99" s="1" t="s">
        <v>341</v>
      </c>
      <c r="E99" s="1" t="s">
        <v>32</v>
      </c>
      <c r="F99" s="1" t="s">
        <v>343</v>
      </c>
      <c r="G99" s="12">
        <v>-211419445.26999998</v>
      </c>
      <c r="H99" s="12">
        <v>-509403832.56000006</v>
      </c>
      <c r="I99" s="12">
        <v>-1012198515.13</v>
      </c>
      <c r="J99" s="12">
        <v>-1096733543.2900002</v>
      </c>
      <c r="K99" s="12">
        <v>-1175338758.01</v>
      </c>
      <c r="L99" s="12">
        <v>-1308573258.8</v>
      </c>
      <c r="M99" s="12">
        <v>-1458384446.76</v>
      </c>
      <c r="N99" s="12">
        <v>-2685556802.3900003</v>
      </c>
      <c r="O99" s="12">
        <v>-2811723525.9899998</v>
      </c>
      <c r="P99" s="12">
        <v>-3086431015.6900005</v>
      </c>
      <c r="Q99" s="12">
        <v>-5605996853.5200033</v>
      </c>
      <c r="R99"/>
    </row>
    <row r="100" spans="4:18" ht="12.75" customHeight="1" x14ac:dyDescent="0.25">
      <c r="D100" s="1" t="s">
        <v>278</v>
      </c>
      <c r="E100" s="1" t="s">
        <v>32</v>
      </c>
      <c r="F100" s="1" t="s">
        <v>279</v>
      </c>
      <c r="G100" s="12">
        <v>-10482266.449999999</v>
      </c>
      <c r="H100" s="12">
        <v>-33169497.379999992</v>
      </c>
      <c r="I100" s="12">
        <v>-39633724.339999989</v>
      </c>
      <c r="J100" s="12">
        <v>-49994866.669999994</v>
      </c>
      <c r="K100" s="12">
        <v>-60369598.710000008</v>
      </c>
      <c r="L100" s="12">
        <v>-77006870.809999987</v>
      </c>
      <c r="M100" s="12">
        <v>-90020853.409999996</v>
      </c>
      <c r="N100" s="12">
        <v>-119035886.71000002</v>
      </c>
      <c r="O100" s="12">
        <v>-129813749.39000002</v>
      </c>
      <c r="P100" s="12">
        <v>-158569123.35999995</v>
      </c>
      <c r="Q100" s="12">
        <v>-166129236.34999996</v>
      </c>
      <c r="R100"/>
    </row>
    <row r="101" spans="4:18" ht="12.75" customHeight="1" x14ac:dyDescent="0.25">
      <c r="D101" s="1" t="s">
        <v>280</v>
      </c>
      <c r="E101" s="1" t="s">
        <v>105</v>
      </c>
      <c r="F101" s="1" t="s">
        <v>281</v>
      </c>
      <c r="G101" s="12">
        <v>-221901711.71999997</v>
      </c>
      <c r="H101" s="12">
        <v>-542573329.93999994</v>
      </c>
      <c r="I101" s="12">
        <v>-1051832239.4699999</v>
      </c>
      <c r="J101" s="12">
        <v>-1146728409.96</v>
      </c>
      <c r="K101" s="12">
        <v>-1235708356.72</v>
      </c>
      <c r="L101" s="12">
        <v>-1385580129.6100001</v>
      </c>
      <c r="M101" s="12">
        <v>-1548405300.1700003</v>
      </c>
      <c r="N101" s="12">
        <v>-2804592689.1000004</v>
      </c>
      <c r="O101" s="12">
        <v>-2941537275.3800001</v>
      </c>
      <c r="P101" s="12">
        <v>-3245000139.0500007</v>
      </c>
      <c r="Q101" s="12">
        <v>-5772126089.8700008</v>
      </c>
      <c r="R101"/>
    </row>
    <row r="102" spans="4:18" ht="12.75" customHeight="1" x14ac:dyDescent="0.25">
      <c r="D102" s="1" t="s">
        <v>344</v>
      </c>
      <c r="E102" s="1" t="s">
        <v>32</v>
      </c>
      <c r="F102" s="1" t="s">
        <v>345</v>
      </c>
      <c r="G102" s="12">
        <v>-374941453.85000002</v>
      </c>
      <c r="H102" s="12">
        <v>-2169015285.0100002</v>
      </c>
      <c r="I102" s="12">
        <v>-1930733799.1600001</v>
      </c>
      <c r="J102" s="12">
        <v>-2571298721.0700002</v>
      </c>
      <c r="K102" s="12">
        <v>-3160876227.8899999</v>
      </c>
      <c r="L102" s="12">
        <v>-3897817757.7299995</v>
      </c>
      <c r="M102" s="12">
        <v>-3875647390.1199999</v>
      </c>
      <c r="N102" s="12">
        <v>-3165730432.8099999</v>
      </c>
      <c r="O102" s="12">
        <v>-3589489616.0899992</v>
      </c>
      <c r="P102" s="12">
        <v>-3970068969.9899998</v>
      </c>
      <c r="Q102" s="12">
        <v>-3378095586.27</v>
      </c>
      <c r="R102"/>
    </row>
    <row r="103" spans="4:18" ht="12.75" customHeight="1" x14ac:dyDescent="0.25">
      <c r="D103" s="1" t="s">
        <v>434</v>
      </c>
      <c r="E103" s="1" t="s">
        <v>32</v>
      </c>
      <c r="F103" s="1" t="s">
        <v>436</v>
      </c>
      <c r="G103" s="12">
        <v>65405.66</v>
      </c>
      <c r="H103" s="12">
        <v>79019.8</v>
      </c>
      <c r="I103" s="12">
        <v>144432.06</v>
      </c>
      <c r="J103" s="12">
        <v>153927.84</v>
      </c>
      <c r="K103" s="12">
        <v>164378.01999999999</v>
      </c>
      <c r="L103" s="12">
        <v>196752.58000000002</v>
      </c>
      <c r="M103" s="12">
        <v>209100.63</v>
      </c>
      <c r="N103" s="12">
        <v>323405.90000000002</v>
      </c>
      <c r="O103" s="12">
        <v>355899.55</v>
      </c>
      <c r="P103" s="12">
        <v>363635.61</v>
      </c>
      <c r="Q103" s="12">
        <v>418974.36</v>
      </c>
      <c r="R103"/>
    </row>
    <row r="104" spans="4:18" ht="12.75" customHeight="1" x14ac:dyDescent="0.25">
      <c r="D104" s="1" t="s">
        <v>282</v>
      </c>
      <c r="E104" s="1" t="s">
        <v>32</v>
      </c>
      <c r="F104" s="1" t="s">
        <v>283</v>
      </c>
      <c r="G104" s="12">
        <v>378766.79000000004</v>
      </c>
      <c r="H104" s="12">
        <v>453954.55000000005</v>
      </c>
      <c r="I104" s="12">
        <v>716927.4600000002</v>
      </c>
      <c r="J104" s="12">
        <v>928708.06</v>
      </c>
      <c r="K104" s="12">
        <v>1162122.4800000002</v>
      </c>
      <c r="L104" s="12">
        <v>1289274.1000000001</v>
      </c>
      <c r="M104" s="12">
        <v>1510733.84</v>
      </c>
      <c r="N104" s="12">
        <v>1604435.9400000002</v>
      </c>
      <c r="O104" s="12">
        <v>2742738.2600000002</v>
      </c>
      <c r="P104" s="12">
        <v>2906151.8700000006</v>
      </c>
      <c r="Q104" s="12">
        <v>3578338.7400000007</v>
      </c>
      <c r="R104"/>
    </row>
    <row r="105" spans="4:18" ht="12.75" customHeight="1" x14ac:dyDescent="0.25">
      <c r="D105" s="1" t="s">
        <v>392</v>
      </c>
      <c r="E105" s="1" t="s">
        <v>32</v>
      </c>
      <c r="F105" s="1" t="s">
        <v>394</v>
      </c>
      <c r="G105" s="12">
        <v>122622.17</v>
      </c>
      <c r="H105" s="12">
        <v>122931.6</v>
      </c>
      <c r="I105" s="12">
        <v>122931.6</v>
      </c>
      <c r="J105" s="12">
        <v>123373.19</v>
      </c>
      <c r="K105" s="12">
        <v>123596.53</v>
      </c>
      <c r="L105" s="12">
        <v>123870.56999999999</v>
      </c>
      <c r="M105" s="12">
        <v>129876.56999999999</v>
      </c>
      <c r="N105" s="12">
        <v>129876.56999999999</v>
      </c>
      <c r="O105" s="12">
        <v>130577.26999999999</v>
      </c>
      <c r="P105" s="12">
        <v>130577.26999999999</v>
      </c>
      <c r="Q105" s="12">
        <v>130577.26999999999</v>
      </c>
      <c r="R105"/>
    </row>
    <row r="106" spans="4:18" ht="12.75" customHeight="1" x14ac:dyDescent="0.25">
      <c r="D106" s="1" t="s">
        <v>346</v>
      </c>
      <c r="E106" s="1" t="s">
        <v>32</v>
      </c>
      <c r="F106" s="1" t="s">
        <v>347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146383778.29999998</v>
      </c>
      <c r="O106" s="12">
        <v>146383778.29999998</v>
      </c>
      <c r="P106" s="12">
        <v>146383778.29999998</v>
      </c>
      <c r="Q106" s="12">
        <v>176346752.29999998</v>
      </c>
      <c r="R106"/>
    </row>
    <row r="107" spans="4:18" ht="12.75" customHeight="1" x14ac:dyDescent="0.25">
      <c r="D107" s="1" t="s">
        <v>348</v>
      </c>
      <c r="E107" s="1" t="s">
        <v>32</v>
      </c>
      <c r="F107" s="1" t="s">
        <v>350</v>
      </c>
      <c r="G107" s="12">
        <v>-3626601750.6000004</v>
      </c>
      <c r="H107" s="12">
        <v>-6077769398.9900007</v>
      </c>
      <c r="I107" s="12">
        <v>-5961011314.4800014</v>
      </c>
      <c r="J107" s="12">
        <v>-5150612770.6000023</v>
      </c>
      <c r="K107" s="12">
        <v>-5072379037.3200006</v>
      </c>
      <c r="L107" s="12">
        <v>-4791098163.0100002</v>
      </c>
      <c r="M107" s="12">
        <v>-4674038858.3400011</v>
      </c>
      <c r="N107" s="12">
        <v>-4222048234.1000004</v>
      </c>
      <c r="O107" s="12">
        <v>-4172310868.6800003</v>
      </c>
      <c r="P107" s="12">
        <v>-3843409301.0900002</v>
      </c>
      <c r="Q107" s="12">
        <v>0</v>
      </c>
      <c r="R107"/>
    </row>
    <row r="108" spans="4:18" ht="12.75" customHeight="1" x14ac:dyDescent="0.25">
      <c r="D108" s="1" t="s">
        <v>284</v>
      </c>
      <c r="E108" s="1" t="s">
        <v>105</v>
      </c>
      <c r="F108" s="1" t="s">
        <v>286</v>
      </c>
      <c r="G108" s="12">
        <v>-4000976409.8299994</v>
      </c>
      <c r="H108" s="12">
        <v>-8246128778.0499992</v>
      </c>
      <c r="I108" s="12">
        <v>-7890760822.5200005</v>
      </c>
      <c r="J108" s="12">
        <v>-7720705482.579999</v>
      </c>
      <c r="K108" s="12">
        <v>-8231805168.1799994</v>
      </c>
      <c r="L108" s="12">
        <v>-8687306023.4899998</v>
      </c>
      <c r="M108" s="12">
        <v>-8547836537.4199991</v>
      </c>
      <c r="N108" s="12">
        <v>-7239337170.1999989</v>
      </c>
      <c r="O108" s="12">
        <v>-7612187491.3899984</v>
      </c>
      <c r="P108" s="12">
        <v>-7663694128.0299988</v>
      </c>
      <c r="Q108" s="12">
        <v>-3197620943.6000004</v>
      </c>
      <c r="R108"/>
    </row>
    <row r="109" spans="4:18" ht="12.75" customHeight="1" x14ac:dyDescent="0.25">
      <c r="D109" s="1" t="s">
        <v>257</v>
      </c>
      <c r="E109" s="1" t="s">
        <v>105</v>
      </c>
      <c r="F109" s="1" t="s">
        <v>259</v>
      </c>
      <c r="G109" s="12">
        <v>2770233800</v>
      </c>
      <c r="H109" s="12">
        <v>10890000000</v>
      </c>
      <c r="I109" s="12">
        <v>10890000000</v>
      </c>
      <c r="J109" s="12">
        <v>10889893195.360001</v>
      </c>
      <c r="K109" s="12">
        <v>10889610382.93</v>
      </c>
      <c r="L109" s="12">
        <v>10889610382.93</v>
      </c>
      <c r="M109" s="12">
        <v>10889610382.93</v>
      </c>
      <c r="N109" s="12">
        <v>10889610382.93</v>
      </c>
      <c r="O109" s="12">
        <v>10889610382.93</v>
      </c>
      <c r="P109" s="12">
        <v>10889610382.93</v>
      </c>
      <c r="Q109" s="12">
        <v>10889610382.929998</v>
      </c>
      <c r="R109"/>
    </row>
    <row r="110" spans="4:18" ht="12.75" customHeight="1" x14ac:dyDescent="0.25">
      <c r="D110" s="1" t="s">
        <v>206</v>
      </c>
      <c r="E110" s="1" t="s">
        <v>105</v>
      </c>
      <c r="F110" s="1" t="s">
        <v>208</v>
      </c>
      <c r="G110" s="12">
        <v>1585258210.46</v>
      </c>
      <c r="H110" s="12">
        <v>2578541387.789999</v>
      </c>
      <c r="I110" s="12">
        <v>2828378545.6600008</v>
      </c>
      <c r="J110" s="12">
        <v>3640186554.9200001</v>
      </c>
      <c r="K110" s="12">
        <v>4647143422.3500004</v>
      </c>
      <c r="L110" s="12">
        <v>5397345972.2800016</v>
      </c>
      <c r="M110" s="12">
        <v>6348425926.630002</v>
      </c>
      <c r="N110" s="12">
        <v>7067058355.8500013</v>
      </c>
      <c r="O110" s="12">
        <v>7962003314.7299995</v>
      </c>
      <c r="P110" s="12">
        <v>9021827794.9299965</v>
      </c>
      <c r="Q110" s="12">
        <v>8518961733.3900023</v>
      </c>
      <c r="R110"/>
    </row>
    <row r="111" spans="4:18" ht="12.75" customHeight="1" x14ac:dyDescent="0.25">
      <c r="D111" s="1" t="s">
        <v>475</v>
      </c>
      <c r="E111" s="1" t="s">
        <v>105</v>
      </c>
      <c r="F111" s="1" t="s">
        <v>477</v>
      </c>
      <c r="G111" s="12">
        <v>8919609634.6599998</v>
      </c>
      <c r="H111" s="12">
        <v>9086461147.5300026</v>
      </c>
      <c r="I111" s="12">
        <v>9118509441.7399998</v>
      </c>
      <c r="J111" s="12">
        <v>9226298619.7299995</v>
      </c>
      <c r="K111" s="12">
        <v>9275028357.0299988</v>
      </c>
      <c r="L111" s="12">
        <v>9498583596.6700001</v>
      </c>
      <c r="M111" s="12">
        <v>9582583744.3000011</v>
      </c>
      <c r="N111" s="12">
        <v>9662929365.3400002</v>
      </c>
      <c r="O111" s="12">
        <v>9679090100.6299973</v>
      </c>
      <c r="P111" s="12">
        <v>11021638813.279999</v>
      </c>
      <c r="Q111" s="12">
        <v>12440557425.120001</v>
      </c>
      <c r="R111"/>
    </row>
    <row r="112" spans="4:18" ht="12.75" customHeight="1" x14ac:dyDescent="0.25">
      <c r="D112" s="1" t="s">
        <v>528</v>
      </c>
      <c r="E112" s="1" t="s">
        <v>32</v>
      </c>
      <c r="F112" s="1" t="s">
        <v>530</v>
      </c>
      <c r="G112" s="12">
        <v>0</v>
      </c>
      <c r="H112" s="12">
        <v>448215683.97000003</v>
      </c>
      <c r="I112" s="12">
        <v>1309258207.76</v>
      </c>
      <c r="J112" s="12">
        <v>2182409163.3499999</v>
      </c>
      <c r="K112" s="12">
        <v>3076303337.5</v>
      </c>
      <c r="L112" s="12">
        <v>3947222902.6999998</v>
      </c>
      <c r="M112" s="12">
        <v>4883015066.8899994</v>
      </c>
      <c r="N112" s="12">
        <v>5997052726.6400003</v>
      </c>
      <c r="O112" s="12">
        <v>6948368876.6199999</v>
      </c>
      <c r="P112" s="12">
        <v>7937064113.1999998</v>
      </c>
      <c r="Q112" s="12">
        <v>9020643034.2399998</v>
      </c>
      <c r="R112"/>
    </row>
    <row r="113" spans="2:18" ht="12.75" customHeight="1" x14ac:dyDescent="0.25">
      <c r="D113" s="1" t="s">
        <v>478</v>
      </c>
      <c r="E113" s="1" t="s">
        <v>32</v>
      </c>
      <c r="F113" s="1" t="s">
        <v>480</v>
      </c>
      <c r="G113" s="12">
        <v>1687958016.51</v>
      </c>
      <c r="H113" s="12">
        <v>2332453509.0400004</v>
      </c>
      <c r="I113" s="12">
        <v>2359211772.6300001</v>
      </c>
      <c r="J113" s="12">
        <v>2428132867.4200001</v>
      </c>
      <c r="K113" s="12">
        <v>2500011155.5499997</v>
      </c>
      <c r="L113" s="12">
        <v>2544792910.8900003</v>
      </c>
      <c r="M113" s="12">
        <v>2596032837.2799997</v>
      </c>
      <c r="N113" s="12">
        <v>2638942045.3699999</v>
      </c>
      <c r="O113" s="12">
        <v>2683311566.8599992</v>
      </c>
      <c r="P113" s="12">
        <v>2737159325.5</v>
      </c>
      <c r="Q113" s="12">
        <v>2801007500.3299999</v>
      </c>
      <c r="R113"/>
    </row>
    <row r="114" spans="2:18" ht="12.75" customHeight="1" x14ac:dyDescent="0.25">
      <c r="D114" s="1" t="s">
        <v>481</v>
      </c>
      <c r="E114" s="1" t="s">
        <v>32</v>
      </c>
      <c r="F114" s="1" t="s">
        <v>483</v>
      </c>
      <c r="G114" s="12">
        <v>1687958016.51</v>
      </c>
      <c r="H114" s="12">
        <v>2780669193.0100007</v>
      </c>
      <c r="I114" s="12">
        <v>3668469980.3900003</v>
      </c>
      <c r="J114" s="12">
        <v>4610542030.7699995</v>
      </c>
      <c r="K114" s="12">
        <v>5576314493.0500011</v>
      </c>
      <c r="L114" s="12">
        <v>6492015813.5900011</v>
      </c>
      <c r="M114" s="12">
        <v>7479047904.170001</v>
      </c>
      <c r="N114" s="12">
        <v>8635994772.0100002</v>
      </c>
      <c r="O114" s="12">
        <v>9631680443.4799995</v>
      </c>
      <c r="P114" s="12">
        <v>10674223438.700001</v>
      </c>
      <c r="Q114" s="12">
        <v>11821650534.569998</v>
      </c>
      <c r="R114"/>
    </row>
    <row r="115" spans="2:18" ht="12.75" customHeight="1" x14ac:dyDescent="0.25">
      <c r="D115" s="1" t="s">
        <v>543</v>
      </c>
      <c r="E115" s="1" t="s">
        <v>32</v>
      </c>
      <c r="F115" s="1" t="s">
        <v>545</v>
      </c>
      <c r="G115" s="12">
        <v>-1566415595.47</v>
      </c>
      <c r="H115" s="12">
        <v>-2392066076.4200001</v>
      </c>
      <c r="I115" s="12">
        <v>-3273225133.4200001</v>
      </c>
      <c r="J115" s="12">
        <v>-4131218706.6800003</v>
      </c>
      <c r="K115" s="12">
        <v>-5168344050.4200001</v>
      </c>
      <c r="L115" s="12">
        <v>-6077816593.71</v>
      </c>
      <c r="M115" s="12">
        <v>-7084777352.1900005</v>
      </c>
      <c r="N115" s="12">
        <v>-8043567146.7800007</v>
      </c>
      <c r="O115" s="12">
        <v>-8968549648.5</v>
      </c>
      <c r="P115" s="12">
        <v>-9984505495.5900002</v>
      </c>
      <c r="Q115" s="12">
        <v>-11299378477.710001</v>
      </c>
      <c r="R115"/>
    </row>
    <row r="116" spans="2:18" ht="12.75" customHeight="1" x14ac:dyDescent="0.25">
      <c r="D116" s="1" t="s">
        <v>484</v>
      </c>
      <c r="E116" s="1" t="s">
        <v>32</v>
      </c>
      <c r="F116" s="1" t="s">
        <v>485</v>
      </c>
      <c r="G116" s="12">
        <v>-4908610.5999999996</v>
      </c>
      <c r="H116" s="12">
        <v>-5972152.5800000001</v>
      </c>
      <c r="I116" s="12">
        <v>-6062078.0800000001</v>
      </c>
      <c r="J116" s="12">
        <v>-25746124.07</v>
      </c>
      <c r="K116" s="12">
        <v>-40600057.32</v>
      </c>
      <c r="L116" s="12">
        <v>-64697226.670000002</v>
      </c>
      <c r="M116" s="12">
        <v>-75602817.900000006</v>
      </c>
      <c r="N116" s="12">
        <v>-83100958.320000008</v>
      </c>
      <c r="O116" s="12">
        <v>-99992588.939999998</v>
      </c>
      <c r="P116" s="12">
        <v>-105437493.60000001</v>
      </c>
      <c r="Q116" s="12">
        <v>-175729782.26000002</v>
      </c>
      <c r="R116"/>
    </row>
    <row r="117" spans="2:18" ht="12.75" customHeight="1" x14ac:dyDescent="0.25">
      <c r="D117" s="1" t="s">
        <v>486</v>
      </c>
      <c r="E117" s="1" t="s">
        <v>105</v>
      </c>
      <c r="F117" s="1" t="s">
        <v>487</v>
      </c>
      <c r="G117" s="12">
        <v>-1571324206.0700002</v>
      </c>
      <c r="H117" s="12">
        <v>-2398038229</v>
      </c>
      <c r="I117" s="12">
        <v>-3279287211.5</v>
      </c>
      <c r="J117" s="12">
        <v>-4156964830.7500005</v>
      </c>
      <c r="K117" s="12">
        <v>-5208944107.7399998</v>
      </c>
      <c r="L117" s="12">
        <v>-6142513820.3800001</v>
      </c>
      <c r="M117" s="12">
        <v>-7160380170.0900002</v>
      </c>
      <c r="N117" s="12">
        <v>-8126668105.1000004</v>
      </c>
      <c r="O117" s="12">
        <v>-9068542237.4400005</v>
      </c>
      <c r="P117" s="12">
        <v>-10089942989.190001</v>
      </c>
      <c r="Q117" s="12">
        <v>-11475108259.970001</v>
      </c>
      <c r="R117"/>
    </row>
    <row r="118" spans="2:18" ht="12.75" customHeight="1" x14ac:dyDescent="0.25">
      <c r="D118" s="1" t="s">
        <v>546</v>
      </c>
      <c r="E118" s="1" t="s">
        <v>32</v>
      </c>
      <c r="F118" s="1" t="s">
        <v>547</v>
      </c>
      <c r="G118" s="12">
        <v>-14434000.289999999</v>
      </c>
      <c r="H118" s="12">
        <v>-12058067.68</v>
      </c>
      <c r="I118" s="12">
        <v>-15600555.720000001</v>
      </c>
      <c r="J118" s="12">
        <v>-24572193.109999999</v>
      </c>
      <c r="K118" s="12">
        <v>-24842492.889999997</v>
      </c>
      <c r="L118" s="12">
        <v>-23658802.34</v>
      </c>
      <c r="M118" s="12">
        <v>-27448902.449999999</v>
      </c>
      <c r="N118" s="12">
        <v>-31349732.809999999</v>
      </c>
      <c r="O118" s="12">
        <v>-28948583.239999998</v>
      </c>
      <c r="P118" s="12">
        <v>-31524917.069999997</v>
      </c>
      <c r="Q118" s="12">
        <v>-15600980.310000001</v>
      </c>
      <c r="R118"/>
    </row>
    <row r="119" spans="2:18" ht="12.75" customHeight="1" x14ac:dyDescent="0.25">
      <c r="D119" s="1" t="s">
        <v>488</v>
      </c>
      <c r="E119" s="1" t="s">
        <v>32</v>
      </c>
      <c r="F119" s="1" t="s">
        <v>489</v>
      </c>
      <c r="G119" s="12">
        <v>268507.90000000002</v>
      </c>
      <c r="H119" s="12">
        <v>467444.23</v>
      </c>
      <c r="I119" s="12">
        <v>545738.99</v>
      </c>
      <c r="J119" s="12">
        <v>615209.17000000004</v>
      </c>
      <c r="K119" s="12">
        <v>783133.83000000007</v>
      </c>
      <c r="L119" s="12">
        <v>849601.4</v>
      </c>
      <c r="M119" s="12">
        <v>962667.8</v>
      </c>
      <c r="N119" s="12">
        <v>1072448.96</v>
      </c>
      <c r="O119" s="12">
        <v>1127858.3599999999</v>
      </c>
      <c r="P119" s="12">
        <v>1188672.1299999999</v>
      </c>
      <c r="Q119" s="12">
        <v>1301144.43</v>
      </c>
      <c r="R119"/>
    </row>
    <row r="120" spans="2:18" ht="12.75" customHeight="1" x14ac:dyDescent="0.25">
      <c r="D120" s="1" t="s">
        <v>548</v>
      </c>
      <c r="E120" s="1" t="s">
        <v>32</v>
      </c>
      <c r="F120" s="1" t="s">
        <v>550</v>
      </c>
      <c r="G120" s="12">
        <v>-7239344883.1700001</v>
      </c>
      <c r="H120" s="12">
        <v>-6415206055.0699997</v>
      </c>
      <c r="I120" s="12">
        <v>-5530492879.29</v>
      </c>
      <c r="J120" s="12">
        <v>-4651783356.8599997</v>
      </c>
      <c r="K120" s="12">
        <v>-3613538884.9699998</v>
      </c>
      <c r="L120" s="12">
        <v>-2705453243.0500002</v>
      </c>
      <c r="M120" s="12">
        <v>-1692484857.48</v>
      </c>
      <c r="N120" s="12">
        <v>-728697195.54999995</v>
      </c>
      <c r="O120" s="12">
        <v>234058625.86000001</v>
      </c>
      <c r="P120" s="12">
        <v>-2036824.8</v>
      </c>
      <c r="Q120" s="12">
        <v>0</v>
      </c>
      <c r="R120"/>
    </row>
    <row r="121" spans="2:18" ht="12.75" customHeight="1" x14ac:dyDescent="0.25">
      <c r="D121" s="1" t="s">
        <v>490</v>
      </c>
      <c r="E121" s="1" t="s">
        <v>105</v>
      </c>
      <c r="F121" s="1" t="s">
        <v>492</v>
      </c>
      <c r="G121" s="12">
        <v>-7253510375.5600004</v>
      </c>
      <c r="H121" s="12">
        <v>-6426796678.5200005</v>
      </c>
      <c r="I121" s="12">
        <v>-5545547696.0200005</v>
      </c>
      <c r="J121" s="12">
        <v>-4675740340.8000002</v>
      </c>
      <c r="K121" s="12">
        <v>-3637598244.0299997</v>
      </c>
      <c r="L121" s="12">
        <v>-2728262443.9899998</v>
      </c>
      <c r="M121" s="12">
        <v>-1718971092.1299999</v>
      </c>
      <c r="N121" s="12">
        <v>-758974479.4000001</v>
      </c>
      <c r="O121" s="12">
        <v>206237900.97999999</v>
      </c>
      <c r="P121" s="12">
        <v>-32373069.739999998</v>
      </c>
      <c r="Q121" s="12">
        <v>-14299835.880000001</v>
      </c>
      <c r="R121"/>
    </row>
    <row r="122" spans="2:18" ht="12.75" customHeight="1" x14ac:dyDescent="0.25">
      <c r="D122" s="1" t="s">
        <v>523</v>
      </c>
      <c r="E122" s="1" t="s">
        <v>105</v>
      </c>
      <c r="F122" s="1" t="s">
        <v>525</v>
      </c>
      <c r="G122" s="12">
        <v>94775053.030000001</v>
      </c>
      <c r="H122" s="12">
        <v>261626240.00999999</v>
      </c>
      <c r="I122" s="12">
        <v>293674534.22000003</v>
      </c>
      <c r="J122" s="12">
        <v>393593448.18000001</v>
      </c>
      <c r="K122" s="12">
        <v>428486005.26000005</v>
      </c>
      <c r="L122" s="12">
        <v>627807332.30000007</v>
      </c>
      <c r="M122" s="12">
        <v>703232482.07999992</v>
      </c>
      <c r="N122" s="12">
        <v>777286780.83999991</v>
      </c>
      <c r="O122" s="12">
        <v>816785764.17000008</v>
      </c>
      <c r="P122" s="12">
        <v>899322754.35000002</v>
      </c>
      <c r="Q122" s="12">
        <v>951149329.26999998</v>
      </c>
      <c r="R122"/>
    </row>
    <row r="123" spans="2:18" ht="12.75" customHeight="1" x14ac:dyDescent="0.25">
      <c r="D123" s="1" t="s">
        <v>493</v>
      </c>
      <c r="E123" s="1" t="s">
        <v>105</v>
      </c>
      <c r="F123" s="1" t="s">
        <v>495</v>
      </c>
      <c r="G123" s="12">
        <v>116633810.44</v>
      </c>
      <c r="H123" s="12">
        <v>382630964.00999993</v>
      </c>
      <c r="I123" s="12">
        <v>389182768.88999999</v>
      </c>
      <c r="J123" s="12">
        <v>453577200.01999998</v>
      </c>
      <c r="K123" s="12">
        <v>367370385.31000006</v>
      </c>
      <c r="L123" s="12">
        <v>349501993.20999992</v>
      </c>
      <c r="M123" s="12">
        <v>318667734.07999998</v>
      </c>
      <c r="N123" s="12">
        <v>509326666.90999997</v>
      </c>
      <c r="O123" s="12">
        <v>563138206.03999996</v>
      </c>
      <c r="P123" s="12">
        <v>584280449.50999999</v>
      </c>
      <c r="Q123" s="12">
        <v>346542274.59999996</v>
      </c>
      <c r="R123"/>
    </row>
    <row r="124" spans="2:18" ht="12.75" customHeight="1" x14ac:dyDescent="0.25">
      <c r="D124" s="1" t="s">
        <v>260</v>
      </c>
      <c r="E124" s="1" t="s">
        <v>105</v>
      </c>
      <c r="F124" s="1" t="s">
        <v>262</v>
      </c>
      <c r="G124" s="12">
        <v>2865008853.0299997</v>
      </c>
      <c r="H124" s="12">
        <v>11172381240.01</v>
      </c>
      <c r="I124" s="12">
        <v>11204429534.219999</v>
      </c>
      <c r="J124" s="12">
        <v>11304241643.540001</v>
      </c>
      <c r="K124" s="12">
        <v>11338851388.189999</v>
      </c>
      <c r="L124" s="12">
        <v>11538172715.230001</v>
      </c>
      <c r="M124" s="12">
        <v>11613597865.01</v>
      </c>
      <c r="N124" s="12">
        <v>11687652163.77</v>
      </c>
      <c r="O124" s="12">
        <v>11727151147.099998</v>
      </c>
      <c r="P124" s="12">
        <v>11809688137.279999</v>
      </c>
      <c r="Q124" s="12">
        <v>11840759712.199997</v>
      </c>
      <c r="R124"/>
    </row>
    <row r="125" spans="2:18" ht="12.75" customHeight="1" x14ac:dyDescent="0.25">
      <c r="D125" s="1" t="s">
        <v>209</v>
      </c>
      <c r="E125" s="1" t="s">
        <v>105</v>
      </c>
      <c r="F125" s="1" t="s">
        <v>211</v>
      </c>
      <c r="G125" s="12">
        <v>1701892020.9000001</v>
      </c>
      <c r="H125" s="12">
        <v>2981927351.7999997</v>
      </c>
      <c r="I125" s="12">
        <v>3238316314.5500011</v>
      </c>
      <c r="J125" s="12">
        <v>4114518754.9400001</v>
      </c>
      <c r="K125" s="12">
        <v>5035268807.6600008</v>
      </c>
      <c r="L125" s="12">
        <v>5767602965.4900007</v>
      </c>
      <c r="M125" s="12">
        <v>6687848660.7100029</v>
      </c>
      <c r="N125" s="12">
        <v>7597140022.7600002</v>
      </c>
      <c r="O125" s="12">
        <v>8545896520.7699986</v>
      </c>
      <c r="P125" s="12">
        <v>9626863244.4399967</v>
      </c>
      <c r="Q125" s="12">
        <v>8865504007.9900036</v>
      </c>
      <c r="R125"/>
    </row>
    <row r="126" spans="2:18" ht="12.75" customHeight="1" x14ac:dyDescent="0.25">
      <c r="E126" s="1"/>
      <c r="F126" s="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/>
    </row>
    <row r="127" spans="2:18" ht="12.75" customHeight="1" x14ac:dyDescent="0.25">
      <c r="B127" s="1" t="s">
        <v>149</v>
      </c>
      <c r="C127" s="1" t="s">
        <v>148</v>
      </c>
      <c r="E127" s="1"/>
      <c r="F127" s="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/>
    </row>
    <row r="128" spans="2:18" ht="12.75" customHeight="1" x14ac:dyDescent="0.25">
      <c r="D128" s="1" t="s">
        <v>145</v>
      </c>
      <c r="E128" s="1" t="s">
        <v>32</v>
      </c>
      <c r="F128" s="1" t="s">
        <v>147</v>
      </c>
      <c r="G128" s="12">
        <v>41995350273.48999</v>
      </c>
      <c r="H128" s="12">
        <v>41995658345.779991</v>
      </c>
      <c r="I128" s="12">
        <v>41995658345.779991</v>
      </c>
      <c r="J128" s="12">
        <v>42040985276.359993</v>
      </c>
      <c r="K128" s="12">
        <v>41912884716.819984</v>
      </c>
      <c r="L128" s="12">
        <v>41912884716.819984</v>
      </c>
      <c r="M128" s="12">
        <v>41912884716.819984</v>
      </c>
      <c r="N128" s="12">
        <v>41912884716.819984</v>
      </c>
      <c r="O128" s="12">
        <v>41912884716.819984</v>
      </c>
      <c r="P128" s="12">
        <v>41912884716.819984</v>
      </c>
      <c r="Q128" s="12">
        <v>41912884716.819984</v>
      </c>
      <c r="R128"/>
    </row>
    <row r="129" spans="4:18" ht="12.75" customHeight="1" x14ac:dyDescent="0.25">
      <c r="D129" s="1" t="s">
        <v>351</v>
      </c>
      <c r="E129" s="1" t="s">
        <v>32</v>
      </c>
      <c r="F129" s="1" t="s">
        <v>353</v>
      </c>
      <c r="G129" s="12">
        <v>5515493726.5899992</v>
      </c>
      <c r="H129" s="12">
        <v>5515181659.2399988</v>
      </c>
      <c r="I129" s="12">
        <v>5515181659.2399988</v>
      </c>
      <c r="J129" s="12">
        <v>5515493726.5899992</v>
      </c>
      <c r="K129" s="12">
        <v>5597959283.2600002</v>
      </c>
      <c r="L129" s="12">
        <v>5597959283.2600002</v>
      </c>
      <c r="M129" s="12">
        <v>5597959283.2600002</v>
      </c>
      <c r="N129" s="12">
        <v>5597959283.2600002</v>
      </c>
      <c r="O129" s="12">
        <v>5597959283.2600002</v>
      </c>
      <c r="P129" s="12">
        <v>5597959283.2600002</v>
      </c>
      <c r="Q129" s="12">
        <v>5597959283.2600002</v>
      </c>
      <c r="R129"/>
    </row>
    <row r="130" spans="4:18" ht="12.75" customHeight="1" x14ac:dyDescent="0.25">
      <c r="D130" s="1" t="s">
        <v>150</v>
      </c>
      <c r="E130" s="1" t="s">
        <v>32</v>
      </c>
      <c r="F130" s="1" t="s">
        <v>152</v>
      </c>
      <c r="G130" s="12">
        <v>44506135925.360001</v>
      </c>
      <c r="H130" s="12">
        <v>44506135925.360001</v>
      </c>
      <c r="I130" s="12">
        <v>44506135925.360001</v>
      </c>
      <c r="J130" s="12">
        <v>44506135925.360001</v>
      </c>
      <c r="K130" s="12">
        <v>44506135925.360001</v>
      </c>
      <c r="L130" s="12">
        <v>44506135925.360001</v>
      </c>
      <c r="M130" s="12">
        <v>44506135925.360001</v>
      </c>
      <c r="N130" s="12">
        <v>44506135925.360001</v>
      </c>
      <c r="O130" s="12">
        <v>44506135925.360001</v>
      </c>
      <c r="P130" s="12">
        <v>44506135925.360001</v>
      </c>
      <c r="Q130" s="12">
        <v>44506135925.360001</v>
      </c>
      <c r="R130"/>
    </row>
    <row r="131" spans="4:18" ht="12.75" customHeight="1" x14ac:dyDescent="0.25">
      <c r="D131" s="1" t="s">
        <v>496</v>
      </c>
      <c r="E131" s="1" t="s">
        <v>32</v>
      </c>
      <c r="F131" s="1" t="s">
        <v>498</v>
      </c>
      <c r="G131" s="12">
        <v>3004708074.7199998</v>
      </c>
      <c r="H131" s="12">
        <v>3004704079.6599998</v>
      </c>
      <c r="I131" s="12">
        <v>3004704079.6599998</v>
      </c>
      <c r="J131" s="12">
        <v>3050343077.5899997</v>
      </c>
      <c r="K131" s="12">
        <v>3004708074.7199998</v>
      </c>
      <c r="L131" s="12">
        <v>3004708074.7199998</v>
      </c>
      <c r="M131" s="12">
        <v>3004708074.7199998</v>
      </c>
      <c r="N131" s="12">
        <v>3004708074.7199998</v>
      </c>
      <c r="O131" s="12">
        <v>3004708074.7199998</v>
      </c>
      <c r="P131" s="12">
        <v>3004708074.7199998</v>
      </c>
      <c r="Q131" s="12">
        <v>3004708074.7199998</v>
      </c>
      <c r="R131"/>
    </row>
    <row r="132" spans="4:18" ht="12.75" customHeight="1" x14ac:dyDescent="0.25">
      <c r="D132" s="1" t="s">
        <v>153</v>
      </c>
      <c r="E132" s="1" t="s">
        <v>32</v>
      </c>
      <c r="F132" s="1" t="s">
        <v>155</v>
      </c>
      <c r="G132" s="12">
        <v>43963983243.759979</v>
      </c>
      <c r="H132" s="12">
        <v>51385433195.109985</v>
      </c>
      <c r="I132" s="12">
        <v>50716146275.54998</v>
      </c>
      <c r="J132" s="12">
        <v>50236814543.399979</v>
      </c>
      <c r="K132" s="12">
        <v>49161283556.149986</v>
      </c>
      <c r="L132" s="12">
        <v>48392756266.199989</v>
      </c>
      <c r="M132" s="12">
        <v>47360188633.639992</v>
      </c>
      <c r="N132" s="12">
        <v>46349203200.059998</v>
      </c>
      <c r="O132" s="12">
        <v>45604146603.629974</v>
      </c>
      <c r="P132" s="12">
        <v>44435082953.910004</v>
      </c>
      <c r="Q132" s="12">
        <v>41937766763.649994</v>
      </c>
      <c r="R132"/>
    </row>
    <row r="133" spans="4:18" ht="12.75" customHeight="1" x14ac:dyDescent="0.25">
      <c r="D133" s="1" t="s">
        <v>354</v>
      </c>
      <c r="E133" s="1" t="s">
        <v>32</v>
      </c>
      <c r="F133" s="1" t="s">
        <v>356</v>
      </c>
      <c r="G133" s="12">
        <v>5152670398.3800011</v>
      </c>
      <c r="H133" s="12">
        <v>5485531626.630002</v>
      </c>
      <c r="I133" s="12">
        <v>5113428789.9300003</v>
      </c>
      <c r="J133" s="12">
        <v>4776865213.1100006</v>
      </c>
      <c r="K133" s="12">
        <v>5912290090.000001</v>
      </c>
      <c r="L133" s="12">
        <v>4890145520.3299999</v>
      </c>
      <c r="M133" s="12">
        <v>4915075689.0700016</v>
      </c>
      <c r="N133" s="12">
        <v>5555826512.960001</v>
      </c>
      <c r="O133" s="12">
        <v>5108795322.7199993</v>
      </c>
      <c r="P133" s="12">
        <v>5665664485.920001</v>
      </c>
      <c r="Q133" s="12">
        <v>7890857961.6200018</v>
      </c>
      <c r="R133"/>
    </row>
    <row r="134" spans="4:18" ht="12.75" customHeight="1" x14ac:dyDescent="0.25">
      <c r="D134" s="1" t="s">
        <v>156</v>
      </c>
      <c r="E134" s="1" t="s">
        <v>32</v>
      </c>
      <c r="F134" s="1" t="s">
        <v>158</v>
      </c>
      <c r="G134" s="12">
        <v>46750236765.839981</v>
      </c>
      <c r="H134" s="12">
        <v>53900271788.330002</v>
      </c>
      <c r="I134" s="12">
        <v>53309540927.369987</v>
      </c>
      <c r="J134" s="12">
        <v>52342046172.510025</v>
      </c>
      <c r="K134" s="12">
        <v>51980310822.720009</v>
      </c>
      <c r="L134" s="12">
        <v>50579485191.589996</v>
      </c>
      <c r="M134" s="12">
        <v>49661360176.80999</v>
      </c>
      <c r="N134" s="12">
        <v>48852959001.200005</v>
      </c>
      <c r="O134" s="12">
        <v>48383280823.550018</v>
      </c>
      <c r="P134" s="12">
        <v>47695607060.800011</v>
      </c>
      <c r="Q134" s="12">
        <v>46961139509.320007</v>
      </c>
      <c r="R134"/>
    </row>
    <row r="135" spans="4:18" ht="12.75" customHeight="1" x14ac:dyDescent="0.25">
      <c r="D135" s="1" t="s">
        <v>499</v>
      </c>
      <c r="E135" s="1" t="s">
        <v>32</v>
      </c>
      <c r="F135" s="1" t="s">
        <v>501</v>
      </c>
      <c r="G135" s="12">
        <v>2366416876.2999997</v>
      </c>
      <c r="H135" s="12">
        <v>2970693033.4100008</v>
      </c>
      <c r="I135" s="12">
        <v>2520034138.1100001</v>
      </c>
      <c r="J135" s="12">
        <v>2671633584</v>
      </c>
      <c r="K135" s="12">
        <v>3093262823.4299998</v>
      </c>
      <c r="L135" s="12">
        <v>2703416594.9399996</v>
      </c>
      <c r="M135" s="12">
        <v>2613904145.9000001</v>
      </c>
      <c r="N135" s="12">
        <v>3052070711.8199997</v>
      </c>
      <c r="O135" s="12">
        <v>2329661102.8000002</v>
      </c>
      <c r="P135" s="12">
        <v>2405140379.0300002</v>
      </c>
      <c r="Q135" s="12">
        <v>2867485215.9499998</v>
      </c>
      <c r="R135"/>
    </row>
    <row r="136" spans="4:18" ht="12.75" customHeight="1" x14ac:dyDescent="0.25">
      <c r="D136" s="1" t="s">
        <v>159</v>
      </c>
      <c r="E136" s="1" t="s">
        <v>32</v>
      </c>
      <c r="F136" s="1" t="s">
        <v>161</v>
      </c>
      <c r="G136" s="12">
        <v>11428800161.360001</v>
      </c>
      <c r="H136" s="12">
        <v>11428800061.360001</v>
      </c>
      <c r="I136" s="12">
        <v>11428800061.360001</v>
      </c>
      <c r="J136" s="12">
        <v>11471468944.24</v>
      </c>
      <c r="K136" s="12">
        <v>11428800161.360001</v>
      </c>
      <c r="L136" s="12">
        <v>11428800161.360001</v>
      </c>
      <c r="M136" s="12">
        <v>11428800161.360001</v>
      </c>
      <c r="N136" s="12">
        <v>11428800161.360001</v>
      </c>
      <c r="O136" s="12">
        <v>11428800161.360001</v>
      </c>
      <c r="P136" s="12">
        <v>11428800161.360001</v>
      </c>
      <c r="Q136" s="12">
        <v>11428800161.360001</v>
      </c>
      <c r="R136"/>
    </row>
    <row r="137" spans="4:18" ht="12.75" customHeight="1" x14ac:dyDescent="0.25">
      <c r="D137" s="1" t="s">
        <v>357</v>
      </c>
      <c r="E137" s="1" t="s">
        <v>32</v>
      </c>
      <c r="F137" s="1" t="s">
        <v>359</v>
      </c>
      <c r="G137" s="12">
        <v>-303091144.96000004</v>
      </c>
      <c r="H137" s="12">
        <v>-303091144.96000004</v>
      </c>
      <c r="I137" s="12">
        <v>-303091144.96000004</v>
      </c>
      <c r="J137" s="12">
        <v>-303091144.96000004</v>
      </c>
      <c r="K137" s="12">
        <v>-303091144.96000004</v>
      </c>
      <c r="L137" s="12">
        <v>-303091144.96000004</v>
      </c>
      <c r="M137" s="12">
        <v>-303091144.96000004</v>
      </c>
      <c r="N137" s="12">
        <v>-303091144.96000004</v>
      </c>
      <c r="O137" s="12">
        <v>-303091144.96000004</v>
      </c>
      <c r="P137" s="12">
        <v>-303091144.96000004</v>
      </c>
      <c r="Q137" s="12">
        <v>-303091144.96000004</v>
      </c>
      <c r="R137"/>
    </row>
    <row r="138" spans="4:18" ht="12.75" customHeight="1" x14ac:dyDescent="0.25">
      <c r="D138" s="1" t="s">
        <v>162</v>
      </c>
      <c r="E138" s="1" t="s">
        <v>32</v>
      </c>
      <c r="F138" s="1" t="s">
        <v>164</v>
      </c>
      <c r="G138" s="12">
        <v>8909916672.9699993</v>
      </c>
      <c r="H138" s="12">
        <v>8909916672.9699993</v>
      </c>
      <c r="I138" s="12">
        <v>8909916672.9699993</v>
      </c>
      <c r="J138" s="12">
        <v>8909916672.9699993</v>
      </c>
      <c r="K138" s="12">
        <v>8909916672.9699993</v>
      </c>
      <c r="L138" s="12">
        <v>8909916672.9699993</v>
      </c>
      <c r="M138" s="12">
        <v>8909916672.9699993</v>
      </c>
      <c r="N138" s="12">
        <v>8909916672.9699993</v>
      </c>
      <c r="O138" s="12">
        <v>8909916672.9699993</v>
      </c>
      <c r="P138" s="12">
        <v>8909916672.9699993</v>
      </c>
      <c r="Q138" s="12">
        <v>8909916672.9699993</v>
      </c>
      <c r="R138"/>
    </row>
    <row r="139" spans="4:18" ht="12.75" customHeight="1" x14ac:dyDescent="0.25">
      <c r="D139" s="1" t="s">
        <v>502</v>
      </c>
      <c r="E139" s="1" t="s">
        <v>32</v>
      </c>
      <c r="F139" s="1" t="s">
        <v>504</v>
      </c>
      <c r="G139" s="12">
        <v>2215792343.4300003</v>
      </c>
      <c r="H139" s="12">
        <v>2215792243.4300003</v>
      </c>
      <c r="I139" s="12">
        <v>2215792243.4300003</v>
      </c>
      <c r="J139" s="12">
        <v>2258461126.3099999</v>
      </c>
      <c r="K139" s="12">
        <v>2215792343.4300003</v>
      </c>
      <c r="L139" s="12">
        <v>2215792343.4300003</v>
      </c>
      <c r="M139" s="12">
        <v>2215792343.4300003</v>
      </c>
      <c r="N139" s="12">
        <v>2215792343.4300003</v>
      </c>
      <c r="O139" s="12">
        <v>2215792343.4300003</v>
      </c>
      <c r="P139" s="12">
        <v>2215792343.4300003</v>
      </c>
      <c r="Q139" s="12">
        <v>2215792343.4300003</v>
      </c>
      <c r="R139"/>
    </row>
    <row r="140" spans="4:18" ht="12.75" customHeight="1" x14ac:dyDescent="0.25">
      <c r="D140" s="1" t="s">
        <v>165</v>
      </c>
      <c r="E140" s="1" t="s">
        <v>32</v>
      </c>
      <c r="F140" s="1" t="s">
        <v>167</v>
      </c>
      <c r="G140" s="12">
        <v>11338860466.140001</v>
      </c>
      <c r="H140" s="12">
        <v>11137017581.630001</v>
      </c>
      <c r="I140" s="12">
        <v>11302736347.330002</v>
      </c>
      <c r="J140" s="12">
        <v>11267191178.820002</v>
      </c>
      <c r="K140" s="12">
        <v>11225665281.110001</v>
      </c>
      <c r="L140" s="12">
        <v>11556389083.51</v>
      </c>
      <c r="M140" s="12">
        <v>11762993606.230001</v>
      </c>
      <c r="N140" s="12">
        <v>11686195506.179996</v>
      </c>
      <c r="O140" s="12">
        <v>11783475433.310001</v>
      </c>
      <c r="P140" s="12">
        <v>11950887579.130001</v>
      </c>
      <c r="Q140" s="12">
        <v>12834409583.83</v>
      </c>
      <c r="R140"/>
    </row>
    <row r="141" spans="4:18" ht="12.75" customHeight="1" x14ac:dyDescent="0.25">
      <c r="D141" s="1" t="s">
        <v>360</v>
      </c>
      <c r="E141" s="1" t="s">
        <v>32</v>
      </c>
      <c r="F141" s="1" t="s">
        <v>362</v>
      </c>
      <c r="G141" s="12">
        <v>-140557053.68999982</v>
      </c>
      <c r="H141" s="12">
        <v>-686415054.78999996</v>
      </c>
      <c r="I141" s="12">
        <v>-34989918.790000096</v>
      </c>
      <c r="J141" s="12">
        <v>225479137.58000049</v>
      </c>
      <c r="K141" s="12">
        <v>-767271000.08999991</v>
      </c>
      <c r="L141" s="12">
        <v>168143597.5600003</v>
      </c>
      <c r="M141" s="12">
        <v>124908425.91999944</v>
      </c>
      <c r="N141" s="12">
        <v>-409608116.04000026</v>
      </c>
      <c r="O141" s="12">
        <v>-223989720.49000001</v>
      </c>
      <c r="P141" s="12">
        <v>-777058388.93999934</v>
      </c>
      <c r="Q141" s="12">
        <v>-964353107.24000049</v>
      </c>
      <c r="R141"/>
    </row>
    <row r="142" spans="4:18" ht="12.75" customHeight="1" x14ac:dyDescent="0.25">
      <c r="D142" s="1" t="s">
        <v>168</v>
      </c>
      <c r="E142" s="1" t="s">
        <v>32</v>
      </c>
      <c r="F142" s="1" t="s">
        <v>170</v>
      </c>
      <c r="G142" s="12">
        <v>8376262867.8200006</v>
      </c>
      <c r="H142" s="12">
        <v>8331955868.000001</v>
      </c>
      <c r="I142" s="12">
        <v>8672849571.0900021</v>
      </c>
      <c r="J142" s="12">
        <v>8828429512.0500011</v>
      </c>
      <c r="K142" s="12">
        <v>8182925181.9799995</v>
      </c>
      <c r="L142" s="12">
        <v>8842201934.1799984</v>
      </c>
      <c r="M142" s="12">
        <v>8809246994.6100025</v>
      </c>
      <c r="N142" s="12">
        <v>8752631962.7000008</v>
      </c>
      <c r="O142" s="12">
        <v>8327365181.4700022</v>
      </c>
      <c r="P142" s="12">
        <v>7955214464.0200005</v>
      </c>
      <c r="Q142" s="12">
        <v>8824132666.960001</v>
      </c>
      <c r="R142"/>
    </row>
    <row r="143" spans="4:18" ht="12.75" customHeight="1" x14ac:dyDescent="0.25">
      <c r="D143" s="1" t="s">
        <v>505</v>
      </c>
      <c r="E143" s="1" t="s">
        <v>32</v>
      </c>
      <c r="F143" s="1" t="s">
        <v>507</v>
      </c>
      <c r="G143" s="12">
        <v>2822040544.6299996</v>
      </c>
      <c r="H143" s="12">
        <v>2118646658.8399999</v>
      </c>
      <c r="I143" s="12">
        <v>2594896857.4500003</v>
      </c>
      <c r="J143" s="12">
        <v>2664240804.3499999</v>
      </c>
      <c r="K143" s="12">
        <v>2275469099.04</v>
      </c>
      <c r="L143" s="12">
        <v>2882330746.8900003</v>
      </c>
      <c r="M143" s="12">
        <v>3078655037.54</v>
      </c>
      <c r="N143" s="12">
        <v>2523955427.4400001</v>
      </c>
      <c r="O143" s="12">
        <v>3232120531.3500004</v>
      </c>
      <c r="P143" s="12">
        <v>3218614726.1700001</v>
      </c>
      <c r="Q143" s="12">
        <v>3045923809.6300001</v>
      </c>
      <c r="R143"/>
    </row>
    <row r="144" spans="4:18" ht="12.75" customHeight="1" x14ac:dyDescent="0.25">
      <c r="E144" s="1"/>
      <c r="F144" s="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/>
    </row>
    <row r="145" spans="1:18" ht="12.7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2.7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spans="1:18" ht="12.7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spans="1:18" ht="12.7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spans="1:18" ht="12.7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spans="1:18" ht="12.7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spans="1:18" ht="12.7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spans="1:18" ht="12.7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spans="1:18" ht="12.7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spans="1:18" ht="12.7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spans="1:18" ht="12.7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spans="1:18" ht="12.7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spans="1:18" ht="12.7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spans="1:18" ht="12.7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spans="1:18" ht="12.7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spans="1:18" ht="12.7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spans="1:18" ht="12.7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spans="1:18" ht="12.7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spans="1:18" ht="12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spans="1:18" ht="12.7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spans="1:18" ht="12.7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spans="1:18" ht="12.7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spans="1:18" ht="12.7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spans="1:18" ht="12.7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spans="1:18" ht="12.7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spans="1:18" ht="12.7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spans="1:18" ht="12.7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spans="1:18" ht="12.7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spans="1:18" ht="12.7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spans="1:18" ht="12.7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spans="1:18" ht="12.7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spans="1:18" ht="12.7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spans="1:18" ht="12.7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spans="1:18" ht="12.7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spans="1:18" ht="12.7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spans="1:18" ht="12.7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spans="1:18" ht="12.7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spans="1:18" ht="12.7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spans="1:18" ht="12.7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spans="1:18" ht="12.7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spans="1:18" ht="12.7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spans="1:18" ht="12.7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spans="1:18" ht="12.7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spans="1:18" ht="12.7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spans="1:18" ht="12.7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spans="1:18" ht="12.7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spans="1:18" ht="12.7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spans="1:18" ht="12.7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spans="1:18" ht="12.7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spans="1:18" ht="12.7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spans="1:18" ht="12.7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spans="1:18" ht="12.7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spans="1:18" ht="12.7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spans="1:18" ht="12.7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spans="1:18" ht="12.7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spans="1:18" ht="12.7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spans="1:18" ht="12.7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spans="1:18" ht="12.7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spans="1:18" ht="12.7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spans="1:18" ht="12.7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spans="1:18" ht="12.7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spans="1:18" ht="12.7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spans="1:18" ht="12.7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spans="1:18" ht="12.7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spans="1:18" ht="12.7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spans="1:18" ht="12.7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spans="1:18" ht="12.7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spans="1:18" ht="12.7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spans="1:18" ht="12.7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spans="1:18" ht="12.7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spans="1:18" ht="12.7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spans="1:18" ht="12.7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spans="1:18" ht="12.7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spans="1:18" ht="12.7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spans="1:18" ht="12.7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ht="12.7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ht="12.7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spans="1:18" ht="12.7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spans="1:18" ht="12.7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spans="1:18" ht="12.7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spans="1:18" ht="12.7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spans="1:18" ht="12.7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spans="1:18" ht="12.7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spans="1:18" ht="12.7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spans="1:18" ht="12.7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spans="1:18" ht="12.7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spans="1:18" ht="12.7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spans="1:18" ht="12.7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spans="1:18" ht="12.7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spans="1:18" ht="12.7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spans="1:18" ht="12.7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spans="1:18" ht="12.7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spans="1:18" ht="12.7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spans="1:18" ht="12.7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spans="1:18" ht="12.7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spans="1:18" ht="12.7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spans="1:18" ht="12.7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 ht="12.7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 ht="12.7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 ht="12.7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 ht="12.7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 ht="12.7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 ht="12.7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 ht="12.7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 ht="12.7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 ht="12.7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 ht="12.7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 ht="12.7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spans="1:18" ht="12.7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spans="1:18" ht="12.7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spans="1:18" ht="12.7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spans="1:18" ht="12.7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spans="1:18" ht="12.7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spans="1:18" ht="12.7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spans="1:18" ht="12.7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spans="1:18" ht="12.7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spans="1:18" ht="12.7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8" ht="12.7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8" ht="12.7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spans="1:18" ht="12.7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spans="1:18" ht="12.7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spans="1:18" ht="12.7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spans="1:18" ht="12.7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8" ht="12.7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8" ht="12.7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8" ht="12.7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8" ht="12.75" customHeight="1" x14ac:dyDescent="0.2"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</row>
    <row r="272" spans="1:18" ht="12.75" customHeight="1" x14ac:dyDescent="0.2"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</row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pans="5:18" ht="12.75" customHeight="1" x14ac:dyDescent="0.2"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</row>
    <row r="290" spans="5:18" ht="12.75" customHeight="1" x14ac:dyDescent="0.2"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</row>
    <row r="291" spans="5:18" ht="12.75" customHeight="1" x14ac:dyDescent="0.2"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</row>
    <row r="292" spans="5:18" ht="12.75" customHeight="1" x14ac:dyDescent="0.2"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</row>
    <row r="293" spans="5:18" ht="12.75" customHeight="1" x14ac:dyDescent="0.2"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</row>
    <row r="294" spans="5:18" ht="12.75" customHeight="1" x14ac:dyDescent="0.2"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</row>
    <row r="295" spans="5:18" ht="12.75" customHeight="1" x14ac:dyDescent="0.2">
      <c r="E295" s="1"/>
      <c r="F295" s="1"/>
      <c r="G295" s="1"/>
      <c r="H295" s="4"/>
    </row>
    <row r="296" spans="5:18" ht="12.75" customHeight="1" x14ac:dyDescent="0.2">
      <c r="E296" s="1"/>
      <c r="F296" s="1"/>
      <c r="G296" s="1"/>
      <c r="H296" s="4"/>
    </row>
    <row r="297" spans="5:18" ht="12.75" customHeight="1" x14ac:dyDescent="0.2">
      <c r="E297" s="1"/>
      <c r="F297" s="1"/>
      <c r="G297" s="1"/>
      <c r="H297" s="4"/>
    </row>
    <row r="298" spans="5:18" ht="12.75" customHeight="1" x14ac:dyDescent="0.2">
      <c r="E298" s="1"/>
      <c r="F298" s="1"/>
      <c r="G298" s="1"/>
      <c r="H298" s="4"/>
    </row>
    <row r="299" spans="5:18" ht="12.75" customHeight="1" x14ac:dyDescent="0.2">
      <c r="E299" s="1"/>
      <c r="F299" s="1"/>
      <c r="G299" s="1"/>
      <c r="H299" s="4"/>
    </row>
    <row r="300" spans="5:18" ht="12.75" customHeight="1" x14ac:dyDescent="0.2">
      <c r="E300" s="1"/>
      <c r="F300" s="1"/>
      <c r="G300" s="1"/>
      <c r="H300" s="4"/>
    </row>
    <row r="301" spans="5:18" ht="12.75" customHeight="1" x14ac:dyDescent="0.2">
      <c r="E301" s="1"/>
      <c r="F301" s="1"/>
      <c r="G301" s="1"/>
      <c r="H301" s="4"/>
    </row>
    <row r="302" spans="5:18" ht="12.75" customHeight="1" x14ac:dyDescent="0.2">
      <c r="E302" s="1"/>
      <c r="F302" s="1"/>
      <c r="G302" s="1"/>
      <c r="H302" s="4"/>
    </row>
    <row r="303" spans="5:18" ht="12.75" customHeight="1" x14ac:dyDescent="0.2">
      <c r="E303" s="1"/>
      <c r="F303" s="1"/>
      <c r="G303" s="1"/>
      <c r="H303" s="4"/>
    </row>
    <row r="304" spans="5:18" ht="12.75" customHeight="1" x14ac:dyDescent="0.2">
      <c r="E304" s="1"/>
      <c r="F304" s="1"/>
      <c r="G304" s="1"/>
      <c r="H304" s="4"/>
    </row>
    <row r="305" spans="5:8" ht="12.75" customHeight="1" x14ac:dyDescent="0.2">
      <c r="E305" s="1"/>
      <c r="F305" s="1"/>
      <c r="G305" s="1"/>
      <c r="H305" s="4"/>
    </row>
    <row r="306" spans="5:8" ht="12.75" customHeight="1" x14ac:dyDescent="0.2">
      <c r="E306" s="1"/>
      <c r="F306" s="1"/>
      <c r="G306" s="1"/>
      <c r="H306" s="4"/>
    </row>
    <row r="307" spans="5:8" ht="12.75" customHeight="1" x14ac:dyDescent="0.2">
      <c r="E307" s="1"/>
      <c r="F307" s="1"/>
      <c r="G307" s="1"/>
      <c r="H307" s="4"/>
    </row>
    <row r="308" spans="5:8" ht="12.75" customHeight="1" x14ac:dyDescent="0.2">
      <c r="E308" s="1"/>
      <c r="F308" s="1"/>
      <c r="G308" s="1"/>
      <c r="H308" s="4"/>
    </row>
    <row r="309" spans="5:8" ht="12.75" customHeight="1" x14ac:dyDescent="0.2">
      <c r="E309" s="1"/>
      <c r="F309" s="1"/>
      <c r="G309" s="1"/>
      <c r="H309" s="4"/>
    </row>
    <row r="310" spans="5:8" ht="12.75" customHeight="1" x14ac:dyDescent="0.2">
      <c r="E310" s="1"/>
      <c r="F310" s="1"/>
      <c r="G310" s="1"/>
      <c r="H310" s="4"/>
    </row>
    <row r="311" spans="5:8" ht="12.75" customHeight="1" x14ac:dyDescent="0.2">
      <c r="E311" s="1"/>
      <c r="F311" s="1"/>
      <c r="G311" s="1"/>
      <c r="H311" s="4"/>
    </row>
    <row r="312" spans="5:8" ht="12.75" customHeight="1" x14ac:dyDescent="0.2">
      <c r="E312" s="1"/>
      <c r="F312" s="1"/>
      <c r="G312" s="1"/>
      <c r="H312" s="4"/>
    </row>
    <row r="313" spans="5:8" ht="12.75" customHeight="1" x14ac:dyDescent="0.2">
      <c r="E313" s="1"/>
      <c r="F313" s="1"/>
      <c r="G313" s="1"/>
      <c r="H313" s="4"/>
    </row>
    <row r="314" spans="5:8" ht="12.75" customHeight="1" x14ac:dyDescent="0.2">
      <c r="E314" s="1"/>
      <c r="F314" s="1"/>
      <c r="G314" s="1"/>
      <c r="H314" s="4"/>
    </row>
    <row r="315" spans="5:8" ht="12.75" customHeight="1" x14ac:dyDescent="0.2">
      <c r="E315" s="1"/>
      <c r="F315" s="1"/>
      <c r="G315" s="1"/>
      <c r="H315" s="4"/>
    </row>
    <row r="316" spans="5:8" ht="12.75" customHeight="1" x14ac:dyDescent="0.2">
      <c r="E316" s="1"/>
      <c r="F316" s="1"/>
      <c r="G316" s="1"/>
      <c r="H316" s="4"/>
    </row>
    <row r="317" spans="5:8" ht="12.75" customHeight="1" x14ac:dyDescent="0.2">
      <c r="E317" s="1"/>
      <c r="F317" s="1"/>
      <c r="G317" s="1"/>
      <c r="H317" s="4"/>
    </row>
    <row r="318" spans="5:8" ht="12.75" customHeight="1" x14ac:dyDescent="0.2">
      <c r="E318" s="1"/>
      <c r="F318" s="1"/>
      <c r="G318" s="1"/>
      <c r="H318" s="4"/>
    </row>
    <row r="319" spans="5:8" ht="12.75" customHeight="1" x14ac:dyDescent="0.2">
      <c r="E319" s="1"/>
      <c r="F319" s="1"/>
      <c r="G319" s="1"/>
      <c r="H319" s="4"/>
    </row>
    <row r="320" spans="5:8" ht="12.75" customHeight="1" x14ac:dyDescent="0.2">
      <c r="E320" s="1"/>
      <c r="F320" s="1"/>
      <c r="G320" s="1"/>
      <c r="H320" s="4"/>
    </row>
    <row r="321" spans="5:8" ht="12.75" customHeight="1" x14ac:dyDescent="0.2">
      <c r="E321" s="1"/>
      <c r="F321" s="1"/>
      <c r="G321" s="1"/>
      <c r="H321" s="4"/>
    </row>
    <row r="322" spans="5:8" ht="12.75" customHeight="1" x14ac:dyDescent="0.2">
      <c r="E322" s="1"/>
      <c r="F322" s="1"/>
      <c r="G322" s="1"/>
      <c r="H322" s="4"/>
    </row>
    <row r="323" spans="5:8" ht="12.75" customHeight="1" x14ac:dyDescent="0.2">
      <c r="E323" s="1"/>
      <c r="F323" s="1"/>
      <c r="G323" s="1"/>
      <c r="H323" s="4"/>
    </row>
    <row r="324" spans="5:8" ht="12.75" customHeight="1" x14ac:dyDescent="0.2">
      <c r="E324" s="1"/>
      <c r="F324" s="1"/>
      <c r="G324" s="1"/>
      <c r="H324" s="4"/>
    </row>
    <row r="325" spans="5:8" ht="12.75" customHeight="1" x14ac:dyDescent="0.2">
      <c r="E325" s="1"/>
      <c r="F325" s="1"/>
      <c r="G325" s="1"/>
      <c r="H325" s="4"/>
    </row>
    <row r="326" spans="5:8" ht="12.75" customHeight="1" x14ac:dyDescent="0.2">
      <c r="E326" s="1"/>
      <c r="F326" s="1"/>
      <c r="G326" s="1"/>
      <c r="H326" s="4"/>
    </row>
    <row r="327" spans="5:8" ht="12.75" customHeight="1" x14ac:dyDescent="0.2">
      <c r="E327" s="1"/>
      <c r="F327" s="1"/>
      <c r="G327" s="1"/>
      <c r="H327" s="4"/>
    </row>
    <row r="328" spans="5:8" ht="12.75" customHeight="1" x14ac:dyDescent="0.2">
      <c r="E328" s="1"/>
      <c r="F328" s="1"/>
      <c r="G328" s="1"/>
      <c r="H328" s="4"/>
    </row>
    <row r="329" spans="5:8" ht="12.75" customHeight="1" x14ac:dyDescent="0.2">
      <c r="E329" s="1"/>
      <c r="F329" s="1"/>
      <c r="G329" s="1"/>
      <c r="H329" s="4"/>
    </row>
    <row r="330" spans="5:8" ht="12.75" customHeight="1" x14ac:dyDescent="0.2">
      <c r="E330" s="1"/>
      <c r="F330" s="1"/>
      <c r="G330" s="1"/>
      <c r="H330" s="4"/>
    </row>
    <row r="331" spans="5:8" ht="12.75" customHeight="1" x14ac:dyDescent="0.2">
      <c r="E331" s="1"/>
      <c r="F331" s="1"/>
      <c r="G331" s="1"/>
      <c r="H331" s="4"/>
    </row>
    <row r="332" spans="5:8" ht="12.75" customHeight="1" x14ac:dyDescent="0.2">
      <c r="E332" s="1"/>
      <c r="F332" s="1"/>
      <c r="G332" s="1"/>
      <c r="H332" s="4"/>
    </row>
    <row r="333" spans="5:8" ht="12.75" customHeight="1" x14ac:dyDescent="0.2">
      <c r="E333" s="1"/>
      <c r="F333" s="1"/>
      <c r="G333" s="1"/>
      <c r="H333" s="4"/>
    </row>
    <row r="334" spans="5:8" ht="12.75" customHeight="1" x14ac:dyDescent="0.2">
      <c r="E334" s="1"/>
      <c r="F334" s="1"/>
      <c r="G334" s="1"/>
      <c r="H334" s="4"/>
    </row>
    <row r="335" spans="5:8" ht="12.75" customHeight="1" x14ac:dyDescent="0.2">
      <c r="E335" s="1"/>
      <c r="F335" s="1"/>
      <c r="G335" s="1"/>
      <c r="H335" s="4"/>
    </row>
    <row r="336" spans="5:8" ht="12.75" customHeight="1" x14ac:dyDescent="0.2">
      <c r="E336" s="1"/>
      <c r="F336" s="1"/>
      <c r="G336" s="1"/>
      <c r="H336" s="4"/>
    </row>
    <row r="337" spans="5:8" ht="12.75" customHeight="1" x14ac:dyDescent="0.2">
      <c r="E337" s="1"/>
      <c r="F337" s="1"/>
      <c r="G337" s="1"/>
      <c r="H337" s="4"/>
    </row>
    <row r="338" spans="5:8" ht="12.75" customHeight="1" x14ac:dyDescent="0.2">
      <c r="E338" s="1"/>
      <c r="F338" s="1"/>
      <c r="G338" s="1"/>
      <c r="H338" s="4"/>
    </row>
    <row r="339" spans="5:8" ht="12.75" customHeight="1" x14ac:dyDescent="0.2">
      <c r="E339" s="1"/>
      <c r="F339" s="1"/>
      <c r="G339" s="1"/>
      <c r="H339" s="4"/>
    </row>
    <row r="340" spans="5:8" ht="12.75" customHeight="1" x14ac:dyDescent="0.2">
      <c r="E340" s="1"/>
      <c r="F340" s="1"/>
      <c r="G340" s="1"/>
      <c r="H340" s="4"/>
    </row>
    <row r="341" spans="5:8" ht="12.75" customHeight="1" x14ac:dyDescent="0.2">
      <c r="E341" s="1"/>
      <c r="F341" s="1"/>
      <c r="G341" s="1"/>
      <c r="H341" s="4"/>
    </row>
    <row r="342" spans="5:8" ht="12.75" customHeight="1" x14ac:dyDescent="0.2">
      <c r="E342" s="1"/>
      <c r="F342" s="1"/>
      <c r="G342" s="1"/>
      <c r="H342" s="4"/>
    </row>
    <row r="343" spans="5:8" ht="12.75" customHeight="1" x14ac:dyDescent="0.2">
      <c r="E343" s="1"/>
      <c r="F343" s="1"/>
      <c r="G343" s="1"/>
      <c r="H343" s="4"/>
    </row>
    <row r="344" spans="5:8" ht="12.75" customHeight="1" x14ac:dyDescent="0.2">
      <c r="E344" s="1"/>
      <c r="F344" s="1"/>
      <c r="G344" s="1"/>
      <c r="H344" s="4"/>
    </row>
    <row r="345" spans="5:8" ht="12.75" customHeight="1" x14ac:dyDescent="0.2">
      <c r="E345" s="1"/>
      <c r="F345" s="1"/>
      <c r="G345" s="1"/>
      <c r="H345" s="4"/>
    </row>
    <row r="346" spans="5:8" ht="12.75" customHeight="1" x14ac:dyDescent="0.2">
      <c r="E346" s="1"/>
      <c r="F346" s="1"/>
      <c r="G346" s="1"/>
      <c r="H346" s="4"/>
    </row>
    <row r="347" spans="5:8" ht="12.75" customHeight="1" x14ac:dyDescent="0.2">
      <c r="E347" s="1"/>
      <c r="F347" s="1"/>
      <c r="G347" s="1"/>
      <c r="H347" s="4"/>
    </row>
    <row r="348" spans="5:8" ht="12.75" customHeight="1" x14ac:dyDescent="0.2">
      <c r="E348" s="1"/>
      <c r="F348" s="1"/>
      <c r="G348" s="1"/>
      <c r="H348" s="4"/>
    </row>
    <row r="349" spans="5:8" ht="12.75" customHeight="1" x14ac:dyDescent="0.2">
      <c r="E349" s="1"/>
      <c r="F349" s="1"/>
      <c r="G349" s="1"/>
      <c r="H349" s="4"/>
    </row>
    <row r="350" spans="5:8" ht="12.75" customHeight="1" x14ac:dyDescent="0.2">
      <c r="E350" s="1"/>
      <c r="F350" s="1"/>
      <c r="G350" s="1"/>
      <c r="H350" s="4"/>
    </row>
    <row r="351" spans="5:8" ht="12.75" customHeight="1" x14ac:dyDescent="0.2">
      <c r="E351" s="1"/>
      <c r="F351" s="1"/>
      <c r="G351" s="1"/>
      <c r="H351" s="4"/>
    </row>
    <row r="352" spans="5:8" ht="12.75" customHeight="1" x14ac:dyDescent="0.2">
      <c r="E352" s="1"/>
      <c r="F352" s="1"/>
      <c r="G352" s="1"/>
      <c r="H352" s="4"/>
    </row>
    <row r="353" spans="5:8" ht="12.75" customHeight="1" x14ac:dyDescent="0.2">
      <c r="E353" s="1"/>
      <c r="F353" s="1"/>
      <c r="G353" s="1"/>
      <c r="H353" s="4"/>
    </row>
    <row r="354" spans="5:8" ht="12.75" customHeight="1" x14ac:dyDescent="0.2">
      <c r="E354" s="1"/>
      <c r="F354" s="1"/>
      <c r="G354" s="1"/>
      <c r="H354" s="4"/>
    </row>
    <row r="355" spans="5:8" ht="12.75" customHeight="1" x14ac:dyDescent="0.2">
      <c r="E355" s="1"/>
      <c r="F355" s="1"/>
      <c r="G355" s="1"/>
      <c r="H355" s="4"/>
    </row>
    <row r="356" spans="5:8" ht="12.75" customHeight="1" x14ac:dyDescent="0.2">
      <c r="E356" s="1"/>
      <c r="F356" s="1"/>
      <c r="G356" s="1"/>
      <c r="H356" s="4"/>
    </row>
    <row r="357" spans="5:8" ht="12.75" customHeight="1" x14ac:dyDescent="0.2">
      <c r="E357" s="1"/>
      <c r="F357" s="1"/>
      <c r="G357" s="1"/>
      <c r="H357" s="4"/>
    </row>
    <row r="358" spans="5:8" ht="12.75" customHeight="1" x14ac:dyDescent="0.2">
      <c r="E358" s="1"/>
      <c r="F358" s="1"/>
      <c r="G358" s="1"/>
      <c r="H358" s="4"/>
    </row>
    <row r="359" spans="5:8" ht="12.75" customHeight="1" x14ac:dyDescent="0.2">
      <c r="E359" s="1"/>
      <c r="F359" s="1"/>
      <c r="G359" s="1"/>
      <c r="H359" s="4"/>
    </row>
    <row r="360" spans="5:8" ht="12.75" customHeight="1" x14ac:dyDescent="0.2">
      <c r="E360" s="1"/>
      <c r="F360" s="1"/>
      <c r="G360" s="1"/>
      <c r="H360" s="4"/>
    </row>
    <row r="361" spans="5:8" ht="12.75" customHeight="1" x14ac:dyDescent="0.2">
      <c r="E361" s="1"/>
      <c r="F361" s="1"/>
      <c r="G361" s="1"/>
      <c r="H361" s="4"/>
    </row>
    <row r="362" spans="5:8" ht="12.75" customHeight="1" x14ac:dyDescent="0.2">
      <c r="E362" s="1"/>
      <c r="F362" s="1"/>
      <c r="G362" s="1"/>
      <c r="H362" s="4"/>
    </row>
    <row r="363" spans="5:8" ht="12.75" customHeight="1" x14ac:dyDescent="0.2">
      <c r="E363" s="1"/>
      <c r="F363" s="1"/>
      <c r="G363" s="1"/>
      <c r="H363" s="4"/>
    </row>
    <row r="364" spans="5:8" ht="12.75" customHeight="1" x14ac:dyDescent="0.2">
      <c r="E364" s="1"/>
      <c r="F364" s="1"/>
      <c r="G364" s="1"/>
      <c r="H364" s="4"/>
    </row>
    <row r="365" spans="5:8" ht="12.75" customHeight="1" x14ac:dyDescent="0.2">
      <c r="E365" s="1"/>
      <c r="F365" s="1"/>
      <c r="G365" s="1"/>
      <c r="H365" s="4"/>
    </row>
    <row r="366" spans="5:8" ht="12.75" customHeight="1" x14ac:dyDescent="0.2">
      <c r="E366" s="1"/>
      <c r="F366" s="1"/>
      <c r="G366" s="1"/>
      <c r="H366" s="4"/>
    </row>
    <row r="367" spans="5:8" ht="12.75" customHeight="1" x14ac:dyDescent="0.2">
      <c r="E367" s="1"/>
      <c r="F367" s="1"/>
      <c r="G367" s="1"/>
      <c r="H367" s="4"/>
    </row>
    <row r="368" spans="5:8" ht="12.75" customHeight="1" x14ac:dyDescent="0.2">
      <c r="E368" s="1"/>
      <c r="F368" s="1"/>
      <c r="G368" s="1"/>
      <c r="H368" s="4"/>
    </row>
    <row r="369" spans="5:8" ht="12.75" customHeight="1" x14ac:dyDescent="0.2">
      <c r="E369" s="1"/>
      <c r="F369" s="1"/>
      <c r="G369" s="1"/>
      <c r="H369" s="4"/>
    </row>
    <row r="370" spans="5:8" ht="12.75" customHeight="1" x14ac:dyDescent="0.2">
      <c r="E370" s="1"/>
      <c r="F370" s="1"/>
      <c r="G370" s="1"/>
      <c r="H370" s="4"/>
    </row>
    <row r="371" spans="5:8" ht="12.75" customHeight="1" x14ac:dyDescent="0.2">
      <c r="E371" s="1"/>
      <c r="F371" s="1"/>
      <c r="G371" s="1"/>
      <c r="H371" s="4"/>
    </row>
    <row r="372" spans="5:8" ht="12.75" customHeight="1" x14ac:dyDescent="0.2">
      <c r="E372" s="1"/>
      <c r="F372" s="1"/>
      <c r="G372" s="1"/>
      <c r="H372" s="4"/>
    </row>
    <row r="373" spans="5:8" ht="12.75" customHeight="1" x14ac:dyDescent="0.2">
      <c r="E373" s="1"/>
      <c r="F373" s="1"/>
      <c r="G373" s="1"/>
      <c r="H373" s="4"/>
    </row>
    <row r="374" spans="5:8" ht="12.75" customHeight="1" x14ac:dyDescent="0.2">
      <c r="E374" s="1"/>
      <c r="F374" s="1"/>
      <c r="G374" s="1"/>
      <c r="H374" s="4"/>
    </row>
    <row r="375" spans="5:8" ht="12.75" customHeight="1" x14ac:dyDescent="0.2">
      <c r="E375" s="1"/>
      <c r="F375" s="1"/>
      <c r="G375" s="1"/>
      <c r="H375" s="4"/>
    </row>
    <row r="376" spans="5:8" ht="12.75" customHeight="1" x14ac:dyDescent="0.2">
      <c r="E376" s="1"/>
      <c r="F376" s="1"/>
      <c r="G376" s="1"/>
      <c r="H376" s="4"/>
    </row>
    <row r="377" spans="5:8" ht="12.75" customHeight="1" x14ac:dyDescent="0.2">
      <c r="E377" s="1"/>
      <c r="F377" s="1"/>
      <c r="G377" s="1"/>
      <c r="H377" s="4"/>
    </row>
    <row r="378" spans="5:8" ht="12.75" customHeight="1" x14ac:dyDescent="0.2">
      <c r="E378" s="1"/>
      <c r="F378" s="1"/>
      <c r="G378" s="1"/>
      <c r="H378" s="4"/>
    </row>
    <row r="379" spans="5:8" ht="12.75" customHeight="1" x14ac:dyDescent="0.2">
      <c r="E379" s="1"/>
      <c r="F379" s="1"/>
      <c r="G379" s="1"/>
      <c r="H379" s="4"/>
    </row>
    <row r="380" spans="5:8" ht="12.75" customHeight="1" x14ac:dyDescent="0.2">
      <c r="E380" s="1"/>
      <c r="F380" s="1"/>
      <c r="G380" s="1"/>
      <c r="H380" s="4"/>
    </row>
    <row r="381" spans="5:8" ht="12.75" customHeight="1" x14ac:dyDescent="0.2">
      <c r="E381" s="1"/>
      <c r="F381" s="1"/>
      <c r="G381" s="1"/>
      <c r="H381" s="4"/>
    </row>
    <row r="382" spans="5:8" ht="12.75" customHeight="1" x14ac:dyDescent="0.2">
      <c r="E382" s="1"/>
      <c r="F382" s="1"/>
      <c r="G382" s="1"/>
      <c r="H382" s="4"/>
    </row>
    <row r="383" spans="5:8" ht="12.75" customHeight="1" x14ac:dyDescent="0.2">
      <c r="E383" s="1"/>
      <c r="F383" s="1"/>
      <c r="G383" s="1"/>
      <c r="H383" s="4"/>
    </row>
    <row r="384" spans="5:8" ht="12.75" customHeight="1" x14ac:dyDescent="0.2">
      <c r="E384" s="1"/>
      <c r="F384" s="1"/>
      <c r="G384" s="1"/>
      <c r="H384" s="4"/>
    </row>
    <row r="385" spans="5:8" ht="12.75" customHeight="1" x14ac:dyDescent="0.2">
      <c r="E385" s="1"/>
      <c r="F385" s="1"/>
      <c r="G385" s="1"/>
      <c r="H385" s="4"/>
    </row>
    <row r="386" spans="5:8" ht="12.75" customHeight="1" x14ac:dyDescent="0.2">
      <c r="E386" s="1"/>
      <c r="F386" s="1"/>
      <c r="G386" s="1"/>
      <c r="H386" s="4"/>
    </row>
    <row r="387" spans="5:8" ht="12.75" customHeight="1" x14ac:dyDescent="0.2">
      <c r="E387" s="1"/>
      <c r="F387" s="1"/>
      <c r="G387" s="1"/>
      <c r="H387" s="4"/>
    </row>
    <row r="388" spans="5:8" ht="12.75" customHeight="1" x14ac:dyDescent="0.2">
      <c r="E388" s="1"/>
      <c r="F388" s="1"/>
      <c r="G388" s="1"/>
      <c r="H388" s="4"/>
    </row>
    <row r="389" spans="5:8" ht="12.75" customHeight="1" x14ac:dyDescent="0.2">
      <c r="E389" s="1"/>
      <c r="F389" s="1"/>
      <c r="G389" s="1"/>
      <c r="H389" s="4"/>
    </row>
    <row r="390" spans="5:8" ht="12.75" customHeight="1" x14ac:dyDescent="0.2">
      <c r="E390" s="1"/>
      <c r="F390" s="1"/>
      <c r="G390" s="1"/>
      <c r="H390" s="4"/>
    </row>
    <row r="391" spans="5:8" ht="12.75" customHeight="1" x14ac:dyDescent="0.2">
      <c r="E391" s="1"/>
      <c r="F391" s="1"/>
      <c r="G391" s="1"/>
      <c r="H391" s="4"/>
    </row>
    <row r="392" spans="5:8" ht="12.75" customHeight="1" x14ac:dyDescent="0.2">
      <c r="E392" s="1"/>
      <c r="F392" s="1"/>
      <c r="G392" s="1"/>
      <c r="H392" s="4"/>
    </row>
    <row r="393" spans="5:8" ht="12.75" customHeight="1" x14ac:dyDescent="0.2">
      <c r="E393" s="1"/>
      <c r="F393" s="1"/>
      <c r="G393" s="1"/>
      <c r="H393" s="4"/>
    </row>
    <row r="394" spans="5:8" ht="12.75" customHeight="1" x14ac:dyDescent="0.2">
      <c r="E394" s="1"/>
      <c r="F394" s="1"/>
      <c r="G394" s="1"/>
      <c r="H394" s="4"/>
    </row>
    <row r="395" spans="5:8" ht="12.75" customHeight="1" x14ac:dyDescent="0.2">
      <c r="E395" s="1"/>
      <c r="F395" s="1"/>
      <c r="G395" s="1"/>
      <c r="H395" s="4"/>
    </row>
    <row r="396" spans="5:8" ht="12.75" customHeight="1" x14ac:dyDescent="0.2">
      <c r="E396" s="1"/>
      <c r="F396" s="1"/>
      <c r="G396" s="1"/>
      <c r="H396" s="4"/>
    </row>
    <row r="397" spans="5:8" ht="12.75" customHeight="1" x14ac:dyDescent="0.2">
      <c r="E397" s="1"/>
      <c r="F397" s="1"/>
      <c r="G397" s="1"/>
      <c r="H397" s="4"/>
    </row>
    <row r="398" spans="5:8" ht="12.75" customHeight="1" x14ac:dyDescent="0.2">
      <c r="E398" s="1"/>
      <c r="F398" s="1"/>
      <c r="G398" s="1"/>
      <c r="H398" s="4"/>
    </row>
    <row r="399" spans="5:8" ht="12.75" customHeight="1" x14ac:dyDescent="0.2">
      <c r="E399" s="1"/>
      <c r="F399" s="1"/>
      <c r="G399" s="1"/>
      <c r="H399" s="4"/>
    </row>
    <row r="400" spans="5:8" ht="12.75" customHeight="1" x14ac:dyDescent="0.2">
      <c r="E400" s="1"/>
      <c r="F400" s="1"/>
      <c r="G400" s="1"/>
      <c r="H400" s="4"/>
    </row>
    <row r="401" spans="5:8" ht="12.75" customHeight="1" x14ac:dyDescent="0.2">
      <c r="E401" s="1"/>
      <c r="F401" s="1"/>
      <c r="G401" s="1"/>
      <c r="H401" s="4"/>
    </row>
    <row r="402" spans="5:8" ht="12.75" customHeight="1" x14ac:dyDescent="0.2">
      <c r="E402" s="1"/>
      <c r="F402" s="1"/>
      <c r="G402" s="1"/>
      <c r="H402" s="4"/>
    </row>
    <row r="403" spans="5:8" ht="12.75" customHeight="1" x14ac:dyDescent="0.2">
      <c r="E403" s="1"/>
      <c r="F403" s="1"/>
      <c r="G403" s="1"/>
      <c r="H403" s="4"/>
    </row>
    <row r="404" spans="5:8" ht="12.75" customHeight="1" x14ac:dyDescent="0.2">
      <c r="E404" s="1"/>
      <c r="F404" s="1"/>
      <c r="G404" s="1"/>
      <c r="H404" s="4"/>
    </row>
    <row r="405" spans="5:8" ht="12.75" customHeight="1" x14ac:dyDescent="0.2">
      <c r="E405" s="1"/>
      <c r="F405" s="1"/>
      <c r="G405" s="1"/>
      <c r="H405" s="4"/>
    </row>
    <row r="406" spans="5:8" ht="12.75" customHeight="1" x14ac:dyDescent="0.2">
      <c r="E406" s="1"/>
      <c r="F406" s="1"/>
      <c r="G406" s="1"/>
      <c r="H406" s="4"/>
    </row>
    <row r="407" spans="5:8" ht="12.75" customHeight="1" x14ac:dyDescent="0.2">
      <c r="E407" s="1"/>
      <c r="F407" s="1"/>
      <c r="G407" s="1"/>
      <c r="H407" s="4"/>
    </row>
    <row r="408" spans="5:8" ht="12.75" customHeight="1" x14ac:dyDescent="0.2">
      <c r="E408" s="1"/>
      <c r="F408" s="1"/>
      <c r="G408" s="1"/>
      <c r="H408" s="4"/>
    </row>
    <row r="409" spans="5:8" ht="12.75" customHeight="1" x14ac:dyDescent="0.2">
      <c r="E409" s="1"/>
      <c r="F409" s="1"/>
      <c r="G409" s="1"/>
      <c r="H409" s="4"/>
    </row>
    <row r="410" spans="5:8" ht="12.75" customHeight="1" x14ac:dyDescent="0.2">
      <c r="E410" s="1"/>
      <c r="F410" s="1"/>
      <c r="G410" s="1"/>
      <c r="H410" s="4"/>
    </row>
    <row r="411" spans="5:8" ht="12.75" customHeight="1" x14ac:dyDescent="0.2">
      <c r="E411" s="1"/>
      <c r="F411" s="1"/>
      <c r="G411" s="1"/>
      <c r="H411" s="4"/>
    </row>
    <row r="412" spans="5:8" ht="12.75" customHeight="1" x14ac:dyDescent="0.2">
      <c r="E412" s="1"/>
      <c r="F412" s="1"/>
      <c r="G412" s="1"/>
      <c r="H412" s="4"/>
    </row>
    <row r="413" spans="5:8" ht="12.75" customHeight="1" x14ac:dyDescent="0.2">
      <c r="E413" s="1"/>
      <c r="F413" s="1"/>
      <c r="G413" s="1"/>
      <c r="H413" s="4"/>
    </row>
    <row r="414" spans="5:8" ht="12.75" customHeight="1" x14ac:dyDescent="0.2">
      <c r="E414" s="1"/>
      <c r="F414" s="1"/>
      <c r="G414" s="1"/>
      <c r="H414" s="4"/>
    </row>
    <row r="415" spans="5:8" ht="12.75" customHeight="1" x14ac:dyDescent="0.2">
      <c r="E415" s="1"/>
      <c r="F415" s="1"/>
      <c r="G415" s="1"/>
      <c r="H415" s="4"/>
    </row>
    <row r="416" spans="5:8" ht="12.75" customHeight="1" x14ac:dyDescent="0.2">
      <c r="E416" s="1"/>
      <c r="F416" s="1"/>
      <c r="G416" s="1"/>
      <c r="H416" s="4"/>
    </row>
    <row r="417" spans="5:8" ht="12.75" customHeight="1" x14ac:dyDescent="0.2">
      <c r="E417" s="1"/>
      <c r="F417" s="1"/>
      <c r="G417" s="1"/>
      <c r="H417" s="4"/>
    </row>
    <row r="418" spans="5:8" ht="12.75" customHeight="1" x14ac:dyDescent="0.2">
      <c r="E418" s="1"/>
      <c r="F418" s="1"/>
      <c r="G418" s="1"/>
      <c r="H418" s="4"/>
    </row>
    <row r="419" spans="5:8" ht="12.75" customHeight="1" x14ac:dyDescent="0.2">
      <c r="E419" s="1"/>
      <c r="F419" s="1"/>
      <c r="G419" s="1"/>
      <c r="H419" s="4"/>
    </row>
    <row r="420" spans="5:8" ht="12.75" customHeight="1" x14ac:dyDescent="0.2">
      <c r="E420" s="1"/>
      <c r="F420" s="1"/>
      <c r="G420" s="1"/>
      <c r="H420" s="4"/>
    </row>
    <row r="421" spans="5:8" ht="12.75" customHeight="1" x14ac:dyDescent="0.2">
      <c r="E421" s="1"/>
      <c r="F421" s="1"/>
      <c r="G421" s="1"/>
      <c r="H421" s="4"/>
    </row>
    <row r="422" spans="5:8" ht="12.75" customHeight="1" x14ac:dyDescent="0.2">
      <c r="E422" s="1"/>
      <c r="F422" s="1"/>
      <c r="G422" s="1"/>
      <c r="H422" s="4"/>
    </row>
    <row r="423" spans="5:8" ht="12.75" customHeight="1" x14ac:dyDescent="0.2">
      <c r="E423" s="1"/>
      <c r="F423" s="1"/>
      <c r="G423" s="1"/>
      <c r="H423" s="4"/>
    </row>
    <row r="424" spans="5:8" ht="12.75" customHeight="1" x14ac:dyDescent="0.2">
      <c r="E424" s="1"/>
      <c r="F424" s="1"/>
      <c r="G424" s="1"/>
      <c r="H424" s="4"/>
    </row>
    <row r="425" spans="5:8" ht="12.75" customHeight="1" x14ac:dyDescent="0.2">
      <c r="E425" s="1"/>
      <c r="F425" s="1"/>
      <c r="G425" s="1"/>
      <c r="H425" s="4"/>
    </row>
    <row r="426" spans="5:8" ht="12.75" customHeight="1" x14ac:dyDescent="0.2">
      <c r="E426" s="1"/>
      <c r="F426" s="1"/>
      <c r="G426" s="1"/>
      <c r="H426" s="4"/>
    </row>
    <row r="427" spans="5:8" ht="12.75" customHeight="1" x14ac:dyDescent="0.2">
      <c r="E427" s="1"/>
      <c r="F427" s="1"/>
      <c r="G427" s="1"/>
      <c r="H427" s="4"/>
    </row>
    <row r="428" spans="5:8" ht="12.75" customHeight="1" x14ac:dyDescent="0.2">
      <c r="E428" s="1"/>
      <c r="F428" s="1"/>
      <c r="G428" s="1"/>
      <c r="H428" s="4"/>
    </row>
    <row r="429" spans="5:8" ht="12.75" customHeight="1" x14ac:dyDescent="0.2">
      <c r="E429" s="1"/>
      <c r="F429" s="1"/>
      <c r="G429" s="1"/>
      <c r="H429" s="4"/>
    </row>
    <row r="430" spans="5:8" ht="12.75" customHeight="1" x14ac:dyDescent="0.2">
      <c r="E430" s="1"/>
      <c r="F430" s="1"/>
      <c r="G430" s="1"/>
      <c r="H430" s="4"/>
    </row>
    <row r="431" spans="5:8" ht="12.75" customHeight="1" x14ac:dyDescent="0.2">
      <c r="E431" s="1"/>
      <c r="F431" s="1"/>
      <c r="G431" s="1"/>
      <c r="H431" s="4"/>
    </row>
    <row r="432" spans="5:8" ht="12.75" customHeight="1" x14ac:dyDescent="0.2">
      <c r="E432" s="1"/>
      <c r="F432" s="1"/>
      <c r="G432" s="1"/>
      <c r="H432" s="4"/>
    </row>
    <row r="433" spans="5:8" ht="12.75" customHeight="1" x14ac:dyDescent="0.2">
      <c r="E433" s="1"/>
      <c r="F433" s="1"/>
      <c r="G433" s="1"/>
      <c r="H433" s="4"/>
    </row>
    <row r="434" spans="5:8" ht="12.75" customHeight="1" x14ac:dyDescent="0.2">
      <c r="E434" s="1"/>
      <c r="F434" s="1"/>
      <c r="G434" s="1"/>
      <c r="H434" s="4"/>
    </row>
    <row r="435" spans="5:8" ht="12.75" customHeight="1" x14ac:dyDescent="0.2">
      <c r="E435" s="1"/>
      <c r="F435" s="1"/>
      <c r="G435" s="1"/>
      <c r="H435" s="4"/>
    </row>
    <row r="436" spans="5:8" ht="12.75" customHeight="1" x14ac:dyDescent="0.2">
      <c r="E436" s="1"/>
      <c r="F436" s="1"/>
      <c r="G436" s="1"/>
      <c r="H436" s="4"/>
    </row>
    <row r="437" spans="5:8" ht="12.75" customHeight="1" x14ac:dyDescent="0.2">
      <c r="E437" s="1"/>
      <c r="F437" s="1"/>
      <c r="G437" s="1"/>
      <c r="H437" s="4"/>
    </row>
    <row r="438" spans="5:8" ht="12.75" customHeight="1" x14ac:dyDescent="0.2">
      <c r="E438" s="1"/>
      <c r="F438" s="1"/>
      <c r="G438" s="1"/>
      <c r="H438" s="4"/>
    </row>
    <row r="439" spans="5:8" ht="12.75" customHeight="1" x14ac:dyDescent="0.2">
      <c r="E439" s="1"/>
      <c r="F439" s="1"/>
      <c r="G439" s="1"/>
      <c r="H439" s="4"/>
    </row>
    <row r="440" spans="5:8" ht="12.75" customHeight="1" x14ac:dyDescent="0.2">
      <c r="E440" s="1"/>
      <c r="F440" s="1"/>
      <c r="G440" s="1"/>
      <c r="H440" s="4"/>
    </row>
    <row r="441" spans="5:8" ht="12.75" customHeight="1" x14ac:dyDescent="0.2">
      <c r="E441" s="1"/>
      <c r="F441" s="1"/>
      <c r="G441" s="1"/>
      <c r="H441" s="4"/>
    </row>
    <row r="442" spans="5:8" ht="12.75" customHeight="1" x14ac:dyDescent="0.2">
      <c r="E442" s="1"/>
      <c r="F442" s="1"/>
      <c r="G442" s="1"/>
      <c r="H442" s="4"/>
    </row>
    <row r="443" spans="5:8" ht="12.75" customHeight="1" x14ac:dyDescent="0.2">
      <c r="E443" s="1"/>
      <c r="F443" s="1"/>
      <c r="G443" s="1"/>
      <c r="H443" s="4"/>
    </row>
    <row r="444" spans="5:8" ht="12.75" customHeight="1" x14ac:dyDescent="0.2">
      <c r="E444" s="1"/>
      <c r="F444" s="1"/>
      <c r="G444" s="1"/>
      <c r="H444" s="4"/>
    </row>
    <row r="445" spans="5:8" ht="12.75" customHeight="1" x14ac:dyDescent="0.2">
      <c r="E445" s="1"/>
      <c r="F445" s="1"/>
      <c r="G445" s="1"/>
      <c r="H445" s="4"/>
    </row>
    <row r="446" spans="5:8" ht="12.75" customHeight="1" x14ac:dyDescent="0.2">
      <c r="E446" s="1"/>
      <c r="F446" s="1"/>
      <c r="G446" s="1"/>
      <c r="H446" s="4"/>
    </row>
    <row r="447" spans="5:8" ht="12.75" customHeight="1" x14ac:dyDescent="0.2">
      <c r="E447" s="1"/>
      <c r="F447" s="1"/>
      <c r="G447" s="1"/>
      <c r="H447" s="4"/>
    </row>
    <row r="448" spans="5:8" ht="12.75" customHeight="1" x14ac:dyDescent="0.2">
      <c r="E448" s="1"/>
      <c r="F448" s="1"/>
      <c r="G448" s="1"/>
      <c r="H448" s="4"/>
    </row>
    <row r="449" spans="5:8" ht="12.75" customHeight="1" x14ac:dyDescent="0.2">
      <c r="E449" s="1"/>
      <c r="F449" s="1"/>
      <c r="G449" s="1"/>
      <c r="H449" s="4"/>
    </row>
    <row r="450" spans="5:8" ht="12.75" customHeight="1" x14ac:dyDescent="0.2">
      <c r="E450" s="1"/>
      <c r="F450" s="1"/>
      <c r="G450" s="1"/>
      <c r="H450" s="4"/>
    </row>
    <row r="451" spans="5:8" ht="12.75" customHeight="1" x14ac:dyDescent="0.2">
      <c r="E451" s="1"/>
      <c r="F451" s="1"/>
      <c r="G451" s="1"/>
      <c r="H451" s="4"/>
    </row>
    <row r="452" spans="5:8" ht="12.75" customHeight="1" x14ac:dyDescent="0.2">
      <c r="E452" s="1"/>
      <c r="F452" s="1"/>
      <c r="G452" s="1"/>
      <c r="H452" s="4"/>
    </row>
    <row r="453" spans="5:8" ht="12.75" customHeight="1" x14ac:dyDescent="0.2">
      <c r="E453" s="1"/>
      <c r="F453" s="1"/>
      <c r="G453" s="1"/>
      <c r="H453" s="4"/>
    </row>
    <row r="454" spans="5:8" ht="12.75" customHeight="1" x14ac:dyDescent="0.2">
      <c r="E454" s="1"/>
      <c r="F454" s="1"/>
      <c r="G454" s="1"/>
      <c r="H454" s="4"/>
    </row>
    <row r="455" spans="5:8" ht="12.75" customHeight="1" x14ac:dyDescent="0.2">
      <c r="E455" s="1"/>
      <c r="F455" s="1"/>
      <c r="G455" s="1"/>
      <c r="H455" s="4"/>
    </row>
    <row r="456" spans="5:8" ht="12.75" customHeight="1" x14ac:dyDescent="0.2">
      <c r="E456" s="1"/>
      <c r="F456" s="1"/>
      <c r="G456" s="1"/>
      <c r="H456" s="4"/>
    </row>
    <row r="457" spans="5:8" ht="12.75" customHeight="1" x14ac:dyDescent="0.2">
      <c r="E457" s="1"/>
      <c r="F457" s="1"/>
      <c r="G457" s="1"/>
      <c r="H457" s="4"/>
    </row>
    <row r="458" spans="5:8" ht="12.75" customHeight="1" x14ac:dyDescent="0.2">
      <c r="E458" s="1"/>
      <c r="F458" s="1"/>
      <c r="G458" s="1"/>
      <c r="H458" s="4"/>
    </row>
    <row r="459" spans="5:8" ht="12.75" customHeight="1" x14ac:dyDescent="0.2">
      <c r="E459" s="1"/>
      <c r="F459" s="1"/>
      <c r="G459" s="1"/>
      <c r="H459" s="4"/>
    </row>
    <row r="460" spans="5:8" ht="12.75" customHeight="1" x14ac:dyDescent="0.2">
      <c r="E460" s="1"/>
      <c r="F460" s="1"/>
      <c r="G460" s="1"/>
      <c r="H460" s="4"/>
    </row>
    <row r="461" spans="5:8" ht="12.75" customHeight="1" x14ac:dyDescent="0.2">
      <c r="E461" s="1"/>
      <c r="F461" s="1"/>
      <c r="G461" s="1"/>
      <c r="H461" s="4"/>
    </row>
    <row r="462" spans="5:8" ht="12.75" customHeight="1" x14ac:dyDescent="0.2">
      <c r="E462" s="1"/>
      <c r="F462" s="1"/>
      <c r="G462" s="1"/>
      <c r="H462" s="4"/>
    </row>
    <row r="463" spans="5:8" ht="12.75" customHeight="1" x14ac:dyDescent="0.2">
      <c r="E463" s="1"/>
      <c r="F463" s="1"/>
      <c r="G463" s="1"/>
      <c r="H463" s="4"/>
    </row>
    <row r="464" spans="5:8" ht="12.75" customHeight="1" x14ac:dyDescent="0.2">
      <c r="E464" s="1"/>
      <c r="F464" s="1"/>
      <c r="G464" s="1"/>
      <c r="H464" s="4"/>
    </row>
    <row r="465" spans="5:8" ht="12.75" customHeight="1" x14ac:dyDescent="0.2">
      <c r="E465" s="1"/>
      <c r="F465" s="1"/>
      <c r="G465" s="1"/>
      <c r="H465" s="4"/>
    </row>
    <row r="466" spans="5:8" ht="12.75" customHeight="1" x14ac:dyDescent="0.2">
      <c r="E466" s="1"/>
      <c r="F466" s="1"/>
      <c r="G466" s="1"/>
      <c r="H466" s="4"/>
    </row>
    <row r="467" spans="5:8" ht="12.75" customHeight="1" x14ac:dyDescent="0.2">
      <c r="E467" s="1"/>
      <c r="F467" s="1"/>
      <c r="G467" s="1"/>
      <c r="H467" s="4"/>
    </row>
    <row r="468" spans="5:8" ht="12.75" customHeight="1" x14ac:dyDescent="0.2">
      <c r="E468" s="1"/>
      <c r="F468" s="1"/>
      <c r="G468" s="1"/>
      <c r="H468" s="4"/>
    </row>
    <row r="469" spans="5:8" ht="12.75" customHeight="1" x14ac:dyDescent="0.2">
      <c r="E469" s="1"/>
      <c r="F469" s="1"/>
      <c r="G469" s="1"/>
      <c r="H469" s="4"/>
    </row>
    <row r="470" spans="5:8" ht="12.75" customHeight="1" x14ac:dyDescent="0.2">
      <c r="E470" s="1"/>
      <c r="F470" s="1"/>
      <c r="G470" s="1"/>
      <c r="H470" s="4"/>
    </row>
    <row r="471" spans="5:8" ht="12.75" customHeight="1" x14ac:dyDescent="0.2">
      <c r="E471" s="1"/>
      <c r="F471" s="1"/>
      <c r="G471" s="1"/>
      <c r="H471" s="4"/>
    </row>
    <row r="472" spans="5:8" ht="12.75" customHeight="1" x14ac:dyDescent="0.2">
      <c r="E472" s="1"/>
      <c r="F472" s="1"/>
      <c r="G472" s="1"/>
      <c r="H472" s="4"/>
    </row>
    <row r="473" spans="5:8" ht="12.75" customHeight="1" x14ac:dyDescent="0.2">
      <c r="E473" s="1"/>
      <c r="F473" s="1"/>
      <c r="G473" s="1"/>
      <c r="H473" s="4"/>
    </row>
    <row r="474" spans="5:8" ht="12.75" customHeight="1" x14ac:dyDescent="0.2">
      <c r="E474" s="1"/>
      <c r="F474" s="1"/>
      <c r="G474" s="1"/>
      <c r="H474" s="4"/>
    </row>
    <row r="475" spans="5:8" ht="12.75" customHeight="1" x14ac:dyDescent="0.2">
      <c r="E475" s="1"/>
      <c r="F475" s="1"/>
      <c r="G475" s="1"/>
      <c r="H475" s="4"/>
    </row>
    <row r="476" spans="5:8" ht="12.75" customHeight="1" x14ac:dyDescent="0.2">
      <c r="E476" s="1"/>
      <c r="F476" s="1"/>
      <c r="G476" s="1"/>
      <c r="H476" s="4"/>
    </row>
    <row r="477" spans="5:8" ht="12.75" customHeight="1" x14ac:dyDescent="0.2">
      <c r="E477" s="1"/>
      <c r="F477" s="1"/>
      <c r="G477" s="1"/>
      <c r="H477" s="4"/>
    </row>
    <row r="478" spans="5:8" ht="12.75" customHeight="1" x14ac:dyDescent="0.2">
      <c r="E478" s="1"/>
      <c r="F478" s="1"/>
      <c r="G478" s="1"/>
      <c r="H478" s="4"/>
    </row>
    <row r="479" spans="5:8" ht="12.75" customHeight="1" x14ac:dyDescent="0.2">
      <c r="E479" s="1"/>
      <c r="F479" s="1"/>
      <c r="G479" s="1"/>
      <c r="H479" s="4"/>
    </row>
    <row r="480" spans="5:8" ht="12.75" customHeight="1" x14ac:dyDescent="0.2">
      <c r="E480" s="1"/>
      <c r="F480" s="1"/>
      <c r="G480" s="1"/>
      <c r="H480" s="4"/>
    </row>
    <row r="481" spans="5:8" ht="12.75" customHeight="1" x14ac:dyDescent="0.2">
      <c r="E481" s="1"/>
      <c r="F481" s="1"/>
      <c r="G481" s="1"/>
      <c r="H481" s="4"/>
    </row>
    <row r="482" spans="5:8" ht="12.75" customHeight="1" x14ac:dyDescent="0.2">
      <c r="E482" s="1"/>
      <c r="F482" s="1"/>
      <c r="G482" s="1"/>
      <c r="H482" s="4"/>
    </row>
    <row r="483" spans="5:8" ht="12.75" customHeight="1" x14ac:dyDescent="0.2">
      <c r="E483" s="1"/>
      <c r="F483" s="1"/>
      <c r="G483" s="1"/>
      <c r="H483" s="4"/>
    </row>
    <row r="484" spans="5:8" ht="12.75" customHeight="1" x14ac:dyDescent="0.2">
      <c r="E484" s="1"/>
      <c r="F484" s="1"/>
      <c r="G484" s="1"/>
      <c r="H484" s="4"/>
    </row>
    <row r="485" spans="5:8" ht="12.75" customHeight="1" x14ac:dyDescent="0.2">
      <c r="E485" s="1"/>
      <c r="F485" s="1"/>
      <c r="G485" s="1"/>
      <c r="H485" s="4"/>
    </row>
    <row r="486" spans="5:8" ht="12.75" customHeight="1" x14ac:dyDescent="0.2">
      <c r="E486" s="1"/>
      <c r="F486" s="1"/>
      <c r="G486" s="1"/>
      <c r="H486" s="4"/>
    </row>
    <row r="487" spans="5:8" ht="12.75" customHeight="1" x14ac:dyDescent="0.2">
      <c r="E487" s="1"/>
      <c r="F487" s="1"/>
      <c r="G487" s="1"/>
      <c r="H487" s="4"/>
    </row>
    <row r="488" spans="5:8" ht="12.75" customHeight="1" x14ac:dyDescent="0.2">
      <c r="E488" s="1"/>
      <c r="F488" s="1"/>
      <c r="G488" s="1"/>
      <c r="H488" s="4"/>
    </row>
    <row r="489" spans="5:8" ht="12.75" customHeight="1" x14ac:dyDescent="0.2">
      <c r="E489" s="1"/>
      <c r="F489" s="1"/>
      <c r="G489" s="1"/>
      <c r="H489" s="4"/>
    </row>
    <row r="490" spans="5:8" ht="12.75" customHeight="1" x14ac:dyDescent="0.2">
      <c r="E490" s="1"/>
      <c r="F490" s="1"/>
      <c r="G490" s="1"/>
      <c r="H490" s="4"/>
    </row>
    <row r="491" spans="5:8" ht="12.75" customHeight="1" x14ac:dyDescent="0.2">
      <c r="E491" s="1"/>
      <c r="F491" s="1"/>
      <c r="G491" s="1"/>
      <c r="H491" s="4"/>
    </row>
    <row r="492" spans="5:8" ht="12.75" customHeight="1" x14ac:dyDescent="0.2">
      <c r="E492" s="1"/>
      <c r="F492" s="1"/>
      <c r="G492" s="1"/>
      <c r="H492" s="4"/>
    </row>
    <row r="493" spans="5:8" ht="12.75" customHeight="1" x14ac:dyDescent="0.2">
      <c r="E493" s="1"/>
      <c r="F493" s="1"/>
      <c r="G493" s="1"/>
      <c r="H493" s="4"/>
    </row>
    <row r="494" spans="5:8" ht="12.75" customHeight="1" x14ac:dyDescent="0.2">
      <c r="E494" s="1"/>
      <c r="F494" s="1"/>
      <c r="G494" s="1"/>
      <c r="H494" s="4"/>
    </row>
    <row r="495" spans="5:8" ht="12.75" customHeight="1" x14ac:dyDescent="0.2">
      <c r="E495" s="1"/>
      <c r="F495" s="1"/>
      <c r="G495" s="1"/>
      <c r="H495" s="4"/>
    </row>
    <row r="496" spans="5:8" ht="12.75" customHeight="1" x14ac:dyDescent="0.2">
      <c r="E496" s="1"/>
      <c r="F496" s="1"/>
      <c r="G496" s="1"/>
      <c r="H496" s="4"/>
    </row>
    <row r="497" spans="5:8" ht="12.75" customHeight="1" x14ac:dyDescent="0.2">
      <c r="E497" s="1"/>
      <c r="F497" s="1"/>
      <c r="G497" s="1"/>
      <c r="H497" s="4"/>
    </row>
    <row r="498" spans="5:8" ht="12.75" customHeight="1" x14ac:dyDescent="0.2">
      <c r="E498" s="1"/>
      <c r="F498" s="1"/>
      <c r="G498" s="1"/>
      <c r="H498" s="4"/>
    </row>
    <row r="499" spans="5:8" ht="12.75" customHeight="1" x14ac:dyDescent="0.2">
      <c r="E499" s="1"/>
      <c r="F499" s="1"/>
      <c r="G499" s="1"/>
      <c r="H499" s="4"/>
    </row>
    <row r="500" spans="5:8" ht="12.75" customHeight="1" x14ac:dyDescent="0.2">
      <c r="E500" s="1"/>
      <c r="F500" s="1"/>
      <c r="G500" s="1"/>
      <c r="H500" s="4"/>
    </row>
    <row r="501" spans="5:8" ht="12.75" customHeight="1" x14ac:dyDescent="0.2">
      <c r="E501" s="1"/>
      <c r="F501" s="1"/>
      <c r="G501" s="1"/>
      <c r="H501" s="4"/>
    </row>
    <row r="502" spans="5:8" ht="12.75" customHeight="1" x14ac:dyDescent="0.2">
      <c r="E502" s="1"/>
      <c r="F502" s="1"/>
      <c r="G502" s="1"/>
      <c r="H502" s="4"/>
    </row>
    <row r="503" spans="5:8" ht="12.75" customHeight="1" x14ac:dyDescent="0.2">
      <c r="E503" s="1"/>
      <c r="F503" s="1"/>
      <c r="G503" s="1"/>
      <c r="H503" s="4"/>
    </row>
    <row r="504" spans="5:8" ht="12.75" customHeight="1" x14ac:dyDescent="0.2">
      <c r="E504" s="1"/>
      <c r="F504" s="1"/>
      <c r="G504" s="1"/>
      <c r="H504" s="4"/>
    </row>
    <row r="505" spans="5:8" ht="12.75" customHeight="1" x14ac:dyDescent="0.2">
      <c r="E505" s="1"/>
      <c r="F505" s="1"/>
      <c r="G505" s="1"/>
      <c r="H505" s="4"/>
    </row>
    <row r="506" spans="5:8" ht="12.75" customHeight="1" x14ac:dyDescent="0.2">
      <c r="E506" s="1"/>
      <c r="F506" s="1"/>
      <c r="G506" s="1"/>
      <c r="H506" s="4"/>
    </row>
    <row r="507" spans="5:8" ht="12.75" customHeight="1" x14ac:dyDescent="0.2">
      <c r="E507" s="1"/>
      <c r="F507" s="1"/>
      <c r="G507" s="1"/>
      <c r="H507" s="4"/>
    </row>
    <row r="508" spans="5:8" ht="12.75" customHeight="1" x14ac:dyDescent="0.2">
      <c r="E508" s="1"/>
      <c r="F508" s="1"/>
      <c r="G508" s="1"/>
      <c r="H508" s="4"/>
    </row>
    <row r="509" spans="5:8" ht="12.75" customHeight="1" x14ac:dyDescent="0.2">
      <c r="E509" s="1"/>
      <c r="F509" s="1"/>
      <c r="G509" s="1"/>
      <c r="H509" s="4"/>
    </row>
    <row r="510" spans="5:8" ht="12.75" customHeight="1" x14ac:dyDescent="0.2">
      <c r="E510" s="1"/>
      <c r="F510" s="1"/>
      <c r="G510" s="1"/>
      <c r="H510" s="4"/>
    </row>
    <row r="511" spans="5:8" ht="12.75" customHeight="1" x14ac:dyDescent="0.2">
      <c r="E511" s="1"/>
      <c r="F511" s="1"/>
      <c r="G511" s="1"/>
      <c r="H511" s="4"/>
    </row>
    <row r="512" spans="5:8" ht="12.75" customHeight="1" x14ac:dyDescent="0.2">
      <c r="E512" s="1"/>
      <c r="F512" s="1"/>
      <c r="G512" s="1"/>
      <c r="H512" s="4"/>
    </row>
    <row r="513" spans="5:8" ht="12.75" customHeight="1" x14ac:dyDescent="0.2">
      <c r="E513" s="1"/>
      <c r="F513" s="1"/>
      <c r="G513" s="1"/>
      <c r="H513" s="4"/>
    </row>
    <row r="514" spans="5:8" ht="12.75" customHeight="1" x14ac:dyDescent="0.2">
      <c r="E514" s="1"/>
      <c r="F514" s="1"/>
      <c r="G514" s="1"/>
      <c r="H514" s="4"/>
    </row>
    <row r="515" spans="5:8" ht="12.75" customHeight="1" x14ac:dyDescent="0.2">
      <c r="E515" s="1"/>
      <c r="F515" s="1"/>
      <c r="G515" s="1"/>
      <c r="H515" s="4"/>
    </row>
    <row r="516" spans="5:8" ht="12.75" customHeight="1" x14ac:dyDescent="0.2">
      <c r="E516" s="1"/>
      <c r="F516" s="1"/>
      <c r="G516" s="1"/>
      <c r="H516" s="4"/>
    </row>
    <row r="517" spans="5:8" ht="12.75" customHeight="1" x14ac:dyDescent="0.2">
      <c r="E517" s="1"/>
      <c r="F517" s="1"/>
      <c r="G517" s="1"/>
      <c r="H517" s="4"/>
    </row>
    <row r="518" spans="5:8" ht="12.75" customHeight="1" x14ac:dyDescent="0.2">
      <c r="E518" s="1"/>
      <c r="F518" s="1"/>
      <c r="G518" s="1"/>
      <c r="H518" s="4"/>
    </row>
    <row r="519" spans="5:8" ht="12.75" customHeight="1" x14ac:dyDescent="0.2">
      <c r="E519" s="1"/>
      <c r="F519" s="1"/>
      <c r="G519" s="1"/>
      <c r="H519" s="4"/>
    </row>
    <row r="520" spans="5:8" ht="12.75" customHeight="1" x14ac:dyDescent="0.2">
      <c r="E520" s="1"/>
      <c r="F520" s="1"/>
      <c r="G520" s="1"/>
      <c r="H520" s="4"/>
    </row>
    <row r="521" spans="5:8" ht="12.75" customHeight="1" x14ac:dyDescent="0.2">
      <c r="E521" s="1"/>
      <c r="F521" s="1"/>
      <c r="G521" s="1"/>
      <c r="H521" s="4"/>
    </row>
    <row r="522" spans="5:8" ht="12.75" customHeight="1" x14ac:dyDescent="0.2">
      <c r="E522" s="1"/>
      <c r="F522" s="1"/>
      <c r="G522" s="1"/>
      <c r="H522" s="4"/>
    </row>
    <row r="523" spans="5:8" ht="12.75" customHeight="1" x14ac:dyDescent="0.2">
      <c r="E523" s="1"/>
      <c r="F523" s="1"/>
      <c r="G523" s="1"/>
      <c r="H523" s="4"/>
    </row>
    <row r="524" spans="5:8" ht="12.75" customHeight="1" x14ac:dyDescent="0.2">
      <c r="E524" s="1"/>
      <c r="F524" s="1"/>
      <c r="G524" s="1"/>
      <c r="H524" s="4"/>
    </row>
    <row r="525" spans="5:8" ht="12.75" customHeight="1" x14ac:dyDescent="0.2">
      <c r="E525" s="1"/>
      <c r="F525" s="1"/>
      <c r="G525" s="1"/>
      <c r="H525" s="4"/>
    </row>
    <row r="526" spans="5:8" ht="12.75" customHeight="1" x14ac:dyDescent="0.2">
      <c r="E526" s="1"/>
      <c r="F526" s="1"/>
      <c r="G526" s="1"/>
      <c r="H526" s="4"/>
    </row>
    <row r="527" spans="5:8" ht="12.75" customHeight="1" x14ac:dyDescent="0.2">
      <c r="E527" s="1"/>
      <c r="F527" s="1"/>
      <c r="G527" s="1"/>
      <c r="H527" s="4"/>
    </row>
    <row r="528" spans="5:8" ht="12.75" customHeight="1" x14ac:dyDescent="0.2">
      <c r="E528" s="1"/>
      <c r="F528" s="1"/>
      <c r="G528" s="1"/>
      <c r="H528" s="4"/>
    </row>
    <row r="529" spans="5:8" ht="12.75" customHeight="1" x14ac:dyDescent="0.2">
      <c r="E529" s="1"/>
      <c r="F529" s="1"/>
      <c r="G529" s="1"/>
      <c r="H529" s="4"/>
    </row>
    <row r="530" spans="5:8" ht="12.75" customHeight="1" x14ac:dyDescent="0.2">
      <c r="E530" s="1"/>
      <c r="F530" s="1"/>
      <c r="G530" s="1"/>
      <c r="H530" s="4"/>
    </row>
    <row r="531" spans="5:8" ht="12.75" customHeight="1" x14ac:dyDescent="0.2">
      <c r="E531" s="1"/>
      <c r="F531" s="1"/>
      <c r="G531" s="1"/>
      <c r="H531" s="4"/>
    </row>
    <row r="532" spans="5:8" ht="12.75" customHeight="1" x14ac:dyDescent="0.2">
      <c r="E532" s="1"/>
      <c r="F532" s="1"/>
      <c r="G532" s="1"/>
      <c r="H532" s="4"/>
    </row>
    <row r="533" spans="5:8" ht="12.75" customHeight="1" x14ac:dyDescent="0.2">
      <c r="E533" s="1"/>
      <c r="F533" s="1"/>
      <c r="G533" s="1"/>
      <c r="H533" s="4"/>
    </row>
    <row r="534" spans="5:8" ht="12.75" customHeight="1" x14ac:dyDescent="0.2">
      <c r="E534" s="1"/>
      <c r="F534" s="1"/>
      <c r="G534" s="1"/>
      <c r="H534" s="4"/>
    </row>
    <row r="535" spans="5:8" ht="12.75" customHeight="1" x14ac:dyDescent="0.2">
      <c r="E535" s="1"/>
      <c r="F535" s="1"/>
      <c r="G535" s="1"/>
      <c r="H535" s="4"/>
    </row>
    <row r="536" spans="5:8" ht="12.75" customHeight="1" x14ac:dyDescent="0.2">
      <c r="E536" s="1"/>
      <c r="F536" s="1"/>
      <c r="G536" s="1"/>
      <c r="H536" s="4"/>
    </row>
    <row r="537" spans="5:8" ht="12.75" customHeight="1" x14ac:dyDescent="0.2">
      <c r="E537" s="1"/>
      <c r="F537" s="1"/>
      <c r="G537" s="1"/>
      <c r="H537" s="4"/>
    </row>
    <row r="538" spans="5:8" ht="12.75" customHeight="1" x14ac:dyDescent="0.2">
      <c r="E538" s="1"/>
      <c r="F538" s="1"/>
      <c r="G538" s="1"/>
      <c r="H538" s="4"/>
    </row>
    <row r="539" spans="5:8" ht="12.75" customHeight="1" x14ac:dyDescent="0.2">
      <c r="E539" s="1"/>
      <c r="F539" s="1"/>
      <c r="G539" s="1"/>
      <c r="H539" s="4"/>
    </row>
    <row r="540" spans="5:8" ht="12.75" customHeight="1" x14ac:dyDescent="0.2">
      <c r="E540" s="1"/>
      <c r="F540" s="1"/>
      <c r="G540" s="1"/>
      <c r="H540" s="4"/>
    </row>
    <row r="541" spans="5:8" ht="12.75" customHeight="1" x14ac:dyDescent="0.2">
      <c r="E541" s="1"/>
      <c r="F541" s="1"/>
      <c r="G541" s="1"/>
      <c r="H541" s="4"/>
    </row>
    <row r="542" spans="5:8" ht="12.75" customHeight="1" x14ac:dyDescent="0.2">
      <c r="E542" s="1"/>
      <c r="F542" s="1"/>
      <c r="G542" s="1"/>
      <c r="H542" s="4"/>
    </row>
    <row r="543" spans="5:8" ht="12.75" customHeight="1" x14ac:dyDescent="0.2">
      <c r="E543" s="1"/>
      <c r="F543" s="1"/>
      <c r="G543" s="1"/>
      <c r="H543" s="4"/>
    </row>
    <row r="544" spans="5:8" ht="12.75" customHeight="1" x14ac:dyDescent="0.2">
      <c r="E544" s="1"/>
      <c r="F544" s="1"/>
      <c r="G544" s="1"/>
      <c r="H544" s="4"/>
    </row>
    <row r="545" spans="5:8" ht="12.75" customHeight="1" x14ac:dyDescent="0.2">
      <c r="E545" s="1"/>
      <c r="F545" s="1"/>
      <c r="G545" s="1"/>
      <c r="H545" s="4"/>
    </row>
    <row r="546" spans="5:8" ht="12.75" customHeight="1" x14ac:dyDescent="0.2">
      <c r="E546" s="1"/>
      <c r="F546" s="1"/>
      <c r="G546" s="1"/>
      <c r="H546" s="4"/>
    </row>
    <row r="547" spans="5:8" ht="12.75" customHeight="1" x14ac:dyDescent="0.2">
      <c r="E547" s="1"/>
      <c r="F547" s="1"/>
      <c r="G547" s="1"/>
      <c r="H547" s="4"/>
    </row>
    <row r="548" spans="5:8" ht="12.75" customHeight="1" x14ac:dyDescent="0.2">
      <c r="E548" s="1"/>
      <c r="F548" s="1"/>
      <c r="G548" s="1"/>
      <c r="H548" s="4"/>
    </row>
    <row r="549" spans="5:8" ht="12.75" customHeight="1" x14ac:dyDescent="0.2">
      <c r="E549" s="1"/>
      <c r="F549" s="1"/>
      <c r="G549" s="1"/>
      <c r="H549" s="4"/>
    </row>
    <row r="550" spans="5:8" ht="12.75" customHeight="1" x14ac:dyDescent="0.2">
      <c r="E550" s="1"/>
      <c r="F550" s="1"/>
      <c r="G550" s="1"/>
      <c r="H550" s="4"/>
    </row>
    <row r="551" spans="5:8" ht="12.75" customHeight="1" x14ac:dyDescent="0.2">
      <c r="E551" s="1"/>
      <c r="F551" s="1"/>
      <c r="G551" s="1"/>
      <c r="H551" s="4"/>
    </row>
    <row r="552" spans="5:8" ht="12.75" customHeight="1" x14ac:dyDescent="0.2">
      <c r="E552" s="1"/>
      <c r="F552" s="1"/>
      <c r="G552" s="1"/>
      <c r="H552" s="4"/>
    </row>
    <row r="553" spans="5:8" ht="12.75" customHeight="1" x14ac:dyDescent="0.2">
      <c r="E553" s="1"/>
      <c r="F553" s="1"/>
      <c r="G553" s="1"/>
      <c r="H553" s="4"/>
    </row>
    <row r="554" spans="5:8" ht="12.75" customHeight="1" x14ac:dyDescent="0.2">
      <c r="E554" s="1"/>
      <c r="F554" s="1"/>
      <c r="G554" s="1"/>
      <c r="H554" s="4"/>
    </row>
    <row r="555" spans="5:8" ht="12.75" customHeight="1" x14ac:dyDescent="0.2">
      <c r="E555" s="1"/>
      <c r="F555" s="1"/>
      <c r="G555" s="1"/>
      <c r="H555" s="4"/>
    </row>
    <row r="556" spans="5:8" ht="12.75" customHeight="1" x14ac:dyDescent="0.2">
      <c r="E556" s="1"/>
      <c r="F556" s="1"/>
      <c r="G556" s="1"/>
      <c r="H556" s="4"/>
    </row>
    <row r="557" spans="5:8" ht="12.75" customHeight="1" x14ac:dyDescent="0.2">
      <c r="E557" s="1"/>
      <c r="F557" s="1"/>
      <c r="G557" s="1"/>
      <c r="H557" s="4"/>
    </row>
    <row r="558" spans="5:8" ht="12.75" customHeight="1" x14ac:dyDescent="0.2">
      <c r="E558" s="1"/>
      <c r="F558" s="1"/>
      <c r="G558" s="1"/>
      <c r="H558" s="4"/>
    </row>
    <row r="559" spans="5:8" ht="12.75" customHeight="1" x14ac:dyDescent="0.2">
      <c r="E559" s="1"/>
      <c r="F559" s="1"/>
      <c r="G559" s="1"/>
      <c r="H559" s="4"/>
    </row>
    <row r="560" spans="5:8" ht="12.75" customHeight="1" x14ac:dyDescent="0.2">
      <c r="E560" s="1"/>
      <c r="F560" s="1"/>
      <c r="G560" s="1"/>
      <c r="H560" s="4"/>
    </row>
    <row r="561" spans="5:8" ht="12.75" customHeight="1" x14ac:dyDescent="0.2">
      <c r="E561" s="1"/>
      <c r="F561" s="1"/>
      <c r="G561" s="1"/>
      <c r="H561" s="4"/>
    </row>
    <row r="562" spans="5:8" ht="12.75" customHeight="1" x14ac:dyDescent="0.2">
      <c r="E562" s="1"/>
      <c r="F562" s="1"/>
      <c r="G562" s="1"/>
      <c r="H562" s="4"/>
    </row>
    <row r="563" spans="5:8" ht="12.75" customHeight="1" x14ac:dyDescent="0.2">
      <c r="E563" s="1"/>
      <c r="F563" s="1"/>
      <c r="G563" s="1"/>
      <c r="H563" s="4"/>
    </row>
    <row r="564" spans="5:8" ht="12.75" customHeight="1" x14ac:dyDescent="0.2">
      <c r="E564" s="1"/>
      <c r="F564" s="1"/>
      <c r="G564" s="1"/>
      <c r="H564" s="4"/>
    </row>
    <row r="565" spans="5:8" ht="12.75" customHeight="1" x14ac:dyDescent="0.2">
      <c r="E565" s="1"/>
      <c r="F565" s="1"/>
      <c r="G565" s="1"/>
      <c r="H565" s="4"/>
    </row>
    <row r="566" spans="5:8" ht="12.75" customHeight="1" x14ac:dyDescent="0.2">
      <c r="E566" s="1"/>
      <c r="F566" s="1"/>
      <c r="G566" s="1"/>
      <c r="H566" s="4"/>
    </row>
    <row r="567" spans="5:8" ht="12.75" customHeight="1" x14ac:dyDescent="0.2">
      <c r="E567" s="1"/>
      <c r="F567" s="1"/>
      <c r="G567" s="1"/>
      <c r="H567" s="4"/>
    </row>
    <row r="568" spans="5:8" ht="12.75" customHeight="1" x14ac:dyDescent="0.2">
      <c r="E568" s="1"/>
      <c r="F568" s="1"/>
      <c r="G568" s="1"/>
      <c r="H568" s="4"/>
    </row>
    <row r="569" spans="5:8" ht="12.75" customHeight="1" x14ac:dyDescent="0.2">
      <c r="E569" s="1"/>
      <c r="F569" s="1"/>
      <c r="G569" s="1"/>
      <c r="H569" s="4"/>
    </row>
    <row r="570" spans="5:8" ht="12.75" customHeight="1" x14ac:dyDescent="0.2">
      <c r="E570" s="1"/>
      <c r="F570" s="1"/>
      <c r="G570" s="1"/>
      <c r="H570" s="4"/>
    </row>
    <row r="571" spans="5:8" ht="12.75" customHeight="1" x14ac:dyDescent="0.2">
      <c r="E571" s="1"/>
      <c r="F571" s="1"/>
      <c r="G571" s="1"/>
      <c r="H571" s="4"/>
    </row>
    <row r="572" spans="5:8" ht="12.75" customHeight="1" x14ac:dyDescent="0.2">
      <c r="E572" s="1"/>
      <c r="F572" s="1"/>
      <c r="G572" s="1"/>
      <c r="H572" s="4"/>
    </row>
    <row r="573" spans="5:8" ht="12.75" customHeight="1" x14ac:dyDescent="0.2">
      <c r="E573" s="1"/>
      <c r="F573" s="1"/>
      <c r="G573" s="1"/>
      <c r="H573" s="4"/>
    </row>
    <row r="574" spans="5:8" ht="12.75" customHeight="1" x14ac:dyDescent="0.2">
      <c r="E574" s="1"/>
      <c r="F574" s="1"/>
      <c r="G574" s="1"/>
      <c r="H574" s="4"/>
    </row>
    <row r="575" spans="5:8" ht="12.75" customHeight="1" x14ac:dyDescent="0.2">
      <c r="E575" s="1"/>
      <c r="F575" s="1"/>
      <c r="G575" s="1"/>
      <c r="H575" s="4"/>
    </row>
    <row r="576" spans="5:8" ht="12.75" customHeight="1" x14ac:dyDescent="0.2">
      <c r="E576" s="1"/>
      <c r="F576" s="1"/>
      <c r="G576" s="1"/>
      <c r="H576" s="4"/>
    </row>
    <row r="577" spans="5:8" ht="12.75" customHeight="1" x14ac:dyDescent="0.2">
      <c r="E577" s="1"/>
      <c r="F577" s="1"/>
      <c r="G577" s="1"/>
      <c r="H577" s="4"/>
    </row>
    <row r="578" spans="5:8" ht="12.75" customHeight="1" x14ac:dyDescent="0.2">
      <c r="E578" s="1"/>
      <c r="F578" s="1"/>
      <c r="G578" s="1"/>
      <c r="H578" s="4"/>
    </row>
    <row r="579" spans="5:8" ht="12.75" customHeight="1" x14ac:dyDescent="0.2">
      <c r="E579" s="1"/>
      <c r="F579" s="1"/>
      <c r="G579" s="1"/>
      <c r="H579" s="4"/>
    </row>
    <row r="580" spans="5:8" ht="12.75" customHeight="1" x14ac:dyDescent="0.2">
      <c r="E580" s="1"/>
      <c r="F580" s="1"/>
      <c r="G580" s="1"/>
      <c r="H580" s="4"/>
    </row>
    <row r="581" spans="5:8" ht="12.75" customHeight="1" x14ac:dyDescent="0.2">
      <c r="E581" s="1"/>
      <c r="F581" s="1"/>
      <c r="G581" s="1"/>
      <c r="H581" s="4"/>
    </row>
    <row r="582" spans="5:8" ht="12.75" customHeight="1" x14ac:dyDescent="0.2">
      <c r="E582" s="1"/>
      <c r="F582" s="1"/>
      <c r="G582" s="1"/>
      <c r="H582" s="4"/>
    </row>
    <row r="583" spans="5:8" ht="12.75" customHeight="1" x14ac:dyDescent="0.2">
      <c r="E583" s="1"/>
      <c r="F583" s="1"/>
      <c r="G583" s="1"/>
      <c r="H583" s="4"/>
    </row>
    <row r="584" spans="5:8" ht="12.75" customHeight="1" x14ac:dyDescent="0.2">
      <c r="E584" s="1"/>
      <c r="F584" s="1"/>
      <c r="G584" s="1"/>
      <c r="H584" s="4"/>
    </row>
    <row r="585" spans="5:8" ht="12.75" customHeight="1" x14ac:dyDescent="0.2">
      <c r="E585" s="1"/>
      <c r="F585" s="1"/>
      <c r="G585" s="1"/>
      <c r="H585" s="4"/>
    </row>
    <row r="586" spans="5:8" ht="12.75" customHeight="1" x14ac:dyDescent="0.2">
      <c r="E586" s="1"/>
      <c r="F586" s="1"/>
      <c r="G586" s="1"/>
      <c r="H586" s="4"/>
    </row>
    <row r="587" spans="5:8" ht="12.75" customHeight="1" x14ac:dyDescent="0.2">
      <c r="E587" s="1"/>
      <c r="F587" s="1"/>
      <c r="G587" s="1"/>
      <c r="H587" s="4"/>
    </row>
    <row r="588" spans="5:8" ht="12.75" customHeight="1" x14ac:dyDescent="0.2">
      <c r="E588" s="1"/>
      <c r="F588" s="1"/>
      <c r="G588" s="1"/>
      <c r="H588" s="4"/>
    </row>
    <row r="589" spans="5:8" ht="12.75" customHeight="1" x14ac:dyDescent="0.2">
      <c r="E589" s="1"/>
      <c r="F589" s="1"/>
      <c r="G589" s="1"/>
      <c r="H589" s="4"/>
    </row>
    <row r="590" spans="5:8" ht="12.75" customHeight="1" x14ac:dyDescent="0.2">
      <c r="E590" s="1"/>
      <c r="F590" s="1"/>
      <c r="G590" s="1"/>
      <c r="H590" s="4"/>
    </row>
    <row r="591" spans="5:8" ht="12.75" customHeight="1" x14ac:dyDescent="0.2">
      <c r="E591" s="1"/>
      <c r="F591" s="1"/>
      <c r="G591" s="1"/>
      <c r="H591" s="4"/>
    </row>
    <row r="592" spans="5:8" ht="12.75" customHeight="1" x14ac:dyDescent="0.2">
      <c r="E592" s="1"/>
      <c r="F592" s="1"/>
      <c r="G592" s="1"/>
      <c r="H592" s="4"/>
    </row>
    <row r="593" spans="5:8" ht="12.75" customHeight="1" x14ac:dyDescent="0.2">
      <c r="E593" s="1"/>
      <c r="F593" s="1"/>
      <c r="G593" s="1"/>
      <c r="H593" s="4"/>
    </row>
    <row r="594" spans="5:8" ht="12.75" customHeight="1" x14ac:dyDescent="0.2">
      <c r="E594" s="1"/>
      <c r="F594" s="1"/>
      <c r="G594" s="1"/>
      <c r="H594" s="4"/>
    </row>
    <row r="595" spans="5:8" ht="12.75" customHeight="1" x14ac:dyDescent="0.2">
      <c r="E595" s="1"/>
      <c r="F595" s="1"/>
      <c r="G595" s="1"/>
      <c r="H595" s="4"/>
    </row>
    <row r="596" spans="5:8" ht="12.75" customHeight="1" x14ac:dyDescent="0.2">
      <c r="E596" s="1"/>
      <c r="F596" s="1"/>
      <c r="G596" s="1"/>
      <c r="H596" s="4"/>
    </row>
    <row r="597" spans="5:8" ht="12.75" customHeight="1" x14ac:dyDescent="0.2">
      <c r="E597" s="1"/>
      <c r="F597" s="1"/>
      <c r="G597" s="1"/>
      <c r="H597" s="4"/>
    </row>
    <row r="598" spans="5:8" ht="12.75" customHeight="1" x14ac:dyDescent="0.2">
      <c r="E598" s="1"/>
      <c r="F598" s="1"/>
      <c r="G598" s="1"/>
      <c r="H598" s="4"/>
    </row>
    <row r="599" spans="5:8" ht="12.75" customHeight="1" x14ac:dyDescent="0.2">
      <c r="E599" s="1"/>
      <c r="F599" s="1"/>
      <c r="G599" s="1"/>
      <c r="H599" s="4"/>
    </row>
    <row r="600" spans="5:8" ht="12.75" customHeight="1" x14ac:dyDescent="0.2">
      <c r="E600" s="1"/>
      <c r="F600" s="1"/>
      <c r="G600" s="1"/>
      <c r="H600" s="4"/>
    </row>
    <row r="601" spans="5:8" ht="12.75" customHeight="1" x14ac:dyDescent="0.2">
      <c r="E601" s="1"/>
      <c r="F601" s="1"/>
      <c r="G601" s="1"/>
      <c r="H601" s="4"/>
    </row>
    <row r="602" spans="5:8" ht="12.75" customHeight="1" x14ac:dyDescent="0.2">
      <c r="E602" s="1"/>
      <c r="F602" s="1"/>
      <c r="G602" s="1"/>
      <c r="H602" s="4"/>
    </row>
    <row r="603" spans="5:8" ht="12.75" customHeight="1" x14ac:dyDescent="0.2">
      <c r="E603" s="1"/>
      <c r="F603" s="1"/>
      <c r="G603" s="1"/>
      <c r="H603" s="4"/>
    </row>
    <row r="604" spans="5:8" ht="12.75" customHeight="1" x14ac:dyDescent="0.2">
      <c r="E604" s="1"/>
      <c r="F604" s="1"/>
      <c r="G604" s="1"/>
      <c r="H604" s="4"/>
    </row>
    <row r="605" spans="5:8" ht="12.75" customHeight="1" x14ac:dyDescent="0.2">
      <c r="E605" s="1"/>
      <c r="F605" s="1"/>
      <c r="G605" s="1"/>
      <c r="H605" s="4"/>
    </row>
    <row r="606" spans="5:8" ht="12.75" customHeight="1" x14ac:dyDescent="0.2">
      <c r="E606" s="1"/>
      <c r="F606" s="1"/>
      <c r="G606" s="1"/>
      <c r="H606" s="4"/>
    </row>
    <row r="607" spans="5:8" ht="12.75" customHeight="1" x14ac:dyDescent="0.2">
      <c r="E607" s="1"/>
      <c r="F607" s="1"/>
      <c r="G607" s="1"/>
      <c r="H607" s="4"/>
    </row>
    <row r="608" spans="5:8" ht="12.75" customHeight="1" x14ac:dyDescent="0.2">
      <c r="E608" s="1"/>
      <c r="F608" s="1"/>
      <c r="G608" s="1"/>
      <c r="H608" s="4"/>
    </row>
    <row r="609" spans="5:8" ht="12.75" customHeight="1" x14ac:dyDescent="0.2">
      <c r="E609" s="1"/>
      <c r="F609" s="1"/>
      <c r="G609" s="1"/>
      <c r="H609" s="4"/>
    </row>
    <row r="610" spans="5:8" ht="12.75" customHeight="1" x14ac:dyDescent="0.2">
      <c r="E610" s="1"/>
      <c r="F610" s="1"/>
      <c r="G610" s="1"/>
      <c r="H610" s="4"/>
    </row>
    <row r="611" spans="5:8" ht="12.75" customHeight="1" x14ac:dyDescent="0.2">
      <c r="E611" s="1"/>
      <c r="F611" s="1"/>
      <c r="G611" s="1"/>
      <c r="H611" s="4"/>
    </row>
    <row r="612" spans="5:8" ht="12.75" customHeight="1" x14ac:dyDescent="0.2">
      <c r="E612" s="1"/>
      <c r="F612" s="1"/>
      <c r="G612" s="1"/>
      <c r="H612" s="4"/>
    </row>
    <row r="613" spans="5:8" ht="12.75" customHeight="1" x14ac:dyDescent="0.2">
      <c r="E613" s="1"/>
      <c r="F613" s="1"/>
      <c r="G613" s="1"/>
      <c r="H613" s="4"/>
    </row>
    <row r="614" spans="5:8" ht="12.75" customHeight="1" x14ac:dyDescent="0.2">
      <c r="E614" s="1"/>
      <c r="F614" s="1"/>
      <c r="G614" s="1"/>
      <c r="H614" s="4"/>
    </row>
    <row r="615" spans="5:8" ht="12.75" customHeight="1" x14ac:dyDescent="0.2">
      <c r="E615" s="1"/>
      <c r="F615" s="1"/>
      <c r="G615" s="1"/>
      <c r="H615" s="4"/>
    </row>
    <row r="616" spans="5:8" ht="12.75" customHeight="1" x14ac:dyDescent="0.2">
      <c r="E616" s="1"/>
      <c r="F616" s="1"/>
      <c r="G616" s="1"/>
      <c r="H616" s="4"/>
    </row>
    <row r="617" spans="5:8" ht="12.75" customHeight="1" x14ac:dyDescent="0.2">
      <c r="E617" s="1"/>
      <c r="F617" s="1"/>
      <c r="G617" s="1"/>
      <c r="H617" s="4"/>
    </row>
    <row r="618" spans="5:8" ht="12.75" customHeight="1" x14ac:dyDescent="0.2">
      <c r="E618" s="1"/>
      <c r="F618" s="1"/>
      <c r="G618" s="1"/>
      <c r="H618" s="4"/>
    </row>
    <row r="619" spans="5:8" ht="12.75" customHeight="1" x14ac:dyDescent="0.2">
      <c r="E619" s="1"/>
      <c r="F619" s="1"/>
      <c r="G619" s="1"/>
      <c r="H619" s="4"/>
    </row>
    <row r="620" spans="5:8" ht="12.75" customHeight="1" x14ac:dyDescent="0.2">
      <c r="E620" s="1"/>
      <c r="F620" s="1"/>
      <c r="G620" s="1"/>
      <c r="H620" s="4"/>
    </row>
    <row r="621" spans="5:8" ht="12.75" customHeight="1" x14ac:dyDescent="0.2">
      <c r="E621" s="1"/>
      <c r="F621" s="1"/>
      <c r="G621" s="1"/>
      <c r="H621" s="4"/>
    </row>
    <row r="622" spans="5:8" ht="12.75" customHeight="1" x14ac:dyDescent="0.2">
      <c r="E622" s="1"/>
      <c r="F622" s="1"/>
      <c r="G622" s="1"/>
      <c r="H622" s="4"/>
    </row>
    <row r="623" spans="5:8" ht="12.75" customHeight="1" x14ac:dyDescent="0.2">
      <c r="E623" s="1"/>
      <c r="F623" s="1"/>
      <c r="G623" s="1"/>
      <c r="H623" s="4"/>
    </row>
    <row r="624" spans="5:8" ht="12.75" customHeight="1" x14ac:dyDescent="0.2">
      <c r="E624" s="1"/>
      <c r="F624" s="1"/>
      <c r="G624" s="1"/>
      <c r="H624" s="4"/>
    </row>
    <row r="625" spans="5:8" ht="12.75" customHeight="1" x14ac:dyDescent="0.2">
      <c r="E625" s="1"/>
      <c r="F625" s="1"/>
      <c r="G625" s="1"/>
      <c r="H625" s="4"/>
    </row>
    <row r="626" spans="5:8" ht="12.75" customHeight="1" x14ac:dyDescent="0.2">
      <c r="E626" s="1"/>
      <c r="F626" s="1"/>
      <c r="G626" s="1"/>
      <c r="H626" s="4"/>
    </row>
    <row r="627" spans="5:8" ht="12.75" customHeight="1" x14ac:dyDescent="0.2">
      <c r="E627" s="1"/>
      <c r="F627" s="1"/>
      <c r="G627" s="1"/>
      <c r="H627" s="4"/>
    </row>
    <row r="628" spans="5:8" ht="12.75" customHeight="1" x14ac:dyDescent="0.2">
      <c r="E628" s="1"/>
      <c r="F628" s="1"/>
      <c r="G628" s="1"/>
      <c r="H628" s="4"/>
    </row>
    <row r="629" spans="5:8" ht="12.75" customHeight="1" x14ac:dyDescent="0.2">
      <c r="E629" s="1"/>
      <c r="F629" s="1"/>
      <c r="G629" s="1"/>
      <c r="H629" s="4"/>
    </row>
    <row r="630" spans="5:8" ht="12.75" customHeight="1" x14ac:dyDescent="0.2">
      <c r="E630" s="1"/>
      <c r="F630" s="1"/>
      <c r="G630" s="1"/>
      <c r="H630" s="4"/>
    </row>
    <row r="631" spans="5:8" ht="12.75" customHeight="1" x14ac:dyDescent="0.2">
      <c r="E631" s="1"/>
      <c r="F631" s="1"/>
      <c r="G631" s="1"/>
      <c r="H631" s="4"/>
    </row>
    <row r="632" spans="5:8" ht="12.75" customHeight="1" x14ac:dyDescent="0.2">
      <c r="E632" s="1"/>
      <c r="F632" s="1"/>
      <c r="G632" s="1"/>
      <c r="H632" s="4"/>
    </row>
    <row r="633" spans="5:8" ht="12.75" customHeight="1" x14ac:dyDescent="0.2">
      <c r="E633" s="1"/>
      <c r="F633" s="1"/>
      <c r="G633" s="1"/>
      <c r="H633" s="4"/>
    </row>
    <row r="634" spans="5:8" ht="12.75" customHeight="1" x14ac:dyDescent="0.2">
      <c r="E634" s="1"/>
      <c r="F634" s="1"/>
      <c r="G634" s="1"/>
      <c r="H634" s="4"/>
    </row>
    <row r="635" spans="5:8" ht="12.75" customHeight="1" x14ac:dyDescent="0.2">
      <c r="E635" s="1"/>
      <c r="F635" s="1"/>
      <c r="G635" s="1"/>
      <c r="H635" s="4"/>
    </row>
    <row r="636" spans="5:8" ht="12.75" customHeight="1" x14ac:dyDescent="0.2">
      <c r="E636" s="1"/>
      <c r="F636" s="1"/>
      <c r="G636" s="1"/>
      <c r="H636" s="4"/>
    </row>
    <row r="637" spans="5:8" ht="12.75" customHeight="1" x14ac:dyDescent="0.2">
      <c r="E637" s="1"/>
      <c r="F637" s="1"/>
      <c r="G637" s="1"/>
      <c r="H637" s="4"/>
    </row>
    <row r="638" spans="5:8" ht="12.75" customHeight="1" x14ac:dyDescent="0.2">
      <c r="E638" s="1"/>
      <c r="F638" s="1"/>
      <c r="G638" s="1"/>
      <c r="H638" s="4"/>
    </row>
    <row r="639" spans="5:8" ht="12.75" customHeight="1" x14ac:dyDescent="0.2">
      <c r="E639" s="1"/>
      <c r="F639" s="1"/>
      <c r="G639" s="1"/>
      <c r="H639" s="4"/>
    </row>
    <row r="640" spans="5:8" ht="12.75" customHeight="1" x14ac:dyDescent="0.2">
      <c r="E640" s="1"/>
      <c r="F640" s="1"/>
      <c r="G640" s="1"/>
      <c r="H640" s="4"/>
    </row>
    <row r="641" spans="5:8" ht="12.75" customHeight="1" x14ac:dyDescent="0.2">
      <c r="E641" s="1"/>
      <c r="F641" s="1"/>
      <c r="G641" s="1"/>
      <c r="H641" s="4"/>
    </row>
    <row r="642" spans="5:8" ht="12.75" customHeight="1" x14ac:dyDescent="0.2">
      <c r="E642" s="1"/>
      <c r="F642" s="1"/>
      <c r="G642" s="1"/>
      <c r="H642" s="4"/>
    </row>
    <row r="643" spans="5:8" ht="12.75" customHeight="1" x14ac:dyDescent="0.2">
      <c r="E643" s="1"/>
      <c r="F643" s="1"/>
      <c r="G643" s="1"/>
      <c r="H643" s="4"/>
    </row>
    <row r="644" spans="5:8" ht="12.75" customHeight="1" x14ac:dyDescent="0.2">
      <c r="E644" s="1"/>
      <c r="F644" s="1"/>
      <c r="G644" s="1"/>
      <c r="H644" s="4"/>
    </row>
    <row r="645" spans="5:8" ht="12.75" customHeight="1" x14ac:dyDescent="0.2">
      <c r="E645" s="1"/>
      <c r="F645" s="1"/>
      <c r="G645" s="1"/>
      <c r="H645" s="4"/>
    </row>
    <row r="646" spans="5:8" ht="12.75" customHeight="1" x14ac:dyDescent="0.2">
      <c r="E646" s="1"/>
      <c r="F646" s="1"/>
      <c r="G646" s="1"/>
      <c r="H646" s="4"/>
    </row>
    <row r="647" spans="5:8" ht="12.75" customHeight="1" x14ac:dyDescent="0.2">
      <c r="E647" s="1"/>
      <c r="F647" s="1"/>
      <c r="G647" s="1"/>
      <c r="H647" s="4"/>
    </row>
    <row r="648" spans="5:8" ht="12.75" customHeight="1" x14ac:dyDescent="0.2">
      <c r="E648" s="1"/>
      <c r="F648" s="1"/>
      <c r="G648" s="1"/>
      <c r="H648" s="4"/>
    </row>
    <row r="649" spans="5:8" ht="12.75" customHeight="1" x14ac:dyDescent="0.2">
      <c r="E649" s="1"/>
      <c r="F649" s="1"/>
      <c r="G649" s="1"/>
      <c r="H649" s="4"/>
    </row>
    <row r="650" spans="5:8" ht="12.75" customHeight="1" x14ac:dyDescent="0.2">
      <c r="E650" s="1"/>
      <c r="F650" s="1"/>
      <c r="G650" s="1"/>
      <c r="H650" s="4"/>
    </row>
    <row r="651" spans="5:8" ht="12.75" customHeight="1" x14ac:dyDescent="0.2">
      <c r="E651" s="1"/>
      <c r="F651" s="1"/>
      <c r="G651" s="1"/>
      <c r="H651" s="4"/>
    </row>
    <row r="652" spans="5:8" ht="12.75" customHeight="1" x14ac:dyDescent="0.2">
      <c r="E652" s="1"/>
      <c r="F652" s="1"/>
      <c r="G652" s="1"/>
      <c r="H652" s="4"/>
    </row>
    <row r="653" spans="5:8" ht="12.75" customHeight="1" x14ac:dyDescent="0.2">
      <c r="E653" s="1"/>
      <c r="F653" s="1"/>
      <c r="G653" s="1"/>
      <c r="H653" s="4"/>
    </row>
    <row r="654" spans="5:8" ht="12.75" customHeight="1" x14ac:dyDescent="0.2">
      <c r="E654" s="1"/>
      <c r="F654" s="1"/>
      <c r="G654" s="1"/>
      <c r="H654" s="4"/>
    </row>
    <row r="655" spans="5:8" ht="12.75" customHeight="1" x14ac:dyDescent="0.2">
      <c r="E655" s="1"/>
      <c r="F655" s="1"/>
      <c r="G655" s="1"/>
      <c r="H655" s="4"/>
    </row>
    <row r="656" spans="5:8" ht="12.75" customHeight="1" x14ac:dyDescent="0.2">
      <c r="E656" s="1"/>
      <c r="F656" s="1"/>
      <c r="G656" s="1"/>
      <c r="H656" s="4"/>
    </row>
    <row r="657" spans="5:8" ht="12.75" customHeight="1" x14ac:dyDescent="0.2">
      <c r="E657" s="1"/>
      <c r="F657" s="1"/>
      <c r="G657" s="1"/>
      <c r="H657" s="4"/>
    </row>
    <row r="658" spans="5:8" ht="12.75" customHeight="1" x14ac:dyDescent="0.2">
      <c r="E658" s="1"/>
      <c r="F658" s="1"/>
      <c r="G658" s="1"/>
      <c r="H658" s="4"/>
    </row>
    <row r="659" spans="5:8" ht="12.75" customHeight="1" x14ac:dyDescent="0.2">
      <c r="E659" s="1"/>
      <c r="F659" s="1"/>
      <c r="G659" s="1"/>
      <c r="H659" s="4"/>
    </row>
    <row r="660" spans="5:8" ht="12.75" customHeight="1" x14ac:dyDescent="0.2">
      <c r="E660" s="1"/>
      <c r="F660" s="1"/>
      <c r="G660" s="1"/>
      <c r="H660" s="4"/>
    </row>
    <row r="661" spans="5:8" ht="12.75" customHeight="1" x14ac:dyDescent="0.2">
      <c r="E661" s="1"/>
      <c r="F661" s="1"/>
      <c r="G661" s="1"/>
      <c r="H661" s="4"/>
    </row>
    <row r="662" spans="5:8" ht="12.75" customHeight="1" x14ac:dyDescent="0.2">
      <c r="E662" s="1"/>
      <c r="F662" s="1"/>
      <c r="G662" s="1"/>
      <c r="H662" s="4"/>
    </row>
    <row r="663" spans="5:8" ht="12.75" customHeight="1" x14ac:dyDescent="0.2">
      <c r="E663" s="1"/>
      <c r="F663" s="1"/>
      <c r="G663" s="1"/>
      <c r="H663" s="4"/>
    </row>
    <row r="664" spans="5:8" ht="12.75" customHeight="1" x14ac:dyDescent="0.2">
      <c r="E664" s="1"/>
      <c r="F664" s="1"/>
      <c r="G664" s="1"/>
      <c r="H664" s="4"/>
    </row>
    <row r="665" spans="5:8" ht="12.75" customHeight="1" x14ac:dyDescent="0.2">
      <c r="E665" s="1"/>
      <c r="F665" s="1"/>
      <c r="G665" s="1"/>
      <c r="H665" s="4"/>
    </row>
    <row r="666" spans="5:8" ht="12.75" customHeight="1" x14ac:dyDescent="0.2">
      <c r="E666" s="1"/>
      <c r="F666" s="1"/>
      <c r="G666" s="1"/>
      <c r="H666" s="4"/>
    </row>
    <row r="667" spans="5:8" ht="12.75" customHeight="1" x14ac:dyDescent="0.2">
      <c r="E667" s="1"/>
      <c r="F667" s="1"/>
      <c r="G667" s="1"/>
      <c r="H667" s="4"/>
    </row>
    <row r="668" spans="5:8" ht="12.75" customHeight="1" x14ac:dyDescent="0.2">
      <c r="E668" s="1"/>
      <c r="F668" s="1"/>
      <c r="G668" s="1"/>
      <c r="H668" s="4"/>
    </row>
    <row r="669" spans="5:8" ht="12.75" customHeight="1" x14ac:dyDescent="0.2">
      <c r="E669" s="1"/>
      <c r="F669" s="1"/>
      <c r="G669" s="1"/>
      <c r="H669" s="4"/>
    </row>
    <row r="670" spans="5:8" ht="12.75" customHeight="1" x14ac:dyDescent="0.2">
      <c r="E670" s="1"/>
      <c r="F670" s="1"/>
      <c r="G670" s="1"/>
      <c r="H670" s="4"/>
    </row>
    <row r="671" spans="5:8" ht="12.75" customHeight="1" x14ac:dyDescent="0.2">
      <c r="E671" s="1"/>
      <c r="F671" s="1"/>
      <c r="G671" s="1"/>
      <c r="H671" s="4"/>
    </row>
    <row r="672" spans="5:8" ht="12.75" customHeight="1" x14ac:dyDescent="0.2">
      <c r="E672" s="1"/>
      <c r="F672" s="1"/>
      <c r="G672" s="1"/>
      <c r="H672" s="4"/>
    </row>
    <row r="673" spans="5:8" ht="12.75" customHeight="1" x14ac:dyDescent="0.2">
      <c r="E673" s="1"/>
      <c r="F673" s="1"/>
      <c r="G673" s="1"/>
      <c r="H673" s="4"/>
    </row>
    <row r="674" spans="5:8" ht="12.75" customHeight="1" x14ac:dyDescent="0.2">
      <c r="E674" s="1"/>
      <c r="F674" s="1"/>
      <c r="G674" s="1"/>
      <c r="H674" s="4"/>
    </row>
    <row r="675" spans="5:8" ht="12.75" customHeight="1" x14ac:dyDescent="0.2">
      <c r="E675" s="1"/>
      <c r="F675" s="1"/>
      <c r="G675" s="1"/>
      <c r="H675" s="4"/>
    </row>
    <row r="676" spans="5:8" ht="12.75" customHeight="1" x14ac:dyDescent="0.2">
      <c r="E676" s="1"/>
      <c r="F676" s="1"/>
      <c r="G676" s="1"/>
      <c r="H676" s="4"/>
    </row>
    <row r="677" spans="5:8" ht="12.75" customHeight="1" x14ac:dyDescent="0.2">
      <c r="E677" s="1"/>
      <c r="F677" s="1"/>
      <c r="G677" s="1"/>
      <c r="H677" s="4"/>
    </row>
    <row r="678" spans="5:8" ht="12.75" customHeight="1" x14ac:dyDescent="0.2">
      <c r="E678" s="1"/>
      <c r="F678" s="1"/>
      <c r="G678" s="1"/>
      <c r="H678" s="4"/>
    </row>
    <row r="679" spans="5:8" ht="12.75" customHeight="1" x14ac:dyDescent="0.2">
      <c r="E679" s="1"/>
      <c r="F679" s="1"/>
      <c r="G679" s="1"/>
      <c r="H679" s="4"/>
    </row>
    <row r="680" spans="5:8" ht="12.75" customHeight="1" x14ac:dyDescent="0.2">
      <c r="E680" s="1"/>
      <c r="F680" s="1"/>
      <c r="G680" s="1"/>
      <c r="H680" s="4"/>
    </row>
    <row r="681" spans="5:8" ht="12.75" customHeight="1" x14ac:dyDescent="0.2">
      <c r="E681" s="1"/>
      <c r="F681" s="1"/>
      <c r="G681" s="1"/>
      <c r="H681" s="4"/>
    </row>
    <row r="682" spans="5:8" ht="12.75" customHeight="1" x14ac:dyDescent="0.2">
      <c r="E682" s="1"/>
      <c r="F682" s="1"/>
      <c r="G682" s="1"/>
      <c r="H682" s="4"/>
    </row>
    <row r="683" spans="5:8" ht="12.75" customHeight="1" x14ac:dyDescent="0.2">
      <c r="E683" s="1"/>
      <c r="F683" s="1"/>
      <c r="G683" s="1"/>
      <c r="H683" s="4"/>
    </row>
    <row r="684" spans="5:8" ht="12.75" customHeight="1" x14ac:dyDescent="0.2">
      <c r="E684" s="1"/>
      <c r="F684" s="1"/>
      <c r="G684" s="1"/>
      <c r="H684" s="4"/>
    </row>
    <row r="685" spans="5:8" ht="12.75" customHeight="1" x14ac:dyDescent="0.2">
      <c r="E685" s="1"/>
      <c r="F685" s="1"/>
      <c r="G685" s="1"/>
      <c r="H685" s="4"/>
    </row>
    <row r="686" spans="5:8" ht="12.75" customHeight="1" x14ac:dyDescent="0.2">
      <c r="E686" s="1"/>
      <c r="F686" s="1"/>
      <c r="G686" s="1"/>
      <c r="H686" s="4"/>
    </row>
    <row r="687" spans="5:8" ht="12.75" customHeight="1" x14ac:dyDescent="0.2">
      <c r="E687" s="1"/>
      <c r="F687" s="1"/>
      <c r="G687" s="1"/>
      <c r="H687" s="4"/>
    </row>
    <row r="688" spans="5:8" ht="12.75" customHeight="1" x14ac:dyDescent="0.2">
      <c r="E688" s="1"/>
      <c r="F688" s="1"/>
      <c r="G688" s="1"/>
      <c r="H688" s="4"/>
    </row>
    <row r="689" spans="5:8" ht="12.75" customHeight="1" x14ac:dyDescent="0.2">
      <c r="E689" s="1"/>
      <c r="F689" s="1"/>
      <c r="G689" s="1"/>
      <c r="H689" s="4"/>
    </row>
    <row r="690" spans="5:8" ht="12.75" customHeight="1" x14ac:dyDescent="0.2">
      <c r="E690" s="1"/>
      <c r="F690" s="1"/>
      <c r="G690" s="1"/>
      <c r="H690" s="4"/>
    </row>
    <row r="691" spans="5:8" ht="12.75" customHeight="1" x14ac:dyDescent="0.2">
      <c r="E691" s="1"/>
      <c r="F691" s="1"/>
      <c r="G691" s="1"/>
      <c r="H691" s="4"/>
    </row>
    <row r="692" spans="5:8" ht="12.75" customHeight="1" x14ac:dyDescent="0.2">
      <c r="E692" s="1"/>
      <c r="F692" s="1"/>
      <c r="G692" s="1"/>
      <c r="H692" s="4"/>
    </row>
    <row r="693" spans="5:8" ht="12.75" customHeight="1" x14ac:dyDescent="0.2">
      <c r="E693" s="1"/>
      <c r="F693" s="1"/>
      <c r="G693" s="1"/>
      <c r="H693" s="4"/>
    </row>
    <row r="694" spans="5:8" ht="12.75" customHeight="1" x14ac:dyDescent="0.2">
      <c r="E694" s="1"/>
      <c r="F694" s="1"/>
      <c r="G694" s="1"/>
      <c r="H694" s="4"/>
    </row>
    <row r="695" spans="5:8" ht="12.75" customHeight="1" x14ac:dyDescent="0.2">
      <c r="E695" s="1"/>
      <c r="F695" s="1"/>
      <c r="G695" s="1"/>
      <c r="H695" s="4"/>
    </row>
    <row r="696" spans="5:8" ht="12.75" customHeight="1" x14ac:dyDescent="0.2">
      <c r="E696" s="1"/>
      <c r="F696" s="1"/>
      <c r="G696" s="1"/>
      <c r="H696" s="4"/>
    </row>
    <row r="697" spans="5:8" ht="12.75" customHeight="1" x14ac:dyDescent="0.2">
      <c r="E697" s="1"/>
      <c r="F697" s="1"/>
      <c r="G697" s="1"/>
      <c r="H697" s="4"/>
    </row>
    <row r="698" spans="5:8" ht="12.75" customHeight="1" x14ac:dyDescent="0.2">
      <c r="E698" s="1"/>
      <c r="F698" s="1"/>
      <c r="G698" s="1"/>
      <c r="H698" s="4"/>
    </row>
    <row r="699" spans="5:8" ht="12.75" customHeight="1" x14ac:dyDescent="0.2">
      <c r="E699" s="1"/>
      <c r="F699" s="1"/>
      <c r="G699" s="1"/>
      <c r="H699" s="4"/>
    </row>
    <row r="700" spans="5:8" ht="12.75" customHeight="1" x14ac:dyDescent="0.2">
      <c r="E700" s="1"/>
      <c r="F700" s="1"/>
      <c r="G700" s="1"/>
      <c r="H700" s="4"/>
    </row>
    <row r="701" spans="5:8" ht="12.75" customHeight="1" x14ac:dyDescent="0.2">
      <c r="E701" s="1"/>
      <c r="F701" s="1"/>
      <c r="G701" s="1"/>
      <c r="H701" s="4"/>
    </row>
    <row r="702" spans="5:8" ht="12.75" customHeight="1" x14ac:dyDescent="0.2">
      <c r="E702" s="1"/>
      <c r="F702" s="1"/>
      <c r="G702" s="1"/>
      <c r="H702" s="4"/>
    </row>
    <row r="703" spans="5:8" ht="12.75" customHeight="1" x14ac:dyDescent="0.2">
      <c r="E703" s="1"/>
      <c r="F703" s="1"/>
      <c r="G703" s="1"/>
      <c r="H703" s="4"/>
    </row>
    <row r="704" spans="5:8" ht="12.75" customHeight="1" x14ac:dyDescent="0.2">
      <c r="E704" s="1"/>
      <c r="F704" s="1"/>
      <c r="G704" s="1"/>
      <c r="H704" s="4"/>
    </row>
    <row r="705" spans="5:8" ht="12.75" customHeight="1" x14ac:dyDescent="0.2">
      <c r="E705" s="1"/>
      <c r="F705" s="1"/>
      <c r="G705" s="1"/>
      <c r="H705" s="4"/>
    </row>
    <row r="706" spans="5:8" ht="12.75" customHeight="1" x14ac:dyDescent="0.2">
      <c r="E706" s="1"/>
      <c r="F706" s="1"/>
      <c r="G706" s="1"/>
      <c r="H706" s="4"/>
    </row>
    <row r="707" spans="5:8" ht="12.75" customHeight="1" x14ac:dyDescent="0.2">
      <c r="E707" s="1"/>
      <c r="F707" s="1"/>
      <c r="G707" s="1"/>
      <c r="H707" s="4"/>
    </row>
    <row r="708" spans="5:8" ht="12.75" customHeight="1" x14ac:dyDescent="0.2">
      <c r="E708" s="1"/>
      <c r="F708" s="1"/>
      <c r="G708" s="1"/>
      <c r="H708" s="4"/>
    </row>
    <row r="709" spans="5:8" ht="12.75" customHeight="1" x14ac:dyDescent="0.2">
      <c r="E709" s="1"/>
      <c r="F709" s="1"/>
      <c r="G709" s="1"/>
      <c r="H709" s="4"/>
    </row>
    <row r="710" spans="5:8" ht="12.75" customHeight="1" x14ac:dyDescent="0.2">
      <c r="E710" s="1"/>
      <c r="F710" s="1"/>
      <c r="G710" s="1"/>
      <c r="H710" s="4"/>
    </row>
    <row r="711" spans="5:8" ht="12.75" customHeight="1" x14ac:dyDescent="0.2">
      <c r="E711" s="1"/>
      <c r="F711" s="1"/>
      <c r="G711" s="1"/>
      <c r="H711" s="4"/>
    </row>
    <row r="712" spans="5:8" ht="12.75" customHeight="1" x14ac:dyDescent="0.2">
      <c r="E712" s="1"/>
      <c r="F712" s="1"/>
      <c r="G712" s="1"/>
      <c r="H712" s="4"/>
    </row>
    <row r="713" spans="5:8" ht="12.75" customHeight="1" x14ac:dyDescent="0.2">
      <c r="E713" s="1"/>
      <c r="F713" s="1"/>
      <c r="G713" s="1"/>
      <c r="H713" s="4"/>
    </row>
    <row r="714" spans="5:8" ht="12.75" customHeight="1" x14ac:dyDescent="0.2">
      <c r="E714" s="1"/>
      <c r="F714" s="1"/>
      <c r="G714" s="1"/>
      <c r="H714" s="4"/>
    </row>
    <row r="715" spans="5:8" ht="12.75" customHeight="1" x14ac:dyDescent="0.2">
      <c r="E715" s="1"/>
      <c r="F715" s="1"/>
      <c r="G715" s="1"/>
      <c r="H715" s="4"/>
    </row>
    <row r="716" spans="5:8" ht="12.75" customHeight="1" x14ac:dyDescent="0.2">
      <c r="E716" s="1"/>
      <c r="F716" s="1"/>
      <c r="G716" s="1"/>
      <c r="H716" s="4"/>
    </row>
    <row r="717" spans="5:8" ht="12.75" customHeight="1" x14ac:dyDescent="0.2">
      <c r="E717" s="1"/>
      <c r="F717" s="1"/>
      <c r="G717" s="1"/>
      <c r="H717" s="4"/>
    </row>
    <row r="718" spans="5:8" ht="12.75" customHeight="1" x14ac:dyDescent="0.2">
      <c r="E718" s="1"/>
      <c r="F718" s="1"/>
      <c r="G718" s="1"/>
      <c r="H718" s="4"/>
    </row>
    <row r="719" spans="5:8" ht="12.75" customHeight="1" x14ac:dyDescent="0.2">
      <c r="E719" s="1"/>
      <c r="F719" s="1"/>
      <c r="G719" s="1"/>
      <c r="H719" s="4"/>
    </row>
    <row r="720" spans="5:8" ht="12.75" customHeight="1" x14ac:dyDescent="0.2">
      <c r="E720" s="1"/>
      <c r="F720" s="1"/>
      <c r="G720" s="1"/>
      <c r="H720" s="4"/>
    </row>
    <row r="721" spans="5:8" ht="12.75" customHeight="1" x14ac:dyDescent="0.2">
      <c r="E721" s="1"/>
      <c r="F721" s="1"/>
      <c r="G721" s="1"/>
      <c r="H721" s="4"/>
    </row>
    <row r="722" spans="5:8" ht="12.75" customHeight="1" x14ac:dyDescent="0.2">
      <c r="E722" s="1"/>
      <c r="F722" s="1"/>
      <c r="G722" s="1"/>
      <c r="H722" s="4"/>
    </row>
    <row r="723" spans="5:8" ht="12.75" customHeight="1" x14ac:dyDescent="0.2">
      <c r="E723" s="1"/>
      <c r="F723" s="1"/>
      <c r="G723" s="1"/>
      <c r="H723" s="4"/>
    </row>
    <row r="724" spans="5:8" ht="12.75" customHeight="1" x14ac:dyDescent="0.2">
      <c r="E724" s="1"/>
      <c r="F724" s="1"/>
      <c r="G724" s="1"/>
      <c r="H724" s="4"/>
    </row>
    <row r="725" spans="5:8" ht="12.75" customHeight="1" x14ac:dyDescent="0.2">
      <c r="E725" s="1"/>
      <c r="F725" s="1"/>
      <c r="G725" s="1"/>
      <c r="H725" s="4"/>
    </row>
    <row r="726" spans="5:8" ht="12.75" customHeight="1" x14ac:dyDescent="0.2">
      <c r="E726" s="1"/>
      <c r="F726" s="1"/>
      <c r="G726" s="1"/>
      <c r="H726" s="4"/>
    </row>
    <row r="727" spans="5:8" ht="12.75" customHeight="1" x14ac:dyDescent="0.2">
      <c r="E727" s="1"/>
      <c r="F727" s="1"/>
      <c r="G727" s="1"/>
      <c r="H727" s="4"/>
    </row>
    <row r="728" spans="5:8" ht="12.75" customHeight="1" x14ac:dyDescent="0.2">
      <c r="E728" s="1"/>
      <c r="F728" s="1"/>
      <c r="G728" s="1"/>
      <c r="H728" s="4"/>
    </row>
    <row r="729" spans="5:8" ht="12.75" customHeight="1" x14ac:dyDescent="0.2">
      <c r="E729" s="1"/>
      <c r="F729" s="1"/>
      <c r="G729" s="1"/>
      <c r="H729" s="4"/>
    </row>
    <row r="730" spans="5:8" ht="12.75" customHeight="1" x14ac:dyDescent="0.2">
      <c r="E730" s="1"/>
      <c r="F730" s="1"/>
      <c r="G730" s="1"/>
      <c r="H730" s="4"/>
    </row>
    <row r="731" spans="5:8" ht="12.75" customHeight="1" x14ac:dyDescent="0.2">
      <c r="E731" s="1"/>
      <c r="F731" s="1"/>
      <c r="G731" s="1"/>
      <c r="H731" s="4"/>
    </row>
    <row r="732" spans="5:8" ht="12.75" customHeight="1" x14ac:dyDescent="0.2">
      <c r="E732" s="1"/>
      <c r="F732" s="1"/>
      <c r="G732" s="1"/>
      <c r="H732" s="4"/>
    </row>
    <row r="733" spans="5:8" ht="12.75" customHeight="1" x14ac:dyDescent="0.2">
      <c r="E733" s="1"/>
      <c r="F733" s="1"/>
      <c r="G733" s="1"/>
      <c r="H733" s="4"/>
    </row>
    <row r="734" spans="5:8" ht="12.75" customHeight="1" x14ac:dyDescent="0.2">
      <c r="E734" s="1"/>
      <c r="F734" s="1"/>
      <c r="G734" s="1"/>
      <c r="H734" s="4"/>
    </row>
    <row r="735" spans="5:8" ht="12.75" customHeight="1" x14ac:dyDescent="0.2">
      <c r="E735" s="1"/>
      <c r="F735" s="1"/>
      <c r="G735" s="1"/>
      <c r="H735" s="4"/>
    </row>
    <row r="736" spans="5:8" ht="12.75" customHeight="1" x14ac:dyDescent="0.2">
      <c r="E736" s="1"/>
      <c r="F736" s="1"/>
      <c r="G736" s="1"/>
      <c r="H736" s="4"/>
    </row>
    <row r="737" spans="5:8" ht="12.75" customHeight="1" x14ac:dyDescent="0.2">
      <c r="E737" s="1"/>
      <c r="F737" s="1"/>
      <c r="G737" s="1"/>
      <c r="H737" s="4"/>
    </row>
    <row r="738" spans="5:8" ht="12.75" customHeight="1" x14ac:dyDescent="0.2">
      <c r="E738" s="1"/>
      <c r="F738" s="1"/>
      <c r="G738" s="1"/>
      <c r="H738" s="4"/>
    </row>
    <row r="739" spans="5:8" ht="12.75" customHeight="1" x14ac:dyDescent="0.2">
      <c r="E739" s="1"/>
      <c r="F739" s="1"/>
      <c r="G739" s="1"/>
      <c r="H739" s="4"/>
    </row>
    <row r="740" spans="5:8" ht="12.75" customHeight="1" x14ac:dyDescent="0.2">
      <c r="E740" s="1"/>
      <c r="F740" s="1"/>
      <c r="G740" s="1"/>
      <c r="H740" s="4"/>
    </row>
    <row r="741" spans="5:8" ht="12.75" customHeight="1" x14ac:dyDescent="0.2">
      <c r="E741" s="1"/>
      <c r="F741" s="1"/>
      <c r="G741" s="1"/>
      <c r="H741" s="4"/>
    </row>
    <row r="742" spans="5:8" ht="12.75" customHeight="1" x14ac:dyDescent="0.2">
      <c r="E742" s="1"/>
      <c r="F742" s="1"/>
      <c r="G742" s="1"/>
      <c r="H742" s="4"/>
    </row>
    <row r="743" spans="5:8" ht="12.75" customHeight="1" x14ac:dyDescent="0.2">
      <c r="E743" s="1"/>
      <c r="F743" s="1"/>
      <c r="G743" s="1"/>
      <c r="H743" s="4"/>
    </row>
    <row r="744" spans="5:8" ht="12.75" customHeight="1" x14ac:dyDescent="0.2">
      <c r="E744" s="1"/>
      <c r="F744" s="1"/>
      <c r="G744" s="1"/>
      <c r="H744" s="4"/>
    </row>
    <row r="745" spans="5:8" ht="12.75" customHeight="1" x14ac:dyDescent="0.2">
      <c r="E745" s="1"/>
      <c r="F745" s="1"/>
      <c r="G745" s="1"/>
      <c r="H745" s="4"/>
    </row>
    <row r="746" spans="5:8" ht="12.75" customHeight="1" x14ac:dyDescent="0.2">
      <c r="E746" s="1"/>
      <c r="F746" s="1"/>
      <c r="G746" s="1"/>
      <c r="H746" s="4"/>
    </row>
    <row r="747" spans="5:8" ht="12.75" customHeight="1" x14ac:dyDescent="0.2">
      <c r="E747" s="1"/>
      <c r="F747" s="1"/>
      <c r="G747" s="1"/>
      <c r="H747" s="4"/>
    </row>
    <row r="748" spans="5:8" ht="12.75" customHeight="1" x14ac:dyDescent="0.2">
      <c r="E748" s="1"/>
      <c r="F748" s="1"/>
      <c r="G748" s="1"/>
      <c r="H748" s="4"/>
    </row>
    <row r="749" spans="5:8" ht="12.75" customHeight="1" x14ac:dyDescent="0.2">
      <c r="E749" s="1"/>
      <c r="F749" s="1"/>
      <c r="G749" s="1"/>
      <c r="H749" s="4"/>
    </row>
    <row r="750" spans="5:8" ht="12.75" customHeight="1" x14ac:dyDescent="0.2">
      <c r="E750" s="1"/>
      <c r="F750" s="1"/>
      <c r="G750" s="1"/>
      <c r="H750" s="4"/>
    </row>
    <row r="751" spans="5:8" ht="12.75" customHeight="1" x14ac:dyDescent="0.2">
      <c r="E751" s="1"/>
      <c r="F751" s="1"/>
      <c r="G751" s="1"/>
      <c r="H751" s="4"/>
    </row>
    <row r="752" spans="5:8" ht="12.75" customHeight="1" x14ac:dyDescent="0.2">
      <c r="E752" s="1"/>
      <c r="F752" s="1"/>
      <c r="G752" s="1"/>
      <c r="H752" s="4"/>
    </row>
    <row r="753" spans="5:8" ht="12.75" customHeight="1" x14ac:dyDescent="0.2">
      <c r="E753" s="1"/>
      <c r="F753" s="1"/>
      <c r="G753" s="1"/>
      <c r="H753" s="4"/>
    </row>
    <row r="754" spans="5:8" ht="12.75" customHeight="1" x14ac:dyDescent="0.2">
      <c r="E754" s="1"/>
      <c r="F754" s="1"/>
      <c r="G754" s="1"/>
      <c r="H754" s="4"/>
    </row>
    <row r="755" spans="5:8" ht="12.75" customHeight="1" x14ac:dyDescent="0.2">
      <c r="E755" s="1"/>
      <c r="F755" s="1"/>
      <c r="G755" s="1"/>
      <c r="H755" s="4"/>
    </row>
    <row r="756" spans="5:8" ht="12.75" customHeight="1" x14ac:dyDescent="0.2">
      <c r="E756" s="1"/>
      <c r="F756" s="1"/>
      <c r="G756" s="1"/>
      <c r="H756" s="4"/>
    </row>
    <row r="757" spans="5:8" ht="12.75" customHeight="1" x14ac:dyDescent="0.2">
      <c r="E757" s="1"/>
      <c r="F757" s="1"/>
      <c r="G757" s="1"/>
      <c r="H757" s="4"/>
    </row>
    <row r="758" spans="5:8" ht="12.75" customHeight="1" x14ac:dyDescent="0.2">
      <c r="E758" s="1"/>
      <c r="F758" s="1"/>
      <c r="G758" s="1"/>
      <c r="H758" s="4"/>
    </row>
    <row r="759" spans="5:8" ht="12.75" customHeight="1" x14ac:dyDescent="0.2">
      <c r="E759" s="1"/>
      <c r="F759" s="1"/>
      <c r="G759" s="1"/>
      <c r="H759" s="4"/>
    </row>
    <row r="760" spans="5:8" ht="12.75" customHeight="1" x14ac:dyDescent="0.2">
      <c r="E760" s="1"/>
      <c r="F760" s="1"/>
      <c r="G760" s="1"/>
      <c r="H760" s="4"/>
    </row>
    <row r="761" spans="5:8" ht="12.75" customHeight="1" x14ac:dyDescent="0.2">
      <c r="E761" s="1"/>
      <c r="F761" s="1"/>
      <c r="G761" s="1"/>
      <c r="H761" s="4"/>
    </row>
    <row r="762" spans="5:8" ht="12.75" customHeight="1" x14ac:dyDescent="0.2">
      <c r="E762" s="1"/>
      <c r="F762" s="1"/>
      <c r="G762" s="1"/>
      <c r="H762" s="4"/>
    </row>
    <row r="763" spans="5:8" ht="12.75" customHeight="1" x14ac:dyDescent="0.2">
      <c r="E763" s="1"/>
      <c r="F763" s="1"/>
      <c r="G763" s="1"/>
      <c r="H763" s="4"/>
    </row>
    <row r="764" spans="5:8" ht="12.75" customHeight="1" x14ac:dyDescent="0.2">
      <c r="E764" s="1"/>
      <c r="F764" s="1"/>
      <c r="G764" s="1"/>
      <c r="H764" s="4"/>
    </row>
    <row r="765" spans="5:8" ht="12.75" customHeight="1" x14ac:dyDescent="0.2">
      <c r="E765" s="1"/>
      <c r="F765" s="1"/>
      <c r="G765" s="1"/>
      <c r="H765" s="4"/>
    </row>
    <row r="766" spans="5:8" ht="12.75" customHeight="1" x14ac:dyDescent="0.2">
      <c r="E766" s="1"/>
      <c r="F766" s="1"/>
      <c r="G766" s="1"/>
      <c r="H766" s="4"/>
    </row>
    <row r="767" spans="5:8" ht="12.75" customHeight="1" x14ac:dyDescent="0.2">
      <c r="E767" s="1"/>
      <c r="F767" s="1"/>
      <c r="G767" s="1"/>
      <c r="H767" s="4"/>
    </row>
    <row r="768" spans="5:8" ht="12.75" customHeight="1" x14ac:dyDescent="0.2">
      <c r="E768" s="1"/>
      <c r="F768" s="1"/>
      <c r="G768" s="1"/>
      <c r="H768" s="4"/>
    </row>
    <row r="769" spans="5:8" ht="12.75" customHeight="1" x14ac:dyDescent="0.2">
      <c r="E769" s="1"/>
      <c r="F769" s="1"/>
      <c r="G769" s="1"/>
      <c r="H769" s="4"/>
    </row>
    <row r="770" spans="5:8" ht="12.75" customHeight="1" x14ac:dyDescent="0.2">
      <c r="E770" s="1"/>
      <c r="F770" s="1"/>
      <c r="G770" s="1"/>
      <c r="H770" s="4"/>
    </row>
    <row r="771" spans="5:8" ht="12.75" customHeight="1" x14ac:dyDescent="0.2">
      <c r="E771" s="1"/>
      <c r="F771" s="1"/>
      <c r="G771" s="1"/>
      <c r="H771" s="4"/>
    </row>
    <row r="772" spans="5:8" ht="12.75" customHeight="1" x14ac:dyDescent="0.2">
      <c r="E772" s="1"/>
      <c r="F772" s="1"/>
      <c r="G772" s="1"/>
      <c r="H772" s="4"/>
    </row>
    <row r="773" spans="5:8" ht="12.75" customHeight="1" x14ac:dyDescent="0.2">
      <c r="E773" s="1"/>
      <c r="F773" s="1"/>
      <c r="G773" s="1"/>
      <c r="H773" s="4"/>
    </row>
    <row r="774" spans="5:8" ht="12.75" customHeight="1" x14ac:dyDescent="0.2">
      <c r="E774" s="1"/>
      <c r="F774" s="1"/>
      <c r="G774" s="1"/>
      <c r="H774" s="4"/>
    </row>
    <row r="775" spans="5:8" ht="12.75" customHeight="1" x14ac:dyDescent="0.2">
      <c r="E775" s="1"/>
      <c r="F775" s="1"/>
      <c r="G775" s="1"/>
      <c r="H775" s="4"/>
    </row>
    <row r="776" spans="5:8" ht="12.75" customHeight="1" x14ac:dyDescent="0.2">
      <c r="E776" s="1"/>
      <c r="F776" s="1"/>
      <c r="G776" s="1"/>
      <c r="H776" s="4"/>
    </row>
    <row r="777" spans="5:8" ht="12.75" customHeight="1" x14ac:dyDescent="0.2">
      <c r="E777" s="1"/>
      <c r="F777" s="1"/>
      <c r="G777" s="1"/>
      <c r="H777" s="4"/>
    </row>
    <row r="778" spans="5:8" ht="12.75" customHeight="1" x14ac:dyDescent="0.2">
      <c r="E778" s="1"/>
      <c r="F778" s="1"/>
      <c r="G778" s="1"/>
      <c r="H778" s="4"/>
    </row>
    <row r="779" spans="5:8" ht="12.75" customHeight="1" x14ac:dyDescent="0.2">
      <c r="E779" s="1"/>
      <c r="F779" s="1"/>
      <c r="G779" s="1"/>
      <c r="H779" s="4"/>
    </row>
    <row r="780" spans="5:8" ht="12.75" customHeight="1" x14ac:dyDescent="0.2">
      <c r="E780" s="1"/>
      <c r="F780" s="1"/>
      <c r="G780" s="1"/>
      <c r="H780" s="4"/>
    </row>
    <row r="781" spans="5:8" ht="12.75" customHeight="1" x14ac:dyDescent="0.2">
      <c r="E781" s="1"/>
      <c r="F781" s="1"/>
      <c r="G781" s="1"/>
      <c r="H781" s="4"/>
    </row>
    <row r="782" spans="5:8" ht="12.75" customHeight="1" x14ac:dyDescent="0.2">
      <c r="E782" s="1"/>
      <c r="F782" s="1"/>
      <c r="G782" s="1"/>
      <c r="H782" s="4"/>
    </row>
    <row r="783" spans="5:8" ht="12.75" customHeight="1" x14ac:dyDescent="0.2">
      <c r="E783" s="1"/>
      <c r="F783" s="1"/>
      <c r="G783" s="1"/>
      <c r="H783" s="4"/>
    </row>
    <row r="784" spans="5:8" ht="12.75" customHeight="1" x14ac:dyDescent="0.2">
      <c r="E784" s="1"/>
      <c r="F784" s="1"/>
      <c r="G784" s="1"/>
      <c r="H784" s="4"/>
    </row>
    <row r="785" spans="5:8" ht="12.75" customHeight="1" x14ac:dyDescent="0.2">
      <c r="E785" s="1"/>
      <c r="F785" s="1"/>
      <c r="G785" s="1"/>
      <c r="H785" s="4"/>
    </row>
    <row r="786" spans="5:8" ht="12.75" customHeight="1" x14ac:dyDescent="0.2">
      <c r="E786" s="1"/>
      <c r="F786" s="1"/>
      <c r="G786" s="1"/>
      <c r="H786" s="4"/>
    </row>
    <row r="787" spans="5:8" ht="12.75" customHeight="1" x14ac:dyDescent="0.2">
      <c r="E787" s="1"/>
      <c r="F787" s="1"/>
      <c r="G787" s="1"/>
      <c r="H787" s="4"/>
    </row>
    <row r="788" spans="5:8" ht="12.75" customHeight="1" x14ac:dyDescent="0.2">
      <c r="E788" s="1"/>
      <c r="F788" s="1"/>
      <c r="G788" s="1"/>
      <c r="H788" s="4"/>
    </row>
    <row r="789" spans="5:8" ht="12.75" customHeight="1" x14ac:dyDescent="0.2">
      <c r="E789" s="1"/>
      <c r="F789" s="1"/>
      <c r="G789" s="1"/>
      <c r="H789" s="4"/>
    </row>
    <row r="790" spans="5:8" ht="12.75" customHeight="1" x14ac:dyDescent="0.2">
      <c r="E790" s="1"/>
      <c r="F790" s="1"/>
      <c r="G790" s="1"/>
      <c r="H790" s="4"/>
    </row>
    <row r="791" spans="5:8" ht="12.75" customHeight="1" x14ac:dyDescent="0.2">
      <c r="E791" s="1"/>
      <c r="F791" s="1"/>
      <c r="G791" s="1"/>
      <c r="H791" s="4"/>
    </row>
    <row r="792" spans="5:8" ht="12.75" customHeight="1" x14ac:dyDescent="0.2">
      <c r="E792" s="1"/>
      <c r="F792" s="1"/>
      <c r="G792" s="1"/>
      <c r="H792" s="4"/>
    </row>
    <row r="793" spans="5:8" ht="12.75" customHeight="1" x14ac:dyDescent="0.2">
      <c r="E793" s="1"/>
      <c r="F793" s="1"/>
      <c r="G793" s="1"/>
      <c r="H793" s="4"/>
    </row>
    <row r="794" spans="5:8" ht="12.75" customHeight="1" x14ac:dyDescent="0.2">
      <c r="E794" s="1"/>
      <c r="F794" s="1"/>
      <c r="G794" s="1"/>
      <c r="H794" s="4"/>
    </row>
    <row r="795" spans="5:8" ht="12.75" customHeight="1" x14ac:dyDescent="0.2">
      <c r="E795" s="1"/>
      <c r="F795" s="1"/>
      <c r="G795" s="1"/>
      <c r="H795" s="4"/>
    </row>
    <row r="796" spans="5:8" ht="12.75" customHeight="1" x14ac:dyDescent="0.2">
      <c r="E796" s="1"/>
      <c r="F796" s="1"/>
      <c r="G796" s="1"/>
      <c r="H796" s="4"/>
    </row>
    <row r="797" spans="5:8" ht="12.75" customHeight="1" x14ac:dyDescent="0.2">
      <c r="E797" s="1"/>
      <c r="F797" s="1"/>
      <c r="G797" s="1"/>
      <c r="H797" s="4"/>
    </row>
    <row r="798" spans="5:8" ht="12.75" customHeight="1" x14ac:dyDescent="0.2">
      <c r="E798" s="1"/>
      <c r="F798" s="1"/>
      <c r="G798" s="1"/>
      <c r="H798" s="4"/>
    </row>
    <row r="799" spans="5:8" ht="12.75" customHeight="1" x14ac:dyDescent="0.2">
      <c r="E799" s="1"/>
      <c r="F799" s="1"/>
      <c r="G799" s="1"/>
      <c r="H799" s="4"/>
    </row>
    <row r="800" spans="5:8" ht="12.75" customHeight="1" x14ac:dyDescent="0.2">
      <c r="E800" s="1"/>
      <c r="F800" s="1"/>
      <c r="G800" s="1"/>
      <c r="H800" s="4"/>
    </row>
    <row r="801" spans="5:8" ht="12.75" customHeight="1" x14ac:dyDescent="0.2">
      <c r="E801" s="1"/>
      <c r="F801" s="1"/>
      <c r="G801" s="1"/>
      <c r="H801" s="4"/>
    </row>
    <row r="802" spans="5:8" ht="12.75" customHeight="1" x14ac:dyDescent="0.2">
      <c r="E802" s="1"/>
      <c r="F802" s="1"/>
      <c r="G802" s="1"/>
      <c r="H802" s="4"/>
    </row>
    <row r="803" spans="5:8" ht="12.75" customHeight="1" x14ac:dyDescent="0.2">
      <c r="E803" s="1"/>
      <c r="F803" s="1"/>
      <c r="G803" s="1"/>
      <c r="H803" s="4"/>
    </row>
    <row r="804" spans="5:8" ht="12.75" customHeight="1" x14ac:dyDescent="0.2">
      <c r="E804" s="1"/>
      <c r="F804" s="1"/>
      <c r="G804" s="1"/>
      <c r="H804" s="4"/>
    </row>
    <row r="805" spans="5:8" ht="12.75" customHeight="1" x14ac:dyDescent="0.2">
      <c r="E805" s="1"/>
      <c r="F805" s="1"/>
      <c r="G805" s="1"/>
      <c r="H805" s="4"/>
    </row>
    <row r="806" spans="5:8" ht="12.75" customHeight="1" x14ac:dyDescent="0.2">
      <c r="E806" s="1"/>
      <c r="F806" s="1"/>
      <c r="G806" s="1"/>
      <c r="H806" s="4"/>
    </row>
    <row r="807" spans="5:8" ht="12.75" customHeight="1" x14ac:dyDescent="0.2">
      <c r="E807" s="1"/>
      <c r="F807" s="1"/>
      <c r="G807" s="1"/>
      <c r="H807" s="4"/>
    </row>
    <row r="808" spans="5:8" ht="12.75" customHeight="1" x14ac:dyDescent="0.2">
      <c r="E808" s="1"/>
      <c r="F808" s="1"/>
      <c r="G808" s="1"/>
      <c r="H808" s="4"/>
    </row>
    <row r="809" spans="5:8" ht="12.75" customHeight="1" x14ac:dyDescent="0.2">
      <c r="E809" s="1"/>
      <c r="F809" s="1"/>
      <c r="G809" s="1"/>
      <c r="H809" s="4"/>
    </row>
    <row r="810" spans="5:8" ht="12.75" customHeight="1" x14ac:dyDescent="0.2">
      <c r="E810" s="1"/>
      <c r="F810" s="1"/>
      <c r="G810" s="1"/>
      <c r="H810" s="4"/>
    </row>
    <row r="811" spans="5:8" ht="12.75" customHeight="1" x14ac:dyDescent="0.2">
      <c r="E811" s="1"/>
      <c r="F811" s="1"/>
      <c r="G811" s="1"/>
      <c r="H811" s="4"/>
    </row>
    <row r="812" spans="5:8" ht="12.75" customHeight="1" x14ac:dyDescent="0.2">
      <c r="E812" s="1"/>
      <c r="F812" s="1"/>
      <c r="G812" s="1"/>
      <c r="H812" s="4"/>
    </row>
    <row r="813" spans="5:8" ht="12.75" customHeight="1" x14ac:dyDescent="0.2">
      <c r="E813" s="1"/>
      <c r="F813" s="1"/>
      <c r="G813" s="1"/>
      <c r="H813" s="4"/>
    </row>
    <row r="814" spans="5:8" ht="12.75" customHeight="1" x14ac:dyDescent="0.2">
      <c r="E814" s="1"/>
      <c r="F814" s="1"/>
      <c r="G814" s="1"/>
      <c r="H814" s="4"/>
    </row>
    <row r="815" spans="5:8" ht="12.75" customHeight="1" x14ac:dyDescent="0.2">
      <c r="E815" s="1"/>
      <c r="F815" s="1"/>
      <c r="G815" s="1"/>
      <c r="H815" s="4"/>
    </row>
    <row r="816" spans="5:8" ht="12.75" customHeight="1" x14ac:dyDescent="0.2">
      <c r="E816" s="1"/>
      <c r="F816" s="1"/>
      <c r="G816" s="1"/>
      <c r="H816" s="4"/>
    </row>
    <row r="817" spans="5:8" ht="12.75" customHeight="1" x14ac:dyDescent="0.2">
      <c r="E817" s="1"/>
      <c r="F817" s="1"/>
      <c r="G817" s="1"/>
      <c r="H817" s="4"/>
    </row>
    <row r="818" spans="5:8" ht="12.75" customHeight="1" x14ac:dyDescent="0.2">
      <c r="E818" s="1"/>
      <c r="F818" s="1"/>
      <c r="G818" s="1"/>
      <c r="H818" s="4"/>
    </row>
    <row r="819" spans="5:8" ht="12.75" customHeight="1" x14ac:dyDescent="0.2">
      <c r="E819" s="1"/>
      <c r="F819" s="1"/>
      <c r="G819" s="1"/>
      <c r="H819" s="4"/>
    </row>
    <row r="820" spans="5:8" ht="12.75" customHeight="1" x14ac:dyDescent="0.2">
      <c r="E820" s="1"/>
      <c r="F820" s="1"/>
      <c r="G820" s="1"/>
      <c r="H820" s="4"/>
    </row>
    <row r="821" spans="5:8" ht="12.75" customHeight="1" x14ac:dyDescent="0.2">
      <c r="E821" s="1"/>
      <c r="F821" s="1"/>
      <c r="G821" s="1"/>
      <c r="H821" s="4"/>
    </row>
    <row r="822" spans="5:8" ht="12.75" customHeight="1" x14ac:dyDescent="0.2">
      <c r="E822" s="1"/>
      <c r="F822" s="1"/>
      <c r="G822" s="1"/>
      <c r="H822" s="4"/>
    </row>
    <row r="823" spans="5:8" ht="12.75" customHeight="1" x14ac:dyDescent="0.2">
      <c r="E823" s="1"/>
      <c r="F823" s="1"/>
      <c r="G823" s="1"/>
      <c r="H823" s="4"/>
    </row>
    <row r="824" spans="5:8" ht="12.75" customHeight="1" x14ac:dyDescent="0.2">
      <c r="E824" s="1"/>
      <c r="F824" s="1"/>
      <c r="G824" s="1"/>
      <c r="H824" s="4"/>
    </row>
    <row r="825" spans="5:8" ht="12.75" customHeight="1" x14ac:dyDescent="0.2">
      <c r="E825" s="1"/>
      <c r="F825" s="1"/>
      <c r="G825" s="1"/>
      <c r="H825" s="4"/>
    </row>
    <row r="826" spans="5:8" ht="12.75" customHeight="1" x14ac:dyDescent="0.2">
      <c r="E826" s="1"/>
      <c r="F826" s="1"/>
      <c r="G826" s="1"/>
      <c r="H826" s="4"/>
    </row>
    <row r="827" spans="5:8" ht="12.75" customHeight="1" x14ac:dyDescent="0.2">
      <c r="E827" s="1"/>
      <c r="F827" s="1"/>
      <c r="G827" s="1"/>
      <c r="H827" s="4"/>
    </row>
    <row r="828" spans="5:8" ht="12.75" customHeight="1" x14ac:dyDescent="0.2">
      <c r="E828" s="1"/>
      <c r="F828" s="1"/>
      <c r="G828" s="1"/>
      <c r="H828" s="4"/>
    </row>
    <row r="829" spans="5:8" ht="12.75" customHeight="1" x14ac:dyDescent="0.2">
      <c r="E829" s="1"/>
      <c r="F829" s="1"/>
      <c r="G829" s="1"/>
      <c r="H829" s="4"/>
    </row>
    <row r="830" spans="5:8" ht="12.75" customHeight="1" x14ac:dyDescent="0.2">
      <c r="E830" s="1"/>
      <c r="F830" s="1"/>
      <c r="G830" s="1"/>
      <c r="H830" s="4"/>
    </row>
    <row r="831" spans="5:8" ht="12.75" customHeight="1" x14ac:dyDescent="0.2">
      <c r="E831" s="1"/>
      <c r="F831" s="1"/>
      <c r="G831" s="1"/>
      <c r="H831" s="4"/>
    </row>
    <row r="832" spans="5:8" ht="12.75" customHeight="1" x14ac:dyDescent="0.2">
      <c r="E832" s="1"/>
      <c r="F832" s="1"/>
      <c r="G832" s="1"/>
      <c r="H832" s="4"/>
    </row>
    <row r="833" spans="5:8" ht="12.75" customHeight="1" x14ac:dyDescent="0.2">
      <c r="E833" s="1"/>
      <c r="F833" s="1"/>
      <c r="G833" s="1"/>
      <c r="H833" s="4"/>
    </row>
    <row r="834" spans="5:8" ht="12.75" customHeight="1" x14ac:dyDescent="0.2">
      <c r="E834" s="1"/>
      <c r="F834" s="1"/>
      <c r="G834" s="1"/>
      <c r="H834" s="4"/>
    </row>
    <row r="835" spans="5:8" ht="12.75" customHeight="1" x14ac:dyDescent="0.2">
      <c r="E835" s="1"/>
      <c r="F835" s="1"/>
      <c r="G835" s="1"/>
      <c r="H835" s="4"/>
    </row>
    <row r="836" spans="5:8" ht="12.75" customHeight="1" x14ac:dyDescent="0.2">
      <c r="E836" s="1"/>
      <c r="F836" s="1"/>
      <c r="G836" s="1"/>
      <c r="H836" s="4"/>
    </row>
    <row r="837" spans="5:8" ht="12.75" customHeight="1" x14ac:dyDescent="0.2">
      <c r="E837" s="1"/>
      <c r="F837" s="1"/>
      <c r="G837" s="1"/>
      <c r="H837" s="4"/>
    </row>
    <row r="838" spans="5:8" ht="12.75" customHeight="1" x14ac:dyDescent="0.2">
      <c r="E838" s="1"/>
      <c r="F838" s="1"/>
      <c r="G838" s="1"/>
      <c r="H838" s="4"/>
    </row>
    <row r="839" spans="5:8" ht="12.75" customHeight="1" x14ac:dyDescent="0.2">
      <c r="E839" s="1"/>
      <c r="F839" s="1"/>
      <c r="G839" s="1"/>
      <c r="H839" s="4"/>
    </row>
    <row r="840" spans="5:8" ht="12.75" customHeight="1" x14ac:dyDescent="0.2">
      <c r="E840" s="1"/>
      <c r="F840" s="1"/>
      <c r="G840" s="1"/>
      <c r="H840" s="4"/>
    </row>
    <row r="841" spans="5:8" ht="12.75" customHeight="1" x14ac:dyDescent="0.2">
      <c r="E841" s="1"/>
      <c r="F841" s="1"/>
      <c r="G841" s="1"/>
      <c r="H841" s="4"/>
    </row>
    <row r="842" spans="5:8" ht="12.75" customHeight="1" x14ac:dyDescent="0.2">
      <c r="E842" s="1"/>
      <c r="F842" s="1"/>
      <c r="G842" s="1"/>
      <c r="H842" s="4"/>
    </row>
    <row r="843" spans="5:8" ht="12.75" customHeight="1" x14ac:dyDescent="0.2">
      <c r="E843" s="1"/>
      <c r="F843" s="1"/>
      <c r="G843" s="1"/>
      <c r="H843" s="4"/>
    </row>
    <row r="844" spans="5:8" ht="12.75" customHeight="1" x14ac:dyDescent="0.2">
      <c r="E844" s="1"/>
      <c r="F844" s="1"/>
      <c r="G844" s="1"/>
      <c r="H844" s="4"/>
    </row>
    <row r="845" spans="5:8" ht="12.75" customHeight="1" x14ac:dyDescent="0.2">
      <c r="E845" s="1"/>
      <c r="F845" s="1"/>
      <c r="G845" s="1"/>
      <c r="H845" s="4"/>
    </row>
    <row r="846" spans="5:8" ht="12.75" customHeight="1" x14ac:dyDescent="0.2">
      <c r="E846" s="1"/>
      <c r="F846" s="1"/>
      <c r="G846" s="1"/>
      <c r="H846" s="4"/>
    </row>
    <row r="847" spans="5:8" ht="12.75" customHeight="1" x14ac:dyDescent="0.2">
      <c r="E847" s="1"/>
      <c r="F847" s="1"/>
      <c r="G847" s="1"/>
      <c r="H847" s="4"/>
    </row>
    <row r="848" spans="5:8" ht="12.75" customHeight="1" x14ac:dyDescent="0.2">
      <c r="E848" s="1"/>
      <c r="F848" s="1"/>
      <c r="G848" s="1"/>
      <c r="H848" s="4"/>
    </row>
    <row r="849" spans="5:8" ht="12.75" customHeight="1" x14ac:dyDescent="0.2">
      <c r="E849" s="1"/>
      <c r="F849" s="1"/>
      <c r="G849" s="1"/>
      <c r="H849" s="4"/>
    </row>
    <row r="850" spans="5:8" ht="12.75" customHeight="1" x14ac:dyDescent="0.2">
      <c r="E850" s="1"/>
      <c r="F850" s="1"/>
      <c r="G850" s="1"/>
      <c r="H850" s="4"/>
    </row>
    <row r="851" spans="5:8" ht="12.75" customHeight="1" x14ac:dyDescent="0.2">
      <c r="E851" s="1"/>
      <c r="F851" s="1"/>
      <c r="G851" s="1"/>
      <c r="H851" s="4"/>
    </row>
    <row r="852" spans="5:8" ht="12.75" customHeight="1" x14ac:dyDescent="0.2">
      <c r="E852" s="1"/>
      <c r="F852" s="1"/>
      <c r="G852" s="1"/>
      <c r="H852" s="4"/>
    </row>
    <row r="853" spans="5:8" ht="12.75" customHeight="1" x14ac:dyDescent="0.2">
      <c r="E853" s="1"/>
      <c r="F853" s="1"/>
      <c r="G853" s="1"/>
      <c r="H853" s="4"/>
    </row>
    <row r="854" spans="5:8" ht="12.75" customHeight="1" x14ac:dyDescent="0.2">
      <c r="E854" s="1"/>
      <c r="F854" s="1"/>
      <c r="G854" s="1"/>
      <c r="H854" s="4"/>
    </row>
    <row r="855" spans="5:8" ht="12.75" customHeight="1" x14ac:dyDescent="0.2">
      <c r="E855" s="1"/>
      <c r="F855" s="1"/>
      <c r="G855" s="1"/>
      <c r="H855" s="4"/>
    </row>
    <row r="856" spans="5:8" ht="12.75" customHeight="1" x14ac:dyDescent="0.2">
      <c r="E856" s="1"/>
      <c r="F856" s="1"/>
      <c r="G856" s="1"/>
      <c r="H856" s="4"/>
    </row>
    <row r="857" spans="5:8" ht="12.75" customHeight="1" x14ac:dyDescent="0.2">
      <c r="E857" s="1"/>
      <c r="F857" s="1"/>
      <c r="G857" s="1"/>
      <c r="H857" s="4"/>
    </row>
    <row r="858" spans="5:8" ht="12.75" customHeight="1" x14ac:dyDescent="0.2">
      <c r="E858" s="1"/>
      <c r="F858" s="1"/>
      <c r="G858" s="1"/>
      <c r="H858" s="4"/>
    </row>
    <row r="859" spans="5:8" ht="12.75" customHeight="1" x14ac:dyDescent="0.2">
      <c r="E859" s="1"/>
      <c r="F859" s="1"/>
      <c r="G859" s="1"/>
      <c r="H859" s="4"/>
    </row>
    <row r="860" spans="5:8" ht="12.75" customHeight="1" x14ac:dyDescent="0.2">
      <c r="E860" s="1"/>
      <c r="F860" s="1"/>
      <c r="G860" s="1"/>
      <c r="H860" s="4"/>
    </row>
    <row r="861" spans="5:8" ht="12.75" customHeight="1" x14ac:dyDescent="0.2">
      <c r="E861" s="1"/>
      <c r="F861" s="1"/>
      <c r="G861" s="1"/>
      <c r="H861" s="4"/>
    </row>
    <row r="862" spans="5:8" ht="12.75" customHeight="1" x14ac:dyDescent="0.2">
      <c r="E862" s="1"/>
      <c r="F862" s="1"/>
      <c r="G862" s="1"/>
      <c r="H862" s="4"/>
    </row>
    <row r="863" spans="5:8" ht="12.75" customHeight="1" x14ac:dyDescent="0.2">
      <c r="E863" s="1"/>
      <c r="F863" s="1"/>
      <c r="G863" s="1"/>
      <c r="H863" s="4"/>
    </row>
    <row r="864" spans="5:8" ht="12.75" customHeight="1" x14ac:dyDescent="0.2">
      <c r="E864" s="1"/>
      <c r="F864" s="1"/>
      <c r="G864" s="1"/>
      <c r="H864" s="4"/>
    </row>
    <row r="865" spans="5:8" ht="12.75" customHeight="1" x14ac:dyDescent="0.2">
      <c r="E865" s="1"/>
      <c r="F865" s="1"/>
      <c r="G865" s="1"/>
      <c r="H865" s="4"/>
    </row>
    <row r="866" spans="5:8" ht="12.75" customHeight="1" x14ac:dyDescent="0.2">
      <c r="E866" s="1"/>
      <c r="F866" s="1"/>
      <c r="G866" s="1"/>
      <c r="H866" s="4"/>
    </row>
    <row r="867" spans="5:8" ht="12.75" customHeight="1" x14ac:dyDescent="0.2">
      <c r="E867" s="1"/>
      <c r="F867" s="1"/>
      <c r="G867" s="1"/>
      <c r="H867" s="4"/>
    </row>
    <row r="868" spans="5:8" ht="12.75" customHeight="1" x14ac:dyDescent="0.2">
      <c r="E868" s="1"/>
      <c r="F868" s="1"/>
      <c r="G868" s="1"/>
      <c r="H868" s="4"/>
    </row>
    <row r="869" spans="5:8" ht="12.75" customHeight="1" x14ac:dyDescent="0.2">
      <c r="E869" s="1"/>
      <c r="F869" s="1"/>
      <c r="G869" s="1"/>
      <c r="H869" s="4"/>
    </row>
    <row r="870" spans="5:8" ht="12.75" customHeight="1" x14ac:dyDescent="0.2">
      <c r="E870" s="1"/>
      <c r="F870" s="1"/>
      <c r="G870" s="1"/>
      <c r="H870" s="4"/>
    </row>
    <row r="871" spans="5:8" ht="12.75" customHeight="1" x14ac:dyDescent="0.2">
      <c r="E871" s="1"/>
      <c r="F871" s="1"/>
      <c r="G871" s="1"/>
      <c r="H871" s="4"/>
    </row>
    <row r="872" spans="5:8" ht="12.75" customHeight="1" x14ac:dyDescent="0.2">
      <c r="E872" s="1"/>
      <c r="F872" s="1"/>
      <c r="G872" s="1"/>
      <c r="H872" s="4"/>
    </row>
    <row r="873" spans="5:8" ht="12.75" customHeight="1" x14ac:dyDescent="0.2">
      <c r="E873" s="1"/>
      <c r="F873" s="1"/>
      <c r="G873" s="1"/>
      <c r="H873" s="4"/>
    </row>
    <row r="874" spans="5:8" ht="12.75" customHeight="1" x14ac:dyDescent="0.2">
      <c r="E874" s="1"/>
      <c r="F874" s="1"/>
      <c r="G874" s="1"/>
      <c r="H874" s="4"/>
    </row>
    <row r="875" spans="5:8" ht="12.75" customHeight="1" x14ac:dyDescent="0.2">
      <c r="E875" s="1"/>
      <c r="F875" s="1"/>
      <c r="G875" s="1"/>
      <c r="H875" s="4"/>
    </row>
    <row r="876" spans="5:8" ht="12.75" customHeight="1" x14ac:dyDescent="0.2">
      <c r="E876" s="1"/>
      <c r="F876" s="1"/>
      <c r="G876" s="1"/>
      <c r="H876" s="4"/>
    </row>
    <row r="877" spans="5:8" ht="12.75" customHeight="1" x14ac:dyDescent="0.2">
      <c r="E877" s="1"/>
      <c r="F877" s="1"/>
      <c r="G877" s="1"/>
      <c r="H877" s="4"/>
    </row>
    <row r="878" spans="5:8" ht="12.75" customHeight="1" x14ac:dyDescent="0.2">
      <c r="E878" s="1"/>
      <c r="F878" s="1"/>
      <c r="G878" s="1"/>
      <c r="H878" s="4"/>
    </row>
    <row r="879" spans="5:8" ht="12.75" customHeight="1" x14ac:dyDescent="0.2">
      <c r="E879" s="1"/>
      <c r="F879" s="1"/>
      <c r="G879" s="1"/>
      <c r="H879" s="4"/>
    </row>
    <row r="880" spans="5:8" ht="12.75" customHeight="1" x14ac:dyDescent="0.2">
      <c r="E880" s="1"/>
      <c r="F880" s="1"/>
      <c r="G880" s="1"/>
      <c r="H880" s="4"/>
    </row>
    <row r="881" spans="5:8" ht="12.75" customHeight="1" x14ac:dyDescent="0.2">
      <c r="E881" s="1"/>
      <c r="F881" s="1"/>
      <c r="G881" s="1"/>
      <c r="H881" s="4"/>
    </row>
    <row r="882" spans="5:8" ht="12.75" customHeight="1" x14ac:dyDescent="0.2">
      <c r="E882" s="1"/>
      <c r="F882" s="1"/>
      <c r="G882" s="1"/>
      <c r="H882" s="4"/>
    </row>
    <row r="883" spans="5:8" ht="12.75" customHeight="1" x14ac:dyDescent="0.2">
      <c r="E883" s="1"/>
      <c r="F883" s="1"/>
      <c r="G883" s="1"/>
      <c r="H883" s="4"/>
    </row>
    <row r="884" spans="5:8" ht="12.75" customHeight="1" x14ac:dyDescent="0.2">
      <c r="E884" s="1"/>
      <c r="F884" s="1"/>
      <c r="G884" s="1"/>
      <c r="H884" s="4"/>
    </row>
    <row r="885" spans="5:8" ht="12.75" customHeight="1" x14ac:dyDescent="0.2">
      <c r="E885" s="1"/>
      <c r="F885" s="1"/>
      <c r="G885" s="1"/>
      <c r="H885" s="4"/>
    </row>
    <row r="886" spans="5:8" ht="12.75" customHeight="1" x14ac:dyDescent="0.2">
      <c r="E886" s="1"/>
      <c r="F886" s="1"/>
      <c r="G886" s="1"/>
      <c r="H886" s="4"/>
    </row>
    <row r="887" spans="5:8" ht="12.75" customHeight="1" x14ac:dyDescent="0.2">
      <c r="E887" s="1"/>
      <c r="F887" s="1"/>
      <c r="G887" s="1"/>
      <c r="H887" s="4"/>
    </row>
    <row r="888" spans="5:8" ht="12.75" customHeight="1" x14ac:dyDescent="0.2">
      <c r="E888" s="1"/>
      <c r="F888" s="1"/>
      <c r="G888" s="1"/>
      <c r="H888" s="4"/>
    </row>
    <row r="889" spans="5:8" ht="12.75" customHeight="1" x14ac:dyDescent="0.2">
      <c r="E889" s="1"/>
      <c r="F889" s="1"/>
      <c r="G889" s="1"/>
      <c r="H889" s="4"/>
    </row>
    <row r="890" spans="5:8" ht="12.75" customHeight="1" x14ac:dyDescent="0.2">
      <c r="E890" s="1"/>
      <c r="F890" s="1"/>
      <c r="G890" s="1"/>
      <c r="H890" s="4"/>
    </row>
    <row r="891" spans="5:8" ht="12.75" customHeight="1" x14ac:dyDescent="0.2">
      <c r="E891" s="1"/>
      <c r="F891" s="1"/>
      <c r="G891" s="1"/>
      <c r="H891" s="4"/>
    </row>
    <row r="892" spans="5:8" ht="12.75" customHeight="1" x14ac:dyDescent="0.2">
      <c r="E892" s="1"/>
      <c r="F892" s="1"/>
      <c r="G892" s="1"/>
      <c r="H892" s="4"/>
    </row>
    <row r="893" spans="5:8" ht="12.75" customHeight="1" x14ac:dyDescent="0.2">
      <c r="E893" s="1"/>
      <c r="F893" s="1"/>
      <c r="G893" s="1"/>
      <c r="H893" s="4"/>
    </row>
    <row r="894" spans="5:8" ht="12.75" customHeight="1" x14ac:dyDescent="0.2">
      <c r="E894" s="1"/>
      <c r="F894" s="1"/>
      <c r="G894" s="1"/>
      <c r="H894" s="4"/>
    </row>
    <row r="895" spans="5:8" ht="12.75" customHeight="1" x14ac:dyDescent="0.2">
      <c r="E895" s="1"/>
      <c r="F895" s="1"/>
      <c r="G895" s="1"/>
      <c r="H895" s="4"/>
    </row>
    <row r="896" spans="5:8" ht="12.75" customHeight="1" x14ac:dyDescent="0.2">
      <c r="E896" s="1"/>
      <c r="F896" s="1"/>
      <c r="G896" s="1"/>
      <c r="H896" s="4"/>
    </row>
    <row r="897" spans="5:8" ht="12.75" customHeight="1" x14ac:dyDescent="0.2">
      <c r="E897" s="1"/>
      <c r="F897" s="1"/>
      <c r="G897" s="1"/>
      <c r="H897" s="4"/>
    </row>
    <row r="898" spans="5:8" ht="12.75" customHeight="1" x14ac:dyDescent="0.2">
      <c r="E898" s="1"/>
      <c r="F898" s="1"/>
      <c r="G898" s="1"/>
      <c r="H898" s="4"/>
    </row>
    <row r="899" spans="5:8" ht="12.75" customHeight="1" x14ac:dyDescent="0.2">
      <c r="E899" s="1"/>
      <c r="F899" s="1"/>
      <c r="G899" s="1"/>
      <c r="H899" s="4"/>
    </row>
    <row r="900" spans="5:8" ht="12.75" customHeight="1" x14ac:dyDescent="0.2">
      <c r="E900" s="1"/>
      <c r="F900" s="1"/>
      <c r="G900" s="1"/>
      <c r="H900" s="4"/>
    </row>
    <row r="901" spans="5:8" ht="12.75" customHeight="1" x14ac:dyDescent="0.2">
      <c r="E901" s="1"/>
      <c r="F901" s="1"/>
      <c r="G901" s="1"/>
      <c r="H901" s="4"/>
    </row>
    <row r="902" spans="5:8" ht="12.75" customHeight="1" x14ac:dyDescent="0.2">
      <c r="E902" s="1"/>
      <c r="F902" s="1"/>
      <c r="G902" s="1"/>
      <c r="H902" s="4"/>
    </row>
    <row r="903" spans="5:8" ht="12.75" customHeight="1" x14ac:dyDescent="0.2">
      <c r="E903" s="1"/>
      <c r="F903" s="1"/>
      <c r="G903" s="1"/>
      <c r="H903" s="4"/>
    </row>
    <row r="904" spans="5:8" ht="12.75" customHeight="1" x14ac:dyDescent="0.2">
      <c r="E904" s="1"/>
      <c r="F904" s="1"/>
      <c r="G904" s="1"/>
      <c r="H904" s="4"/>
    </row>
    <row r="905" spans="5:8" ht="12.75" customHeight="1" x14ac:dyDescent="0.2">
      <c r="E905" s="1"/>
      <c r="F905" s="1"/>
      <c r="G905" s="1"/>
      <c r="H905" s="4"/>
    </row>
    <row r="906" spans="5:8" ht="12.75" customHeight="1" x14ac:dyDescent="0.2">
      <c r="E906" s="1"/>
      <c r="F906" s="1"/>
      <c r="G906" s="1"/>
      <c r="H906" s="4"/>
    </row>
    <row r="907" spans="5:8" ht="12.75" customHeight="1" x14ac:dyDescent="0.2">
      <c r="E907" s="1"/>
      <c r="F907" s="1"/>
      <c r="G907" s="1"/>
      <c r="H907" s="4"/>
    </row>
    <row r="908" spans="5:8" ht="12.75" customHeight="1" x14ac:dyDescent="0.2">
      <c r="E908" s="1"/>
      <c r="F908" s="1"/>
      <c r="G908" s="1"/>
      <c r="H908" s="4"/>
    </row>
    <row r="909" spans="5:8" ht="12.75" customHeight="1" x14ac:dyDescent="0.2">
      <c r="E909" s="1"/>
      <c r="F909" s="1"/>
      <c r="G909" s="1"/>
      <c r="H909" s="4"/>
    </row>
    <row r="910" spans="5:8" ht="12.75" customHeight="1" x14ac:dyDescent="0.2">
      <c r="E910" s="1"/>
      <c r="F910" s="1"/>
      <c r="G910" s="1"/>
      <c r="H910" s="4"/>
    </row>
    <row r="911" spans="5:8" ht="12.75" customHeight="1" x14ac:dyDescent="0.2">
      <c r="E911" s="1"/>
      <c r="F911" s="1"/>
      <c r="G911" s="1"/>
      <c r="H911" s="4"/>
    </row>
    <row r="912" spans="5:8" ht="12.75" customHeight="1" x14ac:dyDescent="0.2">
      <c r="E912" s="1"/>
      <c r="F912" s="1"/>
      <c r="G912" s="1"/>
      <c r="H912" s="4"/>
    </row>
    <row r="913" spans="5:8" ht="12.75" customHeight="1" x14ac:dyDescent="0.2">
      <c r="E913" s="1"/>
      <c r="F913" s="1"/>
      <c r="G913" s="1"/>
      <c r="H913" s="4"/>
    </row>
    <row r="914" spans="5:8" ht="12.75" customHeight="1" x14ac:dyDescent="0.2">
      <c r="E914" s="1"/>
      <c r="F914" s="1"/>
      <c r="G914" s="1"/>
      <c r="H914" s="4"/>
    </row>
    <row r="915" spans="5:8" ht="12.75" customHeight="1" x14ac:dyDescent="0.2">
      <c r="E915" s="1"/>
      <c r="F915" s="1"/>
      <c r="G915" s="1"/>
      <c r="H915" s="4"/>
    </row>
    <row r="916" spans="5:8" ht="12.75" customHeight="1" x14ac:dyDescent="0.2">
      <c r="E916" s="1"/>
      <c r="F916" s="1"/>
      <c r="G916" s="1"/>
      <c r="H916" s="4"/>
    </row>
    <row r="917" spans="5:8" ht="12.75" customHeight="1" x14ac:dyDescent="0.2">
      <c r="E917" s="1"/>
      <c r="F917" s="1"/>
      <c r="G917" s="1"/>
      <c r="H917" s="4"/>
    </row>
    <row r="918" spans="5:8" ht="12.75" customHeight="1" x14ac:dyDescent="0.2">
      <c r="E918" s="1"/>
      <c r="F918" s="1"/>
      <c r="G918" s="1"/>
      <c r="H918" s="4"/>
    </row>
    <row r="919" spans="5:8" ht="12.75" customHeight="1" x14ac:dyDescent="0.2">
      <c r="E919" s="1"/>
      <c r="F919" s="1"/>
      <c r="G919" s="1"/>
      <c r="H919" s="4"/>
    </row>
    <row r="920" spans="5:8" ht="12.75" customHeight="1" x14ac:dyDescent="0.2">
      <c r="E920" s="1"/>
      <c r="F920" s="1"/>
      <c r="G920" s="1"/>
      <c r="H920" s="4"/>
    </row>
    <row r="921" spans="5:8" ht="12.75" customHeight="1" x14ac:dyDescent="0.2">
      <c r="E921" s="1"/>
      <c r="F921" s="1"/>
      <c r="G921" s="1"/>
      <c r="H921" s="4"/>
    </row>
    <row r="922" spans="5:8" ht="12.75" customHeight="1" x14ac:dyDescent="0.2">
      <c r="E922" s="1"/>
      <c r="F922" s="1"/>
      <c r="G922" s="1"/>
      <c r="H922" s="4"/>
    </row>
    <row r="923" spans="5:8" ht="12.75" customHeight="1" x14ac:dyDescent="0.2">
      <c r="E923" s="1"/>
      <c r="F923" s="1"/>
      <c r="G923" s="1"/>
      <c r="H923" s="4"/>
    </row>
    <row r="924" spans="5:8" ht="12.75" customHeight="1" x14ac:dyDescent="0.2">
      <c r="E924" s="1"/>
      <c r="F924" s="1"/>
      <c r="G924" s="1"/>
      <c r="H924" s="4"/>
    </row>
    <row r="925" spans="5:8" ht="12.75" customHeight="1" x14ac:dyDescent="0.2">
      <c r="E925" s="1"/>
      <c r="F925" s="1"/>
      <c r="G925" s="1"/>
      <c r="H925" s="4"/>
    </row>
    <row r="926" spans="5:8" ht="12.75" customHeight="1" x14ac:dyDescent="0.2">
      <c r="E926" s="1"/>
      <c r="F926" s="1"/>
      <c r="G926" s="1"/>
      <c r="H926" s="4"/>
    </row>
    <row r="927" spans="5:8" ht="12.75" customHeight="1" x14ac:dyDescent="0.2">
      <c r="E927" s="1"/>
      <c r="F927" s="1"/>
      <c r="G927" s="1"/>
      <c r="H927" s="4"/>
    </row>
    <row r="928" spans="5:8" ht="12.75" customHeight="1" x14ac:dyDescent="0.2">
      <c r="E928" s="1"/>
      <c r="F928" s="1"/>
      <c r="G928" s="1"/>
      <c r="H928" s="4"/>
    </row>
    <row r="929" spans="5:8" ht="12.75" customHeight="1" x14ac:dyDescent="0.2">
      <c r="E929" s="1"/>
      <c r="F929" s="1"/>
      <c r="G929" s="1"/>
      <c r="H929" s="4"/>
    </row>
    <row r="930" spans="5:8" ht="12.75" customHeight="1" x14ac:dyDescent="0.2">
      <c r="E930" s="1"/>
      <c r="F930" s="1"/>
      <c r="G930" s="1"/>
      <c r="H930" s="4"/>
    </row>
    <row r="931" spans="5:8" ht="12.75" customHeight="1" x14ac:dyDescent="0.2">
      <c r="E931" s="1"/>
      <c r="F931" s="1"/>
      <c r="G931" s="1"/>
      <c r="H931" s="4"/>
    </row>
    <row r="932" spans="5:8" ht="12.75" customHeight="1" x14ac:dyDescent="0.2">
      <c r="E932" s="1"/>
      <c r="F932" s="1"/>
      <c r="G932" s="1"/>
      <c r="H932" s="4"/>
    </row>
    <row r="933" spans="5:8" ht="12.75" customHeight="1" x14ac:dyDescent="0.2">
      <c r="E933" s="1"/>
      <c r="F933" s="1"/>
      <c r="G933" s="1"/>
      <c r="H933" s="4"/>
    </row>
    <row r="934" spans="5:8" ht="12.75" customHeight="1" x14ac:dyDescent="0.2">
      <c r="E934" s="1"/>
      <c r="F934" s="1"/>
      <c r="G934" s="1"/>
      <c r="H934" s="4"/>
    </row>
    <row r="935" spans="5:8" ht="12.75" customHeight="1" x14ac:dyDescent="0.2">
      <c r="E935" s="1"/>
      <c r="F935" s="1"/>
      <c r="G935" s="1"/>
      <c r="H935" s="4"/>
    </row>
    <row r="936" spans="5:8" ht="12.75" customHeight="1" x14ac:dyDescent="0.2">
      <c r="E936" s="1"/>
      <c r="F936" s="1"/>
      <c r="G936" s="1"/>
      <c r="H936" s="4"/>
    </row>
    <row r="937" spans="5:8" ht="12.75" customHeight="1" x14ac:dyDescent="0.2">
      <c r="E937" s="1"/>
      <c r="F937" s="1"/>
      <c r="G937" s="1"/>
      <c r="H937" s="4"/>
    </row>
    <row r="938" spans="5:8" ht="12.75" customHeight="1" x14ac:dyDescent="0.2">
      <c r="E938" s="1"/>
      <c r="F938" s="1"/>
      <c r="G938" s="1"/>
      <c r="H938" s="4"/>
    </row>
    <row r="939" spans="5:8" ht="12.75" customHeight="1" x14ac:dyDescent="0.2">
      <c r="E939" s="1"/>
      <c r="F939" s="1"/>
      <c r="G939" s="1"/>
      <c r="H939" s="4"/>
    </row>
    <row r="940" spans="5:8" ht="12.75" customHeight="1" x14ac:dyDescent="0.2">
      <c r="E940" s="1"/>
      <c r="F940" s="1"/>
      <c r="G940" s="1"/>
      <c r="H940" s="4"/>
    </row>
    <row r="941" spans="5:8" ht="12.75" customHeight="1" x14ac:dyDescent="0.2">
      <c r="E941" s="1"/>
      <c r="F941" s="1"/>
      <c r="G941" s="1"/>
      <c r="H941" s="4"/>
    </row>
    <row r="942" spans="5:8" ht="12.75" customHeight="1" x14ac:dyDescent="0.2">
      <c r="E942" s="1"/>
      <c r="F942" s="1"/>
      <c r="G942" s="1"/>
      <c r="H942" s="4"/>
    </row>
    <row r="943" spans="5:8" ht="12.75" customHeight="1" x14ac:dyDescent="0.2">
      <c r="E943" s="1"/>
      <c r="F943" s="1"/>
      <c r="G943" s="1"/>
      <c r="H943" s="4"/>
    </row>
    <row r="944" spans="5:8" ht="12.75" customHeight="1" x14ac:dyDescent="0.2">
      <c r="E944" s="1"/>
      <c r="F944" s="1"/>
      <c r="G944" s="1"/>
      <c r="H944" s="4"/>
    </row>
    <row r="945" spans="5:8" ht="12.75" customHeight="1" x14ac:dyDescent="0.2">
      <c r="E945" s="1"/>
      <c r="F945" s="1"/>
      <c r="G945" s="1"/>
      <c r="H945" s="4"/>
    </row>
    <row r="946" spans="5:8" ht="12.75" customHeight="1" x14ac:dyDescent="0.2">
      <c r="E946" s="1"/>
      <c r="F946" s="1"/>
      <c r="G946" s="1"/>
      <c r="H946" s="4"/>
    </row>
    <row r="947" spans="5:8" ht="12.75" customHeight="1" x14ac:dyDescent="0.2">
      <c r="E947" s="1"/>
      <c r="F947" s="1"/>
      <c r="G947" s="1"/>
      <c r="H947" s="4"/>
    </row>
    <row r="948" spans="5:8" ht="12.75" customHeight="1" x14ac:dyDescent="0.2">
      <c r="E948" s="1"/>
      <c r="F948" s="1"/>
      <c r="G948" s="1"/>
      <c r="H948" s="4"/>
    </row>
    <row r="949" spans="5:8" ht="12.75" customHeight="1" x14ac:dyDescent="0.2">
      <c r="E949" s="1"/>
      <c r="F949" s="1"/>
      <c r="G949" s="1"/>
      <c r="H949" s="4"/>
    </row>
    <row r="950" spans="5:8" ht="12.75" customHeight="1" x14ac:dyDescent="0.2">
      <c r="E950" s="1"/>
      <c r="F950" s="1"/>
      <c r="G950" s="1"/>
      <c r="H950" s="4"/>
    </row>
    <row r="951" spans="5:8" ht="12.75" customHeight="1" x14ac:dyDescent="0.2">
      <c r="E951" s="1"/>
      <c r="F951" s="1"/>
      <c r="G951" s="1"/>
      <c r="H951" s="4"/>
    </row>
    <row r="952" spans="5:8" ht="12.75" customHeight="1" x14ac:dyDescent="0.2">
      <c r="E952" s="1"/>
      <c r="F952" s="1"/>
      <c r="G952" s="1"/>
      <c r="H952" s="4"/>
    </row>
    <row r="953" spans="5:8" ht="12.75" customHeight="1" x14ac:dyDescent="0.2">
      <c r="E953" s="1"/>
      <c r="F953" s="1"/>
      <c r="G953" s="1"/>
      <c r="H953" s="4"/>
    </row>
    <row r="954" spans="5:8" ht="12.75" customHeight="1" x14ac:dyDescent="0.2">
      <c r="E954" s="1"/>
      <c r="F954" s="1"/>
      <c r="G954" s="1"/>
      <c r="H954" s="4"/>
    </row>
    <row r="955" spans="5:8" ht="12.75" customHeight="1" x14ac:dyDescent="0.2">
      <c r="E955" s="1"/>
      <c r="F955" s="1"/>
      <c r="G955" s="1"/>
      <c r="H955" s="4"/>
    </row>
    <row r="956" spans="5:8" ht="12.75" customHeight="1" x14ac:dyDescent="0.2">
      <c r="E956" s="1"/>
      <c r="F956" s="1"/>
      <c r="G956" s="1"/>
      <c r="H956" s="4"/>
    </row>
    <row r="957" spans="5:8" ht="12.75" customHeight="1" x14ac:dyDescent="0.2">
      <c r="E957" s="1"/>
      <c r="F957" s="1"/>
      <c r="G957" s="1"/>
      <c r="H957" s="4"/>
    </row>
    <row r="958" spans="5:8" ht="12.75" customHeight="1" x14ac:dyDescent="0.2">
      <c r="E958" s="1"/>
      <c r="F958" s="1"/>
      <c r="G958" s="1"/>
      <c r="H958" s="4"/>
    </row>
    <row r="959" spans="5:8" ht="12.75" customHeight="1" x14ac:dyDescent="0.2">
      <c r="E959" s="1"/>
      <c r="F959" s="1"/>
      <c r="G959" s="1"/>
      <c r="H959" s="4"/>
    </row>
    <row r="960" spans="5:8" ht="12.75" customHeight="1" x14ac:dyDescent="0.2">
      <c r="E960" s="1"/>
      <c r="F960" s="1"/>
      <c r="G960" s="1"/>
      <c r="H960" s="4"/>
    </row>
    <row r="961" spans="5:8" ht="12.75" customHeight="1" x14ac:dyDescent="0.2">
      <c r="E961" s="1"/>
      <c r="F961" s="1"/>
      <c r="G961" s="1"/>
      <c r="H961" s="4"/>
    </row>
    <row r="962" spans="5:8" ht="12.75" customHeight="1" x14ac:dyDescent="0.2">
      <c r="E962" s="1"/>
      <c r="F962" s="1"/>
      <c r="G962" s="1"/>
      <c r="H962" s="4"/>
    </row>
    <row r="963" spans="5:8" ht="12.75" customHeight="1" x14ac:dyDescent="0.2">
      <c r="E963" s="1"/>
      <c r="F963" s="1"/>
      <c r="G963" s="1"/>
      <c r="H963" s="4"/>
    </row>
    <row r="964" spans="5:8" ht="12.75" customHeight="1" x14ac:dyDescent="0.2">
      <c r="E964" s="1"/>
      <c r="F964" s="1"/>
      <c r="G964" s="1"/>
      <c r="H964" s="4"/>
    </row>
    <row r="965" spans="5:8" ht="12.75" customHeight="1" x14ac:dyDescent="0.2">
      <c r="E965" s="1"/>
      <c r="F965" s="1"/>
      <c r="G965" s="1"/>
      <c r="H965" s="4"/>
    </row>
    <row r="966" spans="5:8" ht="12.75" customHeight="1" x14ac:dyDescent="0.2">
      <c r="E966" s="1"/>
      <c r="F966" s="1"/>
      <c r="G966" s="1"/>
      <c r="H966" s="4"/>
    </row>
    <row r="967" spans="5:8" ht="12.75" customHeight="1" x14ac:dyDescent="0.2">
      <c r="E967" s="1"/>
      <c r="F967" s="1"/>
      <c r="G967" s="1"/>
      <c r="H967" s="4"/>
    </row>
    <row r="968" spans="5:8" ht="12.75" customHeight="1" x14ac:dyDescent="0.2">
      <c r="E968" s="1"/>
      <c r="F968" s="1"/>
      <c r="G968" s="1"/>
      <c r="H968" s="4"/>
    </row>
    <row r="969" spans="5:8" ht="12.75" customHeight="1" x14ac:dyDescent="0.2">
      <c r="E969" s="1"/>
      <c r="F969" s="1"/>
      <c r="G969" s="1"/>
      <c r="H969" s="4"/>
    </row>
    <row r="970" spans="5:8" ht="12.75" customHeight="1" x14ac:dyDescent="0.2">
      <c r="E970" s="1"/>
      <c r="F970" s="1"/>
      <c r="G970" s="1"/>
      <c r="H970" s="4"/>
    </row>
    <row r="971" spans="5:8" ht="12.75" customHeight="1" x14ac:dyDescent="0.2">
      <c r="E971" s="1"/>
      <c r="F971" s="1"/>
      <c r="G971" s="1"/>
      <c r="H971" s="4"/>
    </row>
    <row r="972" spans="5:8" ht="12.75" customHeight="1" x14ac:dyDescent="0.2">
      <c r="E972" s="1"/>
      <c r="F972" s="1"/>
      <c r="G972" s="1"/>
      <c r="H972" s="4"/>
    </row>
    <row r="973" spans="5:8" ht="12.75" customHeight="1" x14ac:dyDescent="0.2">
      <c r="E973" s="1"/>
      <c r="F973" s="1"/>
      <c r="G973" s="1"/>
      <c r="H973" s="4"/>
    </row>
    <row r="974" spans="5:8" ht="12.75" customHeight="1" x14ac:dyDescent="0.2">
      <c r="E974" s="1"/>
      <c r="F974" s="1"/>
      <c r="G974" s="1"/>
      <c r="H974" s="4"/>
    </row>
    <row r="975" spans="5:8" ht="12.75" customHeight="1" x14ac:dyDescent="0.2">
      <c r="E975" s="1"/>
      <c r="F975" s="1"/>
      <c r="G975" s="1"/>
      <c r="H975" s="4"/>
    </row>
    <row r="976" spans="5:8" ht="12.75" customHeight="1" x14ac:dyDescent="0.2">
      <c r="E976" s="1"/>
      <c r="F976" s="1"/>
      <c r="G976" s="1"/>
      <c r="H976" s="4"/>
    </row>
    <row r="977" spans="5:8" ht="12.75" customHeight="1" x14ac:dyDescent="0.2">
      <c r="E977" s="1"/>
      <c r="F977" s="1"/>
      <c r="G977" s="1"/>
      <c r="H977" s="4"/>
    </row>
    <row r="978" spans="5:8" ht="12.75" customHeight="1" x14ac:dyDescent="0.2">
      <c r="E978" s="1"/>
      <c r="F978" s="1"/>
      <c r="G978" s="1"/>
      <c r="H978" s="4"/>
    </row>
    <row r="979" spans="5:8" ht="12.75" customHeight="1" x14ac:dyDescent="0.2">
      <c r="E979" s="1"/>
      <c r="F979" s="1"/>
      <c r="G979" s="1"/>
      <c r="H979" s="4"/>
    </row>
    <row r="980" spans="5:8" ht="12.75" customHeight="1" x14ac:dyDescent="0.2">
      <c r="E980" s="1"/>
      <c r="F980" s="1"/>
      <c r="G980" s="1"/>
      <c r="H980" s="4"/>
    </row>
    <row r="981" spans="5:8" ht="12.75" customHeight="1" x14ac:dyDescent="0.2">
      <c r="E981" s="1"/>
      <c r="F981" s="1"/>
      <c r="G981" s="1"/>
      <c r="H981" s="4"/>
    </row>
    <row r="982" spans="5:8" ht="12.75" customHeight="1" x14ac:dyDescent="0.2">
      <c r="E982" s="1"/>
      <c r="F982" s="1"/>
      <c r="G982" s="1"/>
      <c r="H982" s="4"/>
    </row>
    <row r="983" spans="5:8" ht="12.75" customHeight="1" x14ac:dyDescent="0.2">
      <c r="E983" s="1"/>
      <c r="F983" s="1"/>
      <c r="G983" s="1"/>
      <c r="H983" s="4"/>
    </row>
    <row r="984" spans="5:8" ht="12.75" customHeight="1" x14ac:dyDescent="0.2">
      <c r="E984" s="1"/>
      <c r="F984" s="1"/>
      <c r="G984" s="1"/>
      <c r="H984" s="4"/>
    </row>
    <row r="985" spans="5:8" ht="12.75" customHeight="1" x14ac:dyDescent="0.2">
      <c r="E985" s="1"/>
      <c r="F985" s="1"/>
      <c r="G985" s="1"/>
      <c r="H985" s="4"/>
    </row>
    <row r="986" spans="5:8" ht="12.75" customHeight="1" x14ac:dyDescent="0.2">
      <c r="E986" s="1"/>
      <c r="F986" s="1"/>
      <c r="G986" s="1"/>
      <c r="H986" s="4"/>
    </row>
    <row r="987" spans="5:8" ht="12.75" customHeight="1" x14ac:dyDescent="0.2">
      <c r="E987" s="1"/>
      <c r="F987" s="1"/>
      <c r="G987" s="1"/>
      <c r="H987" s="4"/>
    </row>
    <row r="988" spans="5:8" ht="12.75" customHeight="1" x14ac:dyDescent="0.2">
      <c r="E988" s="1"/>
      <c r="F988" s="1"/>
      <c r="G988" s="1"/>
      <c r="H988" s="4"/>
    </row>
    <row r="989" spans="5:8" ht="12.75" customHeight="1" x14ac:dyDescent="0.2">
      <c r="E989" s="1"/>
      <c r="F989" s="1"/>
      <c r="G989" s="1"/>
      <c r="H989" s="4"/>
    </row>
    <row r="990" spans="5:8" ht="12.75" customHeight="1" x14ac:dyDescent="0.2">
      <c r="E990" s="1"/>
      <c r="F990" s="1"/>
      <c r="G990" s="1"/>
      <c r="H990" s="4"/>
    </row>
    <row r="991" spans="5:8" ht="12.75" customHeight="1" x14ac:dyDescent="0.2">
      <c r="E991" s="1"/>
      <c r="F991" s="1"/>
      <c r="G991" s="1"/>
      <c r="H991" s="4"/>
    </row>
    <row r="992" spans="5:8" ht="12.75" customHeight="1" x14ac:dyDescent="0.2">
      <c r="E992" s="1"/>
      <c r="F992" s="1"/>
      <c r="G992" s="1"/>
      <c r="H992" s="4"/>
    </row>
    <row r="993" spans="5:8" ht="12.75" customHeight="1" x14ac:dyDescent="0.2">
      <c r="E993" s="1"/>
      <c r="F993" s="1"/>
      <c r="G993" s="1"/>
      <c r="H993" s="4"/>
    </row>
    <row r="994" spans="5:8" ht="12.75" customHeight="1" x14ac:dyDescent="0.2">
      <c r="E994" s="1"/>
      <c r="F994" s="1"/>
      <c r="G994" s="1"/>
      <c r="H994" s="4"/>
    </row>
    <row r="995" spans="5:8" ht="12.75" customHeight="1" x14ac:dyDescent="0.2">
      <c r="E995" s="1"/>
      <c r="F995" s="1"/>
      <c r="G995" s="1"/>
      <c r="H995" s="4"/>
    </row>
    <row r="996" spans="5:8" ht="12.75" customHeight="1" x14ac:dyDescent="0.2">
      <c r="E996" s="1"/>
      <c r="F996" s="1"/>
      <c r="G996" s="1"/>
      <c r="H996" s="4"/>
    </row>
    <row r="997" spans="5:8" ht="12.75" customHeight="1" x14ac:dyDescent="0.2">
      <c r="E997" s="1"/>
      <c r="F997" s="1"/>
      <c r="G997" s="1"/>
      <c r="H997" s="4"/>
    </row>
    <row r="998" spans="5:8" ht="12.75" customHeight="1" x14ac:dyDescent="0.2">
      <c r="E998" s="1"/>
      <c r="F998" s="1"/>
      <c r="G998" s="1"/>
      <c r="H998" s="4"/>
    </row>
    <row r="999" spans="5:8" ht="12.75" customHeight="1" x14ac:dyDescent="0.2">
      <c r="E999" s="1"/>
      <c r="F999" s="1"/>
      <c r="G999" s="1"/>
      <c r="H999" s="4"/>
    </row>
    <row r="1000" spans="5:8" ht="12.75" customHeight="1" x14ac:dyDescent="0.2">
      <c r="E1000" s="1"/>
      <c r="F1000" s="1"/>
      <c r="G1000" s="1"/>
      <c r="H1000" s="4"/>
    </row>
    <row r="1001" spans="5:8" ht="12.75" customHeight="1" x14ac:dyDescent="0.2">
      <c r="E1001" s="1"/>
      <c r="F1001" s="1"/>
      <c r="G1001" s="1"/>
      <c r="H1001" s="4"/>
    </row>
    <row r="1002" spans="5:8" ht="12.75" customHeight="1" x14ac:dyDescent="0.2">
      <c r="E1002" s="1"/>
      <c r="F1002" s="1"/>
      <c r="G1002" s="1"/>
      <c r="H1002" s="4"/>
    </row>
    <row r="1003" spans="5:8" ht="12.75" customHeight="1" x14ac:dyDescent="0.2">
      <c r="E1003" s="1"/>
      <c r="F1003" s="1"/>
      <c r="G1003" s="1"/>
      <c r="H1003" s="4"/>
    </row>
    <row r="1004" spans="5:8" ht="12.75" customHeight="1" x14ac:dyDescent="0.2">
      <c r="E1004" s="1"/>
      <c r="F1004" s="1"/>
      <c r="G1004" s="1"/>
      <c r="H1004" s="4"/>
    </row>
    <row r="1005" spans="5:8" ht="12.75" customHeight="1" x14ac:dyDescent="0.2">
      <c r="E1005" s="1"/>
      <c r="F1005" s="1"/>
      <c r="G1005" s="1"/>
      <c r="H1005" s="4"/>
    </row>
    <row r="1006" spans="5:8" ht="12.75" customHeight="1" x14ac:dyDescent="0.2">
      <c r="E1006" s="1"/>
      <c r="F1006" s="1"/>
      <c r="G1006" s="1"/>
      <c r="H1006" s="4"/>
    </row>
    <row r="1007" spans="5:8" ht="12.75" customHeight="1" x14ac:dyDescent="0.2">
      <c r="E1007" s="1"/>
      <c r="F1007" s="1"/>
      <c r="G1007" s="1"/>
      <c r="H1007" s="4"/>
    </row>
    <row r="1008" spans="5:8" ht="12.75" customHeight="1" x14ac:dyDescent="0.2">
      <c r="E1008" s="1"/>
      <c r="F1008" s="1"/>
      <c r="G1008" s="1"/>
      <c r="H1008" s="4"/>
    </row>
    <row r="1009" spans="5:8" ht="12.75" customHeight="1" x14ac:dyDescent="0.2">
      <c r="E1009" s="1"/>
      <c r="F1009" s="1"/>
      <c r="G1009" s="1"/>
      <c r="H1009" s="4"/>
    </row>
    <row r="1010" spans="5:8" ht="12.75" customHeight="1" x14ac:dyDescent="0.2">
      <c r="E1010" s="1"/>
      <c r="F1010" s="1"/>
      <c r="G1010" s="1"/>
      <c r="H1010" s="4"/>
    </row>
    <row r="1011" spans="5:8" ht="12.75" customHeight="1" x14ac:dyDescent="0.2">
      <c r="E1011" s="1"/>
      <c r="F1011" s="1"/>
      <c r="G1011" s="1"/>
      <c r="H1011" s="4"/>
    </row>
    <row r="1012" spans="5:8" ht="12.75" customHeight="1" x14ac:dyDescent="0.2">
      <c r="E1012" s="1"/>
      <c r="F1012" s="1"/>
      <c r="G1012" s="1"/>
      <c r="H1012" s="4"/>
    </row>
    <row r="1013" spans="5:8" ht="12.75" customHeight="1" x14ac:dyDescent="0.2">
      <c r="E1013" s="1"/>
      <c r="F1013" s="1"/>
      <c r="G1013" s="1"/>
      <c r="H1013" s="4"/>
    </row>
    <row r="1014" spans="5:8" ht="12.75" customHeight="1" x14ac:dyDescent="0.2">
      <c r="E1014" s="1"/>
      <c r="F1014" s="1"/>
      <c r="G1014" s="1"/>
      <c r="H1014" s="4"/>
    </row>
    <row r="1015" spans="5:8" ht="12.75" customHeight="1" x14ac:dyDescent="0.2">
      <c r="E1015" s="1"/>
      <c r="F1015" s="1"/>
      <c r="G1015" s="1"/>
      <c r="H1015" s="4"/>
    </row>
    <row r="1016" spans="5:8" ht="12.75" customHeight="1" x14ac:dyDescent="0.2">
      <c r="E1016" s="1"/>
      <c r="F1016" s="1"/>
      <c r="G1016" s="1"/>
      <c r="H1016" s="4"/>
    </row>
    <row r="1017" spans="5:8" ht="12.75" customHeight="1" x14ac:dyDescent="0.2">
      <c r="E1017" s="1"/>
      <c r="F1017" s="1"/>
      <c r="G1017" s="1"/>
      <c r="H1017" s="4"/>
    </row>
    <row r="1018" spans="5:8" ht="12.75" customHeight="1" x14ac:dyDescent="0.2">
      <c r="E1018" s="1"/>
      <c r="F1018" s="1"/>
      <c r="G1018" s="1"/>
      <c r="H1018" s="4"/>
    </row>
    <row r="1019" spans="5:8" ht="12.75" customHeight="1" x14ac:dyDescent="0.2">
      <c r="E1019" s="1"/>
      <c r="F1019" s="1"/>
      <c r="G1019" s="1"/>
      <c r="H1019" s="4"/>
    </row>
    <row r="1020" spans="5:8" ht="12.75" customHeight="1" x14ac:dyDescent="0.2">
      <c r="E1020" s="1"/>
      <c r="F1020" s="1"/>
      <c r="G1020" s="1"/>
      <c r="H1020" s="4"/>
    </row>
    <row r="1021" spans="5:8" ht="12.75" customHeight="1" x14ac:dyDescent="0.2">
      <c r="E1021" s="1"/>
      <c r="F1021" s="1"/>
      <c r="G1021" s="1"/>
      <c r="H1021" s="4"/>
    </row>
    <row r="1022" spans="5:8" ht="12.75" customHeight="1" x14ac:dyDescent="0.2">
      <c r="E1022" s="1"/>
      <c r="F1022" s="1"/>
      <c r="G1022" s="1"/>
      <c r="H1022" s="4"/>
    </row>
    <row r="1023" spans="5:8" ht="12.75" customHeight="1" x14ac:dyDescent="0.2">
      <c r="E1023" s="1"/>
      <c r="F1023" s="1"/>
      <c r="G1023" s="1"/>
      <c r="H1023" s="4"/>
    </row>
    <row r="1024" spans="5:8" ht="12.75" customHeight="1" x14ac:dyDescent="0.2">
      <c r="E1024" s="1"/>
      <c r="F1024" s="1"/>
      <c r="G1024" s="1"/>
      <c r="H1024" s="4"/>
    </row>
    <row r="1025" spans="5:8" ht="12.75" customHeight="1" x14ac:dyDescent="0.2">
      <c r="E1025" s="1"/>
      <c r="F1025" s="1"/>
      <c r="G1025" s="1"/>
      <c r="H1025" s="4"/>
    </row>
    <row r="1026" spans="5:8" ht="12.75" customHeight="1" x14ac:dyDescent="0.2">
      <c r="E1026" s="1"/>
      <c r="F1026" s="1"/>
      <c r="G1026" s="1"/>
      <c r="H1026" s="4"/>
    </row>
    <row r="1027" spans="5:8" ht="12.75" customHeight="1" x14ac:dyDescent="0.2">
      <c r="E1027" s="1"/>
      <c r="F1027" s="1"/>
      <c r="G1027" s="1"/>
      <c r="H1027" s="4"/>
    </row>
    <row r="1028" spans="5:8" ht="12.75" customHeight="1" x14ac:dyDescent="0.2">
      <c r="E1028" s="1"/>
      <c r="F1028" s="1"/>
      <c r="G1028" s="1"/>
      <c r="H1028" s="4"/>
    </row>
    <row r="1029" spans="5:8" ht="12.75" customHeight="1" x14ac:dyDescent="0.2">
      <c r="E1029" s="1"/>
      <c r="F1029" s="1"/>
      <c r="G1029" s="1"/>
      <c r="H1029" s="4"/>
    </row>
    <row r="1030" spans="5:8" ht="12.75" customHeight="1" x14ac:dyDescent="0.2">
      <c r="E1030" s="1"/>
      <c r="F1030" s="1"/>
      <c r="G1030" s="1"/>
      <c r="H1030" s="4"/>
    </row>
    <row r="1031" spans="5:8" ht="12.75" customHeight="1" x14ac:dyDescent="0.2">
      <c r="E1031" s="1"/>
      <c r="F1031" s="1"/>
      <c r="G1031" s="1"/>
      <c r="H1031" s="4"/>
    </row>
    <row r="1032" spans="5:8" ht="12.75" customHeight="1" x14ac:dyDescent="0.2">
      <c r="E1032" s="1"/>
      <c r="F1032" s="1"/>
      <c r="G1032" s="1"/>
      <c r="H1032" s="4"/>
    </row>
    <row r="1033" spans="5:8" ht="12.75" customHeight="1" x14ac:dyDescent="0.2">
      <c r="E1033" s="1"/>
      <c r="F1033" s="1"/>
      <c r="G1033" s="1"/>
      <c r="H1033" s="4"/>
    </row>
    <row r="1034" spans="5:8" ht="12.75" customHeight="1" x14ac:dyDescent="0.2">
      <c r="E1034" s="1"/>
      <c r="F1034" s="1"/>
      <c r="G1034" s="1"/>
      <c r="H1034" s="4"/>
    </row>
    <row r="1035" spans="5:8" ht="12.75" customHeight="1" x14ac:dyDescent="0.2">
      <c r="E1035" s="1"/>
      <c r="F1035" s="1"/>
      <c r="G1035" s="1"/>
      <c r="H1035" s="4"/>
    </row>
    <row r="1036" spans="5:8" ht="12.75" customHeight="1" x14ac:dyDescent="0.2">
      <c r="E1036" s="1"/>
      <c r="F1036" s="1"/>
      <c r="G1036" s="1"/>
      <c r="H1036" s="4"/>
    </row>
    <row r="1037" spans="5:8" ht="12.75" customHeight="1" x14ac:dyDescent="0.2">
      <c r="E1037" s="1"/>
      <c r="F1037" s="1"/>
      <c r="G1037" s="1"/>
      <c r="H1037" s="4"/>
    </row>
    <row r="1038" spans="5:8" ht="12.75" customHeight="1" x14ac:dyDescent="0.2">
      <c r="E1038" s="1"/>
      <c r="F1038" s="1"/>
      <c r="G1038" s="1"/>
      <c r="H1038" s="4"/>
    </row>
    <row r="1039" spans="5:8" ht="12.75" customHeight="1" x14ac:dyDescent="0.2">
      <c r="E1039" s="1"/>
      <c r="F1039" s="1"/>
      <c r="G1039" s="1"/>
      <c r="H1039" s="4"/>
    </row>
    <row r="1040" spans="5:8" ht="12.75" customHeight="1" x14ac:dyDescent="0.2">
      <c r="E1040" s="1"/>
      <c r="F1040" s="1"/>
      <c r="G1040" s="1"/>
      <c r="H1040" s="4"/>
    </row>
    <row r="1041" spans="5:8" ht="12.75" customHeight="1" x14ac:dyDescent="0.2">
      <c r="E1041" s="1"/>
      <c r="F1041" s="1"/>
      <c r="G1041" s="1"/>
      <c r="H1041" s="4"/>
    </row>
    <row r="1042" spans="5:8" ht="12.75" customHeight="1" x14ac:dyDescent="0.2">
      <c r="E1042" s="1"/>
      <c r="F1042" s="1"/>
      <c r="G1042" s="1"/>
      <c r="H1042" s="4"/>
    </row>
    <row r="1043" spans="5:8" ht="12.75" customHeight="1" x14ac:dyDescent="0.2">
      <c r="E1043" s="1"/>
      <c r="F1043" s="1"/>
      <c r="G1043" s="1"/>
      <c r="H1043" s="4"/>
    </row>
    <row r="1044" spans="5:8" ht="12.75" customHeight="1" x14ac:dyDescent="0.2">
      <c r="E1044" s="1"/>
      <c r="F1044" s="1"/>
      <c r="G1044" s="1"/>
      <c r="H1044" s="4"/>
    </row>
    <row r="1045" spans="5:8" ht="12.75" customHeight="1" x14ac:dyDescent="0.2">
      <c r="E1045" s="1"/>
      <c r="F1045" s="1"/>
      <c r="G1045" s="1"/>
      <c r="H1045" s="4"/>
    </row>
    <row r="1046" spans="5:8" ht="12.75" customHeight="1" x14ac:dyDescent="0.2">
      <c r="E1046" s="1"/>
      <c r="F1046" s="1"/>
      <c r="G1046" s="1"/>
      <c r="H1046" s="4"/>
    </row>
    <row r="1047" spans="5:8" ht="12.75" customHeight="1" x14ac:dyDescent="0.2">
      <c r="E1047" s="1"/>
      <c r="F1047" s="1"/>
      <c r="G1047" s="1"/>
      <c r="H1047" s="4"/>
    </row>
    <row r="1048" spans="5:8" ht="12.75" customHeight="1" x14ac:dyDescent="0.2">
      <c r="E1048" s="1"/>
      <c r="F1048" s="1"/>
      <c r="G1048" s="1"/>
      <c r="H1048" s="4"/>
    </row>
    <row r="1049" spans="5:8" ht="12.75" customHeight="1" x14ac:dyDescent="0.2">
      <c r="E1049" s="1"/>
      <c r="F1049" s="1"/>
      <c r="G1049" s="1"/>
      <c r="H1049" s="4"/>
    </row>
    <row r="1050" spans="5:8" ht="12.75" customHeight="1" x14ac:dyDescent="0.2">
      <c r="E1050" s="1"/>
      <c r="F1050" s="1"/>
      <c r="G1050" s="1"/>
      <c r="H1050" s="4"/>
    </row>
    <row r="1051" spans="5:8" ht="12.75" customHeight="1" x14ac:dyDescent="0.2">
      <c r="E1051" s="1"/>
      <c r="F1051" s="1"/>
      <c r="G1051" s="1"/>
      <c r="H1051" s="4"/>
    </row>
    <row r="1052" spans="5:8" ht="12.75" customHeight="1" x14ac:dyDescent="0.2">
      <c r="E1052" s="1"/>
      <c r="F1052" s="1"/>
      <c r="G1052" s="1"/>
      <c r="H1052" s="4"/>
    </row>
    <row r="1053" spans="5:8" ht="12.75" customHeight="1" x14ac:dyDescent="0.2">
      <c r="E1053" s="1"/>
      <c r="F1053" s="1"/>
      <c r="G1053" s="1"/>
      <c r="H1053" s="4"/>
    </row>
    <row r="1054" spans="5:8" ht="12.75" customHeight="1" x14ac:dyDescent="0.2">
      <c r="E1054" s="1"/>
      <c r="F1054" s="1"/>
      <c r="G1054" s="1"/>
      <c r="H1054" s="4"/>
    </row>
    <row r="1055" spans="5:8" ht="12.75" customHeight="1" x14ac:dyDescent="0.2">
      <c r="E1055" s="1"/>
      <c r="F1055" s="1"/>
      <c r="G1055" s="1"/>
      <c r="H1055" s="4"/>
    </row>
    <row r="1056" spans="5:8" ht="12.75" customHeight="1" x14ac:dyDescent="0.2">
      <c r="E1056" s="1"/>
      <c r="F1056" s="1"/>
      <c r="G1056" s="1"/>
      <c r="H1056" s="4"/>
    </row>
    <row r="1057" spans="5:8" ht="12.75" customHeight="1" x14ac:dyDescent="0.2">
      <c r="E1057" s="1"/>
      <c r="F1057" s="1"/>
      <c r="G1057" s="1"/>
      <c r="H1057" s="4"/>
    </row>
    <row r="1058" spans="5:8" ht="12.75" customHeight="1" x14ac:dyDescent="0.2">
      <c r="E1058" s="1"/>
      <c r="F1058" s="1"/>
      <c r="G1058" s="1"/>
      <c r="H1058" s="4"/>
    </row>
    <row r="1059" spans="5:8" ht="12.75" customHeight="1" x14ac:dyDescent="0.2">
      <c r="E1059" s="1"/>
      <c r="F1059" s="1"/>
      <c r="G1059" s="1"/>
      <c r="H1059" s="4"/>
    </row>
    <row r="1060" spans="5:8" ht="12.75" customHeight="1" x14ac:dyDescent="0.2">
      <c r="E1060" s="1"/>
      <c r="F1060" s="1"/>
      <c r="G1060" s="1"/>
      <c r="H1060" s="4"/>
    </row>
    <row r="1061" spans="5:8" ht="12.75" customHeight="1" x14ac:dyDescent="0.2">
      <c r="E1061" s="1"/>
      <c r="F1061" s="1"/>
      <c r="G1061" s="1"/>
      <c r="H1061" s="4"/>
    </row>
    <row r="1062" spans="5:8" ht="12.75" customHeight="1" x14ac:dyDescent="0.2">
      <c r="E1062" s="1"/>
      <c r="F1062" s="1"/>
      <c r="G1062" s="1"/>
      <c r="H1062" s="4"/>
    </row>
    <row r="1063" spans="5:8" ht="12.75" customHeight="1" x14ac:dyDescent="0.2">
      <c r="E1063" s="1"/>
      <c r="F1063" s="1"/>
      <c r="G1063" s="1"/>
      <c r="H1063" s="4"/>
    </row>
    <row r="1064" spans="5:8" ht="12.75" customHeight="1" x14ac:dyDescent="0.2">
      <c r="E1064" s="1"/>
      <c r="F1064" s="1"/>
      <c r="G1064" s="1"/>
      <c r="H1064" s="4"/>
    </row>
    <row r="1065" spans="5:8" ht="12.75" customHeight="1" x14ac:dyDescent="0.2">
      <c r="E1065" s="1"/>
      <c r="F1065" s="1"/>
      <c r="G1065" s="1"/>
      <c r="H1065" s="4"/>
    </row>
    <row r="1066" spans="5:8" ht="12.75" customHeight="1" x14ac:dyDescent="0.2">
      <c r="E1066" s="1"/>
      <c r="F1066" s="1"/>
      <c r="G1066" s="1"/>
      <c r="H1066" s="4"/>
    </row>
    <row r="1067" spans="5:8" ht="12.75" customHeight="1" x14ac:dyDescent="0.2">
      <c r="E1067" s="1"/>
      <c r="F1067" s="1"/>
      <c r="G1067" s="1"/>
      <c r="H1067" s="4"/>
    </row>
    <row r="1068" spans="5:8" ht="12.75" customHeight="1" x14ac:dyDescent="0.2">
      <c r="E1068" s="1"/>
      <c r="F1068" s="1"/>
      <c r="G1068" s="1"/>
      <c r="H1068" s="4"/>
    </row>
    <row r="1069" spans="5:8" ht="12.75" customHeight="1" x14ac:dyDescent="0.2">
      <c r="E1069" s="1"/>
      <c r="F1069" s="1"/>
      <c r="G1069" s="1"/>
      <c r="H1069" s="4"/>
    </row>
    <row r="1070" spans="5:8" ht="12.75" customHeight="1" x14ac:dyDescent="0.2">
      <c r="E1070" s="1"/>
      <c r="F1070" s="1"/>
      <c r="G1070" s="1"/>
      <c r="H1070" s="4"/>
    </row>
    <row r="1071" spans="5:8" ht="12.75" customHeight="1" x14ac:dyDescent="0.2">
      <c r="E1071" s="1"/>
      <c r="F1071" s="1"/>
      <c r="G1071" s="1"/>
      <c r="H1071" s="4"/>
    </row>
    <row r="1072" spans="5:8" ht="12.75" customHeight="1" x14ac:dyDescent="0.2">
      <c r="E1072" s="1"/>
      <c r="F1072" s="1"/>
      <c r="G1072" s="1"/>
      <c r="H1072" s="4"/>
    </row>
    <row r="1073" spans="5:8" ht="12.75" customHeight="1" x14ac:dyDescent="0.2">
      <c r="E1073" s="1"/>
      <c r="F1073" s="1"/>
      <c r="G1073" s="1"/>
      <c r="H1073" s="4"/>
    </row>
    <row r="1074" spans="5:8" ht="12.75" customHeight="1" x14ac:dyDescent="0.2">
      <c r="E1074" s="1"/>
      <c r="F1074" s="1"/>
      <c r="G1074" s="1"/>
      <c r="H1074" s="4"/>
    </row>
    <row r="1075" spans="5:8" ht="12.75" customHeight="1" x14ac:dyDescent="0.2">
      <c r="E1075" s="1"/>
      <c r="F1075" s="1"/>
      <c r="G1075" s="1"/>
      <c r="H1075" s="4"/>
    </row>
    <row r="1076" spans="5:8" ht="12.75" customHeight="1" x14ac:dyDescent="0.2">
      <c r="E1076" s="1"/>
      <c r="F1076" s="1"/>
      <c r="G1076" s="1"/>
      <c r="H1076" s="4"/>
    </row>
    <row r="1077" spans="5:8" ht="12.75" customHeight="1" x14ac:dyDescent="0.2">
      <c r="E1077" s="1"/>
      <c r="F1077" s="1"/>
      <c r="G1077" s="1"/>
      <c r="H1077" s="4"/>
    </row>
    <row r="1078" spans="5:8" ht="12.75" customHeight="1" x14ac:dyDescent="0.2">
      <c r="E1078" s="1"/>
      <c r="F1078" s="1"/>
      <c r="G1078" s="1"/>
      <c r="H1078" s="4"/>
    </row>
    <row r="1079" spans="5:8" ht="12.75" customHeight="1" x14ac:dyDescent="0.2">
      <c r="E1079" s="1"/>
      <c r="F1079" s="1"/>
      <c r="G1079" s="1"/>
      <c r="H1079" s="4"/>
    </row>
    <row r="1080" spans="5:8" ht="12.75" customHeight="1" x14ac:dyDescent="0.2">
      <c r="E1080" s="1"/>
      <c r="F1080" s="1"/>
      <c r="G1080" s="1"/>
      <c r="H1080" s="4"/>
    </row>
    <row r="1081" spans="5:8" ht="12.75" customHeight="1" x14ac:dyDescent="0.2">
      <c r="E1081" s="1"/>
      <c r="F1081" s="1"/>
      <c r="G1081" s="1"/>
      <c r="H1081" s="4"/>
    </row>
    <row r="1082" spans="5:8" ht="12.75" customHeight="1" x14ac:dyDescent="0.2">
      <c r="E1082" s="1"/>
      <c r="F1082" s="1"/>
      <c r="G1082" s="1"/>
      <c r="H1082" s="4"/>
    </row>
    <row r="1083" spans="5:8" ht="12.75" customHeight="1" x14ac:dyDescent="0.2">
      <c r="E1083" s="1"/>
      <c r="F1083" s="1"/>
      <c r="G1083" s="1"/>
      <c r="H1083" s="4"/>
    </row>
    <row r="1084" spans="5:8" ht="12.75" customHeight="1" x14ac:dyDescent="0.2">
      <c r="E1084" s="1"/>
      <c r="F1084" s="1"/>
      <c r="G1084" s="1"/>
      <c r="H1084" s="4"/>
    </row>
    <row r="1085" spans="5:8" ht="12.75" customHeight="1" x14ac:dyDescent="0.2">
      <c r="E1085" s="1"/>
      <c r="F1085" s="1"/>
      <c r="G1085" s="1"/>
      <c r="H1085" s="4"/>
    </row>
    <row r="1086" spans="5:8" ht="12.75" customHeight="1" x14ac:dyDescent="0.2">
      <c r="E1086" s="1"/>
      <c r="F1086" s="1"/>
      <c r="G1086" s="1"/>
      <c r="H1086" s="4"/>
    </row>
    <row r="1087" spans="5:8" ht="12.75" customHeight="1" x14ac:dyDescent="0.2">
      <c r="E1087" s="1"/>
      <c r="F1087" s="1"/>
      <c r="G1087" s="1"/>
      <c r="H1087" s="4"/>
    </row>
    <row r="1088" spans="5:8" ht="12.75" customHeight="1" x14ac:dyDescent="0.2">
      <c r="E1088" s="1"/>
      <c r="F1088" s="1"/>
      <c r="G1088" s="1"/>
      <c r="H1088" s="4"/>
    </row>
    <row r="1089" spans="5:8" ht="12.75" customHeight="1" x14ac:dyDescent="0.2">
      <c r="E1089" s="1"/>
      <c r="F1089" s="1"/>
      <c r="G1089" s="1"/>
      <c r="H1089" s="4"/>
    </row>
    <row r="1090" spans="5:8" ht="12.75" customHeight="1" x14ac:dyDescent="0.2">
      <c r="E1090" s="1"/>
      <c r="F1090" s="1"/>
      <c r="G1090" s="1"/>
      <c r="H1090" s="4"/>
    </row>
    <row r="1091" spans="5:8" ht="12.75" customHeight="1" x14ac:dyDescent="0.2">
      <c r="E1091" s="1"/>
      <c r="F1091" s="1"/>
      <c r="G1091" s="1"/>
      <c r="H1091" s="4"/>
    </row>
    <row r="1092" spans="5:8" ht="12.75" customHeight="1" x14ac:dyDescent="0.2">
      <c r="E1092" s="1"/>
      <c r="F1092" s="1"/>
      <c r="G1092" s="1"/>
      <c r="H1092" s="4"/>
    </row>
    <row r="1093" spans="5:8" ht="12.75" customHeight="1" x14ac:dyDescent="0.2">
      <c r="E1093" s="1"/>
      <c r="F1093" s="1"/>
      <c r="G1093" s="1"/>
      <c r="H1093" s="4"/>
    </row>
    <row r="1094" spans="5:8" ht="12.75" customHeight="1" x14ac:dyDescent="0.2">
      <c r="E1094" s="1"/>
      <c r="F1094" s="1"/>
      <c r="G1094" s="1"/>
      <c r="H1094" s="4"/>
    </row>
    <row r="1095" spans="5:8" ht="12.75" customHeight="1" x14ac:dyDescent="0.2">
      <c r="E1095" s="1"/>
      <c r="F1095" s="1"/>
      <c r="G1095" s="1"/>
      <c r="H1095" s="4"/>
    </row>
    <row r="1096" spans="5:8" ht="12.75" customHeight="1" x14ac:dyDescent="0.2">
      <c r="E1096" s="1"/>
      <c r="F1096" s="1"/>
      <c r="G1096" s="1"/>
      <c r="H1096" s="4"/>
    </row>
    <row r="1097" spans="5:8" ht="12.75" customHeight="1" x14ac:dyDescent="0.2">
      <c r="E1097" s="1"/>
      <c r="F1097" s="1"/>
      <c r="G1097" s="1"/>
      <c r="H1097" s="4"/>
    </row>
    <row r="1098" spans="5:8" ht="12.75" customHeight="1" x14ac:dyDescent="0.2">
      <c r="E1098" s="1"/>
      <c r="F1098" s="1"/>
      <c r="G1098" s="1"/>
      <c r="H1098" s="4"/>
    </row>
    <row r="1099" spans="5:8" ht="12.75" customHeight="1" x14ac:dyDescent="0.2">
      <c r="E1099" s="1"/>
      <c r="F1099" s="1"/>
      <c r="G1099" s="1"/>
      <c r="H1099" s="4"/>
    </row>
    <row r="1100" spans="5:8" ht="12.75" customHeight="1" x14ac:dyDescent="0.2">
      <c r="E1100" s="1"/>
      <c r="F1100" s="1"/>
      <c r="G1100" s="1"/>
      <c r="H1100" s="4"/>
    </row>
    <row r="1101" spans="5:8" ht="12.75" customHeight="1" x14ac:dyDescent="0.2">
      <c r="E1101" s="1"/>
      <c r="F1101" s="1"/>
      <c r="G1101" s="1"/>
      <c r="H1101" s="4"/>
    </row>
    <row r="1102" spans="5:8" ht="12.75" customHeight="1" x14ac:dyDescent="0.2">
      <c r="E1102" s="1"/>
      <c r="F1102" s="1"/>
      <c r="G1102" s="1"/>
      <c r="H1102" s="4"/>
    </row>
    <row r="1103" spans="5:8" ht="12.75" customHeight="1" x14ac:dyDescent="0.2">
      <c r="E1103" s="1"/>
      <c r="F1103" s="1"/>
      <c r="G1103" s="1"/>
      <c r="H1103" s="4"/>
    </row>
    <row r="1104" spans="5:8" ht="12.75" customHeight="1" x14ac:dyDescent="0.2">
      <c r="E1104" s="1"/>
      <c r="F1104" s="1"/>
      <c r="G1104" s="1"/>
      <c r="H1104" s="4"/>
    </row>
    <row r="1105" spans="5:8" ht="12.75" customHeight="1" x14ac:dyDescent="0.2">
      <c r="E1105" s="1"/>
      <c r="F1105" s="1"/>
      <c r="G1105" s="1"/>
      <c r="H1105" s="4"/>
    </row>
    <row r="1106" spans="5:8" ht="12.75" customHeight="1" x14ac:dyDescent="0.2">
      <c r="E1106" s="1"/>
      <c r="F1106" s="1"/>
      <c r="G1106" s="1"/>
      <c r="H1106" s="4"/>
    </row>
    <row r="1107" spans="5:8" ht="12.75" customHeight="1" x14ac:dyDescent="0.2">
      <c r="E1107" s="1"/>
      <c r="F1107" s="1"/>
      <c r="G1107" s="1"/>
      <c r="H1107" s="4"/>
    </row>
    <row r="1108" spans="5:8" ht="12.75" customHeight="1" x14ac:dyDescent="0.2">
      <c r="E1108" s="1"/>
      <c r="F1108" s="1"/>
      <c r="G1108" s="1"/>
      <c r="H1108" s="4"/>
    </row>
    <row r="1109" spans="5:8" ht="12.75" customHeight="1" x14ac:dyDescent="0.2">
      <c r="E1109" s="1"/>
      <c r="F1109" s="1"/>
      <c r="G1109" s="1"/>
      <c r="H1109" s="4"/>
    </row>
    <row r="1110" spans="5:8" ht="12.75" customHeight="1" x14ac:dyDescent="0.2">
      <c r="E1110" s="1"/>
      <c r="F1110" s="1"/>
      <c r="G1110" s="1"/>
      <c r="H1110" s="4"/>
    </row>
    <row r="1111" spans="5:8" ht="12.75" customHeight="1" x14ac:dyDescent="0.2">
      <c r="E1111" s="1"/>
      <c r="F1111" s="1"/>
      <c r="G1111" s="1"/>
      <c r="H1111" s="4"/>
    </row>
    <row r="1112" spans="5:8" ht="12.75" customHeight="1" x14ac:dyDescent="0.2">
      <c r="E1112" s="1"/>
      <c r="F1112" s="1"/>
      <c r="G1112" s="1"/>
      <c r="H1112" s="4"/>
    </row>
    <row r="1113" spans="5:8" ht="12.75" customHeight="1" x14ac:dyDescent="0.2">
      <c r="E1113" s="1"/>
      <c r="F1113" s="1"/>
      <c r="G1113" s="1"/>
      <c r="H1113" s="4"/>
    </row>
    <row r="1114" spans="5:8" ht="12.75" customHeight="1" x14ac:dyDescent="0.2">
      <c r="E1114" s="1"/>
      <c r="F1114" s="1"/>
      <c r="G1114" s="1"/>
      <c r="H1114" s="4"/>
    </row>
    <row r="1115" spans="5:8" ht="12.75" customHeight="1" x14ac:dyDescent="0.2">
      <c r="E1115" s="1"/>
      <c r="F1115" s="1"/>
      <c r="G1115" s="1"/>
      <c r="H1115" s="4"/>
    </row>
    <row r="1116" spans="5:8" ht="12.75" customHeight="1" x14ac:dyDescent="0.2">
      <c r="E1116" s="1"/>
      <c r="F1116" s="1"/>
      <c r="G1116" s="1"/>
      <c r="H1116" s="4"/>
    </row>
    <row r="1117" spans="5:8" ht="12.75" customHeight="1" x14ac:dyDescent="0.2">
      <c r="E1117" s="1"/>
      <c r="F1117" s="1"/>
      <c r="G1117" s="1"/>
      <c r="H1117" s="4"/>
    </row>
    <row r="1118" spans="5:8" ht="12.75" customHeight="1" x14ac:dyDescent="0.2">
      <c r="E1118" s="1"/>
      <c r="F1118" s="1"/>
      <c r="G1118" s="1"/>
      <c r="H1118" s="4"/>
    </row>
    <row r="1119" spans="5:8" ht="12.75" customHeight="1" x14ac:dyDescent="0.2">
      <c r="E1119" s="1"/>
      <c r="F1119" s="1"/>
      <c r="G1119" s="1"/>
      <c r="H1119" s="4"/>
    </row>
    <row r="1120" spans="5:8" ht="12.75" customHeight="1" x14ac:dyDescent="0.2">
      <c r="E1120" s="1"/>
      <c r="F1120" s="1"/>
      <c r="G1120" s="1"/>
      <c r="H1120" s="4"/>
    </row>
    <row r="1121" spans="5:8" ht="12.75" customHeight="1" x14ac:dyDescent="0.2">
      <c r="E1121" s="1"/>
      <c r="F1121" s="1"/>
      <c r="G1121" s="1"/>
      <c r="H1121" s="4"/>
    </row>
    <row r="1122" spans="5:8" ht="12.75" customHeight="1" x14ac:dyDescent="0.2">
      <c r="E1122" s="1"/>
      <c r="F1122" s="1"/>
      <c r="G1122" s="1"/>
      <c r="H1122" s="4"/>
    </row>
    <row r="1123" spans="5:8" ht="12.75" customHeight="1" x14ac:dyDescent="0.2">
      <c r="E1123" s="1"/>
      <c r="F1123" s="1"/>
      <c r="G1123" s="1"/>
      <c r="H1123" s="4"/>
    </row>
    <row r="1124" spans="5:8" ht="12.75" customHeight="1" x14ac:dyDescent="0.2">
      <c r="E1124" s="1"/>
      <c r="F1124" s="1"/>
      <c r="G1124" s="1"/>
      <c r="H1124" s="4"/>
    </row>
    <row r="1125" spans="5:8" ht="12.75" customHeight="1" x14ac:dyDescent="0.2">
      <c r="E1125" s="1"/>
      <c r="F1125" s="1"/>
      <c r="G1125" s="1"/>
      <c r="H1125" s="4"/>
    </row>
    <row r="1126" spans="5:8" ht="12.75" customHeight="1" x14ac:dyDescent="0.2">
      <c r="E1126" s="1"/>
      <c r="F1126" s="1"/>
      <c r="G1126" s="1"/>
      <c r="H1126" s="4"/>
    </row>
    <row r="1127" spans="5:8" ht="12.75" customHeight="1" x14ac:dyDescent="0.2">
      <c r="E1127" s="1"/>
      <c r="F1127" s="1"/>
      <c r="G1127" s="1"/>
      <c r="H1127" s="4"/>
    </row>
    <row r="1128" spans="5:8" ht="12.75" customHeight="1" x14ac:dyDescent="0.2">
      <c r="E1128" s="1"/>
      <c r="F1128" s="1"/>
      <c r="G1128" s="1"/>
      <c r="H1128" s="4"/>
    </row>
    <row r="1129" spans="5:8" ht="12.75" customHeight="1" x14ac:dyDescent="0.2">
      <c r="E1129" s="1"/>
      <c r="F1129" s="1"/>
      <c r="G1129" s="1"/>
      <c r="H1129" s="4"/>
    </row>
    <row r="1130" spans="5:8" ht="12.75" customHeight="1" x14ac:dyDescent="0.2">
      <c r="E1130" s="1"/>
      <c r="F1130" s="1"/>
      <c r="G1130" s="1"/>
      <c r="H1130" s="4"/>
    </row>
    <row r="1131" spans="5:8" ht="12.75" customHeight="1" x14ac:dyDescent="0.2">
      <c r="E1131" s="1"/>
      <c r="F1131" s="1"/>
      <c r="G1131" s="1"/>
      <c r="H1131" s="4"/>
    </row>
    <row r="1132" spans="5:8" ht="12.75" customHeight="1" x14ac:dyDescent="0.2">
      <c r="E1132" s="1"/>
      <c r="F1132" s="1"/>
      <c r="G1132" s="1"/>
      <c r="H1132" s="4"/>
    </row>
    <row r="1133" spans="5:8" ht="12.75" customHeight="1" x14ac:dyDescent="0.2">
      <c r="E1133" s="1"/>
      <c r="F1133" s="1"/>
      <c r="G1133" s="1"/>
      <c r="H1133" s="4"/>
    </row>
    <row r="1134" spans="5:8" ht="12.75" customHeight="1" x14ac:dyDescent="0.2">
      <c r="E1134" s="1"/>
      <c r="F1134" s="1"/>
      <c r="G1134" s="1"/>
      <c r="H1134" s="4"/>
    </row>
    <row r="1135" spans="5:8" ht="12.75" customHeight="1" x14ac:dyDescent="0.2">
      <c r="E1135" s="1"/>
      <c r="F1135" s="1"/>
      <c r="G1135" s="1"/>
      <c r="H1135" s="4"/>
    </row>
    <row r="1136" spans="5:8" ht="12.75" customHeight="1" x14ac:dyDescent="0.2">
      <c r="E1136" s="1"/>
      <c r="F1136" s="1"/>
      <c r="G1136" s="1"/>
      <c r="H1136" s="4"/>
    </row>
    <row r="1137" spans="5:8" ht="12.75" customHeight="1" x14ac:dyDescent="0.2">
      <c r="E1137" s="1"/>
      <c r="F1137" s="1"/>
      <c r="G1137" s="1"/>
      <c r="H1137" s="4"/>
    </row>
    <row r="1138" spans="5:8" ht="12.75" customHeight="1" x14ac:dyDescent="0.2">
      <c r="E1138" s="1"/>
      <c r="F1138" s="1"/>
      <c r="G1138" s="1"/>
      <c r="H1138" s="4"/>
    </row>
    <row r="1139" spans="5:8" ht="12.75" customHeight="1" x14ac:dyDescent="0.2">
      <c r="E1139" s="1"/>
      <c r="F1139" s="1"/>
      <c r="G1139" s="1"/>
      <c r="H1139" s="4"/>
    </row>
    <row r="1140" spans="5:8" ht="12.75" customHeight="1" x14ac:dyDescent="0.2">
      <c r="E1140" s="1"/>
      <c r="F1140" s="1"/>
      <c r="G1140" s="1"/>
      <c r="H1140" s="4"/>
    </row>
    <row r="1141" spans="5:8" ht="12.75" customHeight="1" x14ac:dyDescent="0.2">
      <c r="E1141" s="1"/>
      <c r="F1141" s="1"/>
      <c r="G1141" s="1"/>
      <c r="H1141" s="4"/>
    </row>
    <row r="1142" spans="5:8" ht="12.75" customHeight="1" x14ac:dyDescent="0.2">
      <c r="E1142" s="1"/>
      <c r="F1142" s="1"/>
      <c r="G1142" s="1"/>
      <c r="H1142" s="4"/>
    </row>
    <row r="1143" spans="5:8" ht="12.75" customHeight="1" x14ac:dyDescent="0.2">
      <c r="E1143" s="1"/>
      <c r="F1143" s="1"/>
      <c r="G1143" s="1"/>
      <c r="H1143" s="4"/>
    </row>
    <row r="1144" spans="5:8" ht="12.75" customHeight="1" x14ac:dyDescent="0.2">
      <c r="E1144" s="1"/>
      <c r="F1144" s="1"/>
      <c r="G1144" s="1"/>
      <c r="H1144" s="4"/>
    </row>
    <row r="1145" spans="5:8" ht="12.75" customHeight="1" x14ac:dyDescent="0.2">
      <c r="E1145" s="1"/>
      <c r="F1145" s="1"/>
      <c r="G1145" s="1"/>
      <c r="H1145" s="4"/>
    </row>
    <row r="1146" spans="5:8" ht="12.75" customHeight="1" x14ac:dyDescent="0.2">
      <c r="E1146" s="1"/>
      <c r="F1146" s="1"/>
      <c r="G1146" s="1"/>
      <c r="H1146" s="4"/>
    </row>
    <row r="1147" spans="5:8" ht="12.75" customHeight="1" x14ac:dyDescent="0.2">
      <c r="E1147" s="1"/>
      <c r="F1147" s="1"/>
      <c r="G1147" s="1"/>
      <c r="H1147" s="4"/>
    </row>
    <row r="1148" spans="5:8" ht="12.75" customHeight="1" x14ac:dyDescent="0.2">
      <c r="E1148" s="1"/>
      <c r="F1148" s="1"/>
      <c r="G1148" s="1"/>
      <c r="H1148" s="4"/>
    </row>
    <row r="1149" spans="5:8" ht="12.75" customHeight="1" x14ac:dyDescent="0.2">
      <c r="E1149" s="1"/>
      <c r="F1149" s="1"/>
      <c r="G1149" s="1"/>
      <c r="H1149" s="4"/>
    </row>
    <row r="1150" spans="5:8" ht="12.75" customHeight="1" x14ac:dyDescent="0.2">
      <c r="E1150" s="1"/>
      <c r="F1150" s="1"/>
      <c r="G1150" s="1"/>
      <c r="H1150" s="4"/>
    </row>
    <row r="1151" spans="5:8" ht="12.75" customHeight="1" x14ac:dyDescent="0.2">
      <c r="E1151" s="1"/>
      <c r="F1151" s="1"/>
      <c r="G1151" s="1"/>
      <c r="H1151" s="4"/>
    </row>
    <row r="1152" spans="5:8" ht="12.75" customHeight="1" x14ac:dyDescent="0.2">
      <c r="E1152" s="1"/>
      <c r="F1152" s="1"/>
      <c r="G1152" s="1"/>
      <c r="H1152" s="4"/>
    </row>
    <row r="1153" spans="5:8" ht="12.75" customHeight="1" x14ac:dyDescent="0.2">
      <c r="E1153" s="1"/>
      <c r="F1153" s="1"/>
      <c r="G1153" s="1"/>
      <c r="H1153" s="4"/>
    </row>
    <row r="1154" spans="5:8" ht="12.75" customHeight="1" x14ac:dyDescent="0.2">
      <c r="E1154" s="1"/>
      <c r="F1154" s="1"/>
      <c r="G1154" s="1"/>
      <c r="H1154" s="4"/>
    </row>
    <row r="1155" spans="5:8" ht="12.75" customHeight="1" x14ac:dyDescent="0.2">
      <c r="E1155" s="1"/>
      <c r="F1155" s="1"/>
      <c r="G1155" s="1"/>
      <c r="H1155" s="4"/>
    </row>
    <row r="1156" spans="5:8" ht="12.75" customHeight="1" x14ac:dyDescent="0.2">
      <c r="E1156" s="1"/>
      <c r="F1156" s="1"/>
      <c r="G1156" s="1"/>
      <c r="H1156" s="4"/>
    </row>
    <row r="1157" spans="5:8" ht="12.75" customHeight="1" x14ac:dyDescent="0.2">
      <c r="E1157" s="1"/>
      <c r="F1157" s="1"/>
      <c r="G1157" s="1"/>
      <c r="H1157" s="4"/>
    </row>
    <row r="1158" spans="5:8" ht="12.75" customHeight="1" x14ac:dyDescent="0.2">
      <c r="E1158" s="1"/>
      <c r="F1158" s="1"/>
      <c r="G1158" s="1"/>
      <c r="H1158" s="4"/>
    </row>
    <row r="1159" spans="5:8" ht="12.75" customHeight="1" x14ac:dyDescent="0.2">
      <c r="E1159" s="1"/>
      <c r="F1159" s="1"/>
      <c r="G1159" s="1"/>
      <c r="H1159" s="4"/>
    </row>
    <row r="1160" spans="5:8" ht="12.75" customHeight="1" x14ac:dyDescent="0.2">
      <c r="E1160" s="1"/>
      <c r="F1160" s="1"/>
      <c r="G1160" s="1"/>
      <c r="H1160" s="4"/>
    </row>
    <row r="1161" spans="5:8" ht="12.75" customHeight="1" x14ac:dyDescent="0.2">
      <c r="E1161" s="1"/>
      <c r="F1161" s="1"/>
      <c r="G1161" s="1"/>
      <c r="H1161" s="4"/>
    </row>
    <row r="1162" spans="5:8" ht="12.75" customHeight="1" x14ac:dyDescent="0.2">
      <c r="E1162" s="1"/>
      <c r="F1162" s="1"/>
      <c r="G1162" s="1"/>
      <c r="H1162" s="4"/>
    </row>
    <row r="1163" spans="5:8" ht="12.75" customHeight="1" x14ac:dyDescent="0.2">
      <c r="E1163" s="1"/>
      <c r="F1163" s="1"/>
      <c r="G1163" s="1"/>
      <c r="H1163" s="4"/>
    </row>
    <row r="1164" spans="5:8" ht="12.75" customHeight="1" x14ac:dyDescent="0.2">
      <c r="E1164" s="1"/>
      <c r="F1164" s="1"/>
      <c r="G1164" s="1"/>
      <c r="H1164" s="4"/>
    </row>
    <row r="1165" spans="5:8" ht="12.75" customHeight="1" x14ac:dyDescent="0.2">
      <c r="E1165" s="1"/>
      <c r="F1165" s="1"/>
      <c r="G1165" s="1"/>
      <c r="H1165" s="4"/>
    </row>
    <row r="1166" spans="5:8" ht="12.75" customHeight="1" x14ac:dyDescent="0.2">
      <c r="E1166" s="1"/>
      <c r="F1166" s="1"/>
      <c r="G1166" s="1"/>
      <c r="H1166" s="4"/>
    </row>
    <row r="1167" spans="5:8" ht="12.75" customHeight="1" x14ac:dyDescent="0.2">
      <c r="E1167" s="1"/>
      <c r="F1167" s="1"/>
      <c r="G1167" s="1"/>
      <c r="H1167" s="4"/>
    </row>
    <row r="1168" spans="5:8" ht="12.75" customHeight="1" x14ac:dyDescent="0.2">
      <c r="E1168" s="1"/>
      <c r="F1168" s="1"/>
      <c r="G1168" s="1"/>
      <c r="H1168" s="4"/>
    </row>
    <row r="1169" spans="5:8" ht="12.75" customHeight="1" x14ac:dyDescent="0.2">
      <c r="E1169" s="1"/>
      <c r="F1169" s="1"/>
      <c r="G1169" s="1"/>
      <c r="H1169" s="4"/>
    </row>
    <row r="1170" spans="5:8" ht="12.75" customHeight="1" x14ac:dyDescent="0.2">
      <c r="E1170" s="1"/>
      <c r="F1170" s="1"/>
      <c r="G1170" s="1"/>
      <c r="H1170" s="4"/>
    </row>
    <row r="1171" spans="5:8" ht="12.75" customHeight="1" x14ac:dyDescent="0.2">
      <c r="E1171" s="1"/>
      <c r="F1171" s="1"/>
      <c r="G1171" s="1"/>
      <c r="H1171" s="4"/>
    </row>
    <row r="1172" spans="5:8" ht="12.75" customHeight="1" x14ac:dyDescent="0.2">
      <c r="E1172" s="1"/>
      <c r="F1172" s="1"/>
      <c r="G1172" s="1"/>
      <c r="H1172" s="4"/>
    </row>
    <row r="1173" spans="5:8" ht="12.75" customHeight="1" x14ac:dyDescent="0.2">
      <c r="E1173" s="1"/>
      <c r="F1173" s="1"/>
      <c r="G1173" s="1"/>
      <c r="H1173" s="4"/>
    </row>
    <row r="1174" spans="5:8" ht="12.75" customHeight="1" x14ac:dyDescent="0.2">
      <c r="E1174" s="1"/>
      <c r="F1174" s="1"/>
      <c r="G1174" s="1"/>
      <c r="H1174" s="4"/>
    </row>
    <row r="1175" spans="5:8" ht="12.75" customHeight="1" x14ac:dyDescent="0.2">
      <c r="E1175" s="1"/>
      <c r="F1175" s="1"/>
      <c r="G1175" s="1"/>
      <c r="H1175" s="4"/>
    </row>
    <row r="1176" spans="5:8" ht="12.75" customHeight="1" x14ac:dyDescent="0.2">
      <c r="E1176" s="1"/>
      <c r="F1176" s="1"/>
      <c r="G1176" s="1"/>
      <c r="H1176" s="4"/>
    </row>
    <row r="1177" spans="5:8" ht="12.75" customHeight="1" x14ac:dyDescent="0.2">
      <c r="E1177" s="1"/>
      <c r="F1177" s="1"/>
      <c r="G1177" s="1"/>
      <c r="H1177" s="4"/>
    </row>
    <row r="1178" spans="5:8" ht="12.75" customHeight="1" x14ac:dyDescent="0.2">
      <c r="E1178" s="1"/>
      <c r="F1178" s="1"/>
      <c r="G1178" s="1"/>
      <c r="H1178" s="4"/>
    </row>
    <row r="1179" spans="5:8" ht="12.75" customHeight="1" x14ac:dyDescent="0.2">
      <c r="E1179" s="1"/>
      <c r="F1179" s="1"/>
      <c r="G1179" s="1"/>
      <c r="H1179" s="4"/>
    </row>
    <row r="1180" spans="5:8" ht="12.75" customHeight="1" x14ac:dyDescent="0.2">
      <c r="E1180" s="1"/>
      <c r="F1180" s="1"/>
      <c r="G1180" s="1"/>
      <c r="H1180" s="4"/>
    </row>
    <row r="1181" spans="5:8" ht="12.75" customHeight="1" x14ac:dyDescent="0.2">
      <c r="E1181" s="1"/>
      <c r="F1181" s="1"/>
      <c r="G1181" s="1"/>
      <c r="H1181" s="4"/>
    </row>
    <row r="1182" spans="5:8" ht="12.75" customHeight="1" x14ac:dyDescent="0.2">
      <c r="E1182" s="1"/>
      <c r="F1182" s="1"/>
      <c r="G1182" s="1"/>
      <c r="H1182" s="4"/>
    </row>
    <row r="1183" spans="5:8" ht="12.75" customHeight="1" x14ac:dyDescent="0.2">
      <c r="E1183" s="1"/>
      <c r="F1183" s="1"/>
      <c r="G1183" s="1"/>
      <c r="H1183" s="4"/>
    </row>
    <row r="1184" spans="5:8" ht="12.75" customHeight="1" x14ac:dyDescent="0.2">
      <c r="E1184" s="1"/>
      <c r="F1184" s="1"/>
      <c r="G1184" s="1"/>
      <c r="H1184" s="4"/>
    </row>
    <row r="1185" spans="5:8" ht="12.75" customHeight="1" x14ac:dyDescent="0.2">
      <c r="E1185" s="1"/>
      <c r="F1185" s="1"/>
      <c r="G1185" s="1"/>
      <c r="H1185" s="4"/>
    </row>
    <row r="1186" spans="5:8" ht="12.75" customHeight="1" x14ac:dyDescent="0.2">
      <c r="E1186" s="1"/>
      <c r="F1186" s="1"/>
      <c r="G1186" s="1"/>
      <c r="H1186" s="4"/>
    </row>
    <row r="1187" spans="5:8" ht="12.75" customHeight="1" x14ac:dyDescent="0.2">
      <c r="E1187" s="1"/>
      <c r="F1187" s="1"/>
      <c r="G1187" s="1"/>
      <c r="H1187" s="4"/>
    </row>
    <row r="1188" spans="5:8" ht="12.75" customHeight="1" x14ac:dyDescent="0.2">
      <c r="E1188" s="1"/>
      <c r="F1188" s="1"/>
      <c r="G1188" s="1"/>
      <c r="H1188" s="4"/>
    </row>
    <row r="1189" spans="5:8" ht="12.75" customHeight="1" x14ac:dyDescent="0.2">
      <c r="E1189" s="1"/>
      <c r="F1189" s="1"/>
      <c r="G1189" s="1"/>
      <c r="H1189" s="4"/>
    </row>
    <row r="1190" spans="5:8" ht="12.75" customHeight="1" x14ac:dyDescent="0.2">
      <c r="E1190" s="1"/>
      <c r="F1190" s="1"/>
      <c r="G1190" s="1"/>
      <c r="H1190" s="4"/>
    </row>
    <row r="1191" spans="5:8" ht="12.75" customHeight="1" x14ac:dyDescent="0.2">
      <c r="E1191" s="1"/>
      <c r="F1191" s="1"/>
      <c r="G1191" s="1"/>
      <c r="H1191" s="4"/>
    </row>
    <row r="1192" spans="5:8" ht="12.75" customHeight="1" x14ac:dyDescent="0.2">
      <c r="E1192" s="1"/>
      <c r="F1192" s="1"/>
      <c r="G1192" s="1"/>
      <c r="H1192" s="4"/>
    </row>
    <row r="1193" spans="5:8" ht="12.75" customHeight="1" x14ac:dyDescent="0.2">
      <c r="E1193" s="1"/>
      <c r="F1193" s="1"/>
      <c r="G1193" s="1"/>
      <c r="H1193" s="4"/>
    </row>
    <row r="1194" spans="5:8" ht="12.75" customHeight="1" x14ac:dyDescent="0.2">
      <c r="E1194" s="1"/>
      <c r="F1194" s="1"/>
      <c r="G1194" s="1"/>
      <c r="H1194" s="4"/>
    </row>
    <row r="1195" spans="5:8" ht="12.75" customHeight="1" x14ac:dyDescent="0.2">
      <c r="E1195" s="1"/>
      <c r="F1195" s="1"/>
      <c r="G1195" s="1"/>
      <c r="H1195" s="4"/>
    </row>
    <row r="1196" spans="5:8" ht="12.75" customHeight="1" x14ac:dyDescent="0.2">
      <c r="E1196" s="1"/>
      <c r="F1196" s="1"/>
      <c r="G1196" s="1"/>
      <c r="H1196" s="4"/>
    </row>
    <row r="1197" spans="5:8" ht="12.75" customHeight="1" x14ac:dyDescent="0.2">
      <c r="E1197" s="1"/>
      <c r="F1197" s="1"/>
      <c r="G1197" s="1"/>
      <c r="H1197" s="4"/>
    </row>
    <row r="1198" spans="5:8" ht="12.75" customHeight="1" x14ac:dyDescent="0.2">
      <c r="E1198" s="1"/>
      <c r="F1198" s="1"/>
      <c r="G1198" s="1"/>
      <c r="H1198" s="4"/>
    </row>
    <row r="1199" spans="5:8" ht="12.75" customHeight="1" x14ac:dyDescent="0.2">
      <c r="E1199" s="1"/>
      <c r="F1199" s="1"/>
      <c r="G1199" s="1"/>
      <c r="H1199" s="4"/>
    </row>
    <row r="1200" spans="5:8" ht="12.75" customHeight="1" x14ac:dyDescent="0.2">
      <c r="E1200" s="1"/>
      <c r="F1200" s="1"/>
      <c r="G1200" s="1"/>
      <c r="H1200" s="4"/>
    </row>
    <row r="1201" spans="5:8" ht="12.75" customHeight="1" x14ac:dyDescent="0.2">
      <c r="E1201" s="1"/>
      <c r="F1201" s="1"/>
      <c r="G1201" s="1"/>
      <c r="H1201" s="4"/>
    </row>
    <row r="1202" spans="5:8" ht="12.75" customHeight="1" x14ac:dyDescent="0.2">
      <c r="E1202" s="1"/>
      <c r="F1202" s="1"/>
      <c r="G1202" s="1"/>
      <c r="H1202" s="4"/>
    </row>
    <row r="1203" spans="5:8" ht="12.75" customHeight="1" x14ac:dyDescent="0.2">
      <c r="E1203" s="1"/>
      <c r="F1203" s="1"/>
      <c r="G1203" s="1"/>
      <c r="H1203" s="4"/>
    </row>
    <row r="1204" spans="5:8" ht="12.75" customHeight="1" x14ac:dyDescent="0.2">
      <c r="E1204" s="1"/>
      <c r="F1204" s="1"/>
      <c r="G1204" s="1"/>
      <c r="H1204" s="4"/>
    </row>
    <row r="1205" spans="5:8" ht="12.75" customHeight="1" x14ac:dyDescent="0.2">
      <c r="E1205" s="1"/>
      <c r="F1205" s="1"/>
      <c r="G1205" s="1"/>
      <c r="H1205" s="4"/>
    </row>
    <row r="1206" spans="5:8" ht="12.75" customHeight="1" x14ac:dyDescent="0.2">
      <c r="E1206" s="1"/>
      <c r="F1206" s="1"/>
      <c r="G1206" s="1"/>
      <c r="H1206" s="4"/>
    </row>
    <row r="1207" spans="5:8" ht="12.75" customHeight="1" x14ac:dyDescent="0.2">
      <c r="E1207" s="1"/>
      <c r="F1207" s="1"/>
      <c r="G1207" s="1"/>
      <c r="H1207" s="4"/>
    </row>
    <row r="1208" spans="5:8" ht="12.75" customHeight="1" x14ac:dyDescent="0.2">
      <c r="E1208" s="1"/>
      <c r="F1208" s="1"/>
      <c r="G1208" s="1"/>
      <c r="H1208" s="4"/>
    </row>
    <row r="1209" spans="5:8" ht="12.75" customHeight="1" x14ac:dyDescent="0.2">
      <c r="E1209" s="1"/>
      <c r="F1209" s="1"/>
      <c r="G1209" s="1"/>
      <c r="H1209" s="4"/>
    </row>
    <row r="1210" spans="5:8" ht="12.75" customHeight="1" x14ac:dyDescent="0.2">
      <c r="E1210" s="1"/>
      <c r="F1210" s="1"/>
      <c r="G1210" s="1"/>
      <c r="H1210" s="4"/>
    </row>
    <row r="1211" spans="5:8" ht="12.75" customHeight="1" x14ac:dyDescent="0.2">
      <c r="E1211" s="1"/>
      <c r="F1211" s="1"/>
      <c r="G1211" s="1"/>
      <c r="H1211" s="4"/>
    </row>
    <row r="1212" spans="5:8" ht="12.75" customHeight="1" x14ac:dyDescent="0.2">
      <c r="E1212" s="1"/>
      <c r="F1212" s="1"/>
      <c r="G1212" s="1"/>
      <c r="H1212" s="4"/>
    </row>
    <row r="1213" spans="5:8" ht="12.75" customHeight="1" x14ac:dyDescent="0.2">
      <c r="E1213" s="1"/>
      <c r="F1213" s="1"/>
      <c r="G1213" s="1"/>
      <c r="H1213" s="4"/>
    </row>
    <row r="1214" spans="5:8" ht="12.75" customHeight="1" x14ac:dyDescent="0.2">
      <c r="E1214" s="1"/>
      <c r="F1214" s="1"/>
      <c r="G1214" s="1"/>
      <c r="H1214" s="4"/>
    </row>
    <row r="1215" spans="5:8" ht="12.75" customHeight="1" x14ac:dyDescent="0.2">
      <c r="E1215" s="1"/>
      <c r="F1215" s="1"/>
      <c r="G1215" s="1"/>
      <c r="H1215" s="4"/>
    </row>
    <row r="1216" spans="5:8" ht="12.75" customHeight="1" x14ac:dyDescent="0.2">
      <c r="E1216" s="1"/>
      <c r="F1216" s="1"/>
      <c r="G1216" s="1"/>
      <c r="H1216" s="4"/>
    </row>
    <row r="1217" spans="5:8" ht="12.75" customHeight="1" x14ac:dyDescent="0.2">
      <c r="E1217" s="1"/>
      <c r="F1217" s="1"/>
      <c r="G1217" s="1"/>
      <c r="H1217" s="4"/>
    </row>
    <row r="1218" spans="5:8" ht="12.75" customHeight="1" x14ac:dyDescent="0.2">
      <c r="E1218" s="1"/>
      <c r="F1218" s="1"/>
      <c r="G1218" s="1"/>
      <c r="H1218" s="4"/>
    </row>
    <row r="1219" spans="5:8" ht="12.75" customHeight="1" x14ac:dyDescent="0.2">
      <c r="E1219" s="1"/>
      <c r="F1219" s="1"/>
      <c r="G1219" s="1"/>
      <c r="H1219" s="4"/>
    </row>
    <row r="1220" spans="5:8" ht="12.75" customHeight="1" x14ac:dyDescent="0.2">
      <c r="E1220" s="1"/>
      <c r="F1220" s="1"/>
      <c r="G1220" s="1"/>
      <c r="H1220" s="4"/>
    </row>
    <row r="1221" spans="5:8" ht="12.75" customHeight="1" x14ac:dyDescent="0.2">
      <c r="E1221" s="1"/>
      <c r="F1221" s="1"/>
      <c r="G1221" s="1"/>
      <c r="H1221" s="4"/>
    </row>
    <row r="1222" spans="5:8" ht="12.75" customHeight="1" x14ac:dyDescent="0.2">
      <c r="E1222" s="1"/>
      <c r="F1222" s="1"/>
      <c r="G1222" s="1"/>
      <c r="H1222" s="4"/>
    </row>
    <row r="1223" spans="5:8" ht="12.75" customHeight="1" x14ac:dyDescent="0.2">
      <c r="E1223" s="1"/>
      <c r="F1223" s="1"/>
      <c r="G1223" s="1"/>
      <c r="H1223" s="4"/>
    </row>
    <row r="1224" spans="5:8" ht="12.75" customHeight="1" x14ac:dyDescent="0.2">
      <c r="E1224" s="1"/>
      <c r="F1224" s="1"/>
      <c r="G1224" s="1"/>
      <c r="H1224" s="4"/>
    </row>
    <row r="1225" spans="5:8" ht="12.75" customHeight="1" x14ac:dyDescent="0.2">
      <c r="E1225" s="1"/>
      <c r="F1225" s="1"/>
      <c r="G1225" s="1"/>
      <c r="H1225" s="4"/>
    </row>
    <row r="1226" spans="5:8" ht="12.75" customHeight="1" x14ac:dyDescent="0.2">
      <c r="E1226" s="1"/>
      <c r="F1226" s="1"/>
      <c r="G1226" s="1"/>
      <c r="H1226" s="4"/>
    </row>
    <row r="1227" spans="5:8" ht="12.75" customHeight="1" x14ac:dyDescent="0.2">
      <c r="E1227" s="1"/>
      <c r="F1227" s="1"/>
      <c r="G1227" s="1"/>
      <c r="H1227" s="4"/>
    </row>
    <row r="1228" spans="5:8" ht="12.75" customHeight="1" x14ac:dyDescent="0.2">
      <c r="E1228" s="1"/>
      <c r="F1228" s="1"/>
      <c r="G1228" s="1"/>
      <c r="H1228" s="4"/>
    </row>
    <row r="1229" spans="5:8" ht="12.75" customHeight="1" x14ac:dyDescent="0.2">
      <c r="E1229" s="1"/>
      <c r="F1229" s="1"/>
      <c r="G1229" s="1"/>
      <c r="H1229" s="4"/>
    </row>
    <row r="1230" spans="5:8" ht="12.75" customHeight="1" x14ac:dyDescent="0.2">
      <c r="E1230" s="1"/>
      <c r="F1230" s="1"/>
      <c r="G1230" s="1"/>
      <c r="H1230" s="4"/>
    </row>
    <row r="1231" spans="5:8" ht="12.75" customHeight="1" x14ac:dyDescent="0.2">
      <c r="E1231" s="1"/>
      <c r="F1231" s="1"/>
      <c r="G1231" s="1"/>
      <c r="H1231" s="4"/>
    </row>
    <row r="1232" spans="5:8" ht="12.75" customHeight="1" x14ac:dyDescent="0.2">
      <c r="E1232" s="1"/>
      <c r="F1232" s="1"/>
      <c r="G1232" s="1"/>
      <c r="H1232" s="4"/>
    </row>
    <row r="1233" spans="5:8" ht="12.75" customHeight="1" x14ac:dyDescent="0.2">
      <c r="E1233" s="1"/>
      <c r="F1233" s="1"/>
      <c r="G1233" s="1"/>
      <c r="H1233" s="4"/>
    </row>
    <row r="1234" spans="5:8" ht="12.75" customHeight="1" x14ac:dyDescent="0.2">
      <c r="E1234" s="1"/>
      <c r="F1234" s="1"/>
      <c r="G1234" s="1"/>
      <c r="H1234" s="4"/>
    </row>
    <row r="1235" spans="5:8" ht="12.75" customHeight="1" x14ac:dyDescent="0.2">
      <c r="E1235" s="1"/>
      <c r="F1235" s="1"/>
      <c r="G1235" s="1"/>
      <c r="H1235" s="4"/>
    </row>
    <row r="1236" spans="5:8" ht="12.75" customHeight="1" x14ac:dyDescent="0.2">
      <c r="E1236" s="1"/>
      <c r="F1236" s="1"/>
      <c r="G1236" s="1"/>
      <c r="H1236" s="4"/>
    </row>
    <row r="1237" spans="5:8" ht="12.75" customHeight="1" x14ac:dyDescent="0.2">
      <c r="E1237" s="1"/>
      <c r="F1237" s="1"/>
      <c r="G1237" s="1"/>
      <c r="H1237" s="4"/>
    </row>
    <row r="1238" spans="5:8" ht="12.75" customHeight="1" x14ac:dyDescent="0.2">
      <c r="E1238" s="1"/>
      <c r="F1238" s="1"/>
      <c r="G1238" s="1"/>
      <c r="H1238" s="4"/>
    </row>
    <row r="1239" spans="5:8" ht="12.75" customHeight="1" x14ac:dyDescent="0.2">
      <c r="E1239" s="1"/>
      <c r="F1239" s="1"/>
      <c r="G1239" s="1"/>
      <c r="H1239" s="4"/>
    </row>
    <row r="1240" spans="5:8" ht="12.75" customHeight="1" x14ac:dyDescent="0.2">
      <c r="E1240" s="1"/>
      <c r="F1240" s="1"/>
      <c r="G1240" s="1"/>
      <c r="H1240" s="4"/>
    </row>
    <row r="1241" spans="5:8" ht="12.75" customHeight="1" x14ac:dyDescent="0.2">
      <c r="E1241" s="1"/>
      <c r="F1241" s="1"/>
      <c r="G1241" s="1"/>
      <c r="H1241" s="4"/>
    </row>
    <row r="1242" spans="5:8" ht="12.75" customHeight="1" x14ac:dyDescent="0.2">
      <c r="E1242" s="1"/>
      <c r="F1242" s="1"/>
      <c r="G1242" s="1"/>
      <c r="H1242" s="4"/>
    </row>
    <row r="1243" spans="5:8" ht="12.75" customHeight="1" x14ac:dyDescent="0.2">
      <c r="E1243" s="1"/>
      <c r="F1243" s="1"/>
      <c r="G1243" s="1"/>
      <c r="H1243" s="4"/>
    </row>
    <row r="1244" spans="5:8" ht="12.75" customHeight="1" x14ac:dyDescent="0.2">
      <c r="E1244" s="1"/>
      <c r="F1244" s="1"/>
      <c r="G1244" s="1"/>
      <c r="H1244" s="4"/>
    </row>
    <row r="1245" spans="5:8" ht="12.75" customHeight="1" x14ac:dyDescent="0.2">
      <c r="E1245" s="1"/>
      <c r="F1245" s="1"/>
      <c r="G1245" s="1"/>
      <c r="H1245" s="4"/>
    </row>
    <row r="1246" spans="5:8" ht="12.75" customHeight="1" x14ac:dyDescent="0.2">
      <c r="E1246" s="1"/>
      <c r="F1246" s="1"/>
      <c r="G1246" s="1"/>
      <c r="H1246" s="4"/>
    </row>
    <row r="1247" spans="5:8" ht="12.75" customHeight="1" x14ac:dyDescent="0.2">
      <c r="E1247" s="1"/>
      <c r="F1247" s="1"/>
      <c r="G1247" s="1"/>
      <c r="H1247" s="4"/>
    </row>
    <row r="1248" spans="5:8" ht="12.75" customHeight="1" x14ac:dyDescent="0.2">
      <c r="E1248" s="1"/>
      <c r="F1248" s="1"/>
      <c r="G1248" s="1"/>
      <c r="H1248" s="4"/>
    </row>
    <row r="1249" spans="5:8" ht="12.75" customHeight="1" x14ac:dyDescent="0.2">
      <c r="E1249" s="1"/>
      <c r="F1249" s="1"/>
      <c r="G1249" s="1"/>
      <c r="H1249" s="4"/>
    </row>
    <row r="1250" spans="5:8" ht="12.75" customHeight="1" x14ac:dyDescent="0.2">
      <c r="E1250" s="1"/>
      <c r="F1250" s="1"/>
      <c r="G1250" s="1"/>
      <c r="H1250" s="4"/>
    </row>
    <row r="1251" spans="5:8" ht="12.75" customHeight="1" x14ac:dyDescent="0.2">
      <c r="E1251" s="1"/>
      <c r="F1251" s="1"/>
      <c r="G1251" s="1"/>
      <c r="H1251" s="4"/>
    </row>
    <row r="1252" spans="5:8" ht="12.75" customHeight="1" x14ac:dyDescent="0.2">
      <c r="E1252" s="1"/>
      <c r="F1252" s="1"/>
      <c r="G1252" s="1"/>
      <c r="H1252" s="4"/>
    </row>
    <row r="1253" spans="5:8" ht="12.75" customHeight="1" x14ac:dyDescent="0.2">
      <c r="E1253" s="1"/>
      <c r="F1253" s="1"/>
      <c r="G1253" s="1"/>
      <c r="H1253" s="4"/>
    </row>
    <row r="1254" spans="5:8" ht="12.75" customHeight="1" x14ac:dyDescent="0.2">
      <c r="E1254" s="1"/>
      <c r="F1254" s="1"/>
      <c r="G1254" s="1"/>
      <c r="H1254" s="4"/>
    </row>
    <row r="1255" spans="5:8" ht="12.75" customHeight="1" x14ac:dyDescent="0.2">
      <c r="E1255" s="1"/>
      <c r="F1255" s="1"/>
      <c r="G1255" s="1"/>
      <c r="H1255" s="4"/>
    </row>
    <row r="1256" spans="5:8" ht="12.75" customHeight="1" x14ac:dyDescent="0.2">
      <c r="E1256" s="1"/>
      <c r="F1256" s="1"/>
      <c r="G1256" s="1"/>
      <c r="H1256" s="4"/>
    </row>
    <row r="1257" spans="5:8" ht="12.75" customHeight="1" x14ac:dyDescent="0.2">
      <c r="E1257" s="1"/>
      <c r="F1257" s="1"/>
      <c r="G1257" s="1"/>
      <c r="H1257" s="4"/>
    </row>
    <row r="1258" spans="5:8" ht="12.75" customHeight="1" x14ac:dyDescent="0.2">
      <c r="E1258" s="1"/>
      <c r="F1258" s="1"/>
      <c r="G1258" s="1"/>
      <c r="H1258" s="4"/>
    </row>
    <row r="1259" spans="5:8" ht="12.75" customHeight="1" x14ac:dyDescent="0.2">
      <c r="E1259" s="1"/>
      <c r="F1259" s="1"/>
      <c r="G1259" s="1"/>
      <c r="H1259" s="4"/>
    </row>
    <row r="1260" spans="5:8" ht="12.75" customHeight="1" x14ac:dyDescent="0.2">
      <c r="E1260" s="1"/>
      <c r="F1260" s="1"/>
      <c r="G1260" s="1"/>
      <c r="H1260" s="4"/>
    </row>
    <row r="1261" spans="5:8" ht="12.75" customHeight="1" x14ac:dyDescent="0.2">
      <c r="E1261" s="1"/>
      <c r="F1261" s="1"/>
      <c r="G1261" s="1"/>
      <c r="H1261" s="4"/>
    </row>
    <row r="1262" spans="5:8" ht="12.75" customHeight="1" x14ac:dyDescent="0.2">
      <c r="E1262" s="1"/>
      <c r="F1262" s="1"/>
      <c r="G1262" s="1"/>
      <c r="H1262" s="4"/>
    </row>
    <row r="1263" spans="5:8" ht="12.75" customHeight="1" x14ac:dyDescent="0.2">
      <c r="E1263" s="1"/>
      <c r="F1263" s="1"/>
      <c r="G1263" s="1"/>
      <c r="H1263" s="4"/>
    </row>
    <row r="1264" spans="5:8" ht="12.75" customHeight="1" x14ac:dyDescent="0.2">
      <c r="E1264" s="1"/>
      <c r="F1264" s="1"/>
      <c r="G1264" s="1"/>
      <c r="H1264" s="4"/>
    </row>
    <row r="1265" spans="5:8" ht="12.75" customHeight="1" x14ac:dyDescent="0.2">
      <c r="E1265" s="1"/>
      <c r="F1265" s="1"/>
      <c r="G1265" s="1"/>
      <c r="H1265" s="4"/>
    </row>
    <row r="1266" spans="5:8" ht="12.75" customHeight="1" x14ac:dyDescent="0.2">
      <c r="E1266" s="1"/>
      <c r="F1266" s="1"/>
      <c r="G1266" s="1"/>
      <c r="H1266" s="4"/>
    </row>
    <row r="1267" spans="5:8" ht="12.75" customHeight="1" x14ac:dyDescent="0.2">
      <c r="E1267" s="1"/>
      <c r="F1267" s="1"/>
      <c r="G1267" s="1"/>
      <c r="H1267" s="4"/>
    </row>
    <row r="1268" spans="5:8" ht="12.75" customHeight="1" x14ac:dyDescent="0.2">
      <c r="E1268" s="1"/>
      <c r="F1268" s="1"/>
      <c r="G1268" s="1"/>
      <c r="H1268" s="4"/>
    </row>
    <row r="1269" spans="5:8" ht="12.75" customHeight="1" x14ac:dyDescent="0.2">
      <c r="E1269" s="1"/>
      <c r="F1269" s="1"/>
      <c r="G1269" s="1"/>
      <c r="H1269" s="4"/>
    </row>
    <row r="1270" spans="5:8" ht="12.75" customHeight="1" x14ac:dyDescent="0.2">
      <c r="E1270" s="1"/>
      <c r="F1270" s="1"/>
      <c r="G1270" s="1"/>
      <c r="H1270" s="4"/>
    </row>
    <row r="1271" spans="5:8" ht="12.75" customHeight="1" x14ac:dyDescent="0.2">
      <c r="E1271" s="1"/>
      <c r="F1271" s="1"/>
      <c r="G1271" s="1"/>
      <c r="H1271" s="4"/>
    </row>
    <row r="1272" spans="5:8" ht="12.75" customHeight="1" x14ac:dyDescent="0.2">
      <c r="E1272" s="1"/>
      <c r="F1272" s="1"/>
      <c r="G1272" s="1"/>
      <c r="H1272" s="4"/>
    </row>
    <row r="1273" spans="5:8" ht="12.75" customHeight="1" x14ac:dyDescent="0.2">
      <c r="E1273" s="1"/>
      <c r="F1273" s="1"/>
      <c r="G1273" s="1"/>
      <c r="H1273" s="4"/>
    </row>
    <row r="1274" spans="5:8" ht="12.75" customHeight="1" x14ac:dyDescent="0.2">
      <c r="E1274" s="1"/>
      <c r="F1274" s="1"/>
      <c r="G1274" s="1"/>
      <c r="H1274" s="4"/>
    </row>
    <row r="1275" spans="5:8" ht="12.75" customHeight="1" x14ac:dyDescent="0.2">
      <c r="E1275" s="1"/>
      <c r="F1275" s="1"/>
      <c r="G1275" s="1"/>
      <c r="H1275" s="4"/>
    </row>
    <row r="1276" spans="5:8" ht="12.75" customHeight="1" x14ac:dyDescent="0.2">
      <c r="E1276" s="1"/>
      <c r="F1276" s="1"/>
      <c r="G1276" s="1"/>
      <c r="H1276" s="4"/>
    </row>
    <row r="1277" spans="5:8" ht="12.75" customHeight="1" x14ac:dyDescent="0.2">
      <c r="E1277" s="1"/>
      <c r="F1277" s="1"/>
      <c r="G1277" s="1"/>
      <c r="H1277" s="4"/>
    </row>
    <row r="1278" spans="5:8" ht="12.75" customHeight="1" x14ac:dyDescent="0.2">
      <c r="E1278" s="1"/>
      <c r="F1278" s="1"/>
      <c r="G1278" s="1"/>
      <c r="H1278" s="4"/>
    </row>
    <row r="1279" spans="5:8" ht="12.75" customHeight="1" x14ac:dyDescent="0.2">
      <c r="E1279" s="1"/>
      <c r="F1279" s="1"/>
      <c r="G1279" s="1"/>
      <c r="H1279" s="4"/>
    </row>
    <row r="1280" spans="5:8" ht="12.75" customHeight="1" x14ac:dyDescent="0.2">
      <c r="E1280" s="1"/>
      <c r="F1280" s="1"/>
      <c r="G1280" s="1"/>
      <c r="H1280" s="4"/>
    </row>
    <row r="1281" spans="5:8" ht="12.75" customHeight="1" x14ac:dyDescent="0.2">
      <c r="E1281" s="1"/>
      <c r="F1281" s="1"/>
      <c r="G1281" s="1"/>
      <c r="H1281" s="4"/>
    </row>
    <row r="1282" spans="5:8" ht="12.75" customHeight="1" x14ac:dyDescent="0.2">
      <c r="E1282" s="1"/>
      <c r="F1282" s="1"/>
      <c r="G1282" s="1"/>
      <c r="H1282" s="4"/>
    </row>
    <row r="1283" spans="5:8" ht="12.75" customHeight="1" x14ac:dyDescent="0.2">
      <c r="E1283" s="1"/>
      <c r="F1283" s="1"/>
      <c r="G1283" s="1"/>
      <c r="H1283" s="4"/>
    </row>
    <row r="1284" spans="5:8" ht="12.75" customHeight="1" x14ac:dyDescent="0.2">
      <c r="E1284" s="1"/>
      <c r="F1284" s="1"/>
      <c r="G1284" s="1"/>
      <c r="H1284" s="4"/>
    </row>
    <row r="1285" spans="5:8" ht="12.75" customHeight="1" x14ac:dyDescent="0.2">
      <c r="E1285" s="1"/>
      <c r="F1285" s="1"/>
      <c r="G1285" s="1"/>
      <c r="H1285" s="4"/>
    </row>
    <row r="1286" spans="5:8" ht="12.75" customHeight="1" x14ac:dyDescent="0.2">
      <c r="E1286" s="1"/>
      <c r="F1286" s="1"/>
      <c r="G1286" s="1"/>
      <c r="H1286" s="4"/>
    </row>
    <row r="1287" spans="5:8" ht="12.75" customHeight="1" x14ac:dyDescent="0.2">
      <c r="E1287" s="1"/>
      <c r="F1287" s="1"/>
      <c r="G1287" s="1"/>
      <c r="H1287" s="4"/>
    </row>
    <row r="1288" spans="5:8" ht="12.75" customHeight="1" x14ac:dyDescent="0.2">
      <c r="E1288" s="1"/>
      <c r="F1288" s="1"/>
      <c r="G1288" s="1"/>
      <c r="H1288" s="4"/>
    </row>
    <row r="1289" spans="5:8" ht="12.75" customHeight="1" x14ac:dyDescent="0.2">
      <c r="E1289" s="1"/>
      <c r="F1289" s="1"/>
      <c r="G1289" s="1"/>
      <c r="H1289" s="4"/>
    </row>
    <row r="1290" spans="5:8" ht="12.75" customHeight="1" x14ac:dyDescent="0.2">
      <c r="E1290" s="1"/>
      <c r="F1290" s="1"/>
      <c r="G1290" s="1"/>
      <c r="H1290" s="4"/>
    </row>
    <row r="1291" spans="5:8" ht="12.75" customHeight="1" x14ac:dyDescent="0.2">
      <c r="E1291" s="1"/>
      <c r="F1291" s="1"/>
      <c r="G1291" s="1"/>
      <c r="H1291" s="4"/>
    </row>
    <row r="1292" spans="5:8" ht="12.75" customHeight="1" x14ac:dyDescent="0.2">
      <c r="E1292" s="1"/>
      <c r="F1292" s="1"/>
      <c r="G1292" s="1"/>
      <c r="H1292" s="4"/>
    </row>
    <row r="1293" spans="5:8" ht="12.75" customHeight="1" x14ac:dyDescent="0.2">
      <c r="E1293" s="1"/>
      <c r="F1293" s="1"/>
      <c r="G1293" s="1"/>
      <c r="H1293" s="4"/>
    </row>
    <row r="1294" spans="5:8" ht="12.75" customHeight="1" x14ac:dyDescent="0.2">
      <c r="E1294" s="1"/>
      <c r="F1294" s="1"/>
      <c r="G1294" s="1"/>
      <c r="H1294" s="4"/>
    </row>
    <row r="1295" spans="5:8" ht="12.75" customHeight="1" x14ac:dyDescent="0.2">
      <c r="E1295" s="1"/>
      <c r="F1295" s="1"/>
      <c r="G1295" s="1"/>
      <c r="H1295" s="4"/>
    </row>
    <row r="1296" spans="5:8" ht="12.75" customHeight="1" x14ac:dyDescent="0.2">
      <c r="E1296" s="1"/>
      <c r="F1296" s="1"/>
      <c r="G1296" s="1"/>
      <c r="H1296" s="4"/>
    </row>
    <row r="1297" spans="5:8" ht="12.75" customHeight="1" x14ac:dyDescent="0.2">
      <c r="E1297" s="1"/>
      <c r="F1297" s="1"/>
      <c r="G1297" s="1"/>
      <c r="H1297" s="4"/>
    </row>
    <row r="1298" spans="5:8" ht="12.75" customHeight="1" x14ac:dyDescent="0.2">
      <c r="E1298" s="1"/>
      <c r="F1298" s="1"/>
      <c r="G1298" s="1"/>
      <c r="H1298" s="4"/>
    </row>
    <row r="1299" spans="5:8" ht="12.75" customHeight="1" x14ac:dyDescent="0.2">
      <c r="E1299" s="1"/>
      <c r="F1299" s="1"/>
      <c r="G1299" s="1"/>
      <c r="H1299" s="4"/>
    </row>
    <row r="1300" spans="5:8" ht="12.75" customHeight="1" x14ac:dyDescent="0.2">
      <c r="E1300" s="1"/>
      <c r="F1300" s="1"/>
      <c r="G1300" s="1"/>
      <c r="H1300" s="4"/>
    </row>
    <row r="1301" spans="5:8" ht="12.75" customHeight="1" x14ac:dyDescent="0.2">
      <c r="E1301" s="1"/>
      <c r="F1301" s="1"/>
      <c r="G1301" s="1"/>
      <c r="H1301" s="4"/>
    </row>
    <row r="1302" spans="5:8" ht="12.75" customHeight="1" x14ac:dyDescent="0.2">
      <c r="E1302" s="1"/>
      <c r="F1302" s="1"/>
      <c r="G1302" s="1"/>
      <c r="H1302" s="4"/>
    </row>
    <row r="1303" spans="5:8" ht="12.75" customHeight="1" x14ac:dyDescent="0.2">
      <c r="E1303" s="1"/>
      <c r="F1303" s="1"/>
      <c r="G1303" s="1"/>
      <c r="H1303" s="4"/>
    </row>
    <row r="1304" spans="5:8" ht="12.75" customHeight="1" x14ac:dyDescent="0.2">
      <c r="E1304" s="1"/>
      <c r="F1304" s="1"/>
      <c r="G1304" s="1"/>
      <c r="H1304" s="4"/>
    </row>
    <row r="1305" spans="5:8" ht="12.75" customHeight="1" x14ac:dyDescent="0.2">
      <c r="E1305" s="1"/>
      <c r="F1305" s="1"/>
      <c r="G1305" s="1"/>
      <c r="H1305" s="4"/>
    </row>
    <row r="1306" spans="5:8" ht="12.75" customHeight="1" x14ac:dyDescent="0.2">
      <c r="E1306" s="1"/>
      <c r="F1306" s="1"/>
      <c r="G1306" s="1"/>
      <c r="H1306" s="4"/>
    </row>
    <row r="1307" spans="5:8" ht="12.75" customHeight="1" x14ac:dyDescent="0.2">
      <c r="E1307" s="1"/>
      <c r="F1307" s="1"/>
      <c r="G1307" s="1"/>
      <c r="H1307" s="4"/>
    </row>
    <row r="1308" spans="5:8" ht="12.75" customHeight="1" x14ac:dyDescent="0.2">
      <c r="E1308" s="1"/>
      <c r="F1308" s="1"/>
      <c r="G1308" s="1"/>
      <c r="H1308" s="4"/>
    </row>
    <row r="1309" spans="5:8" ht="12.75" customHeight="1" x14ac:dyDescent="0.2">
      <c r="E1309" s="1"/>
      <c r="F1309" s="1"/>
      <c r="G1309" s="1"/>
      <c r="H1309" s="4"/>
    </row>
    <row r="1310" spans="5:8" ht="12.75" customHeight="1" x14ac:dyDescent="0.2">
      <c r="E1310" s="1"/>
      <c r="F1310" s="1"/>
      <c r="G1310" s="1"/>
      <c r="H1310" s="4"/>
    </row>
    <row r="1311" spans="5:8" ht="12.75" customHeight="1" x14ac:dyDescent="0.2">
      <c r="E1311" s="1"/>
      <c r="F1311" s="1"/>
      <c r="G1311" s="1"/>
      <c r="H1311" s="4"/>
    </row>
    <row r="1312" spans="5:8" ht="12.75" customHeight="1" x14ac:dyDescent="0.2">
      <c r="E1312" s="1"/>
      <c r="F1312" s="1"/>
      <c r="G1312" s="1"/>
      <c r="H1312" s="4"/>
    </row>
    <row r="1313" spans="5:8" ht="12.75" customHeight="1" x14ac:dyDescent="0.2">
      <c r="E1313" s="1"/>
      <c r="F1313" s="1"/>
      <c r="G1313" s="1"/>
      <c r="H1313" s="4"/>
    </row>
    <row r="1314" spans="5:8" ht="12.75" customHeight="1" x14ac:dyDescent="0.2">
      <c r="E1314" s="1"/>
      <c r="F1314" s="1"/>
      <c r="G1314" s="1"/>
      <c r="H1314" s="4"/>
    </row>
    <row r="1315" spans="5:8" ht="12.75" customHeight="1" x14ac:dyDescent="0.2">
      <c r="E1315" s="1"/>
      <c r="F1315" s="1"/>
      <c r="G1315" s="1"/>
      <c r="H1315" s="4"/>
    </row>
    <row r="1316" spans="5:8" ht="12.75" customHeight="1" x14ac:dyDescent="0.2">
      <c r="E1316" s="1"/>
      <c r="F1316" s="1"/>
      <c r="G1316" s="1"/>
      <c r="H1316" s="4"/>
    </row>
    <row r="1317" spans="5:8" ht="12.75" customHeight="1" x14ac:dyDescent="0.2">
      <c r="E1317" s="1"/>
      <c r="F1317" s="1"/>
      <c r="G1317" s="1"/>
      <c r="H1317" s="4"/>
    </row>
    <row r="1318" spans="5:8" ht="12.75" customHeight="1" x14ac:dyDescent="0.2">
      <c r="E1318" s="1"/>
      <c r="F1318" s="1"/>
      <c r="G1318" s="1"/>
      <c r="H1318" s="4"/>
    </row>
    <row r="1319" spans="5:8" ht="12.75" customHeight="1" x14ac:dyDescent="0.2">
      <c r="E1319" s="1"/>
      <c r="F1319" s="1"/>
      <c r="G1319" s="1"/>
      <c r="H1319" s="4"/>
    </row>
    <row r="1320" spans="5:8" ht="12.75" customHeight="1" x14ac:dyDescent="0.2">
      <c r="E1320" s="1"/>
      <c r="F1320" s="1"/>
      <c r="G1320" s="1"/>
      <c r="H1320" s="4"/>
    </row>
    <row r="1321" spans="5:8" ht="12.75" customHeight="1" x14ac:dyDescent="0.2">
      <c r="E1321" s="1"/>
      <c r="F1321" s="1"/>
      <c r="G1321" s="1"/>
      <c r="H1321" s="4"/>
    </row>
    <row r="1322" spans="5:8" ht="12.75" customHeight="1" x14ac:dyDescent="0.2">
      <c r="E1322" s="1"/>
      <c r="F1322" s="1"/>
      <c r="G1322" s="1"/>
      <c r="H1322" s="4"/>
    </row>
    <row r="1323" spans="5:8" ht="12.75" customHeight="1" x14ac:dyDescent="0.2">
      <c r="E1323" s="1"/>
      <c r="F1323" s="1"/>
      <c r="G1323" s="1"/>
      <c r="H1323" s="4"/>
    </row>
    <row r="1324" spans="5:8" ht="12.75" customHeight="1" x14ac:dyDescent="0.2">
      <c r="E1324" s="1"/>
      <c r="F1324" s="1"/>
      <c r="G1324" s="1"/>
      <c r="H1324" s="4"/>
    </row>
    <row r="1325" spans="5:8" ht="12.75" customHeight="1" x14ac:dyDescent="0.2">
      <c r="E1325" s="1"/>
      <c r="F1325" s="1"/>
      <c r="G1325" s="1"/>
      <c r="H1325" s="4"/>
    </row>
    <row r="1326" spans="5:8" ht="12.75" customHeight="1" x14ac:dyDescent="0.2">
      <c r="E1326" s="1"/>
      <c r="F1326" s="1"/>
      <c r="G1326" s="1"/>
      <c r="H1326" s="4"/>
    </row>
    <row r="1327" spans="5:8" ht="12.75" customHeight="1" x14ac:dyDescent="0.2">
      <c r="E1327" s="1"/>
      <c r="F1327" s="1"/>
      <c r="G1327" s="1"/>
      <c r="H1327" s="4"/>
    </row>
    <row r="1328" spans="5:8" ht="12.75" customHeight="1" x14ac:dyDescent="0.2">
      <c r="E1328" s="1"/>
      <c r="F1328" s="1"/>
      <c r="G1328" s="1"/>
      <c r="H1328" s="4"/>
    </row>
    <row r="1329" spans="5:8" ht="12.75" customHeight="1" x14ac:dyDescent="0.2">
      <c r="E1329" s="1"/>
      <c r="F1329" s="1"/>
      <c r="G1329" s="1"/>
      <c r="H1329" s="4"/>
    </row>
    <row r="1330" spans="5:8" ht="12.75" customHeight="1" x14ac:dyDescent="0.2">
      <c r="E1330" s="1"/>
      <c r="F1330" s="1"/>
      <c r="G1330" s="1"/>
      <c r="H1330" s="4"/>
    </row>
    <row r="1331" spans="5:8" ht="12.75" customHeight="1" x14ac:dyDescent="0.2">
      <c r="E1331" s="1"/>
      <c r="F1331" s="1"/>
      <c r="G1331" s="1"/>
      <c r="H1331" s="4"/>
    </row>
    <row r="1332" spans="5:8" ht="12.75" customHeight="1" x14ac:dyDescent="0.2">
      <c r="E1332" s="1"/>
      <c r="F1332" s="1"/>
      <c r="G1332" s="1"/>
      <c r="H1332" s="4"/>
    </row>
    <row r="1333" spans="5:8" ht="12.75" customHeight="1" x14ac:dyDescent="0.2">
      <c r="E1333" s="1"/>
      <c r="F1333" s="1"/>
      <c r="G1333" s="1"/>
      <c r="H1333" s="4"/>
    </row>
    <row r="1334" spans="5:8" ht="12.75" customHeight="1" x14ac:dyDescent="0.2">
      <c r="E1334" s="1"/>
      <c r="F1334" s="1"/>
      <c r="G1334" s="1"/>
      <c r="H1334" s="4"/>
    </row>
    <row r="1335" spans="5:8" ht="12.75" customHeight="1" x14ac:dyDescent="0.2">
      <c r="E1335" s="1"/>
      <c r="F1335" s="1"/>
      <c r="G1335" s="1"/>
      <c r="H1335" s="4"/>
    </row>
    <row r="1336" spans="5:8" ht="12.75" customHeight="1" x14ac:dyDescent="0.2">
      <c r="E1336" s="1"/>
      <c r="F1336" s="1"/>
      <c r="G1336" s="1"/>
      <c r="H1336" s="4"/>
    </row>
    <row r="1337" spans="5:8" ht="12.75" customHeight="1" x14ac:dyDescent="0.2">
      <c r="E1337" s="1"/>
      <c r="F1337" s="1"/>
      <c r="G1337" s="1"/>
      <c r="H1337" s="4"/>
    </row>
    <row r="1338" spans="5:8" ht="12.75" customHeight="1" x14ac:dyDescent="0.2">
      <c r="E1338" s="1"/>
      <c r="F1338" s="1"/>
      <c r="G1338" s="1"/>
      <c r="H1338" s="4"/>
    </row>
    <row r="1339" spans="5:8" ht="12.75" customHeight="1" x14ac:dyDescent="0.2">
      <c r="E1339" s="1"/>
      <c r="F1339" s="1"/>
      <c r="G1339" s="1"/>
      <c r="H1339" s="4"/>
    </row>
    <row r="1340" spans="5:8" ht="12.75" customHeight="1" x14ac:dyDescent="0.2">
      <c r="E1340" s="1"/>
      <c r="F1340" s="1"/>
      <c r="G1340" s="1"/>
      <c r="H1340" s="4"/>
    </row>
    <row r="1341" spans="5:8" ht="12.75" customHeight="1" x14ac:dyDescent="0.2">
      <c r="E1341" s="1"/>
      <c r="F1341" s="1"/>
      <c r="G1341" s="1"/>
      <c r="H1341" s="4"/>
    </row>
    <row r="1342" spans="5:8" ht="12.75" customHeight="1" x14ac:dyDescent="0.2">
      <c r="E1342" s="1"/>
      <c r="F1342" s="1"/>
      <c r="G1342" s="1"/>
      <c r="H1342" s="4"/>
    </row>
    <row r="1343" spans="5:8" ht="12.75" customHeight="1" x14ac:dyDescent="0.2">
      <c r="E1343" s="1"/>
      <c r="F1343" s="1"/>
      <c r="G1343" s="1"/>
      <c r="H1343" s="4"/>
    </row>
    <row r="1344" spans="5:8" ht="12.75" customHeight="1" x14ac:dyDescent="0.2">
      <c r="E1344" s="1"/>
      <c r="F1344" s="1"/>
      <c r="G1344" s="1"/>
      <c r="H1344" s="4"/>
    </row>
    <row r="1345" spans="5:8" ht="12.75" customHeight="1" x14ac:dyDescent="0.2">
      <c r="E1345" s="1"/>
      <c r="F1345" s="1"/>
      <c r="G1345" s="1"/>
      <c r="H1345" s="4"/>
    </row>
    <row r="1346" spans="5:8" ht="12.75" customHeight="1" x14ac:dyDescent="0.2">
      <c r="E1346" s="1"/>
      <c r="F1346" s="1"/>
      <c r="G1346" s="1"/>
      <c r="H1346" s="4"/>
    </row>
    <row r="1347" spans="5:8" ht="12.75" customHeight="1" x14ac:dyDescent="0.2">
      <c r="E1347" s="1"/>
      <c r="F1347" s="1"/>
      <c r="G1347" s="1"/>
      <c r="H1347" s="4"/>
    </row>
    <row r="1348" spans="5:8" ht="12.75" customHeight="1" x14ac:dyDescent="0.2">
      <c r="E1348" s="1"/>
      <c r="F1348" s="1"/>
      <c r="G1348" s="1"/>
      <c r="H1348" s="4"/>
    </row>
    <row r="1349" spans="5:8" ht="12.75" customHeight="1" x14ac:dyDescent="0.2">
      <c r="E1349" s="1"/>
      <c r="F1349" s="1"/>
      <c r="G1349" s="1"/>
      <c r="H1349" s="4"/>
    </row>
    <row r="1350" spans="5:8" ht="12.75" customHeight="1" x14ac:dyDescent="0.2">
      <c r="E1350" s="1"/>
      <c r="F1350" s="1"/>
      <c r="G1350" s="1"/>
      <c r="H1350" s="4"/>
    </row>
    <row r="1351" spans="5:8" ht="12.75" customHeight="1" x14ac:dyDescent="0.2">
      <c r="E1351" s="1"/>
      <c r="F1351" s="1"/>
      <c r="G1351" s="1"/>
      <c r="H1351" s="4"/>
    </row>
    <row r="1352" spans="5:8" ht="12.75" customHeight="1" x14ac:dyDescent="0.2">
      <c r="E1352" s="1"/>
      <c r="F1352" s="1"/>
      <c r="G1352" s="1"/>
      <c r="H1352" s="4"/>
    </row>
    <row r="1353" spans="5:8" ht="12.75" customHeight="1" x14ac:dyDescent="0.2">
      <c r="E1353" s="1"/>
      <c r="F1353" s="1"/>
      <c r="G1353" s="1"/>
      <c r="H1353" s="4"/>
    </row>
    <row r="1354" spans="5:8" ht="12.75" customHeight="1" x14ac:dyDescent="0.2">
      <c r="E1354" s="1"/>
      <c r="F1354" s="1"/>
      <c r="G1354" s="1"/>
      <c r="H1354" s="4"/>
    </row>
    <row r="1355" spans="5:8" ht="12.75" customHeight="1" x14ac:dyDescent="0.2">
      <c r="E1355" s="1"/>
      <c r="F1355" s="1"/>
      <c r="G1355" s="1"/>
      <c r="H1355" s="4"/>
    </row>
    <row r="1356" spans="5:8" ht="12.75" customHeight="1" x14ac:dyDescent="0.2">
      <c r="E1356" s="1"/>
      <c r="F1356" s="1"/>
      <c r="G1356" s="1"/>
      <c r="H1356" s="4"/>
    </row>
    <row r="1357" spans="5:8" ht="12.75" customHeight="1" x14ac:dyDescent="0.2">
      <c r="E1357" s="1"/>
      <c r="F1357" s="1"/>
      <c r="G1357" s="1"/>
      <c r="H1357" s="4"/>
    </row>
    <row r="1358" spans="5:8" ht="12.75" customHeight="1" x14ac:dyDescent="0.2">
      <c r="E1358" s="1"/>
      <c r="F1358" s="1"/>
      <c r="G1358" s="1"/>
      <c r="H1358" s="4"/>
    </row>
    <row r="1359" spans="5:8" ht="12.75" customHeight="1" x14ac:dyDescent="0.2">
      <c r="E1359" s="1"/>
      <c r="F1359" s="1"/>
      <c r="G1359" s="1"/>
      <c r="H1359" s="4"/>
    </row>
    <row r="1360" spans="5:8" ht="12.75" customHeight="1" x14ac:dyDescent="0.2">
      <c r="E1360" s="1"/>
      <c r="F1360" s="1"/>
      <c r="G1360" s="1"/>
      <c r="H1360" s="4"/>
    </row>
    <row r="1361" spans="5:8" ht="12.75" customHeight="1" x14ac:dyDescent="0.2">
      <c r="E1361" s="1"/>
      <c r="F1361" s="1"/>
      <c r="G1361" s="1"/>
      <c r="H1361" s="4"/>
    </row>
    <row r="1362" spans="5:8" ht="12.75" customHeight="1" x14ac:dyDescent="0.2">
      <c r="E1362" s="1"/>
      <c r="F1362" s="1"/>
      <c r="G1362" s="1"/>
      <c r="H1362" s="4"/>
    </row>
    <row r="1363" spans="5:8" ht="12.75" customHeight="1" x14ac:dyDescent="0.2">
      <c r="E1363" s="1"/>
      <c r="F1363" s="1"/>
      <c r="G1363" s="1"/>
      <c r="H1363" s="4"/>
    </row>
    <row r="1364" spans="5:8" ht="12.75" customHeight="1" x14ac:dyDescent="0.2">
      <c r="E1364" s="1"/>
      <c r="F1364" s="1"/>
      <c r="G1364" s="1"/>
      <c r="H1364" s="4"/>
    </row>
    <row r="1365" spans="5:8" ht="12.75" customHeight="1" x14ac:dyDescent="0.2">
      <c r="E1365" s="1"/>
      <c r="F1365" s="1"/>
      <c r="G1365" s="1"/>
      <c r="H1365" s="4"/>
    </row>
    <row r="1366" spans="5:8" ht="12.75" customHeight="1" x14ac:dyDescent="0.2">
      <c r="E1366" s="1"/>
      <c r="F1366" s="1"/>
      <c r="G1366" s="1"/>
      <c r="H1366" s="4"/>
    </row>
    <row r="1367" spans="5:8" ht="12.75" customHeight="1" x14ac:dyDescent="0.2">
      <c r="E1367" s="1"/>
      <c r="F1367" s="1"/>
      <c r="G1367" s="1"/>
      <c r="H1367" s="4"/>
    </row>
    <row r="1368" spans="5:8" ht="12.75" customHeight="1" x14ac:dyDescent="0.2">
      <c r="E1368" s="1"/>
      <c r="F1368" s="1"/>
      <c r="G1368" s="1"/>
      <c r="H1368" s="4"/>
    </row>
    <row r="1369" spans="5:8" ht="12.75" customHeight="1" x14ac:dyDescent="0.2">
      <c r="E1369" s="1"/>
      <c r="F1369" s="1"/>
      <c r="G1369" s="1"/>
      <c r="H1369" s="4"/>
    </row>
    <row r="1370" spans="5:8" ht="12.75" customHeight="1" x14ac:dyDescent="0.2">
      <c r="E1370" s="1"/>
      <c r="F1370" s="1"/>
      <c r="G1370" s="1"/>
      <c r="H1370" s="4"/>
    </row>
    <row r="1371" spans="5:8" ht="12.75" customHeight="1" x14ac:dyDescent="0.2">
      <c r="E1371" s="1"/>
      <c r="F1371" s="1"/>
      <c r="G1371" s="1"/>
      <c r="H1371" s="4"/>
    </row>
    <row r="1372" spans="5:8" ht="12.75" customHeight="1" x14ac:dyDescent="0.2">
      <c r="E1372" s="1"/>
      <c r="F1372" s="1"/>
      <c r="G1372" s="1"/>
      <c r="H1372" s="4"/>
    </row>
    <row r="1373" spans="5:8" ht="12.75" customHeight="1" x14ac:dyDescent="0.2">
      <c r="E1373" s="1"/>
      <c r="F1373" s="1"/>
      <c r="G1373" s="1"/>
      <c r="H1373" s="4"/>
    </row>
    <row r="1374" spans="5:8" ht="12.75" customHeight="1" x14ac:dyDescent="0.2">
      <c r="E1374" s="1"/>
      <c r="F1374" s="1"/>
      <c r="G1374" s="1"/>
      <c r="H1374" s="4"/>
    </row>
    <row r="1375" spans="5:8" ht="12.75" customHeight="1" x14ac:dyDescent="0.2">
      <c r="E1375" s="1"/>
      <c r="F1375" s="1"/>
      <c r="G1375" s="1"/>
      <c r="H1375" s="4"/>
    </row>
    <row r="1376" spans="5:8" ht="12.75" customHeight="1" x14ac:dyDescent="0.2">
      <c r="E1376" s="1"/>
      <c r="F1376" s="1"/>
      <c r="G1376" s="1"/>
      <c r="H1376" s="4"/>
    </row>
    <row r="1377" spans="5:8" ht="12.75" customHeight="1" x14ac:dyDescent="0.2">
      <c r="E1377" s="1"/>
      <c r="F1377" s="1"/>
      <c r="G1377" s="1"/>
      <c r="H1377" s="4"/>
    </row>
    <row r="1378" spans="5:8" ht="12.75" customHeight="1" x14ac:dyDescent="0.2">
      <c r="E1378" s="1"/>
      <c r="F1378" s="1"/>
      <c r="G1378" s="1"/>
      <c r="H1378" s="4"/>
    </row>
    <row r="1379" spans="5:8" ht="12.75" customHeight="1" x14ac:dyDescent="0.2">
      <c r="E1379" s="1"/>
      <c r="F1379" s="1"/>
      <c r="G1379" s="1"/>
      <c r="H1379" s="4"/>
    </row>
    <row r="1380" spans="5:8" ht="12.75" customHeight="1" x14ac:dyDescent="0.2">
      <c r="E1380" s="1"/>
      <c r="F1380" s="1"/>
      <c r="G1380" s="1"/>
      <c r="H1380" s="4"/>
    </row>
    <row r="1381" spans="5:8" ht="12.75" customHeight="1" x14ac:dyDescent="0.2">
      <c r="E1381" s="1"/>
      <c r="F1381" s="1"/>
      <c r="G1381" s="1"/>
      <c r="H1381" s="4"/>
    </row>
    <row r="1382" spans="5:8" ht="12.75" customHeight="1" x14ac:dyDescent="0.2">
      <c r="E1382" s="1"/>
      <c r="F1382" s="1"/>
      <c r="G1382" s="1"/>
      <c r="H1382" s="4"/>
    </row>
    <row r="1383" spans="5:8" ht="12.75" customHeight="1" x14ac:dyDescent="0.2">
      <c r="E1383" s="1"/>
      <c r="F1383" s="1"/>
      <c r="G1383" s="1"/>
      <c r="H1383" s="4"/>
    </row>
    <row r="1384" spans="5:8" ht="12.75" customHeight="1" x14ac:dyDescent="0.2">
      <c r="E1384" s="1"/>
      <c r="F1384" s="1"/>
      <c r="G1384" s="1"/>
      <c r="H1384" s="4"/>
    </row>
    <row r="1385" spans="5:8" ht="12.75" customHeight="1" x14ac:dyDescent="0.2">
      <c r="E1385" s="1"/>
      <c r="F1385" s="1"/>
      <c r="G1385" s="1"/>
      <c r="H1385" s="4"/>
    </row>
    <row r="1386" spans="5:8" ht="12.75" customHeight="1" x14ac:dyDescent="0.2">
      <c r="E1386" s="1"/>
      <c r="F1386" s="1"/>
      <c r="G1386" s="1"/>
      <c r="H1386" s="4"/>
    </row>
    <row r="1387" spans="5:8" ht="12.75" customHeight="1" x14ac:dyDescent="0.2">
      <c r="E1387" s="1"/>
      <c r="F1387" s="1"/>
      <c r="G1387" s="1"/>
      <c r="H1387" s="4"/>
    </row>
    <row r="1388" spans="5:8" ht="12.75" customHeight="1" x14ac:dyDescent="0.2">
      <c r="E1388" s="1"/>
      <c r="F1388" s="1"/>
      <c r="G1388" s="1"/>
      <c r="H1388" s="4"/>
    </row>
    <row r="1389" spans="5:8" ht="12.75" customHeight="1" x14ac:dyDescent="0.2">
      <c r="E1389" s="1"/>
      <c r="F1389" s="1"/>
      <c r="G1389" s="1"/>
      <c r="H1389" s="4"/>
    </row>
    <row r="1390" spans="5:8" ht="12.75" customHeight="1" x14ac:dyDescent="0.2">
      <c r="E1390" s="1"/>
      <c r="F1390" s="1"/>
      <c r="G1390" s="1"/>
      <c r="H1390" s="4"/>
    </row>
    <row r="1391" spans="5:8" ht="12.75" customHeight="1" x14ac:dyDescent="0.2">
      <c r="E1391" s="1"/>
      <c r="F1391" s="1"/>
      <c r="G1391" s="1"/>
      <c r="H1391" s="4"/>
    </row>
    <row r="1392" spans="5:8" ht="12.75" customHeight="1" x14ac:dyDescent="0.2">
      <c r="E1392" s="1"/>
      <c r="F1392" s="1"/>
      <c r="G1392" s="1"/>
      <c r="H1392" s="4"/>
    </row>
    <row r="1393" spans="5:8" ht="12.75" customHeight="1" x14ac:dyDescent="0.2">
      <c r="E1393" s="1"/>
      <c r="F1393" s="1"/>
      <c r="G1393" s="1"/>
      <c r="H1393" s="4"/>
    </row>
    <row r="1394" spans="5:8" ht="12.75" customHeight="1" x14ac:dyDescent="0.2">
      <c r="E1394" s="1"/>
      <c r="F1394" s="1"/>
      <c r="G1394" s="1"/>
      <c r="H1394" s="4"/>
    </row>
    <row r="1395" spans="5:8" ht="12.75" customHeight="1" x14ac:dyDescent="0.2">
      <c r="E1395" s="1"/>
      <c r="F1395" s="1"/>
      <c r="G1395" s="1"/>
      <c r="H1395" s="4"/>
    </row>
    <row r="1396" spans="5:8" ht="12.75" customHeight="1" x14ac:dyDescent="0.2">
      <c r="E1396" s="1"/>
      <c r="F1396" s="1"/>
      <c r="G1396" s="1"/>
      <c r="H1396" s="4"/>
    </row>
    <row r="1397" spans="5:8" ht="12.75" customHeight="1" x14ac:dyDescent="0.2">
      <c r="E1397" s="1"/>
      <c r="F1397" s="1"/>
      <c r="G1397" s="1"/>
      <c r="H1397" s="4"/>
    </row>
    <row r="1398" spans="5:8" ht="12.75" customHeight="1" x14ac:dyDescent="0.2">
      <c r="E1398" s="1"/>
      <c r="F1398" s="1"/>
      <c r="G1398" s="1"/>
      <c r="H1398" s="4"/>
    </row>
    <row r="1399" spans="5:8" ht="12.75" customHeight="1" x14ac:dyDescent="0.2">
      <c r="E1399" s="1"/>
      <c r="F1399" s="1"/>
      <c r="G1399" s="1"/>
      <c r="H1399" s="4"/>
    </row>
    <row r="1400" spans="5:8" ht="12.75" customHeight="1" x14ac:dyDescent="0.2">
      <c r="E1400" s="1"/>
      <c r="F1400" s="1"/>
      <c r="G1400" s="1"/>
      <c r="H1400" s="4"/>
    </row>
    <row r="1401" spans="5:8" ht="12.75" customHeight="1" x14ac:dyDescent="0.2">
      <c r="E1401" s="1"/>
      <c r="F1401" s="1"/>
      <c r="G1401" s="1"/>
      <c r="H1401" s="4"/>
    </row>
    <row r="1402" spans="5:8" ht="12.75" customHeight="1" x14ac:dyDescent="0.2">
      <c r="E1402" s="1"/>
      <c r="F1402" s="1"/>
      <c r="G1402" s="1"/>
      <c r="H1402" s="4"/>
    </row>
    <row r="1403" spans="5:8" ht="12.75" customHeight="1" x14ac:dyDescent="0.2">
      <c r="E1403" s="1"/>
      <c r="F1403" s="1"/>
      <c r="G1403" s="1"/>
      <c r="H1403" s="4"/>
    </row>
    <row r="1404" spans="5:8" ht="12.75" customHeight="1" x14ac:dyDescent="0.2">
      <c r="E1404" s="1"/>
      <c r="F1404" s="1"/>
      <c r="G1404" s="1"/>
      <c r="H1404" s="4"/>
    </row>
    <row r="1405" spans="5:8" ht="12.75" customHeight="1" x14ac:dyDescent="0.2">
      <c r="E1405" s="1"/>
      <c r="F1405" s="1"/>
      <c r="G1405" s="1"/>
      <c r="H1405" s="4"/>
    </row>
    <row r="1406" spans="5:8" ht="12.75" customHeight="1" x14ac:dyDescent="0.2">
      <c r="E1406" s="1"/>
      <c r="F1406" s="1"/>
      <c r="G1406" s="1"/>
      <c r="H1406" s="4"/>
    </row>
    <row r="1407" spans="5:8" ht="12.75" customHeight="1" x14ac:dyDescent="0.2">
      <c r="E1407" s="1"/>
      <c r="F1407" s="1"/>
      <c r="G1407" s="1"/>
      <c r="H1407" s="4"/>
    </row>
    <row r="1408" spans="5:8" ht="12.75" customHeight="1" x14ac:dyDescent="0.2">
      <c r="E1408" s="1"/>
      <c r="F1408" s="1"/>
      <c r="G1408" s="1"/>
      <c r="H1408" s="4"/>
    </row>
    <row r="1409" spans="5:8" ht="12.75" customHeight="1" x14ac:dyDescent="0.2">
      <c r="E1409" s="1"/>
      <c r="F1409" s="1"/>
      <c r="G1409" s="1"/>
      <c r="H1409" s="4"/>
    </row>
    <row r="1410" spans="5:8" ht="12.75" customHeight="1" x14ac:dyDescent="0.2">
      <c r="E1410" s="1"/>
      <c r="F1410" s="1"/>
      <c r="G1410" s="1"/>
      <c r="H1410" s="4"/>
    </row>
    <row r="1411" spans="5:8" ht="12.75" customHeight="1" x14ac:dyDescent="0.2">
      <c r="E1411" s="1"/>
      <c r="F1411" s="1"/>
      <c r="G1411" s="1"/>
      <c r="H1411" s="4"/>
    </row>
    <row r="1412" spans="5:8" ht="12.75" customHeight="1" x14ac:dyDescent="0.2">
      <c r="E1412" s="1"/>
      <c r="F1412" s="1"/>
      <c r="G1412" s="1"/>
      <c r="H1412" s="4"/>
    </row>
    <row r="1413" spans="5:8" ht="12.75" customHeight="1" x14ac:dyDescent="0.2">
      <c r="E1413" s="1"/>
      <c r="F1413" s="1"/>
      <c r="G1413" s="1"/>
      <c r="H1413" s="4"/>
    </row>
    <row r="1414" spans="5:8" ht="12.75" customHeight="1" x14ac:dyDescent="0.2">
      <c r="E1414" s="1"/>
      <c r="F1414" s="1"/>
      <c r="G1414" s="1"/>
      <c r="H1414" s="4"/>
    </row>
    <row r="1415" spans="5:8" ht="12.75" customHeight="1" x14ac:dyDescent="0.2">
      <c r="E1415" s="1"/>
      <c r="F1415" s="1"/>
      <c r="G1415" s="1"/>
      <c r="H1415" s="4"/>
    </row>
    <row r="1416" spans="5:8" ht="12.75" customHeight="1" x14ac:dyDescent="0.2">
      <c r="E1416" s="1"/>
      <c r="F1416" s="1"/>
      <c r="G1416" s="1"/>
      <c r="H1416" s="4"/>
    </row>
    <row r="1417" spans="5:8" ht="12.75" customHeight="1" x14ac:dyDescent="0.2">
      <c r="E1417" s="1"/>
      <c r="F1417" s="1"/>
      <c r="G1417" s="1"/>
      <c r="H1417" s="4"/>
    </row>
    <row r="1418" spans="5:8" ht="12.75" customHeight="1" x14ac:dyDescent="0.2">
      <c r="E1418" s="1"/>
      <c r="F1418" s="1"/>
      <c r="G1418" s="1"/>
      <c r="H1418" s="4"/>
    </row>
    <row r="1419" spans="5:8" ht="12.75" customHeight="1" x14ac:dyDescent="0.2">
      <c r="E1419" s="1"/>
      <c r="F1419" s="1"/>
      <c r="G1419" s="1"/>
      <c r="H1419" s="4"/>
    </row>
    <row r="1420" spans="5:8" ht="12.75" customHeight="1" x14ac:dyDescent="0.2">
      <c r="E1420" s="1"/>
      <c r="F1420" s="1"/>
      <c r="G1420" s="1"/>
      <c r="H1420" s="4"/>
    </row>
    <row r="1421" spans="5:8" ht="12.75" customHeight="1" x14ac:dyDescent="0.2">
      <c r="E1421" s="1"/>
      <c r="F1421" s="1"/>
      <c r="G1421" s="1"/>
      <c r="H1421" s="4"/>
    </row>
    <row r="1422" spans="5:8" ht="12.75" customHeight="1" x14ac:dyDescent="0.2">
      <c r="E1422" s="1"/>
      <c r="F1422" s="1"/>
      <c r="G1422" s="1"/>
      <c r="H1422" s="4"/>
    </row>
    <row r="1423" spans="5:8" ht="12.75" customHeight="1" x14ac:dyDescent="0.2">
      <c r="E1423" s="1"/>
      <c r="F1423" s="1"/>
      <c r="G1423" s="1"/>
      <c r="H1423" s="4"/>
    </row>
    <row r="1424" spans="5:8" ht="12.75" customHeight="1" x14ac:dyDescent="0.2">
      <c r="E1424" s="1"/>
      <c r="F1424" s="1"/>
      <c r="G1424" s="1"/>
      <c r="H1424" s="4"/>
    </row>
    <row r="1425" spans="5:8" ht="12.75" customHeight="1" x14ac:dyDescent="0.2">
      <c r="E1425" s="1"/>
      <c r="F1425" s="1"/>
      <c r="G1425" s="1"/>
      <c r="H1425" s="4"/>
    </row>
    <row r="1426" spans="5:8" ht="12.75" customHeight="1" x14ac:dyDescent="0.2">
      <c r="E1426" s="1"/>
      <c r="F1426" s="1"/>
      <c r="G1426" s="1"/>
      <c r="H1426" s="4"/>
    </row>
    <row r="1427" spans="5:8" ht="12.75" customHeight="1" x14ac:dyDescent="0.2">
      <c r="E1427" s="1"/>
      <c r="F1427" s="1"/>
      <c r="G1427" s="1"/>
      <c r="H1427" s="4"/>
    </row>
    <row r="1428" spans="5:8" ht="12.75" customHeight="1" x14ac:dyDescent="0.2">
      <c r="E1428" s="1"/>
      <c r="F1428" s="1"/>
      <c r="G1428" s="1"/>
      <c r="H1428" s="4"/>
    </row>
    <row r="1429" spans="5:8" ht="12.75" customHeight="1" x14ac:dyDescent="0.2">
      <c r="E1429" s="1"/>
      <c r="F1429" s="1"/>
      <c r="G1429" s="1"/>
      <c r="H1429" s="4"/>
    </row>
    <row r="1430" spans="5:8" ht="12.75" customHeight="1" x14ac:dyDescent="0.2">
      <c r="E1430" s="1"/>
      <c r="F1430" s="1"/>
      <c r="G1430" s="1"/>
      <c r="H1430" s="4"/>
    </row>
    <row r="1431" spans="5:8" ht="12.75" customHeight="1" x14ac:dyDescent="0.2">
      <c r="E1431" s="1"/>
      <c r="F1431" s="1"/>
      <c r="G1431" s="1"/>
      <c r="H1431" s="4"/>
    </row>
    <row r="1432" spans="5:8" ht="12.75" customHeight="1" x14ac:dyDescent="0.2">
      <c r="E1432" s="1"/>
      <c r="F1432" s="1"/>
      <c r="G1432" s="1"/>
      <c r="H1432" s="4"/>
    </row>
    <row r="1433" spans="5:8" ht="12.75" customHeight="1" x14ac:dyDescent="0.2">
      <c r="E1433" s="1"/>
      <c r="F1433" s="1"/>
      <c r="G1433" s="1"/>
      <c r="H1433" s="4"/>
    </row>
    <row r="1434" spans="5:8" ht="12.75" customHeight="1" x14ac:dyDescent="0.2">
      <c r="E1434" s="1"/>
      <c r="F1434" s="1"/>
      <c r="G1434" s="1"/>
      <c r="H1434" s="4"/>
    </row>
    <row r="1435" spans="5:8" ht="12.75" customHeight="1" x14ac:dyDescent="0.2">
      <c r="E1435" s="1"/>
      <c r="F1435" s="1"/>
      <c r="G1435" s="1"/>
      <c r="H1435" s="4"/>
    </row>
    <row r="1436" spans="5:8" ht="12.75" customHeight="1" x14ac:dyDescent="0.2">
      <c r="E1436" s="1"/>
      <c r="F1436" s="1"/>
      <c r="G1436" s="1"/>
      <c r="H1436" s="4"/>
    </row>
    <row r="1437" spans="5:8" ht="12.75" customHeight="1" x14ac:dyDescent="0.2">
      <c r="E1437" s="1"/>
      <c r="F1437" s="1"/>
      <c r="G1437" s="1"/>
      <c r="H1437" s="4"/>
    </row>
    <row r="1438" spans="5:8" ht="12.75" customHeight="1" x14ac:dyDescent="0.2">
      <c r="E1438" s="1"/>
      <c r="F1438" s="1"/>
      <c r="G1438" s="1"/>
      <c r="H1438" s="4"/>
    </row>
    <row r="1439" spans="5:8" ht="12.75" customHeight="1" x14ac:dyDescent="0.2">
      <c r="E1439" s="1"/>
      <c r="F1439" s="1"/>
      <c r="G1439" s="1"/>
      <c r="H1439" s="4"/>
    </row>
    <row r="1440" spans="5:8" ht="12.75" customHeight="1" x14ac:dyDescent="0.2">
      <c r="E1440" s="1"/>
      <c r="F1440" s="1"/>
      <c r="G1440" s="1"/>
      <c r="H1440" s="4"/>
    </row>
    <row r="1441" spans="5:8" ht="12.75" customHeight="1" x14ac:dyDescent="0.2">
      <c r="E1441" s="1"/>
      <c r="F1441" s="1"/>
      <c r="G1441" s="1"/>
      <c r="H1441" s="4"/>
    </row>
    <row r="1442" spans="5:8" ht="12.75" customHeight="1" x14ac:dyDescent="0.2">
      <c r="E1442" s="1"/>
      <c r="F1442" s="1"/>
      <c r="G1442" s="1"/>
      <c r="H1442" s="4"/>
    </row>
    <row r="1443" spans="5:8" ht="12.75" customHeight="1" x14ac:dyDescent="0.2">
      <c r="E1443" s="1"/>
      <c r="F1443" s="1"/>
      <c r="G1443" s="1"/>
      <c r="H1443" s="4"/>
    </row>
    <row r="1444" spans="5:8" ht="12.75" customHeight="1" x14ac:dyDescent="0.2">
      <c r="E1444" s="1"/>
      <c r="F1444" s="1"/>
      <c r="G1444" s="1"/>
      <c r="H1444" s="4"/>
    </row>
    <row r="1445" spans="5:8" ht="12.75" customHeight="1" x14ac:dyDescent="0.2">
      <c r="E1445" s="1"/>
      <c r="F1445" s="1"/>
      <c r="G1445" s="1"/>
      <c r="H1445" s="4"/>
    </row>
    <row r="1446" spans="5:8" ht="12.75" customHeight="1" x14ac:dyDescent="0.2">
      <c r="E1446" s="1"/>
      <c r="F1446" s="1"/>
      <c r="G1446" s="1"/>
      <c r="H1446" s="4"/>
    </row>
    <row r="1447" spans="5:8" ht="12.75" customHeight="1" x14ac:dyDescent="0.2">
      <c r="E1447" s="1"/>
      <c r="F1447" s="1"/>
      <c r="G1447" s="1"/>
      <c r="H1447" s="4"/>
    </row>
    <row r="1448" spans="5:8" ht="12.75" customHeight="1" x14ac:dyDescent="0.2">
      <c r="E1448" s="1"/>
      <c r="F1448" s="1"/>
      <c r="G1448" s="1"/>
      <c r="H1448" s="4"/>
    </row>
    <row r="1449" spans="5:8" ht="12.75" customHeight="1" x14ac:dyDescent="0.2">
      <c r="E1449" s="1"/>
      <c r="F1449" s="1"/>
      <c r="G1449" s="1"/>
      <c r="H1449" s="4"/>
    </row>
    <row r="1450" spans="5:8" ht="12.75" customHeight="1" x14ac:dyDescent="0.2">
      <c r="E1450" s="1"/>
      <c r="F1450" s="1"/>
      <c r="G1450" s="1"/>
      <c r="H1450" s="4"/>
    </row>
    <row r="1451" spans="5:8" ht="12.75" customHeight="1" x14ac:dyDescent="0.2">
      <c r="E1451" s="1"/>
      <c r="F1451" s="1"/>
      <c r="G1451" s="1"/>
      <c r="H1451" s="4"/>
    </row>
    <row r="1452" spans="5:8" ht="12.75" customHeight="1" x14ac:dyDescent="0.2">
      <c r="E1452" s="1"/>
      <c r="F1452" s="1"/>
      <c r="G1452" s="1"/>
      <c r="H1452" s="4"/>
    </row>
    <row r="1453" spans="5:8" ht="12.75" customHeight="1" x14ac:dyDescent="0.2">
      <c r="E1453" s="1"/>
      <c r="F1453" s="1"/>
      <c r="G1453" s="1"/>
      <c r="H1453" s="4"/>
    </row>
    <row r="1454" spans="5:8" ht="12.75" customHeight="1" x14ac:dyDescent="0.2">
      <c r="E1454" s="1"/>
      <c r="F1454" s="1"/>
      <c r="G1454" s="1"/>
      <c r="H1454" s="4"/>
    </row>
    <row r="1455" spans="5:8" ht="12.75" customHeight="1" x14ac:dyDescent="0.2">
      <c r="E1455" s="1"/>
      <c r="F1455" s="1"/>
      <c r="G1455" s="1"/>
      <c r="H1455" s="4"/>
    </row>
    <row r="1456" spans="5:8" ht="12.75" customHeight="1" x14ac:dyDescent="0.2">
      <c r="E1456" s="1"/>
      <c r="F1456" s="1"/>
      <c r="G1456" s="1"/>
      <c r="H1456" s="4"/>
    </row>
    <row r="1457" spans="5:8" ht="12.75" customHeight="1" x14ac:dyDescent="0.2">
      <c r="E1457" s="1"/>
      <c r="F1457" s="1"/>
      <c r="G1457" s="1"/>
      <c r="H1457" s="4"/>
    </row>
    <row r="1458" spans="5:8" ht="12.75" customHeight="1" x14ac:dyDescent="0.2">
      <c r="E1458" s="1"/>
      <c r="F1458" s="1"/>
      <c r="G1458" s="1"/>
      <c r="H1458" s="4"/>
    </row>
    <row r="1459" spans="5:8" ht="12.75" customHeight="1" x14ac:dyDescent="0.2">
      <c r="E1459" s="1"/>
      <c r="F1459" s="1"/>
      <c r="G1459" s="1"/>
      <c r="H1459" s="4"/>
    </row>
    <row r="1460" spans="5:8" ht="12.75" customHeight="1" x14ac:dyDescent="0.2">
      <c r="E1460" s="1"/>
      <c r="F1460" s="1"/>
      <c r="G1460" s="1"/>
      <c r="H1460" s="4"/>
    </row>
    <row r="1461" spans="5:8" ht="12.75" customHeight="1" x14ac:dyDescent="0.2">
      <c r="E1461" s="1"/>
      <c r="F1461" s="1"/>
      <c r="G1461" s="1"/>
      <c r="H1461" s="4"/>
    </row>
    <row r="1462" spans="5:8" ht="12.75" customHeight="1" x14ac:dyDescent="0.2">
      <c r="E1462" s="1"/>
      <c r="F1462" s="1"/>
      <c r="G1462" s="1"/>
      <c r="H1462" s="4"/>
    </row>
    <row r="1463" spans="5:8" ht="12.75" customHeight="1" x14ac:dyDescent="0.2">
      <c r="E1463" s="1"/>
      <c r="F1463" s="1"/>
      <c r="G1463" s="1"/>
      <c r="H1463" s="4"/>
    </row>
    <row r="1464" spans="5:8" ht="12.75" customHeight="1" x14ac:dyDescent="0.2">
      <c r="E1464" s="1"/>
      <c r="F1464" s="1"/>
      <c r="G1464" s="1"/>
      <c r="H1464" s="4"/>
    </row>
    <row r="1465" spans="5:8" ht="12.75" customHeight="1" x14ac:dyDescent="0.2">
      <c r="E1465" s="1"/>
      <c r="F1465" s="1"/>
      <c r="G1465" s="1"/>
      <c r="H1465" s="4"/>
    </row>
    <row r="1466" spans="5:8" ht="12.75" customHeight="1" x14ac:dyDescent="0.2">
      <c r="E1466" s="1"/>
      <c r="F1466" s="1"/>
      <c r="G1466" s="1"/>
      <c r="H1466" s="4"/>
    </row>
    <row r="1467" spans="5:8" ht="12.75" customHeight="1" x14ac:dyDescent="0.2">
      <c r="E1467" s="1"/>
      <c r="F1467" s="1"/>
      <c r="G1467" s="1"/>
      <c r="H1467" s="4"/>
    </row>
    <row r="1468" spans="5:8" ht="12.75" customHeight="1" x14ac:dyDescent="0.2">
      <c r="E1468" s="1"/>
      <c r="F1468" s="1"/>
      <c r="G1468" s="1"/>
      <c r="H1468" s="4"/>
    </row>
    <row r="1469" spans="5:8" ht="12.75" customHeight="1" x14ac:dyDescent="0.2">
      <c r="E1469" s="1"/>
      <c r="F1469" s="1"/>
      <c r="G1469" s="1"/>
      <c r="H1469" s="4"/>
    </row>
    <row r="1470" spans="5:8" ht="12.75" customHeight="1" x14ac:dyDescent="0.2">
      <c r="E1470" s="1"/>
      <c r="F1470" s="1"/>
      <c r="G1470" s="1"/>
      <c r="H1470" s="4"/>
    </row>
    <row r="1471" spans="5:8" ht="12.75" customHeight="1" x14ac:dyDescent="0.2">
      <c r="E1471" s="1"/>
      <c r="F1471" s="1"/>
      <c r="G1471" s="1"/>
      <c r="H1471" s="4"/>
    </row>
    <row r="1472" spans="5:8" ht="12.75" customHeight="1" x14ac:dyDescent="0.2">
      <c r="E1472" s="1"/>
      <c r="F1472" s="1"/>
      <c r="G1472" s="1"/>
      <c r="H1472" s="4"/>
    </row>
    <row r="1473" spans="5:8" ht="12.75" customHeight="1" x14ac:dyDescent="0.2">
      <c r="E1473" s="1"/>
      <c r="F1473" s="1"/>
      <c r="G1473" s="1"/>
      <c r="H1473" s="4"/>
    </row>
    <row r="1474" spans="5:8" ht="12.75" customHeight="1" x14ac:dyDescent="0.2">
      <c r="E1474" s="1"/>
      <c r="F1474" s="1"/>
      <c r="G1474" s="1"/>
      <c r="H1474" s="4"/>
    </row>
    <row r="1475" spans="5:8" ht="12.75" customHeight="1" x14ac:dyDescent="0.2">
      <c r="E1475" s="1"/>
      <c r="F1475" s="1"/>
      <c r="G1475" s="1"/>
      <c r="H1475" s="4"/>
    </row>
    <row r="1476" spans="5:8" ht="12.75" customHeight="1" x14ac:dyDescent="0.2">
      <c r="E1476" s="1"/>
      <c r="F1476" s="1"/>
      <c r="G1476" s="1"/>
      <c r="H1476" s="4"/>
    </row>
    <row r="1477" spans="5:8" ht="12.75" customHeight="1" x14ac:dyDescent="0.2">
      <c r="E1477" s="1"/>
      <c r="F1477" s="1"/>
      <c r="G1477" s="1"/>
      <c r="H1477" s="4"/>
    </row>
    <row r="1478" spans="5:8" ht="12.75" customHeight="1" x14ac:dyDescent="0.2">
      <c r="E1478" s="1"/>
      <c r="F1478" s="1"/>
      <c r="G1478" s="1"/>
      <c r="H1478" s="4"/>
    </row>
    <row r="1479" spans="5:8" ht="12.75" customHeight="1" x14ac:dyDescent="0.2">
      <c r="E1479" s="1"/>
      <c r="F1479" s="1"/>
      <c r="G1479" s="1"/>
      <c r="H1479" s="4"/>
    </row>
    <row r="1480" spans="5:8" ht="12.75" customHeight="1" x14ac:dyDescent="0.2">
      <c r="E1480" s="1"/>
      <c r="F1480" s="1"/>
      <c r="G1480" s="1"/>
      <c r="H1480" s="4"/>
    </row>
    <row r="1481" spans="5:8" ht="12.75" customHeight="1" x14ac:dyDescent="0.2">
      <c r="E1481" s="1"/>
      <c r="F1481" s="1"/>
      <c r="G1481" s="1"/>
      <c r="H1481" s="4"/>
    </row>
    <row r="1482" spans="5:8" ht="12.75" customHeight="1" x14ac:dyDescent="0.2">
      <c r="E1482" s="1"/>
      <c r="F1482" s="1"/>
      <c r="G1482" s="1"/>
      <c r="H1482" s="4"/>
    </row>
    <row r="1483" spans="5:8" ht="12.75" customHeight="1" x14ac:dyDescent="0.2">
      <c r="E1483" s="1"/>
      <c r="F1483" s="1"/>
      <c r="G1483" s="1"/>
      <c r="H1483" s="4"/>
    </row>
    <row r="1484" spans="5:8" ht="12.75" customHeight="1" x14ac:dyDescent="0.2">
      <c r="E1484" s="1"/>
      <c r="F1484" s="1"/>
      <c r="G1484" s="1"/>
      <c r="H1484" s="4"/>
    </row>
    <row r="1485" spans="5:8" ht="12.75" customHeight="1" x14ac:dyDescent="0.2">
      <c r="E1485" s="1"/>
      <c r="F1485" s="1"/>
      <c r="G1485" s="1"/>
      <c r="H1485" s="4"/>
    </row>
    <row r="1486" spans="5:8" ht="12.75" customHeight="1" x14ac:dyDescent="0.2">
      <c r="E1486" s="1"/>
      <c r="F1486" s="1"/>
      <c r="G1486" s="1"/>
      <c r="H1486" s="4"/>
    </row>
    <row r="1487" spans="5:8" ht="12.75" customHeight="1" x14ac:dyDescent="0.2">
      <c r="E1487" s="1"/>
      <c r="F1487" s="1"/>
      <c r="G1487" s="1"/>
      <c r="H1487" s="4"/>
    </row>
    <row r="1488" spans="5:8" ht="12.75" customHeight="1" x14ac:dyDescent="0.2">
      <c r="E1488" s="1"/>
      <c r="F1488" s="1"/>
      <c r="G1488" s="1"/>
      <c r="H1488" s="4"/>
    </row>
    <row r="1489" spans="5:8" ht="12.75" customHeight="1" x14ac:dyDescent="0.2">
      <c r="E1489" s="1"/>
      <c r="F1489" s="1"/>
      <c r="G1489" s="1"/>
      <c r="H1489" s="4"/>
    </row>
    <row r="1490" spans="5:8" ht="12.75" customHeight="1" x14ac:dyDescent="0.2">
      <c r="E1490" s="1"/>
      <c r="F1490" s="1"/>
      <c r="G1490" s="1"/>
      <c r="H1490" s="4"/>
    </row>
    <row r="1491" spans="5:8" ht="12.75" customHeight="1" x14ac:dyDescent="0.2">
      <c r="E1491" s="1"/>
      <c r="F1491" s="1"/>
      <c r="G1491" s="1"/>
      <c r="H1491" s="4"/>
    </row>
    <row r="1492" spans="5:8" ht="12.75" customHeight="1" x14ac:dyDescent="0.2">
      <c r="E1492" s="1"/>
      <c r="F1492" s="1"/>
      <c r="G1492" s="1"/>
      <c r="H1492" s="4"/>
    </row>
    <row r="1493" spans="5:8" ht="12.75" customHeight="1" x14ac:dyDescent="0.2">
      <c r="E1493" s="1"/>
      <c r="F1493" s="1"/>
      <c r="G1493" s="1"/>
      <c r="H1493" s="4"/>
    </row>
    <row r="1494" spans="5:8" ht="12.75" customHeight="1" x14ac:dyDescent="0.2">
      <c r="E1494" s="1"/>
      <c r="F1494" s="1"/>
      <c r="G1494" s="1"/>
      <c r="H1494" s="4"/>
    </row>
    <row r="1495" spans="5:8" ht="12.75" customHeight="1" x14ac:dyDescent="0.2">
      <c r="E1495" s="1"/>
      <c r="F1495" s="1"/>
      <c r="G1495" s="1"/>
      <c r="H1495" s="4"/>
    </row>
    <row r="1496" spans="5:8" ht="12.75" customHeight="1" x14ac:dyDescent="0.2">
      <c r="E1496" s="1"/>
      <c r="F1496" s="1"/>
      <c r="G1496" s="1"/>
      <c r="H1496" s="4"/>
    </row>
    <row r="1497" spans="5:8" ht="12.75" customHeight="1" x14ac:dyDescent="0.2">
      <c r="E1497" s="1"/>
      <c r="F1497" s="1"/>
      <c r="G1497" s="1"/>
      <c r="H1497" s="4"/>
    </row>
    <row r="1498" spans="5:8" ht="12.75" customHeight="1" x14ac:dyDescent="0.2">
      <c r="E1498" s="1"/>
      <c r="F1498" s="1"/>
      <c r="G1498" s="1"/>
      <c r="H1498" s="4"/>
    </row>
    <row r="1499" spans="5:8" ht="12.75" customHeight="1" x14ac:dyDescent="0.2">
      <c r="E1499" s="1"/>
      <c r="F1499" s="1"/>
      <c r="G1499" s="1"/>
      <c r="H1499" s="4"/>
    </row>
    <row r="1500" spans="5:8" ht="12.75" customHeight="1" x14ac:dyDescent="0.2">
      <c r="E1500" s="1"/>
      <c r="F1500" s="1"/>
      <c r="G1500" s="1"/>
      <c r="H1500" s="4"/>
    </row>
    <row r="1501" spans="5:8" ht="12.75" customHeight="1" x14ac:dyDescent="0.2">
      <c r="E1501" s="1"/>
      <c r="F1501" s="1"/>
      <c r="G1501" s="1"/>
      <c r="H1501" s="4"/>
    </row>
    <row r="1502" spans="5:8" ht="12.75" customHeight="1" x14ac:dyDescent="0.2">
      <c r="E1502" s="1"/>
      <c r="F1502" s="1"/>
      <c r="G1502" s="1"/>
      <c r="H1502" s="4"/>
    </row>
    <row r="1503" spans="5:8" ht="12.75" customHeight="1" x14ac:dyDescent="0.2">
      <c r="E1503" s="1"/>
      <c r="F1503" s="1"/>
      <c r="G1503" s="1"/>
      <c r="H1503" s="4"/>
    </row>
    <row r="1504" spans="5:8" ht="12.75" customHeight="1" x14ac:dyDescent="0.2">
      <c r="E1504" s="1"/>
      <c r="F1504" s="1"/>
      <c r="G1504" s="1"/>
      <c r="H1504" s="4"/>
    </row>
    <row r="1505" spans="5:8" ht="12.75" customHeight="1" x14ac:dyDescent="0.2">
      <c r="E1505" s="1"/>
      <c r="F1505" s="1"/>
      <c r="G1505" s="1"/>
      <c r="H1505" s="4"/>
    </row>
    <row r="1506" spans="5:8" ht="12.75" customHeight="1" x14ac:dyDescent="0.2">
      <c r="E1506" s="1"/>
      <c r="F1506" s="1"/>
      <c r="G1506" s="1"/>
      <c r="H1506" s="4"/>
    </row>
    <row r="1507" spans="5:8" ht="12.75" customHeight="1" x14ac:dyDescent="0.2">
      <c r="E1507" s="1"/>
      <c r="F1507" s="1"/>
      <c r="G1507" s="1"/>
      <c r="H1507" s="4"/>
    </row>
    <row r="1508" spans="5:8" ht="12.75" customHeight="1" x14ac:dyDescent="0.2">
      <c r="E1508" s="1"/>
      <c r="F1508" s="1"/>
      <c r="G1508" s="1"/>
      <c r="H1508" s="4"/>
    </row>
    <row r="1509" spans="5:8" ht="12.75" customHeight="1" x14ac:dyDescent="0.2">
      <c r="E1509" s="1"/>
      <c r="F1509" s="1"/>
      <c r="G1509" s="1"/>
      <c r="H1509" s="4"/>
    </row>
    <row r="1510" spans="5:8" ht="12.75" customHeight="1" x14ac:dyDescent="0.2">
      <c r="E1510" s="1"/>
      <c r="F1510" s="1"/>
      <c r="G1510" s="1"/>
      <c r="H1510" s="4"/>
    </row>
    <row r="1511" spans="5:8" ht="12.75" customHeight="1" x14ac:dyDescent="0.2">
      <c r="E1511" s="1"/>
      <c r="F1511" s="1"/>
      <c r="G1511" s="1"/>
      <c r="H1511" s="4"/>
    </row>
    <row r="1512" spans="5:8" ht="12.75" customHeight="1" x14ac:dyDescent="0.2">
      <c r="E1512" s="1"/>
      <c r="F1512" s="1"/>
      <c r="G1512" s="1"/>
      <c r="H1512" s="4"/>
    </row>
    <row r="1513" spans="5:8" ht="12.75" customHeight="1" x14ac:dyDescent="0.2">
      <c r="E1513" s="1"/>
      <c r="F1513" s="1"/>
      <c r="G1513" s="1"/>
      <c r="H1513" s="4"/>
    </row>
    <row r="1514" spans="5:8" ht="12.75" customHeight="1" x14ac:dyDescent="0.2">
      <c r="E1514" s="1"/>
      <c r="F1514" s="1"/>
      <c r="G1514" s="1"/>
      <c r="H1514" s="4"/>
    </row>
    <row r="1515" spans="5:8" ht="12.75" customHeight="1" x14ac:dyDescent="0.2">
      <c r="E1515" s="1"/>
      <c r="F1515" s="1"/>
      <c r="G1515" s="1"/>
      <c r="H1515" s="4"/>
    </row>
    <row r="1516" spans="5:8" ht="12.75" customHeight="1" x14ac:dyDescent="0.2">
      <c r="E1516" s="1"/>
      <c r="F1516" s="1"/>
      <c r="G1516" s="1"/>
      <c r="H1516" s="4"/>
    </row>
    <row r="1517" spans="5:8" ht="12.75" customHeight="1" x14ac:dyDescent="0.2">
      <c r="E1517" s="1"/>
      <c r="F1517" s="1"/>
      <c r="G1517" s="1"/>
      <c r="H1517" s="4"/>
    </row>
    <row r="1518" spans="5:8" ht="12.75" customHeight="1" x14ac:dyDescent="0.2">
      <c r="E1518" s="1"/>
      <c r="F1518" s="1"/>
      <c r="G1518" s="1"/>
      <c r="H1518" s="4"/>
    </row>
    <row r="1519" spans="5:8" ht="12.75" customHeight="1" x14ac:dyDescent="0.2">
      <c r="E1519" s="1"/>
      <c r="F1519" s="1"/>
      <c r="G1519" s="1"/>
      <c r="H1519" s="4"/>
    </row>
    <row r="1520" spans="5:8" ht="12.75" customHeight="1" x14ac:dyDescent="0.2">
      <c r="E1520" s="1"/>
      <c r="F1520" s="1"/>
      <c r="G1520" s="1"/>
      <c r="H1520" s="4"/>
    </row>
    <row r="1521" spans="5:8" ht="12.75" customHeight="1" x14ac:dyDescent="0.2">
      <c r="E1521" s="1"/>
      <c r="F1521" s="1"/>
      <c r="G1521" s="1"/>
      <c r="H1521" s="4"/>
    </row>
    <row r="1522" spans="5:8" ht="12.75" customHeight="1" x14ac:dyDescent="0.2">
      <c r="E1522" s="1"/>
      <c r="F1522" s="1"/>
      <c r="G1522" s="1"/>
      <c r="H1522" s="4"/>
    </row>
    <row r="1523" spans="5:8" ht="12.75" customHeight="1" x14ac:dyDescent="0.2">
      <c r="E1523" s="1"/>
      <c r="F1523" s="1"/>
      <c r="G1523" s="1"/>
      <c r="H1523" s="4"/>
    </row>
    <row r="1524" spans="5:8" ht="12.75" customHeight="1" x14ac:dyDescent="0.2">
      <c r="E1524" s="1"/>
      <c r="F1524" s="1"/>
      <c r="G1524" s="1"/>
      <c r="H1524" s="4"/>
    </row>
    <row r="1525" spans="5:8" ht="12.75" customHeight="1" x14ac:dyDescent="0.2">
      <c r="E1525" s="1"/>
      <c r="F1525" s="1"/>
      <c r="G1525" s="1"/>
      <c r="H1525" s="4"/>
    </row>
    <row r="1526" spans="5:8" ht="12.75" customHeight="1" x14ac:dyDescent="0.2">
      <c r="E1526" s="1"/>
      <c r="F1526" s="1"/>
      <c r="G1526" s="1"/>
      <c r="H1526" s="4"/>
    </row>
    <row r="1527" spans="5:8" ht="12.75" customHeight="1" x14ac:dyDescent="0.2">
      <c r="E1527" s="1"/>
      <c r="F1527" s="1"/>
      <c r="G1527" s="1"/>
      <c r="H1527" s="4"/>
    </row>
    <row r="1528" spans="5:8" ht="12.75" customHeight="1" x14ac:dyDescent="0.2">
      <c r="E1528" s="1"/>
      <c r="F1528" s="1"/>
      <c r="G1528" s="1"/>
      <c r="H1528" s="4"/>
    </row>
    <row r="1529" spans="5:8" ht="12.75" customHeight="1" x14ac:dyDescent="0.2">
      <c r="E1529" s="1"/>
      <c r="F1529" s="1"/>
      <c r="G1529" s="1"/>
      <c r="H1529" s="4"/>
    </row>
    <row r="1530" spans="5:8" ht="12.75" customHeight="1" x14ac:dyDescent="0.2">
      <c r="E1530" s="1"/>
      <c r="F1530" s="1"/>
      <c r="G1530" s="1"/>
      <c r="H1530" s="4"/>
    </row>
    <row r="1531" spans="5:8" ht="12.75" customHeight="1" x14ac:dyDescent="0.2">
      <c r="E1531" s="1"/>
      <c r="F1531" s="1"/>
      <c r="G1531" s="1"/>
      <c r="H1531" s="4"/>
    </row>
    <row r="1532" spans="5:8" ht="12.75" customHeight="1" x14ac:dyDescent="0.2">
      <c r="E1532" s="1"/>
      <c r="F1532" s="1"/>
      <c r="G1532" s="1"/>
      <c r="H1532" s="4"/>
    </row>
    <row r="1533" spans="5:8" ht="12.75" customHeight="1" x14ac:dyDescent="0.2">
      <c r="E1533" s="1"/>
      <c r="F1533" s="1"/>
      <c r="G1533" s="1"/>
      <c r="H1533" s="4"/>
    </row>
    <row r="1534" spans="5:8" ht="12.75" customHeight="1" x14ac:dyDescent="0.2">
      <c r="E1534" s="1"/>
      <c r="F1534" s="1"/>
      <c r="G1534" s="1"/>
      <c r="H1534" s="4"/>
    </row>
    <row r="1535" spans="5:8" ht="12.75" customHeight="1" x14ac:dyDescent="0.2">
      <c r="E1535" s="1"/>
      <c r="F1535" s="1"/>
      <c r="G1535" s="1"/>
      <c r="H1535" s="4"/>
    </row>
    <row r="1536" spans="5:8" ht="12.75" customHeight="1" x14ac:dyDescent="0.2">
      <c r="E1536" s="1"/>
      <c r="F1536" s="1"/>
      <c r="G1536" s="1"/>
      <c r="H1536" s="4"/>
    </row>
    <row r="1537" spans="5:8" ht="12.75" customHeight="1" x14ac:dyDescent="0.2">
      <c r="E1537" s="1"/>
      <c r="F1537" s="1"/>
      <c r="G1537" s="1"/>
      <c r="H1537" s="4"/>
    </row>
    <row r="1538" spans="5:8" ht="12.75" customHeight="1" x14ac:dyDescent="0.2">
      <c r="E1538" s="1"/>
      <c r="F1538" s="1"/>
      <c r="G1538" s="1"/>
      <c r="H1538" s="4"/>
    </row>
    <row r="1539" spans="5:8" ht="12.75" customHeight="1" x14ac:dyDescent="0.2">
      <c r="E1539" s="1"/>
      <c r="F1539" s="1"/>
      <c r="G1539" s="1"/>
      <c r="H1539" s="4"/>
    </row>
    <row r="1540" spans="5:8" ht="12.75" customHeight="1" x14ac:dyDescent="0.2">
      <c r="E1540" s="1"/>
      <c r="F1540" s="1"/>
      <c r="G1540" s="1"/>
      <c r="H1540" s="4"/>
    </row>
    <row r="1541" spans="5:8" ht="12.75" customHeight="1" x14ac:dyDescent="0.2">
      <c r="E1541" s="1"/>
      <c r="F1541" s="1"/>
      <c r="G1541" s="1"/>
      <c r="H1541" s="4"/>
    </row>
    <row r="1542" spans="5:8" ht="12.75" customHeight="1" x14ac:dyDescent="0.2">
      <c r="E1542" s="1"/>
      <c r="F1542" s="1"/>
      <c r="G1542" s="1"/>
      <c r="H1542" s="4"/>
    </row>
    <row r="1543" spans="5:8" ht="12.75" customHeight="1" x14ac:dyDescent="0.2">
      <c r="E1543" s="1"/>
      <c r="F1543" s="1"/>
      <c r="G1543" s="1"/>
      <c r="H1543" s="4"/>
    </row>
    <row r="1544" spans="5:8" ht="12.75" customHeight="1" x14ac:dyDescent="0.2">
      <c r="E1544" s="1"/>
      <c r="F1544" s="1"/>
      <c r="G1544" s="1"/>
      <c r="H1544" s="4"/>
    </row>
    <row r="1545" spans="5:8" ht="12.75" customHeight="1" x14ac:dyDescent="0.2">
      <c r="E1545" s="1"/>
      <c r="F1545" s="1"/>
      <c r="G1545" s="1"/>
      <c r="H1545" s="4"/>
    </row>
    <row r="1546" spans="5:8" ht="12.75" customHeight="1" x14ac:dyDescent="0.2">
      <c r="E1546" s="1"/>
      <c r="F1546" s="1"/>
      <c r="G1546" s="1"/>
      <c r="H1546" s="4"/>
    </row>
    <row r="1547" spans="5:8" ht="12.75" customHeight="1" x14ac:dyDescent="0.2">
      <c r="E1547" s="1"/>
      <c r="F1547" s="1"/>
      <c r="G1547" s="1"/>
      <c r="H1547" s="4"/>
    </row>
    <row r="1548" spans="5:8" ht="12.75" customHeight="1" x14ac:dyDescent="0.2">
      <c r="E1548" s="1"/>
      <c r="F1548" s="1"/>
      <c r="G1548" s="1"/>
      <c r="H1548" s="4"/>
    </row>
    <row r="1549" spans="5:8" ht="12.75" customHeight="1" x14ac:dyDescent="0.2">
      <c r="E1549" s="1"/>
      <c r="F1549" s="1"/>
      <c r="G1549" s="1"/>
      <c r="H1549" s="4"/>
    </row>
    <row r="1550" spans="5:8" ht="12.75" customHeight="1" x14ac:dyDescent="0.2">
      <c r="E1550" s="1"/>
      <c r="F1550" s="1"/>
      <c r="G1550" s="1"/>
      <c r="H1550" s="4"/>
    </row>
    <row r="1551" spans="5:8" ht="12.75" customHeight="1" x14ac:dyDescent="0.2">
      <c r="E1551" s="1"/>
      <c r="F1551" s="1"/>
      <c r="G1551" s="1"/>
      <c r="H1551" s="4"/>
    </row>
    <row r="1552" spans="5:8" ht="12.75" customHeight="1" x14ac:dyDescent="0.2">
      <c r="E1552" s="1"/>
      <c r="F1552" s="1"/>
      <c r="G1552" s="1"/>
      <c r="H1552" s="4"/>
    </row>
    <row r="1553" spans="5:8" ht="12.75" customHeight="1" x14ac:dyDescent="0.2">
      <c r="E1553" s="1"/>
      <c r="F1553" s="1"/>
      <c r="G1553" s="1"/>
      <c r="H1553" s="4"/>
    </row>
    <row r="1554" spans="5:8" ht="12.75" customHeight="1" x14ac:dyDescent="0.2">
      <c r="E1554" s="1"/>
      <c r="F1554" s="1"/>
      <c r="G1554" s="1"/>
      <c r="H1554" s="4"/>
    </row>
    <row r="1555" spans="5:8" ht="12.75" customHeight="1" x14ac:dyDescent="0.2">
      <c r="E1555" s="1"/>
      <c r="F1555" s="1"/>
      <c r="G1555" s="1"/>
      <c r="H1555" s="4"/>
    </row>
    <row r="1556" spans="5:8" ht="12.75" customHeight="1" x14ac:dyDescent="0.2">
      <c r="E1556" s="1"/>
      <c r="F1556" s="1"/>
      <c r="G1556" s="1"/>
      <c r="H1556" s="4"/>
    </row>
    <row r="1557" spans="5:8" ht="12.75" customHeight="1" x14ac:dyDescent="0.2">
      <c r="E1557" s="1"/>
      <c r="F1557" s="1"/>
      <c r="G1557" s="1"/>
      <c r="H1557" s="4"/>
    </row>
    <row r="1558" spans="5:8" ht="12.75" customHeight="1" x14ac:dyDescent="0.2">
      <c r="E1558" s="1"/>
      <c r="F1558" s="1"/>
      <c r="G1558" s="1"/>
      <c r="H1558" s="4"/>
    </row>
    <row r="1559" spans="5:8" ht="12.75" customHeight="1" x14ac:dyDescent="0.2">
      <c r="E1559" s="1"/>
      <c r="F1559" s="1"/>
      <c r="G1559" s="1"/>
      <c r="H1559" s="4"/>
    </row>
    <row r="1560" spans="5:8" ht="12.75" customHeight="1" x14ac:dyDescent="0.2">
      <c r="E1560" s="1"/>
      <c r="F1560" s="1"/>
      <c r="G1560" s="1"/>
      <c r="H1560" s="4"/>
    </row>
    <row r="1561" spans="5:8" ht="12.75" customHeight="1" x14ac:dyDescent="0.2">
      <c r="E1561" s="1"/>
      <c r="F1561" s="1"/>
      <c r="G1561" s="1"/>
      <c r="H1561" s="4"/>
    </row>
    <row r="1562" spans="5:8" ht="12.75" customHeight="1" x14ac:dyDescent="0.2">
      <c r="E1562" s="1"/>
      <c r="F1562" s="1"/>
      <c r="G1562" s="1"/>
      <c r="H1562" s="4"/>
    </row>
    <row r="1563" spans="5:8" ht="12.75" customHeight="1" x14ac:dyDescent="0.2">
      <c r="E1563" s="1"/>
      <c r="F1563" s="1"/>
      <c r="G1563" s="1"/>
      <c r="H1563" s="4"/>
    </row>
    <row r="1564" spans="5:8" ht="12.75" customHeight="1" x14ac:dyDescent="0.2">
      <c r="E1564" s="1"/>
      <c r="F1564" s="1"/>
      <c r="G1564" s="1"/>
      <c r="H1564" s="4"/>
    </row>
    <row r="1565" spans="5:8" ht="12.75" customHeight="1" x14ac:dyDescent="0.2">
      <c r="E1565" s="1"/>
      <c r="F1565" s="1"/>
      <c r="G1565" s="1"/>
      <c r="H1565" s="4"/>
    </row>
    <row r="1566" spans="5:8" ht="12.75" customHeight="1" x14ac:dyDescent="0.2">
      <c r="E1566" s="1"/>
      <c r="F1566" s="1"/>
      <c r="G1566" s="1"/>
      <c r="H1566" s="4"/>
    </row>
    <row r="1567" spans="5:8" ht="12.75" customHeight="1" x14ac:dyDescent="0.2">
      <c r="E1567" s="1"/>
      <c r="F1567" s="1"/>
      <c r="G1567" s="1"/>
      <c r="H1567" s="4"/>
    </row>
    <row r="1568" spans="5:8" ht="12.75" customHeight="1" x14ac:dyDescent="0.2">
      <c r="E1568" s="1"/>
      <c r="F1568" s="1"/>
      <c r="G1568" s="1"/>
      <c r="H1568" s="4"/>
    </row>
    <row r="1569" spans="5:8" ht="12.75" customHeight="1" x14ac:dyDescent="0.2">
      <c r="E1569" s="1"/>
      <c r="F1569" s="1"/>
      <c r="G1569" s="1"/>
      <c r="H1569" s="4"/>
    </row>
    <row r="1570" spans="5:8" ht="12.75" customHeight="1" x14ac:dyDescent="0.2">
      <c r="E1570" s="1"/>
      <c r="F1570" s="1"/>
      <c r="G1570" s="1"/>
      <c r="H1570" s="4"/>
    </row>
    <row r="1571" spans="5:8" ht="12.75" customHeight="1" x14ac:dyDescent="0.2">
      <c r="E1571" s="1"/>
      <c r="F1571" s="1"/>
      <c r="G1571" s="1"/>
      <c r="H1571" s="4"/>
    </row>
    <row r="1572" spans="5:8" ht="12.75" customHeight="1" x14ac:dyDescent="0.2">
      <c r="E1572" s="1"/>
      <c r="F1572" s="1"/>
      <c r="G1572" s="1"/>
      <c r="H1572" s="4"/>
    </row>
    <row r="1573" spans="5:8" ht="12.75" customHeight="1" x14ac:dyDescent="0.2">
      <c r="E1573" s="1"/>
      <c r="F1573" s="1"/>
      <c r="G1573" s="1"/>
      <c r="H1573" s="4"/>
    </row>
    <row r="1574" spans="5:8" ht="12.75" customHeight="1" x14ac:dyDescent="0.2">
      <c r="E1574" s="1"/>
      <c r="F1574" s="1"/>
      <c r="G1574" s="1"/>
      <c r="H1574" s="4"/>
    </row>
    <row r="1575" spans="5:8" ht="12.75" customHeight="1" x14ac:dyDescent="0.2">
      <c r="E1575" s="1"/>
      <c r="F1575" s="1"/>
      <c r="G1575" s="1"/>
      <c r="H1575" s="4"/>
    </row>
    <row r="1576" spans="5:8" ht="12.75" customHeight="1" x14ac:dyDescent="0.2">
      <c r="E1576" s="1"/>
      <c r="F1576" s="1"/>
      <c r="G1576" s="1"/>
      <c r="H1576" s="4"/>
    </row>
    <row r="1577" spans="5:8" ht="12.75" customHeight="1" x14ac:dyDescent="0.2">
      <c r="E1577" s="1"/>
      <c r="F1577" s="1"/>
      <c r="G1577" s="1"/>
      <c r="H1577" s="4"/>
    </row>
    <row r="1578" spans="5:8" ht="12.75" customHeight="1" x14ac:dyDescent="0.2">
      <c r="E1578" s="1"/>
      <c r="F1578" s="1"/>
      <c r="G1578" s="1"/>
      <c r="H1578" s="4"/>
    </row>
    <row r="1579" spans="5:8" ht="12.75" customHeight="1" x14ac:dyDescent="0.2">
      <c r="E1579" s="1"/>
      <c r="F1579" s="1"/>
      <c r="G1579" s="1"/>
      <c r="H1579" s="4"/>
    </row>
    <row r="1580" spans="5:8" ht="12.75" customHeight="1" x14ac:dyDescent="0.2">
      <c r="E1580" s="1"/>
      <c r="F1580" s="1"/>
      <c r="G1580" s="1"/>
      <c r="H1580" s="4"/>
    </row>
    <row r="1581" spans="5:8" ht="12.75" customHeight="1" x14ac:dyDescent="0.2">
      <c r="E1581" s="1"/>
      <c r="F1581" s="1"/>
      <c r="G1581" s="1"/>
      <c r="H1581" s="4"/>
    </row>
    <row r="1582" spans="5:8" ht="12.75" customHeight="1" x14ac:dyDescent="0.2">
      <c r="E1582" s="1"/>
      <c r="F1582" s="1"/>
      <c r="G1582" s="1"/>
      <c r="H1582" s="4"/>
    </row>
    <row r="1583" spans="5:8" ht="12.75" customHeight="1" x14ac:dyDescent="0.2">
      <c r="E1583" s="1"/>
      <c r="F1583" s="1"/>
      <c r="G1583" s="1"/>
      <c r="H1583" s="4"/>
    </row>
    <row r="1584" spans="5:8" ht="12.75" customHeight="1" x14ac:dyDescent="0.2">
      <c r="E1584" s="1"/>
      <c r="F1584" s="1"/>
      <c r="G1584" s="1"/>
      <c r="H1584" s="4"/>
    </row>
    <row r="1585" spans="5:8" ht="12.75" customHeight="1" x14ac:dyDescent="0.2">
      <c r="E1585" s="1"/>
      <c r="F1585" s="1"/>
      <c r="G1585" s="1"/>
      <c r="H1585" s="4"/>
    </row>
    <row r="1586" spans="5:8" ht="12.75" customHeight="1" x14ac:dyDescent="0.2">
      <c r="E1586" s="1"/>
      <c r="F1586" s="1"/>
      <c r="G1586" s="1"/>
      <c r="H1586" s="4"/>
    </row>
    <row r="1587" spans="5:8" ht="12.75" customHeight="1" x14ac:dyDescent="0.2">
      <c r="E1587" s="1"/>
      <c r="F1587" s="1"/>
      <c r="G1587" s="1"/>
      <c r="H1587" s="4"/>
    </row>
    <row r="1588" spans="5:8" ht="12.75" customHeight="1" x14ac:dyDescent="0.2">
      <c r="E1588" s="1"/>
      <c r="F1588" s="1"/>
      <c r="G1588" s="1"/>
      <c r="H1588" s="4"/>
    </row>
    <row r="1589" spans="5:8" ht="12.75" customHeight="1" x14ac:dyDescent="0.2">
      <c r="E1589" s="1"/>
      <c r="F1589" s="1"/>
      <c r="G1589" s="1"/>
      <c r="H1589" s="4"/>
    </row>
    <row r="1590" spans="5:8" ht="12.75" customHeight="1" x14ac:dyDescent="0.2">
      <c r="E1590" s="1"/>
      <c r="F1590" s="1"/>
      <c r="G1590" s="1"/>
      <c r="H1590" s="4"/>
    </row>
    <row r="1591" spans="5:8" ht="12.75" customHeight="1" x14ac:dyDescent="0.2">
      <c r="E1591" s="1"/>
      <c r="F1591" s="1"/>
      <c r="G1591" s="1"/>
      <c r="H1591" s="4"/>
    </row>
    <row r="1592" spans="5:8" ht="12.75" customHeight="1" x14ac:dyDescent="0.2">
      <c r="E1592" s="1"/>
      <c r="F1592" s="1"/>
      <c r="G1592" s="1"/>
      <c r="H1592" s="4"/>
    </row>
    <row r="1593" spans="5:8" ht="12.75" customHeight="1" x14ac:dyDescent="0.2">
      <c r="E1593" s="1"/>
      <c r="F1593" s="1"/>
      <c r="G1593" s="1"/>
      <c r="H1593" s="4"/>
    </row>
    <row r="1594" spans="5:8" ht="12.75" customHeight="1" x14ac:dyDescent="0.2">
      <c r="E1594" s="1"/>
      <c r="F1594" s="1"/>
      <c r="G1594" s="1"/>
      <c r="H1594" s="4"/>
    </row>
    <row r="1595" spans="5:8" ht="12.75" customHeight="1" x14ac:dyDescent="0.2">
      <c r="E1595" s="1"/>
      <c r="F1595" s="1"/>
      <c r="G1595" s="1"/>
      <c r="H1595" s="4"/>
    </row>
    <row r="1596" spans="5:8" ht="12.75" customHeight="1" x14ac:dyDescent="0.2">
      <c r="E1596" s="1"/>
      <c r="F1596" s="1"/>
      <c r="G1596" s="1"/>
      <c r="H1596" s="4"/>
    </row>
    <row r="1597" spans="5:8" ht="12.75" customHeight="1" x14ac:dyDescent="0.2">
      <c r="E1597" s="1"/>
      <c r="F1597" s="1"/>
      <c r="G1597" s="1"/>
      <c r="H1597" s="4"/>
    </row>
    <row r="1598" spans="5:8" ht="12.75" customHeight="1" x14ac:dyDescent="0.2">
      <c r="E1598" s="1"/>
      <c r="F1598" s="1"/>
      <c r="G1598" s="1"/>
      <c r="H1598" s="4"/>
    </row>
    <row r="1599" spans="5:8" ht="12.75" customHeight="1" x14ac:dyDescent="0.2">
      <c r="E1599" s="1"/>
      <c r="F1599" s="1"/>
      <c r="G1599" s="1"/>
      <c r="H1599" s="4"/>
    </row>
    <row r="1600" spans="5:8" ht="12.75" customHeight="1" x14ac:dyDescent="0.2">
      <c r="E1600" s="1"/>
      <c r="F1600" s="1"/>
      <c r="G1600" s="1"/>
      <c r="H1600" s="4"/>
    </row>
    <row r="1601" spans="5:8" ht="12.75" customHeight="1" x14ac:dyDescent="0.2">
      <c r="E1601" s="1"/>
      <c r="F1601" s="1"/>
      <c r="G1601" s="1"/>
      <c r="H1601" s="4"/>
    </row>
    <row r="1602" spans="5:8" ht="12.75" customHeight="1" x14ac:dyDescent="0.2">
      <c r="E1602" s="1"/>
      <c r="F1602" s="1"/>
      <c r="G1602" s="1"/>
      <c r="H1602" s="4"/>
    </row>
    <row r="1603" spans="5:8" ht="12.75" customHeight="1" x14ac:dyDescent="0.2">
      <c r="E1603" s="1"/>
      <c r="F1603" s="1"/>
      <c r="G1603" s="1"/>
      <c r="H1603" s="4"/>
    </row>
    <row r="1604" spans="5:8" ht="12.75" customHeight="1" x14ac:dyDescent="0.2">
      <c r="E1604" s="1"/>
      <c r="F1604" s="1"/>
      <c r="G1604" s="1"/>
      <c r="H1604" s="4"/>
    </row>
    <row r="1605" spans="5:8" ht="12.75" customHeight="1" x14ac:dyDescent="0.2">
      <c r="E1605" s="1"/>
      <c r="F1605" s="1"/>
      <c r="G1605" s="1"/>
      <c r="H1605" s="4"/>
    </row>
    <row r="1606" spans="5:8" ht="12.75" customHeight="1" x14ac:dyDescent="0.2">
      <c r="E1606" s="1"/>
      <c r="F1606" s="1"/>
      <c r="G1606" s="1"/>
      <c r="H1606" s="4"/>
    </row>
    <row r="1607" spans="5:8" ht="12.75" customHeight="1" x14ac:dyDescent="0.2">
      <c r="E1607" s="1"/>
      <c r="F1607" s="1"/>
      <c r="G1607" s="1"/>
      <c r="H1607" s="4"/>
    </row>
    <row r="1608" spans="5:8" ht="12.75" customHeight="1" x14ac:dyDescent="0.2">
      <c r="E1608" s="1"/>
      <c r="F1608" s="1"/>
      <c r="G1608" s="1"/>
      <c r="H1608" s="4"/>
    </row>
    <row r="1609" spans="5:8" ht="12.75" customHeight="1" x14ac:dyDescent="0.2">
      <c r="E1609" s="1"/>
      <c r="F1609" s="1"/>
      <c r="G1609" s="1"/>
      <c r="H1609" s="4"/>
    </row>
    <row r="1610" spans="5:8" ht="12.75" customHeight="1" x14ac:dyDescent="0.2">
      <c r="E1610" s="1"/>
      <c r="F1610" s="1"/>
      <c r="G1610" s="1"/>
      <c r="H1610" s="4"/>
    </row>
    <row r="1611" spans="5:8" ht="12.75" customHeight="1" x14ac:dyDescent="0.2">
      <c r="E1611" s="1"/>
      <c r="F1611" s="1"/>
      <c r="G1611" s="1"/>
      <c r="H1611" s="4"/>
    </row>
    <row r="1612" spans="5:8" ht="12.75" customHeight="1" x14ac:dyDescent="0.2">
      <c r="E1612" s="1"/>
      <c r="F1612" s="1"/>
      <c r="G1612" s="1"/>
      <c r="H1612" s="4"/>
    </row>
    <row r="1613" spans="5:8" ht="12.75" customHeight="1" x14ac:dyDescent="0.2">
      <c r="E1613" s="1"/>
      <c r="F1613" s="1"/>
      <c r="G1613" s="1"/>
      <c r="H1613" s="4"/>
    </row>
    <row r="1614" spans="5:8" ht="12.75" customHeight="1" x14ac:dyDescent="0.2">
      <c r="E1614" s="1"/>
      <c r="F1614" s="1"/>
      <c r="G1614" s="1"/>
      <c r="H1614" s="4"/>
    </row>
    <row r="1615" spans="5:8" ht="12.75" customHeight="1" x14ac:dyDescent="0.2">
      <c r="E1615" s="1"/>
      <c r="F1615" s="1"/>
      <c r="G1615" s="1"/>
      <c r="H1615" s="4"/>
    </row>
    <row r="1616" spans="5:8" ht="12.75" customHeight="1" x14ac:dyDescent="0.2">
      <c r="E1616" s="1"/>
      <c r="F1616" s="1"/>
      <c r="G1616" s="1"/>
      <c r="H1616" s="4"/>
    </row>
    <row r="1617" spans="5:8" ht="12.75" customHeight="1" x14ac:dyDescent="0.2">
      <c r="E1617" s="1"/>
      <c r="F1617" s="1"/>
      <c r="G1617" s="1"/>
      <c r="H1617" s="4"/>
    </row>
    <row r="1618" spans="5:8" ht="12.75" customHeight="1" x14ac:dyDescent="0.2">
      <c r="E1618" s="1"/>
      <c r="F1618" s="1"/>
      <c r="G1618" s="1"/>
      <c r="H1618" s="4"/>
    </row>
    <row r="1619" spans="5:8" ht="12.75" customHeight="1" x14ac:dyDescent="0.2">
      <c r="E1619" s="1"/>
      <c r="F1619" s="1"/>
      <c r="G1619" s="1"/>
      <c r="H1619" s="4"/>
    </row>
    <row r="1620" spans="5:8" ht="12.75" customHeight="1" x14ac:dyDescent="0.2">
      <c r="E1620" s="1"/>
      <c r="F1620" s="1"/>
      <c r="G1620" s="1"/>
      <c r="H1620" s="4"/>
    </row>
    <row r="1621" spans="5:8" ht="12.75" customHeight="1" x14ac:dyDescent="0.2">
      <c r="E1621" s="1"/>
      <c r="F1621" s="1"/>
      <c r="G1621" s="1"/>
      <c r="H1621" s="4"/>
    </row>
    <row r="1622" spans="5:8" ht="12.75" customHeight="1" x14ac:dyDescent="0.2">
      <c r="E1622" s="1"/>
      <c r="F1622" s="1"/>
      <c r="G1622" s="1"/>
      <c r="H1622" s="4"/>
    </row>
    <row r="1623" spans="5:8" ht="12.75" customHeight="1" x14ac:dyDescent="0.2">
      <c r="E1623" s="1"/>
      <c r="F1623" s="1"/>
      <c r="G1623" s="1"/>
      <c r="H1623" s="4"/>
    </row>
    <row r="1624" spans="5:8" ht="12.75" customHeight="1" x14ac:dyDescent="0.2">
      <c r="E1624" s="1"/>
      <c r="F1624" s="1"/>
      <c r="G1624" s="1"/>
      <c r="H1624" s="4"/>
    </row>
    <row r="1625" spans="5:8" ht="12.75" customHeight="1" x14ac:dyDescent="0.2">
      <c r="E1625" s="1"/>
      <c r="F1625" s="1"/>
      <c r="G1625" s="1"/>
      <c r="H1625" s="4"/>
    </row>
    <row r="1626" spans="5:8" ht="12.75" customHeight="1" x14ac:dyDescent="0.2">
      <c r="E1626" s="1"/>
      <c r="F1626" s="1"/>
      <c r="G1626" s="1"/>
      <c r="H1626" s="4"/>
    </row>
    <row r="1627" spans="5:8" ht="12.75" customHeight="1" x14ac:dyDescent="0.2">
      <c r="E1627" s="1"/>
      <c r="F1627" s="1"/>
      <c r="G1627" s="1"/>
      <c r="H1627" s="4"/>
    </row>
    <row r="1628" spans="5:8" ht="12.75" customHeight="1" x14ac:dyDescent="0.2">
      <c r="E1628" s="1"/>
      <c r="F1628" s="1"/>
      <c r="G1628" s="1"/>
      <c r="H1628" s="4"/>
    </row>
    <row r="1629" spans="5:8" ht="12.75" customHeight="1" x14ac:dyDescent="0.2">
      <c r="E1629" s="1"/>
      <c r="F1629" s="1"/>
      <c r="G1629" s="1"/>
      <c r="H1629" s="4"/>
    </row>
    <row r="1630" spans="5:8" ht="12.75" customHeight="1" x14ac:dyDescent="0.2">
      <c r="E1630" s="1"/>
      <c r="F1630" s="1"/>
      <c r="G1630" s="1"/>
      <c r="H1630" s="4"/>
    </row>
    <row r="1631" spans="5:8" ht="12.75" customHeight="1" x14ac:dyDescent="0.2">
      <c r="E1631" s="1"/>
      <c r="F1631" s="1"/>
      <c r="G1631" s="1"/>
      <c r="H1631" s="4"/>
    </row>
    <row r="1632" spans="5:8" ht="12.75" customHeight="1" x14ac:dyDescent="0.2">
      <c r="E1632" s="1"/>
      <c r="F1632" s="1"/>
      <c r="G1632" s="1"/>
      <c r="H1632" s="4"/>
    </row>
    <row r="1633" spans="5:8" ht="12.75" customHeight="1" x14ac:dyDescent="0.2">
      <c r="E1633" s="1"/>
      <c r="F1633" s="1"/>
      <c r="G1633" s="1"/>
      <c r="H1633" s="4"/>
    </row>
    <row r="1634" spans="5:8" ht="12.75" customHeight="1" x14ac:dyDescent="0.2">
      <c r="E1634" s="1"/>
      <c r="F1634" s="1"/>
      <c r="G1634" s="1"/>
      <c r="H1634" s="4"/>
    </row>
    <row r="1635" spans="5:8" ht="12.75" customHeight="1" x14ac:dyDescent="0.2">
      <c r="E1635" s="1"/>
      <c r="F1635" s="1"/>
      <c r="G1635" s="1"/>
      <c r="H1635" s="4"/>
    </row>
    <row r="1636" spans="5:8" ht="12.75" customHeight="1" x14ac:dyDescent="0.2">
      <c r="E1636" s="1"/>
      <c r="F1636" s="1"/>
      <c r="G1636" s="1"/>
      <c r="H1636" s="4"/>
    </row>
    <row r="1637" spans="5:8" ht="12.75" customHeight="1" x14ac:dyDescent="0.2">
      <c r="E1637" s="1"/>
      <c r="F1637" s="1"/>
      <c r="G1637" s="1"/>
      <c r="H1637" s="4"/>
    </row>
    <row r="1638" spans="5:8" ht="12.75" customHeight="1" x14ac:dyDescent="0.2">
      <c r="E1638" s="1"/>
      <c r="F1638" s="1"/>
      <c r="G1638" s="1"/>
      <c r="H1638" s="4"/>
    </row>
    <row r="1639" spans="5:8" ht="12.75" customHeight="1" x14ac:dyDescent="0.2">
      <c r="E1639" s="1"/>
      <c r="F1639" s="1"/>
      <c r="G1639" s="1"/>
      <c r="H1639" s="4"/>
    </row>
    <row r="1640" spans="5:8" ht="12.75" customHeight="1" x14ac:dyDescent="0.2">
      <c r="E1640" s="1"/>
      <c r="F1640" s="1"/>
      <c r="G1640" s="1"/>
      <c r="H1640" s="4"/>
    </row>
    <row r="1641" spans="5:8" ht="12.75" customHeight="1" x14ac:dyDescent="0.2">
      <c r="E1641" s="1"/>
      <c r="F1641" s="1"/>
      <c r="G1641" s="1"/>
      <c r="H1641" s="4"/>
    </row>
    <row r="1642" spans="5:8" ht="12.75" customHeight="1" x14ac:dyDescent="0.2">
      <c r="E1642" s="1"/>
      <c r="F1642" s="1"/>
      <c r="G1642" s="1"/>
      <c r="H1642" s="4"/>
    </row>
    <row r="1643" spans="5:8" ht="12.75" customHeight="1" x14ac:dyDescent="0.2">
      <c r="E1643" s="1"/>
      <c r="F1643" s="1"/>
      <c r="G1643" s="1"/>
      <c r="H1643" s="4"/>
    </row>
    <row r="1644" spans="5:8" ht="12.75" customHeight="1" x14ac:dyDescent="0.2">
      <c r="E1644" s="1"/>
      <c r="F1644" s="1"/>
      <c r="G1644" s="1"/>
      <c r="H1644" s="4"/>
    </row>
    <row r="1645" spans="5:8" ht="12.75" customHeight="1" x14ac:dyDescent="0.2">
      <c r="E1645" s="1"/>
      <c r="F1645" s="1"/>
      <c r="G1645" s="1"/>
      <c r="H1645" s="4"/>
    </row>
    <row r="1646" spans="5:8" ht="12.75" customHeight="1" x14ac:dyDescent="0.2">
      <c r="E1646" s="1"/>
      <c r="F1646" s="1"/>
      <c r="G1646" s="1"/>
      <c r="H1646" s="4"/>
    </row>
    <row r="1647" spans="5:8" ht="12.75" customHeight="1" x14ac:dyDescent="0.2">
      <c r="E1647" s="1"/>
      <c r="F1647" s="1"/>
      <c r="G1647" s="1"/>
      <c r="H1647" s="4"/>
    </row>
    <row r="1648" spans="5:8" ht="12.75" customHeight="1" x14ac:dyDescent="0.2">
      <c r="E1648" s="1"/>
      <c r="F1648" s="1"/>
      <c r="G1648" s="1"/>
      <c r="H1648" s="4"/>
    </row>
    <row r="1649" spans="5:8" ht="12.75" customHeight="1" x14ac:dyDescent="0.2">
      <c r="E1649" s="1"/>
      <c r="F1649" s="1"/>
      <c r="G1649" s="1"/>
      <c r="H1649" s="4"/>
    </row>
    <row r="1650" spans="5:8" ht="12.75" customHeight="1" x14ac:dyDescent="0.2">
      <c r="E1650" s="1"/>
      <c r="F1650" s="1"/>
      <c r="G1650" s="1"/>
      <c r="H1650" s="4"/>
    </row>
    <row r="1651" spans="5:8" ht="12.75" customHeight="1" x14ac:dyDescent="0.2">
      <c r="E1651" s="1"/>
      <c r="F1651" s="1"/>
      <c r="G1651" s="1"/>
      <c r="H1651" s="4"/>
    </row>
    <row r="1652" spans="5:8" ht="12.75" customHeight="1" x14ac:dyDescent="0.2">
      <c r="E1652" s="1"/>
      <c r="F1652" s="1"/>
      <c r="G1652" s="1"/>
      <c r="H1652" s="4"/>
    </row>
    <row r="1653" spans="5:8" ht="12.75" customHeight="1" x14ac:dyDescent="0.2">
      <c r="E1653" s="1"/>
      <c r="F1653" s="1"/>
      <c r="G1653" s="1"/>
      <c r="H1653" s="4"/>
    </row>
    <row r="1654" spans="5:8" ht="12.75" customHeight="1" x14ac:dyDescent="0.2">
      <c r="E1654" s="1"/>
      <c r="F1654" s="1"/>
      <c r="G1654" s="1"/>
      <c r="H1654" s="4"/>
    </row>
    <row r="1655" spans="5:8" ht="12.75" customHeight="1" x14ac:dyDescent="0.2">
      <c r="E1655" s="1"/>
      <c r="F1655" s="1"/>
      <c r="G1655" s="1"/>
      <c r="H1655" s="4"/>
    </row>
    <row r="1656" spans="5:8" ht="12.75" customHeight="1" x14ac:dyDescent="0.2">
      <c r="E1656" s="1"/>
      <c r="F1656" s="1"/>
      <c r="G1656" s="1"/>
      <c r="H1656" s="4"/>
    </row>
    <row r="1657" spans="5:8" ht="12.75" customHeight="1" x14ac:dyDescent="0.2">
      <c r="E1657" s="1"/>
      <c r="F1657" s="1"/>
      <c r="G1657" s="1"/>
      <c r="H1657" s="4"/>
    </row>
    <row r="1658" spans="5:8" ht="12.75" customHeight="1" x14ac:dyDescent="0.2">
      <c r="E1658" s="1"/>
      <c r="F1658" s="1"/>
      <c r="G1658" s="1"/>
      <c r="H1658" s="4"/>
    </row>
    <row r="1659" spans="5:8" ht="12.75" customHeight="1" x14ac:dyDescent="0.2">
      <c r="E1659" s="1"/>
      <c r="F1659" s="1"/>
      <c r="G1659" s="1"/>
      <c r="H1659" s="4"/>
    </row>
    <row r="1660" spans="5:8" ht="12.75" customHeight="1" x14ac:dyDescent="0.2">
      <c r="E1660" s="1"/>
      <c r="F1660" s="1"/>
      <c r="G1660" s="1"/>
      <c r="H1660" s="4"/>
    </row>
    <row r="1661" spans="5:8" ht="12.75" customHeight="1" x14ac:dyDescent="0.2">
      <c r="E1661" s="1"/>
      <c r="F1661" s="1"/>
      <c r="G1661" s="1"/>
      <c r="H1661" s="4"/>
    </row>
    <row r="1662" spans="5:8" ht="12.75" customHeight="1" x14ac:dyDescent="0.2">
      <c r="E1662" s="1"/>
      <c r="F1662" s="1"/>
      <c r="G1662" s="1"/>
      <c r="H1662" s="4"/>
    </row>
    <row r="1663" spans="5:8" ht="12.75" customHeight="1" x14ac:dyDescent="0.2">
      <c r="E1663" s="1"/>
      <c r="F1663" s="1"/>
      <c r="G1663" s="1"/>
      <c r="H1663" s="4"/>
    </row>
    <row r="1664" spans="5:8" ht="12.75" customHeight="1" x14ac:dyDescent="0.2">
      <c r="E1664" s="1"/>
      <c r="F1664" s="1"/>
      <c r="G1664" s="1"/>
      <c r="H1664" s="4"/>
    </row>
    <row r="1665" spans="5:8" ht="12.75" customHeight="1" x14ac:dyDescent="0.2">
      <c r="E1665" s="1"/>
      <c r="F1665" s="1"/>
      <c r="G1665" s="1"/>
      <c r="H1665" s="4"/>
    </row>
    <row r="1666" spans="5:8" ht="12.75" customHeight="1" x14ac:dyDescent="0.2">
      <c r="E1666" s="1"/>
      <c r="F1666" s="1"/>
      <c r="G1666" s="1"/>
      <c r="H1666" s="4"/>
    </row>
    <row r="1667" spans="5:8" ht="12.75" customHeight="1" x14ac:dyDescent="0.2">
      <c r="E1667" s="1"/>
      <c r="F1667" s="1"/>
      <c r="G1667" s="1"/>
      <c r="H1667" s="4"/>
    </row>
    <row r="1668" spans="5:8" ht="12.75" customHeight="1" x14ac:dyDescent="0.2">
      <c r="E1668" s="1"/>
      <c r="F1668" s="1"/>
      <c r="G1668" s="1"/>
      <c r="H1668" s="4"/>
    </row>
    <row r="1669" spans="5:8" ht="12.75" customHeight="1" x14ac:dyDescent="0.2">
      <c r="E1669" s="1"/>
      <c r="F1669" s="1"/>
      <c r="G1669" s="1"/>
      <c r="H1669" s="4"/>
    </row>
    <row r="1670" spans="5:8" ht="12.75" customHeight="1" x14ac:dyDescent="0.2">
      <c r="E1670" s="1"/>
      <c r="F1670" s="1"/>
      <c r="G1670" s="1"/>
      <c r="H1670" s="4"/>
    </row>
    <row r="1671" spans="5:8" ht="12.75" customHeight="1" x14ac:dyDescent="0.2">
      <c r="E1671" s="1"/>
      <c r="F1671" s="1"/>
      <c r="G1671" s="1"/>
      <c r="H1671" s="4"/>
    </row>
    <row r="1672" spans="5:8" ht="12.75" customHeight="1" x14ac:dyDescent="0.2">
      <c r="E1672" s="1"/>
      <c r="F1672" s="1"/>
      <c r="G1672" s="1"/>
      <c r="H1672" s="4"/>
    </row>
    <row r="1673" spans="5:8" ht="12.75" customHeight="1" x14ac:dyDescent="0.2">
      <c r="E1673" s="1"/>
      <c r="F1673" s="1"/>
      <c r="G1673" s="1"/>
      <c r="H1673" s="4"/>
    </row>
    <row r="1674" spans="5:8" ht="12.75" customHeight="1" x14ac:dyDescent="0.2">
      <c r="E1674" s="1"/>
      <c r="F1674" s="1"/>
      <c r="G1674" s="1"/>
      <c r="H1674" s="4"/>
    </row>
    <row r="1675" spans="5:8" ht="12.75" customHeight="1" x14ac:dyDescent="0.2">
      <c r="E1675" s="1"/>
      <c r="F1675" s="1"/>
      <c r="G1675" s="1"/>
      <c r="H1675" s="4"/>
    </row>
    <row r="1676" spans="5:8" ht="12.75" customHeight="1" x14ac:dyDescent="0.2">
      <c r="E1676" s="1"/>
      <c r="F1676" s="1"/>
      <c r="G1676" s="1"/>
      <c r="H1676" s="4"/>
    </row>
    <row r="1677" spans="5:8" ht="12.75" customHeight="1" x14ac:dyDescent="0.2">
      <c r="E1677" s="1"/>
      <c r="F1677" s="1"/>
      <c r="G1677" s="1"/>
      <c r="H1677" s="4"/>
    </row>
    <row r="1678" spans="5:8" ht="12.75" customHeight="1" x14ac:dyDescent="0.2">
      <c r="E1678" s="1"/>
      <c r="F1678" s="1"/>
      <c r="G1678" s="1"/>
      <c r="H1678" s="4"/>
    </row>
    <row r="1679" spans="5:8" ht="12.75" customHeight="1" x14ac:dyDescent="0.2">
      <c r="E1679" s="1"/>
      <c r="F1679" s="1"/>
      <c r="G1679" s="1"/>
      <c r="H1679" s="4"/>
    </row>
    <row r="1680" spans="5:8" ht="12.75" customHeight="1" x14ac:dyDescent="0.2">
      <c r="E1680" s="1"/>
      <c r="F1680" s="1"/>
      <c r="G1680" s="1"/>
      <c r="H1680" s="4"/>
    </row>
    <row r="1681" spans="5:8" ht="12.75" customHeight="1" x14ac:dyDescent="0.2">
      <c r="E1681" s="1"/>
      <c r="F1681" s="1"/>
      <c r="G1681" s="1"/>
      <c r="H1681" s="4"/>
    </row>
    <row r="1682" spans="5:8" ht="12.75" customHeight="1" x14ac:dyDescent="0.2">
      <c r="E1682" s="1"/>
      <c r="F1682" s="1"/>
      <c r="G1682" s="1"/>
      <c r="H1682" s="4"/>
    </row>
    <row r="1683" spans="5:8" ht="12.75" customHeight="1" x14ac:dyDescent="0.2">
      <c r="E1683" s="1"/>
      <c r="F1683" s="1"/>
      <c r="G1683" s="1"/>
      <c r="H1683" s="4"/>
    </row>
    <row r="1684" spans="5:8" ht="12.75" customHeight="1" x14ac:dyDescent="0.2">
      <c r="E1684" s="1"/>
      <c r="F1684" s="1"/>
      <c r="G1684" s="1"/>
      <c r="H1684" s="4"/>
    </row>
    <row r="1685" spans="5:8" ht="12.75" customHeight="1" x14ac:dyDescent="0.2">
      <c r="E1685" s="1"/>
      <c r="F1685" s="1"/>
      <c r="G1685" s="1"/>
      <c r="H1685" s="4"/>
    </row>
    <row r="1686" spans="5:8" ht="12.75" customHeight="1" x14ac:dyDescent="0.2">
      <c r="E1686" s="1"/>
      <c r="F1686" s="1"/>
      <c r="G1686" s="1"/>
      <c r="H1686" s="4"/>
    </row>
    <row r="1687" spans="5:8" ht="12.75" customHeight="1" x14ac:dyDescent="0.2">
      <c r="E1687" s="1"/>
      <c r="F1687" s="1"/>
      <c r="G1687" s="1"/>
      <c r="H1687" s="4"/>
    </row>
    <row r="1688" spans="5:8" ht="12.75" customHeight="1" x14ac:dyDescent="0.2">
      <c r="E1688" s="1"/>
      <c r="F1688" s="1"/>
      <c r="G1688" s="1"/>
      <c r="H1688" s="4"/>
    </row>
    <row r="1689" spans="5:8" ht="12.75" customHeight="1" x14ac:dyDescent="0.2">
      <c r="E1689" s="1"/>
      <c r="F1689" s="1"/>
      <c r="G1689" s="1"/>
      <c r="H1689" s="4"/>
    </row>
    <row r="1690" spans="5:8" ht="12.75" customHeight="1" x14ac:dyDescent="0.2">
      <c r="E1690" s="1"/>
      <c r="F1690" s="1"/>
      <c r="G1690" s="1"/>
      <c r="H1690" s="4"/>
    </row>
    <row r="1691" spans="5:8" ht="12.75" customHeight="1" x14ac:dyDescent="0.2">
      <c r="E1691" s="1"/>
      <c r="F1691" s="1"/>
      <c r="G1691" s="1"/>
      <c r="H1691" s="4"/>
    </row>
    <row r="1692" spans="5:8" ht="12.75" customHeight="1" x14ac:dyDescent="0.2">
      <c r="E1692" s="1"/>
      <c r="F1692" s="1"/>
      <c r="G1692" s="1"/>
      <c r="H1692" s="4"/>
    </row>
    <row r="1693" spans="5:8" ht="12.75" customHeight="1" x14ac:dyDescent="0.2">
      <c r="E1693" s="1"/>
      <c r="F1693" s="1"/>
      <c r="G1693" s="1"/>
      <c r="H1693" s="4"/>
    </row>
    <row r="1694" spans="5:8" ht="12.75" customHeight="1" x14ac:dyDescent="0.2">
      <c r="E1694" s="1"/>
      <c r="F1694" s="1"/>
      <c r="G1694" s="1"/>
      <c r="H1694" s="4"/>
    </row>
    <row r="1695" spans="5:8" ht="12.75" customHeight="1" x14ac:dyDescent="0.2">
      <c r="E1695" s="1"/>
      <c r="F1695" s="1"/>
      <c r="G1695" s="1"/>
      <c r="H1695" s="4"/>
    </row>
    <row r="1696" spans="5:8" ht="12.75" customHeight="1" x14ac:dyDescent="0.2">
      <c r="E1696" s="1"/>
      <c r="F1696" s="1"/>
      <c r="G1696" s="1"/>
      <c r="H1696" s="4"/>
    </row>
    <row r="1697" spans="5:8" ht="12.75" customHeight="1" x14ac:dyDescent="0.2">
      <c r="E1697" s="1"/>
      <c r="F1697" s="1"/>
      <c r="G1697" s="1"/>
      <c r="H1697" s="4"/>
    </row>
    <row r="1698" spans="5:8" ht="12.75" customHeight="1" x14ac:dyDescent="0.2">
      <c r="E1698" s="1"/>
      <c r="F1698" s="1"/>
      <c r="G1698" s="1"/>
      <c r="H1698" s="4"/>
    </row>
    <row r="1699" spans="5:8" ht="12.75" customHeight="1" x14ac:dyDescent="0.2">
      <c r="E1699" s="1"/>
      <c r="F1699" s="1"/>
      <c r="G1699" s="1"/>
      <c r="H1699" s="4"/>
    </row>
    <row r="1700" spans="5:8" ht="12.75" customHeight="1" x14ac:dyDescent="0.2">
      <c r="E1700" s="1"/>
      <c r="F1700" s="1"/>
      <c r="G1700" s="1"/>
      <c r="H1700" s="4"/>
    </row>
    <row r="1701" spans="5:8" ht="12.75" customHeight="1" x14ac:dyDescent="0.2">
      <c r="E1701" s="1"/>
      <c r="F1701" s="1"/>
      <c r="G1701" s="1"/>
      <c r="H1701" s="4"/>
    </row>
    <row r="1702" spans="5:8" ht="12.75" customHeight="1" x14ac:dyDescent="0.2">
      <c r="E1702" s="1"/>
      <c r="F1702" s="1"/>
      <c r="G1702" s="1"/>
      <c r="H1702" s="4"/>
    </row>
    <row r="1703" spans="5:8" ht="12.75" customHeight="1" x14ac:dyDescent="0.2">
      <c r="E1703" s="1"/>
      <c r="F1703" s="1"/>
      <c r="G1703" s="1"/>
      <c r="H1703" s="4"/>
    </row>
    <row r="1704" spans="5:8" ht="12.75" customHeight="1" x14ac:dyDescent="0.2">
      <c r="E1704" s="1"/>
      <c r="F1704" s="1"/>
      <c r="G1704" s="1"/>
      <c r="H1704" s="4"/>
    </row>
    <row r="1705" spans="5:8" ht="12.75" customHeight="1" x14ac:dyDescent="0.2">
      <c r="E1705" s="1"/>
      <c r="F1705" s="1"/>
      <c r="G1705" s="1"/>
      <c r="H1705" s="4"/>
    </row>
    <row r="1706" spans="5:8" ht="12.75" customHeight="1" x14ac:dyDescent="0.2">
      <c r="E1706" s="1"/>
      <c r="F1706" s="1"/>
      <c r="G1706" s="1"/>
      <c r="H1706" s="4"/>
    </row>
    <row r="1707" spans="5:8" ht="12.75" customHeight="1" x14ac:dyDescent="0.2">
      <c r="E1707" s="1"/>
      <c r="F1707" s="1"/>
      <c r="G1707" s="1"/>
      <c r="H1707" s="4"/>
    </row>
    <row r="1708" spans="5:8" ht="12.75" customHeight="1" x14ac:dyDescent="0.2">
      <c r="E1708" s="1"/>
      <c r="F1708" s="1"/>
      <c r="G1708" s="1"/>
      <c r="H1708" s="4"/>
    </row>
    <row r="1709" spans="5:8" ht="12.75" customHeight="1" x14ac:dyDescent="0.2">
      <c r="E1709" s="1"/>
      <c r="F1709" s="1"/>
      <c r="G1709" s="1"/>
      <c r="H1709" s="4"/>
    </row>
    <row r="1710" spans="5:8" ht="12.75" customHeight="1" x14ac:dyDescent="0.2">
      <c r="E1710" s="1"/>
      <c r="F1710" s="1"/>
      <c r="G1710" s="1"/>
      <c r="H1710" s="4"/>
    </row>
    <row r="1711" spans="5:8" ht="12.75" customHeight="1" x14ac:dyDescent="0.2">
      <c r="E1711" s="1"/>
      <c r="F1711" s="1"/>
      <c r="G1711" s="1"/>
      <c r="H1711" s="4"/>
    </row>
    <row r="1712" spans="5:8" ht="12.75" customHeight="1" x14ac:dyDescent="0.2">
      <c r="E1712" s="1"/>
      <c r="F1712" s="1"/>
      <c r="G1712" s="1"/>
      <c r="H1712" s="4"/>
    </row>
    <row r="1713" spans="5:8" ht="12.75" customHeight="1" x14ac:dyDescent="0.2">
      <c r="E1713" s="1"/>
      <c r="F1713" s="1"/>
      <c r="G1713" s="1"/>
      <c r="H1713" s="4"/>
    </row>
    <row r="1714" spans="5:8" ht="12.75" customHeight="1" x14ac:dyDescent="0.2">
      <c r="E1714" s="1"/>
      <c r="F1714" s="1"/>
      <c r="G1714" s="1"/>
      <c r="H1714" s="4"/>
    </row>
    <row r="1715" spans="5:8" ht="12.75" customHeight="1" x14ac:dyDescent="0.2">
      <c r="E1715" s="1"/>
      <c r="F1715" s="1"/>
      <c r="G1715" s="1"/>
      <c r="H1715" s="4"/>
    </row>
    <row r="1716" spans="5:8" ht="12.75" customHeight="1" x14ac:dyDescent="0.2">
      <c r="E1716" s="1"/>
      <c r="F1716" s="1"/>
      <c r="G1716" s="1"/>
      <c r="H1716" s="4"/>
    </row>
    <row r="1717" spans="5:8" ht="12.75" customHeight="1" x14ac:dyDescent="0.2">
      <c r="E1717" s="1"/>
      <c r="F1717" s="1"/>
      <c r="G1717" s="1"/>
      <c r="H1717" s="4"/>
    </row>
    <row r="1718" spans="5:8" ht="12.75" customHeight="1" x14ac:dyDescent="0.2">
      <c r="E1718" s="1"/>
      <c r="F1718" s="1"/>
      <c r="G1718" s="1"/>
      <c r="H1718" s="4"/>
    </row>
    <row r="1719" spans="5:8" ht="12.75" customHeight="1" x14ac:dyDescent="0.2">
      <c r="E1719" s="1"/>
      <c r="F1719" s="1"/>
      <c r="G1719" s="1"/>
      <c r="H1719" s="4"/>
    </row>
    <row r="1720" spans="5:8" ht="12.75" customHeight="1" x14ac:dyDescent="0.2">
      <c r="E1720" s="1"/>
      <c r="F1720" s="1"/>
      <c r="G1720" s="1"/>
      <c r="H1720" s="4"/>
    </row>
    <row r="1721" spans="5:8" ht="12.75" customHeight="1" x14ac:dyDescent="0.2">
      <c r="E1721" s="1"/>
      <c r="F1721" s="1"/>
      <c r="G1721" s="1"/>
      <c r="H1721" s="4"/>
    </row>
    <row r="1722" spans="5:8" ht="12.75" customHeight="1" x14ac:dyDescent="0.2">
      <c r="E1722" s="1"/>
      <c r="F1722" s="1"/>
      <c r="G1722" s="1"/>
      <c r="H1722" s="4"/>
    </row>
    <row r="1723" spans="5:8" ht="12.75" customHeight="1" x14ac:dyDescent="0.2">
      <c r="E1723" s="1"/>
      <c r="F1723" s="1"/>
      <c r="G1723" s="1"/>
      <c r="H1723" s="4"/>
    </row>
    <row r="1724" spans="5:8" ht="12.75" customHeight="1" x14ac:dyDescent="0.2">
      <c r="E1724" s="1"/>
      <c r="F1724" s="1"/>
      <c r="G1724" s="1"/>
      <c r="H1724" s="4"/>
    </row>
    <row r="1725" spans="5:8" ht="12.75" customHeight="1" x14ac:dyDescent="0.2">
      <c r="E1725" s="1"/>
      <c r="F1725" s="1"/>
      <c r="G1725" s="1"/>
      <c r="H1725" s="4"/>
    </row>
    <row r="1726" spans="5:8" ht="12.75" customHeight="1" x14ac:dyDescent="0.2">
      <c r="E1726" s="1"/>
      <c r="F1726" s="1"/>
      <c r="G1726" s="1"/>
      <c r="H1726" s="4"/>
    </row>
    <row r="1727" spans="5:8" ht="12.75" customHeight="1" x14ac:dyDescent="0.2">
      <c r="E1727" s="1"/>
      <c r="F1727" s="1"/>
      <c r="G1727" s="1"/>
      <c r="H1727" s="4"/>
    </row>
    <row r="1728" spans="5:8" ht="12.75" customHeight="1" x14ac:dyDescent="0.2">
      <c r="E1728" s="1"/>
      <c r="F1728" s="1"/>
      <c r="G1728" s="1"/>
      <c r="H1728" s="4"/>
    </row>
    <row r="1729" spans="5:8" ht="12.75" customHeight="1" x14ac:dyDescent="0.2">
      <c r="E1729" s="1"/>
      <c r="F1729" s="1"/>
      <c r="G1729" s="1"/>
      <c r="H1729" s="4"/>
    </row>
    <row r="1730" spans="5:8" ht="12.75" customHeight="1" x14ac:dyDescent="0.2">
      <c r="E1730" s="1"/>
      <c r="F1730" s="1"/>
      <c r="G1730" s="1"/>
      <c r="H1730" s="4"/>
    </row>
    <row r="1731" spans="5:8" ht="12.75" customHeight="1" x14ac:dyDescent="0.2">
      <c r="E1731" s="1"/>
      <c r="F1731" s="1"/>
      <c r="G1731" s="1"/>
      <c r="H1731" s="4"/>
    </row>
    <row r="1732" spans="5:8" ht="12.75" customHeight="1" x14ac:dyDescent="0.2">
      <c r="E1732" s="1"/>
      <c r="F1732" s="1"/>
      <c r="G1732" s="1"/>
      <c r="H1732" s="4"/>
    </row>
    <row r="1733" spans="5:8" ht="12.75" customHeight="1" x14ac:dyDescent="0.2">
      <c r="E1733" s="1"/>
      <c r="F1733" s="1"/>
      <c r="G1733" s="1"/>
      <c r="H1733" s="4"/>
    </row>
    <row r="1734" spans="5:8" ht="12.75" customHeight="1" x14ac:dyDescent="0.2">
      <c r="E1734" s="1"/>
      <c r="F1734" s="1"/>
      <c r="G1734" s="1"/>
      <c r="H1734" s="4"/>
    </row>
    <row r="1735" spans="5:8" ht="12.75" customHeight="1" x14ac:dyDescent="0.2">
      <c r="E1735" s="1"/>
      <c r="F1735" s="1"/>
      <c r="G1735" s="1"/>
      <c r="H1735" s="4"/>
    </row>
    <row r="1736" spans="5:8" ht="12.75" customHeight="1" x14ac:dyDescent="0.2">
      <c r="E1736" s="1"/>
      <c r="F1736" s="1"/>
      <c r="G1736" s="1"/>
      <c r="H1736" s="4"/>
    </row>
    <row r="1737" spans="5:8" ht="12.75" customHeight="1" x14ac:dyDescent="0.2">
      <c r="E1737" s="1"/>
      <c r="F1737" s="1"/>
      <c r="G1737" s="1"/>
      <c r="H1737" s="4"/>
    </row>
    <row r="1738" spans="5:8" ht="12.75" customHeight="1" x14ac:dyDescent="0.2">
      <c r="E1738" s="1"/>
      <c r="F1738" s="1"/>
      <c r="G1738" s="1"/>
      <c r="H1738" s="4"/>
    </row>
    <row r="1739" spans="5:8" ht="12.75" customHeight="1" x14ac:dyDescent="0.2">
      <c r="E1739" s="1"/>
      <c r="F1739" s="1"/>
      <c r="G1739" s="1"/>
      <c r="H1739" s="4"/>
    </row>
    <row r="1740" spans="5:8" ht="12.75" customHeight="1" x14ac:dyDescent="0.2">
      <c r="E1740" s="1"/>
      <c r="F1740" s="1"/>
      <c r="G1740" s="1"/>
      <c r="H1740" s="4"/>
    </row>
    <row r="1741" spans="5:8" ht="12.75" customHeight="1" x14ac:dyDescent="0.2">
      <c r="E1741" s="1"/>
      <c r="F1741" s="1"/>
      <c r="G1741" s="1"/>
      <c r="H1741" s="4"/>
    </row>
    <row r="1742" spans="5:8" ht="12.75" customHeight="1" x14ac:dyDescent="0.2">
      <c r="E1742" s="1"/>
      <c r="F1742" s="1"/>
      <c r="G1742" s="1"/>
      <c r="H1742" s="4"/>
    </row>
    <row r="1743" spans="5:8" ht="12.75" customHeight="1" x14ac:dyDescent="0.2">
      <c r="E1743" s="1"/>
      <c r="F1743" s="1"/>
      <c r="G1743" s="1"/>
      <c r="H1743" s="4"/>
    </row>
    <row r="1744" spans="5:8" ht="12.75" customHeight="1" x14ac:dyDescent="0.2">
      <c r="E1744" s="1"/>
      <c r="F1744" s="1"/>
      <c r="G1744" s="1"/>
      <c r="H1744" s="4"/>
    </row>
    <row r="1745" spans="5:8" ht="12.75" customHeight="1" x14ac:dyDescent="0.2">
      <c r="E1745" s="1"/>
      <c r="F1745" s="1"/>
      <c r="G1745" s="1"/>
      <c r="H1745" s="4"/>
    </row>
    <row r="1746" spans="5:8" ht="12.75" customHeight="1" x14ac:dyDescent="0.2">
      <c r="E1746" s="1"/>
      <c r="F1746" s="1"/>
      <c r="G1746" s="1"/>
      <c r="H1746" s="4"/>
    </row>
    <row r="1747" spans="5:8" ht="12.75" customHeight="1" x14ac:dyDescent="0.2">
      <c r="E1747" s="1"/>
      <c r="F1747" s="1"/>
      <c r="G1747" s="1"/>
      <c r="H1747" s="4"/>
    </row>
    <row r="1748" spans="5:8" ht="12.75" customHeight="1" x14ac:dyDescent="0.2">
      <c r="E1748" s="1"/>
      <c r="F1748" s="1"/>
      <c r="G1748" s="1"/>
      <c r="H1748" s="4"/>
    </row>
    <row r="1749" spans="5:8" ht="12.75" customHeight="1" x14ac:dyDescent="0.2">
      <c r="E1749" s="1"/>
      <c r="F1749" s="1"/>
      <c r="G1749" s="1"/>
      <c r="H1749" s="4"/>
    </row>
    <row r="1750" spans="5:8" ht="12.75" customHeight="1" x14ac:dyDescent="0.2">
      <c r="E1750" s="1"/>
      <c r="F1750" s="1"/>
      <c r="G1750" s="1"/>
      <c r="H1750" s="4"/>
    </row>
    <row r="1751" spans="5:8" ht="12.75" customHeight="1" x14ac:dyDescent="0.2">
      <c r="E1751" s="1"/>
      <c r="F1751" s="1"/>
      <c r="G1751" s="1"/>
      <c r="H1751" s="4"/>
    </row>
    <row r="1752" spans="5:8" ht="12.75" customHeight="1" x14ac:dyDescent="0.2">
      <c r="E1752" s="1"/>
      <c r="F1752" s="1"/>
      <c r="G1752" s="1"/>
      <c r="H1752" s="4"/>
    </row>
    <row r="1753" spans="5:8" ht="12.75" customHeight="1" x14ac:dyDescent="0.2">
      <c r="E1753" s="1"/>
      <c r="F1753" s="1"/>
      <c r="G1753" s="1"/>
      <c r="H1753" s="4"/>
    </row>
    <row r="1754" spans="5:8" ht="12.75" customHeight="1" x14ac:dyDescent="0.2">
      <c r="E1754" s="1"/>
      <c r="F1754" s="1"/>
      <c r="G1754" s="1"/>
      <c r="H1754" s="4"/>
    </row>
    <row r="1755" spans="5:8" ht="12.75" customHeight="1" x14ac:dyDescent="0.2">
      <c r="E1755" s="1"/>
      <c r="F1755" s="1"/>
      <c r="G1755" s="1"/>
      <c r="H1755" s="4"/>
    </row>
    <row r="1756" spans="5:8" ht="12.75" customHeight="1" x14ac:dyDescent="0.2">
      <c r="E1756" s="1"/>
      <c r="F1756" s="1"/>
      <c r="G1756" s="1"/>
      <c r="H1756" s="4"/>
    </row>
    <row r="1757" spans="5:8" ht="12.75" customHeight="1" x14ac:dyDescent="0.2">
      <c r="E1757" s="1"/>
      <c r="F1757" s="1"/>
      <c r="G1757" s="1"/>
      <c r="H1757" s="4"/>
    </row>
    <row r="1758" spans="5:8" ht="12.75" customHeight="1" x14ac:dyDescent="0.2">
      <c r="E1758" s="1"/>
      <c r="F1758" s="1"/>
      <c r="G1758" s="1"/>
      <c r="H1758" s="4"/>
    </row>
    <row r="1759" spans="5:8" ht="12.75" customHeight="1" x14ac:dyDescent="0.2">
      <c r="E1759" s="1"/>
      <c r="F1759" s="1"/>
      <c r="G1759" s="1"/>
      <c r="H1759" s="4"/>
    </row>
    <row r="1760" spans="5:8" ht="12.75" customHeight="1" x14ac:dyDescent="0.2">
      <c r="E1760" s="1"/>
      <c r="F1760" s="1"/>
      <c r="G1760" s="1"/>
      <c r="H1760" s="4"/>
    </row>
    <row r="1761" spans="5:8" ht="12.75" customHeight="1" x14ac:dyDescent="0.2">
      <c r="E1761" s="1"/>
      <c r="F1761" s="1"/>
      <c r="G1761" s="1"/>
      <c r="H1761" s="4"/>
    </row>
    <row r="1762" spans="5:8" ht="12.75" customHeight="1" x14ac:dyDescent="0.2">
      <c r="E1762" s="1"/>
      <c r="F1762" s="1"/>
      <c r="G1762" s="1"/>
      <c r="H1762" s="4"/>
    </row>
    <row r="1763" spans="5:8" ht="12.75" customHeight="1" x14ac:dyDescent="0.2">
      <c r="E1763" s="1"/>
      <c r="F1763" s="1"/>
      <c r="G1763" s="1"/>
      <c r="H1763" s="4"/>
    </row>
    <row r="1764" spans="5:8" ht="12.75" customHeight="1" x14ac:dyDescent="0.2">
      <c r="E1764" s="1"/>
      <c r="F1764" s="1"/>
      <c r="G1764" s="1"/>
      <c r="H1764" s="4"/>
    </row>
    <row r="1765" spans="5:8" ht="12.75" customHeight="1" x14ac:dyDescent="0.2">
      <c r="E1765" s="1"/>
      <c r="F1765" s="1"/>
      <c r="G1765" s="1"/>
      <c r="H1765" s="4"/>
    </row>
    <row r="1766" spans="5:8" ht="12.75" customHeight="1" x14ac:dyDescent="0.2">
      <c r="E1766" s="1"/>
      <c r="F1766" s="1"/>
      <c r="G1766" s="1"/>
      <c r="H1766" s="4"/>
    </row>
    <row r="1767" spans="5:8" ht="12.75" customHeight="1" x14ac:dyDescent="0.2">
      <c r="E1767" s="1"/>
      <c r="F1767" s="1"/>
      <c r="G1767" s="1"/>
      <c r="H1767" s="4"/>
    </row>
    <row r="1768" spans="5:8" ht="12.75" customHeight="1" x14ac:dyDescent="0.2">
      <c r="E1768" s="1"/>
      <c r="F1768" s="1"/>
      <c r="G1768" s="1"/>
      <c r="H1768" s="4"/>
    </row>
    <row r="1769" spans="5:8" ht="12.75" customHeight="1" x14ac:dyDescent="0.2">
      <c r="E1769" s="1"/>
      <c r="F1769" s="1"/>
      <c r="G1769" s="1"/>
      <c r="H1769" s="4"/>
    </row>
    <row r="1770" spans="5:8" ht="12.75" customHeight="1" x14ac:dyDescent="0.2">
      <c r="E1770" s="1"/>
      <c r="F1770" s="1"/>
      <c r="G1770" s="1"/>
      <c r="H1770" s="4"/>
    </row>
    <row r="1771" spans="5:8" ht="12.75" customHeight="1" x14ac:dyDescent="0.2">
      <c r="E1771" s="1"/>
      <c r="F1771" s="1"/>
      <c r="G1771" s="1"/>
      <c r="H1771" s="4"/>
    </row>
    <row r="1772" spans="5:8" ht="12.75" customHeight="1" x14ac:dyDescent="0.2">
      <c r="E1772" s="1"/>
      <c r="F1772" s="1"/>
      <c r="G1772" s="1"/>
      <c r="H1772" s="4"/>
    </row>
    <row r="1773" spans="5:8" ht="12.75" customHeight="1" x14ac:dyDescent="0.2">
      <c r="E1773" s="1"/>
      <c r="F1773" s="1"/>
      <c r="G1773" s="1"/>
      <c r="H1773" s="4"/>
    </row>
    <row r="1774" spans="5:8" ht="12.75" customHeight="1" x14ac:dyDescent="0.2">
      <c r="E1774" s="1"/>
      <c r="F1774" s="1"/>
      <c r="G1774" s="1"/>
      <c r="H1774" s="4"/>
    </row>
    <row r="1775" spans="5:8" ht="12.75" customHeight="1" x14ac:dyDescent="0.2">
      <c r="E1775" s="1"/>
      <c r="F1775" s="1"/>
      <c r="G1775" s="1"/>
      <c r="H1775" s="4"/>
    </row>
    <row r="1776" spans="5:8" ht="12.75" customHeight="1" x14ac:dyDescent="0.2">
      <c r="E1776" s="1"/>
      <c r="F1776" s="1"/>
      <c r="G1776" s="1"/>
      <c r="H1776" s="4"/>
    </row>
    <row r="1777" spans="5:8" ht="12.75" customHeight="1" x14ac:dyDescent="0.2">
      <c r="E1777" s="1"/>
      <c r="F1777" s="1"/>
      <c r="G1777" s="1"/>
      <c r="H1777" s="4"/>
    </row>
    <row r="1778" spans="5:8" ht="12.75" customHeight="1" x14ac:dyDescent="0.2">
      <c r="E1778" s="1"/>
      <c r="F1778" s="1"/>
      <c r="G1778" s="1"/>
      <c r="H1778" s="4"/>
    </row>
    <row r="1779" spans="5:8" ht="12.75" customHeight="1" x14ac:dyDescent="0.2">
      <c r="E1779" s="1"/>
      <c r="F1779" s="1"/>
      <c r="G1779" s="1"/>
      <c r="H1779" s="4"/>
    </row>
    <row r="1780" spans="5:8" ht="12.75" customHeight="1" x14ac:dyDescent="0.2">
      <c r="E1780" s="1"/>
      <c r="F1780" s="1"/>
      <c r="G1780" s="1"/>
      <c r="H1780" s="4"/>
    </row>
    <row r="1781" spans="5:8" ht="12.75" customHeight="1" x14ac:dyDescent="0.2">
      <c r="E1781" s="1"/>
      <c r="F1781" s="1"/>
      <c r="G1781" s="1"/>
      <c r="H1781" s="4"/>
    </row>
    <row r="1782" spans="5:8" ht="12.75" customHeight="1" x14ac:dyDescent="0.2">
      <c r="E1782" s="1"/>
      <c r="F1782" s="1"/>
      <c r="G1782" s="1"/>
      <c r="H1782" s="4"/>
    </row>
    <row r="1783" spans="5:8" ht="12.75" customHeight="1" x14ac:dyDescent="0.2">
      <c r="E1783" s="1"/>
      <c r="F1783" s="1"/>
      <c r="G1783" s="1"/>
      <c r="H1783" s="4"/>
    </row>
    <row r="1784" spans="5:8" ht="12.75" customHeight="1" x14ac:dyDescent="0.2">
      <c r="E1784" s="1"/>
      <c r="F1784" s="1"/>
      <c r="G1784" s="1"/>
      <c r="H1784" s="4"/>
    </row>
    <row r="1785" spans="5:8" ht="12.75" customHeight="1" x14ac:dyDescent="0.2">
      <c r="E1785" s="1"/>
      <c r="F1785" s="1"/>
      <c r="G1785" s="1"/>
      <c r="H1785" s="4"/>
    </row>
    <row r="1786" spans="5:8" ht="12.75" customHeight="1" x14ac:dyDescent="0.2">
      <c r="E1786" s="1"/>
      <c r="F1786" s="1"/>
      <c r="G1786" s="1"/>
      <c r="H1786" s="4"/>
    </row>
    <row r="1787" spans="5:8" ht="12.75" customHeight="1" x14ac:dyDescent="0.2">
      <c r="E1787" s="1"/>
      <c r="F1787" s="1"/>
      <c r="G1787" s="1"/>
      <c r="H1787" s="4"/>
    </row>
    <row r="1788" spans="5:8" ht="12.75" customHeight="1" x14ac:dyDescent="0.2">
      <c r="E1788" s="1"/>
      <c r="F1788" s="1"/>
      <c r="G1788" s="1"/>
      <c r="H1788" s="4"/>
    </row>
    <row r="1789" spans="5:8" ht="12.75" customHeight="1" x14ac:dyDescent="0.2">
      <c r="E1789" s="1"/>
      <c r="F1789" s="1"/>
      <c r="G1789" s="1"/>
      <c r="H1789" s="4"/>
    </row>
    <row r="1790" spans="5:8" ht="12.75" customHeight="1" x14ac:dyDescent="0.2">
      <c r="E1790" s="1"/>
      <c r="F1790" s="1"/>
      <c r="G1790" s="1"/>
      <c r="H1790" s="4"/>
    </row>
    <row r="1791" spans="5:8" ht="12.75" customHeight="1" x14ac:dyDescent="0.2">
      <c r="E1791" s="1"/>
      <c r="F1791" s="1"/>
      <c r="G1791" s="1"/>
      <c r="H1791" s="4"/>
    </row>
    <row r="1792" spans="5:8" ht="12.75" customHeight="1" x14ac:dyDescent="0.2">
      <c r="E1792" s="1"/>
      <c r="F1792" s="1"/>
      <c r="G1792" s="1"/>
      <c r="H1792" s="4"/>
    </row>
    <row r="1793" spans="5:8" ht="12.75" customHeight="1" x14ac:dyDescent="0.2">
      <c r="E1793" s="1"/>
      <c r="F1793" s="1"/>
      <c r="G1793" s="1"/>
      <c r="H1793" s="4"/>
    </row>
    <row r="1794" spans="5:8" ht="12.75" customHeight="1" x14ac:dyDescent="0.2">
      <c r="E1794" s="1"/>
      <c r="F1794" s="1"/>
      <c r="G1794" s="1"/>
      <c r="H1794" s="4"/>
    </row>
    <row r="1795" spans="5:8" ht="12.75" customHeight="1" x14ac:dyDescent="0.2">
      <c r="E1795" s="1"/>
      <c r="F1795" s="1"/>
      <c r="G1795" s="1"/>
      <c r="H1795" s="4"/>
    </row>
    <row r="1796" spans="5:8" ht="12.75" customHeight="1" x14ac:dyDescent="0.2">
      <c r="E1796" s="1"/>
      <c r="F1796" s="1"/>
      <c r="G1796" s="1"/>
      <c r="H1796" s="4"/>
    </row>
    <row r="1797" spans="5:8" ht="12.75" customHeight="1" x14ac:dyDescent="0.2">
      <c r="E1797" s="1"/>
      <c r="F1797" s="1"/>
      <c r="G1797" s="1"/>
      <c r="H1797" s="4"/>
    </row>
    <row r="1798" spans="5:8" ht="12.75" customHeight="1" x14ac:dyDescent="0.2">
      <c r="E1798" s="1"/>
      <c r="F1798" s="1"/>
      <c r="G1798" s="1"/>
      <c r="H1798" s="4"/>
    </row>
    <row r="1799" spans="5:8" ht="12.75" customHeight="1" x14ac:dyDescent="0.2">
      <c r="E1799" s="1"/>
      <c r="F1799" s="1"/>
      <c r="G1799" s="1"/>
      <c r="H1799" s="4"/>
    </row>
    <row r="1800" spans="5:8" ht="12.75" customHeight="1" x14ac:dyDescent="0.2">
      <c r="E1800" s="1"/>
      <c r="F1800" s="1"/>
      <c r="G1800" s="1"/>
      <c r="H1800" s="4"/>
    </row>
    <row r="1801" spans="5:8" ht="12.75" customHeight="1" x14ac:dyDescent="0.2">
      <c r="E1801" s="1"/>
      <c r="F1801" s="1"/>
      <c r="G1801" s="1"/>
      <c r="H1801" s="4"/>
    </row>
    <row r="1802" spans="5:8" ht="12.75" customHeight="1" x14ac:dyDescent="0.2">
      <c r="E1802" s="1"/>
      <c r="F1802" s="1"/>
      <c r="G1802" s="1"/>
      <c r="H1802" s="4"/>
    </row>
    <row r="1803" spans="5:8" ht="12.75" customHeight="1" x14ac:dyDescent="0.2">
      <c r="E1803" s="1"/>
      <c r="F1803" s="1"/>
      <c r="G1803" s="1"/>
      <c r="H1803" s="4"/>
    </row>
    <row r="1804" spans="5:8" ht="12.75" customHeight="1" x14ac:dyDescent="0.2">
      <c r="E1804" s="1"/>
      <c r="F1804" s="1"/>
      <c r="G1804" s="1"/>
      <c r="H1804" s="4"/>
    </row>
    <row r="1805" spans="5:8" ht="12.75" customHeight="1" x14ac:dyDescent="0.2">
      <c r="E1805" s="1"/>
      <c r="F1805" s="1"/>
      <c r="G1805" s="1"/>
      <c r="H1805" s="4"/>
    </row>
    <row r="1806" spans="5:8" ht="12.75" customHeight="1" x14ac:dyDescent="0.2">
      <c r="E1806" s="1"/>
      <c r="F1806" s="1"/>
      <c r="G1806" s="1"/>
      <c r="H1806" s="4"/>
    </row>
    <row r="1807" spans="5:8" ht="12.75" customHeight="1" x14ac:dyDescent="0.2">
      <c r="E1807" s="1"/>
      <c r="F1807" s="1"/>
      <c r="G1807" s="1"/>
      <c r="H1807" s="4"/>
    </row>
    <row r="1808" spans="5:8" ht="12.75" customHeight="1" x14ac:dyDescent="0.2">
      <c r="E1808" s="1"/>
      <c r="F1808" s="1"/>
      <c r="G1808" s="1"/>
      <c r="H1808" s="4"/>
    </row>
    <row r="1809" spans="5:8" ht="12.75" customHeight="1" x14ac:dyDescent="0.2">
      <c r="E1809" s="1"/>
      <c r="F1809" s="1"/>
      <c r="G1809" s="1"/>
      <c r="H1809" s="4"/>
    </row>
    <row r="1810" spans="5:8" ht="12.75" customHeight="1" x14ac:dyDescent="0.2">
      <c r="E1810" s="1"/>
      <c r="F1810" s="1"/>
      <c r="G1810" s="1"/>
      <c r="H1810" s="4"/>
    </row>
    <row r="1811" spans="5:8" ht="12.75" customHeight="1" x14ac:dyDescent="0.2">
      <c r="E1811" s="1"/>
      <c r="F1811" s="1"/>
      <c r="G1811" s="1"/>
      <c r="H1811" s="4"/>
    </row>
    <row r="1812" spans="5:8" ht="12.75" customHeight="1" x14ac:dyDescent="0.2">
      <c r="E1812" s="1"/>
      <c r="F1812" s="1"/>
      <c r="G1812" s="1"/>
      <c r="H1812" s="4"/>
    </row>
    <row r="1813" spans="5:8" ht="12.75" customHeight="1" x14ac:dyDescent="0.2">
      <c r="E1813" s="1"/>
      <c r="F1813" s="1"/>
      <c r="G1813" s="1"/>
      <c r="H1813" s="4"/>
    </row>
    <row r="1814" spans="5:8" ht="12.75" customHeight="1" x14ac:dyDescent="0.2">
      <c r="E1814" s="1"/>
      <c r="F1814" s="1"/>
      <c r="G1814" s="1"/>
      <c r="H1814" s="4"/>
    </row>
    <row r="1815" spans="5:8" ht="12.75" customHeight="1" x14ac:dyDescent="0.2">
      <c r="E1815" s="1"/>
      <c r="F1815" s="1"/>
      <c r="G1815" s="1"/>
      <c r="H1815" s="4"/>
    </row>
    <row r="1816" spans="5:8" ht="12.75" customHeight="1" x14ac:dyDescent="0.2">
      <c r="E1816" s="1"/>
      <c r="F1816" s="1"/>
      <c r="G1816" s="1"/>
      <c r="H1816" s="4"/>
    </row>
    <row r="1817" spans="5:8" ht="12.75" customHeight="1" x14ac:dyDescent="0.2">
      <c r="E1817" s="1"/>
      <c r="F1817" s="1"/>
      <c r="G1817" s="1"/>
      <c r="H1817" s="4"/>
    </row>
    <row r="1818" spans="5:8" ht="12.75" customHeight="1" x14ac:dyDescent="0.2">
      <c r="E1818" s="1"/>
      <c r="F1818" s="1"/>
      <c r="G1818" s="1"/>
      <c r="H1818" s="4"/>
    </row>
    <row r="1819" spans="5:8" ht="12.75" customHeight="1" x14ac:dyDescent="0.2">
      <c r="E1819" s="1"/>
      <c r="F1819" s="1"/>
      <c r="G1819" s="1"/>
      <c r="H1819" s="4"/>
    </row>
    <row r="1820" spans="5:8" ht="12.75" customHeight="1" x14ac:dyDescent="0.2">
      <c r="E1820" s="1"/>
      <c r="F1820" s="1"/>
      <c r="G1820" s="1"/>
      <c r="H1820" s="4"/>
    </row>
    <row r="1821" spans="5:8" ht="12.75" customHeight="1" x14ac:dyDescent="0.2">
      <c r="E1821" s="1"/>
      <c r="F1821" s="1"/>
      <c r="G1821" s="1"/>
      <c r="H1821" s="4"/>
    </row>
    <row r="1822" spans="5:8" ht="12.75" customHeight="1" x14ac:dyDescent="0.2">
      <c r="E1822" s="1"/>
      <c r="F1822" s="1"/>
      <c r="G1822" s="1"/>
      <c r="H1822" s="4"/>
    </row>
    <row r="1823" spans="5:8" ht="12.75" customHeight="1" x14ac:dyDescent="0.2">
      <c r="E1823" s="1"/>
      <c r="F1823" s="1"/>
      <c r="G1823" s="1"/>
      <c r="H1823" s="4"/>
    </row>
    <row r="1824" spans="5:8" ht="12.75" customHeight="1" x14ac:dyDescent="0.2">
      <c r="E1824" s="1"/>
      <c r="F1824" s="1"/>
      <c r="G1824" s="1"/>
      <c r="H1824" s="4"/>
    </row>
    <row r="1825" spans="5:8" ht="12.75" customHeight="1" x14ac:dyDescent="0.2">
      <c r="E1825" s="1"/>
      <c r="F1825" s="1"/>
      <c r="G1825" s="1"/>
      <c r="H1825" s="4"/>
    </row>
    <row r="1826" spans="5:8" ht="12.75" customHeight="1" x14ac:dyDescent="0.2">
      <c r="E1826" s="1"/>
      <c r="F1826" s="1"/>
      <c r="G1826" s="1"/>
      <c r="H1826" s="4"/>
    </row>
    <row r="1827" spans="5:8" ht="12.75" customHeight="1" x14ac:dyDescent="0.2">
      <c r="E1827" s="1"/>
      <c r="F1827" s="1"/>
      <c r="G1827" s="1"/>
      <c r="H1827" s="4"/>
    </row>
    <row r="1828" spans="5:8" ht="12.75" customHeight="1" x14ac:dyDescent="0.2">
      <c r="E1828" s="1"/>
      <c r="F1828" s="1"/>
      <c r="G1828" s="1"/>
      <c r="H1828" s="4"/>
    </row>
    <row r="1829" spans="5:8" ht="12.75" customHeight="1" x14ac:dyDescent="0.2">
      <c r="E1829" s="1"/>
      <c r="F1829" s="1"/>
      <c r="G1829" s="1"/>
      <c r="H1829" s="4"/>
    </row>
    <row r="1830" spans="5:8" ht="12.75" customHeight="1" x14ac:dyDescent="0.2">
      <c r="E1830" s="1"/>
      <c r="F1830" s="1"/>
      <c r="G1830" s="1"/>
      <c r="H1830" s="4"/>
    </row>
    <row r="1831" spans="5:8" ht="12.75" customHeight="1" x14ac:dyDescent="0.2">
      <c r="E1831" s="1"/>
      <c r="F1831" s="1"/>
      <c r="G1831" s="1"/>
      <c r="H1831" s="4"/>
    </row>
    <row r="1832" spans="5:8" ht="12.75" customHeight="1" x14ac:dyDescent="0.2">
      <c r="E1832" s="1"/>
      <c r="F1832" s="1"/>
      <c r="G1832" s="1"/>
      <c r="H1832" s="4"/>
    </row>
    <row r="1833" spans="5:8" ht="12.75" customHeight="1" x14ac:dyDescent="0.2">
      <c r="E1833" s="1"/>
      <c r="F1833" s="1"/>
      <c r="G1833" s="1"/>
      <c r="H1833" s="4"/>
    </row>
    <row r="1834" spans="5:8" ht="12.75" customHeight="1" x14ac:dyDescent="0.2">
      <c r="E1834" s="1"/>
      <c r="F1834" s="1"/>
      <c r="G1834" s="1"/>
      <c r="H1834" s="4"/>
    </row>
    <row r="1835" spans="5:8" ht="12.75" customHeight="1" x14ac:dyDescent="0.2">
      <c r="E1835" s="1"/>
      <c r="F1835" s="1"/>
      <c r="G1835" s="1"/>
      <c r="H1835" s="4"/>
    </row>
    <row r="1836" spans="5:8" ht="12.75" customHeight="1" x14ac:dyDescent="0.2">
      <c r="E1836" s="1"/>
      <c r="F1836" s="1"/>
      <c r="G1836" s="1"/>
      <c r="H1836" s="4"/>
    </row>
    <row r="1837" spans="5:8" ht="12.75" customHeight="1" x14ac:dyDescent="0.2">
      <c r="E1837" s="1"/>
      <c r="F1837" s="1"/>
      <c r="G1837" s="1"/>
      <c r="H1837" s="4"/>
    </row>
    <row r="1838" spans="5:8" ht="12.75" customHeight="1" x14ac:dyDescent="0.2">
      <c r="E1838" s="1"/>
      <c r="F1838" s="1"/>
      <c r="G1838" s="1"/>
      <c r="H1838" s="4"/>
    </row>
    <row r="1839" spans="5:8" ht="12.75" customHeight="1" x14ac:dyDescent="0.2">
      <c r="E1839" s="1"/>
      <c r="F1839" s="1"/>
      <c r="G1839" s="1"/>
      <c r="H1839" s="4"/>
    </row>
    <row r="1840" spans="5:8" ht="12.75" customHeight="1" x14ac:dyDescent="0.2">
      <c r="E1840" s="1"/>
      <c r="F1840" s="1"/>
      <c r="G1840" s="1"/>
      <c r="H1840" s="4"/>
    </row>
    <row r="1841" spans="5:8" ht="12.75" customHeight="1" x14ac:dyDescent="0.2">
      <c r="E1841" s="1"/>
      <c r="F1841" s="1"/>
      <c r="G1841" s="1"/>
      <c r="H1841" s="4"/>
    </row>
    <row r="1842" spans="5:8" ht="12.75" customHeight="1" x14ac:dyDescent="0.2">
      <c r="E1842" s="1"/>
      <c r="F1842" s="1"/>
      <c r="G1842" s="1"/>
      <c r="H1842" s="4"/>
    </row>
    <row r="1843" spans="5:8" ht="12.75" customHeight="1" x14ac:dyDescent="0.2">
      <c r="E1843" s="1"/>
      <c r="F1843" s="1"/>
      <c r="G1843" s="1"/>
      <c r="H1843" s="4"/>
    </row>
    <row r="1844" spans="5:8" ht="12.75" customHeight="1" x14ac:dyDescent="0.2">
      <c r="E1844" s="1"/>
      <c r="F1844" s="1"/>
      <c r="G1844" s="1"/>
      <c r="H1844" s="4"/>
    </row>
    <row r="1845" spans="5:8" ht="12.75" customHeight="1" x14ac:dyDescent="0.2">
      <c r="E1845" s="1"/>
      <c r="F1845" s="1"/>
      <c r="G1845" s="1"/>
      <c r="H1845" s="4"/>
    </row>
    <row r="1846" spans="5:8" ht="12.75" customHeight="1" x14ac:dyDescent="0.2">
      <c r="E1846" s="1"/>
      <c r="F1846" s="1"/>
      <c r="G1846" s="1"/>
      <c r="H1846" s="4"/>
    </row>
    <row r="1847" spans="5:8" ht="12.75" customHeight="1" x14ac:dyDescent="0.2">
      <c r="E1847" s="1"/>
      <c r="F1847" s="1"/>
      <c r="G1847" s="1"/>
      <c r="H1847" s="4"/>
    </row>
    <row r="1848" spans="5:8" ht="12.75" customHeight="1" x14ac:dyDescent="0.2">
      <c r="E1848" s="1"/>
      <c r="F1848" s="1"/>
      <c r="G1848" s="1"/>
      <c r="H1848" s="4"/>
    </row>
    <row r="1849" spans="5:8" ht="12.75" customHeight="1" x14ac:dyDescent="0.2">
      <c r="E1849" s="1"/>
      <c r="F1849" s="1"/>
      <c r="G1849" s="1"/>
      <c r="H1849" s="4"/>
    </row>
    <row r="1850" spans="5:8" ht="12.75" customHeight="1" x14ac:dyDescent="0.2">
      <c r="E1850" s="1"/>
      <c r="F1850" s="1"/>
      <c r="G1850" s="1"/>
      <c r="H1850" s="4"/>
    </row>
    <row r="1851" spans="5:8" ht="12.75" customHeight="1" x14ac:dyDescent="0.2">
      <c r="E1851" s="1"/>
      <c r="F1851" s="1"/>
      <c r="G1851" s="1"/>
      <c r="H1851" s="4"/>
    </row>
    <row r="1852" spans="5:8" ht="12.75" customHeight="1" x14ac:dyDescent="0.2">
      <c r="E1852" s="1"/>
      <c r="F1852" s="1"/>
      <c r="G1852" s="1"/>
      <c r="H1852" s="4"/>
    </row>
    <row r="1853" spans="5:8" ht="12.75" customHeight="1" x14ac:dyDescent="0.2">
      <c r="E1853" s="1"/>
      <c r="F1853" s="1"/>
      <c r="G1853" s="1"/>
      <c r="H1853" s="4"/>
    </row>
    <row r="1854" spans="5:8" ht="12.75" customHeight="1" x14ac:dyDescent="0.2">
      <c r="E1854" s="1"/>
      <c r="F1854" s="1"/>
      <c r="G1854" s="1"/>
      <c r="H1854" s="4"/>
    </row>
    <row r="1855" spans="5:8" ht="12.75" customHeight="1" x14ac:dyDescent="0.2">
      <c r="E1855" s="1"/>
      <c r="F1855" s="1"/>
      <c r="G1855" s="1"/>
      <c r="H1855" s="4"/>
    </row>
    <row r="1856" spans="5:8" ht="12.75" customHeight="1" x14ac:dyDescent="0.2">
      <c r="E1856" s="1"/>
      <c r="F1856" s="1"/>
      <c r="G1856" s="1"/>
      <c r="H1856" s="4"/>
    </row>
    <row r="1857" spans="5:8" ht="12.75" customHeight="1" x14ac:dyDescent="0.2">
      <c r="E1857" s="1"/>
      <c r="F1857" s="1"/>
      <c r="G1857" s="1"/>
      <c r="H1857" s="4"/>
    </row>
    <row r="1858" spans="5:8" ht="12.75" customHeight="1" x14ac:dyDescent="0.2">
      <c r="E1858" s="1"/>
      <c r="F1858" s="1"/>
      <c r="G1858" s="1"/>
      <c r="H1858" s="4"/>
    </row>
    <row r="1859" spans="5:8" ht="12.75" customHeight="1" x14ac:dyDescent="0.2">
      <c r="E1859" s="1"/>
      <c r="F1859" s="1"/>
      <c r="G1859" s="1"/>
      <c r="H1859" s="4"/>
    </row>
    <row r="1860" spans="5:8" ht="12.75" customHeight="1" x14ac:dyDescent="0.2">
      <c r="E1860" s="1"/>
      <c r="F1860" s="1"/>
      <c r="G1860" s="1"/>
      <c r="H1860" s="4"/>
    </row>
    <row r="1861" spans="5:8" ht="12.75" customHeight="1" x14ac:dyDescent="0.2">
      <c r="E1861" s="1"/>
      <c r="F1861" s="1"/>
      <c r="G1861" s="1"/>
      <c r="H1861" s="4"/>
    </row>
    <row r="1862" spans="5:8" ht="12.75" customHeight="1" x14ac:dyDescent="0.2">
      <c r="E1862" s="1"/>
      <c r="F1862" s="1"/>
      <c r="G1862" s="1"/>
      <c r="H1862" s="4"/>
    </row>
    <row r="1863" spans="5:8" ht="12.75" customHeight="1" x14ac:dyDescent="0.2">
      <c r="E1863" s="1"/>
      <c r="F1863" s="1"/>
      <c r="G1863" s="1"/>
      <c r="H1863" s="4"/>
    </row>
    <row r="1864" spans="5:8" ht="12.75" customHeight="1" x14ac:dyDescent="0.2">
      <c r="E1864" s="1"/>
      <c r="F1864" s="1"/>
      <c r="G1864" s="1"/>
      <c r="H1864" s="4"/>
    </row>
    <row r="1865" spans="5:8" ht="12.75" customHeight="1" x14ac:dyDescent="0.2">
      <c r="E1865" s="1"/>
      <c r="F1865" s="1"/>
      <c r="G1865" s="1"/>
      <c r="H1865" s="4"/>
    </row>
    <row r="1866" spans="5:8" ht="12.75" customHeight="1" x14ac:dyDescent="0.2">
      <c r="E1866" s="1"/>
      <c r="F1866" s="1"/>
      <c r="G1866" s="1"/>
      <c r="H1866" s="4"/>
    </row>
    <row r="1867" spans="5:8" ht="12.75" customHeight="1" x14ac:dyDescent="0.2">
      <c r="E1867" s="1"/>
      <c r="F1867" s="1"/>
      <c r="G1867" s="1"/>
      <c r="H1867" s="4"/>
    </row>
    <row r="1868" spans="5:8" ht="12.75" customHeight="1" x14ac:dyDescent="0.2">
      <c r="E1868" s="1"/>
      <c r="F1868" s="1"/>
      <c r="G1868" s="1"/>
      <c r="H1868" s="4"/>
    </row>
    <row r="1869" spans="5:8" ht="12.75" customHeight="1" x14ac:dyDescent="0.2">
      <c r="E1869" s="1"/>
      <c r="F1869" s="1"/>
      <c r="G1869" s="1"/>
      <c r="H1869" s="4"/>
    </row>
    <row r="1870" spans="5:8" ht="12.75" customHeight="1" x14ac:dyDescent="0.2">
      <c r="E1870" s="1"/>
      <c r="F1870" s="1"/>
      <c r="G1870" s="1"/>
      <c r="H1870" s="4"/>
    </row>
    <row r="1871" spans="5:8" ht="12.75" customHeight="1" x14ac:dyDescent="0.2">
      <c r="E1871" s="1"/>
      <c r="F1871" s="1"/>
      <c r="G1871" s="1"/>
      <c r="H1871" s="4"/>
    </row>
    <row r="1872" spans="5:8" ht="12.75" customHeight="1" x14ac:dyDescent="0.2">
      <c r="E1872" s="1"/>
      <c r="F1872" s="1"/>
      <c r="G1872" s="1"/>
      <c r="H1872" s="4"/>
    </row>
    <row r="1873" spans="5:8" ht="12.75" customHeight="1" x14ac:dyDescent="0.2">
      <c r="E1873" s="1"/>
      <c r="F1873" s="1"/>
      <c r="G1873" s="1"/>
      <c r="H1873" s="4"/>
    </row>
    <row r="1874" spans="5:8" ht="12.75" customHeight="1" x14ac:dyDescent="0.2">
      <c r="E1874" s="1"/>
      <c r="F1874" s="1"/>
      <c r="G1874" s="1"/>
      <c r="H1874" s="4"/>
    </row>
    <row r="1875" spans="5:8" ht="12.75" customHeight="1" x14ac:dyDescent="0.2">
      <c r="E1875" s="1"/>
      <c r="F1875" s="1"/>
      <c r="G1875" s="1"/>
      <c r="H1875" s="4"/>
    </row>
    <row r="1876" spans="5:8" ht="12.75" customHeight="1" x14ac:dyDescent="0.2">
      <c r="E1876" s="1"/>
      <c r="F1876" s="1"/>
      <c r="G1876" s="1"/>
      <c r="H1876" s="4"/>
    </row>
    <row r="1877" spans="5:8" ht="12.75" customHeight="1" x14ac:dyDescent="0.2">
      <c r="E1877" s="1"/>
      <c r="F1877" s="1"/>
      <c r="G1877" s="1"/>
      <c r="H1877" s="4"/>
    </row>
    <row r="1878" spans="5:8" ht="12.75" customHeight="1" x14ac:dyDescent="0.2">
      <c r="E1878" s="1"/>
      <c r="F1878" s="1"/>
      <c r="G1878" s="1"/>
      <c r="H1878" s="4"/>
    </row>
    <row r="1879" spans="5:8" ht="12.75" customHeight="1" x14ac:dyDescent="0.2">
      <c r="E1879" s="1"/>
      <c r="F1879" s="1"/>
      <c r="G1879" s="1"/>
      <c r="H1879" s="4"/>
    </row>
    <row r="1880" spans="5:8" ht="12.75" customHeight="1" x14ac:dyDescent="0.2">
      <c r="E1880" s="1"/>
      <c r="F1880" s="1"/>
      <c r="G1880" s="1"/>
      <c r="H1880" s="4"/>
    </row>
    <row r="1881" spans="5:8" ht="12.75" customHeight="1" x14ac:dyDescent="0.2">
      <c r="E1881" s="1"/>
      <c r="F1881" s="1"/>
      <c r="G1881" s="1"/>
      <c r="H1881" s="4"/>
    </row>
    <row r="1882" spans="5:8" ht="12.75" customHeight="1" x14ac:dyDescent="0.2">
      <c r="E1882" s="1"/>
      <c r="F1882" s="1"/>
      <c r="G1882" s="1"/>
      <c r="H1882" s="4"/>
    </row>
    <row r="1883" spans="5:8" ht="12.75" customHeight="1" x14ac:dyDescent="0.2">
      <c r="E1883" s="1"/>
      <c r="F1883" s="1"/>
      <c r="G1883" s="1"/>
      <c r="H1883" s="4"/>
    </row>
    <row r="1884" spans="5:8" ht="12.75" customHeight="1" x14ac:dyDescent="0.2">
      <c r="E1884" s="1"/>
      <c r="F1884" s="1"/>
      <c r="G1884" s="1"/>
      <c r="H1884" s="4"/>
    </row>
    <row r="1885" spans="5:8" ht="12.75" customHeight="1" x14ac:dyDescent="0.2">
      <c r="E1885" s="1"/>
      <c r="F1885" s="1"/>
      <c r="G1885" s="1"/>
      <c r="H1885" s="4"/>
    </row>
    <row r="1886" spans="5:8" ht="12.75" customHeight="1" x14ac:dyDescent="0.2">
      <c r="E1886" s="1"/>
      <c r="F1886" s="1"/>
      <c r="G1886" s="1"/>
      <c r="H1886" s="4"/>
    </row>
    <row r="1887" spans="5:8" ht="12.75" customHeight="1" x14ac:dyDescent="0.2">
      <c r="E1887" s="1"/>
      <c r="F1887" s="1"/>
      <c r="G1887" s="1"/>
      <c r="H1887" s="4"/>
    </row>
    <row r="1888" spans="5:8" ht="12.75" customHeight="1" x14ac:dyDescent="0.2">
      <c r="E1888" s="1"/>
      <c r="F1888" s="1"/>
      <c r="G1888" s="1"/>
      <c r="H1888" s="4"/>
    </row>
    <row r="1889" spans="5:8" ht="12.75" customHeight="1" x14ac:dyDescent="0.2">
      <c r="E1889" s="1"/>
      <c r="F1889" s="1"/>
      <c r="G1889" s="1"/>
      <c r="H1889" s="4"/>
    </row>
    <row r="1890" spans="5:8" ht="12.75" customHeight="1" x14ac:dyDescent="0.2">
      <c r="E1890" s="1"/>
      <c r="F1890" s="1"/>
      <c r="G1890" s="1"/>
      <c r="H1890" s="4"/>
    </row>
    <row r="1891" spans="5:8" ht="12.75" customHeight="1" x14ac:dyDescent="0.2">
      <c r="E1891" s="1"/>
      <c r="F1891" s="1"/>
      <c r="G1891" s="1"/>
      <c r="H1891" s="4"/>
    </row>
    <row r="1892" spans="5:8" ht="12.75" customHeight="1" x14ac:dyDescent="0.2">
      <c r="E1892" s="1"/>
      <c r="F1892" s="1"/>
      <c r="G1892" s="1"/>
      <c r="H1892" s="4"/>
    </row>
    <row r="1893" spans="5:8" ht="12.75" customHeight="1" x14ac:dyDescent="0.2">
      <c r="E1893" s="1"/>
      <c r="F1893" s="1"/>
      <c r="G1893" s="1"/>
      <c r="H1893" s="4"/>
    </row>
    <row r="1894" spans="5:8" ht="12.75" customHeight="1" x14ac:dyDescent="0.2">
      <c r="E1894" s="1"/>
      <c r="F1894" s="1"/>
      <c r="G1894" s="1"/>
      <c r="H1894" s="4"/>
    </row>
    <row r="1895" spans="5:8" ht="12.75" customHeight="1" x14ac:dyDescent="0.2">
      <c r="E1895" s="1"/>
      <c r="F1895" s="1"/>
      <c r="G1895" s="1"/>
      <c r="H1895" s="4"/>
    </row>
    <row r="1896" spans="5:8" ht="12.75" customHeight="1" x14ac:dyDescent="0.2">
      <c r="E1896" s="1"/>
      <c r="F1896" s="1"/>
      <c r="G1896" s="1"/>
      <c r="H1896" s="4"/>
    </row>
    <row r="1897" spans="5:8" ht="12.75" customHeight="1" x14ac:dyDescent="0.2">
      <c r="E1897" s="1"/>
      <c r="F1897" s="1"/>
      <c r="G1897" s="1"/>
      <c r="H1897" s="4"/>
    </row>
    <row r="1898" spans="5:8" ht="12.75" customHeight="1" x14ac:dyDescent="0.2">
      <c r="E1898" s="1"/>
      <c r="F1898" s="1"/>
      <c r="G1898" s="1"/>
      <c r="H1898" s="4"/>
    </row>
    <row r="1899" spans="5:8" ht="12.75" customHeight="1" x14ac:dyDescent="0.2">
      <c r="E1899" s="1"/>
      <c r="F1899" s="1"/>
      <c r="G1899" s="1"/>
      <c r="H1899" s="4"/>
    </row>
    <row r="1900" spans="5:8" ht="12.75" customHeight="1" x14ac:dyDescent="0.2">
      <c r="E1900" s="1"/>
      <c r="F1900" s="1"/>
      <c r="G1900" s="1"/>
      <c r="H1900" s="4"/>
    </row>
    <row r="1901" spans="5:8" ht="12.75" customHeight="1" x14ac:dyDescent="0.2">
      <c r="E1901" s="1"/>
      <c r="F1901" s="1"/>
      <c r="G1901" s="1"/>
      <c r="H1901" s="4"/>
    </row>
    <row r="1902" spans="5:8" ht="12.75" customHeight="1" x14ac:dyDescent="0.2">
      <c r="E1902" s="1"/>
      <c r="F1902" s="1"/>
      <c r="G1902" s="1"/>
      <c r="H1902" s="4"/>
    </row>
    <row r="1903" spans="5:8" ht="12.75" customHeight="1" x14ac:dyDescent="0.2">
      <c r="E1903" s="1"/>
      <c r="F1903" s="1"/>
      <c r="G1903" s="1"/>
      <c r="H1903" s="4"/>
    </row>
    <row r="1904" spans="5:8" ht="12.75" customHeight="1" x14ac:dyDescent="0.2">
      <c r="E1904" s="1"/>
      <c r="F1904" s="1"/>
      <c r="G1904" s="1"/>
      <c r="H1904" s="4"/>
    </row>
    <row r="1905" spans="5:8" ht="12.75" customHeight="1" x14ac:dyDescent="0.2">
      <c r="E1905" s="1"/>
      <c r="F1905" s="1"/>
      <c r="G1905" s="1"/>
      <c r="H1905" s="4"/>
    </row>
    <row r="1906" spans="5:8" ht="12.75" customHeight="1" x14ac:dyDescent="0.2">
      <c r="E1906" s="1"/>
      <c r="F1906" s="1"/>
      <c r="G1906" s="1"/>
      <c r="H1906" s="4"/>
    </row>
    <row r="1907" spans="5:8" ht="12.75" customHeight="1" x14ac:dyDescent="0.2">
      <c r="E1907" s="1"/>
      <c r="F1907" s="1"/>
      <c r="G1907" s="1"/>
      <c r="H1907" s="4"/>
    </row>
    <row r="1908" spans="5:8" ht="12.75" customHeight="1" x14ac:dyDescent="0.2">
      <c r="E1908" s="1"/>
      <c r="F1908" s="1"/>
      <c r="G1908" s="1"/>
      <c r="H1908" s="4"/>
    </row>
    <row r="1909" spans="5:8" ht="12.75" customHeight="1" x14ac:dyDescent="0.2">
      <c r="E1909" s="1"/>
      <c r="F1909" s="1"/>
      <c r="G1909" s="1"/>
      <c r="H1909" s="4"/>
    </row>
    <row r="1910" spans="5:8" ht="12.75" customHeight="1" x14ac:dyDescent="0.2">
      <c r="E1910" s="1"/>
      <c r="F1910" s="1"/>
      <c r="G1910" s="1"/>
      <c r="H1910" s="4"/>
    </row>
    <row r="1911" spans="5:8" ht="12.75" customHeight="1" x14ac:dyDescent="0.2">
      <c r="E1911" s="1"/>
      <c r="F1911" s="1"/>
      <c r="G1911" s="1"/>
      <c r="H1911" s="4"/>
    </row>
    <row r="1912" spans="5:8" ht="12.75" customHeight="1" x14ac:dyDescent="0.2">
      <c r="E1912" s="1"/>
      <c r="F1912" s="1"/>
      <c r="G1912" s="1"/>
      <c r="H1912" s="4"/>
    </row>
    <row r="1913" spans="5:8" ht="12.75" customHeight="1" x14ac:dyDescent="0.2">
      <c r="E1913" s="1"/>
      <c r="F1913" s="1"/>
      <c r="G1913" s="1"/>
      <c r="H1913" s="4"/>
    </row>
    <row r="1914" spans="5:8" ht="12.75" customHeight="1" x14ac:dyDescent="0.2">
      <c r="E1914" s="1"/>
      <c r="F1914" s="1"/>
      <c r="G1914" s="1"/>
      <c r="H1914" s="4"/>
    </row>
    <row r="1915" spans="5:8" ht="12.75" customHeight="1" x14ac:dyDescent="0.2">
      <c r="E1915" s="1"/>
      <c r="F1915" s="1"/>
      <c r="G1915" s="1"/>
      <c r="H1915" s="4"/>
    </row>
    <row r="1916" spans="5:8" ht="12.75" customHeight="1" x14ac:dyDescent="0.2">
      <c r="E1916" s="1"/>
      <c r="F1916" s="1"/>
      <c r="G1916" s="1"/>
      <c r="H1916" s="4"/>
    </row>
    <row r="1917" spans="5:8" ht="12.75" customHeight="1" x14ac:dyDescent="0.2">
      <c r="E1917" s="1"/>
      <c r="F1917" s="1"/>
      <c r="G1917" s="1"/>
      <c r="H1917" s="4"/>
    </row>
    <row r="1918" spans="5:8" ht="12.75" customHeight="1" x14ac:dyDescent="0.2">
      <c r="E1918" s="1"/>
      <c r="F1918" s="1"/>
      <c r="G1918" s="1"/>
      <c r="H1918" s="4"/>
    </row>
    <row r="1919" spans="5:8" ht="12.75" customHeight="1" x14ac:dyDescent="0.2">
      <c r="E1919" s="1"/>
      <c r="F1919" s="1"/>
      <c r="G1919" s="1"/>
      <c r="H1919" s="4"/>
    </row>
    <row r="1920" spans="5:8" ht="12.75" customHeight="1" x14ac:dyDescent="0.2">
      <c r="E1920" s="1"/>
      <c r="F1920" s="1"/>
      <c r="G1920" s="1"/>
      <c r="H1920" s="4"/>
    </row>
    <row r="1921" spans="5:8" ht="12.75" customHeight="1" x14ac:dyDescent="0.2">
      <c r="E1921" s="1"/>
      <c r="F1921" s="1"/>
      <c r="G1921" s="1"/>
      <c r="H1921" s="4"/>
    </row>
    <row r="1922" spans="5:8" ht="12.75" customHeight="1" x14ac:dyDescent="0.2">
      <c r="E1922" s="1"/>
      <c r="F1922" s="1"/>
      <c r="G1922" s="1"/>
      <c r="H1922" s="4"/>
    </row>
    <row r="1923" spans="5:8" ht="12.75" customHeight="1" x14ac:dyDescent="0.2">
      <c r="E1923" s="1"/>
      <c r="F1923" s="1"/>
      <c r="G1923" s="1"/>
      <c r="H1923" s="4"/>
    </row>
    <row r="1924" spans="5:8" ht="12.75" customHeight="1" x14ac:dyDescent="0.2">
      <c r="E1924" s="1"/>
      <c r="F1924" s="1"/>
      <c r="G1924" s="1"/>
      <c r="H1924" s="4"/>
    </row>
    <row r="1925" spans="5:8" ht="12.75" customHeight="1" x14ac:dyDescent="0.2">
      <c r="E1925" s="1"/>
      <c r="F1925" s="1"/>
      <c r="G1925" s="1"/>
      <c r="H1925" s="4"/>
    </row>
    <row r="1926" spans="5:8" ht="12.75" customHeight="1" x14ac:dyDescent="0.2">
      <c r="E1926" s="1"/>
      <c r="F1926" s="1"/>
      <c r="G1926" s="1"/>
      <c r="H1926" s="4"/>
    </row>
    <row r="1927" spans="5:8" ht="12.75" customHeight="1" x14ac:dyDescent="0.2">
      <c r="E1927" s="1"/>
      <c r="F1927" s="1"/>
      <c r="G1927" s="1"/>
      <c r="H1927" s="4"/>
    </row>
    <row r="1928" spans="5:8" ht="12.75" customHeight="1" x14ac:dyDescent="0.2">
      <c r="E1928" s="1"/>
      <c r="F1928" s="1"/>
      <c r="G1928" s="1"/>
      <c r="H1928" s="4"/>
    </row>
    <row r="1929" spans="5:8" ht="12.75" customHeight="1" x14ac:dyDescent="0.2">
      <c r="E1929" s="1"/>
      <c r="F1929" s="1"/>
      <c r="G1929" s="1"/>
      <c r="H1929" s="4"/>
    </row>
    <row r="1930" spans="5:8" ht="12.75" customHeight="1" x14ac:dyDescent="0.2">
      <c r="E1930" s="1"/>
      <c r="F1930" s="1"/>
      <c r="G1930" s="1"/>
      <c r="H1930" s="4"/>
    </row>
    <row r="1931" spans="5:8" ht="12.75" customHeight="1" x14ac:dyDescent="0.2">
      <c r="E1931" s="1"/>
      <c r="F1931" s="1"/>
      <c r="G1931" s="1"/>
      <c r="H1931" s="4"/>
    </row>
    <row r="1932" spans="5:8" ht="12.75" customHeight="1" x14ac:dyDescent="0.2">
      <c r="E1932" s="1"/>
      <c r="F1932" s="1"/>
      <c r="G1932" s="1"/>
      <c r="H1932" s="4"/>
    </row>
    <row r="1933" spans="5:8" ht="12.75" customHeight="1" x14ac:dyDescent="0.2">
      <c r="E1933" s="1"/>
      <c r="F1933" s="1"/>
      <c r="G1933" s="1"/>
      <c r="H1933" s="4"/>
    </row>
    <row r="1934" spans="5:8" ht="12.75" customHeight="1" x14ac:dyDescent="0.2">
      <c r="E1934" s="1"/>
      <c r="F1934" s="1"/>
      <c r="G1934" s="1"/>
      <c r="H1934" s="4"/>
    </row>
    <row r="1935" spans="5:8" ht="12.75" customHeight="1" x14ac:dyDescent="0.2">
      <c r="E1935" s="1"/>
      <c r="F1935" s="1"/>
      <c r="G1935" s="1"/>
      <c r="H1935" s="4"/>
    </row>
    <row r="1936" spans="5:8" ht="12.75" customHeight="1" x14ac:dyDescent="0.2">
      <c r="E1936" s="1"/>
      <c r="F1936" s="1"/>
      <c r="G1936" s="1"/>
      <c r="H1936" s="4"/>
    </row>
    <row r="1937" spans="5:8" ht="12.75" customHeight="1" x14ac:dyDescent="0.2">
      <c r="E1937" s="1"/>
      <c r="F1937" s="1"/>
      <c r="G1937" s="1"/>
      <c r="H1937" s="4"/>
    </row>
    <row r="1938" spans="5:8" ht="12.75" customHeight="1" x14ac:dyDescent="0.2">
      <c r="E1938" s="1"/>
      <c r="F1938" s="1"/>
      <c r="G1938" s="1"/>
      <c r="H1938" s="4"/>
    </row>
    <row r="1939" spans="5:8" ht="12.75" customHeight="1" x14ac:dyDescent="0.2">
      <c r="E1939" s="1"/>
      <c r="F1939" s="1"/>
      <c r="G1939" s="1"/>
      <c r="H1939" s="4"/>
    </row>
    <row r="1940" spans="5:8" ht="12.75" customHeight="1" x14ac:dyDescent="0.2">
      <c r="E1940" s="1"/>
      <c r="F1940" s="1"/>
      <c r="G1940" s="1"/>
      <c r="H1940" s="4"/>
    </row>
    <row r="1941" spans="5:8" ht="12.75" customHeight="1" x14ac:dyDescent="0.2">
      <c r="E1941" s="1"/>
      <c r="F1941" s="1"/>
      <c r="G1941" s="1"/>
      <c r="H1941" s="4"/>
    </row>
    <row r="1942" spans="5:8" ht="12.75" customHeight="1" x14ac:dyDescent="0.2">
      <c r="E1942" s="1"/>
      <c r="F1942" s="1"/>
      <c r="G1942" s="1"/>
      <c r="H1942" s="4"/>
    </row>
    <row r="1943" spans="5:8" ht="12.75" customHeight="1" x14ac:dyDescent="0.2">
      <c r="E1943" s="1"/>
      <c r="F1943" s="1"/>
      <c r="G1943" s="1"/>
      <c r="H1943" s="4"/>
    </row>
    <row r="1944" spans="5:8" ht="12.75" customHeight="1" x14ac:dyDescent="0.2">
      <c r="E1944" s="1"/>
      <c r="F1944" s="1"/>
      <c r="G1944" s="1"/>
      <c r="H1944" s="4"/>
    </row>
    <row r="1945" spans="5:8" ht="12.75" customHeight="1" x14ac:dyDescent="0.2">
      <c r="E1945" s="1"/>
      <c r="F1945" s="1"/>
      <c r="G1945" s="1"/>
      <c r="H1945" s="4"/>
    </row>
    <row r="1946" spans="5:8" ht="12.75" customHeight="1" x14ac:dyDescent="0.2">
      <c r="E1946" s="1"/>
      <c r="F1946" s="1"/>
      <c r="G1946" s="1"/>
      <c r="H1946" s="4"/>
    </row>
    <row r="1947" spans="5:8" ht="12.75" customHeight="1" x14ac:dyDescent="0.2">
      <c r="E1947" s="1"/>
      <c r="F1947" s="1"/>
      <c r="G1947" s="1"/>
      <c r="H1947" s="4"/>
    </row>
    <row r="1948" spans="5:8" ht="12.75" customHeight="1" x14ac:dyDescent="0.2">
      <c r="E1948" s="1"/>
      <c r="F1948" s="1"/>
      <c r="G1948" s="1"/>
      <c r="H1948" s="4"/>
    </row>
    <row r="1949" spans="5:8" ht="12.75" customHeight="1" x14ac:dyDescent="0.2">
      <c r="E1949" s="1"/>
      <c r="F1949" s="1"/>
      <c r="G1949" s="1"/>
      <c r="H1949" s="4"/>
    </row>
    <row r="1950" spans="5:8" ht="12.75" customHeight="1" x14ac:dyDescent="0.2">
      <c r="E1950" s="1"/>
      <c r="F1950" s="1"/>
      <c r="G1950" s="1"/>
      <c r="H1950" s="4"/>
    </row>
    <row r="1951" spans="5:8" ht="12.75" customHeight="1" x14ac:dyDescent="0.2">
      <c r="E1951" s="1"/>
      <c r="F1951" s="1"/>
      <c r="G1951" s="1"/>
      <c r="H1951" s="4"/>
    </row>
    <row r="1952" spans="5:8" ht="12.75" customHeight="1" x14ac:dyDescent="0.2">
      <c r="E1952" s="1"/>
      <c r="F1952" s="1"/>
      <c r="G1952" s="1"/>
      <c r="H1952" s="4"/>
    </row>
    <row r="1953" spans="5:8" ht="12.75" customHeight="1" x14ac:dyDescent="0.2">
      <c r="E1953" s="1"/>
      <c r="F1953" s="1"/>
      <c r="G1953" s="1"/>
      <c r="H1953" s="4"/>
    </row>
    <row r="1954" spans="5:8" ht="12.75" customHeight="1" x14ac:dyDescent="0.2">
      <c r="E1954" s="1"/>
      <c r="F1954" s="1"/>
      <c r="G1954" s="1"/>
      <c r="H1954" s="4"/>
    </row>
    <row r="1955" spans="5:8" ht="12.75" customHeight="1" x14ac:dyDescent="0.2">
      <c r="E1955" s="1"/>
      <c r="F1955" s="1"/>
      <c r="G1955" s="1"/>
      <c r="H1955" s="4"/>
    </row>
    <row r="1956" spans="5:8" ht="12.75" customHeight="1" x14ac:dyDescent="0.2">
      <c r="E1956" s="1"/>
      <c r="F1956" s="1"/>
      <c r="G1956" s="1"/>
      <c r="H1956" s="4"/>
    </row>
    <row r="1957" spans="5:8" ht="12.75" customHeight="1" x14ac:dyDescent="0.2">
      <c r="E1957" s="1"/>
      <c r="F1957" s="1"/>
      <c r="G1957" s="1"/>
      <c r="H1957" s="4"/>
    </row>
    <row r="1958" spans="5:8" ht="12.75" customHeight="1" x14ac:dyDescent="0.2">
      <c r="E1958" s="1"/>
      <c r="F1958" s="1"/>
      <c r="G1958" s="1"/>
      <c r="H1958" s="4"/>
    </row>
    <row r="1959" spans="5:8" ht="12.75" customHeight="1" x14ac:dyDescent="0.2">
      <c r="E1959" s="1"/>
      <c r="F1959" s="1"/>
      <c r="G1959" s="1"/>
      <c r="H1959" s="4"/>
    </row>
    <row r="1960" spans="5:8" ht="12.75" customHeight="1" x14ac:dyDescent="0.2">
      <c r="E1960" s="1"/>
      <c r="F1960" s="1"/>
      <c r="G1960" s="1"/>
      <c r="H1960" s="4"/>
    </row>
    <row r="1961" spans="5:8" ht="12.75" customHeight="1" x14ac:dyDescent="0.2">
      <c r="E1961" s="1"/>
      <c r="F1961" s="1"/>
      <c r="G1961" s="1"/>
      <c r="H1961" s="4"/>
    </row>
    <row r="1962" spans="5:8" ht="12.75" customHeight="1" x14ac:dyDescent="0.2">
      <c r="E1962" s="1"/>
      <c r="F1962" s="1"/>
      <c r="G1962" s="1"/>
      <c r="H1962" s="4"/>
    </row>
    <row r="1963" spans="5:8" ht="12.75" customHeight="1" x14ac:dyDescent="0.2">
      <c r="E1963" s="1"/>
      <c r="F1963" s="1"/>
      <c r="G1963" s="1"/>
      <c r="H1963" s="4"/>
    </row>
    <row r="1964" spans="5:8" ht="12.75" customHeight="1" x14ac:dyDescent="0.2">
      <c r="E1964" s="1"/>
      <c r="F1964" s="1"/>
      <c r="G1964" s="1"/>
      <c r="H1964" s="4"/>
    </row>
    <row r="1965" spans="5:8" ht="12.75" customHeight="1" x14ac:dyDescent="0.2">
      <c r="E1965" s="1"/>
      <c r="F1965" s="1"/>
      <c r="G1965" s="1"/>
      <c r="H1965" s="4"/>
    </row>
    <row r="1966" spans="5:8" ht="12.75" customHeight="1" x14ac:dyDescent="0.2">
      <c r="E1966" s="1"/>
      <c r="F1966" s="1"/>
      <c r="G1966" s="1"/>
      <c r="H1966" s="4"/>
    </row>
    <row r="1967" spans="5:8" ht="12.75" customHeight="1" x14ac:dyDescent="0.2">
      <c r="E1967" s="1"/>
      <c r="F1967" s="1"/>
      <c r="G1967" s="1"/>
      <c r="H1967" s="4"/>
    </row>
    <row r="1968" spans="5:8" ht="12.75" customHeight="1" x14ac:dyDescent="0.2">
      <c r="E1968" s="1"/>
      <c r="F1968" s="1"/>
      <c r="G1968" s="1"/>
      <c r="H1968" s="4"/>
    </row>
    <row r="1969" spans="5:8" ht="12.75" customHeight="1" x14ac:dyDescent="0.2">
      <c r="E1969" s="1"/>
      <c r="F1969" s="1"/>
      <c r="G1969" s="1"/>
      <c r="H1969" s="4"/>
    </row>
    <row r="1970" spans="5:8" ht="12.75" customHeight="1" x14ac:dyDescent="0.2">
      <c r="E1970" s="1"/>
      <c r="F1970" s="1"/>
      <c r="G1970" s="1"/>
      <c r="H1970" s="4"/>
    </row>
    <row r="1971" spans="5:8" ht="12.75" customHeight="1" x14ac:dyDescent="0.2">
      <c r="E1971" s="1"/>
      <c r="F1971" s="1"/>
      <c r="G1971" s="1"/>
      <c r="H1971" s="4"/>
    </row>
    <row r="1972" spans="5:8" ht="12.75" customHeight="1" x14ac:dyDescent="0.2">
      <c r="E1972" s="1"/>
      <c r="F1972" s="1"/>
      <c r="G1972" s="1"/>
      <c r="H1972" s="4"/>
    </row>
    <row r="1973" spans="5:8" ht="12.75" customHeight="1" x14ac:dyDescent="0.2">
      <c r="E1973" s="1"/>
      <c r="F1973" s="1"/>
      <c r="G1973" s="1"/>
      <c r="H1973" s="4"/>
    </row>
    <row r="1974" spans="5:8" ht="12.75" customHeight="1" x14ac:dyDescent="0.2">
      <c r="E1974" s="1"/>
      <c r="F1974" s="1"/>
      <c r="G1974" s="1"/>
      <c r="H1974" s="4"/>
    </row>
    <row r="1975" spans="5:8" ht="12.75" customHeight="1" x14ac:dyDescent="0.2">
      <c r="E1975" s="1"/>
      <c r="F1975" s="1"/>
      <c r="G1975" s="1"/>
      <c r="H1975" s="4"/>
    </row>
    <row r="1976" spans="5:8" ht="12.75" customHeight="1" x14ac:dyDescent="0.2">
      <c r="E1976" s="1"/>
      <c r="F1976" s="1"/>
      <c r="G1976" s="1"/>
      <c r="H1976" s="4"/>
    </row>
    <row r="1977" spans="5:8" ht="12.75" customHeight="1" x14ac:dyDescent="0.2">
      <c r="E1977" s="1"/>
      <c r="F1977" s="1"/>
      <c r="G1977" s="1"/>
      <c r="H1977" s="4"/>
    </row>
    <row r="1978" spans="5:8" ht="12.75" customHeight="1" x14ac:dyDescent="0.2">
      <c r="E1978" s="1"/>
      <c r="F1978" s="1"/>
      <c r="G1978" s="1"/>
      <c r="H1978" s="4"/>
    </row>
    <row r="1979" spans="5:8" ht="12.75" customHeight="1" x14ac:dyDescent="0.2">
      <c r="E1979" s="1"/>
      <c r="F1979" s="1"/>
      <c r="G1979" s="1"/>
      <c r="H1979" s="4"/>
    </row>
    <row r="1980" spans="5:8" ht="12.75" customHeight="1" x14ac:dyDescent="0.2">
      <c r="E1980" s="1"/>
      <c r="F1980" s="1"/>
      <c r="G1980" s="1"/>
      <c r="H1980" s="4"/>
    </row>
    <row r="1981" spans="5:8" ht="12.75" customHeight="1" x14ac:dyDescent="0.2">
      <c r="E1981" s="1"/>
      <c r="F1981" s="1"/>
      <c r="G1981" s="1"/>
      <c r="H1981" s="4"/>
    </row>
    <row r="1982" spans="5:8" ht="12.75" customHeight="1" x14ac:dyDescent="0.2">
      <c r="E1982" s="1"/>
      <c r="F1982" s="1"/>
      <c r="G1982" s="1"/>
      <c r="H1982" s="4"/>
    </row>
    <row r="1983" spans="5:8" ht="12.75" customHeight="1" x14ac:dyDescent="0.2">
      <c r="E1983" s="1"/>
      <c r="F1983" s="1"/>
      <c r="G1983" s="1"/>
      <c r="H1983" s="4"/>
    </row>
    <row r="1984" spans="5:8" ht="12.75" customHeight="1" x14ac:dyDescent="0.2">
      <c r="E1984" s="1"/>
      <c r="F1984" s="1"/>
      <c r="G1984" s="1"/>
      <c r="H1984" s="4"/>
    </row>
    <row r="1985" spans="5:8" ht="12.75" customHeight="1" x14ac:dyDescent="0.2">
      <c r="E1985" s="1"/>
      <c r="F1985" s="1"/>
      <c r="G1985" s="1"/>
      <c r="H1985" s="4"/>
    </row>
    <row r="1986" spans="5:8" ht="12.75" customHeight="1" x14ac:dyDescent="0.2">
      <c r="E1986" s="1"/>
      <c r="F1986" s="1"/>
      <c r="G1986" s="1"/>
      <c r="H1986" s="4"/>
    </row>
    <row r="1987" spans="5:8" ht="12.75" customHeight="1" x14ac:dyDescent="0.2">
      <c r="E1987" s="1"/>
      <c r="F1987" s="1"/>
      <c r="G1987" s="1"/>
      <c r="H1987" s="4"/>
    </row>
    <row r="1988" spans="5:8" ht="12.75" customHeight="1" x14ac:dyDescent="0.2">
      <c r="E1988" s="1"/>
      <c r="F1988" s="1"/>
      <c r="G1988" s="1"/>
      <c r="H1988" s="4"/>
    </row>
    <row r="1989" spans="5:8" ht="12.75" customHeight="1" x14ac:dyDescent="0.2">
      <c r="E1989" s="1"/>
      <c r="F1989" s="1"/>
      <c r="G1989" s="1"/>
      <c r="H1989" s="4"/>
    </row>
    <row r="1990" spans="5:8" ht="12.75" customHeight="1" x14ac:dyDescent="0.2">
      <c r="E1990" s="1"/>
      <c r="F1990" s="1"/>
      <c r="G1990" s="1"/>
      <c r="H1990" s="4"/>
    </row>
    <row r="1991" spans="5:8" ht="12.75" customHeight="1" x14ac:dyDescent="0.2">
      <c r="E1991" s="1"/>
      <c r="F1991" s="1"/>
      <c r="G1991" s="1"/>
      <c r="H1991" s="4"/>
    </row>
    <row r="1992" spans="5:8" ht="12.75" customHeight="1" x14ac:dyDescent="0.2">
      <c r="E1992" s="1"/>
      <c r="F1992" s="1"/>
      <c r="G1992" s="1"/>
      <c r="H1992" s="4"/>
    </row>
    <row r="1993" spans="5:8" ht="12.75" customHeight="1" x14ac:dyDescent="0.2">
      <c r="E1993" s="1"/>
      <c r="F1993" s="1"/>
      <c r="G1993" s="1"/>
      <c r="H1993" s="4"/>
    </row>
    <row r="1994" spans="5:8" ht="12.75" customHeight="1" x14ac:dyDescent="0.2">
      <c r="E1994" s="1"/>
      <c r="F1994" s="1"/>
      <c r="G1994" s="1"/>
      <c r="H1994" s="4"/>
    </row>
    <row r="1995" spans="5:8" ht="12.75" customHeight="1" x14ac:dyDescent="0.2">
      <c r="E1995" s="1"/>
      <c r="F1995" s="1"/>
      <c r="G1995" s="1"/>
      <c r="H1995" s="4"/>
    </row>
    <row r="1996" spans="5:8" ht="12.75" customHeight="1" x14ac:dyDescent="0.2">
      <c r="E1996" s="1"/>
      <c r="F1996" s="1"/>
      <c r="G1996" s="1"/>
      <c r="H1996" s="4"/>
    </row>
    <row r="1997" spans="5:8" ht="12.75" customHeight="1" x14ac:dyDescent="0.2">
      <c r="E1997" s="1"/>
      <c r="F1997" s="1"/>
      <c r="G1997" s="1"/>
      <c r="H1997" s="4"/>
    </row>
    <row r="1998" spans="5:8" ht="12.75" customHeight="1" x14ac:dyDescent="0.2">
      <c r="E1998" s="1"/>
      <c r="F1998" s="1"/>
      <c r="G1998" s="1"/>
      <c r="H1998" s="4"/>
    </row>
    <row r="1999" spans="5:8" ht="12.75" customHeight="1" x14ac:dyDescent="0.2">
      <c r="E1999" s="1"/>
      <c r="F1999" s="1"/>
      <c r="G1999" s="1"/>
      <c r="H1999" s="4"/>
    </row>
    <row r="2000" spans="5:8" ht="12.75" customHeight="1" x14ac:dyDescent="0.2">
      <c r="E2000" s="1"/>
      <c r="F2000" s="1"/>
      <c r="G2000" s="1"/>
      <c r="H2000" s="4"/>
    </row>
    <row r="2001" spans="5:8" ht="12.75" customHeight="1" x14ac:dyDescent="0.2">
      <c r="E2001" s="1"/>
      <c r="F2001" s="1"/>
      <c r="G2001" s="1"/>
      <c r="H2001" s="4"/>
    </row>
    <row r="2002" spans="5:8" ht="12.75" customHeight="1" x14ac:dyDescent="0.2">
      <c r="E2002" s="1"/>
      <c r="F2002" s="1"/>
      <c r="G2002" s="1"/>
      <c r="H2002" s="4"/>
    </row>
    <row r="2003" spans="5:8" ht="12.75" customHeight="1" x14ac:dyDescent="0.2">
      <c r="E2003" s="1"/>
      <c r="F2003" s="1"/>
      <c r="G2003" s="1"/>
      <c r="H2003" s="4"/>
    </row>
    <row r="2004" spans="5:8" ht="12.75" customHeight="1" x14ac:dyDescent="0.2">
      <c r="E2004" s="1"/>
      <c r="F2004" s="1"/>
      <c r="G2004" s="1"/>
      <c r="H2004" s="4"/>
    </row>
    <row r="2005" spans="5:8" ht="12.75" customHeight="1" x14ac:dyDescent="0.2">
      <c r="E2005" s="1"/>
      <c r="F2005" s="1"/>
      <c r="G2005" s="1"/>
      <c r="H2005" s="4"/>
    </row>
    <row r="2006" spans="5:8" ht="12.75" customHeight="1" x14ac:dyDescent="0.2">
      <c r="E2006" s="1"/>
      <c r="F2006" s="1"/>
      <c r="G2006" s="1"/>
      <c r="H2006" s="4"/>
    </row>
    <row r="2007" spans="5:8" ht="12.75" customHeight="1" x14ac:dyDescent="0.2">
      <c r="E2007" s="1"/>
      <c r="F2007" s="1"/>
      <c r="G2007" s="1"/>
      <c r="H2007" s="4"/>
    </row>
    <row r="2008" spans="5:8" ht="12.75" customHeight="1" x14ac:dyDescent="0.2">
      <c r="E2008" s="1"/>
      <c r="F2008" s="1"/>
      <c r="G2008" s="1"/>
      <c r="H2008" s="4"/>
    </row>
    <row r="2009" spans="5:8" ht="12.75" customHeight="1" x14ac:dyDescent="0.2">
      <c r="E2009" s="1"/>
      <c r="F2009" s="1"/>
      <c r="G2009" s="1"/>
      <c r="H2009" s="4"/>
    </row>
    <row r="2010" spans="5:8" ht="12.75" customHeight="1" x14ac:dyDescent="0.2">
      <c r="E2010" s="1"/>
      <c r="F2010" s="1"/>
      <c r="G2010" s="1"/>
      <c r="H2010" s="4"/>
    </row>
    <row r="2011" spans="5:8" ht="12.75" customHeight="1" x14ac:dyDescent="0.2">
      <c r="E2011" s="1"/>
      <c r="F2011" s="1"/>
      <c r="G2011" s="1"/>
      <c r="H2011" s="4"/>
    </row>
    <row r="2012" spans="5:8" ht="12.75" customHeight="1" x14ac:dyDescent="0.2">
      <c r="E2012" s="1"/>
      <c r="F2012" s="1"/>
      <c r="G2012" s="1"/>
      <c r="H2012" s="4"/>
    </row>
    <row r="2013" spans="5:8" ht="12.75" customHeight="1" x14ac:dyDescent="0.2">
      <c r="E2013" s="1"/>
      <c r="F2013" s="1"/>
      <c r="G2013" s="1"/>
      <c r="H2013" s="4"/>
    </row>
    <row r="2014" spans="5:8" ht="12.75" customHeight="1" x14ac:dyDescent="0.2">
      <c r="E2014" s="1"/>
      <c r="F2014" s="1"/>
      <c r="G2014" s="1"/>
      <c r="H2014" s="4"/>
    </row>
    <row r="2015" spans="5:8" ht="12.75" customHeight="1" x14ac:dyDescent="0.2">
      <c r="E2015" s="1"/>
      <c r="F2015" s="1"/>
      <c r="G2015" s="1"/>
      <c r="H2015" s="4"/>
    </row>
    <row r="2016" spans="5:8" ht="12.75" customHeight="1" x14ac:dyDescent="0.2">
      <c r="E2016" s="1"/>
      <c r="F2016" s="1"/>
      <c r="G2016" s="1"/>
      <c r="H2016" s="4"/>
    </row>
    <row r="2017" spans="5:8" ht="12.75" customHeight="1" x14ac:dyDescent="0.2">
      <c r="E2017" s="1"/>
      <c r="F2017" s="1"/>
      <c r="G2017" s="1"/>
      <c r="H2017" s="4"/>
    </row>
    <row r="2018" spans="5:8" ht="12.75" customHeight="1" x14ac:dyDescent="0.2">
      <c r="E2018" s="1"/>
      <c r="F2018" s="1"/>
      <c r="G2018" s="1"/>
      <c r="H2018" s="4"/>
    </row>
    <row r="2019" spans="5:8" ht="12.75" customHeight="1" x14ac:dyDescent="0.2">
      <c r="E2019" s="1"/>
      <c r="F2019" s="1"/>
      <c r="G2019" s="1"/>
      <c r="H2019" s="4"/>
    </row>
    <row r="2020" spans="5:8" ht="12.75" customHeight="1" x14ac:dyDescent="0.2">
      <c r="E2020" s="1"/>
      <c r="F2020" s="1"/>
      <c r="G2020" s="1"/>
      <c r="H2020" s="4"/>
    </row>
    <row r="2021" spans="5:8" ht="12.75" customHeight="1" x14ac:dyDescent="0.2">
      <c r="E2021" s="1"/>
      <c r="F2021" s="1"/>
      <c r="G2021" s="1"/>
      <c r="H2021" s="4"/>
    </row>
    <row r="2022" spans="5:8" ht="12.75" customHeight="1" x14ac:dyDescent="0.2">
      <c r="E2022" s="1"/>
      <c r="F2022" s="1"/>
      <c r="G2022" s="1"/>
      <c r="H2022" s="4"/>
    </row>
    <row r="2023" spans="5:8" ht="12.75" customHeight="1" x14ac:dyDescent="0.2">
      <c r="E2023" s="1"/>
      <c r="F2023" s="1"/>
      <c r="G2023" s="1"/>
      <c r="H2023" s="4"/>
    </row>
    <row r="2024" spans="5:8" ht="12.75" customHeight="1" x14ac:dyDescent="0.2">
      <c r="E2024" s="1"/>
      <c r="F2024" s="1"/>
      <c r="G2024" s="1"/>
      <c r="H2024" s="4"/>
    </row>
    <row r="2025" spans="5:8" ht="12.75" customHeight="1" x14ac:dyDescent="0.2">
      <c r="E2025" s="1"/>
      <c r="F2025" s="1"/>
      <c r="G2025" s="1"/>
      <c r="H2025" s="4"/>
    </row>
    <row r="2026" spans="5:8" ht="12.75" customHeight="1" x14ac:dyDescent="0.2">
      <c r="E2026" s="1"/>
      <c r="F2026" s="1"/>
      <c r="G2026" s="1"/>
      <c r="H2026" s="4"/>
    </row>
    <row r="2027" spans="5:8" ht="12.75" customHeight="1" x14ac:dyDescent="0.2">
      <c r="E2027" s="1"/>
      <c r="F2027" s="1"/>
      <c r="G2027" s="1"/>
      <c r="H2027" s="4"/>
    </row>
    <row r="2028" spans="5:8" ht="12.75" customHeight="1" x14ac:dyDescent="0.2">
      <c r="E2028" s="1"/>
      <c r="F2028" s="1"/>
      <c r="G2028" s="1"/>
      <c r="H2028" s="4"/>
    </row>
    <row r="2029" spans="5:8" ht="12.75" customHeight="1" x14ac:dyDescent="0.2">
      <c r="E2029" s="1"/>
      <c r="F2029" s="1"/>
      <c r="G2029" s="1"/>
      <c r="H2029" s="4"/>
    </row>
    <row r="2030" spans="5:8" ht="12.75" customHeight="1" x14ac:dyDescent="0.2">
      <c r="E2030" s="1"/>
      <c r="F2030" s="1"/>
      <c r="G2030" s="1"/>
      <c r="H2030" s="4"/>
    </row>
    <row r="2031" spans="5:8" ht="12.75" customHeight="1" x14ac:dyDescent="0.2">
      <c r="E2031" s="1"/>
      <c r="F2031" s="1"/>
      <c r="G2031" s="1"/>
      <c r="H2031" s="4"/>
    </row>
    <row r="2032" spans="5:8" ht="12.75" customHeight="1" x14ac:dyDescent="0.2">
      <c r="E2032" s="1"/>
      <c r="F2032" s="1"/>
      <c r="G2032" s="1"/>
      <c r="H2032" s="4"/>
    </row>
    <row r="2033" spans="5:8" ht="12.75" customHeight="1" x14ac:dyDescent="0.2">
      <c r="E2033" s="1"/>
      <c r="F2033" s="1"/>
      <c r="G2033" s="1"/>
      <c r="H2033" s="4"/>
    </row>
    <row r="2034" spans="5:8" ht="12.75" customHeight="1" x14ac:dyDescent="0.2">
      <c r="E2034" s="1"/>
      <c r="F2034" s="1"/>
      <c r="G2034" s="1"/>
      <c r="H2034" s="4"/>
    </row>
    <row r="2035" spans="5:8" ht="12.75" customHeight="1" x14ac:dyDescent="0.2">
      <c r="E2035" s="1"/>
      <c r="F2035" s="1"/>
      <c r="G2035" s="1"/>
      <c r="H2035" s="4"/>
    </row>
    <row r="2036" spans="5:8" ht="12.75" customHeight="1" x14ac:dyDescent="0.2">
      <c r="E2036" s="1"/>
      <c r="F2036" s="1"/>
      <c r="G2036" s="1"/>
      <c r="H2036" s="4"/>
    </row>
    <row r="2037" spans="5:8" ht="12.75" customHeight="1" x14ac:dyDescent="0.2">
      <c r="E2037" s="1"/>
      <c r="F2037" s="1"/>
      <c r="G2037" s="1"/>
      <c r="H2037" s="4"/>
    </row>
    <row r="2038" spans="5:8" ht="12.75" customHeight="1" x14ac:dyDescent="0.2">
      <c r="E2038" s="1"/>
      <c r="F2038" s="1"/>
      <c r="G2038" s="1"/>
      <c r="H2038" s="4"/>
    </row>
    <row r="2039" spans="5:8" ht="12.75" customHeight="1" x14ac:dyDescent="0.2">
      <c r="E2039" s="1"/>
      <c r="F2039" s="1"/>
      <c r="G2039" s="1"/>
      <c r="H2039" s="4"/>
    </row>
    <row r="2040" spans="5:8" ht="12.75" customHeight="1" x14ac:dyDescent="0.2">
      <c r="E2040" s="1"/>
      <c r="F2040" s="1"/>
      <c r="G2040" s="1"/>
      <c r="H2040" s="4"/>
    </row>
    <row r="2041" spans="5:8" ht="12.75" customHeight="1" x14ac:dyDescent="0.2">
      <c r="E2041" s="1"/>
      <c r="F2041" s="1"/>
      <c r="G2041" s="1"/>
      <c r="H2041" s="4"/>
    </row>
    <row r="2042" spans="5:8" ht="12.75" customHeight="1" x14ac:dyDescent="0.2">
      <c r="E2042" s="1"/>
      <c r="F2042" s="1"/>
      <c r="G2042" s="1"/>
      <c r="H2042" s="4"/>
    </row>
    <row r="2043" spans="5:8" ht="12.75" customHeight="1" x14ac:dyDescent="0.2">
      <c r="E2043" s="1"/>
      <c r="F2043" s="1"/>
      <c r="G2043" s="1"/>
      <c r="H2043" s="4"/>
    </row>
    <row r="2044" spans="5:8" ht="12.75" customHeight="1" x14ac:dyDescent="0.2">
      <c r="E2044" s="1"/>
      <c r="F2044" s="1"/>
      <c r="G2044" s="1"/>
      <c r="H2044" s="4"/>
    </row>
    <row r="2045" spans="5:8" ht="12.75" customHeight="1" x14ac:dyDescent="0.2">
      <c r="E2045" s="1"/>
      <c r="F2045" s="1"/>
      <c r="G2045" s="1"/>
      <c r="H2045" s="4"/>
    </row>
    <row r="2046" spans="5:8" ht="12.75" customHeight="1" x14ac:dyDescent="0.2">
      <c r="E2046" s="1"/>
      <c r="F2046" s="1"/>
      <c r="G2046" s="1"/>
      <c r="H2046" s="4"/>
    </row>
    <row r="2047" spans="5:8" ht="12.75" customHeight="1" x14ac:dyDescent="0.2">
      <c r="E2047" s="1"/>
      <c r="F2047" s="1"/>
      <c r="G2047" s="1"/>
      <c r="H2047" s="4"/>
    </row>
    <row r="2048" spans="5:8" ht="12.75" customHeight="1" x14ac:dyDescent="0.2">
      <c r="E2048" s="1"/>
      <c r="F2048" s="1"/>
      <c r="G2048" s="1"/>
      <c r="H2048" s="4"/>
    </row>
    <row r="2049" spans="5:8" ht="12.75" customHeight="1" x14ac:dyDescent="0.2">
      <c r="E2049" s="1"/>
      <c r="F2049" s="1"/>
      <c r="G2049" s="1"/>
      <c r="H2049" s="4"/>
    </row>
    <row r="2050" spans="5:8" ht="12.75" customHeight="1" x14ac:dyDescent="0.2">
      <c r="E2050" s="1"/>
      <c r="F2050" s="1"/>
      <c r="G2050" s="1"/>
      <c r="H2050" s="4"/>
    </row>
    <row r="2051" spans="5:8" ht="12.75" customHeight="1" x14ac:dyDescent="0.2">
      <c r="E2051" s="1"/>
      <c r="F2051" s="1"/>
      <c r="G2051" s="1"/>
      <c r="H2051" s="4"/>
    </row>
    <row r="2052" spans="5:8" ht="12.75" customHeight="1" x14ac:dyDescent="0.2">
      <c r="E2052" s="1"/>
      <c r="F2052" s="1"/>
      <c r="G2052" s="1"/>
      <c r="H2052" s="4"/>
    </row>
    <row r="2053" spans="5:8" ht="12.75" customHeight="1" x14ac:dyDescent="0.2">
      <c r="E2053" s="1"/>
      <c r="F2053" s="1"/>
      <c r="G2053" s="1"/>
      <c r="H2053" s="4"/>
    </row>
    <row r="2054" spans="5:8" ht="12.75" customHeight="1" x14ac:dyDescent="0.2">
      <c r="E2054" s="1"/>
      <c r="F2054" s="1"/>
      <c r="G2054" s="1"/>
      <c r="H2054" s="4"/>
    </row>
    <row r="2055" spans="5:8" ht="12.75" customHeight="1" x14ac:dyDescent="0.2">
      <c r="E2055" s="1"/>
      <c r="F2055" s="1"/>
      <c r="G2055" s="1"/>
      <c r="H2055" s="4"/>
    </row>
    <row r="2056" spans="5:8" ht="12.75" customHeight="1" x14ac:dyDescent="0.2">
      <c r="E2056" s="1"/>
      <c r="F2056" s="1"/>
      <c r="G2056" s="1"/>
      <c r="H2056" s="4"/>
    </row>
    <row r="2057" spans="5:8" ht="12.75" customHeight="1" x14ac:dyDescent="0.2">
      <c r="E2057" s="1"/>
      <c r="F2057" s="1"/>
      <c r="G2057" s="1"/>
      <c r="H2057" s="4"/>
    </row>
    <row r="2058" spans="5:8" ht="12.75" customHeight="1" x14ac:dyDescent="0.2">
      <c r="E2058" s="1"/>
      <c r="F2058" s="1"/>
      <c r="G2058" s="1"/>
      <c r="H2058" s="4"/>
    </row>
    <row r="2059" spans="5:8" ht="12.75" customHeight="1" x14ac:dyDescent="0.2">
      <c r="E2059" s="1"/>
      <c r="F2059" s="1"/>
      <c r="G2059" s="1"/>
      <c r="H2059" s="4"/>
    </row>
    <row r="2060" spans="5:8" ht="12.75" customHeight="1" x14ac:dyDescent="0.2">
      <c r="E2060" s="1"/>
      <c r="F2060" s="1"/>
      <c r="G2060" s="1"/>
      <c r="H2060" s="4"/>
    </row>
    <row r="2061" spans="5:8" ht="12.75" customHeight="1" x14ac:dyDescent="0.2">
      <c r="E2061" s="1"/>
      <c r="F2061" s="1"/>
      <c r="G2061" s="1"/>
      <c r="H2061" s="4"/>
    </row>
    <row r="2062" spans="5:8" ht="12.75" customHeight="1" x14ac:dyDescent="0.2">
      <c r="E2062" s="1"/>
      <c r="F2062" s="1"/>
      <c r="G2062" s="1"/>
      <c r="H2062" s="4"/>
    </row>
    <row r="2063" spans="5:8" ht="12.75" customHeight="1" x14ac:dyDescent="0.2">
      <c r="E2063" s="1"/>
      <c r="F2063" s="1"/>
      <c r="G2063" s="1"/>
      <c r="H2063" s="4"/>
    </row>
    <row r="2064" spans="5:8" ht="12.75" customHeight="1" x14ac:dyDescent="0.2">
      <c r="E2064" s="1"/>
      <c r="F2064" s="1"/>
      <c r="G2064" s="1"/>
      <c r="H2064" s="4"/>
    </row>
    <row r="2065" spans="5:8" ht="12.75" customHeight="1" x14ac:dyDescent="0.2">
      <c r="E2065" s="1"/>
      <c r="F2065" s="1"/>
      <c r="G2065" s="1"/>
      <c r="H2065" s="4"/>
    </row>
    <row r="2066" spans="5:8" ht="12.75" customHeight="1" x14ac:dyDescent="0.2">
      <c r="E2066" s="1"/>
      <c r="F2066" s="1"/>
      <c r="G2066" s="1"/>
      <c r="H2066" s="4"/>
    </row>
    <row r="2067" spans="5:8" ht="12.75" customHeight="1" x14ac:dyDescent="0.2">
      <c r="E2067" s="1"/>
      <c r="F2067" s="1"/>
      <c r="G2067" s="1"/>
      <c r="H2067" s="4"/>
    </row>
    <row r="2068" spans="5:8" ht="12.75" customHeight="1" x14ac:dyDescent="0.2">
      <c r="E2068" s="1"/>
      <c r="F2068" s="1"/>
      <c r="G2068" s="1"/>
      <c r="H2068" s="4"/>
    </row>
    <row r="2069" spans="5:8" ht="12.75" customHeight="1" x14ac:dyDescent="0.2">
      <c r="E2069" s="1"/>
      <c r="F2069" s="1"/>
      <c r="G2069" s="1"/>
      <c r="H2069" s="4"/>
    </row>
    <row r="2070" spans="5:8" ht="12.75" customHeight="1" x14ac:dyDescent="0.2">
      <c r="E2070" s="1"/>
      <c r="F2070" s="1"/>
      <c r="G2070" s="1"/>
      <c r="H2070" s="4"/>
    </row>
    <row r="2071" spans="5:8" ht="12.75" customHeight="1" x14ac:dyDescent="0.2">
      <c r="E2071" s="1"/>
      <c r="F2071" s="1"/>
      <c r="G2071" s="1"/>
      <c r="H2071" s="4"/>
    </row>
    <row r="2072" spans="5:8" ht="12.75" customHeight="1" x14ac:dyDescent="0.2">
      <c r="E2072" s="1"/>
      <c r="F2072" s="1"/>
      <c r="G2072" s="1"/>
      <c r="H2072" s="4"/>
    </row>
    <row r="2073" spans="5:8" ht="12.75" customHeight="1" x14ac:dyDescent="0.2">
      <c r="E2073" s="1"/>
      <c r="F2073" s="1"/>
      <c r="G2073" s="1"/>
      <c r="H2073" s="4"/>
    </row>
    <row r="2074" spans="5:8" ht="12.75" customHeight="1" x14ac:dyDescent="0.2">
      <c r="E2074" s="1"/>
      <c r="F2074" s="1"/>
      <c r="G2074" s="1"/>
      <c r="H2074" s="4"/>
    </row>
    <row r="2075" spans="5:8" ht="12.75" customHeight="1" x14ac:dyDescent="0.2">
      <c r="E2075" s="1"/>
      <c r="F2075" s="1"/>
      <c r="G2075" s="1"/>
      <c r="H2075" s="4"/>
    </row>
    <row r="2076" spans="5:8" ht="12.75" customHeight="1" x14ac:dyDescent="0.2">
      <c r="E2076" s="1"/>
      <c r="F2076" s="1"/>
      <c r="G2076" s="1"/>
      <c r="H2076" s="4"/>
    </row>
    <row r="2077" spans="5:8" ht="12.75" customHeight="1" x14ac:dyDescent="0.2">
      <c r="E2077" s="1"/>
      <c r="F2077" s="1"/>
      <c r="G2077" s="1"/>
      <c r="H2077" s="4"/>
    </row>
    <row r="2078" spans="5:8" ht="12.75" customHeight="1" x14ac:dyDescent="0.2">
      <c r="E2078" s="1"/>
      <c r="F2078" s="1"/>
      <c r="G2078" s="1"/>
      <c r="H2078" s="4"/>
    </row>
    <row r="2079" spans="5:8" ht="12.75" customHeight="1" x14ac:dyDescent="0.2">
      <c r="E2079" s="1"/>
      <c r="F2079" s="1"/>
      <c r="G2079" s="1"/>
      <c r="H2079" s="4"/>
    </row>
    <row r="2080" spans="5:8" ht="12.75" customHeight="1" x14ac:dyDescent="0.2">
      <c r="E2080" s="1"/>
      <c r="F2080" s="1"/>
      <c r="G2080" s="1"/>
      <c r="H2080" s="4"/>
    </row>
    <row r="2081" spans="5:8" ht="12.75" customHeight="1" x14ac:dyDescent="0.2">
      <c r="E2081" s="1"/>
      <c r="F2081" s="1"/>
      <c r="G2081" s="1"/>
      <c r="H2081" s="4"/>
    </row>
    <row r="2082" spans="5:8" ht="12.75" customHeight="1" x14ac:dyDescent="0.2">
      <c r="E2082" s="1"/>
      <c r="F2082" s="1"/>
      <c r="G2082" s="1"/>
      <c r="H2082" s="4"/>
    </row>
    <row r="2083" spans="5:8" ht="12.75" customHeight="1" x14ac:dyDescent="0.2">
      <c r="E2083" s="1"/>
      <c r="F2083" s="1"/>
      <c r="G2083" s="1"/>
      <c r="H2083" s="4"/>
    </row>
    <row r="2084" spans="5:8" ht="12.75" customHeight="1" x14ac:dyDescent="0.2">
      <c r="E2084" s="1"/>
      <c r="F2084" s="1"/>
      <c r="G2084" s="1"/>
      <c r="H2084" s="4"/>
    </row>
    <row r="2085" spans="5:8" ht="12.75" customHeight="1" x14ac:dyDescent="0.2">
      <c r="E2085" s="1"/>
      <c r="F2085" s="1"/>
      <c r="G2085" s="1"/>
      <c r="H2085" s="4"/>
    </row>
    <row r="2086" spans="5:8" ht="12.75" customHeight="1" x14ac:dyDescent="0.2">
      <c r="E2086" s="1"/>
      <c r="F2086" s="1"/>
      <c r="G2086" s="1"/>
      <c r="H2086" s="4"/>
    </row>
    <row r="2087" spans="5:8" ht="12.75" customHeight="1" x14ac:dyDescent="0.2">
      <c r="E2087" s="1"/>
      <c r="F2087" s="1"/>
      <c r="G2087" s="1"/>
      <c r="H2087" s="4"/>
    </row>
    <row r="2088" spans="5:8" ht="12.75" customHeight="1" x14ac:dyDescent="0.2">
      <c r="E2088" s="1"/>
      <c r="F2088" s="1"/>
      <c r="G2088" s="1"/>
      <c r="H2088" s="4"/>
    </row>
    <row r="2089" spans="5:8" ht="12.75" customHeight="1" x14ac:dyDescent="0.2">
      <c r="E2089" s="1"/>
      <c r="F2089" s="1"/>
      <c r="G2089" s="1"/>
      <c r="H2089" s="4"/>
    </row>
    <row r="2090" spans="5:8" ht="12.75" customHeight="1" x14ac:dyDescent="0.2">
      <c r="E2090" s="1"/>
      <c r="F2090" s="1"/>
      <c r="G2090" s="1"/>
      <c r="H2090" s="4"/>
    </row>
    <row r="2091" spans="5:8" ht="12.75" customHeight="1" x14ac:dyDescent="0.2">
      <c r="E2091" s="1"/>
      <c r="F2091" s="1"/>
      <c r="G2091" s="1"/>
      <c r="H2091" s="4"/>
    </row>
    <row r="2092" spans="5:8" ht="12.75" customHeight="1" x14ac:dyDescent="0.2">
      <c r="E2092" s="1"/>
      <c r="F2092" s="1"/>
      <c r="G2092" s="1"/>
      <c r="H2092" s="4"/>
    </row>
    <row r="2093" spans="5:8" ht="12.75" customHeight="1" x14ac:dyDescent="0.2">
      <c r="E2093" s="1"/>
      <c r="F2093" s="1"/>
      <c r="G2093" s="1"/>
      <c r="H2093" s="4"/>
    </row>
    <row r="2094" spans="5:8" ht="12.75" customHeight="1" x14ac:dyDescent="0.2">
      <c r="E2094" s="1"/>
      <c r="F2094" s="1"/>
      <c r="G2094" s="1"/>
      <c r="H2094" s="4"/>
    </row>
    <row r="2095" spans="5:8" ht="12.75" customHeight="1" x14ac:dyDescent="0.2">
      <c r="E2095" s="1"/>
      <c r="F2095" s="1"/>
      <c r="G2095" s="1"/>
      <c r="H2095" s="4"/>
    </row>
    <row r="2096" spans="5:8" ht="12.75" customHeight="1" x14ac:dyDescent="0.2">
      <c r="E2096" s="1"/>
      <c r="F2096" s="1"/>
      <c r="G2096" s="1"/>
      <c r="H2096" s="4"/>
    </row>
    <row r="2097" spans="5:8" ht="12.75" customHeight="1" x14ac:dyDescent="0.2">
      <c r="E2097" s="1"/>
      <c r="F2097" s="1"/>
      <c r="G2097" s="1"/>
      <c r="H2097" s="4"/>
    </row>
    <row r="2098" spans="5:8" ht="12.75" customHeight="1" x14ac:dyDescent="0.2">
      <c r="E2098" s="1"/>
      <c r="F2098" s="1"/>
      <c r="G2098" s="1"/>
      <c r="H2098" s="4"/>
    </row>
    <row r="2099" spans="5:8" ht="12.75" customHeight="1" x14ac:dyDescent="0.2">
      <c r="E2099" s="1"/>
      <c r="F2099" s="1"/>
      <c r="G2099" s="1"/>
      <c r="H2099" s="4"/>
    </row>
    <row r="2100" spans="5:8" ht="12.75" customHeight="1" x14ac:dyDescent="0.2">
      <c r="E2100" s="1"/>
      <c r="F2100" s="1"/>
      <c r="G2100" s="1"/>
      <c r="H2100" s="4"/>
    </row>
    <row r="2101" spans="5:8" ht="12.75" customHeight="1" x14ac:dyDescent="0.2">
      <c r="E2101" s="1"/>
      <c r="F2101" s="1"/>
      <c r="G2101" s="1"/>
      <c r="H2101" s="4"/>
    </row>
    <row r="2102" spans="5:8" ht="12.75" customHeight="1" x14ac:dyDescent="0.2">
      <c r="E2102" s="1"/>
      <c r="F2102" s="1"/>
      <c r="G2102" s="1"/>
      <c r="H2102" s="4"/>
    </row>
    <row r="2103" spans="5:8" ht="12.75" customHeight="1" x14ac:dyDescent="0.2">
      <c r="E2103" s="1"/>
      <c r="F2103" s="1"/>
      <c r="G2103" s="1"/>
      <c r="H2103" s="4"/>
    </row>
    <row r="2104" spans="5:8" ht="12.75" customHeight="1" x14ac:dyDescent="0.2">
      <c r="E2104" s="1"/>
      <c r="F2104" s="1"/>
      <c r="G2104" s="1"/>
      <c r="H2104" s="4"/>
    </row>
    <row r="2105" spans="5:8" ht="12.75" customHeight="1" x14ac:dyDescent="0.2">
      <c r="E2105" s="1"/>
      <c r="F2105" s="1"/>
      <c r="G2105" s="1"/>
      <c r="H2105" s="4"/>
    </row>
    <row r="2106" spans="5:8" ht="12.75" customHeight="1" x14ac:dyDescent="0.2">
      <c r="E2106" s="1"/>
      <c r="F2106" s="1"/>
      <c r="G2106" s="1"/>
      <c r="H2106" s="4"/>
    </row>
    <row r="2107" spans="5:8" ht="12.75" customHeight="1" x14ac:dyDescent="0.2">
      <c r="E2107" s="1"/>
      <c r="F2107" s="1"/>
      <c r="G2107" s="1"/>
      <c r="H2107" s="4"/>
    </row>
    <row r="2108" spans="5:8" ht="12.75" customHeight="1" x14ac:dyDescent="0.2">
      <c r="E2108" s="1"/>
      <c r="F2108" s="1"/>
      <c r="G2108" s="1"/>
      <c r="H2108" s="4"/>
    </row>
    <row r="2109" spans="5:8" ht="12.75" customHeight="1" x14ac:dyDescent="0.2">
      <c r="E2109" s="1"/>
      <c r="F2109" s="1"/>
      <c r="G2109" s="1"/>
      <c r="H2109" s="4"/>
    </row>
    <row r="2110" spans="5:8" ht="12.75" customHeight="1" x14ac:dyDescent="0.2">
      <c r="E2110" s="1"/>
      <c r="F2110" s="1"/>
      <c r="G2110" s="1"/>
      <c r="H2110" s="4"/>
    </row>
    <row r="2111" spans="5:8" ht="12.75" customHeight="1" x14ac:dyDescent="0.2">
      <c r="E2111" s="1"/>
      <c r="F2111" s="1"/>
      <c r="G2111" s="1"/>
      <c r="H2111" s="4"/>
    </row>
    <row r="2112" spans="5:8" ht="12.75" customHeight="1" x14ac:dyDescent="0.2">
      <c r="E2112" s="1"/>
      <c r="F2112" s="1"/>
      <c r="G2112" s="1"/>
      <c r="H2112" s="4"/>
    </row>
    <row r="2113" spans="5:8" ht="12.75" customHeight="1" x14ac:dyDescent="0.2">
      <c r="E2113" s="1"/>
      <c r="F2113" s="1"/>
      <c r="G2113" s="1"/>
      <c r="H2113" s="4"/>
    </row>
    <row r="2114" spans="5:8" ht="12.75" customHeight="1" x14ac:dyDescent="0.2">
      <c r="E2114" s="1"/>
      <c r="F2114" s="1"/>
      <c r="G2114" s="1"/>
      <c r="H2114" s="4"/>
    </row>
    <row r="2115" spans="5:8" ht="12.75" customHeight="1" x14ac:dyDescent="0.2">
      <c r="E2115" s="1"/>
      <c r="F2115" s="1"/>
      <c r="G2115" s="1"/>
      <c r="H2115" s="4"/>
    </row>
    <row r="2116" spans="5:8" ht="12.75" customHeight="1" x14ac:dyDescent="0.2">
      <c r="E2116" s="1"/>
      <c r="F2116" s="1"/>
      <c r="G2116" s="1"/>
      <c r="H2116" s="4"/>
    </row>
    <row r="2117" spans="5:8" ht="12.75" customHeight="1" x14ac:dyDescent="0.2">
      <c r="E2117" s="1"/>
      <c r="F2117" s="1"/>
      <c r="G2117" s="1"/>
      <c r="H2117" s="4"/>
    </row>
    <row r="2118" spans="5:8" ht="12.75" customHeight="1" x14ac:dyDescent="0.2">
      <c r="E2118" s="1"/>
      <c r="F2118" s="1"/>
      <c r="G2118" s="1"/>
      <c r="H2118" s="4"/>
    </row>
    <row r="2119" spans="5:8" ht="12.75" customHeight="1" x14ac:dyDescent="0.2">
      <c r="E2119" s="1"/>
      <c r="F2119" s="1"/>
      <c r="G2119" s="1"/>
      <c r="H2119" s="4"/>
    </row>
    <row r="2120" spans="5:8" ht="12.75" customHeight="1" x14ac:dyDescent="0.2">
      <c r="E2120" s="1"/>
      <c r="F2120" s="1"/>
      <c r="G2120" s="1"/>
      <c r="H2120" s="4"/>
    </row>
    <row r="2121" spans="5:8" ht="12.75" customHeight="1" x14ac:dyDescent="0.2">
      <c r="E2121" s="1"/>
      <c r="F2121" s="1"/>
      <c r="G2121" s="1"/>
      <c r="H2121" s="4"/>
    </row>
    <row r="2122" spans="5:8" ht="12.75" customHeight="1" x14ac:dyDescent="0.2">
      <c r="E2122" s="1"/>
      <c r="F2122" s="1"/>
      <c r="G2122" s="1"/>
      <c r="H2122" s="4"/>
    </row>
    <row r="2123" spans="5:8" ht="12.75" customHeight="1" x14ac:dyDescent="0.2">
      <c r="E2123" s="1"/>
      <c r="F2123" s="1"/>
      <c r="G2123" s="1"/>
      <c r="H2123" s="4"/>
    </row>
    <row r="2124" spans="5:8" ht="12.75" customHeight="1" x14ac:dyDescent="0.2">
      <c r="E2124" s="1"/>
      <c r="F2124" s="1"/>
      <c r="G2124" s="1"/>
      <c r="H2124" s="4"/>
    </row>
    <row r="2125" spans="5:8" ht="12.75" customHeight="1" x14ac:dyDescent="0.2">
      <c r="E2125" s="1"/>
      <c r="F2125" s="1"/>
      <c r="G2125" s="1"/>
      <c r="H2125" s="4"/>
    </row>
    <row r="2126" spans="5:8" ht="12.75" customHeight="1" x14ac:dyDescent="0.2">
      <c r="E2126" s="1"/>
      <c r="F2126" s="1"/>
      <c r="G2126" s="1"/>
      <c r="H2126" s="4"/>
    </row>
    <row r="2127" spans="5:8" ht="12.75" customHeight="1" x14ac:dyDescent="0.2">
      <c r="E2127" s="1"/>
      <c r="F2127" s="1"/>
      <c r="G2127" s="1"/>
      <c r="H2127" s="4"/>
    </row>
    <row r="2128" spans="5:8" ht="12.75" customHeight="1" x14ac:dyDescent="0.2">
      <c r="E2128" s="1"/>
      <c r="F2128" s="1"/>
      <c r="G2128" s="1"/>
      <c r="H2128" s="4"/>
    </row>
    <row r="2129" spans="5:8" ht="12.75" customHeight="1" x14ac:dyDescent="0.2">
      <c r="E2129" s="1"/>
      <c r="F2129" s="1"/>
      <c r="G2129" s="1"/>
      <c r="H2129" s="4"/>
    </row>
    <row r="2130" spans="5:8" ht="12.75" customHeight="1" x14ac:dyDescent="0.2">
      <c r="E2130" s="1"/>
      <c r="F2130" s="1"/>
      <c r="G2130" s="1"/>
      <c r="H2130" s="4"/>
    </row>
    <row r="2131" spans="5:8" ht="12.75" customHeight="1" x14ac:dyDescent="0.2">
      <c r="E2131" s="1"/>
      <c r="F2131" s="1"/>
      <c r="G2131" s="1"/>
      <c r="H2131" s="4"/>
    </row>
    <row r="2132" spans="5:8" ht="12.75" customHeight="1" x14ac:dyDescent="0.2">
      <c r="E2132" s="1"/>
      <c r="F2132" s="1"/>
      <c r="G2132" s="1"/>
      <c r="H2132" s="4"/>
    </row>
    <row r="2133" spans="5:8" ht="12.75" customHeight="1" x14ac:dyDescent="0.2">
      <c r="E2133" s="1"/>
      <c r="F2133" s="1"/>
      <c r="G2133" s="1"/>
      <c r="H2133" s="4"/>
    </row>
    <row r="2134" spans="5:8" ht="12.75" customHeight="1" x14ac:dyDescent="0.2">
      <c r="E2134" s="1"/>
      <c r="F2134" s="1"/>
      <c r="G2134" s="1"/>
      <c r="H2134" s="4"/>
    </row>
    <row r="2135" spans="5:8" ht="12.75" customHeight="1" x14ac:dyDescent="0.2">
      <c r="E2135" s="1"/>
      <c r="F2135" s="1"/>
      <c r="G2135" s="1"/>
      <c r="H2135" s="4"/>
    </row>
    <row r="2136" spans="5:8" ht="12.75" customHeight="1" x14ac:dyDescent="0.2">
      <c r="E2136" s="1"/>
      <c r="F2136" s="1"/>
      <c r="G2136" s="1"/>
      <c r="H2136" s="4"/>
    </row>
    <row r="2137" spans="5:8" ht="12.75" customHeight="1" x14ac:dyDescent="0.2">
      <c r="E2137" s="1"/>
      <c r="F2137" s="1"/>
      <c r="G2137" s="1"/>
      <c r="H2137" s="4"/>
    </row>
    <row r="2138" spans="5:8" ht="12.75" customHeight="1" x14ac:dyDescent="0.2">
      <c r="E2138" s="1"/>
      <c r="F2138" s="1"/>
      <c r="G2138" s="1"/>
      <c r="H2138" s="4"/>
    </row>
    <row r="2139" spans="5:8" ht="12.75" customHeight="1" x14ac:dyDescent="0.2">
      <c r="E2139" s="1"/>
      <c r="F2139" s="1"/>
      <c r="G2139" s="1"/>
      <c r="H2139" s="4"/>
    </row>
    <row r="2140" spans="5:8" ht="12.75" customHeight="1" x14ac:dyDescent="0.2">
      <c r="E2140" s="1"/>
      <c r="F2140" s="1"/>
      <c r="G2140" s="1"/>
      <c r="H2140" s="4"/>
    </row>
    <row r="2141" spans="5:8" ht="12.75" customHeight="1" x14ac:dyDescent="0.2">
      <c r="E2141" s="1"/>
      <c r="F2141" s="1"/>
      <c r="G2141" s="1"/>
      <c r="H2141" s="4"/>
    </row>
    <row r="2142" spans="5:8" ht="12.75" customHeight="1" x14ac:dyDescent="0.2">
      <c r="E2142" s="1"/>
      <c r="F2142" s="1"/>
      <c r="G2142" s="1"/>
      <c r="H2142" s="4"/>
    </row>
    <row r="2143" spans="5:8" ht="12.75" customHeight="1" x14ac:dyDescent="0.2">
      <c r="E2143" s="1"/>
      <c r="F2143" s="1"/>
      <c r="G2143" s="1"/>
      <c r="H2143" s="4"/>
    </row>
    <row r="2144" spans="5:8" ht="12.75" customHeight="1" x14ac:dyDescent="0.2">
      <c r="E2144" s="1"/>
      <c r="F2144" s="1"/>
      <c r="G2144" s="1"/>
      <c r="H2144" s="4"/>
    </row>
    <row r="2145" spans="5:8" ht="12.75" customHeight="1" x14ac:dyDescent="0.2">
      <c r="E2145" s="1"/>
      <c r="F2145" s="1"/>
      <c r="G2145" s="1"/>
      <c r="H2145" s="4"/>
    </row>
    <row r="2146" spans="5:8" ht="12.75" customHeight="1" x14ac:dyDescent="0.2">
      <c r="E2146" s="1"/>
      <c r="F2146" s="1"/>
      <c r="G2146" s="1"/>
      <c r="H2146" s="4"/>
    </row>
    <row r="2147" spans="5:8" ht="12.75" customHeight="1" x14ac:dyDescent="0.2">
      <c r="E2147" s="1"/>
      <c r="F2147" s="1"/>
      <c r="G2147" s="1"/>
      <c r="H2147" s="4"/>
    </row>
    <row r="2148" spans="5:8" ht="12.75" customHeight="1" x14ac:dyDescent="0.2">
      <c r="E2148" s="1"/>
      <c r="F2148" s="1"/>
      <c r="G2148" s="1"/>
      <c r="H2148" s="4"/>
    </row>
    <row r="2149" spans="5:8" ht="12.75" customHeight="1" x14ac:dyDescent="0.2">
      <c r="E2149" s="1"/>
      <c r="F2149" s="1"/>
      <c r="G2149" s="1"/>
      <c r="H2149" s="4"/>
    </row>
    <row r="2150" spans="5:8" ht="12.75" customHeight="1" x14ac:dyDescent="0.2">
      <c r="E2150" s="1"/>
      <c r="F2150" s="1"/>
      <c r="G2150" s="1"/>
      <c r="H2150" s="4"/>
    </row>
    <row r="2151" spans="5:8" ht="12.75" customHeight="1" x14ac:dyDescent="0.2">
      <c r="E2151" s="1"/>
      <c r="F2151" s="1"/>
      <c r="G2151" s="1"/>
      <c r="H2151" s="4"/>
    </row>
    <row r="2152" spans="5:8" ht="12.75" customHeight="1" x14ac:dyDescent="0.2">
      <c r="E2152" s="1"/>
      <c r="F2152" s="1"/>
      <c r="G2152" s="1"/>
      <c r="H2152" s="4"/>
    </row>
    <row r="2153" spans="5:8" ht="12.75" customHeight="1" x14ac:dyDescent="0.2">
      <c r="E2153" s="1"/>
      <c r="F2153" s="1"/>
      <c r="G2153" s="1"/>
      <c r="H2153" s="4"/>
    </row>
    <row r="2154" spans="5:8" ht="12.75" customHeight="1" x14ac:dyDescent="0.2">
      <c r="E2154" s="1"/>
      <c r="F2154" s="1"/>
      <c r="G2154" s="1"/>
      <c r="H2154" s="4"/>
    </row>
    <row r="2155" spans="5:8" ht="12.75" customHeight="1" x14ac:dyDescent="0.2">
      <c r="E2155" s="1"/>
      <c r="F2155" s="1"/>
      <c r="G2155" s="1"/>
      <c r="H2155" s="4"/>
    </row>
    <row r="2156" spans="5:8" ht="12.75" customHeight="1" x14ac:dyDescent="0.2">
      <c r="E2156" s="1"/>
      <c r="F2156" s="1"/>
      <c r="G2156" s="1"/>
      <c r="H2156" s="4"/>
    </row>
    <row r="2157" spans="5:8" ht="12.75" customHeight="1" x14ac:dyDescent="0.2">
      <c r="E2157" s="1"/>
      <c r="F2157" s="1"/>
      <c r="G2157" s="1"/>
      <c r="H2157" s="4"/>
    </row>
    <row r="2158" spans="5:8" ht="12.75" customHeight="1" x14ac:dyDescent="0.2">
      <c r="E2158" s="1"/>
      <c r="F2158" s="1"/>
      <c r="G2158" s="1"/>
      <c r="H2158" s="4"/>
    </row>
    <row r="2159" spans="5:8" ht="12.75" customHeight="1" x14ac:dyDescent="0.2">
      <c r="E2159" s="1"/>
      <c r="F2159" s="1"/>
      <c r="G2159" s="1"/>
      <c r="H2159" s="4"/>
    </row>
    <row r="2160" spans="5:8" ht="12.75" customHeight="1" x14ac:dyDescent="0.2">
      <c r="E2160" s="1"/>
      <c r="F2160" s="1"/>
      <c r="G2160" s="1"/>
      <c r="H2160" s="4"/>
    </row>
    <row r="2161" spans="5:8" ht="12.75" customHeight="1" x14ac:dyDescent="0.2">
      <c r="E2161" s="1"/>
      <c r="F2161" s="1"/>
      <c r="G2161" s="1"/>
      <c r="H2161" s="4"/>
    </row>
    <row r="2162" spans="5:8" ht="12.75" customHeight="1" x14ac:dyDescent="0.2">
      <c r="E2162" s="1"/>
      <c r="F2162" s="1"/>
      <c r="G2162" s="1"/>
      <c r="H2162" s="4"/>
    </row>
    <row r="2163" spans="5:8" ht="12.75" customHeight="1" x14ac:dyDescent="0.2">
      <c r="E2163" s="1"/>
      <c r="F2163" s="1"/>
      <c r="G2163" s="1"/>
      <c r="H2163" s="4"/>
    </row>
    <row r="2164" spans="5:8" ht="12.75" customHeight="1" x14ac:dyDescent="0.2">
      <c r="E2164" s="1"/>
      <c r="F2164" s="1"/>
      <c r="G2164" s="1"/>
      <c r="H2164" s="4"/>
    </row>
    <row r="2165" spans="5:8" ht="12.75" customHeight="1" x14ac:dyDescent="0.2">
      <c r="E2165" s="1"/>
      <c r="F2165" s="1"/>
      <c r="G2165" s="1"/>
      <c r="H2165" s="4"/>
    </row>
    <row r="2166" spans="5:8" ht="12.75" customHeight="1" x14ac:dyDescent="0.2">
      <c r="E2166" s="1"/>
      <c r="F2166" s="1"/>
      <c r="G2166" s="1"/>
      <c r="H2166" s="4"/>
    </row>
    <row r="2167" spans="5:8" ht="12.75" customHeight="1" x14ac:dyDescent="0.2">
      <c r="E2167" s="1"/>
      <c r="F2167" s="1"/>
      <c r="G2167" s="1"/>
      <c r="H2167" s="4"/>
    </row>
    <row r="2168" spans="5:8" ht="12.75" customHeight="1" x14ac:dyDescent="0.2">
      <c r="E2168" s="1"/>
      <c r="F2168" s="1"/>
      <c r="G2168" s="1"/>
      <c r="H2168" s="4"/>
    </row>
    <row r="2169" spans="5:8" ht="12.75" customHeight="1" x14ac:dyDescent="0.2">
      <c r="E2169" s="1"/>
      <c r="F2169" s="1"/>
      <c r="G2169" s="1"/>
      <c r="H2169" s="4"/>
    </row>
    <row r="2170" spans="5:8" ht="12.75" customHeight="1" x14ac:dyDescent="0.2">
      <c r="E2170" s="1"/>
      <c r="F2170" s="1"/>
      <c r="G2170" s="1"/>
      <c r="H2170" s="4"/>
    </row>
    <row r="2171" spans="5:8" ht="12.75" customHeight="1" x14ac:dyDescent="0.2">
      <c r="E2171" s="1"/>
      <c r="F2171" s="1"/>
      <c r="G2171" s="1"/>
      <c r="H2171" s="4"/>
    </row>
    <row r="2172" spans="5:8" ht="12.75" customHeight="1" x14ac:dyDescent="0.2">
      <c r="E2172" s="1"/>
      <c r="F2172" s="1"/>
      <c r="G2172" s="1"/>
      <c r="H2172" s="4"/>
    </row>
    <row r="2173" spans="5:8" ht="12.75" customHeight="1" x14ac:dyDescent="0.2">
      <c r="E2173" s="1"/>
      <c r="F2173" s="1"/>
      <c r="G2173" s="1"/>
      <c r="H2173" s="4"/>
    </row>
    <row r="2174" spans="5:8" ht="12.75" customHeight="1" x14ac:dyDescent="0.2">
      <c r="E2174" s="1"/>
      <c r="F2174" s="1"/>
      <c r="G2174" s="1"/>
      <c r="H2174" s="4"/>
    </row>
    <row r="2175" spans="5:8" ht="12.75" customHeight="1" x14ac:dyDescent="0.2">
      <c r="E2175" s="1"/>
      <c r="F2175" s="1"/>
      <c r="G2175" s="1"/>
      <c r="H2175" s="4"/>
    </row>
    <row r="2176" spans="5:8" ht="12.75" customHeight="1" x14ac:dyDescent="0.2">
      <c r="E2176" s="1"/>
      <c r="F2176" s="1"/>
      <c r="G2176" s="1"/>
      <c r="H2176" s="4"/>
    </row>
    <row r="2177" spans="5:8" ht="12.75" customHeight="1" x14ac:dyDescent="0.2">
      <c r="E2177" s="1"/>
      <c r="F2177" s="1"/>
      <c r="G2177" s="1"/>
      <c r="H2177" s="4"/>
    </row>
    <row r="2178" spans="5:8" ht="12.75" customHeight="1" x14ac:dyDescent="0.2">
      <c r="E2178" s="1"/>
      <c r="F2178" s="1"/>
      <c r="G2178" s="1"/>
      <c r="H2178" s="4"/>
    </row>
    <row r="2179" spans="5:8" ht="12.75" customHeight="1" x14ac:dyDescent="0.2">
      <c r="E2179" s="1"/>
      <c r="F2179" s="1"/>
      <c r="G2179" s="1"/>
      <c r="H2179" s="4"/>
    </row>
    <row r="2180" spans="5:8" ht="12.75" customHeight="1" x14ac:dyDescent="0.2">
      <c r="E2180" s="1"/>
      <c r="F2180" s="1"/>
      <c r="G2180" s="1"/>
      <c r="H2180" s="4"/>
    </row>
    <row r="2181" spans="5:8" ht="12.75" customHeight="1" x14ac:dyDescent="0.2">
      <c r="E2181" s="1"/>
      <c r="F2181" s="1"/>
      <c r="G2181" s="1"/>
      <c r="H2181" s="4"/>
    </row>
    <row r="2182" spans="5:8" ht="12.75" customHeight="1" x14ac:dyDescent="0.2">
      <c r="E2182" s="1"/>
      <c r="F2182" s="1"/>
      <c r="G2182" s="1"/>
      <c r="H2182" s="4"/>
    </row>
    <row r="2183" spans="5:8" ht="12.75" customHeight="1" x14ac:dyDescent="0.2">
      <c r="E2183" s="1"/>
      <c r="F2183" s="1"/>
      <c r="G2183" s="1"/>
      <c r="H2183" s="4"/>
    </row>
    <row r="2184" spans="5:8" ht="12.75" customHeight="1" x14ac:dyDescent="0.2">
      <c r="E2184" s="1"/>
      <c r="F2184" s="1"/>
      <c r="G2184" s="1"/>
      <c r="H2184" s="4"/>
    </row>
    <row r="2185" spans="5:8" ht="12.75" customHeight="1" x14ac:dyDescent="0.2">
      <c r="E2185" s="1"/>
      <c r="F2185" s="1"/>
      <c r="G2185" s="1"/>
      <c r="H2185" s="4"/>
    </row>
    <row r="2186" spans="5:8" ht="12.75" customHeight="1" x14ac:dyDescent="0.2">
      <c r="E2186" s="1"/>
      <c r="F2186" s="1"/>
      <c r="G2186" s="1"/>
      <c r="H2186" s="4"/>
    </row>
    <row r="2187" spans="5:8" ht="12.75" customHeight="1" x14ac:dyDescent="0.2">
      <c r="E2187" s="1"/>
      <c r="F2187" s="1"/>
      <c r="G2187" s="1"/>
      <c r="H2187" s="4"/>
    </row>
    <row r="2188" spans="5:8" ht="12.75" customHeight="1" x14ac:dyDescent="0.2">
      <c r="E2188" s="1"/>
      <c r="F2188" s="1"/>
      <c r="G2188" s="1"/>
      <c r="H2188" s="4"/>
    </row>
    <row r="2189" spans="5:8" ht="12.75" customHeight="1" x14ac:dyDescent="0.2">
      <c r="E2189" s="1"/>
      <c r="F2189" s="1"/>
      <c r="G2189" s="1"/>
      <c r="H2189" s="4"/>
    </row>
    <row r="2190" spans="5:8" ht="12.75" customHeight="1" x14ac:dyDescent="0.2">
      <c r="E2190" s="1"/>
      <c r="F2190" s="1"/>
      <c r="G2190" s="1"/>
      <c r="H2190" s="4"/>
    </row>
    <row r="2191" spans="5:8" ht="12.75" customHeight="1" x14ac:dyDescent="0.2">
      <c r="E2191" s="1"/>
      <c r="F2191" s="1"/>
      <c r="G2191" s="1"/>
      <c r="H2191" s="4"/>
    </row>
    <row r="2192" spans="5:8" ht="12.75" customHeight="1" x14ac:dyDescent="0.2">
      <c r="E2192" s="1"/>
      <c r="F2192" s="1"/>
      <c r="G2192" s="1"/>
      <c r="H2192" s="4"/>
    </row>
    <row r="2193" spans="5:8" ht="12.75" customHeight="1" x14ac:dyDescent="0.2">
      <c r="E2193" s="1"/>
      <c r="F2193" s="1"/>
      <c r="G2193" s="1"/>
      <c r="H2193" s="4"/>
    </row>
    <row r="2194" spans="5:8" ht="12.75" customHeight="1" x14ac:dyDescent="0.2">
      <c r="E2194" s="1"/>
      <c r="F2194" s="1"/>
      <c r="G2194" s="1"/>
      <c r="H2194" s="4"/>
    </row>
    <row r="2195" spans="5:8" ht="12.75" customHeight="1" x14ac:dyDescent="0.2">
      <c r="E2195" s="1"/>
      <c r="F2195" s="1"/>
      <c r="G2195" s="1"/>
      <c r="H2195" s="4"/>
    </row>
    <row r="2196" spans="5:8" ht="12.75" customHeight="1" x14ac:dyDescent="0.2">
      <c r="E2196" s="1"/>
      <c r="F2196" s="1"/>
      <c r="G2196" s="1"/>
      <c r="H2196" s="4"/>
    </row>
    <row r="2197" spans="5:8" ht="12.75" customHeight="1" x14ac:dyDescent="0.2">
      <c r="E2197" s="1"/>
      <c r="F2197" s="1"/>
      <c r="G2197" s="1"/>
      <c r="H2197" s="4"/>
    </row>
    <row r="2198" spans="5:8" ht="12.75" customHeight="1" x14ac:dyDescent="0.2">
      <c r="E2198" s="1"/>
      <c r="F2198" s="1"/>
      <c r="G2198" s="1"/>
      <c r="H2198" s="4"/>
    </row>
    <row r="2199" spans="5:8" ht="12.75" customHeight="1" x14ac:dyDescent="0.2">
      <c r="E2199" s="1"/>
      <c r="F2199" s="1"/>
      <c r="G2199" s="1"/>
      <c r="H2199" s="4"/>
    </row>
    <row r="2200" spans="5:8" ht="12.75" customHeight="1" x14ac:dyDescent="0.2">
      <c r="E2200" s="1"/>
      <c r="F2200" s="1"/>
      <c r="G2200" s="1"/>
      <c r="H2200" s="4"/>
    </row>
    <row r="2201" spans="5:8" ht="12.75" customHeight="1" x14ac:dyDescent="0.2">
      <c r="E2201" s="1"/>
      <c r="F2201" s="1"/>
      <c r="G2201" s="1"/>
      <c r="H2201" s="4"/>
    </row>
    <row r="2202" spans="5:8" ht="12.75" customHeight="1" x14ac:dyDescent="0.2">
      <c r="E2202" s="1"/>
      <c r="F2202" s="1"/>
      <c r="G2202" s="1"/>
      <c r="H2202" s="4"/>
    </row>
    <row r="2203" spans="5:8" ht="12.75" customHeight="1" x14ac:dyDescent="0.2">
      <c r="E2203" s="1"/>
      <c r="F2203" s="1"/>
      <c r="G2203" s="1"/>
      <c r="H2203" s="4"/>
    </row>
    <row r="2204" spans="5:8" ht="12.75" customHeight="1" x14ac:dyDescent="0.2">
      <c r="E2204" s="1"/>
      <c r="F2204" s="1"/>
      <c r="G2204" s="1"/>
      <c r="H2204" s="4"/>
    </row>
    <row r="2205" spans="5:8" ht="12.75" customHeight="1" x14ac:dyDescent="0.2">
      <c r="E2205" s="1"/>
      <c r="F2205" s="1"/>
      <c r="G2205" s="1"/>
      <c r="H2205" s="4"/>
    </row>
    <row r="2206" spans="5:8" ht="12.75" customHeight="1" x14ac:dyDescent="0.2">
      <c r="E2206" s="1"/>
      <c r="F2206" s="1"/>
      <c r="G2206" s="1"/>
      <c r="H2206" s="4"/>
    </row>
    <row r="2207" spans="5:8" ht="12.75" customHeight="1" x14ac:dyDescent="0.2">
      <c r="E2207" s="1"/>
      <c r="F2207" s="1"/>
      <c r="G2207" s="1"/>
      <c r="H2207" s="4"/>
    </row>
    <row r="2208" spans="5:8" ht="12.75" customHeight="1" x14ac:dyDescent="0.2">
      <c r="E2208" s="1"/>
      <c r="F2208" s="1"/>
      <c r="G2208" s="1"/>
      <c r="H2208" s="4"/>
    </row>
    <row r="2209" spans="5:8" ht="12.75" customHeight="1" x14ac:dyDescent="0.2">
      <c r="E2209" s="1"/>
      <c r="F2209" s="1"/>
      <c r="G2209" s="1"/>
      <c r="H2209" s="4"/>
    </row>
    <row r="2210" spans="5:8" ht="12.75" customHeight="1" x14ac:dyDescent="0.2">
      <c r="E2210" s="1"/>
      <c r="F2210" s="1"/>
      <c r="G2210" s="1"/>
      <c r="H2210" s="4"/>
    </row>
    <row r="2211" spans="5:8" ht="12.75" customHeight="1" x14ac:dyDescent="0.2">
      <c r="E2211" s="1"/>
      <c r="F2211" s="1"/>
      <c r="G2211" s="1"/>
      <c r="H2211" s="4"/>
    </row>
    <row r="2212" spans="5:8" ht="12.75" customHeight="1" x14ac:dyDescent="0.2">
      <c r="E2212" s="1"/>
      <c r="F2212" s="1"/>
      <c r="G2212" s="1"/>
      <c r="H2212" s="4"/>
    </row>
    <row r="2213" spans="5:8" ht="12.75" customHeight="1" x14ac:dyDescent="0.2">
      <c r="E2213" s="1"/>
      <c r="F2213" s="1"/>
      <c r="G2213" s="1"/>
      <c r="H2213" s="4"/>
    </row>
    <row r="2214" spans="5:8" ht="12.75" customHeight="1" x14ac:dyDescent="0.2">
      <c r="E2214" s="1"/>
      <c r="F2214" s="1"/>
      <c r="G2214" s="1"/>
      <c r="H2214" s="4"/>
    </row>
    <row r="2215" spans="5:8" ht="12.75" customHeight="1" x14ac:dyDescent="0.2">
      <c r="E2215" s="1"/>
      <c r="F2215" s="1"/>
      <c r="G2215" s="1"/>
      <c r="H2215" s="4"/>
    </row>
    <row r="2216" spans="5:8" ht="12.75" customHeight="1" x14ac:dyDescent="0.2">
      <c r="E2216" s="1"/>
      <c r="F2216" s="1"/>
      <c r="G2216" s="1"/>
      <c r="H2216" s="4"/>
    </row>
    <row r="2217" spans="5:8" ht="12.75" customHeight="1" x14ac:dyDescent="0.2">
      <c r="E2217" s="1"/>
      <c r="F2217" s="1"/>
      <c r="G2217" s="1"/>
      <c r="H2217" s="4"/>
    </row>
    <row r="2218" spans="5:8" ht="12.75" customHeight="1" x14ac:dyDescent="0.2">
      <c r="E2218" s="1"/>
      <c r="F2218" s="1"/>
      <c r="G2218" s="1"/>
      <c r="H2218" s="4"/>
    </row>
    <row r="2219" spans="5:8" ht="12.75" customHeight="1" x14ac:dyDescent="0.2">
      <c r="E2219" s="1"/>
      <c r="F2219" s="1"/>
      <c r="G2219" s="1"/>
      <c r="H2219" s="4"/>
    </row>
    <row r="2220" spans="5:8" ht="12.75" customHeight="1" x14ac:dyDescent="0.2">
      <c r="E2220" s="1"/>
      <c r="F2220" s="1"/>
      <c r="G2220" s="1"/>
      <c r="H2220" s="4"/>
    </row>
    <row r="2221" spans="5:8" ht="12.75" customHeight="1" x14ac:dyDescent="0.2">
      <c r="E2221" s="1"/>
      <c r="F2221" s="1"/>
      <c r="G2221" s="1"/>
      <c r="H2221" s="4"/>
    </row>
    <row r="2222" spans="5:8" ht="12.75" customHeight="1" x14ac:dyDescent="0.2">
      <c r="E2222" s="1"/>
      <c r="F2222" s="1"/>
      <c r="G2222" s="1"/>
      <c r="H2222" s="4"/>
    </row>
    <row r="2223" spans="5:8" ht="12.75" customHeight="1" x14ac:dyDescent="0.2">
      <c r="E2223" s="1"/>
      <c r="F2223" s="1"/>
      <c r="G2223" s="1"/>
      <c r="H2223" s="4"/>
    </row>
    <row r="2224" spans="5:8" ht="12.75" customHeight="1" x14ac:dyDescent="0.2">
      <c r="E2224" s="1"/>
      <c r="F2224" s="1"/>
      <c r="G2224" s="1"/>
      <c r="H2224" s="4"/>
    </row>
    <row r="2225" spans="5:8" ht="12.75" customHeight="1" x14ac:dyDescent="0.2">
      <c r="E2225" s="1"/>
      <c r="F2225" s="1"/>
      <c r="G2225" s="1"/>
      <c r="H2225" s="4"/>
    </row>
    <row r="2226" spans="5:8" ht="12.75" customHeight="1" x14ac:dyDescent="0.2">
      <c r="E2226" s="1"/>
      <c r="F2226" s="1"/>
      <c r="G2226" s="1"/>
      <c r="H2226" s="4"/>
    </row>
    <row r="2227" spans="5:8" ht="12.75" customHeight="1" x14ac:dyDescent="0.2">
      <c r="E2227" s="1"/>
      <c r="F2227" s="1"/>
      <c r="G2227" s="1"/>
      <c r="H2227" s="4"/>
    </row>
    <row r="2228" spans="5:8" ht="12.75" customHeight="1" x14ac:dyDescent="0.2">
      <c r="E2228" s="1"/>
      <c r="F2228" s="1"/>
      <c r="G2228" s="1"/>
      <c r="H2228" s="4"/>
    </row>
    <row r="2229" spans="5:8" ht="12.75" customHeight="1" x14ac:dyDescent="0.2">
      <c r="E2229" s="1"/>
      <c r="F2229" s="1"/>
      <c r="G2229" s="1"/>
      <c r="H2229" s="4"/>
    </row>
    <row r="2230" spans="5:8" ht="12.75" customHeight="1" x14ac:dyDescent="0.2">
      <c r="E2230" s="1"/>
      <c r="F2230" s="1"/>
      <c r="G2230" s="1"/>
      <c r="H2230" s="4"/>
    </row>
    <row r="2231" spans="5:8" ht="12.75" customHeight="1" x14ac:dyDescent="0.2">
      <c r="E2231" s="1"/>
      <c r="F2231" s="1"/>
      <c r="G2231" s="1"/>
      <c r="H2231" s="4"/>
    </row>
    <row r="2232" spans="5:8" ht="12.75" customHeight="1" x14ac:dyDescent="0.2">
      <c r="E2232" s="1"/>
      <c r="F2232" s="1"/>
      <c r="G2232" s="1"/>
      <c r="H2232" s="4"/>
    </row>
    <row r="2233" spans="5:8" ht="12.75" customHeight="1" x14ac:dyDescent="0.2">
      <c r="E2233" s="1"/>
      <c r="F2233" s="1"/>
      <c r="G2233" s="1"/>
      <c r="H2233" s="4"/>
    </row>
    <row r="2234" spans="5:8" ht="12.75" customHeight="1" x14ac:dyDescent="0.2">
      <c r="E2234" s="1"/>
      <c r="F2234" s="1"/>
      <c r="G2234" s="1"/>
      <c r="H2234" s="4"/>
    </row>
    <row r="2235" spans="5:8" ht="12.75" customHeight="1" x14ac:dyDescent="0.2">
      <c r="E2235" s="1"/>
      <c r="F2235" s="1"/>
      <c r="G2235" s="1"/>
      <c r="H2235" s="4"/>
    </row>
    <row r="2236" spans="5:8" ht="12.75" customHeight="1" x14ac:dyDescent="0.2">
      <c r="E2236" s="1"/>
      <c r="F2236" s="1"/>
      <c r="G2236" s="1"/>
      <c r="H2236" s="4"/>
    </row>
    <row r="2237" spans="5:8" ht="12.75" customHeight="1" x14ac:dyDescent="0.2">
      <c r="E2237" s="1"/>
      <c r="F2237" s="1"/>
      <c r="G2237" s="1"/>
      <c r="H2237" s="4"/>
    </row>
    <row r="2238" spans="5:8" ht="12.75" customHeight="1" x14ac:dyDescent="0.2">
      <c r="E2238" s="1"/>
      <c r="F2238" s="1"/>
      <c r="G2238" s="1"/>
      <c r="H2238" s="4"/>
    </row>
    <row r="2239" spans="5:8" ht="12.75" customHeight="1" x14ac:dyDescent="0.2">
      <c r="E2239" s="1"/>
      <c r="F2239" s="1"/>
      <c r="G2239" s="1"/>
      <c r="H2239" s="4"/>
    </row>
    <row r="2240" spans="5:8" ht="12.75" customHeight="1" x14ac:dyDescent="0.2">
      <c r="E2240" s="1"/>
      <c r="F2240" s="1"/>
      <c r="G2240" s="1"/>
      <c r="H2240" s="4"/>
    </row>
    <row r="2241" spans="5:8" ht="12.75" customHeight="1" x14ac:dyDescent="0.2">
      <c r="E2241" s="1"/>
      <c r="F2241" s="1"/>
      <c r="G2241" s="1"/>
      <c r="H2241" s="4"/>
    </row>
    <row r="2242" spans="5:8" ht="12.75" customHeight="1" x14ac:dyDescent="0.2">
      <c r="E2242" s="1"/>
      <c r="F2242" s="1"/>
      <c r="G2242" s="1"/>
      <c r="H2242" s="4"/>
    </row>
    <row r="2243" spans="5:8" ht="12.75" customHeight="1" x14ac:dyDescent="0.2">
      <c r="E2243" s="1"/>
      <c r="F2243" s="1"/>
      <c r="G2243" s="1"/>
      <c r="H2243" s="4"/>
    </row>
    <row r="2244" spans="5:8" ht="12.75" customHeight="1" x14ac:dyDescent="0.2">
      <c r="E2244" s="1"/>
      <c r="F2244" s="1"/>
      <c r="G2244" s="1"/>
      <c r="H2244" s="4"/>
    </row>
    <row r="2245" spans="5:8" ht="12.75" customHeight="1" x14ac:dyDescent="0.2">
      <c r="E2245" s="1"/>
      <c r="F2245" s="1"/>
      <c r="G2245" s="1"/>
      <c r="H2245" s="4"/>
    </row>
    <row r="2246" spans="5:8" ht="12.75" customHeight="1" x14ac:dyDescent="0.2">
      <c r="E2246" s="1"/>
      <c r="F2246" s="1"/>
      <c r="G2246" s="1"/>
      <c r="H2246" s="4"/>
    </row>
    <row r="2247" spans="5:8" ht="12.75" customHeight="1" x14ac:dyDescent="0.2">
      <c r="E2247" s="1"/>
      <c r="F2247" s="1"/>
      <c r="G2247" s="1"/>
      <c r="H2247" s="4"/>
    </row>
    <row r="2248" spans="5:8" ht="12.75" customHeight="1" x14ac:dyDescent="0.2">
      <c r="E2248" s="1"/>
      <c r="F2248" s="1"/>
      <c r="G2248" s="1"/>
      <c r="H2248" s="4"/>
    </row>
    <row r="2249" spans="5:8" ht="12.75" customHeight="1" x14ac:dyDescent="0.2">
      <c r="E2249" s="1"/>
      <c r="F2249" s="1"/>
      <c r="G2249" s="1"/>
      <c r="H2249" s="4"/>
    </row>
    <row r="2250" spans="5:8" ht="12.75" customHeight="1" x14ac:dyDescent="0.2">
      <c r="E2250" s="1"/>
      <c r="F2250" s="1"/>
      <c r="G2250" s="1"/>
      <c r="H2250" s="4"/>
    </row>
    <row r="2251" spans="5:8" ht="12.75" customHeight="1" x14ac:dyDescent="0.2">
      <c r="E2251" s="1"/>
      <c r="F2251" s="1"/>
      <c r="G2251" s="1"/>
      <c r="H2251" s="4"/>
    </row>
    <row r="2252" spans="5:8" ht="12.75" customHeight="1" x14ac:dyDescent="0.2">
      <c r="E2252" s="1"/>
      <c r="F2252" s="1"/>
      <c r="G2252" s="1"/>
      <c r="H2252" s="4"/>
    </row>
    <row r="2253" spans="5:8" ht="12.75" customHeight="1" x14ac:dyDescent="0.2">
      <c r="E2253" s="1"/>
      <c r="F2253" s="1"/>
      <c r="G2253" s="1"/>
      <c r="H2253" s="4"/>
    </row>
    <row r="2254" spans="5:8" ht="12.75" customHeight="1" x14ac:dyDescent="0.2">
      <c r="E2254" s="1"/>
      <c r="F2254" s="1"/>
      <c r="G2254" s="1"/>
      <c r="H2254" s="4"/>
    </row>
    <row r="2255" spans="5:8" ht="12.75" customHeight="1" x14ac:dyDescent="0.2">
      <c r="E2255" s="1"/>
      <c r="F2255" s="1"/>
      <c r="G2255" s="1"/>
      <c r="H2255" s="4"/>
    </row>
    <row r="2256" spans="5:8" ht="12.75" customHeight="1" x14ac:dyDescent="0.2">
      <c r="E2256" s="1"/>
      <c r="F2256" s="1"/>
      <c r="G2256" s="1"/>
      <c r="H2256" s="4"/>
    </row>
    <row r="2257" spans="5:8" ht="12.75" customHeight="1" x14ac:dyDescent="0.2">
      <c r="E2257" s="1"/>
      <c r="F2257" s="1"/>
      <c r="G2257" s="1"/>
      <c r="H2257" s="4"/>
    </row>
    <row r="2258" spans="5:8" ht="12.75" customHeight="1" x14ac:dyDescent="0.2">
      <c r="E2258" s="1"/>
      <c r="F2258" s="1"/>
      <c r="G2258" s="1"/>
      <c r="H2258" s="4"/>
    </row>
    <row r="2259" spans="5:8" ht="12.75" customHeight="1" x14ac:dyDescent="0.2">
      <c r="E2259" s="1"/>
      <c r="F2259" s="1"/>
      <c r="G2259" s="1"/>
      <c r="H2259" s="4"/>
    </row>
    <row r="2260" spans="5:8" ht="12.75" customHeight="1" x14ac:dyDescent="0.2">
      <c r="E2260" s="1"/>
      <c r="F2260" s="1"/>
      <c r="G2260" s="1"/>
      <c r="H2260" s="4"/>
    </row>
    <row r="2261" spans="5:8" ht="12.75" customHeight="1" x14ac:dyDescent="0.2">
      <c r="E2261" s="1"/>
      <c r="F2261" s="1"/>
      <c r="G2261" s="1"/>
      <c r="H2261" s="4"/>
    </row>
    <row r="2262" spans="5:8" ht="12.75" customHeight="1" x14ac:dyDescent="0.2">
      <c r="E2262" s="1"/>
      <c r="F2262" s="1"/>
      <c r="G2262" s="1"/>
      <c r="H2262" s="4"/>
    </row>
    <row r="2263" spans="5:8" ht="12.75" customHeight="1" x14ac:dyDescent="0.2">
      <c r="E2263" s="1"/>
      <c r="F2263" s="1"/>
      <c r="G2263" s="1"/>
      <c r="H2263" s="4"/>
    </row>
    <row r="2264" spans="5:8" ht="12.75" customHeight="1" x14ac:dyDescent="0.2">
      <c r="E2264" s="1"/>
      <c r="F2264" s="1"/>
      <c r="G2264" s="1"/>
      <c r="H2264" s="4"/>
    </row>
    <row r="2265" spans="5:8" ht="12.75" customHeight="1" x14ac:dyDescent="0.2">
      <c r="E2265" s="1"/>
      <c r="F2265" s="1"/>
      <c r="G2265" s="1"/>
      <c r="H2265" s="4"/>
    </row>
    <row r="2266" spans="5:8" ht="12.75" customHeight="1" x14ac:dyDescent="0.2">
      <c r="E2266" s="1"/>
      <c r="F2266" s="1"/>
      <c r="G2266" s="1"/>
      <c r="H2266" s="4"/>
    </row>
    <row r="2267" spans="5:8" ht="12.75" customHeight="1" x14ac:dyDescent="0.2">
      <c r="E2267" s="1"/>
      <c r="F2267" s="1"/>
      <c r="G2267" s="1"/>
      <c r="H2267" s="4"/>
    </row>
    <row r="2268" spans="5:8" ht="12.75" customHeight="1" x14ac:dyDescent="0.2">
      <c r="E2268" s="1"/>
      <c r="F2268" s="1"/>
      <c r="G2268" s="1"/>
      <c r="H2268" s="4"/>
    </row>
    <row r="2269" spans="5:8" ht="12.75" customHeight="1" x14ac:dyDescent="0.2">
      <c r="E2269" s="1"/>
      <c r="F2269" s="1"/>
      <c r="G2269" s="1"/>
      <c r="H2269" s="4"/>
    </row>
    <row r="2270" spans="5:8" ht="12.75" customHeight="1" x14ac:dyDescent="0.2">
      <c r="E2270" s="1"/>
      <c r="F2270" s="1"/>
      <c r="G2270" s="1"/>
      <c r="H2270" s="4"/>
    </row>
    <row r="2271" spans="5:8" ht="12.75" customHeight="1" x14ac:dyDescent="0.2">
      <c r="E2271" s="1"/>
      <c r="F2271" s="1"/>
      <c r="G2271" s="1"/>
      <c r="H2271" s="4"/>
    </row>
    <row r="2272" spans="5:8" ht="12.75" customHeight="1" x14ac:dyDescent="0.2">
      <c r="E2272" s="1"/>
      <c r="F2272" s="1"/>
      <c r="G2272" s="1"/>
      <c r="H2272" s="4"/>
    </row>
    <row r="2273" spans="5:8" ht="12.75" customHeight="1" x14ac:dyDescent="0.2">
      <c r="E2273" s="1"/>
      <c r="F2273" s="1"/>
      <c r="G2273" s="1"/>
      <c r="H2273" s="4"/>
    </row>
    <row r="2274" spans="5:8" ht="12.75" customHeight="1" x14ac:dyDescent="0.2">
      <c r="E2274" s="1"/>
      <c r="F2274" s="1"/>
      <c r="G2274" s="1"/>
      <c r="H2274" s="4"/>
    </row>
    <row r="2275" spans="5:8" ht="12.75" customHeight="1" x14ac:dyDescent="0.2">
      <c r="E2275" s="1"/>
      <c r="F2275" s="1"/>
      <c r="G2275" s="1"/>
      <c r="H2275" s="4"/>
    </row>
    <row r="2276" spans="5:8" ht="12.75" customHeight="1" x14ac:dyDescent="0.2">
      <c r="E2276" s="1"/>
      <c r="F2276" s="1"/>
      <c r="G2276" s="1"/>
      <c r="H2276" s="4"/>
    </row>
    <row r="2277" spans="5:8" ht="12.75" customHeight="1" x14ac:dyDescent="0.2">
      <c r="E2277" s="1"/>
      <c r="F2277" s="1"/>
      <c r="G2277" s="1"/>
      <c r="H2277" s="4"/>
    </row>
    <row r="2278" spans="5:8" ht="12.75" customHeight="1" x14ac:dyDescent="0.2">
      <c r="E2278" s="1"/>
      <c r="F2278" s="1"/>
      <c r="G2278" s="1"/>
      <c r="H2278" s="4"/>
    </row>
    <row r="2279" spans="5:8" ht="12.75" customHeight="1" x14ac:dyDescent="0.2">
      <c r="E2279" s="1"/>
      <c r="F2279" s="1"/>
      <c r="G2279" s="1"/>
      <c r="H2279" s="4"/>
    </row>
    <row r="2280" spans="5:8" ht="12.75" customHeight="1" x14ac:dyDescent="0.2">
      <c r="E2280" s="1"/>
      <c r="F2280" s="1"/>
      <c r="G2280" s="1"/>
      <c r="H2280" s="4"/>
    </row>
    <row r="2281" spans="5:8" ht="12.75" customHeight="1" x14ac:dyDescent="0.2">
      <c r="E2281" s="1"/>
      <c r="F2281" s="1"/>
      <c r="G2281" s="1"/>
      <c r="H2281" s="4"/>
    </row>
    <row r="2282" spans="5:8" ht="12.75" customHeight="1" x14ac:dyDescent="0.2">
      <c r="E2282" s="1"/>
      <c r="F2282" s="1"/>
      <c r="G2282" s="1"/>
      <c r="H2282" s="4"/>
    </row>
    <row r="2283" spans="5:8" ht="12.75" customHeight="1" x14ac:dyDescent="0.2">
      <c r="E2283" s="1"/>
      <c r="F2283" s="1"/>
      <c r="G2283" s="1"/>
      <c r="H2283" s="4"/>
    </row>
    <row r="2284" spans="5:8" ht="12.75" customHeight="1" x14ac:dyDescent="0.2">
      <c r="E2284" s="1"/>
      <c r="F2284" s="1"/>
      <c r="G2284" s="1"/>
      <c r="H2284" s="4"/>
    </row>
    <row r="2285" spans="5:8" ht="12.75" customHeight="1" x14ac:dyDescent="0.2">
      <c r="E2285" s="1"/>
      <c r="F2285" s="1"/>
      <c r="G2285" s="1"/>
      <c r="H2285" s="4"/>
    </row>
    <row r="2286" spans="5:8" ht="12.75" customHeight="1" x14ac:dyDescent="0.2">
      <c r="E2286" s="1"/>
      <c r="F2286" s="1"/>
      <c r="G2286" s="1"/>
      <c r="H2286" s="4"/>
    </row>
    <row r="2287" spans="5:8" ht="12.75" customHeight="1" x14ac:dyDescent="0.2">
      <c r="E2287" s="1"/>
      <c r="F2287" s="1"/>
      <c r="G2287" s="1"/>
      <c r="H2287" s="4"/>
    </row>
    <row r="2288" spans="5:8" ht="12.75" customHeight="1" x14ac:dyDescent="0.2">
      <c r="E2288" s="1"/>
      <c r="F2288" s="1"/>
      <c r="G2288" s="1"/>
      <c r="H2288" s="4"/>
    </row>
    <row r="2289" spans="5:8" ht="12.75" customHeight="1" x14ac:dyDescent="0.2">
      <c r="E2289" s="1"/>
      <c r="F2289" s="1"/>
      <c r="G2289" s="1"/>
      <c r="H2289" s="4"/>
    </row>
    <row r="2290" spans="5:8" ht="12.75" customHeight="1" x14ac:dyDescent="0.2">
      <c r="E2290" s="1"/>
      <c r="F2290" s="1"/>
      <c r="G2290" s="1"/>
      <c r="H2290" s="4"/>
    </row>
    <row r="2291" spans="5:8" ht="12.75" customHeight="1" x14ac:dyDescent="0.2">
      <c r="E2291" s="1"/>
      <c r="F2291" s="1"/>
      <c r="G2291" s="1"/>
      <c r="H2291" s="4"/>
    </row>
    <row r="2292" spans="5:8" ht="12.75" customHeight="1" x14ac:dyDescent="0.2">
      <c r="E2292" s="1"/>
      <c r="F2292" s="1"/>
      <c r="G2292" s="1"/>
      <c r="H2292" s="4"/>
    </row>
    <row r="2293" spans="5:8" ht="12.75" customHeight="1" x14ac:dyDescent="0.2">
      <c r="E2293" s="1"/>
      <c r="F2293" s="1"/>
      <c r="G2293" s="1"/>
      <c r="H2293" s="4"/>
    </row>
    <row r="2294" spans="5:8" ht="12.75" customHeight="1" x14ac:dyDescent="0.2">
      <c r="E2294" s="1"/>
      <c r="F2294" s="1"/>
      <c r="G2294" s="1"/>
      <c r="H2294" s="4"/>
    </row>
    <row r="2295" spans="5:8" ht="12.75" customHeight="1" x14ac:dyDescent="0.2">
      <c r="E2295" s="1"/>
      <c r="F2295" s="1"/>
      <c r="G2295" s="1"/>
      <c r="H2295" s="4"/>
    </row>
    <row r="2296" spans="5:8" ht="12.75" customHeight="1" x14ac:dyDescent="0.2">
      <c r="E2296" s="1"/>
      <c r="F2296" s="1"/>
      <c r="G2296" s="1"/>
      <c r="H2296" s="4"/>
    </row>
    <row r="2297" spans="5:8" ht="12.75" customHeight="1" x14ac:dyDescent="0.2">
      <c r="E2297" s="1"/>
      <c r="F2297" s="1"/>
      <c r="G2297" s="1"/>
      <c r="H2297" s="4"/>
    </row>
    <row r="2298" spans="5:8" ht="12.75" customHeight="1" x14ac:dyDescent="0.2">
      <c r="E2298" s="1"/>
      <c r="F2298" s="1"/>
      <c r="G2298" s="1"/>
      <c r="H2298" s="4"/>
    </row>
    <row r="2299" spans="5:8" ht="12.75" customHeight="1" x14ac:dyDescent="0.2">
      <c r="E2299" s="1"/>
      <c r="F2299" s="1"/>
      <c r="G2299" s="1"/>
      <c r="H2299" s="4"/>
    </row>
    <row r="2300" spans="5:8" ht="12.75" customHeight="1" x14ac:dyDescent="0.2">
      <c r="E2300" s="1"/>
      <c r="F2300" s="1"/>
      <c r="G2300" s="1"/>
      <c r="H2300" s="4"/>
    </row>
    <row r="2301" spans="5:8" ht="12.75" customHeight="1" x14ac:dyDescent="0.2">
      <c r="E2301" s="1"/>
      <c r="F2301" s="1"/>
      <c r="G2301" s="1"/>
      <c r="H2301" s="4"/>
    </row>
    <row r="2302" spans="5:8" ht="12.75" customHeight="1" x14ac:dyDescent="0.2">
      <c r="E2302" s="1"/>
      <c r="F2302" s="1"/>
      <c r="G2302" s="1"/>
      <c r="H2302" s="4"/>
    </row>
    <row r="2303" spans="5:8" ht="12.75" customHeight="1" x14ac:dyDescent="0.2">
      <c r="E2303" s="1"/>
      <c r="F2303" s="1"/>
      <c r="G2303" s="1"/>
      <c r="H2303" s="4"/>
    </row>
    <row r="2304" spans="5:8" ht="12.75" customHeight="1" x14ac:dyDescent="0.2">
      <c r="E2304" s="1"/>
      <c r="F2304" s="1"/>
      <c r="G2304" s="1"/>
      <c r="H2304" s="4"/>
    </row>
    <row r="2305" spans="5:8" ht="12.75" customHeight="1" x14ac:dyDescent="0.2">
      <c r="E2305" s="1"/>
      <c r="F2305" s="1"/>
      <c r="G2305" s="1"/>
      <c r="H2305" s="4"/>
    </row>
    <row r="2306" spans="5:8" ht="12.75" customHeight="1" x14ac:dyDescent="0.2">
      <c r="E2306" s="1"/>
      <c r="F2306" s="1"/>
      <c r="G2306" s="1"/>
      <c r="H2306" s="4"/>
    </row>
    <row r="2307" spans="5:8" ht="12.75" customHeight="1" x14ac:dyDescent="0.2">
      <c r="E2307" s="1"/>
      <c r="F2307" s="1"/>
      <c r="G2307" s="1"/>
      <c r="H2307" s="4"/>
    </row>
    <row r="2308" spans="5:8" ht="12.75" customHeight="1" x14ac:dyDescent="0.2">
      <c r="E2308" s="1"/>
      <c r="F2308" s="1"/>
      <c r="G2308" s="1"/>
      <c r="H2308" s="4"/>
    </row>
    <row r="2309" spans="5:8" ht="12.75" customHeight="1" x14ac:dyDescent="0.2">
      <c r="E2309" s="1"/>
      <c r="F2309" s="1"/>
      <c r="G2309" s="1"/>
      <c r="H2309" s="4"/>
    </row>
    <row r="2310" spans="5:8" ht="12.75" customHeight="1" x14ac:dyDescent="0.2">
      <c r="E2310" s="1"/>
      <c r="F2310" s="1"/>
      <c r="G2310" s="1"/>
      <c r="H2310" s="4"/>
    </row>
    <row r="2311" spans="5:8" ht="12.75" customHeight="1" x14ac:dyDescent="0.2">
      <c r="E2311" s="1"/>
      <c r="F2311" s="1"/>
      <c r="G2311" s="1"/>
      <c r="H2311" s="4"/>
    </row>
    <row r="2312" spans="5:8" ht="12.75" customHeight="1" x14ac:dyDescent="0.2">
      <c r="E2312" s="1"/>
      <c r="F2312" s="1"/>
      <c r="G2312" s="1"/>
      <c r="H2312" s="4"/>
    </row>
    <row r="2313" spans="5:8" ht="12.75" customHeight="1" x14ac:dyDescent="0.2">
      <c r="E2313" s="1"/>
      <c r="F2313" s="1"/>
      <c r="G2313" s="1"/>
      <c r="H2313" s="4"/>
    </row>
    <row r="2314" spans="5:8" ht="12.75" customHeight="1" x14ac:dyDescent="0.2">
      <c r="E2314" s="1"/>
      <c r="F2314" s="1"/>
      <c r="G2314" s="1"/>
      <c r="H2314" s="4"/>
    </row>
    <row r="2315" spans="5:8" ht="12.75" customHeight="1" x14ac:dyDescent="0.2">
      <c r="E2315" s="1"/>
      <c r="F2315" s="1"/>
      <c r="G2315" s="1"/>
      <c r="H2315" s="4"/>
    </row>
    <row r="2316" spans="5:8" ht="12.75" customHeight="1" x14ac:dyDescent="0.2">
      <c r="E2316" s="1"/>
      <c r="F2316" s="1"/>
      <c r="G2316" s="1"/>
      <c r="H2316" s="4"/>
    </row>
    <row r="2317" spans="5:8" ht="12.75" customHeight="1" x14ac:dyDescent="0.2">
      <c r="E2317" s="1"/>
      <c r="F2317" s="1"/>
      <c r="G2317" s="1"/>
      <c r="H2317" s="4"/>
    </row>
    <row r="2318" spans="5:8" ht="12.75" customHeight="1" x14ac:dyDescent="0.2">
      <c r="E2318" s="1"/>
      <c r="F2318" s="1"/>
      <c r="G2318" s="1"/>
      <c r="H2318" s="4"/>
    </row>
    <row r="2319" spans="5:8" ht="12.75" customHeight="1" x14ac:dyDescent="0.2">
      <c r="E2319" s="1"/>
      <c r="F2319" s="1"/>
      <c r="G2319" s="1"/>
      <c r="H2319" s="4"/>
    </row>
    <row r="2320" spans="5:8" ht="12.75" customHeight="1" x14ac:dyDescent="0.2">
      <c r="E2320" s="1"/>
      <c r="F2320" s="1"/>
      <c r="G2320" s="1"/>
      <c r="H2320" s="4"/>
    </row>
    <row r="2321" spans="5:8" ht="12.75" customHeight="1" x14ac:dyDescent="0.2">
      <c r="E2321" s="1"/>
      <c r="F2321" s="1"/>
      <c r="G2321" s="1"/>
      <c r="H2321" s="4"/>
    </row>
    <row r="2322" spans="5:8" ht="12.75" customHeight="1" x14ac:dyDescent="0.2">
      <c r="E2322" s="1"/>
      <c r="F2322" s="1"/>
      <c r="G2322" s="1"/>
      <c r="H2322" s="4"/>
    </row>
    <row r="2323" spans="5:8" ht="12.75" customHeight="1" x14ac:dyDescent="0.2">
      <c r="E2323" s="1"/>
      <c r="F2323" s="1"/>
      <c r="G2323" s="1"/>
      <c r="H2323" s="4"/>
    </row>
    <row r="2324" spans="5:8" ht="12.75" customHeight="1" x14ac:dyDescent="0.2">
      <c r="E2324" s="1"/>
      <c r="F2324" s="1"/>
      <c r="G2324" s="1"/>
      <c r="H2324" s="4"/>
    </row>
    <row r="2325" spans="5:8" ht="12.75" customHeight="1" x14ac:dyDescent="0.2">
      <c r="E2325" s="1"/>
      <c r="F2325" s="1"/>
      <c r="G2325" s="1"/>
      <c r="H2325" s="4"/>
    </row>
    <row r="2326" spans="5:8" ht="12.75" customHeight="1" x14ac:dyDescent="0.2">
      <c r="E2326" s="1"/>
      <c r="F2326" s="1"/>
      <c r="G2326" s="1"/>
      <c r="H2326" s="4"/>
    </row>
    <row r="2327" spans="5:8" ht="12.75" customHeight="1" x14ac:dyDescent="0.2">
      <c r="E2327" s="1"/>
      <c r="F2327" s="1"/>
      <c r="G2327" s="1"/>
      <c r="H2327" s="4"/>
    </row>
    <row r="2328" spans="5:8" ht="12.75" customHeight="1" x14ac:dyDescent="0.2">
      <c r="E2328" s="1"/>
      <c r="F2328" s="1"/>
      <c r="G2328" s="1"/>
      <c r="H2328" s="4"/>
    </row>
    <row r="2329" spans="5:8" ht="12.75" customHeight="1" x14ac:dyDescent="0.2">
      <c r="E2329" s="1"/>
      <c r="F2329" s="1"/>
      <c r="G2329" s="1"/>
      <c r="H2329" s="4"/>
    </row>
    <row r="2330" spans="5:8" ht="12.75" customHeight="1" x14ac:dyDescent="0.2">
      <c r="E2330" s="1"/>
      <c r="F2330" s="1"/>
      <c r="G2330" s="1"/>
      <c r="H2330" s="4"/>
    </row>
    <row r="2331" spans="5:8" ht="12.75" customHeight="1" x14ac:dyDescent="0.2">
      <c r="E2331" s="1"/>
      <c r="F2331" s="1"/>
      <c r="G2331" s="1"/>
      <c r="H2331" s="4"/>
    </row>
    <row r="2332" spans="5:8" ht="12.75" customHeight="1" x14ac:dyDescent="0.2">
      <c r="E2332" s="1"/>
      <c r="F2332" s="1"/>
      <c r="G2332" s="1"/>
      <c r="H2332" s="4"/>
    </row>
    <row r="2333" spans="5:8" ht="12.75" customHeight="1" x14ac:dyDescent="0.2">
      <c r="E2333" s="1"/>
      <c r="F2333" s="1"/>
      <c r="G2333" s="1"/>
      <c r="H2333" s="4"/>
    </row>
    <row r="2334" spans="5:8" ht="12.75" customHeight="1" x14ac:dyDescent="0.2">
      <c r="E2334" s="1"/>
      <c r="F2334" s="1"/>
      <c r="G2334" s="1"/>
      <c r="H2334" s="4"/>
    </row>
    <row r="2335" spans="5:8" ht="12.75" customHeight="1" x14ac:dyDescent="0.2">
      <c r="E2335" s="1"/>
      <c r="F2335" s="1"/>
      <c r="G2335" s="1"/>
      <c r="H2335" s="4"/>
    </row>
    <row r="2336" spans="5:8" ht="12.75" customHeight="1" x14ac:dyDescent="0.2">
      <c r="E2336" s="1"/>
      <c r="F2336" s="1"/>
      <c r="G2336" s="1"/>
      <c r="H2336" s="4"/>
    </row>
    <row r="2337" spans="5:8" ht="12.75" customHeight="1" x14ac:dyDescent="0.2">
      <c r="E2337" s="1"/>
      <c r="F2337" s="1"/>
      <c r="G2337" s="1"/>
      <c r="H2337" s="4"/>
    </row>
    <row r="2338" spans="5:8" ht="12.75" customHeight="1" x14ac:dyDescent="0.2">
      <c r="E2338" s="1"/>
      <c r="F2338" s="1"/>
      <c r="G2338" s="1"/>
      <c r="H2338" s="4"/>
    </row>
    <row r="2339" spans="5:8" ht="12.75" customHeight="1" x14ac:dyDescent="0.2">
      <c r="E2339" s="1"/>
      <c r="F2339" s="1"/>
      <c r="G2339" s="1"/>
      <c r="H2339" s="4"/>
    </row>
    <row r="2340" spans="5:8" ht="12.75" customHeight="1" x14ac:dyDescent="0.2">
      <c r="E2340" s="1"/>
      <c r="F2340" s="1"/>
      <c r="G2340" s="1"/>
      <c r="H2340" s="4"/>
    </row>
    <row r="2341" spans="5:8" ht="12.75" customHeight="1" x14ac:dyDescent="0.2">
      <c r="E2341" s="1"/>
      <c r="F2341" s="1"/>
      <c r="G2341" s="1"/>
      <c r="H2341" s="4"/>
    </row>
    <row r="2342" spans="5:8" ht="12.75" customHeight="1" x14ac:dyDescent="0.2">
      <c r="E2342" s="1"/>
      <c r="F2342" s="1"/>
      <c r="G2342" s="1"/>
      <c r="H2342" s="4"/>
    </row>
    <row r="2343" spans="5:8" ht="12.75" customHeight="1" x14ac:dyDescent="0.2">
      <c r="E2343" s="1"/>
      <c r="F2343" s="1"/>
      <c r="G2343" s="1"/>
      <c r="H2343" s="4"/>
    </row>
    <row r="2344" spans="5:8" ht="12.75" customHeight="1" x14ac:dyDescent="0.2">
      <c r="E2344" s="1"/>
      <c r="F2344" s="1"/>
      <c r="G2344" s="1"/>
      <c r="H2344" s="4"/>
    </row>
    <row r="2345" spans="5:8" ht="12.75" customHeight="1" x14ac:dyDescent="0.2">
      <c r="E2345" s="1"/>
      <c r="F2345" s="1"/>
      <c r="G2345" s="1"/>
      <c r="H2345" s="4"/>
    </row>
    <row r="2346" spans="5:8" ht="12.75" customHeight="1" x14ac:dyDescent="0.2">
      <c r="E2346" s="1"/>
      <c r="F2346" s="1"/>
      <c r="G2346" s="1"/>
      <c r="H2346" s="4"/>
    </row>
    <row r="2347" spans="5:8" ht="12.75" customHeight="1" x14ac:dyDescent="0.2">
      <c r="E2347" s="1"/>
      <c r="F2347" s="1"/>
      <c r="G2347" s="1"/>
      <c r="H2347" s="4"/>
    </row>
    <row r="2348" spans="5:8" ht="12.75" customHeight="1" x14ac:dyDescent="0.2">
      <c r="E2348" s="1"/>
      <c r="F2348" s="1"/>
      <c r="G2348" s="1"/>
      <c r="H2348" s="4"/>
    </row>
    <row r="2349" spans="5:8" ht="12.75" customHeight="1" x14ac:dyDescent="0.2">
      <c r="E2349" s="1"/>
      <c r="F2349" s="1"/>
      <c r="G2349" s="1"/>
      <c r="H2349" s="4"/>
    </row>
    <row r="2350" spans="5:8" ht="12.75" customHeight="1" x14ac:dyDescent="0.2">
      <c r="E2350" s="1"/>
      <c r="F2350" s="1"/>
      <c r="G2350" s="1"/>
      <c r="H2350" s="4"/>
    </row>
    <row r="2351" spans="5:8" ht="12.75" customHeight="1" x14ac:dyDescent="0.2">
      <c r="E2351" s="1"/>
      <c r="F2351" s="1"/>
      <c r="G2351" s="1"/>
      <c r="H2351" s="4"/>
    </row>
    <row r="2352" spans="5:8" ht="12.75" customHeight="1" x14ac:dyDescent="0.2">
      <c r="E2352" s="1"/>
      <c r="F2352" s="1"/>
      <c r="G2352" s="1"/>
      <c r="H2352" s="4"/>
    </row>
    <row r="2353" spans="5:8" ht="12.75" customHeight="1" x14ac:dyDescent="0.2">
      <c r="E2353" s="1"/>
      <c r="F2353" s="1"/>
      <c r="G2353" s="1"/>
      <c r="H2353" s="4"/>
    </row>
    <row r="2354" spans="5:8" ht="12.75" customHeight="1" x14ac:dyDescent="0.2">
      <c r="E2354" s="1"/>
      <c r="F2354" s="1"/>
      <c r="G2354" s="1"/>
      <c r="H2354" s="4"/>
    </row>
    <row r="2355" spans="5:8" ht="12.75" customHeight="1" x14ac:dyDescent="0.2">
      <c r="E2355" s="1"/>
      <c r="F2355" s="1"/>
      <c r="G2355" s="1"/>
      <c r="H2355" s="4"/>
    </row>
    <row r="2356" spans="5:8" ht="12.75" customHeight="1" x14ac:dyDescent="0.2">
      <c r="E2356" s="1"/>
      <c r="F2356" s="1"/>
      <c r="G2356" s="1"/>
      <c r="H2356" s="4"/>
    </row>
    <row r="2357" spans="5:8" ht="12.75" customHeight="1" x14ac:dyDescent="0.2">
      <c r="E2357" s="1"/>
      <c r="F2357" s="1"/>
      <c r="G2357" s="1"/>
      <c r="H2357" s="4"/>
    </row>
    <row r="2358" spans="5:8" ht="12.75" customHeight="1" x14ac:dyDescent="0.2">
      <c r="E2358" s="1"/>
      <c r="F2358" s="1"/>
      <c r="G2358" s="1"/>
      <c r="H2358" s="4"/>
    </row>
    <row r="2359" spans="5:8" ht="12.75" customHeight="1" x14ac:dyDescent="0.2">
      <c r="E2359" s="1"/>
      <c r="F2359" s="1"/>
      <c r="G2359" s="1"/>
      <c r="H2359" s="4"/>
    </row>
    <row r="2360" spans="5:8" ht="12.75" customHeight="1" x14ac:dyDescent="0.2">
      <c r="E2360" s="1"/>
      <c r="F2360" s="1"/>
      <c r="G2360" s="1"/>
      <c r="H2360" s="4"/>
    </row>
    <row r="2361" spans="5:8" ht="12.75" customHeight="1" x14ac:dyDescent="0.2">
      <c r="E2361" s="1"/>
      <c r="F2361" s="1"/>
      <c r="G2361" s="1"/>
      <c r="H2361" s="4"/>
    </row>
    <row r="2362" spans="5:8" ht="12.75" customHeight="1" x14ac:dyDescent="0.2">
      <c r="E2362" s="1"/>
      <c r="F2362" s="1"/>
      <c r="G2362" s="1"/>
      <c r="H2362" s="4"/>
    </row>
    <row r="2363" spans="5:8" ht="12.75" customHeight="1" x14ac:dyDescent="0.2">
      <c r="E2363" s="1"/>
      <c r="F2363" s="1"/>
      <c r="G2363" s="1"/>
      <c r="H2363" s="4"/>
    </row>
    <row r="2364" spans="5:8" ht="12.75" customHeight="1" x14ac:dyDescent="0.2">
      <c r="E2364" s="1"/>
      <c r="F2364" s="1"/>
      <c r="G2364" s="1"/>
      <c r="H2364" s="4"/>
    </row>
    <row r="2365" spans="5:8" ht="12.75" customHeight="1" x14ac:dyDescent="0.2">
      <c r="E2365" s="1"/>
      <c r="F2365" s="1"/>
      <c r="G2365" s="1"/>
      <c r="H2365" s="4"/>
    </row>
    <row r="2366" spans="5:8" ht="12.75" customHeight="1" x14ac:dyDescent="0.2">
      <c r="E2366" s="1"/>
      <c r="F2366" s="1"/>
      <c r="G2366" s="1"/>
      <c r="H2366" s="4"/>
    </row>
    <row r="2367" spans="5:8" ht="12.75" customHeight="1" x14ac:dyDescent="0.2">
      <c r="E2367" s="1"/>
      <c r="F2367" s="1"/>
      <c r="G2367" s="1"/>
      <c r="H2367" s="4"/>
    </row>
    <row r="2368" spans="5:8" ht="12.75" customHeight="1" x14ac:dyDescent="0.2">
      <c r="E2368" s="1"/>
      <c r="F2368" s="1"/>
      <c r="G2368" s="1"/>
      <c r="H2368" s="4"/>
    </row>
    <row r="2369" spans="5:8" ht="12.75" customHeight="1" x14ac:dyDescent="0.2">
      <c r="E2369" s="1"/>
      <c r="F2369" s="1"/>
      <c r="G2369" s="1"/>
      <c r="H2369" s="4"/>
    </row>
    <row r="2370" spans="5:8" ht="12.75" customHeight="1" x14ac:dyDescent="0.2">
      <c r="E2370" s="1"/>
      <c r="F2370" s="1"/>
      <c r="G2370" s="1"/>
      <c r="H2370" s="4"/>
    </row>
    <row r="2371" spans="5:8" ht="12.75" customHeight="1" x14ac:dyDescent="0.2">
      <c r="E2371" s="1"/>
      <c r="F2371" s="1"/>
      <c r="G2371" s="1"/>
      <c r="H2371" s="4"/>
    </row>
    <row r="2372" spans="5:8" ht="12.75" customHeight="1" x14ac:dyDescent="0.2">
      <c r="E2372" s="1"/>
      <c r="F2372" s="1"/>
      <c r="G2372" s="1"/>
      <c r="H2372" s="4"/>
    </row>
    <row r="2373" spans="5:8" ht="12.75" customHeight="1" x14ac:dyDescent="0.2">
      <c r="E2373" s="1"/>
      <c r="F2373" s="1"/>
      <c r="G2373" s="1"/>
      <c r="H2373" s="4"/>
    </row>
    <row r="2374" spans="5:8" ht="12.75" customHeight="1" x14ac:dyDescent="0.2">
      <c r="E2374" s="1"/>
      <c r="F2374" s="1"/>
      <c r="G2374" s="1"/>
      <c r="H2374" s="4"/>
    </row>
    <row r="2375" spans="5:8" ht="12.75" customHeight="1" x14ac:dyDescent="0.2">
      <c r="E2375" s="1"/>
      <c r="F2375" s="1"/>
      <c r="G2375" s="1"/>
      <c r="H2375" s="4"/>
    </row>
    <row r="2376" spans="5:8" ht="12.75" customHeight="1" x14ac:dyDescent="0.2">
      <c r="E2376" s="1"/>
      <c r="F2376" s="1"/>
      <c r="G2376" s="1"/>
      <c r="H2376" s="4"/>
    </row>
    <row r="2377" spans="5:8" ht="12.75" customHeight="1" x14ac:dyDescent="0.2">
      <c r="E2377" s="1"/>
      <c r="F2377" s="1"/>
      <c r="G2377" s="1"/>
      <c r="H2377" s="4"/>
    </row>
    <row r="2378" spans="5:8" ht="12.75" customHeight="1" x14ac:dyDescent="0.2">
      <c r="E2378" s="1"/>
      <c r="F2378" s="1"/>
      <c r="G2378" s="1"/>
      <c r="H2378" s="4"/>
    </row>
    <row r="2379" spans="5:8" ht="12.75" customHeight="1" x14ac:dyDescent="0.2">
      <c r="E2379" s="1"/>
      <c r="F2379" s="1"/>
      <c r="G2379" s="1"/>
      <c r="H2379" s="4"/>
    </row>
    <row r="2380" spans="5:8" ht="12.75" customHeight="1" x14ac:dyDescent="0.2">
      <c r="E2380" s="1"/>
      <c r="F2380" s="1"/>
      <c r="G2380" s="1"/>
      <c r="H2380" s="4"/>
    </row>
    <row r="2381" spans="5:8" ht="12.75" customHeight="1" x14ac:dyDescent="0.2">
      <c r="E2381" s="1"/>
      <c r="F2381" s="1"/>
      <c r="G2381" s="1"/>
      <c r="H2381" s="4"/>
    </row>
    <row r="2382" spans="5:8" ht="12.75" customHeight="1" x14ac:dyDescent="0.2">
      <c r="E2382" s="1"/>
      <c r="F2382" s="1"/>
      <c r="G2382" s="1"/>
      <c r="H2382" s="4"/>
    </row>
    <row r="2383" spans="5:8" ht="12.75" customHeight="1" x14ac:dyDescent="0.2">
      <c r="E2383" s="1"/>
      <c r="F2383" s="1"/>
      <c r="G2383" s="1"/>
      <c r="H2383" s="4"/>
    </row>
    <row r="2384" spans="5:8" ht="12.75" customHeight="1" x14ac:dyDescent="0.2">
      <c r="E2384" s="1"/>
      <c r="F2384" s="1"/>
      <c r="G2384" s="1"/>
      <c r="H2384" s="4"/>
    </row>
    <row r="2385" spans="5:8" ht="12.75" customHeight="1" x14ac:dyDescent="0.2">
      <c r="E2385" s="1"/>
      <c r="F2385" s="1"/>
      <c r="G2385" s="1"/>
      <c r="H2385" s="4"/>
    </row>
    <row r="2386" spans="5:8" ht="12.75" customHeight="1" x14ac:dyDescent="0.2">
      <c r="E2386" s="1"/>
      <c r="F2386" s="1"/>
      <c r="G2386" s="1"/>
      <c r="H2386" s="4"/>
    </row>
    <row r="2387" spans="5:8" ht="12.75" customHeight="1" x14ac:dyDescent="0.2">
      <c r="E2387" s="1"/>
      <c r="F2387" s="1"/>
      <c r="G2387" s="1"/>
      <c r="H2387" s="4"/>
    </row>
    <row r="2388" spans="5:8" ht="12.75" customHeight="1" x14ac:dyDescent="0.2">
      <c r="E2388" s="1"/>
      <c r="F2388" s="1"/>
      <c r="G2388" s="1"/>
      <c r="H2388" s="4"/>
    </row>
    <row r="2389" spans="5:8" ht="12.75" customHeight="1" x14ac:dyDescent="0.2">
      <c r="E2389" s="1"/>
      <c r="F2389" s="1"/>
      <c r="G2389" s="1"/>
      <c r="H2389" s="4"/>
    </row>
    <row r="2390" spans="5:8" ht="12.75" customHeight="1" x14ac:dyDescent="0.2">
      <c r="E2390" s="1"/>
      <c r="F2390" s="1"/>
      <c r="G2390" s="1"/>
      <c r="H2390" s="4"/>
    </row>
    <row r="2391" spans="5:8" ht="12.75" customHeight="1" x14ac:dyDescent="0.2">
      <c r="E2391" s="1"/>
      <c r="F2391" s="1"/>
      <c r="G2391" s="1"/>
      <c r="H2391" s="4"/>
    </row>
    <row r="2392" spans="5:8" ht="12.75" customHeight="1" x14ac:dyDescent="0.2">
      <c r="E2392" s="1"/>
      <c r="F2392" s="1"/>
      <c r="G2392" s="1"/>
      <c r="H2392" s="4"/>
    </row>
    <row r="2393" spans="5:8" ht="12.75" customHeight="1" x14ac:dyDescent="0.2">
      <c r="E2393" s="1"/>
      <c r="F2393" s="1"/>
      <c r="G2393" s="1"/>
      <c r="H2393" s="4"/>
    </row>
    <row r="2394" spans="5:8" ht="12.75" customHeight="1" x14ac:dyDescent="0.2">
      <c r="E2394" s="1"/>
      <c r="F2394" s="1"/>
      <c r="G2394" s="1"/>
      <c r="H2394" s="4"/>
    </row>
    <row r="2395" spans="5:8" ht="12.75" customHeight="1" x14ac:dyDescent="0.2">
      <c r="E2395" s="1"/>
      <c r="F2395" s="1"/>
      <c r="G2395" s="1"/>
      <c r="H2395" s="4"/>
    </row>
    <row r="2396" spans="5:8" ht="12.75" customHeight="1" x14ac:dyDescent="0.2">
      <c r="E2396" s="1"/>
      <c r="F2396" s="1"/>
      <c r="G2396" s="1"/>
      <c r="H2396" s="4"/>
    </row>
    <row r="2397" spans="5:8" ht="12.75" customHeight="1" x14ac:dyDescent="0.2">
      <c r="E2397" s="1"/>
      <c r="F2397" s="1"/>
      <c r="G2397" s="1"/>
      <c r="H2397" s="4"/>
    </row>
    <row r="2398" spans="5:8" ht="12.75" customHeight="1" x14ac:dyDescent="0.2">
      <c r="E2398" s="1"/>
      <c r="F2398" s="1"/>
      <c r="G2398" s="1"/>
      <c r="H2398" s="4"/>
    </row>
    <row r="2399" spans="5:8" ht="12.75" customHeight="1" x14ac:dyDescent="0.2">
      <c r="E2399" s="1"/>
      <c r="F2399" s="1"/>
      <c r="G2399" s="1"/>
      <c r="H2399" s="4"/>
    </row>
    <row r="2400" spans="5:8" ht="12.75" customHeight="1" x14ac:dyDescent="0.2">
      <c r="E2400" s="1"/>
      <c r="F2400" s="1"/>
      <c r="G2400" s="1"/>
      <c r="H2400" s="4"/>
    </row>
    <row r="2401" spans="5:8" ht="12.75" customHeight="1" x14ac:dyDescent="0.2">
      <c r="E2401" s="1"/>
      <c r="F2401" s="1"/>
      <c r="G2401" s="1"/>
      <c r="H2401" s="4"/>
    </row>
    <row r="2402" spans="5:8" ht="12.75" customHeight="1" x14ac:dyDescent="0.2">
      <c r="E2402" s="1"/>
      <c r="F2402" s="1"/>
      <c r="G2402" s="1"/>
      <c r="H2402" s="4"/>
    </row>
    <row r="2403" spans="5:8" ht="12.75" customHeight="1" x14ac:dyDescent="0.2">
      <c r="E2403" s="1"/>
      <c r="F2403" s="1"/>
      <c r="G2403" s="1"/>
      <c r="H2403" s="4"/>
    </row>
    <row r="2404" spans="5:8" ht="12.75" customHeight="1" x14ac:dyDescent="0.2">
      <c r="E2404" s="1"/>
      <c r="F2404" s="1"/>
      <c r="G2404" s="1"/>
      <c r="H2404" s="4"/>
    </row>
    <row r="2405" spans="5:8" ht="12.75" customHeight="1" x14ac:dyDescent="0.2">
      <c r="E2405" s="1"/>
      <c r="F2405" s="1"/>
      <c r="G2405" s="1"/>
      <c r="H2405" s="4"/>
    </row>
    <row r="2406" spans="5:8" ht="12.75" customHeight="1" x14ac:dyDescent="0.2">
      <c r="E2406" s="1"/>
      <c r="F2406" s="1"/>
      <c r="G2406" s="1"/>
      <c r="H2406" s="4"/>
    </row>
    <row r="2407" spans="5:8" ht="12.75" customHeight="1" x14ac:dyDescent="0.2">
      <c r="E2407" s="1"/>
      <c r="F2407" s="1"/>
      <c r="G2407" s="1"/>
      <c r="H2407" s="4"/>
    </row>
    <row r="2408" spans="5:8" ht="12.75" customHeight="1" x14ac:dyDescent="0.2">
      <c r="E2408" s="1"/>
      <c r="F2408" s="1"/>
      <c r="G2408" s="1"/>
      <c r="H2408" s="4"/>
    </row>
    <row r="2409" spans="5:8" ht="12.75" customHeight="1" x14ac:dyDescent="0.2">
      <c r="E2409" s="1"/>
      <c r="F2409" s="1"/>
      <c r="G2409" s="1"/>
      <c r="H2409" s="4"/>
    </row>
    <row r="2410" spans="5:8" ht="12.75" customHeight="1" x14ac:dyDescent="0.2">
      <c r="E2410" s="1"/>
      <c r="F2410" s="1"/>
      <c r="G2410" s="1"/>
      <c r="H2410" s="4"/>
    </row>
    <row r="2411" spans="5:8" ht="12.75" customHeight="1" x14ac:dyDescent="0.2">
      <c r="E2411" s="1"/>
      <c r="F2411" s="1"/>
      <c r="G2411" s="1"/>
      <c r="H2411" s="4"/>
    </row>
    <row r="2412" spans="5:8" ht="12.75" customHeight="1" x14ac:dyDescent="0.2">
      <c r="E2412" s="1"/>
      <c r="F2412" s="1"/>
      <c r="G2412" s="1"/>
      <c r="H2412" s="4"/>
    </row>
    <row r="2413" spans="5:8" ht="12.75" customHeight="1" x14ac:dyDescent="0.2">
      <c r="E2413" s="1"/>
      <c r="F2413" s="1"/>
      <c r="G2413" s="1"/>
      <c r="H2413" s="4"/>
    </row>
    <row r="2414" spans="5:8" ht="12.75" customHeight="1" x14ac:dyDescent="0.2">
      <c r="E2414" s="1"/>
      <c r="F2414" s="1"/>
      <c r="G2414" s="1"/>
      <c r="H2414" s="4"/>
    </row>
    <row r="2415" spans="5:8" ht="12.75" customHeight="1" x14ac:dyDescent="0.2">
      <c r="E2415" s="1"/>
      <c r="F2415" s="1"/>
      <c r="G2415" s="1"/>
      <c r="H2415" s="4"/>
    </row>
    <row r="2416" spans="5:8" ht="12.75" customHeight="1" x14ac:dyDescent="0.2">
      <c r="E2416" s="1"/>
      <c r="F2416" s="1"/>
      <c r="G2416" s="1"/>
      <c r="H2416" s="4"/>
    </row>
    <row r="2417" spans="5:8" ht="12.75" customHeight="1" x14ac:dyDescent="0.2">
      <c r="E2417" s="1"/>
      <c r="F2417" s="1"/>
      <c r="G2417" s="1"/>
      <c r="H2417" s="4"/>
    </row>
    <row r="2418" spans="5:8" ht="12.75" customHeight="1" x14ac:dyDescent="0.2">
      <c r="E2418" s="1"/>
      <c r="F2418" s="1"/>
      <c r="G2418" s="1"/>
      <c r="H2418" s="4"/>
    </row>
    <row r="2419" spans="5:8" ht="12.75" customHeight="1" x14ac:dyDescent="0.2">
      <c r="E2419" s="1"/>
      <c r="F2419" s="1"/>
      <c r="G2419" s="1"/>
      <c r="H2419" s="4"/>
    </row>
    <row r="2420" spans="5:8" ht="12.75" customHeight="1" x14ac:dyDescent="0.2">
      <c r="E2420" s="1"/>
      <c r="F2420" s="1"/>
      <c r="G2420" s="1"/>
      <c r="H2420" s="4"/>
    </row>
    <row r="2421" spans="5:8" ht="12.75" customHeight="1" x14ac:dyDescent="0.2">
      <c r="E2421" s="1"/>
      <c r="F2421" s="1"/>
      <c r="G2421" s="1"/>
      <c r="H2421" s="4"/>
    </row>
    <row r="2422" spans="5:8" ht="12.75" customHeight="1" x14ac:dyDescent="0.2">
      <c r="E2422" s="1"/>
      <c r="F2422" s="1"/>
      <c r="G2422" s="1"/>
      <c r="H2422" s="4"/>
    </row>
    <row r="2423" spans="5:8" ht="12.75" customHeight="1" x14ac:dyDescent="0.2">
      <c r="E2423" s="1"/>
      <c r="F2423" s="1"/>
      <c r="G2423" s="1"/>
      <c r="H2423" s="4"/>
    </row>
    <row r="2424" spans="5:8" ht="12.75" customHeight="1" x14ac:dyDescent="0.2">
      <c r="E2424" s="1"/>
      <c r="F2424" s="1"/>
      <c r="G2424" s="1"/>
      <c r="H2424" s="4"/>
    </row>
    <row r="2425" spans="5:8" ht="12.75" customHeight="1" x14ac:dyDescent="0.2">
      <c r="E2425" s="1"/>
      <c r="F2425" s="1"/>
      <c r="G2425" s="1"/>
      <c r="H2425" s="4"/>
    </row>
    <row r="2426" spans="5:8" ht="12.75" customHeight="1" x14ac:dyDescent="0.2">
      <c r="E2426" s="1"/>
      <c r="F2426" s="1"/>
      <c r="G2426" s="1"/>
      <c r="H2426" s="4"/>
    </row>
    <row r="2427" spans="5:8" ht="12.75" customHeight="1" x14ac:dyDescent="0.2">
      <c r="E2427" s="1"/>
      <c r="F2427" s="1"/>
      <c r="G2427" s="1"/>
      <c r="H2427" s="4"/>
    </row>
    <row r="2428" spans="5:8" ht="12.75" customHeight="1" x14ac:dyDescent="0.2">
      <c r="E2428" s="1"/>
      <c r="F2428" s="1"/>
      <c r="G2428" s="1"/>
      <c r="H2428" s="4"/>
    </row>
    <row r="2429" spans="5:8" ht="12.75" customHeight="1" x14ac:dyDescent="0.2">
      <c r="E2429" s="1"/>
      <c r="F2429" s="1"/>
      <c r="G2429" s="1"/>
      <c r="H2429" s="4"/>
    </row>
    <row r="2430" spans="5:8" ht="12.75" customHeight="1" x14ac:dyDescent="0.2">
      <c r="E2430" s="1"/>
      <c r="F2430" s="1"/>
      <c r="G2430" s="1"/>
      <c r="H2430" s="4"/>
    </row>
    <row r="2431" spans="5:8" ht="12.75" customHeight="1" x14ac:dyDescent="0.2">
      <c r="E2431" s="1"/>
      <c r="F2431" s="1"/>
      <c r="G2431" s="1"/>
      <c r="H2431" s="4"/>
    </row>
    <row r="2432" spans="5:8" ht="12.75" customHeight="1" x14ac:dyDescent="0.2">
      <c r="E2432" s="1"/>
      <c r="F2432" s="1"/>
      <c r="G2432" s="1"/>
      <c r="H2432" s="4"/>
    </row>
    <row r="2433" spans="5:8" ht="12.75" customHeight="1" x14ac:dyDescent="0.2">
      <c r="E2433" s="1"/>
      <c r="F2433" s="1"/>
      <c r="G2433" s="1"/>
      <c r="H2433" s="4"/>
    </row>
    <row r="2434" spans="5:8" ht="12.75" customHeight="1" x14ac:dyDescent="0.2">
      <c r="E2434" s="1"/>
      <c r="F2434" s="1"/>
      <c r="G2434" s="1"/>
      <c r="H2434" s="4"/>
    </row>
    <row r="2435" spans="5:8" ht="12.75" customHeight="1" x14ac:dyDescent="0.2">
      <c r="E2435" s="1"/>
      <c r="F2435" s="1"/>
      <c r="G2435" s="1"/>
      <c r="H2435" s="4"/>
    </row>
    <row r="2436" spans="5:8" ht="12.75" customHeight="1" x14ac:dyDescent="0.2">
      <c r="E2436" s="1"/>
      <c r="F2436" s="1"/>
      <c r="G2436" s="1"/>
      <c r="H2436" s="4"/>
    </row>
    <row r="2437" spans="5:8" ht="12.75" customHeight="1" x14ac:dyDescent="0.2">
      <c r="E2437" s="1"/>
      <c r="F2437" s="1"/>
      <c r="G2437" s="1"/>
      <c r="H2437" s="4"/>
    </row>
    <row r="2438" spans="5:8" ht="12.75" customHeight="1" x14ac:dyDescent="0.2">
      <c r="E2438" s="1"/>
      <c r="F2438" s="1"/>
      <c r="G2438" s="1"/>
      <c r="H2438" s="4"/>
    </row>
    <row r="2439" spans="5:8" ht="12.75" customHeight="1" x14ac:dyDescent="0.2">
      <c r="E2439" s="1"/>
      <c r="F2439" s="1"/>
      <c r="G2439" s="1"/>
      <c r="H2439" s="4"/>
    </row>
    <row r="2440" spans="5:8" ht="12.75" customHeight="1" x14ac:dyDescent="0.2">
      <c r="E2440" s="1"/>
      <c r="F2440" s="1"/>
      <c r="G2440" s="1"/>
      <c r="H2440" s="4"/>
    </row>
    <row r="2441" spans="5:8" ht="12.75" customHeight="1" x14ac:dyDescent="0.2">
      <c r="E2441" s="1"/>
      <c r="F2441" s="1"/>
      <c r="G2441" s="1"/>
      <c r="H2441" s="4"/>
    </row>
    <row r="2442" spans="5:8" ht="12.75" customHeight="1" x14ac:dyDescent="0.2">
      <c r="E2442" s="1"/>
      <c r="F2442" s="1"/>
      <c r="G2442" s="1"/>
      <c r="H2442" s="4"/>
    </row>
    <row r="2443" spans="5:8" ht="12.75" customHeight="1" x14ac:dyDescent="0.2">
      <c r="E2443" s="1"/>
      <c r="F2443" s="1"/>
      <c r="G2443" s="1"/>
      <c r="H2443" s="4"/>
    </row>
    <row r="2444" spans="5:8" ht="12.75" customHeight="1" x14ac:dyDescent="0.2">
      <c r="E2444" s="1"/>
      <c r="F2444" s="1"/>
      <c r="G2444" s="1"/>
      <c r="H2444" s="4"/>
    </row>
    <row r="2445" spans="5:8" ht="12.75" customHeight="1" x14ac:dyDescent="0.2">
      <c r="E2445" s="1"/>
      <c r="F2445" s="1"/>
      <c r="G2445" s="1"/>
      <c r="H2445" s="4"/>
    </row>
    <row r="2446" spans="5:8" ht="12.75" customHeight="1" x14ac:dyDescent="0.2">
      <c r="E2446" s="1"/>
      <c r="F2446" s="1"/>
      <c r="G2446" s="1"/>
      <c r="H2446" s="4"/>
    </row>
    <row r="2447" spans="5:8" ht="12.75" customHeight="1" x14ac:dyDescent="0.2">
      <c r="E2447" s="1"/>
      <c r="F2447" s="1"/>
      <c r="G2447" s="1"/>
      <c r="H2447" s="4"/>
    </row>
    <row r="2448" spans="5:8" ht="12.75" customHeight="1" x14ac:dyDescent="0.2">
      <c r="E2448" s="1"/>
      <c r="F2448" s="1"/>
      <c r="G2448" s="1"/>
      <c r="H2448" s="4"/>
    </row>
    <row r="2449" spans="5:8" ht="12.75" customHeight="1" x14ac:dyDescent="0.2">
      <c r="E2449" s="1"/>
      <c r="F2449" s="1"/>
      <c r="G2449" s="1"/>
      <c r="H2449" s="4"/>
    </row>
    <row r="2450" spans="5:8" ht="12.75" customHeight="1" x14ac:dyDescent="0.2">
      <c r="E2450" s="1"/>
      <c r="F2450" s="1"/>
      <c r="G2450" s="1"/>
      <c r="H2450" s="4"/>
    </row>
    <row r="2451" spans="5:8" ht="12.75" customHeight="1" x14ac:dyDescent="0.2">
      <c r="E2451" s="1"/>
      <c r="F2451" s="1"/>
      <c r="G2451" s="1"/>
      <c r="H2451" s="4"/>
    </row>
    <row r="2452" spans="5:8" ht="12.75" customHeight="1" x14ac:dyDescent="0.2">
      <c r="E2452" s="1"/>
      <c r="F2452" s="1"/>
      <c r="G2452" s="1"/>
      <c r="H2452" s="4"/>
    </row>
    <row r="2453" spans="5:8" ht="12.75" customHeight="1" x14ac:dyDescent="0.2">
      <c r="E2453" s="1"/>
      <c r="F2453" s="1"/>
      <c r="G2453" s="1"/>
      <c r="H2453" s="4"/>
    </row>
    <row r="2454" spans="5:8" ht="12.75" customHeight="1" x14ac:dyDescent="0.2">
      <c r="E2454" s="1"/>
      <c r="F2454" s="1"/>
      <c r="G2454" s="1"/>
      <c r="H2454" s="4"/>
    </row>
    <row r="2455" spans="5:8" ht="12.75" customHeight="1" x14ac:dyDescent="0.2">
      <c r="E2455" s="1"/>
      <c r="F2455" s="1"/>
      <c r="G2455" s="1"/>
      <c r="H2455" s="4"/>
    </row>
    <row r="2456" spans="5:8" ht="12.75" customHeight="1" x14ac:dyDescent="0.2">
      <c r="E2456" s="1"/>
      <c r="F2456" s="1"/>
      <c r="G2456" s="1"/>
      <c r="H2456" s="4"/>
    </row>
    <row r="2457" spans="5:8" ht="12.75" customHeight="1" x14ac:dyDescent="0.2">
      <c r="E2457" s="1"/>
      <c r="F2457" s="1"/>
      <c r="G2457" s="1"/>
      <c r="H2457" s="4"/>
    </row>
    <row r="2458" spans="5:8" ht="12.75" customHeight="1" x14ac:dyDescent="0.2">
      <c r="E2458" s="1"/>
      <c r="F2458" s="1"/>
      <c r="G2458" s="1"/>
      <c r="H2458" s="4"/>
    </row>
    <row r="2459" spans="5:8" ht="12.75" customHeight="1" x14ac:dyDescent="0.2">
      <c r="E2459" s="1"/>
      <c r="F2459" s="1"/>
      <c r="G2459" s="1"/>
      <c r="H2459" s="4"/>
    </row>
    <row r="2460" spans="5:8" ht="12.75" customHeight="1" x14ac:dyDescent="0.2">
      <c r="E2460" s="1"/>
      <c r="F2460" s="1"/>
      <c r="G2460" s="1"/>
      <c r="H2460" s="4"/>
    </row>
    <row r="2461" spans="5:8" ht="12.75" customHeight="1" x14ac:dyDescent="0.2">
      <c r="E2461" s="1"/>
      <c r="F2461" s="1"/>
      <c r="G2461" s="1"/>
      <c r="H2461" s="4"/>
    </row>
    <row r="2462" spans="5:8" ht="12.75" customHeight="1" x14ac:dyDescent="0.2">
      <c r="E2462" s="1"/>
      <c r="F2462" s="1"/>
      <c r="G2462" s="1"/>
      <c r="H2462" s="4"/>
    </row>
    <row r="2463" spans="5:8" ht="12.75" customHeight="1" x14ac:dyDescent="0.2">
      <c r="E2463" s="1"/>
      <c r="F2463" s="1"/>
      <c r="G2463" s="1"/>
      <c r="H2463" s="4"/>
    </row>
    <row r="2464" spans="5:8" ht="12.75" customHeight="1" x14ac:dyDescent="0.2">
      <c r="E2464" s="1"/>
      <c r="F2464" s="1"/>
      <c r="G2464" s="1"/>
      <c r="H2464" s="4"/>
    </row>
    <row r="2465" spans="5:8" ht="12.75" customHeight="1" x14ac:dyDescent="0.2">
      <c r="E2465" s="1"/>
      <c r="F2465" s="1"/>
      <c r="G2465" s="1"/>
      <c r="H2465" s="4"/>
    </row>
    <row r="2466" spans="5:8" ht="12.75" customHeight="1" x14ac:dyDescent="0.2">
      <c r="E2466" s="1"/>
      <c r="F2466" s="1"/>
      <c r="G2466" s="1"/>
      <c r="H2466" s="4"/>
    </row>
    <row r="2467" spans="5:8" ht="12.75" customHeight="1" x14ac:dyDescent="0.2">
      <c r="E2467" s="1"/>
      <c r="F2467" s="1"/>
      <c r="G2467" s="1"/>
      <c r="H2467" s="4"/>
    </row>
    <row r="2468" spans="5:8" ht="12.75" customHeight="1" x14ac:dyDescent="0.2">
      <c r="E2468" s="1"/>
      <c r="F2468" s="1"/>
      <c r="G2468" s="1"/>
      <c r="H2468" s="4"/>
    </row>
    <row r="2469" spans="5:8" ht="12.75" customHeight="1" x14ac:dyDescent="0.2">
      <c r="E2469" s="1"/>
      <c r="F2469" s="1"/>
      <c r="G2469" s="1"/>
      <c r="H2469" s="4"/>
    </row>
    <row r="2470" spans="5:8" ht="12.75" customHeight="1" x14ac:dyDescent="0.2">
      <c r="E2470" s="1"/>
      <c r="F2470" s="1"/>
      <c r="G2470" s="1"/>
      <c r="H2470" s="4"/>
    </row>
    <row r="2471" spans="5:8" ht="12.75" customHeight="1" x14ac:dyDescent="0.2">
      <c r="E2471" s="1"/>
      <c r="F2471" s="1"/>
      <c r="G2471" s="1"/>
      <c r="H2471" s="4"/>
    </row>
    <row r="2472" spans="5:8" ht="12.75" customHeight="1" x14ac:dyDescent="0.2">
      <c r="E2472" s="1"/>
      <c r="F2472" s="1"/>
      <c r="G2472" s="1"/>
      <c r="H2472" s="4"/>
    </row>
    <row r="2473" spans="5:8" ht="12.75" customHeight="1" x14ac:dyDescent="0.2">
      <c r="E2473" s="1"/>
      <c r="F2473" s="1"/>
      <c r="G2473" s="1"/>
      <c r="H2473" s="4"/>
    </row>
    <row r="2474" spans="5:8" ht="12.75" customHeight="1" x14ac:dyDescent="0.2">
      <c r="E2474" s="1"/>
      <c r="F2474" s="1"/>
      <c r="G2474" s="1"/>
      <c r="H2474" s="4"/>
    </row>
    <row r="2475" spans="5:8" ht="12.75" customHeight="1" x14ac:dyDescent="0.2">
      <c r="E2475" s="1"/>
      <c r="F2475" s="1"/>
      <c r="G2475" s="1"/>
      <c r="H2475" s="4"/>
    </row>
    <row r="2476" spans="5:8" ht="12.75" customHeight="1" x14ac:dyDescent="0.2">
      <c r="E2476" s="1"/>
      <c r="F2476" s="1"/>
      <c r="G2476" s="1"/>
      <c r="H2476" s="4"/>
    </row>
    <row r="2477" spans="5:8" ht="12.75" customHeight="1" x14ac:dyDescent="0.2">
      <c r="E2477" s="1"/>
      <c r="F2477" s="1"/>
      <c r="G2477" s="1"/>
      <c r="H2477" s="4"/>
    </row>
    <row r="2478" spans="5:8" ht="12.75" customHeight="1" x14ac:dyDescent="0.2">
      <c r="E2478" s="1"/>
      <c r="F2478" s="1"/>
      <c r="G2478" s="1"/>
      <c r="H2478" s="4"/>
    </row>
    <row r="2479" spans="5:8" ht="12.75" customHeight="1" x14ac:dyDescent="0.2">
      <c r="E2479" s="1"/>
      <c r="F2479" s="1"/>
      <c r="G2479" s="1"/>
      <c r="H2479" s="4"/>
    </row>
    <row r="2480" spans="5:8" ht="12.75" customHeight="1" x14ac:dyDescent="0.2">
      <c r="E2480" s="1"/>
      <c r="F2480" s="1"/>
      <c r="G2480" s="1"/>
      <c r="H2480" s="4"/>
    </row>
    <row r="2481" spans="5:8" ht="12.75" customHeight="1" x14ac:dyDescent="0.2">
      <c r="E2481" s="1"/>
      <c r="F2481" s="1"/>
      <c r="G2481" s="1"/>
      <c r="H2481" s="4"/>
    </row>
    <row r="2482" spans="5:8" ht="12.75" customHeight="1" x14ac:dyDescent="0.2">
      <c r="E2482" s="1"/>
      <c r="F2482" s="1"/>
      <c r="G2482" s="1"/>
      <c r="H2482" s="4"/>
    </row>
    <row r="2483" spans="5:8" ht="12.75" customHeight="1" x14ac:dyDescent="0.2">
      <c r="E2483" s="1"/>
      <c r="F2483" s="1"/>
      <c r="G2483" s="1"/>
      <c r="H2483" s="4"/>
    </row>
    <row r="2484" spans="5:8" ht="12.75" customHeight="1" x14ac:dyDescent="0.2">
      <c r="E2484" s="1"/>
      <c r="F2484" s="1"/>
      <c r="G2484" s="1"/>
      <c r="H2484" s="4"/>
    </row>
    <row r="2485" spans="5:8" ht="12.75" customHeight="1" x14ac:dyDescent="0.2">
      <c r="E2485" s="1"/>
      <c r="F2485" s="1"/>
      <c r="G2485" s="1"/>
      <c r="H2485" s="4"/>
    </row>
    <row r="2486" spans="5:8" ht="12.75" customHeight="1" x14ac:dyDescent="0.2">
      <c r="E2486" s="1"/>
      <c r="F2486" s="1"/>
      <c r="G2486" s="1"/>
      <c r="H2486" s="4"/>
    </row>
    <row r="2487" spans="5:8" ht="12.75" customHeight="1" x14ac:dyDescent="0.2">
      <c r="E2487" s="1"/>
      <c r="F2487" s="1"/>
      <c r="G2487" s="1"/>
      <c r="H2487" s="4"/>
    </row>
    <row r="2488" spans="5:8" ht="12.75" customHeight="1" x14ac:dyDescent="0.2">
      <c r="E2488" s="1"/>
      <c r="F2488" s="1"/>
      <c r="G2488" s="1"/>
      <c r="H2488" s="4"/>
    </row>
    <row r="2489" spans="5:8" ht="12.75" customHeight="1" x14ac:dyDescent="0.2">
      <c r="E2489" s="1"/>
      <c r="F2489" s="1"/>
      <c r="G2489" s="1"/>
      <c r="H2489" s="4"/>
    </row>
    <row r="2490" spans="5:8" ht="12.75" customHeight="1" x14ac:dyDescent="0.2">
      <c r="E2490" s="1"/>
      <c r="F2490" s="1"/>
      <c r="G2490" s="1"/>
      <c r="H2490" s="4"/>
    </row>
    <row r="2491" spans="5:8" ht="12.75" customHeight="1" x14ac:dyDescent="0.2">
      <c r="E2491" s="1"/>
      <c r="F2491" s="1"/>
      <c r="G2491" s="1"/>
      <c r="H2491" s="4"/>
    </row>
    <row r="2492" spans="5:8" ht="12.75" customHeight="1" x14ac:dyDescent="0.2">
      <c r="E2492" s="1"/>
      <c r="F2492" s="1"/>
      <c r="G2492" s="1"/>
      <c r="H2492" s="4"/>
    </row>
    <row r="2493" spans="5:8" ht="12.75" customHeight="1" x14ac:dyDescent="0.2">
      <c r="E2493" s="1"/>
      <c r="F2493" s="1"/>
      <c r="G2493" s="1"/>
      <c r="H2493" s="4"/>
    </row>
    <row r="2494" spans="5:8" ht="12.75" customHeight="1" x14ac:dyDescent="0.2">
      <c r="E2494" s="1"/>
      <c r="F2494" s="1"/>
      <c r="G2494" s="1"/>
      <c r="H2494" s="4"/>
    </row>
    <row r="2495" spans="5:8" ht="12.75" customHeight="1" x14ac:dyDescent="0.2">
      <c r="E2495" s="1"/>
      <c r="F2495" s="1"/>
      <c r="G2495" s="1"/>
      <c r="H2495" s="4"/>
    </row>
    <row r="2496" spans="5:8" ht="12.75" customHeight="1" x14ac:dyDescent="0.2">
      <c r="E2496" s="1"/>
      <c r="F2496" s="1"/>
      <c r="G2496" s="1"/>
      <c r="H2496" s="4"/>
    </row>
    <row r="2497" spans="5:8" ht="12.75" customHeight="1" x14ac:dyDescent="0.2">
      <c r="E2497" s="1"/>
      <c r="F2497" s="1"/>
      <c r="G2497" s="1"/>
      <c r="H2497" s="4"/>
    </row>
    <row r="2498" spans="5:8" ht="12.75" customHeight="1" x14ac:dyDescent="0.2">
      <c r="E2498" s="1"/>
      <c r="F2498" s="1"/>
      <c r="G2498" s="1"/>
      <c r="H2498" s="4"/>
    </row>
    <row r="2499" spans="5:8" ht="12.75" customHeight="1" x14ac:dyDescent="0.2">
      <c r="E2499" s="1"/>
      <c r="F2499" s="1"/>
      <c r="G2499" s="1"/>
      <c r="H2499" s="4"/>
    </row>
    <row r="2500" spans="5:8" ht="12.75" customHeight="1" x14ac:dyDescent="0.2">
      <c r="E2500" s="1"/>
      <c r="F2500" s="1"/>
      <c r="G2500" s="1"/>
      <c r="H2500" s="4"/>
    </row>
    <row r="2501" spans="5:8" ht="12.75" customHeight="1" x14ac:dyDescent="0.2">
      <c r="E2501" s="1"/>
      <c r="F2501" s="1"/>
      <c r="G2501" s="1"/>
      <c r="H2501" s="4"/>
    </row>
    <row r="2502" spans="5:8" ht="12.75" customHeight="1" x14ac:dyDescent="0.2">
      <c r="E2502" s="1"/>
      <c r="F2502" s="1"/>
      <c r="G2502" s="1"/>
      <c r="H2502" s="4"/>
    </row>
    <row r="2503" spans="5:8" ht="12.75" customHeight="1" x14ac:dyDescent="0.2">
      <c r="E2503" s="1"/>
      <c r="F2503" s="1"/>
      <c r="G2503" s="1"/>
      <c r="H2503" s="4"/>
    </row>
    <row r="2504" spans="5:8" ht="12.75" customHeight="1" x14ac:dyDescent="0.2">
      <c r="E2504" s="1"/>
      <c r="F2504" s="1"/>
      <c r="G2504" s="1"/>
      <c r="H2504" s="4"/>
    </row>
    <row r="2505" spans="5:8" ht="12.75" customHeight="1" x14ac:dyDescent="0.2">
      <c r="E2505" s="1"/>
      <c r="F2505" s="1"/>
      <c r="G2505" s="1"/>
      <c r="H2505" s="4"/>
    </row>
    <row r="2506" spans="5:8" ht="12.75" customHeight="1" x14ac:dyDescent="0.2">
      <c r="E2506" s="1"/>
      <c r="F2506" s="1"/>
      <c r="G2506" s="1"/>
      <c r="H2506" s="4"/>
    </row>
    <row r="2507" spans="5:8" ht="12.75" customHeight="1" x14ac:dyDescent="0.2">
      <c r="E2507" s="1"/>
      <c r="F2507" s="1"/>
      <c r="G2507" s="1"/>
      <c r="H2507" s="4"/>
    </row>
    <row r="2508" spans="5:8" ht="12.75" customHeight="1" x14ac:dyDescent="0.2">
      <c r="E2508" s="1"/>
      <c r="F2508" s="1"/>
      <c r="G2508" s="1"/>
      <c r="H2508" s="4"/>
    </row>
    <row r="2509" spans="5:8" ht="12.75" customHeight="1" x14ac:dyDescent="0.2">
      <c r="E2509" s="1"/>
      <c r="F2509" s="1"/>
      <c r="G2509" s="1"/>
      <c r="H2509" s="4"/>
    </row>
    <row r="2510" spans="5:8" ht="12.75" customHeight="1" x14ac:dyDescent="0.2">
      <c r="E2510" s="1"/>
      <c r="F2510" s="1"/>
      <c r="G2510" s="1"/>
      <c r="H2510" s="4"/>
    </row>
    <row r="2511" spans="5:8" ht="12.75" customHeight="1" x14ac:dyDescent="0.2">
      <c r="E2511" s="1"/>
      <c r="F2511" s="1"/>
      <c r="G2511" s="1"/>
      <c r="H2511" s="4"/>
    </row>
    <row r="2512" spans="5:8" ht="12.75" customHeight="1" x14ac:dyDescent="0.2">
      <c r="E2512" s="1"/>
      <c r="F2512" s="1"/>
      <c r="G2512" s="1"/>
      <c r="H2512" s="4"/>
    </row>
    <row r="2513" spans="5:8" ht="12.75" customHeight="1" x14ac:dyDescent="0.2">
      <c r="E2513" s="1"/>
      <c r="F2513" s="1"/>
      <c r="G2513" s="1"/>
      <c r="H2513" s="4"/>
    </row>
    <row r="2514" spans="5:8" ht="12.75" customHeight="1" x14ac:dyDescent="0.2">
      <c r="E2514" s="1"/>
      <c r="F2514" s="1"/>
      <c r="G2514" s="1"/>
      <c r="H2514" s="4"/>
    </row>
    <row r="2515" spans="5:8" ht="12.75" customHeight="1" x14ac:dyDescent="0.2">
      <c r="E2515" s="1"/>
      <c r="F2515" s="1"/>
      <c r="G2515" s="1"/>
      <c r="H2515" s="4"/>
    </row>
    <row r="2516" spans="5:8" ht="12.75" customHeight="1" x14ac:dyDescent="0.2">
      <c r="E2516" s="1"/>
      <c r="F2516" s="1"/>
      <c r="G2516" s="1"/>
      <c r="H2516" s="4"/>
    </row>
    <row r="2517" spans="5:8" ht="12.75" customHeight="1" x14ac:dyDescent="0.2">
      <c r="E2517" s="1"/>
      <c r="F2517" s="1"/>
      <c r="G2517" s="1"/>
      <c r="H2517" s="4"/>
    </row>
    <row r="2518" spans="5:8" ht="12.75" customHeight="1" x14ac:dyDescent="0.2">
      <c r="E2518" s="1"/>
      <c r="F2518" s="1"/>
      <c r="G2518" s="1"/>
      <c r="H2518" s="4"/>
    </row>
    <row r="2519" spans="5:8" ht="12.75" customHeight="1" x14ac:dyDescent="0.2">
      <c r="E2519" s="1"/>
      <c r="F2519" s="1"/>
      <c r="G2519" s="1"/>
      <c r="H2519" s="4"/>
    </row>
    <row r="2520" spans="5:8" ht="12.75" customHeight="1" x14ac:dyDescent="0.2">
      <c r="E2520" s="1"/>
      <c r="F2520" s="1"/>
      <c r="G2520" s="1"/>
      <c r="H2520" s="4"/>
    </row>
    <row r="2521" spans="5:8" ht="12.75" customHeight="1" x14ac:dyDescent="0.2">
      <c r="E2521" s="1"/>
      <c r="F2521" s="1"/>
      <c r="G2521" s="1"/>
      <c r="H2521" s="4"/>
    </row>
    <row r="2522" spans="5:8" ht="12.75" customHeight="1" x14ac:dyDescent="0.2">
      <c r="E2522" s="1"/>
      <c r="F2522" s="1"/>
      <c r="G2522" s="1"/>
      <c r="H2522" s="4"/>
    </row>
    <row r="2523" spans="5:8" ht="12.75" customHeight="1" x14ac:dyDescent="0.2">
      <c r="E2523" s="1"/>
      <c r="F2523" s="1"/>
      <c r="G2523" s="1"/>
      <c r="H2523" s="4"/>
    </row>
    <row r="2524" spans="5:8" ht="12.75" customHeight="1" x14ac:dyDescent="0.2">
      <c r="E2524" s="1"/>
      <c r="F2524" s="1"/>
      <c r="G2524" s="1"/>
      <c r="H2524" s="4"/>
    </row>
    <row r="2525" spans="5:8" ht="12.75" customHeight="1" x14ac:dyDescent="0.2">
      <c r="E2525" s="1"/>
      <c r="F2525" s="1"/>
      <c r="G2525" s="1"/>
      <c r="H2525" s="4"/>
    </row>
    <row r="2526" spans="5:8" ht="12.75" customHeight="1" x14ac:dyDescent="0.2">
      <c r="E2526" s="1"/>
      <c r="F2526" s="1"/>
      <c r="G2526" s="1"/>
      <c r="H2526" s="4"/>
    </row>
    <row r="2527" spans="5:8" ht="12.75" customHeight="1" x14ac:dyDescent="0.2">
      <c r="E2527" s="1"/>
      <c r="F2527" s="1"/>
      <c r="G2527" s="1"/>
      <c r="H2527" s="4"/>
    </row>
    <row r="2528" spans="5:8" ht="12.75" customHeight="1" x14ac:dyDescent="0.2">
      <c r="E2528" s="1"/>
      <c r="F2528" s="1"/>
      <c r="G2528" s="1"/>
      <c r="H2528" s="4"/>
    </row>
    <row r="2529" spans="5:8" ht="12.75" customHeight="1" x14ac:dyDescent="0.2">
      <c r="E2529" s="1"/>
      <c r="F2529" s="1"/>
      <c r="G2529" s="1"/>
      <c r="H2529" s="4"/>
    </row>
    <row r="2530" spans="5:8" ht="12.75" customHeight="1" x14ac:dyDescent="0.2">
      <c r="E2530" s="1"/>
      <c r="F2530" s="1"/>
      <c r="G2530" s="1"/>
      <c r="H2530" s="4"/>
    </row>
    <row r="2531" spans="5:8" ht="12.75" customHeight="1" x14ac:dyDescent="0.2">
      <c r="E2531" s="1"/>
      <c r="F2531" s="1"/>
      <c r="G2531" s="1"/>
      <c r="H2531" s="4"/>
    </row>
    <row r="2532" spans="5:8" ht="12.75" customHeight="1" x14ac:dyDescent="0.2">
      <c r="E2532" s="1"/>
      <c r="F2532" s="1"/>
      <c r="G2532" s="1"/>
      <c r="H2532" s="4"/>
    </row>
    <row r="2533" spans="5:8" ht="12.75" customHeight="1" x14ac:dyDescent="0.2">
      <c r="E2533" s="1"/>
      <c r="F2533" s="1"/>
      <c r="G2533" s="1"/>
      <c r="H2533" s="4"/>
    </row>
    <row r="2534" spans="5:8" ht="12.75" customHeight="1" x14ac:dyDescent="0.2">
      <c r="E2534" s="1"/>
      <c r="F2534" s="1"/>
      <c r="G2534" s="1"/>
      <c r="H2534" s="4"/>
    </row>
    <row r="2535" spans="5:8" ht="12.75" customHeight="1" x14ac:dyDescent="0.2">
      <c r="E2535" s="1"/>
      <c r="F2535" s="1"/>
      <c r="G2535" s="1"/>
      <c r="H2535" s="4"/>
    </row>
    <row r="2536" spans="5:8" ht="12.75" customHeight="1" x14ac:dyDescent="0.2">
      <c r="E2536" s="1"/>
      <c r="F2536" s="1"/>
      <c r="G2536" s="1"/>
      <c r="H2536" s="4"/>
    </row>
    <row r="2537" spans="5:8" ht="12.75" customHeight="1" x14ac:dyDescent="0.2">
      <c r="E2537" s="1"/>
      <c r="F2537" s="1"/>
      <c r="G2537" s="1"/>
      <c r="H2537" s="4"/>
    </row>
    <row r="2538" spans="5:8" ht="12.75" customHeight="1" x14ac:dyDescent="0.2">
      <c r="E2538" s="1"/>
      <c r="F2538" s="1"/>
      <c r="G2538" s="1"/>
      <c r="H2538" s="4"/>
    </row>
    <row r="2539" spans="5:8" ht="12.75" customHeight="1" x14ac:dyDescent="0.2">
      <c r="E2539" s="1"/>
      <c r="F2539" s="1"/>
      <c r="G2539" s="1"/>
      <c r="H2539" s="4"/>
    </row>
    <row r="2540" spans="5:8" ht="12.75" customHeight="1" x14ac:dyDescent="0.2">
      <c r="E2540" s="1"/>
      <c r="F2540" s="1"/>
      <c r="G2540" s="1"/>
      <c r="H2540" s="4"/>
    </row>
    <row r="2541" spans="5:8" ht="12.75" customHeight="1" x14ac:dyDescent="0.2">
      <c r="E2541" s="1"/>
      <c r="F2541" s="1"/>
      <c r="G2541" s="1"/>
      <c r="H2541" s="4"/>
    </row>
    <row r="2542" spans="5:8" ht="12.75" customHeight="1" x14ac:dyDescent="0.2">
      <c r="E2542" s="1"/>
      <c r="F2542" s="1"/>
      <c r="G2542" s="1"/>
      <c r="H2542" s="4"/>
    </row>
    <row r="2543" spans="5:8" ht="12.75" customHeight="1" x14ac:dyDescent="0.2">
      <c r="E2543" s="1"/>
      <c r="F2543" s="1"/>
      <c r="G2543" s="1"/>
      <c r="H2543" s="4"/>
    </row>
    <row r="2544" spans="5:8" ht="12.75" customHeight="1" x14ac:dyDescent="0.2">
      <c r="E2544" s="1"/>
      <c r="F2544" s="1"/>
      <c r="G2544" s="1"/>
      <c r="H2544" s="4"/>
    </row>
    <row r="2545" spans="5:8" ht="12.75" customHeight="1" x14ac:dyDescent="0.2">
      <c r="E2545" s="1"/>
      <c r="F2545" s="1"/>
      <c r="G2545" s="1"/>
      <c r="H2545" s="4"/>
    </row>
    <row r="2546" spans="5:8" ht="12.75" customHeight="1" x14ac:dyDescent="0.2">
      <c r="E2546" s="1"/>
      <c r="F2546" s="1"/>
      <c r="G2546" s="1"/>
      <c r="H2546" s="4"/>
    </row>
    <row r="2547" spans="5:8" ht="12.75" customHeight="1" x14ac:dyDescent="0.2">
      <c r="E2547" s="1"/>
      <c r="F2547" s="1"/>
      <c r="G2547" s="1"/>
      <c r="H2547" s="4"/>
    </row>
    <row r="2548" spans="5:8" ht="12.75" customHeight="1" x14ac:dyDescent="0.2">
      <c r="E2548" s="1"/>
      <c r="F2548" s="1"/>
      <c r="G2548" s="1"/>
      <c r="H2548" s="4"/>
    </row>
    <row r="2549" spans="5:8" ht="12.75" customHeight="1" x14ac:dyDescent="0.2">
      <c r="E2549" s="1"/>
      <c r="F2549" s="1"/>
      <c r="G2549" s="1"/>
      <c r="H2549" s="4"/>
    </row>
    <row r="2550" spans="5:8" ht="12.75" customHeight="1" x14ac:dyDescent="0.2">
      <c r="E2550" s="1"/>
      <c r="F2550" s="1"/>
      <c r="G2550" s="1"/>
      <c r="H2550" s="4"/>
    </row>
    <row r="2551" spans="5:8" ht="12.75" customHeight="1" x14ac:dyDescent="0.2">
      <c r="E2551" s="1"/>
      <c r="F2551" s="1"/>
      <c r="G2551" s="1"/>
      <c r="H2551" s="4"/>
    </row>
    <row r="2552" spans="5:8" ht="12.75" customHeight="1" x14ac:dyDescent="0.2">
      <c r="E2552" s="1"/>
      <c r="F2552" s="1"/>
      <c r="G2552" s="1"/>
      <c r="H2552" s="4"/>
    </row>
    <row r="2553" spans="5:8" ht="12.75" customHeight="1" x14ac:dyDescent="0.2">
      <c r="E2553" s="1"/>
      <c r="F2553" s="1"/>
      <c r="G2553" s="1"/>
      <c r="H2553" s="4"/>
    </row>
    <row r="2554" spans="5:8" ht="12.75" customHeight="1" x14ac:dyDescent="0.2">
      <c r="E2554" s="1"/>
      <c r="F2554" s="1"/>
      <c r="G2554" s="1"/>
      <c r="H2554" s="4"/>
    </row>
    <row r="2555" spans="5:8" ht="12.75" customHeight="1" x14ac:dyDescent="0.2">
      <c r="E2555" s="1"/>
      <c r="F2555" s="1"/>
      <c r="G2555" s="1"/>
      <c r="H2555" s="4"/>
    </row>
    <row r="2556" spans="5:8" ht="12.75" customHeight="1" x14ac:dyDescent="0.2">
      <c r="E2556" s="1"/>
      <c r="F2556" s="1"/>
      <c r="G2556" s="1"/>
      <c r="H2556" s="4"/>
    </row>
    <row r="2557" spans="5:8" ht="12.75" customHeight="1" x14ac:dyDescent="0.2">
      <c r="E2557" s="1"/>
      <c r="F2557" s="1"/>
      <c r="G2557" s="1"/>
      <c r="H2557" s="4"/>
    </row>
    <row r="2558" spans="5:8" ht="12.75" customHeight="1" x14ac:dyDescent="0.2">
      <c r="E2558" s="1"/>
      <c r="F2558" s="1"/>
      <c r="G2558" s="1"/>
      <c r="H2558" s="4"/>
    </row>
    <row r="2559" spans="5:8" ht="12.75" customHeight="1" x14ac:dyDescent="0.2">
      <c r="E2559" s="1"/>
      <c r="F2559" s="1"/>
      <c r="G2559" s="1"/>
      <c r="H2559" s="4"/>
    </row>
    <row r="2560" spans="5:8" ht="12.75" customHeight="1" x14ac:dyDescent="0.2">
      <c r="E2560" s="1"/>
      <c r="F2560" s="1"/>
      <c r="G2560" s="1"/>
      <c r="H2560" s="4"/>
    </row>
    <row r="2561" spans="5:8" ht="12.75" customHeight="1" x14ac:dyDescent="0.2">
      <c r="E2561" s="1"/>
      <c r="F2561" s="1"/>
      <c r="G2561" s="1"/>
      <c r="H2561" s="4"/>
    </row>
    <row r="2562" spans="5:8" ht="12.75" customHeight="1" x14ac:dyDescent="0.2">
      <c r="E2562" s="1"/>
      <c r="F2562" s="1"/>
      <c r="G2562" s="1"/>
      <c r="H2562" s="4"/>
    </row>
    <row r="2563" spans="5:8" ht="12.75" customHeight="1" x14ac:dyDescent="0.2">
      <c r="E2563" s="1"/>
      <c r="F2563" s="1"/>
      <c r="G2563" s="1"/>
      <c r="H2563" s="4"/>
    </row>
    <row r="2564" spans="5:8" ht="12.75" customHeight="1" x14ac:dyDescent="0.2">
      <c r="E2564" s="1"/>
      <c r="F2564" s="1"/>
      <c r="G2564" s="1"/>
      <c r="H2564" s="4"/>
    </row>
    <row r="2565" spans="5:8" ht="12.75" customHeight="1" x14ac:dyDescent="0.2">
      <c r="E2565" s="1"/>
      <c r="F2565" s="1"/>
      <c r="G2565" s="1"/>
      <c r="H2565" s="4"/>
    </row>
    <row r="2566" spans="5:8" ht="12.75" customHeight="1" x14ac:dyDescent="0.2">
      <c r="E2566" s="1"/>
      <c r="F2566" s="1"/>
      <c r="G2566" s="1"/>
      <c r="H2566" s="4"/>
    </row>
    <row r="2567" spans="5:8" ht="12.75" customHeight="1" x14ac:dyDescent="0.2">
      <c r="E2567" s="1"/>
      <c r="F2567" s="1"/>
      <c r="G2567" s="1"/>
      <c r="H2567" s="4"/>
    </row>
    <row r="2568" spans="5:8" ht="12.75" customHeight="1" x14ac:dyDescent="0.2">
      <c r="E2568" s="1"/>
      <c r="F2568" s="1"/>
      <c r="G2568" s="1"/>
      <c r="H2568" s="4"/>
    </row>
    <row r="2569" spans="5:8" ht="12.75" customHeight="1" x14ac:dyDescent="0.2">
      <c r="E2569" s="1"/>
      <c r="F2569" s="1"/>
      <c r="G2569" s="1"/>
      <c r="H2569" s="4"/>
    </row>
    <row r="2570" spans="5:8" ht="12.75" customHeight="1" x14ac:dyDescent="0.2">
      <c r="E2570" s="1"/>
      <c r="F2570" s="1"/>
      <c r="G2570" s="1"/>
      <c r="H2570" s="4"/>
    </row>
    <row r="2571" spans="5:8" ht="12.75" customHeight="1" x14ac:dyDescent="0.2">
      <c r="E2571" s="1"/>
      <c r="F2571" s="1"/>
      <c r="G2571" s="1"/>
      <c r="H2571" s="4"/>
    </row>
    <row r="2572" spans="5:8" ht="12.75" customHeight="1" x14ac:dyDescent="0.2">
      <c r="E2572" s="1"/>
      <c r="F2572" s="1"/>
      <c r="G2572" s="1"/>
      <c r="H2572" s="4"/>
    </row>
    <row r="2573" spans="5:8" ht="12.75" customHeight="1" x14ac:dyDescent="0.2">
      <c r="E2573" s="1"/>
      <c r="F2573" s="1"/>
      <c r="G2573" s="1"/>
      <c r="H2573" s="4"/>
    </row>
    <row r="2574" spans="5:8" ht="12.75" customHeight="1" x14ac:dyDescent="0.2">
      <c r="E2574" s="1"/>
      <c r="F2574" s="1"/>
      <c r="G2574" s="1"/>
      <c r="H2574" s="4"/>
    </row>
    <row r="2575" spans="5:8" ht="12.75" customHeight="1" x14ac:dyDescent="0.2">
      <c r="E2575" s="1"/>
      <c r="F2575" s="1"/>
      <c r="G2575" s="1"/>
      <c r="H2575" s="4"/>
    </row>
    <row r="2576" spans="5:8" ht="12.75" customHeight="1" x14ac:dyDescent="0.2">
      <c r="E2576" s="1"/>
      <c r="F2576" s="1"/>
      <c r="G2576" s="1"/>
      <c r="H2576" s="4"/>
    </row>
    <row r="2577" spans="5:8" ht="12.75" customHeight="1" x14ac:dyDescent="0.2">
      <c r="E2577" s="1"/>
      <c r="F2577" s="1"/>
      <c r="G2577" s="1"/>
      <c r="H2577" s="4"/>
    </row>
    <row r="2578" spans="5:8" ht="12.75" customHeight="1" x14ac:dyDescent="0.2">
      <c r="E2578" s="1"/>
      <c r="F2578" s="1"/>
      <c r="G2578" s="1"/>
      <c r="H2578" s="4"/>
    </row>
    <row r="2579" spans="5:8" ht="12.75" customHeight="1" x14ac:dyDescent="0.2">
      <c r="E2579" s="1"/>
      <c r="F2579" s="1"/>
      <c r="G2579" s="1"/>
      <c r="H2579" s="4"/>
    </row>
    <row r="2580" spans="5:8" ht="12.75" customHeight="1" x14ac:dyDescent="0.2">
      <c r="E2580" s="1"/>
      <c r="F2580" s="1"/>
      <c r="G2580" s="1"/>
      <c r="H2580" s="4"/>
    </row>
    <row r="2581" spans="5:8" ht="12.75" customHeight="1" x14ac:dyDescent="0.2">
      <c r="E2581" s="1"/>
      <c r="F2581" s="1"/>
      <c r="G2581" s="1"/>
      <c r="H2581" s="4"/>
    </row>
    <row r="2582" spans="5:8" ht="12.75" customHeight="1" x14ac:dyDescent="0.2">
      <c r="E2582" s="1"/>
      <c r="F2582" s="1"/>
      <c r="G2582" s="1"/>
      <c r="H2582" s="4"/>
    </row>
    <row r="2583" spans="5:8" ht="12.75" customHeight="1" x14ac:dyDescent="0.2">
      <c r="E2583" s="1"/>
      <c r="F2583" s="1"/>
      <c r="G2583" s="1"/>
      <c r="H2583" s="4"/>
    </row>
    <row r="2584" spans="5:8" ht="12.75" customHeight="1" x14ac:dyDescent="0.2">
      <c r="E2584" s="1"/>
      <c r="F2584" s="1"/>
      <c r="G2584" s="1"/>
      <c r="H2584" s="4"/>
    </row>
    <row r="2585" spans="5:8" ht="12.75" customHeight="1" x14ac:dyDescent="0.2">
      <c r="E2585" s="1"/>
      <c r="F2585" s="1"/>
      <c r="G2585" s="1"/>
      <c r="H2585" s="4"/>
    </row>
    <row r="2586" spans="5:8" ht="12.75" customHeight="1" x14ac:dyDescent="0.2">
      <c r="E2586" s="1"/>
      <c r="F2586" s="1"/>
      <c r="G2586" s="1"/>
      <c r="H2586" s="4"/>
    </row>
    <row r="2587" spans="5:8" ht="12.75" customHeight="1" x14ac:dyDescent="0.2">
      <c r="E2587" s="1"/>
      <c r="F2587" s="1"/>
      <c r="G2587" s="1"/>
      <c r="H2587" s="4"/>
    </row>
    <row r="2588" spans="5:8" ht="12.75" customHeight="1" x14ac:dyDescent="0.2">
      <c r="E2588" s="1"/>
      <c r="F2588" s="1"/>
      <c r="G2588" s="1"/>
      <c r="H2588" s="4"/>
    </row>
    <row r="2589" spans="5:8" ht="12.75" customHeight="1" x14ac:dyDescent="0.2">
      <c r="E2589" s="1"/>
      <c r="F2589" s="1"/>
      <c r="G2589" s="1"/>
      <c r="H2589" s="4"/>
    </row>
    <row r="2590" spans="5:8" ht="12.75" customHeight="1" x14ac:dyDescent="0.2">
      <c r="E2590" s="1"/>
      <c r="F2590" s="1"/>
      <c r="G2590" s="1"/>
      <c r="H2590" s="4"/>
    </row>
    <row r="2591" spans="5:8" ht="12.75" customHeight="1" x14ac:dyDescent="0.2">
      <c r="E2591" s="1"/>
      <c r="F2591" s="1"/>
      <c r="G2591" s="1"/>
      <c r="H2591" s="4"/>
    </row>
    <row r="2592" spans="5:8" ht="12.75" customHeight="1" x14ac:dyDescent="0.2">
      <c r="E2592" s="1"/>
      <c r="F2592" s="1"/>
      <c r="G2592" s="1"/>
      <c r="H2592" s="4"/>
    </row>
    <row r="2593" spans="5:8" ht="12.75" customHeight="1" x14ac:dyDescent="0.2">
      <c r="E2593" s="1"/>
      <c r="F2593" s="1"/>
      <c r="G2593" s="1"/>
      <c r="H2593" s="4"/>
    </row>
    <row r="2594" spans="5:8" ht="12.75" customHeight="1" x14ac:dyDescent="0.2">
      <c r="E2594" s="1"/>
      <c r="F2594" s="1"/>
      <c r="G2594" s="1"/>
      <c r="H2594" s="4"/>
    </row>
    <row r="2595" spans="5:8" ht="12.75" customHeight="1" x14ac:dyDescent="0.2">
      <c r="E2595" s="1"/>
      <c r="F2595" s="1"/>
      <c r="G2595" s="1"/>
      <c r="H2595" s="4"/>
    </row>
    <row r="2596" spans="5:8" ht="12.75" customHeight="1" x14ac:dyDescent="0.2">
      <c r="E2596" s="1"/>
      <c r="F2596" s="1"/>
      <c r="G2596" s="1"/>
      <c r="H2596" s="4"/>
    </row>
    <row r="2597" spans="5:8" ht="12.75" customHeight="1" x14ac:dyDescent="0.2">
      <c r="E2597" s="1"/>
      <c r="F2597" s="1"/>
      <c r="G2597" s="1"/>
      <c r="H2597" s="4"/>
    </row>
    <row r="2598" spans="5:8" ht="12.75" customHeight="1" x14ac:dyDescent="0.2">
      <c r="E2598" s="1"/>
      <c r="F2598" s="1"/>
      <c r="G2598" s="1"/>
      <c r="H2598" s="4"/>
    </row>
    <row r="2599" spans="5:8" ht="12.75" customHeight="1" x14ac:dyDescent="0.2">
      <c r="E2599" s="1"/>
      <c r="F2599" s="1"/>
      <c r="G2599" s="1"/>
      <c r="H2599" s="4"/>
    </row>
    <row r="2600" spans="5:8" ht="12.75" customHeight="1" x14ac:dyDescent="0.2">
      <c r="E2600" s="1"/>
      <c r="F2600" s="1"/>
      <c r="G2600" s="1"/>
      <c r="H2600" s="4"/>
    </row>
    <row r="2601" spans="5:8" ht="12.75" customHeight="1" x14ac:dyDescent="0.2">
      <c r="E2601" s="1"/>
      <c r="F2601" s="1"/>
      <c r="G2601" s="1"/>
      <c r="H2601" s="4"/>
    </row>
    <row r="2602" spans="5:8" ht="12.75" customHeight="1" x14ac:dyDescent="0.2">
      <c r="E2602" s="1"/>
      <c r="F2602" s="1"/>
      <c r="G2602" s="1"/>
      <c r="H2602" s="4"/>
    </row>
    <row r="2603" spans="5:8" ht="12.75" customHeight="1" x14ac:dyDescent="0.2">
      <c r="E2603" s="1"/>
      <c r="F2603" s="1"/>
      <c r="G2603" s="1"/>
      <c r="H2603" s="4"/>
    </row>
    <row r="2604" spans="5:8" ht="12.75" customHeight="1" x14ac:dyDescent="0.2">
      <c r="E2604" s="1"/>
      <c r="F2604" s="1"/>
      <c r="G2604" s="1"/>
      <c r="H2604" s="4"/>
    </row>
    <row r="2605" spans="5:8" ht="12.75" customHeight="1" x14ac:dyDescent="0.2">
      <c r="E2605" s="1"/>
      <c r="F2605" s="1"/>
      <c r="G2605" s="1"/>
      <c r="H2605" s="4"/>
    </row>
    <row r="2606" spans="5:8" ht="12.75" customHeight="1" x14ac:dyDescent="0.2">
      <c r="E2606" s="1"/>
      <c r="F2606" s="1"/>
      <c r="G2606" s="1"/>
      <c r="H2606" s="4"/>
    </row>
    <row r="2607" spans="5:8" ht="12.75" customHeight="1" x14ac:dyDescent="0.2">
      <c r="E2607" s="1"/>
      <c r="F2607" s="1"/>
      <c r="G2607" s="1"/>
      <c r="H2607" s="4"/>
    </row>
    <row r="2608" spans="5:8" ht="12.75" customHeight="1" x14ac:dyDescent="0.2">
      <c r="E2608" s="1"/>
      <c r="F2608" s="1"/>
      <c r="G2608" s="1"/>
      <c r="H2608" s="4"/>
    </row>
    <row r="2609" spans="5:8" ht="12.75" customHeight="1" x14ac:dyDescent="0.2">
      <c r="E2609" s="1"/>
      <c r="F2609" s="1"/>
      <c r="G2609" s="1"/>
      <c r="H2609" s="4"/>
    </row>
    <row r="2610" spans="5:8" ht="12.75" customHeight="1" x14ac:dyDescent="0.2">
      <c r="E2610" s="1"/>
      <c r="F2610" s="1"/>
      <c r="G2610" s="1"/>
      <c r="H2610" s="4"/>
    </row>
    <row r="2611" spans="5:8" ht="12.75" customHeight="1" x14ac:dyDescent="0.2">
      <c r="E2611" s="1"/>
      <c r="F2611" s="1"/>
      <c r="G2611" s="1"/>
      <c r="H2611" s="4"/>
    </row>
    <row r="2612" spans="5:8" ht="12.75" customHeight="1" x14ac:dyDescent="0.2">
      <c r="E2612" s="1"/>
      <c r="F2612" s="1"/>
      <c r="G2612" s="1"/>
      <c r="H2612" s="4"/>
    </row>
    <row r="2613" spans="5:8" ht="12.75" customHeight="1" x14ac:dyDescent="0.2">
      <c r="E2613" s="1"/>
      <c r="F2613" s="1"/>
      <c r="G2613" s="1"/>
      <c r="H2613" s="4"/>
    </row>
    <row r="2614" spans="5:8" ht="12.75" customHeight="1" x14ac:dyDescent="0.2">
      <c r="E2614" s="1"/>
      <c r="F2614" s="1"/>
      <c r="G2614" s="1"/>
      <c r="H2614" s="4"/>
    </row>
    <row r="2615" spans="5:8" ht="12.75" customHeight="1" x14ac:dyDescent="0.2">
      <c r="E2615" s="1"/>
      <c r="F2615" s="1"/>
      <c r="G2615" s="1"/>
      <c r="H2615" s="4"/>
    </row>
    <row r="2616" spans="5:8" ht="12.75" customHeight="1" x14ac:dyDescent="0.2">
      <c r="E2616" s="1"/>
      <c r="F2616" s="1"/>
      <c r="G2616" s="1"/>
      <c r="H2616" s="4"/>
    </row>
    <row r="2617" spans="5:8" ht="12.75" customHeight="1" x14ac:dyDescent="0.2">
      <c r="E2617" s="1"/>
      <c r="F2617" s="1"/>
      <c r="G2617" s="1"/>
      <c r="H2617" s="4"/>
    </row>
    <row r="2618" spans="5:8" ht="12.75" customHeight="1" x14ac:dyDescent="0.2">
      <c r="E2618" s="1"/>
      <c r="F2618" s="1"/>
      <c r="G2618" s="1"/>
      <c r="H2618" s="4"/>
    </row>
    <row r="2619" spans="5:8" ht="12.75" customHeight="1" x14ac:dyDescent="0.2">
      <c r="E2619" s="1"/>
      <c r="F2619" s="1"/>
      <c r="G2619" s="1"/>
      <c r="H2619" s="4"/>
    </row>
    <row r="2620" spans="5:8" ht="12.75" customHeight="1" x14ac:dyDescent="0.2">
      <c r="E2620" s="1"/>
      <c r="F2620" s="1"/>
      <c r="G2620" s="1"/>
      <c r="H2620" s="4"/>
    </row>
    <row r="2621" spans="5:8" ht="12.75" customHeight="1" x14ac:dyDescent="0.2">
      <c r="E2621" s="1"/>
      <c r="F2621" s="1"/>
      <c r="G2621" s="1"/>
      <c r="H2621" s="4"/>
    </row>
    <row r="2622" spans="5:8" ht="12.75" customHeight="1" x14ac:dyDescent="0.2">
      <c r="E2622" s="1"/>
      <c r="F2622" s="1"/>
      <c r="G2622" s="1"/>
      <c r="H2622" s="4"/>
    </row>
    <row r="2623" spans="5:8" ht="12.75" customHeight="1" x14ac:dyDescent="0.2">
      <c r="E2623" s="1"/>
      <c r="F2623" s="1"/>
      <c r="G2623" s="1"/>
      <c r="H2623" s="4"/>
    </row>
    <row r="2624" spans="5:8" ht="12.75" customHeight="1" x14ac:dyDescent="0.2">
      <c r="E2624" s="1"/>
      <c r="F2624" s="1"/>
      <c r="G2624" s="1"/>
      <c r="H2624" s="4"/>
    </row>
    <row r="2625" spans="5:8" ht="12.75" customHeight="1" x14ac:dyDescent="0.2">
      <c r="E2625" s="1"/>
      <c r="F2625" s="1"/>
      <c r="G2625" s="1"/>
      <c r="H2625" s="4"/>
    </row>
    <row r="2626" spans="5:8" ht="12.75" customHeight="1" x14ac:dyDescent="0.2">
      <c r="E2626" s="1"/>
      <c r="F2626" s="1"/>
      <c r="G2626" s="1"/>
      <c r="H2626" s="4"/>
    </row>
    <row r="2627" spans="5:8" ht="12.75" customHeight="1" x14ac:dyDescent="0.2">
      <c r="E2627" s="1"/>
      <c r="F2627" s="1"/>
      <c r="G2627" s="1"/>
      <c r="H2627" s="4"/>
    </row>
    <row r="2628" spans="5:8" ht="12.75" customHeight="1" x14ac:dyDescent="0.2">
      <c r="E2628" s="1"/>
      <c r="F2628" s="1"/>
      <c r="G2628" s="1"/>
      <c r="H2628" s="4"/>
    </row>
    <row r="2629" spans="5:8" ht="12.75" customHeight="1" x14ac:dyDescent="0.2">
      <c r="E2629" s="1"/>
      <c r="F2629" s="1"/>
      <c r="G2629" s="1"/>
      <c r="H2629" s="4"/>
    </row>
    <row r="2630" spans="5:8" ht="12.75" customHeight="1" x14ac:dyDescent="0.2">
      <c r="E2630" s="1"/>
      <c r="F2630" s="1"/>
      <c r="G2630" s="1"/>
      <c r="H2630" s="4"/>
    </row>
    <row r="2631" spans="5:8" ht="12.75" customHeight="1" x14ac:dyDescent="0.2">
      <c r="E2631" s="1"/>
      <c r="F2631" s="1"/>
      <c r="G2631" s="1"/>
      <c r="H2631" s="4"/>
    </row>
    <row r="2632" spans="5:8" ht="12.75" customHeight="1" x14ac:dyDescent="0.2">
      <c r="E2632" s="1"/>
      <c r="F2632" s="1"/>
      <c r="G2632" s="1"/>
      <c r="H2632" s="4"/>
    </row>
    <row r="2633" spans="5:8" ht="12.75" customHeight="1" x14ac:dyDescent="0.2">
      <c r="E2633" s="1"/>
      <c r="F2633" s="1"/>
      <c r="G2633" s="1"/>
      <c r="H2633" s="4"/>
    </row>
    <row r="2634" spans="5:8" ht="12.75" customHeight="1" x14ac:dyDescent="0.2">
      <c r="E2634" s="1"/>
      <c r="F2634" s="1"/>
      <c r="G2634" s="1"/>
      <c r="H2634" s="4"/>
    </row>
    <row r="2635" spans="5:8" ht="12.75" customHeight="1" x14ac:dyDescent="0.2">
      <c r="E2635" s="1"/>
      <c r="F2635" s="1"/>
      <c r="G2635" s="1"/>
      <c r="H2635" s="4"/>
    </row>
    <row r="2636" spans="5:8" ht="12.75" customHeight="1" x14ac:dyDescent="0.2">
      <c r="E2636" s="1"/>
      <c r="F2636" s="1"/>
      <c r="G2636" s="1"/>
      <c r="H2636" s="4"/>
    </row>
    <row r="2637" spans="5:8" ht="12.75" customHeight="1" x14ac:dyDescent="0.2">
      <c r="E2637" s="1"/>
      <c r="F2637" s="1"/>
      <c r="G2637" s="1"/>
      <c r="H2637" s="4"/>
    </row>
    <row r="2638" spans="5:8" ht="12.75" customHeight="1" x14ac:dyDescent="0.2">
      <c r="E2638" s="1"/>
      <c r="F2638" s="1"/>
      <c r="G2638" s="1"/>
      <c r="H2638" s="4"/>
    </row>
    <row r="2639" spans="5:8" ht="12.75" customHeight="1" x14ac:dyDescent="0.2">
      <c r="E2639" s="1"/>
      <c r="F2639" s="1"/>
      <c r="G2639" s="1"/>
      <c r="H2639" s="4"/>
    </row>
    <row r="2640" spans="5:8" ht="12.75" customHeight="1" x14ac:dyDescent="0.2">
      <c r="E2640" s="1"/>
      <c r="F2640" s="1"/>
      <c r="G2640" s="1"/>
      <c r="H2640" s="4"/>
    </row>
    <row r="2641" spans="5:8" ht="12.75" customHeight="1" x14ac:dyDescent="0.2">
      <c r="E2641" s="1"/>
      <c r="F2641" s="1"/>
      <c r="G2641" s="1"/>
      <c r="H2641" s="4"/>
    </row>
    <row r="2642" spans="5:8" ht="12.75" customHeight="1" x14ac:dyDescent="0.2">
      <c r="E2642" s="1"/>
      <c r="F2642" s="1"/>
      <c r="G2642" s="1"/>
      <c r="H2642" s="4"/>
    </row>
    <row r="2643" spans="5:8" ht="12.75" customHeight="1" x14ac:dyDescent="0.2">
      <c r="E2643" s="1"/>
      <c r="F2643" s="1"/>
      <c r="G2643" s="1"/>
      <c r="H2643" s="4"/>
    </row>
    <row r="2644" spans="5:8" ht="12.75" customHeight="1" x14ac:dyDescent="0.2">
      <c r="E2644" s="1"/>
      <c r="F2644" s="1"/>
      <c r="G2644" s="1"/>
      <c r="H2644" s="4"/>
    </row>
    <row r="2645" spans="5:8" ht="12.75" customHeight="1" x14ac:dyDescent="0.2">
      <c r="E2645" s="1"/>
      <c r="F2645" s="1"/>
      <c r="G2645" s="1"/>
      <c r="H2645" s="4"/>
    </row>
    <row r="2646" spans="5:8" ht="12.75" customHeight="1" x14ac:dyDescent="0.2">
      <c r="E2646" s="1"/>
      <c r="F2646" s="1"/>
      <c r="G2646" s="1"/>
      <c r="H2646" s="4"/>
    </row>
    <row r="2647" spans="5:8" ht="12.75" customHeight="1" x14ac:dyDescent="0.2">
      <c r="E2647" s="1"/>
      <c r="F2647" s="1"/>
      <c r="G2647" s="1"/>
      <c r="H2647" s="4"/>
    </row>
    <row r="2648" spans="5:8" ht="12.75" customHeight="1" x14ac:dyDescent="0.2">
      <c r="E2648" s="1"/>
      <c r="F2648" s="1"/>
      <c r="G2648" s="1"/>
      <c r="H2648" s="4"/>
    </row>
    <row r="2649" spans="5:8" ht="12.75" customHeight="1" x14ac:dyDescent="0.2">
      <c r="E2649" s="1"/>
      <c r="F2649" s="1"/>
      <c r="G2649" s="1"/>
      <c r="H2649" s="4"/>
    </row>
    <row r="2650" spans="5:8" ht="12.75" customHeight="1" x14ac:dyDescent="0.2">
      <c r="E2650" s="1"/>
      <c r="F2650" s="1"/>
      <c r="G2650" s="1"/>
      <c r="H2650" s="4"/>
    </row>
    <row r="2651" spans="5:8" ht="12.75" customHeight="1" x14ac:dyDescent="0.2">
      <c r="E2651" s="1"/>
      <c r="F2651" s="1"/>
      <c r="G2651" s="1"/>
      <c r="H2651" s="4"/>
    </row>
    <row r="2652" spans="5:8" ht="12.75" customHeight="1" x14ac:dyDescent="0.2">
      <c r="E2652" s="1"/>
      <c r="F2652" s="1"/>
      <c r="G2652" s="1"/>
      <c r="H2652" s="4"/>
    </row>
    <row r="2653" spans="5:8" ht="12.75" customHeight="1" x14ac:dyDescent="0.2">
      <c r="E2653" s="1"/>
      <c r="F2653" s="1"/>
      <c r="G2653" s="1"/>
      <c r="H2653" s="4"/>
    </row>
    <row r="2654" spans="5:8" ht="12.75" customHeight="1" x14ac:dyDescent="0.2">
      <c r="E2654" s="1"/>
      <c r="F2654" s="1"/>
      <c r="G2654" s="1"/>
      <c r="H2654" s="4"/>
    </row>
    <row r="2655" spans="5:8" ht="12.75" customHeight="1" x14ac:dyDescent="0.2">
      <c r="E2655" s="1"/>
      <c r="F2655" s="1"/>
      <c r="G2655" s="1"/>
      <c r="H2655" s="4"/>
    </row>
    <row r="2656" spans="5:8" ht="12.75" customHeight="1" x14ac:dyDescent="0.2">
      <c r="E2656" s="1"/>
      <c r="F2656" s="1"/>
      <c r="G2656" s="1"/>
      <c r="H2656" s="4"/>
    </row>
    <row r="2657" spans="5:8" ht="12.75" customHeight="1" x14ac:dyDescent="0.2">
      <c r="E2657" s="1"/>
      <c r="F2657" s="1"/>
      <c r="G2657" s="1"/>
      <c r="H2657" s="4"/>
    </row>
    <row r="2658" spans="5:8" ht="12.75" customHeight="1" x14ac:dyDescent="0.2">
      <c r="E2658" s="1"/>
      <c r="F2658" s="1"/>
      <c r="G2658" s="1"/>
      <c r="H2658" s="4"/>
    </row>
    <row r="2659" spans="5:8" ht="12.75" customHeight="1" x14ac:dyDescent="0.2">
      <c r="E2659" s="1"/>
      <c r="F2659" s="1"/>
      <c r="G2659" s="1"/>
      <c r="H2659" s="4"/>
    </row>
    <row r="2660" spans="5:8" ht="12.75" customHeight="1" x14ac:dyDescent="0.2">
      <c r="E2660" s="1"/>
      <c r="F2660" s="1"/>
      <c r="G2660" s="1"/>
      <c r="H2660" s="4"/>
    </row>
    <row r="2661" spans="5:8" ht="12.75" customHeight="1" x14ac:dyDescent="0.2">
      <c r="E2661" s="1"/>
      <c r="F2661" s="1"/>
      <c r="G2661" s="1"/>
      <c r="H2661" s="4"/>
    </row>
    <row r="2662" spans="5:8" ht="12.75" customHeight="1" x14ac:dyDescent="0.2">
      <c r="E2662" s="1"/>
      <c r="F2662" s="1"/>
      <c r="G2662" s="1"/>
      <c r="H2662" s="4"/>
    </row>
    <row r="2663" spans="5:8" ht="12.75" customHeight="1" x14ac:dyDescent="0.2">
      <c r="E2663" s="1"/>
      <c r="F2663" s="1"/>
      <c r="G2663" s="1"/>
      <c r="H2663" s="4"/>
    </row>
    <row r="2664" spans="5:8" ht="12.75" customHeight="1" x14ac:dyDescent="0.2">
      <c r="E2664" s="1"/>
      <c r="F2664" s="1"/>
      <c r="G2664" s="1"/>
      <c r="H2664" s="4"/>
    </row>
    <row r="2665" spans="5:8" ht="12.75" customHeight="1" x14ac:dyDescent="0.2">
      <c r="E2665" s="1"/>
      <c r="F2665" s="1"/>
      <c r="G2665" s="1"/>
      <c r="H2665" s="4"/>
    </row>
    <row r="2666" spans="5:8" ht="12.75" customHeight="1" x14ac:dyDescent="0.2">
      <c r="E2666" s="1"/>
      <c r="F2666" s="1"/>
      <c r="G2666" s="1"/>
      <c r="H2666" s="4"/>
    </row>
    <row r="2667" spans="5:8" ht="12.75" customHeight="1" x14ac:dyDescent="0.2">
      <c r="E2667" s="1"/>
      <c r="F2667" s="1"/>
      <c r="G2667" s="1"/>
      <c r="H2667" s="4"/>
    </row>
    <row r="2668" spans="5:8" ht="12.75" customHeight="1" x14ac:dyDescent="0.2">
      <c r="E2668" s="1"/>
      <c r="F2668" s="1"/>
      <c r="G2668" s="1"/>
      <c r="H2668" s="4"/>
    </row>
    <row r="2669" spans="5:8" ht="12.75" customHeight="1" x14ac:dyDescent="0.2">
      <c r="E2669" s="1"/>
      <c r="F2669" s="1"/>
      <c r="G2669" s="1"/>
      <c r="H2669" s="4"/>
    </row>
    <row r="2670" spans="5:8" ht="12.75" customHeight="1" x14ac:dyDescent="0.2">
      <c r="E2670" s="1"/>
      <c r="F2670" s="1"/>
      <c r="G2670" s="1"/>
      <c r="H2670" s="4"/>
    </row>
    <row r="2671" spans="5:8" ht="12.75" customHeight="1" x14ac:dyDescent="0.2">
      <c r="E2671" s="1"/>
      <c r="F2671" s="1"/>
      <c r="G2671" s="1"/>
      <c r="H2671" s="4"/>
    </row>
    <row r="2672" spans="5:8" ht="12.75" customHeight="1" x14ac:dyDescent="0.2">
      <c r="E2672" s="1"/>
      <c r="F2672" s="1"/>
      <c r="G2672" s="1"/>
      <c r="H2672" s="4"/>
    </row>
    <row r="2673" spans="5:8" ht="12.75" customHeight="1" x14ac:dyDescent="0.2">
      <c r="E2673" s="1"/>
      <c r="F2673" s="1"/>
      <c r="G2673" s="1"/>
      <c r="H2673" s="4"/>
    </row>
    <row r="2674" spans="5:8" ht="12.75" customHeight="1" x14ac:dyDescent="0.2">
      <c r="E2674" s="1"/>
      <c r="F2674" s="1"/>
      <c r="G2674" s="1"/>
      <c r="H2674" s="4"/>
    </row>
    <row r="2675" spans="5:8" ht="12.75" customHeight="1" x14ac:dyDescent="0.2">
      <c r="E2675" s="1"/>
      <c r="F2675" s="1"/>
      <c r="G2675" s="1"/>
      <c r="H2675" s="4"/>
    </row>
    <row r="2676" spans="5:8" ht="12.75" customHeight="1" x14ac:dyDescent="0.2">
      <c r="E2676" s="1"/>
      <c r="F2676" s="1"/>
      <c r="G2676" s="1"/>
      <c r="H2676" s="4"/>
    </row>
    <row r="2677" spans="5:8" ht="12.75" customHeight="1" x14ac:dyDescent="0.2">
      <c r="E2677" s="1"/>
      <c r="F2677" s="1"/>
      <c r="G2677" s="1"/>
      <c r="H2677" s="4"/>
    </row>
    <row r="2678" spans="5:8" ht="12.75" customHeight="1" x14ac:dyDescent="0.2">
      <c r="E2678" s="1"/>
      <c r="F2678" s="1"/>
      <c r="G2678" s="1"/>
      <c r="H2678" s="4"/>
    </row>
    <row r="2679" spans="5:8" ht="12.75" customHeight="1" x14ac:dyDescent="0.2">
      <c r="E2679" s="1"/>
      <c r="F2679" s="1"/>
      <c r="G2679" s="1"/>
      <c r="H2679" s="4"/>
    </row>
    <row r="2680" spans="5:8" ht="12.75" customHeight="1" x14ac:dyDescent="0.2">
      <c r="E2680" s="1"/>
      <c r="F2680" s="1"/>
      <c r="G2680" s="1"/>
      <c r="H2680" s="4"/>
    </row>
    <row r="2681" spans="5:8" ht="12.75" customHeight="1" x14ac:dyDescent="0.2">
      <c r="E2681" s="1"/>
      <c r="F2681" s="1"/>
      <c r="G2681" s="1"/>
      <c r="H2681" s="4"/>
    </row>
    <row r="2682" spans="5:8" ht="12.75" customHeight="1" x14ac:dyDescent="0.2">
      <c r="E2682" s="1"/>
      <c r="F2682" s="1"/>
      <c r="G2682" s="1"/>
      <c r="H2682" s="4"/>
    </row>
    <row r="2683" spans="5:8" ht="12.75" customHeight="1" x14ac:dyDescent="0.2">
      <c r="E2683" s="1"/>
      <c r="F2683" s="1"/>
      <c r="G2683" s="1"/>
      <c r="H2683" s="4"/>
    </row>
    <row r="2684" spans="5:8" ht="12.75" customHeight="1" x14ac:dyDescent="0.2">
      <c r="E2684" s="1"/>
      <c r="F2684" s="1"/>
      <c r="G2684" s="1"/>
      <c r="H2684" s="4"/>
    </row>
    <row r="2685" spans="5:8" ht="12.75" customHeight="1" x14ac:dyDescent="0.2">
      <c r="E2685" s="1"/>
      <c r="F2685" s="1"/>
      <c r="G2685" s="1"/>
      <c r="H2685" s="4"/>
    </row>
    <row r="2686" spans="5:8" ht="12.75" customHeight="1" x14ac:dyDescent="0.2">
      <c r="E2686" s="1"/>
      <c r="F2686" s="1"/>
      <c r="G2686" s="1"/>
      <c r="H2686" s="4"/>
    </row>
    <row r="2687" spans="5:8" ht="12.75" customHeight="1" x14ac:dyDescent="0.2">
      <c r="E2687" s="1"/>
      <c r="F2687" s="1"/>
      <c r="G2687" s="1"/>
      <c r="H2687" s="4"/>
    </row>
    <row r="2688" spans="5:8" ht="12.75" customHeight="1" x14ac:dyDescent="0.2">
      <c r="E2688" s="1"/>
      <c r="F2688" s="1"/>
      <c r="G2688" s="1"/>
      <c r="H2688" s="4"/>
    </row>
    <row r="2689" spans="5:8" ht="12.75" customHeight="1" x14ac:dyDescent="0.2">
      <c r="E2689" s="1"/>
      <c r="F2689" s="1"/>
      <c r="G2689" s="1"/>
      <c r="H2689" s="4"/>
    </row>
    <row r="2690" spans="5:8" ht="12.75" customHeight="1" x14ac:dyDescent="0.2">
      <c r="E2690" s="1"/>
      <c r="F2690" s="1"/>
      <c r="G2690" s="1"/>
      <c r="H2690" s="4"/>
    </row>
    <row r="2691" spans="5:8" ht="12.75" customHeight="1" x14ac:dyDescent="0.2">
      <c r="E2691" s="1"/>
      <c r="F2691" s="1"/>
      <c r="G2691" s="1"/>
      <c r="H2691" s="4"/>
    </row>
    <row r="2692" spans="5:8" ht="12.75" customHeight="1" x14ac:dyDescent="0.2">
      <c r="E2692" s="1"/>
      <c r="F2692" s="1"/>
      <c r="G2692" s="1"/>
      <c r="H2692" s="4"/>
    </row>
    <row r="2693" spans="5:8" ht="12.75" customHeight="1" x14ac:dyDescent="0.2">
      <c r="E2693" s="1"/>
      <c r="F2693" s="1"/>
      <c r="G2693" s="1"/>
      <c r="H2693" s="4"/>
    </row>
    <row r="2694" spans="5:8" ht="12.75" customHeight="1" x14ac:dyDescent="0.2">
      <c r="E2694" s="1"/>
      <c r="F2694" s="1"/>
      <c r="G2694" s="1"/>
      <c r="H2694" s="4"/>
    </row>
    <row r="2695" spans="5:8" ht="12.75" customHeight="1" x14ac:dyDescent="0.2">
      <c r="E2695" s="1"/>
      <c r="F2695" s="1"/>
      <c r="G2695" s="1"/>
      <c r="H2695" s="4"/>
    </row>
    <row r="2696" spans="5:8" ht="12.75" customHeight="1" x14ac:dyDescent="0.2">
      <c r="E2696" s="1"/>
      <c r="F2696" s="1"/>
      <c r="G2696" s="1"/>
      <c r="H2696" s="4"/>
    </row>
    <row r="2697" spans="5:8" ht="12.75" customHeight="1" x14ac:dyDescent="0.2">
      <c r="E2697" s="1"/>
      <c r="F2697" s="1"/>
      <c r="G2697" s="1"/>
      <c r="H2697" s="4"/>
    </row>
    <row r="2698" spans="5:8" ht="12.75" customHeight="1" x14ac:dyDescent="0.2">
      <c r="E2698" s="1"/>
      <c r="F2698" s="1"/>
      <c r="G2698" s="1"/>
      <c r="H2698" s="4"/>
    </row>
    <row r="2699" spans="5:8" ht="12.75" customHeight="1" x14ac:dyDescent="0.2">
      <c r="E2699" s="1"/>
      <c r="F2699" s="1"/>
      <c r="G2699" s="1"/>
      <c r="H2699" s="4"/>
    </row>
    <row r="2700" spans="5:8" ht="12.75" customHeight="1" x14ac:dyDescent="0.2">
      <c r="E2700" s="1"/>
      <c r="F2700" s="1"/>
      <c r="G2700" s="1"/>
      <c r="H2700" s="4"/>
    </row>
    <row r="2701" spans="5:8" ht="12.75" customHeight="1" x14ac:dyDescent="0.2">
      <c r="E2701" s="1"/>
      <c r="F2701" s="1"/>
      <c r="G2701" s="1"/>
      <c r="H2701" s="4"/>
    </row>
    <row r="2702" spans="5:8" ht="12.75" customHeight="1" x14ac:dyDescent="0.2">
      <c r="E2702" s="1"/>
      <c r="F2702" s="1"/>
      <c r="G2702" s="1"/>
      <c r="H2702" s="4"/>
    </row>
    <row r="2703" spans="5:8" ht="12.75" customHeight="1" x14ac:dyDescent="0.2">
      <c r="E2703" s="1"/>
      <c r="F2703" s="1"/>
      <c r="G2703" s="1"/>
      <c r="H2703" s="4"/>
    </row>
    <row r="2704" spans="5:8" ht="12.75" customHeight="1" x14ac:dyDescent="0.2">
      <c r="E2704" s="1"/>
      <c r="F2704" s="1"/>
      <c r="G2704" s="1"/>
      <c r="H2704" s="4"/>
    </row>
    <row r="2705" spans="5:8" ht="12.75" customHeight="1" x14ac:dyDescent="0.2">
      <c r="E2705" s="1"/>
      <c r="F2705" s="1"/>
      <c r="G2705" s="1"/>
      <c r="H2705" s="4"/>
    </row>
    <row r="2706" spans="5:8" ht="12.75" customHeight="1" x14ac:dyDescent="0.2">
      <c r="E2706" s="1"/>
      <c r="F2706" s="1"/>
      <c r="G2706" s="1"/>
      <c r="H2706" s="4"/>
    </row>
    <row r="2707" spans="5:8" ht="12.75" customHeight="1" x14ac:dyDescent="0.2">
      <c r="E2707" s="1"/>
      <c r="F2707" s="1"/>
      <c r="G2707" s="1"/>
      <c r="H2707" s="4"/>
    </row>
    <row r="2708" spans="5:8" ht="12.75" customHeight="1" x14ac:dyDescent="0.2">
      <c r="E2708" s="1"/>
      <c r="F2708" s="1"/>
      <c r="G2708" s="1"/>
      <c r="H2708" s="4"/>
    </row>
    <row r="2709" spans="5:8" ht="12.75" customHeight="1" x14ac:dyDescent="0.2">
      <c r="E2709" s="1"/>
      <c r="F2709" s="1"/>
      <c r="G2709" s="1"/>
      <c r="H2709" s="4"/>
    </row>
    <row r="2710" spans="5:8" ht="12.75" customHeight="1" x14ac:dyDescent="0.2">
      <c r="E2710" s="1"/>
      <c r="F2710" s="1"/>
      <c r="G2710" s="1"/>
      <c r="H2710" s="4"/>
    </row>
    <row r="2711" spans="5:8" ht="12.75" customHeight="1" x14ac:dyDescent="0.2">
      <c r="E2711" s="1"/>
      <c r="F2711" s="1"/>
      <c r="G2711" s="1"/>
      <c r="H2711" s="4"/>
    </row>
    <row r="2712" spans="5:8" ht="12.75" customHeight="1" x14ac:dyDescent="0.2">
      <c r="E2712" s="1"/>
      <c r="F2712" s="1"/>
      <c r="G2712" s="1"/>
      <c r="H2712" s="4"/>
    </row>
    <row r="2713" spans="5:8" ht="12.75" customHeight="1" x14ac:dyDescent="0.2">
      <c r="E2713" s="1"/>
      <c r="F2713" s="1"/>
      <c r="G2713" s="1"/>
      <c r="H2713" s="4"/>
    </row>
    <row r="2714" spans="5:8" ht="12.75" customHeight="1" x14ac:dyDescent="0.2">
      <c r="E2714" s="1"/>
      <c r="F2714" s="1"/>
      <c r="G2714" s="1"/>
      <c r="H2714" s="4"/>
    </row>
    <row r="2715" spans="5:8" ht="12.75" customHeight="1" x14ac:dyDescent="0.2">
      <c r="E2715" s="1"/>
      <c r="F2715" s="1"/>
      <c r="G2715" s="1"/>
      <c r="H2715" s="4"/>
    </row>
    <row r="2716" spans="5:8" ht="12.75" customHeight="1" x14ac:dyDescent="0.2">
      <c r="E2716" s="1"/>
      <c r="F2716" s="1"/>
      <c r="G2716" s="1"/>
      <c r="H2716" s="4"/>
    </row>
    <row r="2717" spans="5:8" ht="12.75" customHeight="1" x14ac:dyDescent="0.2">
      <c r="E2717" s="1"/>
      <c r="F2717" s="1"/>
      <c r="G2717" s="1"/>
      <c r="H2717" s="4"/>
    </row>
    <row r="2718" spans="5:8" ht="12.75" customHeight="1" x14ac:dyDescent="0.2">
      <c r="E2718" s="1"/>
      <c r="F2718" s="1"/>
      <c r="G2718" s="1"/>
      <c r="H2718" s="4"/>
    </row>
    <row r="2719" spans="5:8" ht="12.75" customHeight="1" x14ac:dyDescent="0.2">
      <c r="E2719" s="1"/>
      <c r="F2719" s="1"/>
      <c r="G2719" s="1"/>
      <c r="H2719" s="4"/>
    </row>
    <row r="2720" spans="5:8" ht="12.75" customHeight="1" x14ac:dyDescent="0.2">
      <c r="E2720" s="1"/>
      <c r="F2720" s="1"/>
      <c r="G2720" s="1"/>
      <c r="H2720" s="4"/>
    </row>
    <row r="2721" spans="5:8" ht="12.75" customHeight="1" x14ac:dyDescent="0.2">
      <c r="E2721" s="1"/>
      <c r="F2721" s="1"/>
      <c r="G2721" s="1"/>
      <c r="H2721" s="4"/>
    </row>
    <row r="2722" spans="5:8" ht="12.75" customHeight="1" x14ac:dyDescent="0.2">
      <c r="E2722" s="1"/>
      <c r="F2722" s="1"/>
      <c r="G2722" s="1"/>
      <c r="H2722" s="4"/>
    </row>
    <row r="2723" spans="5:8" ht="12.75" customHeight="1" x14ac:dyDescent="0.2">
      <c r="E2723" s="1"/>
      <c r="F2723" s="1"/>
      <c r="G2723" s="1"/>
      <c r="H2723" s="4"/>
    </row>
    <row r="2724" spans="5:8" ht="12.75" customHeight="1" x14ac:dyDescent="0.2">
      <c r="E2724" s="1"/>
      <c r="F2724" s="1"/>
      <c r="G2724" s="1"/>
      <c r="H2724" s="4"/>
    </row>
    <row r="2725" spans="5:8" ht="12.75" customHeight="1" x14ac:dyDescent="0.2">
      <c r="E2725" s="1"/>
      <c r="F2725" s="1"/>
      <c r="G2725" s="1"/>
      <c r="H2725" s="4"/>
    </row>
    <row r="2726" spans="5:8" ht="12.75" customHeight="1" x14ac:dyDescent="0.2">
      <c r="E2726" s="1"/>
      <c r="F2726" s="1"/>
      <c r="G2726" s="1"/>
      <c r="H2726" s="4"/>
    </row>
    <row r="2727" spans="5:8" ht="12.75" customHeight="1" x14ac:dyDescent="0.2">
      <c r="E2727" s="1"/>
      <c r="F2727" s="1"/>
      <c r="G2727" s="1"/>
      <c r="H2727" s="4"/>
    </row>
    <row r="2728" spans="5:8" ht="12.75" customHeight="1" x14ac:dyDescent="0.2">
      <c r="E2728" s="1"/>
      <c r="F2728" s="1"/>
      <c r="G2728" s="1"/>
      <c r="H2728" s="4"/>
    </row>
    <row r="2729" spans="5:8" ht="12.75" customHeight="1" x14ac:dyDescent="0.2">
      <c r="E2729" s="1"/>
      <c r="F2729" s="1"/>
      <c r="G2729" s="1"/>
      <c r="H2729" s="4"/>
    </row>
    <row r="2730" spans="5:8" ht="12.75" customHeight="1" x14ac:dyDescent="0.2">
      <c r="E2730" s="1"/>
      <c r="F2730" s="1"/>
      <c r="G2730" s="1"/>
      <c r="H2730" s="4"/>
    </row>
    <row r="2731" spans="5:8" ht="12.75" customHeight="1" x14ac:dyDescent="0.2">
      <c r="E2731" s="1"/>
      <c r="F2731" s="1"/>
      <c r="G2731" s="1"/>
      <c r="H2731" s="4"/>
    </row>
    <row r="2732" spans="5:8" ht="12.75" customHeight="1" x14ac:dyDescent="0.2">
      <c r="E2732" s="1"/>
      <c r="F2732" s="1"/>
      <c r="G2732" s="1"/>
      <c r="H2732" s="4"/>
    </row>
    <row r="2733" spans="5:8" ht="12.75" customHeight="1" x14ac:dyDescent="0.2">
      <c r="E2733" s="1"/>
      <c r="F2733" s="1"/>
      <c r="G2733" s="1"/>
      <c r="H2733" s="4"/>
    </row>
    <row r="2734" spans="5:8" ht="12.75" customHeight="1" x14ac:dyDescent="0.2">
      <c r="E2734" s="1"/>
      <c r="F2734" s="1"/>
      <c r="G2734" s="1"/>
      <c r="H2734" s="4"/>
    </row>
    <row r="2735" spans="5:8" ht="12.75" customHeight="1" x14ac:dyDescent="0.2">
      <c r="E2735" s="1"/>
      <c r="F2735" s="1"/>
      <c r="G2735" s="1"/>
      <c r="H2735" s="4"/>
    </row>
    <row r="2736" spans="5:8" ht="12.75" customHeight="1" x14ac:dyDescent="0.2">
      <c r="E2736" s="1"/>
      <c r="F2736" s="1"/>
      <c r="G2736" s="1"/>
      <c r="H2736" s="4"/>
    </row>
    <row r="2737" spans="5:8" ht="12.75" customHeight="1" x14ac:dyDescent="0.2">
      <c r="E2737" s="1"/>
      <c r="F2737" s="1"/>
      <c r="G2737" s="1"/>
      <c r="H2737" s="4"/>
    </row>
    <row r="2738" spans="5:8" ht="12.75" customHeight="1" x14ac:dyDescent="0.2">
      <c r="E2738" s="1"/>
      <c r="F2738" s="1"/>
      <c r="G2738" s="1"/>
      <c r="H2738" s="4"/>
    </row>
    <row r="2739" spans="5:8" ht="12.75" customHeight="1" x14ac:dyDescent="0.2">
      <c r="E2739" s="1"/>
      <c r="F2739" s="1"/>
      <c r="G2739" s="1"/>
      <c r="H2739" s="4"/>
    </row>
    <row r="2740" spans="5:8" ht="12.75" customHeight="1" x14ac:dyDescent="0.2">
      <c r="E2740" s="1"/>
      <c r="F2740" s="1"/>
      <c r="G2740" s="1"/>
      <c r="H2740" s="4"/>
    </row>
    <row r="2741" spans="5:8" ht="12.75" customHeight="1" x14ac:dyDescent="0.2">
      <c r="E2741" s="1"/>
      <c r="F2741" s="1"/>
      <c r="G2741" s="1"/>
      <c r="H2741" s="4"/>
    </row>
    <row r="2742" spans="5:8" ht="12.75" customHeight="1" x14ac:dyDescent="0.2">
      <c r="E2742" s="1"/>
      <c r="F2742" s="1"/>
      <c r="G2742" s="1"/>
      <c r="H2742" s="4"/>
    </row>
    <row r="2743" spans="5:8" ht="12.75" customHeight="1" x14ac:dyDescent="0.2">
      <c r="E2743" s="1"/>
      <c r="F2743" s="1"/>
      <c r="G2743" s="1"/>
      <c r="H2743" s="4"/>
    </row>
    <row r="2744" spans="5:8" ht="12.75" customHeight="1" x14ac:dyDescent="0.2">
      <c r="E2744" s="1"/>
      <c r="F2744" s="1"/>
      <c r="G2744" s="1"/>
      <c r="H2744" s="4"/>
    </row>
    <row r="2745" spans="5:8" ht="12.75" customHeight="1" x14ac:dyDescent="0.2">
      <c r="E2745" s="1"/>
      <c r="F2745" s="1"/>
      <c r="G2745" s="1"/>
      <c r="H2745" s="4"/>
    </row>
    <row r="2746" spans="5:8" ht="12.75" customHeight="1" x14ac:dyDescent="0.2">
      <c r="E2746" s="1"/>
      <c r="F2746" s="1"/>
      <c r="G2746" s="1"/>
      <c r="H2746" s="4"/>
    </row>
    <row r="2747" spans="5:8" ht="12.75" customHeight="1" x14ac:dyDescent="0.2">
      <c r="E2747" s="1"/>
      <c r="F2747" s="1"/>
      <c r="G2747" s="1"/>
      <c r="H2747" s="4"/>
    </row>
    <row r="2748" spans="5:8" ht="12.75" customHeight="1" x14ac:dyDescent="0.2">
      <c r="E2748" s="1"/>
      <c r="F2748" s="1"/>
      <c r="G2748" s="1"/>
      <c r="H2748" s="4"/>
    </row>
    <row r="2749" spans="5:8" ht="12.75" customHeight="1" x14ac:dyDescent="0.2">
      <c r="E2749" s="1"/>
      <c r="F2749" s="1"/>
      <c r="G2749" s="1"/>
      <c r="H2749" s="4"/>
    </row>
    <row r="2750" spans="5:8" ht="12.75" customHeight="1" x14ac:dyDescent="0.2">
      <c r="E2750" s="1"/>
      <c r="F2750" s="1"/>
      <c r="G2750" s="1"/>
      <c r="H2750" s="4"/>
    </row>
    <row r="2751" spans="5:8" ht="12.75" customHeight="1" x14ac:dyDescent="0.2">
      <c r="E2751" s="1"/>
      <c r="F2751" s="1"/>
      <c r="G2751" s="1"/>
      <c r="H2751" s="4"/>
    </row>
    <row r="2752" spans="5:8" ht="12.75" customHeight="1" x14ac:dyDescent="0.2">
      <c r="E2752" s="1"/>
      <c r="F2752" s="1"/>
      <c r="G2752" s="1"/>
      <c r="H2752" s="4"/>
    </row>
    <row r="2753" spans="5:8" ht="12.75" customHeight="1" x14ac:dyDescent="0.2">
      <c r="E2753" s="1"/>
      <c r="F2753" s="1"/>
      <c r="G2753" s="1"/>
      <c r="H2753" s="4"/>
    </row>
    <row r="2754" spans="5:8" ht="12.75" customHeight="1" x14ac:dyDescent="0.2">
      <c r="E2754" s="1"/>
      <c r="F2754" s="1"/>
      <c r="G2754" s="1"/>
      <c r="H2754" s="4"/>
    </row>
    <row r="2755" spans="5:8" ht="12.75" customHeight="1" x14ac:dyDescent="0.2">
      <c r="E2755" s="1"/>
      <c r="F2755" s="1"/>
      <c r="G2755" s="1"/>
      <c r="H2755" s="4"/>
    </row>
    <row r="2756" spans="5:8" ht="12.75" customHeight="1" x14ac:dyDescent="0.2">
      <c r="E2756" s="1"/>
      <c r="F2756" s="1"/>
      <c r="G2756" s="1"/>
      <c r="H2756" s="4"/>
    </row>
    <row r="2757" spans="5:8" ht="12.75" customHeight="1" x14ac:dyDescent="0.2">
      <c r="E2757" s="1"/>
      <c r="F2757" s="1"/>
      <c r="G2757" s="1"/>
      <c r="H2757" s="4"/>
    </row>
    <row r="2758" spans="5:8" ht="12.75" customHeight="1" x14ac:dyDescent="0.2">
      <c r="E2758" s="1"/>
      <c r="F2758" s="1"/>
      <c r="G2758" s="1"/>
      <c r="H2758" s="4"/>
    </row>
    <row r="2759" spans="5:8" ht="12.75" customHeight="1" x14ac:dyDescent="0.2">
      <c r="E2759" s="1"/>
      <c r="F2759" s="1"/>
      <c r="G2759" s="1"/>
      <c r="H2759" s="4"/>
    </row>
    <row r="2760" spans="5:8" ht="12.75" customHeight="1" x14ac:dyDescent="0.2">
      <c r="E2760" s="1"/>
      <c r="F2760" s="1"/>
      <c r="G2760" s="1"/>
      <c r="H2760" s="4"/>
    </row>
    <row r="2761" spans="5:8" ht="12.75" customHeight="1" x14ac:dyDescent="0.2">
      <c r="E2761" s="1"/>
      <c r="F2761" s="1"/>
      <c r="G2761" s="1"/>
      <c r="H2761" s="4"/>
    </row>
    <row r="2762" spans="5:8" ht="12.75" customHeight="1" x14ac:dyDescent="0.2">
      <c r="E2762" s="1"/>
      <c r="F2762" s="1"/>
      <c r="G2762" s="1"/>
      <c r="H2762" s="4"/>
    </row>
    <row r="2763" spans="5:8" ht="12.75" customHeight="1" x14ac:dyDescent="0.2">
      <c r="E2763" s="1"/>
      <c r="F2763" s="1"/>
      <c r="G2763" s="1"/>
      <c r="H2763" s="4"/>
    </row>
    <row r="2764" spans="5:8" ht="12.75" customHeight="1" x14ac:dyDescent="0.2">
      <c r="E2764" s="1"/>
      <c r="F2764" s="1"/>
      <c r="G2764" s="1"/>
      <c r="H2764" s="4"/>
    </row>
    <row r="2765" spans="5:8" ht="12.75" customHeight="1" x14ac:dyDescent="0.2">
      <c r="E2765" s="1"/>
      <c r="F2765" s="1"/>
      <c r="G2765" s="1"/>
      <c r="H2765" s="4"/>
    </row>
    <row r="2766" spans="5:8" ht="12.75" customHeight="1" x14ac:dyDescent="0.2">
      <c r="E2766" s="1"/>
      <c r="F2766" s="1"/>
      <c r="G2766" s="1"/>
      <c r="H2766" s="4"/>
    </row>
    <row r="2767" spans="5:8" ht="12.75" customHeight="1" x14ac:dyDescent="0.2">
      <c r="E2767" s="1"/>
      <c r="F2767" s="1"/>
      <c r="G2767" s="1"/>
      <c r="H2767" s="4"/>
    </row>
    <row r="2768" spans="5:8" ht="12.75" customHeight="1" x14ac:dyDescent="0.2">
      <c r="E2768" s="1"/>
      <c r="F2768" s="1"/>
      <c r="G2768" s="1"/>
      <c r="H2768" s="4"/>
    </row>
    <row r="2769" spans="5:8" ht="12.75" customHeight="1" x14ac:dyDescent="0.2">
      <c r="E2769" s="1"/>
      <c r="F2769" s="1"/>
      <c r="G2769" s="1"/>
      <c r="H2769" s="4"/>
    </row>
    <row r="2770" spans="5:8" ht="12.75" customHeight="1" x14ac:dyDescent="0.2">
      <c r="E2770" s="1"/>
      <c r="F2770" s="1"/>
      <c r="G2770" s="1"/>
      <c r="H2770" s="4"/>
    </row>
    <row r="2771" spans="5:8" ht="12.75" customHeight="1" x14ac:dyDescent="0.2">
      <c r="E2771" s="1"/>
      <c r="F2771" s="1"/>
      <c r="G2771" s="1"/>
      <c r="H2771" s="4"/>
    </row>
    <row r="2772" spans="5:8" ht="12.75" customHeight="1" x14ac:dyDescent="0.2">
      <c r="E2772" s="1"/>
      <c r="F2772" s="1"/>
      <c r="G2772" s="1"/>
      <c r="H2772" s="4"/>
    </row>
    <row r="2773" spans="5:8" ht="12.75" customHeight="1" x14ac:dyDescent="0.2">
      <c r="E2773" s="1"/>
      <c r="F2773" s="1"/>
      <c r="G2773" s="1"/>
      <c r="H2773" s="4"/>
    </row>
    <row r="2774" spans="5:8" ht="12.75" customHeight="1" x14ac:dyDescent="0.2">
      <c r="E2774" s="1"/>
      <c r="F2774" s="1"/>
      <c r="G2774" s="1"/>
      <c r="H2774" s="4"/>
    </row>
    <row r="2775" spans="5:8" ht="12.75" customHeight="1" x14ac:dyDescent="0.2">
      <c r="E2775" s="1"/>
      <c r="F2775" s="1"/>
      <c r="G2775" s="1"/>
      <c r="H2775" s="4"/>
    </row>
    <row r="2776" spans="5:8" ht="12.75" customHeight="1" x14ac:dyDescent="0.2">
      <c r="E2776" s="1"/>
      <c r="F2776" s="1"/>
      <c r="G2776" s="1"/>
      <c r="H2776" s="4"/>
    </row>
    <row r="2777" spans="5:8" ht="12.75" customHeight="1" x14ac:dyDescent="0.2">
      <c r="E2777" s="1"/>
      <c r="F2777" s="1"/>
      <c r="G2777" s="1"/>
      <c r="H2777" s="4"/>
    </row>
    <row r="2778" spans="5:8" ht="12.75" customHeight="1" x14ac:dyDescent="0.2">
      <c r="E2778" s="1"/>
      <c r="F2778" s="1"/>
      <c r="G2778" s="1"/>
      <c r="H2778" s="4"/>
    </row>
    <row r="2779" spans="5:8" ht="12.75" customHeight="1" x14ac:dyDescent="0.2">
      <c r="E2779" s="1"/>
      <c r="F2779" s="1"/>
      <c r="G2779" s="1"/>
      <c r="H2779" s="4"/>
    </row>
    <row r="2780" spans="5:8" ht="12.75" customHeight="1" x14ac:dyDescent="0.2">
      <c r="E2780" s="1"/>
      <c r="F2780" s="1"/>
      <c r="G2780" s="1"/>
      <c r="H2780" s="4"/>
    </row>
    <row r="2781" spans="5:8" ht="12.75" customHeight="1" x14ac:dyDescent="0.2">
      <c r="E2781" s="1"/>
      <c r="F2781" s="1"/>
      <c r="G2781" s="1"/>
      <c r="H2781" s="4"/>
    </row>
    <row r="2782" spans="5:8" ht="12.75" customHeight="1" x14ac:dyDescent="0.2">
      <c r="E2782" s="1"/>
      <c r="F2782" s="1"/>
      <c r="G2782" s="1"/>
      <c r="H2782" s="4"/>
    </row>
    <row r="2783" spans="5:8" ht="12.75" customHeight="1" x14ac:dyDescent="0.2">
      <c r="E2783" s="1"/>
      <c r="F2783" s="1"/>
      <c r="G2783" s="1"/>
      <c r="H2783" s="4"/>
    </row>
    <row r="2784" spans="5:8" ht="12.75" customHeight="1" x14ac:dyDescent="0.2">
      <c r="E2784" s="1"/>
      <c r="F2784" s="1"/>
      <c r="G2784" s="1"/>
      <c r="H2784" s="4"/>
    </row>
    <row r="2785" spans="5:8" ht="12.75" customHeight="1" x14ac:dyDescent="0.2">
      <c r="E2785" s="1"/>
      <c r="F2785" s="1"/>
      <c r="G2785" s="1"/>
      <c r="H2785" s="4"/>
    </row>
    <row r="2786" spans="5:8" ht="12.75" customHeight="1" x14ac:dyDescent="0.2">
      <c r="E2786" s="1"/>
      <c r="F2786" s="1"/>
      <c r="G2786" s="1"/>
      <c r="H2786" s="4"/>
    </row>
    <row r="2787" spans="5:8" ht="12.75" customHeight="1" x14ac:dyDescent="0.2">
      <c r="E2787" s="1"/>
      <c r="F2787" s="1"/>
      <c r="G2787" s="1"/>
      <c r="H2787" s="4"/>
    </row>
    <row r="2788" spans="5:8" ht="12.75" customHeight="1" x14ac:dyDescent="0.2">
      <c r="E2788" s="1"/>
      <c r="F2788" s="1"/>
      <c r="G2788" s="1"/>
      <c r="H2788" s="4"/>
    </row>
    <row r="2789" spans="5:8" ht="12.75" customHeight="1" x14ac:dyDescent="0.2">
      <c r="E2789" s="1"/>
      <c r="F2789" s="1"/>
      <c r="G2789" s="1"/>
      <c r="H2789" s="4"/>
    </row>
    <row r="2790" spans="5:8" ht="12.75" customHeight="1" x14ac:dyDescent="0.2">
      <c r="E2790" s="1"/>
      <c r="F2790" s="1"/>
      <c r="G2790" s="1"/>
      <c r="H2790" s="4"/>
    </row>
    <row r="2791" spans="5:8" ht="12.75" customHeight="1" x14ac:dyDescent="0.2">
      <c r="E2791" s="1"/>
      <c r="F2791" s="1"/>
      <c r="G2791" s="1"/>
      <c r="H2791" s="4"/>
    </row>
    <row r="2792" spans="5:8" ht="12.75" customHeight="1" x14ac:dyDescent="0.2">
      <c r="E2792" s="1"/>
      <c r="F2792" s="1"/>
      <c r="G2792" s="1"/>
      <c r="H2792" s="4"/>
    </row>
    <row r="2793" spans="5:8" ht="12.75" customHeight="1" x14ac:dyDescent="0.2">
      <c r="E2793" s="1"/>
      <c r="F2793" s="1"/>
      <c r="G2793" s="1"/>
      <c r="H2793" s="4"/>
    </row>
    <row r="2794" spans="5:8" ht="12.75" customHeight="1" x14ac:dyDescent="0.2">
      <c r="E2794" s="1"/>
      <c r="F2794" s="1"/>
      <c r="G2794" s="1"/>
      <c r="H2794" s="4"/>
    </row>
    <row r="2795" spans="5:8" ht="12.75" customHeight="1" x14ac:dyDescent="0.2">
      <c r="E2795" s="1"/>
      <c r="F2795" s="1"/>
      <c r="G2795" s="1"/>
      <c r="H2795" s="4"/>
    </row>
    <row r="2796" spans="5:8" ht="12.75" customHeight="1" x14ac:dyDescent="0.2">
      <c r="E2796" s="1"/>
      <c r="F2796" s="1"/>
      <c r="G2796" s="1"/>
      <c r="H2796" s="4"/>
    </row>
    <row r="2797" spans="5:8" ht="12.75" customHeight="1" x14ac:dyDescent="0.2">
      <c r="E2797" s="1"/>
      <c r="F2797" s="1"/>
      <c r="G2797" s="1"/>
      <c r="H2797" s="4"/>
    </row>
    <row r="2798" spans="5:8" ht="12.75" customHeight="1" x14ac:dyDescent="0.2">
      <c r="E2798" s="1"/>
      <c r="F2798" s="1"/>
      <c r="G2798" s="1"/>
      <c r="H2798" s="4"/>
    </row>
    <row r="2799" spans="5:8" ht="12.75" customHeight="1" x14ac:dyDescent="0.2">
      <c r="E2799" s="1"/>
      <c r="F2799" s="1"/>
      <c r="G2799" s="1"/>
      <c r="H2799" s="4"/>
    </row>
    <row r="2800" spans="5:8" ht="12.75" customHeight="1" x14ac:dyDescent="0.2">
      <c r="E2800" s="1"/>
      <c r="F2800" s="1"/>
      <c r="G2800" s="1"/>
      <c r="H2800" s="4"/>
    </row>
    <row r="2801" spans="5:8" ht="12.75" customHeight="1" x14ac:dyDescent="0.2">
      <c r="E2801" s="1"/>
      <c r="F2801" s="1"/>
      <c r="G2801" s="1"/>
      <c r="H2801" s="4"/>
    </row>
    <row r="2802" spans="5:8" ht="12.75" customHeight="1" x14ac:dyDescent="0.2">
      <c r="E2802" s="1"/>
      <c r="F2802" s="1"/>
      <c r="G2802" s="1"/>
      <c r="H2802" s="4"/>
    </row>
    <row r="2803" spans="5:8" ht="12.75" customHeight="1" x14ac:dyDescent="0.2">
      <c r="E2803" s="1"/>
      <c r="F2803" s="1"/>
      <c r="G2803" s="1"/>
      <c r="H2803" s="4"/>
    </row>
    <row r="2804" spans="5:8" ht="12.75" customHeight="1" x14ac:dyDescent="0.2">
      <c r="E2804" s="1"/>
      <c r="F2804" s="1"/>
      <c r="G2804" s="1"/>
      <c r="H2804" s="4"/>
    </row>
    <row r="2805" spans="5:8" ht="12.75" customHeight="1" x14ac:dyDescent="0.2">
      <c r="E2805" s="1"/>
      <c r="F2805" s="1"/>
      <c r="G2805" s="1"/>
      <c r="H2805" s="4"/>
    </row>
    <row r="2806" spans="5:8" ht="12.75" customHeight="1" x14ac:dyDescent="0.2">
      <c r="E2806" s="1"/>
      <c r="F2806" s="1"/>
      <c r="G2806" s="1"/>
      <c r="H2806" s="4"/>
    </row>
    <row r="2807" spans="5:8" ht="12.75" customHeight="1" x14ac:dyDescent="0.2">
      <c r="E2807" s="1"/>
      <c r="F2807" s="1"/>
      <c r="G2807" s="1"/>
      <c r="H2807" s="4"/>
    </row>
    <row r="2808" spans="5:8" ht="12.75" customHeight="1" x14ac:dyDescent="0.2">
      <c r="E2808" s="1"/>
      <c r="F2808" s="1"/>
      <c r="G2808" s="1"/>
      <c r="H2808" s="4"/>
    </row>
    <row r="2809" spans="5:8" ht="12.75" customHeight="1" x14ac:dyDescent="0.2">
      <c r="E2809" s="1"/>
      <c r="F2809" s="1"/>
      <c r="G2809" s="1"/>
      <c r="H2809" s="4"/>
    </row>
    <row r="2810" spans="5:8" ht="12.75" customHeight="1" x14ac:dyDescent="0.2">
      <c r="E2810" s="1"/>
      <c r="F2810" s="1"/>
      <c r="G2810" s="1"/>
      <c r="H2810" s="4"/>
    </row>
    <row r="2811" spans="5:8" ht="12.75" customHeight="1" x14ac:dyDescent="0.2">
      <c r="E2811" s="1"/>
      <c r="F2811" s="1"/>
      <c r="G2811" s="1"/>
      <c r="H2811" s="4"/>
    </row>
    <row r="2812" spans="5:8" ht="12.75" customHeight="1" x14ac:dyDescent="0.2">
      <c r="E2812" s="1"/>
      <c r="F2812" s="1"/>
      <c r="G2812" s="1"/>
      <c r="H2812" s="4"/>
    </row>
    <row r="2813" spans="5:8" ht="12.75" customHeight="1" x14ac:dyDescent="0.2">
      <c r="E2813" s="1"/>
      <c r="F2813" s="1"/>
      <c r="G2813" s="1"/>
      <c r="H2813" s="4"/>
    </row>
    <row r="2814" spans="5:8" ht="12.75" customHeight="1" x14ac:dyDescent="0.2">
      <c r="E2814" s="1"/>
      <c r="F2814" s="1"/>
      <c r="G2814" s="1"/>
      <c r="H2814" s="4"/>
    </row>
    <row r="2815" spans="5:8" ht="12.75" customHeight="1" x14ac:dyDescent="0.2">
      <c r="E2815" s="1"/>
      <c r="F2815" s="1"/>
      <c r="G2815" s="1"/>
      <c r="H2815" s="4"/>
    </row>
    <row r="2816" spans="5:8" ht="12.75" customHeight="1" x14ac:dyDescent="0.2">
      <c r="E2816" s="1"/>
      <c r="F2816" s="1"/>
      <c r="G2816" s="1"/>
      <c r="H2816" s="4"/>
    </row>
    <row r="2817" spans="5:8" ht="12.75" customHeight="1" x14ac:dyDescent="0.2">
      <c r="E2817" s="1"/>
      <c r="F2817" s="1"/>
      <c r="G2817" s="1"/>
      <c r="H2817" s="4"/>
    </row>
    <row r="2818" spans="5:8" ht="12.75" customHeight="1" x14ac:dyDescent="0.2">
      <c r="E2818" s="1"/>
      <c r="F2818" s="1"/>
      <c r="G2818" s="1"/>
      <c r="H2818" s="4"/>
    </row>
    <row r="2819" spans="5:8" ht="12.75" customHeight="1" x14ac:dyDescent="0.2">
      <c r="E2819" s="1"/>
      <c r="F2819" s="1"/>
      <c r="G2819" s="1"/>
      <c r="H2819" s="4"/>
    </row>
    <row r="2820" spans="5:8" ht="12.75" customHeight="1" x14ac:dyDescent="0.2">
      <c r="E2820" s="1"/>
      <c r="F2820" s="1"/>
      <c r="G2820" s="1"/>
      <c r="H2820" s="4"/>
    </row>
    <row r="2821" spans="5:8" ht="12.75" customHeight="1" x14ac:dyDescent="0.2">
      <c r="E2821" s="1"/>
      <c r="F2821" s="1"/>
      <c r="G2821" s="1"/>
      <c r="H2821" s="4"/>
    </row>
    <row r="2822" spans="5:8" ht="12.75" customHeight="1" x14ac:dyDescent="0.2">
      <c r="E2822" s="1"/>
      <c r="F2822" s="1"/>
      <c r="G2822" s="1"/>
      <c r="H2822" s="4"/>
    </row>
    <row r="2823" spans="5:8" ht="12.75" customHeight="1" x14ac:dyDescent="0.2">
      <c r="E2823" s="1"/>
      <c r="F2823" s="1"/>
      <c r="G2823" s="1"/>
      <c r="H2823" s="4"/>
    </row>
    <row r="2824" spans="5:8" ht="12.75" customHeight="1" x14ac:dyDescent="0.2">
      <c r="E2824" s="1"/>
      <c r="F2824" s="1"/>
      <c r="G2824" s="1"/>
      <c r="H2824" s="4"/>
    </row>
    <row r="2825" spans="5:8" ht="12.75" customHeight="1" x14ac:dyDescent="0.2">
      <c r="E2825" s="1"/>
      <c r="F2825" s="1"/>
      <c r="G2825" s="1"/>
      <c r="H2825" s="4"/>
    </row>
    <row r="2826" spans="5:8" ht="12.75" customHeight="1" x14ac:dyDescent="0.2">
      <c r="E2826" s="1"/>
      <c r="F2826" s="1"/>
      <c r="G2826" s="1"/>
      <c r="H2826" s="4"/>
    </row>
    <row r="2827" spans="5:8" ht="12.75" customHeight="1" x14ac:dyDescent="0.2">
      <c r="E2827" s="1"/>
      <c r="F2827" s="1"/>
      <c r="G2827" s="1"/>
      <c r="H2827" s="4"/>
    </row>
    <row r="2828" spans="5:8" ht="12.75" customHeight="1" x14ac:dyDescent="0.2">
      <c r="E2828" s="1"/>
      <c r="F2828" s="1"/>
      <c r="G2828" s="1"/>
      <c r="H2828" s="4"/>
    </row>
    <row r="2829" spans="5:8" ht="12.75" customHeight="1" x14ac:dyDescent="0.2">
      <c r="E2829" s="1"/>
      <c r="F2829" s="1"/>
      <c r="G2829" s="1"/>
      <c r="H2829" s="4"/>
    </row>
    <row r="2830" spans="5:8" ht="12.75" customHeight="1" x14ac:dyDescent="0.2">
      <c r="E2830" s="1"/>
      <c r="F2830" s="1"/>
      <c r="G2830" s="1"/>
      <c r="H2830" s="4"/>
    </row>
    <row r="2831" spans="5:8" ht="12.75" customHeight="1" x14ac:dyDescent="0.2">
      <c r="E2831" s="1"/>
      <c r="F2831" s="1"/>
      <c r="G2831" s="1"/>
      <c r="H2831" s="4"/>
    </row>
    <row r="2832" spans="5:8" ht="12.75" customHeight="1" x14ac:dyDescent="0.2">
      <c r="E2832" s="1"/>
      <c r="F2832" s="1"/>
      <c r="G2832" s="1"/>
      <c r="H2832" s="4"/>
    </row>
    <row r="2833" spans="5:8" ht="12.75" customHeight="1" x14ac:dyDescent="0.2">
      <c r="E2833" s="1"/>
      <c r="F2833" s="1"/>
      <c r="G2833" s="1"/>
      <c r="H2833" s="4"/>
    </row>
    <row r="2834" spans="5:8" ht="12.75" customHeight="1" x14ac:dyDescent="0.2">
      <c r="E2834" s="1"/>
      <c r="F2834" s="1"/>
      <c r="G2834" s="1"/>
      <c r="H2834" s="4"/>
    </row>
    <row r="2835" spans="5:8" ht="12.75" customHeight="1" x14ac:dyDescent="0.2">
      <c r="E2835" s="1"/>
      <c r="F2835" s="1"/>
      <c r="G2835" s="1"/>
      <c r="H2835" s="4"/>
    </row>
    <row r="2836" spans="5:8" ht="12.75" customHeight="1" x14ac:dyDescent="0.2">
      <c r="E2836" s="1"/>
      <c r="F2836" s="1"/>
      <c r="G2836" s="1"/>
      <c r="H2836" s="4"/>
    </row>
    <row r="2837" spans="5:8" ht="12.75" customHeight="1" x14ac:dyDescent="0.2">
      <c r="E2837" s="1"/>
      <c r="F2837" s="1"/>
      <c r="G2837" s="1"/>
      <c r="H2837" s="4"/>
    </row>
    <row r="2838" spans="5:8" ht="12.75" customHeight="1" x14ac:dyDescent="0.2">
      <c r="E2838" s="1"/>
      <c r="F2838" s="1"/>
      <c r="G2838" s="1"/>
      <c r="H2838" s="4"/>
    </row>
    <row r="2839" spans="5:8" ht="12.75" customHeight="1" x14ac:dyDescent="0.2">
      <c r="E2839" s="1"/>
      <c r="F2839" s="1"/>
      <c r="G2839" s="1"/>
      <c r="H2839" s="4"/>
    </row>
    <row r="2840" spans="5:8" ht="12.75" customHeight="1" x14ac:dyDescent="0.2">
      <c r="E2840" s="1"/>
      <c r="F2840" s="1"/>
      <c r="G2840" s="1"/>
      <c r="H2840" s="4"/>
    </row>
    <row r="2841" spans="5:8" ht="12.75" customHeight="1" x14ac:dyDescent="0.2">
      <c r="E2841" s="1"/>
      <c r="F2841" s="1"/>
      <c r="G2841" s="1"/>
      <c r="H2841" s="4"/>
    </row>
    <row r="2842" spans="5:8" ht="12.75" customHeight="1" x14ac:dyDescent="0.2">
      <c r="E2842" s="1"/>
      <c r="F2842" s="1"/>
      <c r="G2842" s="1"/>
      <c r="H2842" s="4"/>
    </row>
    <row r="2843" spans="5:8" ht="12.75" customHeight="1" x14ac:dyDescent="0.2">
      <c r="E2843" s="1"/>
      <c r="F2843" s="1"/>
      <c r="G2843" s="1"/>
      <c r="H2843" s="4"/>
    </row>
    <row r="2844" spans="5:8" ht="12.75" customHeight="1" x14ac:dyDescent="0.2">
      <c r="E2844" s="1"/>
      <c r="F2844" s="1"/>
      <c r="G2844" s="1"/>
      <c r="H2844" s="4"/>
    </row>
    <row r="2845" spans="5:8" ht="12.75" customHeight="1" x14ac:dyDescent="0.2">
      <c r="E2845" s="1"/>
      <c r="F2845" s="1"/>
      <c r="G2845" s="1"/>
      <c r="H2845" s="4"/>
    </row>
    <row r="2846" spans="5:8" ht="12.75" customHeight="1" x14ac:dyDescent="0.2">
      <c r="E2846" s="1"/>
      <c r="F2846" s="1"/>
      <c r="G2846" s="1"/>
      <c r="H2846" s="4"/>
    </row>
    <row r="2847" spans="5:8" ht="12.75" customHeight="1" x14ac:dyDescent="0.2">
      <c r="E2847" s="1"/>
      <c r="F2847" s="1"/>
      <c r="G2847" s="1"/>
      <c r="H2847" s="4"/>
    </row>
    <row r="2848" spans="5:8" ht="12.75" customHeight="1" x14ac:dyDescent="0.2">
      <c r="E2848" s="1"/>
      <c r="F2848" s="1"/>
      <c r="G2848" s="1"/>
      <c r="H2848" s="4"/>
    </row>
    <row r="2849" spans="5:8" ht="12.75" customHeight="1" x14ac:dyDescent="0.2">
      <c r="E2849" s="1"/>
      <c r="F2849" s="1"/>
      <c r="G2849" s="1"/>
      <c r="H2849" s="4"/>
    </row>
    <row r="2850" spans="5:8" ht="12.75" customHeight="1" x14ac:dyDescent="0.2">
      <c r="E2850" s="1"/>
      <c r="F2850" s="1"/>
      <c r="G2850" s="1"/>
      <c r="H2850" s="4"/>
    </row>
    <row r="2851" spans="5:8" ht="12.75" customHeight="1" x14ac:dyDescent="0.2">
      <c r="E2851" s="1"/>
      <c r="F2851" s="1"/>
      <c r="G2851" s="1"/>
      <c r="H2851" s="4"/>
    </row>
    <row r="2852" spans="5:8" ht="12.75" customHeight="1" x14ac:dyDescent="0.2">
      <c r="E2852" s="1"/>
      <c r="F2852" s="1"/>
      <c r="G2852" s="1"/>
      <c r="H2852" s="4"/>
    </row>
    <row r="2853" spans="5:8" ht="12.75" customHeight="1" x14ac:dyDescent="0.2">
      <c r="E2853" s="1"/>
      <c r="F2853" s="1"/>
      <c r="G2853" s="1"/>
      <c r="H2853" s="4"/>
    </row>
    <row r="2854" spans="5:8" ht="12.75" customHeight="1" x14ac:dyDescent="0.2">
      <c r="E2854" s="1"/>
      <c r="F2854" s="1"/>
      <c r="G2854" s="1"/>
      <c r="H2854" s="4"/>
    </row>
    <row r="2855" spans="5:8" ht="12.75" customHeight="1" x14ac:dyDescent="0.2">
      <c r="E2855" s="1"/>
      <c r="F2855" s="1"/>
      <c r="G2855" s="1"/>
      <c r="H2855" s="4"/>
    </row>
    <row r="2856" spans="5:8" ht="12.75" customHeight="1" x14ac:dyDescent="0.2">
      <c r="E2856" s="1"/>
      <c r="F2856" s="1"/>
      <c r="G2856" s="1"/>
      <c r="H2856" s="4"/>
    </row>
    <row r="2857" spans="5:8" ht="12.75" customHeight="1" x14ac:dyDescent="0.2">
      <c r="E2857" s="1"/>
      <c r="F2857" s="1"/>
      <c r="G2857" s="1"/>
      <c r="H2857" s="4"/>
    </row>
    <row r="2858" spans="5:8" ht="12.75" customHeight="1" x14ac:dyDescent="0.2">
      <c r="E2858" s="1"/>
      <c r="F2858" s="1"/>
      <c r="G2858" s="1"/>
      <c r="H2858" s="4"/>
    </row>
    <row r="2859" spans="5:8" ht="12.75" customHeight="1" x14ac:dyDescent="0.2">
      <c r="E2859" s="1"/>
      <c r="F2859" s="1"/>
      <c r="G2859" s="1"/>
      <c r="H2859" s="4"/>
    </row>
    <row r="2860" spans="5:8" ht="12.75" customHeight="1" x14ac:dyDescent="0.2">
      <c r="E2860" s="1"/>
      <c r="F2860" s="1"/>
      <c r="G2860" s="1"/>
      <c r="H2860" s="4"/>
    </row>
    <row r="2861" spans="5:8" ht="12.75" customHeight="1" x14ac:dyDescent="0.2">
      <c r="E2861" s="1"/>
      <c r="F2861" s="1"/>
      <c r="G2861" s="1"/>
      <c r="H2861" s="4"/>
    </row>
    <row r="2862" spans="5:8" ht="12.75" customHeight="1" x14ac:dyDescent="0.2">
      <c r="E2862" s="1"/>
      <c r="F2862" s="1"/>
      <c r="G2862" s="1"/>
      <c r="H2862" s="4"/>
    </row>
    <row r="2863" spans="5:8" ht="12.75" customHeight="1" x14ac:dyDescent="0.2">
      <c r="E2863" s="1"/>
      <c r="F2863" s="1"/>
      <c r="G2863" s="1"/>
      <c r="H2863" s="4"/>
    </row>
    <row r="2864" spans="5:8" ht="12.75" customHeight="1" x14ac:dyDescent="0.2">
      <c r="E2864" s="1"/>
      <c r="F2864" s="1"/>
      <c r="G2864" s="1"/>
      <c r="H2864" s="4"/>
    </row>
    <row r="2865" spans="5:8" ht="12.75" customHeight="1" x14ac:dyDescent="0.2">
      <c r="E2865" s="1"/>
      <c r="F2865" s="1"/>
      <c r="G2865" s="1"/>
      <c r="H2865" s="4"/>
    </row>
    <row r="2866" spans="5:8" ht="12.75" customHeight="1" x14ac:dyDescent="0.2">
      <c r="E2866" s="1"/>
      <c r="F2866" s="1"/>
      <c r="G2866" s="1"/>
      <c r="H2866" s="4"/>
    </row>
    <row r="2867" spans="5:8" ht="12.75" customHeight="1" x14ac:dyDescent="0.2">
      <c r="E2867" s="1"/>
      <c r="F2867" s="1"/>
      <c r="G2867" s="1"/>
      <c r="H2867" s="4"/>
    </row>
    <row r="2868" spans="5:8" ht="12.75" customHeight="1" x14ac:dyDescent="0.2">
      <c r="E2868" s="1"/>
      <c r="F2868" s="1"/>
      <c r="G2868" s="1"/>
      <c r="H2868" s="4"/>
    </row>
    <row r="2869" spans="5:8" ht="12.75" customHeight="1" x14ac:dyDescent="0.2">
      <c r="E2869" s="1"/>
      <c r="F2869" s="1"/>
      <c r="G2869" s="1"/>
      <c r="H2869" s="4"/>
    </row>
    <row r="2870" spans="5:8" ht="12.75" customHeight="1" x14ac:dyDescent="0.2">
      <c r="E2870" s="1"/>
      <c r="F2870" s="1"/>
      <c r="G2870" s="1"/>
      <c r="H2870" s="4"/>
    </row>
    <row r="2871" spans="5:8" ht="12.75" customHeight="1" x14ac:dyDescent="0.2">
      <c r="E2871" s="1"/>
      <c r="F2871" s="1"/>
      <c r="G2871" s="1"/>
      <c r="H2871" s="4"/>
    </row>
    <row r="2872" spans="5:8" ht="12.75" customHeight="1" x14ac:dyDescent="0.2">
      <c r="E2872" s="1"/>
      <c r="F2872" s="1"/>
      <c r="G2872" s="1"/>
      <c r="H2872" s="4"/>
    </row>
    <row r="2873" spans="5:8" ht="12.75" customHeight="1" x14ac:dyDescent="0.2">
      <c r="E2873" s="1"/>
      <c r="F2873" s="1"/>
      <c r="G2873" s="1"/>
      <c r="H2873" s="4"/>
    </row>
    <row r="2874" spans="5:8" ht="12.75" customHeight="1" x14ac:dyDescent="0.2">
      <c r="E2874" s="1"/>
      <c r="F2874" s="1"/>
      <c r="G2874" s="1"/>
      <c r="H2874" s="4"/>
    </row>
    <row r="2875" spans="5:8" ht="12.75" customHeight="1" x14ac:dyDescent="0.2">
      <c r="E2875" s="1"/>
      <c r="F2875" s="1"/>
      <c r="G2875" s="1"/>
      <c r="H2875" s="4"/>
    </row>
    <row r="2876" spans="5:8" ht="12.75" customHeight="1" x14ac:dyDescent="0.2">
      <c r="E2876" s="1"/>
      <c r="F2876" s="1"/>
      <c r="G2876" s="1"/>
      <c r="H2876" s="4"/>
    </row>
    <row r="2877" spans="5:8" ht="12.75" customHeight="1" x14ac:dyDescent="0.2">
      <c r="E2877" s="1"/>
      <c r="F2877" s="1"/>
      <c r="G2877" s="1"/>
      <c r="H2877" s="4"/>
    </row>
    <row r="2878" spans="5:8" ht="12.75" customHeight="1" x14ac:dyDescent="0.2">
      <c r="E2878" s="1"/>
      <c r="F2878" s="1"/>
      <c r="G2878" s="1"/>
      <c r="H2878" s="4"/>
    </row>
    <row r="2879" spans="5:8" ht="12.75" customHeight="1" x14ac:dyDescent="0.2">
      <c r="E2879" s="1"/>
      <c r="F2879" s="1"/>
      <c r="G2879" s="1"/>
      <c r="H2879" s="4"/>
    </row>
    <row r="2880" spans="5:8" ht="12.75" customHeight="1" x14ac:dyDescent="0.2">
      <c r="E2880" s="1"/>
      <c r="F2880" s="1"/>
      <c r="G2880" s="1"/>
      <c r="H2880" s="4"/>
    </row>
    <row r="2881" spans="5:8" ht="12.75" customHeight="1" x14ac:dyDescent="0.2">
      <c r="E2881" s="1"/>
      <c r="F2881" s="1"/>
      <c r="G2881" s="1"/>
      <c r="H2881" s="4"/>
    </row>
    <row r="2882" spans="5:8" ht="12.75" customHeight="1" x14ac:dyDescent="0.2">
      <c r="E2882" s="1"/>
      <c r="F2882" s="1"/>
      <c r="G2882" s="1"/>
      <c r="H2882" s="4"/>
    </row>
    <row r="2883" spans="5:8" ht="12.75" customHeight="1" x14ac:dyDescent="0.2">
      <c r="E2883" s="1"/>
      <c r="F2883" s="1"/>
      <c r="G2883" s="1"/>
      <c r="H2883" s="4"/>
    </row>
    <row r="2884" spans="5:8" ht="12.75" customHeight="1" x14ac:dyDescent="0.2">
      <c r="E2884" s="1"/>
      <c r="F2884" s="1"/>
      <c r="G2884" s="1"/>
      <c r="H2884" s="4"/>
    </row>
    <row r="2885" spans="5:8" ht="12.75" customHeight="1" x14ac:dyDescent="0.2">
      <c r="E2885" s="1"/>
      <c r="F2885" s="1"/>
      <c r="G2885" s="1"/>
      <c r="H2885" s="4"/>
    </row>
    <row r="2886" spans="5:8" ht="12.75" customHeight="1" x14ac:dyDescent="0.2">
      <c r="E2886" s="1"/>
      <c r="F2886" s="1"/>
      <c r="G2886" s="1"/>
      <c r="H2886" s="4"/>
    </row>
    <row r="2887" spans="5:8" ht="12.75" customHeight="1" x14ac:dyDescent="0.2">
      <c r="E2887" s="1"/>
      <c r="F2887" s="1"/>
      <c r="G2887" s="1"/>
      <c r="H2887" s="4"/>
    </row>
    <row r="2888" spans="5:8" ht="12.75" customHeight="1" x14ac:dyDescent="0.2">
      <c r="E2888" s="1"/>
      <c r="F2888" s="1"/>
      <c r="G2888" s="1"/>
      <c r="H2888" s="4"/>
    </row>
    <row r="2889" spans="5:8" ht="12.75" customHeight="1" x14ac:dyDescent="0.2">
      <c r="E2889" s="1"/>
      <c r="F2889" s="1"/>
      <c r="G2889" s="1"/>
      <c r="H2889" s="4"/>
    </row>
    <row r="2890" spans="5:8" ht="12.75" customHeight="1" x14ac:dyDescent="0.2">
      <c r="E2890" s="1"/>
      <c r="F2890" s="1"/>
      <c r="G2890" s="1"/>
      <c r="H2890" s="4"/>
    </row>
    <row r="2891" spans="5:8" ht="12.75" customHeight="1" x14ac:dyDescent="0.2">
      <c r="E2891" s="1"/>
      <c r="F2891" s="1"/>
      <c r="G2891" s="1"/>
      <c r="H2891" s="4"/>
    </row>
    <row r="2892" spans="5:8" ht="12.75" customHeight="1" x14ac:dyDescent="0.2">
      <c r="E2892" s="1"/>
      <c r="F2892" s="1"/>
      <c r="G2892" s="1"/>
      <c r="H2892" s="4"/>
    </row>
    <row r="2893" spans="5:8" ht="12.75" customHeight="1" x14ac:dyDescent="0.2">
      <c r="E2893" s="1"/>
      <c r="F2893" s="1"/>
      <c r="G2893" s="1"/>
      <c r="H2893" s="4"/>
    </row>
    <row r="2894" spans="5:8" ht="12.75" customHeight="1" x14ac:dyDescent="0.2">
      <c r="E2894" s="1"/>
      <c r="F2894" s="1"/>
      <c r="G2894" s="1"/>
      <c r="H2894" s="4"/>
    </row>
    <row r="2895" spans="5:8" ht="12.75" customHeight="1" x14ac:dyDescent="0.2">
      <c r="E2895" s="1"/>
      <c r="F2895" s="1"/>
      <c r="G2895" s="1"/>
      <c r="H2895" s="4"/>
    </row>
    <row r="2896" spans="5:8" ht="12.75" customHeight="1" x14ac:dyDescent="0.2">
      <c r="E2896" s="1"/>
      <c r="F2896" s="1"/>
      <c r="G2896" s="1"/>
      <c r="H2896" s="4"/>
    </row>
    <row r="2897" spans="5:8" ht="12.75" customHeight="1" x14ac:dyDescent="0.2">
      <c r="E2897" s="1"/>
      <c r="F2897" s="1"/>
      <c r="G2897" s="1"/>
      <c r="H2897" s="4"/>
    </row>
    <row r="2898" spans="5:8" ht="12.75" customHeight="1" x14ac:dyDescent="0.2">
      <c r="E2898" s="1"/>
      <c r="F2898" s="1"/>
      <c r="G2898" s="1"/>
      <c r="H2898" s="4"/>
    </row>
    <row r="2899" spans="5:8" ht="12.75" customHeight="1" x14ac:dyDescent="0.2">
      <c r="E2899" s="1"/>
      <c r="F2899" s="1"/>
      <c r="G2899" s="1"/>
      <c r="H2899" s="4"/>
    </row>
    <row r="2900" spans="5:8" ht="12.75" customHeight="1" x14ac:dyDescent="0.2">
      <c r="E2900" s="1"/>
      <c r="F2900" s="1"/>
      <c r="G2900" s="1"/>
      <c r="H2900" s="4"/>
    </row>
    <row r="2901" spans="5:8" ht="12.75" customHeight="1" x14ac:dyDescent="0.2">
      <c r="E2901" s="1"/>
      <c r="F2901" s="1"/>
      <c r="G2901" s="1"/>
      <c r="H2901" s="4"/>
    </row>
    <row r="2902" spans="5:8" ht="12.75" customHeight="1" x14ac:dyDescent="0.2">
      <c r="E2902" s="1"/>
      <c r="F2902" s="1"/>
      <c r="G2902" s="1"/>
      <c r="H2902" s="4"/>
    </row>
    <row r="2903" spans="5:8" ht="12.75" customHeight="1" x14ac:dyDescent="0.2">
      <c r="E2903" s="1"/>
      <c r="F2903" s="1"/>
      <c r="G2903" s="1"/>
      <c r="H2903" s="4"/>
    </row>
    <row r="2904" spans="5:8" ht="12.75" customHeight="1" x14ac:dyDescent="0.2">
      <c r="E2904" s="1"/>
      <c r="F2904" s="1"/>
      <c r="G2904" s="1"/>
      <c r="H2904" s="4"/>
    </row>
    <row r="2905" spans="5:8" ht="12.75" customHeight="1" x14ac:dyDescent="0.2">
      <c r="E2905" s="1"/>
      <c r="F2905" s="1"/>
      <c r="G2905" s="1"/>
      <c r="H2905" s="4"/>
    </row>
    <row r="2906" spans="5:8" ht="12.75" customHeight="1" x14ac:dyDescent="0.2">
      <c r="E2906" s="1"/>
      <c r="F2906" s="1"/>
      <c r="G2906" s="1"/>
      <c r="H2906" s="4"/>
    </row>
    <row r="2907" spans="5:8" ht="12.75" customHeight="1" x14ac:dyDescent="0.2">
      <c r="E2907" s="1"/>
      <c r="F2907" s="1"/>
      <c r="G2907" s="1"/>
      <c r="H2907" s="4"/>
    </row>
    <row r="2908" spans="5:8" ht="12.75" customHeight="1" x14ac:dyDescent="0.2">
      <c r="E2908" s="1"/>
      <c r="F2908" s="1"/>
      <c r="G2908" s="1"/>
      <c r="H2908" s="4"/>
    </row>
    <row r="2909" spans="5:8" ht="12.75" customHeight="1" x14ac:dyDescent="0.2">
      <c r="E2909" s="1"/>
      <c r="F2909" s="1"/>
      <c r="G2909" s="1"/>
      <c r="H2909" s="4"/>
    </row>
    <row r="2910" spans="5:8" ht="12.75" customHeight="1" x14ac:dyDescent="0.2">
      <c r="E2910" s="1"/>
      <c r="F2910" s="1"/>
      <c r="G2910" s="1"/>
      <c r="H2910" s="4"/>
    </row>
    <row r="2911" spans="5:8" ht="12.75" customHeight="1" x14ac:dyDescent="0.2">
      <c r="E2911" s="1"/>
      <c r="F2911" s="1"/>
      <c r="G2911" s="1"/>
      <c r="H2911" s="4"/>
    </row>
    <row r="2912" spans="5:8" ht="12.75" customHeight="1" x14ac:dyDescent="0.2">
      <c r="E2912" s="1"/>
      <c r="F2912" s="1"/>
      <c r="G2912" s="1"/>
      <c r="H2912" s="4"/>
    </row>
    <row r="2913" spans="5:8" ht="12.75" customHeight="1" x14ac:dyDescent="0.2">
      <c r="E2913" s="1"/>
      <c r="F2913" s="1"/>
      <c r="G2913" s="1"/>
      <c r="H2913" s="4"/>
    </row>
    <row r="2914" spans="5:8" ht="12.75" customHeight="1" x14ac:dyDescent="0.2">
      <c r="E2914" s="1"/>
      <c r="F2914" s="1"/>
      <c r="G2914" s="1"/>
      <c r="H2914" s="4"/>
    </row>
    <row r="2915" spans="5:8" ht="12.75" customHeight="1" x14ac:dyDescent="0.2">
      <c r="E2915" s="1"/>
      <c r="F2915" s="1"/>
      <c r="G2915" s="1"/>
      <c r="H2915" s="4"/>
    </row>
    <row r="2916" spans="5:8" ht="12.75" customHeight="1" x14ac:dyDescent="0.2">
      <c r="E2916" s="1"/>
      <c r="F2916" s="1"/>
      <c r="G2916" s="1"/>
      <c r="H2916" s="4"/>
    </row>
    <row r="2917" spans="5:8" ht="12.75" customHeight="1" x14ac:dyDescent="0.2">
      <c r="E2917" s="1"/>
      <c r="F2917" s="1"/>
      <c r="G2917" s="1"/>
      <c r="H2917" s="4"/>
    </row>
    <row r="2918" spans="5:8" ht="12.75" customHeight="1" x14ac:dyDescent="0.2">
      <c r="E2918" s="1"/>
      <c r="F2918" s="1"/>
      <c r="G2918" s="1"/>
      <c r="H2918" s="4"/>
    </row>
    <row r="2919" spans="5:8" ht="12.75" customHeight="1" x14ac:dyDescent="0.2">
      <c r="E2919" s="1"/>
      <c r="F2919" s="1"/>
      <c r="G2919" s="1"/>
      <c r="H2919" s="4"/>
    </row>
    <row r="2920" spans="5:8" ht="12.75" customHeight="1" x14ac:dyDescent="0.2">
      <c r="E2920" s="1"/>
      <c r="F2920" s="1"/>
      <c r="G2920" s="1"/>
      <c r="H2920" s="4"/>
    </row>
    <row r="2921" spans="5:8" ht="12.75" customHeight="1" x14ac:dyDescent="0.2">
      <c r="E2921" s="1"/>
      <c r="F2921" s="1"/>
      <c r="G2921" s="1"/>
      <c r="H2921" s="4"/>
    </row>
    <row r="2922" spans="5:8" ht="12.75" customHeight="1" x14ac:dyDescent="0.2">
      <c r="E2922" s="1"/>
      <c r="F2922" s="1"/>
      <c r="G2922" s="1"/>
      <c r="H2922" s="4"/>
    </row>
    <row r="2923" spans="5:8" ht="12.75" customHeight="1" x14ac:dyDescent="0.2">
      <c r="E2923" s="1"/>
      <c r="F2923" s="1"/>
      <c r="G2923" s="1"/>
      <c r="H2923" s="4"/>
    </row>
    <row r="2924" spans="5:8" ht="12.75" customHeight="1" x14ac:dyDescent="0.2">
      <c r="E2924" s="1"/>
      <c r="F2924" s="1"/>
      <c r="G2924" s="1"/>
      <c r="H2924" s="4"/>
    </row>
    <row r="2925" spans="5:8" ht="12.75" customHeight="1" x14ac:dyDescent="0.2">
      <c r="E2925" s="1"/>
      <c r="F2925" s="1"/>
      <c r="G2925" s="1"/>
      <c r="H2925" s="4"/>
    </row>
    <row r="2926" spans="5:8" ht="12.75" customHeight="1" x14ac:dyDescent="0.2">
      <c r="E2926" s="1"/>
      <c r="F2926" s="1"/>
      <c r="G2926" s="1"/>
      <c r="H2926" s="4"/>
    </row>
    <row r="2927" spans="5:8" ht="12.75" customHeight="1" x14ac:dyDescent="0.2">
      <c r="E2927" s="1"/>
      <c r="F2927" s="1"/>
      <c r="G2927" s="1"/>
      <c r="H2927" s="4"/>
    </row>
    <row r="2928" spans="5:8" ht="12.75" customHeight="1" x14ac:dyDescent="0.2">
      <c r="E2928" s="1"/>
      <c r="F2928" s="1"/>
      <c r="G2928" s="1"/>
      <c r="H2928" s="4"/>
    </row>
    <row r="2929" spans="5:8" ht="12.75" customHeight="1" x14ac:dyDescent="0.2">
      <c r="E2929" s="1"/>
      <c r="F2929" s="1"/>
      <c r="G2929" s="1"/>
      <c r="H2929" s="4"/>
    </row>
    <row r="2930" spans="5:8" ht="12.75" customHeight="1" x14ac:dyDescent="0.2">
      <c r="E2930" s="1"/>
      <c r="F2930" s="1"/>
      <c r="G2930" s="1"/>
      <c r="H2930" s="4"/>
    </row>
    <row r="2931" spans="5:8" ht="12.75" customHeight="1" x14ac:dyDescent="0.2">
      <c r="E2931" s="1"/>
      <c r="F2931" s="1"/>
      <c r="G2931" s="1"/>
      <c r="H2931" s="4"/>
    </row>
    <row r="2932" spans="5:8" ht="12.75" customHeight="1" x14ac:dyDescent="0.2">
      <c r="E2932" s="1"/>
      <c r="F2932" s="1"/>
      <c r="G2932" s="1"/>
      <c r="H2932" s="4"/>
    </row>
    <row r="2933" spans="5:8" ht="12.75" customHeight="1" x14ac:dyDescent="0.2">
      <c r="E2933" s="1"/>
      <c r="F2933" s="1"/>
      <c r="G2933" s="1"/>
      <c r="H2933" s="4"/>
    </row>
    <row r="2934" spans="5:8" ht="12.75" customHeight="1" x14ac:dyDescent="0.2">
      <c r="E2934" s="1"/>
      <c r="F2934" s="1"/>
      <c r="G2934" s="1"/>
      <c r="H2934" s="4"/>
    </row>
    <row r="2935" spans="5:8" ht="12.75" customHeight="1" x14ac:dyDescent="0.2">
      <c r="E2935" s="1"/>
      <c r="F2935" s="1"/>
      <c r="G2935" s="1"/>
      <c r="H2935" s="4"/>
    </row>
    <row r="2936" spans="5:8" ht="12.75" customHeight="1" x14ac:dyDescent="0.2">
      <c r="E2936" s="1"/>
      <c r="F2936" s="1"/>
      <c r="G2936" s="1"/>
      <c r="H2936" s="4"/>
    </row>
    <row r="2937" spans="5:8" ht="12.75" customHeight="1" x14ac:dyDescent="0.2">
      <c r="E2937" s="1"/>
      <c r="F2937" s="1"/>
      <c r="G2937" s="1"/>
      <c r="H2937" s="4"/>
    </row>
    <row r="2938" spans="5:8" ht="12.75" customHeight="1" x14ac:dyDescent="0.2">
      <c r="E2938" s="1"/>
      <c r="F2938" s="1"/>
      <c r="G2938" s="1"/>
      <c r="H2938" s="4"/>
    </row>
    <row r="2939" spans="5:8" ht="12.75" customHeight="1" x14ac:dyDescent="0.2">
      <c r="E2939" s="1"/>
      <c r="F2939" s="1"/>
      <c r="G2939" s="1"/>
      <c r="H2939" s="4"/>
    </row>
    <row r="2940" spans="5:8" ht="12.75" customHeight="1" x14ac:dyDescent="0.2">
      <c r="E2940" s="1"/>
      <c r="F2940" s="1"/>
      <c r="G2940" s="1"/>
      <c r="H2940" s="4"/>
    </row>
    <row r="2941" spans="5:8" ht="12.75" customHeight="1" x14ac:dyDescent="0.2">
      <c r="E2941" s="1"/>
      <c r="F2941" s="1"/>
      <c r="G2941" s="1"/>
      <c r="H2941" s="4"/>
    </row>
    <row r="2942" spans="5:8" ht="12.75" customHeight="1" x14ac:dyDescent="0.2">
      <c r="E2942" s="1"/>
      <c r="F2942" s="1"/>
      <c r="G2942" s="1"/>
      <c r="H2942" s="4"/>
    </row>
    <row r="2943" spans="5:8" ht="12.75" customHeight="1" x14ac:dyDescent="0.2">
      <c r="E2943" s="1"/>
      <c r="F2943" s="1"/>
      <c r="G2943" s="1"/>
      <c r="H2943" s="4"/>
    </row>
    <row r="2944" spans="5:8" ht="12.75" customHeight="1" x14ac:dyDescent="0.2">
      <c r="E2944" s="1"/>
      <c r="F2944" s="1"/>
      <c r="G2944" s="1"/>
      <c r="H2944" s="4"/>
    </row>
    <row r="2945" spans="5:8" ht="12.75" customHeight="1" x14ac:dyDescent="0.2">
      <c r="E2945" s="1"/>
      <c r="F2945" s="1"/>
      <c r="G2945" s="1"/>
      <c r="H2945" s="4"/>
    </row>
    <row r="2946" spans="5:8" ht="12.75" customHeight="1" x14ac:dyDescent="0.2">
      <c r="E2946" s="1"/>
      <c r="F2946" s="1"/>
      <c r="G2946" s="1"/>
      <c r="H2946" s="4"/>
    </row>
    <row r="2947" spans="5:8" ht="12.75" customHeight="1" x14ac:dyDescent="0.2">
      <c r="E2947" s="1"/>
      <c r="F2947" s="1"/>
      <c r="G2947" s="1"/>
      <c r="H2947" s="4"/>
    </row>
    <row r="2948" spans="5:8" ht="12.75" customHeight="1" x14ac:dyDescent="0.2">
      <c r="E2948" s="1"/>
      <c r="F2948" s="1"/>
      <c r="G2948" s="1"/>
      <c r="H2948" s="4"/>
    </row>
    <row r="2949" spans="5:8" ht="12.75" customHeight="1" x14ac:dyDescent="0.2">
      <c r="E2949" s="1"/>
      <c r="F2949" s="1"/>
      <c r="G2949" s="1"/>
      <c r="H2949" s="4"/>
    </row>
    <row r="2950" spans="5:8" ht="12.75" customHeight="1" x14ac:dyDescent="0.2">
      <c r="E2950" s="1"/>
      <c r="F2950" s="1"/>
      <c r="G2950" s="1"/>
      <c r="H2950" s="4"/>
    </row>
    <row r="2951" spans="5:8" ht="12.75" customHeight="1" x14ac:dyDescent="0.2">
      <c r="E2951" s="1"/>
      <c r="F2951" s="1"/>
      <c r="G2951" s="1"/>
      <c r="H2951" s="4"/>
    </row>
    <row r="2952" spans="5:8" ht="12.75" customHeight="1" x14ac:dyDescent="0.2">
      <c r="E2952" s="1"/>
      <c r="F2952" s="1"/>
      <c r="G2952" s="1"/>
      <c r="H2952" s="4"/>
    </row>
    <row r="2953" spans="5:8" ht="12.75" customHeight="1" x14ac:dyDescent="0.2">
      <c r="E2953" s="1"/>
      <c r="F2953" s="1"/>
      <c r="G2953" s="1"/>
      <c r="H2953" s="4"/>
    </row>
    <row r="2954" spans="5:8" ht="12.75" customHeight="1" x14ac:dyDescent="0.2">
      <c r="E2954" s="1"/>
      <c r="F2954" s="1"/>
      <c r="G2954" s="1"/>
      <c r="H2954" s="4"/>
    </row>
    <row r="2955" spans="5:8" ht="12.75" customHeight="1" x14ac:dyDescent="0.2">
      <c r="E2955" s="1"/>
      <c r="F2955" s="1"/>
      <c r="G2955" s="1"/>
      <c r="H2955" s="4"/>
    </row>
    <row r="2956" spans="5:8" ht="12.75" customHeight="1" x14ac:dyDescent="0.2">
      <c r="E2956" s="1"/>
      <c r="F2956" s="1"/>
      <c r="G2956" s="1"/>
      <c r="H2956" s="4"/>
    </row>
    <row r="2957" spans="5:8" ht="12.75" customHeight="1" x14ac:dyDescent="0.2">
      <c r="E2957" s="1"/>
      <c r="F2957" s="1"/>
      <c r="G2957" s="1"/>
      <c r="H2957" s="4"/>
    </row>
    <row r="2958" spans="5:8" ht="12.75" customHeight="1" x14ac:dyDescent="0.2">
      <c r="E2958" s="1"/>
      <c r="F2958" s="1"/>
      <c r="G2958" s="1"/>
      <c r="H2958" s="4"/>
    </row>
    <row r="2959" spans="5:8" ht="12.75" customHeight="1" x14ac:dyDescent="0.2">
      <c r="E2959" s="1"/>
      <c r="F2959" s="1"/>
      <c r="G2959" s="1"/>
      <c r="H2959" s="4"/>
    </row>
    <row r="2960" spans="5:8" ht="12.75" customHeight="1" x14ac:dyDescent="0.2">
      <c r="E2960" s="1"/>
      <c r="F2960" s="1"/>
      <c r="G2960" s="1"/>
      <c r="H2960" s="4"/>
    </row>
    <row r="2961" spans="5:8" ht="12.75" customHeight="1" x14ac:dyDescent="0.2">
      <c r="E2961" s="1"/>
      <c r="F2961" s="1"/>
      <c r="G2961" s="1"/>
      <c r="H2961" s="4"/>
    </row>
    <row r="2962" spans="5:8" ht="12.75" customHeight="1" x14ac:dyDescent="0.2">
      <c r="E2962" s="1"/>
      <c r="F2962" s="1"/>
      <c r="G2962" s="1"/>
      <c r="H2962" s="4"/>
    </row>
    <row r="2963" spans="5:8" ht="12.75" customHeight="1" x14ac:dyDescent="0.2">
      <c r="E2963" s="1"/>
      <c r="F2963" s="1"/>
      <c r="G2963" s="1"/>
      <c r="H2963" s="4"/>
    </row>
    <row r="2964" spans="5:8" ht="12.75" customHeight="1" x14ac:dyDescent="0.2">
      <c r="E2964" s="1"/>
      <c r="F2964" s="1"/>
      <c r="G2964" s="1"/>
      <c r="H2964" s="4"/>
    </row>
    <row r="2965" spans="5:8" ht="12.75" customHeight="1" x14ac:dyDescent="0.2">
      <c r="E2965" s="1"/>
      <c r="F2965" s="1"/>
      <c r="G2965" s="1"/>
      <c r="H2965" s="4"/>
    </row>
    <row r="2966" spans="5:8" ht="12.75" customHeight="1" x14ac:dyDescent="0.2">
      <c r="E2966" s="1"/>
      <c r="F2966" s="1"/>
      <c r="G2966" s="1"/>
      <c r="H2966" s="4"/>
    </row>
    <row r="2967" spans="5:8" ht="12.75" customHeight="1" x14ac:dyDescent="0.2">
      <c r="E2967" s="1"/>
      <c r="F2967" s="1"/>
      <c r="G2967" s="1"/>
      <c r="H2967" s="4"/>
    </row>
    <row r="2968" spans="5:8" ht="12.75" customHeight="1" x14ac:dyDescent="0.2">
      <c r="E2968" s="1"/>
      <c r="F2968" s="1"/>
      <c r="G2968" s="1"/>
      <c r="H2968" s="4"/>
    </row>
    <row r="2969" spans="5:8" ht="12.75" customHeight="1" x14ac:dyDescent="0.2">
      <c r="E2969" s="1"/>
      <c r="F2969" s="1"/>
      <c r="G2969" s="1"/>
      <c r="H2969" s="4"/>
    </row>
    <row r="2970" spans="5:8" ht="12.75" customHeight="1" x14ac:dyDescent="0.2">
      <c r="E2970" s="1"/>
      <c r="F2970" s="1"/>
      <c r="G2970" s="1"/>
      <c r="H2970" s="4"/>
    </row>
    <row r="2971" spans="5:8" ht="12.75" customHeight="1" x14ac:dyDescent="0.2">
      <c r="E2971" s="1"/>
      <c r="F2971" s="1"/>
      <c r="G2971" s="1"/>
      <c r="H2971" s="4"/>
    </row>
    <row r="2972" spans="5:8" ht="12.75" customHeight="1" x14ac:dyDescent="0.2">
      <c r="E2972" s="1"/>
      <c r="F2972" s="1"/>
      <c r="G2972" s="1"/>
      <c r="H2972" s="4"/>
    </row>
    <row r="2973" spans="5:8" ht="12.75" customHeight="1" x14ac:dyDescent="0.2">
      <c r="E2973" s="1"/>
      <c r="F2973" s="1"/>
      <c r="G2973" s="1"/>
      <c r="H2973" s="4"/>
    </row>
    <row r="2974" spans="5:8" ht="12.75" customHeight="1" x14ac:dyDescent="0.2">
      <c r="E2974" s="1"/>
      <c r="F2974" s="1"/>
      <c r="G2974" s="1"/>
      <c r="H2974" s="4"/>
    </row>
    <row r="2975" spans="5:8" ht="12.75" customHeight="1" x14ac:dyDescent="0.2">
      <c r="E2975" s="1"/>
      <c r="F2975" s="1"/>
      <c r="G2975" s="1"/>
      <c r="H2975" s="4"/>
    </row>
    <row r="2976" spans="5:8" ht="12.75" customHeight="1" x14ac:dyDescent="0.2">
      <c r="E2976" s="1"/>
      <c r="F2976" s="1"/>
      <c r="G2976" s="1"/>
      <c r="H2976" s="4"/>
    </row>
    <row r="2977" spans="5:8" ht="12.75" customHeight="1" x14ac:dyDescent="0.2">
      <c r="E2977" s="1"/>
      <c r="F2977" s="1"/>
      <c r="G2977" s="1"/>
      <c r="H2977" s="4"/>
    </row>
    <row r="2978" spans="5:8" ht="12.75" customHeight="1" x14ac:dyDescent="0.2">
      <c r="E2978" s="1"/>
      <c r="F2978" s="1"/>
      <c r="G2978" s="1"/>
      <c r="H2978" s="4"/>
    </row>
    <row r="2979" spans="5:8" ht="12.75" customHeight="1" x14ac:dyDescent="0.2">
      <c r="E2979" s="1"/>
      <c r="F2979" s="1"/>
      <c r="G2979" s="1"/>
      <c r="H2979" s="4"/>
    </row>
    <row r="2980" spans="5:8" ht="12.75" customHeight="1" x14ac:dyDescent="0.2">
      <c r="E2980" s="1"/>
      <c r="F2980" s="1"/>
      <c r="G2980" s="1"/>
      <c r="H2980" s="4"/>
    </row>
    <row r="2981" spans="5:8" ht="12.75" customHeight="1" x14ac:dyDescent="0.2">
      <c r="E2981" s="1"/>
      <c r="F2981" s="1"/>
      <c r="G2981" s="1"/>
      <c r="H2981" s="4"/>
    </row>
    <row r="2982" spans="5:8" ht="12.75" customHeight="1" x14ac:dyDescent="0.2">
      <c r="E2982" s="1"/>
      <c r="F2982" s="1"/>
      <c r="G2982" s="1"/>
      <c r="H2982" s="4"/>
    </row>
    <row r="2983" spans="5:8" ht="12.75" customHeight="1" x14ac:dyDescent="0.2">
      <c r="E2983" s="1"/>
      <c r="F2983" s="1"/>
      <c r="G2983" s="1"/>
      <c r="H2983" s="4"/>
    </row>
    <row r="2984" spans="5:8" ht="12.75" customHeight="1" x14ac:dyDescent="0.2">
      <c r="E2984" s="1"/>
      <c r="F2984" s="1"/>
      <c r="G2984" s="1"/>
      <c r="H2984" s="4"/>
    </row>
    <row r="2985" spans="5:8" ht="12.75" customHeight="1" x14ac:dyDescent="0.2">
      <c r="E2985" s="1"/>
      <c r="F2985" s="1"/>
      <c r="G2985" s="1"/>
      <c r="H2985" s="4"/>
    </row>
    <row r="2986" spans="5:8" ht="12.75" customHeight="1" x14ac:dyDescent="0.2">
      <c r="E2986" s="1"/>
      <c r="F2986" s="1"/>
      <c r="G2986" s="1"/>
      <c r="H2986" s="4"/>
    </row>
    <row r="2987" spans="5:8" ht="12.75" customHeight="1" x14ac:dyDescent="0.2">
      <c r="E2987" s="1"/>
      <c r="F2987" s="1"/>
      <c r="G2987" s="1"/>
      <c r="H2987" s="4"/>
    </row>
    <row r="2988" spans="5:8" ht="12.75" customHeight="1" x14ac:dyDescent="0.2">
      <c r="E2988" s="1"/>
      <c r="F2988" s="1"/>
      <c r="G2988" s="1"/>
      <c r="H2988" s="4"/>
    </row>
    <row r="2989" spans="5:8" ht="12.75" customHeight="1" x14ac:dyDescent="0.2">
      <c r="E2989" s="1"/>
      <c r="F2989" s="1"/>
      <c r="G2989" s="1"/>
      <c r="H2989" s="4"/>
    </row>
    <row r="2990" spans="5:8" ht="12.75" customHeight="1" x14ac:dyDescent="0.2">
      <c r="E2990" s="1"/>
      <c r="F2990" s="1"/>
      <c r="G2990" s="1"/>
      <c r="H2990" s="4"/>
    </row>
    <row r="2991" spans="5:8" ht="12.75" customHeight="1" x14ac:dyDescent="0.2">
      <c r="E2991" s="1"/>
      <c r="F2991" s="1"/>
      <c r="G2991" s="1"/>
      <c r="H2991" s="4"/>
    </row>
    <row r="2992" spans="5:8" ht="12.75" customHeight="1" x14ac:dyDescent="0.2">
      <c r="E2992" s="1"/>
      <c r="F2992" s="1"/>
      <c r="G2992" s="1"/>
      <c r="H2992" s="4"/>
    </row>
    <row r="2993" spans="5:8" ht="12.75" customHeight="1" x14ac:dyDescent="0.2">
      <c r="E2993" s="1"/>
      <c r="F2993" s="1"/>
      <c r="G2993" s="1"/>
      <c r="H2993" s="4"/>
    </row>
    <row r="2994" spans="5:8" ht="12.75" customHeight="1" x14ac:dyDescent="0.2">
      <c r="E2994" s="1"/>
      <c r="F2994" s="1"/>
      <c r="G2994" s="1"/>
      <c r="H2994" s="4"/>
    </row>
    <row r="2995" spans="5:8" ht="12.75" customHeight="1" x14ac:dyDescent="0.2">
      <c r="E2995" s="1"/>
      <c r="F2995" s="1"/>
      <c r="G2995" s="1"/>
      <c r="H2995" s="4"/>
    </row>
    <row r="2996" spans="5:8" ht="12.75" customHeight="1" x14ac:dyDescent="0.2">
      <c r="E2996" s="1"/>
      <c r="F2996" s="1"/>
      <c r="G2996" s="1"/>
      <c r="H2996" s="4"/>
    </row>
    <row r="2997" spans="5:8" ht="12.75" customHeight="1" x14ac:dyDescent="0.2">
      <c r="E2997" s="1"/>
      <c r="F2997" s="1"/>
      <c r="G2997" s="1"/>
      <c r="H2997" s="4"/>
    </row>
    <row r="2998" spans="5:8" ht="12.75" customHeight="1" x14ac:dyDescent="0.2">
      <c r="E2998" s="1"/>
      <c r="F2998" s="1"/>
      <c r="G2998" s="1"/>
      <c r="H2998" s="4"/>
    </row>
    <row r="2999" spans="5:8" ht="12.75" customHeight="1" x14ac:dyDescent="0.2">
      <c r="E2999" s="1"/>
      <c r="F2999" s="1"/>
      <c r="G2999" s="1"/>
      <c r="H2999" s="4"/>
    </row>
    <row r="3000" spans="5:8" ht="12.75" customHeight="1" x14ac:dyDescent="0.2">
      <c r="E3000" s="1"/>
      <c r="F3000" s="1"/>
      <c r="G3000" s="1"/>
      <c r="H3000" s="4"/>
    </row>
    <row r="3001" spans="5:8" ht="12.75" customHeight="1" x14ac:dyDescent="0.2">
      <c r="E3001" s="1"/>
      <c r="F3001" s="1"/>
      <c r="G3001" s="1"/>
      <c r="H3001" s="4"/>
    </row>
    <row r="3002" spans="5:8" ht="12.75" customHeight="1" x14ac:dyDescent="0.2">
      <c r="E3002" s="1"/>
      <c r="F3002" s="1"/>
      <c r="G3002" s="1"/>
      <c r="H3002" s="4"/>
    </row>
    <row r="3003" spans="5:8" ht="12.75" customHeight="1" x14ac:dyDescent="0.2">
      <c r="E3003" s="1"/>
      <c r="F3003" s="1"/>
      <c r="G3003" s="1"/>
      <c r="H3003" s="4"/>
    </row>
    <row r="3004" spans="5:8" ht="12.75" customHeight="1" x14ac:dyDescent="0.2">
      <c r="E3004" s="1"/>
      <c r="F3004" s="1"/>
      <c r="G3004" s="1"/>
      <c r="H3004" s="4"/>
    </row>
    <row r="3005" spans="5:8" ht="12.75" customHeight="1" x14ac:dyDescent="0.2">
      <c r="E3005" s="1"/>
      <c r="F3005" s="1"/>
      <c r="G3005" s="1"/>
      <c r="H3005" s="4"/>
    </row>
    <row r="3006" spans="5:8" ht="12.75" customHeight="1" x14ac:dyDescent="0.2">
      <c r="E3006" s="1"/>
      <c r="F3006" s="1"/>
      <c r="G3006" s="1"/>
      <c r="H3006" s="4"/>
    </row>
    <row r="3007" spans="5:8" ht="12.75" customHeight="1" x14ac:dyDescent="0.2">
      <c r="E3007" s="1"/>
      <c r="F3007" s="1"/>
      <c r="G3007" s="1"/>
      <c r="H3007" s="4"/>
    </row>
    <row r="3008" spans="5:8" ht="12.75" customHeight="1" x14ac:dyDescent="0.2">
      <c r="E3008" s="1"/>
      <c r="F3008" s="1"/>
      <c r="G3008" s="1"/>
      <c r="H3008" s="4"/>
    </row>
    <row r="3009" spans="5:8" ht="12.75" customHeight="1" x14ac:dyDescent="0.2">
      <c r="E3009" s="1"/>
      <c r="F3009" s="1"/>
      <c r="G3009" s="1"/>
      <c r="H3009" s="4"/>
    </row>
    <row r="3010" spans="5:8" ht="12.75" customHeight="1" x14ac:dyDescent="0.2">
      <c r="E3010" s="1"/>
      <c r="F3010" s="1"/>
      <c r="G3010" s="1"/>
      <c r="H3010" s="4"/>
    </row>
    <row r="3011" spans="5:8" ht="12.75" customHeight="1" x14ac:dyDescent="0.2">
      <c r="E3011" s="1"/>
      <c r="F3011" s="1"/>
      <c r="G3011" s="1"/>
      <c r="H3011" s="4"/>
    </row>
    <row r="3012" spans="5:8" ht="12.75" customHeight="1" x14ac:dyDescent="0.2">
      <c r="E3012" s="1"/>
      <c r="F3012" s="1"/>
      <c r="G3012" s="1"/>
      <c r="H3012" s="4"/>
    </row>
    <row r="3013" spans="5:8" ht="12.75" customHeight="1" x14ac:dyDescent="0.2">
      <c r="E3013" s="1"/>
      <c r="F3013" s="1"/>
      <c r="G3013" s="1"/>
      <c r="H3013" s="4"/>
    </row>
    <row r="3014" spans="5:8" ht="12.75" customHeight="1" x14ac:dyDescent="0.2">
      <c r="E3014" s="1"/>
      <c r="F3014" s="1"/>
      <c r="G3014" s="1"/>
      <c r="H3014" s="4"/>
    </row>
    <row r="3015" spans="5:8" ht="12.75" customHeight="1" x14ac:dyDescent="0.2">
      <c r="E3015" s="1"/>
      <c r="F3015" s="1"/>
      <c r="G3015" s="1"/>
      <c r="H3015" s="4"/>
    </row>
    <row r="3016" spans="5:8" ht="12.75" customHeight="1" x14ac:dyDescent="0.2">
      <c r="E3016" s="1"/>
      <c r="F3016" s="1"/>
      <c r="G3016" s="1"/>
      <c r="H3016" s="4"/>
    </row>
    <row r="3017" spans="5:8" ht="12.75" customHeight="1" x14ac:dyDescent="0.2">
      <c r="E3017" s="1"/>
      <c r="F3017" s="1"/>
      <c r="G3017" s="1"/>
      <c r="H3017" s="4"/>
    </row>
    <row r="3018" spans="5:8" ht="12.75" customHeight="1" x14ac:dyDescent="0.2">
      <c r="E3018" s="1"/>
      <c r="F3018" s="1"/>
      <c r="G3018" s="1"/>
      <c r="H3018" s="4"/>
    </row>
    <row r="3019" spans="5:8" ht="12.75" customHeight="1" x14ac:dyDescent="0.2">
      <c r="E3019" s="1"/>
      <c r="F3019" s="1"/>
      <c r="G3019" s="1"/>
      <c r="H3019" s="4"/>
    </row>
    <row r="3020" spans="5:8" ht="12.75" customHeight="1" x14ac:dyDescent="0.2">
      <c r="E3020" s="1"/>
      <c r="F3020" s="1"/>
      <c r="G3020" s="1"/>
      <c r="H3020" s="4"/>
    </row>
    <row r="3021" spans="5:8" ht="12.75" customHeight="1" x14ac:dyDescent="0.2">
      <c r="E3021" s="1"/>
      <c r="F3021" s="1"/>
      <c r="G3021" s="1"/>
      <c r="H3021" s="4"/>
    </row>
    <row r="3022" spans="5:8" ht="12.75" customHeight="1" x14ac:dyDescent="0.2">
      <c r="E3022" s="1"/>
      <c r="F3022" s="1"/>
      <c r="G3022" s="1"/>
      <c r="H3022" s="4"/>
    </row>
    <row r="3023" spans="5:8" ht="12.75" customHeight="1" x14ac:dyDescent="0.2">
      <c r="E3023" s="1"/>
      <c r="F3023" s="1"/>
      <c r="G3023" s="1"/>
      <c r="H3023" s="4"/>
    </row>
    <row r="3024" spans="5:8" ht="12.75" customHeight="1" x14ac:dyDescent="0.2">
      <c r="E3024" s="1"/>
      <c r="F3024" s="1"/>
      <c r="G3024" s="1"/>
      <c r="H3024" s="4"/>
    </row>
    <row r="3025" spans="5:8" ht="12.75" customHeight="1" x14ac:dyDescent="0.2">
      <c r="E3025" s="1"/>
      <c r="F3025" s="1"/>
      <c r="G3025" s="1"/>
      <c r="H3025" s="4"/>
    </row>
    <row r="3026" spans="5:8" ht="12.75" customHeight="1" x14ac:dyDescent="0.2">
      <c r="E3026" s="1"/>
      <c r="F3026" s="1"/>
      <c r="G3026" s="1"/>
      <c r="H3026" s="4"/>
    </row>
    <row r="3027" spans="5:8" ht="12.75" customHeight="1" x14ac:dyDescent="0.2">
      <c r="E3027" s="1"/>
      <c r="F3027" s="1"/>
      <c r="G3027" s="1"/>
      <c r="H3027" s="4"/>
    </row>
    <row r="3028" spans="5:8" ht="12.75" customHeight="1" x14ac:dyDescent="0.2">
      <c r="E3028" s="1"/>
      <c r="F3028" s="1"/>
      <c r="G3028" s="1"/>
      <c r="H3028" s="4"/>
    </row>
    <row r="3029" spans="5:8" ht="12.75" customHeight="1" x14ac:dyDescent="0.2">
      <c r="E3029" s="1"/>
      <c r="F3029" s="1"/>
      <c r="G3029" s="1"/>
      <c r="H3029" s="4"/>
    </row>
    <row r="3030" spans="5:8" ht="12.75" customHeight="1" x14ac:dyDescent="0.2">
      <c r="E3030" s="1"/>
      <c r="F3030" s="1"/>
      <c r="G3030" s="1"/>
      <c r="H3030" s="4"/>
    </row>
    <row r="3031" spans="5:8" ht="12.75" customHeight="1" x14ac:dyDescent="0.2">
      <c r="E3031" s="1"/>
      <c r="F3031" s="1"/>
      <c r="G3031" s="1"/>
      <c r="H3031" s="4"/>
    </row>
    <row r="3032" spans="5:8" ht="12.75" customHeight="1" x14ac:dyDescent="0.2">
      <c r="E3032" s="1"/>
      <c r="F3032" s="1"/>
      <c r="G3032" s="1"/>
      <c r="H3032" s="4"/>
    </row>
    <row r="3033" spans="5:8" ht="12.75" customHeight="1" x14ac:dyDescent="0.2">
      <c r="E3033" s="1"/>
      <c r="F3033" s="1"/>
      <c r="G3033" s="1"/>
      <c r="H3033" s="4"/>
    </row>
    <row r="3034" spans="5:8" ht="12.75" customHeight="1" x14ac:dyDescent="0.2">
      <c r="E3034" s="1"/>
      <c r="F3034" s="1"/>
      <c r="G3034" s="1"/>
      <c r="H3034" s="4"/>
    </row>
    <row r="3035" spans="5:8" ht="12.75" customHeight="1" x14ac:dyDescent="0.2">
      <c r="E3035" s="1"/>
      <c r="F3035" s="1"/>
      <c r="G3035" s="1"/>
      <c r="H3035" s="4"/>
    </row>
    <row r="3036" spans="5:8" ht="12.75" customHeight="1" x14ac:dyDescent="0.2">
      <c r="E3036" s="1"/>
      <c r="F3036" s="1"/>
      <c r="G3036" s="1"/>
      <c r="H3036" s="4"/>
    </row>
    <row r="3037" spans="5:8" ht="12.75" customHeight="1" x14ac:dyDescent="0.2">
      <c r="E3037" s="1"/>
      <c r="F3037" s="1"/>
      <c r="G3037" s="1"/>
      <c r="H3037" s="4"/>
    </row>
    <row r="3038" spans="5:8" ht="12.75" customHeight="1" x14ac:dyDescent="0.2">
      <c r="E3038" s="1"/>
      <c r="F3038" s="1"/>
      <c r="G3038" s="1"/>
      <c r="H3038" s="4"/>
    </row>
    <row r="3039" spans="5:8" ht="12.75" customHeight="1" x14ac:dyDescent="0.2">
      <c r="E3039" s="1"/>
      <c r="F3039" s="1"/>
      <c r="G3039" s="1"/>
      <c r="H3039" s="4"/>
    </row>
    <row r="3040" spans="5:8" ht="12.75" customHeight="1" x14ac:dyDescent="0.2">
      <c r="E3040" s="1"/>
      <c r="F3040" s="1"/>
      <c r="G3040" s="1"/>
      <c r="H3040" s="4"/>
    </row>
    <row r="3041" spans="5:8" ht="12.75" customHeight="1" x14ac:dyDescent="0.2">
      <c r="E3041" s="1"/>
      <c r="F3041" s="1"/>
      <c r="G3041" s="1"/>
      <c r="H3041" s="4"/>
    </row>
    <row r="3042" spans="5:8" ht="12.75" customHeight="1" x14ac:dyDescent="0.2">
      <c r="E3042" s="1"/>
      <c r="F3042" s="1"/>
      <c r="G3042" s="1"/>
      <c r="H3042" s="4"/>
    </row>
    <row r="3043" spans="5:8" ht="12.75" customHeight="1" x14ac:dyDescent="0.2">
      <c r="E3043" s="1"/>
      <c r="F3043" s="1"/>
      <c r="G3043" s="1"/>
      <c r="H3043" s="4"/>
    </row>
    <row r="3044" spans="5:8" ht="12.75" customHeight="1" x14ac:dyDescent="0.2">
      <c r="E3044" s="1"/>
      <c r="F3044" s="1"/>
      <c r="G3044" s="1"/>
      <c r="H3044" s="4"/>
    </row>
    <row r="3045" spans="5:8" ht="12.75" customHeight="1" x14ac:dyDescent="0.2">
      <c r="E3045" s="1"/>
      <c r="F3045" s="1"/>
      <c r="G3045" s="1"/>
      <c r="H3045" s="4"/>
    </row>
    <row r="3046" spans="5:8" ht="12.75" customHeight="1" x14ac:dyDescent="0.2">
      <c r="E3046" s="1"/>
      <c r="F3046" s="1"/>
      <c r="G3046" s="1"/>
      <c r="H3046" s="4"/>
    </row>
    <row r="3047" spans="5:8" ht="12.75" customHeight="1" x14ac:dyDescent="0.2">
      <c r="E3047" s="1"/>
      <c r="F3047" s="1"/>
      <c r="G3047" s="1"/>
      <c r="H3047" s="4"/>
    </row>
    <row r="3048" spans="5:8" ht="12.75" customHeight="1" x14ac:dyDescent="0.2">
      <c r="E3048" s="1"/>
      <c r="F3048" s="1"/>
      <c r="G3048" s="1"/>
      <c r="H3048" s="4"/>
    </row>
    <row r="3049" spans="5:8" ht="12.75" customHeight="1" x14ac:dyDescent="0.2">
      <c r="E3049" s="1"/>
      <c r="F3049" s="1"/>
      <c r="G3049" s="1"/>
      <c r="H3049" s="4"/>
    </row>
    <row r="3050" spans="5:8" ht="12.75" customHeight="1" x14ac:dyDescent="0.2">
      <c r="E3050" s="1"/>
      <c r="F3050" s="1"/>
      <c r="G3050" s="1"/>
      <c r="H3050" s="4"/>
    </row>
    <row r="3051" spans="5:8" ht="12.75" customHeight="1" x14ac:dyDescent="0.2">
      <c r="E3051" s="1"/>
      <c r="F3051" s="1"/>
      <c r="G3051" s="1"/>
      <c r="H3051" s="4"/>
    </row>
    <row r="3052" spans="5:8" ht="12.75" customHeight="1" x14ac:dyDescent="0.2">
      <c r="E3052" s="1"/>
      <c r="F3052" s="1"/>
      <c r="G3052" s="1"/>
      <c r="H3052" s="4"/>
    </row>
    <row r="3053" spans="5:8" ht="12.75" customHeight="1" x14ac:dyDescent="0.2">
      <c r="E3053" s="1"/>
      <c r="F3053" s="1"/>
      <c r="G3053" s="1"/>
      <c r="H3053" s="4"/>
    </row>
    <row r="3054" spans="5:8" ht="12.75" customHeight="1" x14ac:dyDescent="0.2">
      <c r="E3054" s="1"/>
      <c r="F3054" s="1"/>
      <c r="G3054" s="1"/>
      <c r="H3054" s="4"/>
    </row>
    <row r="3055" spans="5:8" ht="12.75" customHeight="1" x14ac:dyDescent="0.2">
      <c r="E3055" s="1"/>
      <c r="F3055" s="1"/>
      <c r="G3055" s="1"/>
      <c r="H3055" s="4"/>
    </row>
    <row r="3056" spans="5:8" ht="12.75" customHeight="1" x14ac:dyDescent="0.2">
      <c r="E3056" s="1"/>
      <c r="F3056" s="1"/>
      <c r="G3056" s="1"/>
      <c r="H3056" s="4"/>
    </row>
    <row r="3057" spans="5:8" ht="12.75" customHeight="1" x14ac:dyDescent="0.2">
      <c r="E3057" s="1"/>
      <c r="F3057" s="1"/>
      <c r="G3057" s="1"/>
      <c r="H3057" s="4"/>
    </row>
    <row r="3058" spans="5:8" ht="12.75" customHeight="1" x14ac:dyDescent="0.2">
      <c r="E3058" s="1"/>
      <c r="F3058" s="1"/>
      <c r="G3058" s="1"/>
      <c r="H3058" s="4"/>
    </row>
    <row r="3059" spans="5:8" ht="12.75" customHeight="1" x14ac:dyDescent="0.2">
      <c r="E3059" s="1"/>
      <c r="F3059" s="1"/>
      <c r="G3059" s="1"/>
      <c r="H3059" s="4"/>
    </row>
    <row r="3060" spans="5:8" ht="12.75" customHeight="1" x14ac:dyDescent="0.2">
      <c r="E3060" s="1"/>
      <c r="F3060" s="1"/>
      <c r="G3060" s="1"/>
      <c r="H3060" s="4"/>
    </row>
    <row r="3061" spans="5:8" ht="12.75" customHeight="1" x14ac:dyDescent="0.2">
      <c r="E3061" s="1"/>
      <c r="F3061" s="1"/>
      <c r="G3061" s="1"/>
      <c r="H3061" s="4"/>
    </row>
    <row r="3062" spans="5:8" ht="12.75" customHeight="1" x14ac:dyDescent="0.2">
      <c r="E3062" s="1"/>
      <c r="F3062" s="1"/>
      <c r="G3062" s="1"/>
      <c r="H3062" s="4"/>
    </row>
    <row r="3063" spans="5:8" ht="12.75" customHeight="1" x14ac:dyDescent="0.2">
      <c r="E3063" s="1"/>
      <c r="F3063" s="1"/>
      <c r="G3063" s="1"/>
      <c r="H3063" s="4"/>
    </row>
    <row r="3064" spans="5:8" ht="12.75" customHeight="1" x14ac:dyDescent="0.2">
      <c r="E3064" s="1"/>
      <c r="F3064" s="1"/>
      <c r="G3064" s="1"/>
      <c r="H3064" s="4"/>
    </row>
    <row r="3065" spans="5:8" ht="12.75" customHeight="1" x14ac:dyDescent="0.2">
      <c r="E3065" s="1"/>
      <c r="F3065" s="1"/>
      <c r="G3065" s="1"/>
      <c r="H3065" s="4"/>
    </row>
    <row r="3066" spans="5:8" ht="12.75" customHeight="1" x14ac:dyDescent="0.2">
      <c r="E3066" s="1"/>
      <c r="F3066" s="1"/>
      <c r="G3066" s="1"/>
      <c r="H3066" s="4"/>
    </row>
    <row r="3067" spans="5:8" ht="12.75" customHeight="1" x14ac:dyDescent="0.2">
      <c r="E3067" s="1"/>
      <c r="F3067" s="1"/>
      <c r="G3067" s="1"/>
      <c r="H3067" s="4"/>
    </row>
    <row r="3068" spans="5:8" ht="12.75" customHeight="1" x14ac:dyDescent="0.2">
      <c r="E3068" s="1"/>
      <c r="F3068" s="1"/>
      <c r="G3068" s="1"/>
      <c r="H3068" s="4"/>
    </row>
    <row r="3069" spans="5:8" ht="12.75" customHeight="1" x14ac:dyDescent="0.2">
      <c r="E3069" s="1"/>
      <c r="F3069" s="1"/>
      <c r="G3069" s="1"/>
      <c r="H3069" s="4"/>
    </row>
    <row r="3070" spans="5:8" ht="12.75" customHeight="1" x14ac:dyDescent="0.2">
      <c r="E3070" s="1"/>
      <c r="F3070" s="1"/>
      <c r="G3070" s="1"/>
      <c r="H3070" s="4"/>
    </row>
    <row r="3071" spans="5:8" ht="12.75" customHeight="1" x14ac:dyDescent="0.2">
      <c r="E3071" s="1"/>
      <c r="F3071" s="1"/>
      <c r="G3071" s="1"/>
      <c r="H3071" s="4"/>
    </row>
    <row r="3072" spans="5:8" ht="12.75" customHeight="1" x14ac:dyDescent="0.2">
      <c r="E3072" s="1"/>
      <c r="F3072" s="1"/>
      <c r="G3072" s="1"/>
      <c r="H3072" s="4"/>
    </row>
    <row r="3073" spans="5:8" ht="12.75" customHeight="1" x14ac:dyDescent="0.2">
      <c r="E3073" s="1"/>
      <c r="F3073" s="1"/>
      <c r="G3073" s="1"/>
      <c r="H3073" s="4"/>
    </row>
    <row r="3074" spans="5:8" ht="12.75" customHeight="1" x14ac:dyDescent="0.2">
      <c r="E3074" s="1"/>
      <c r="F3074" s="1"/>
      <c r="G3074" s="1"/>
      <c r="H3074" s="4"/>
    </row>
    <row r="3075" spans="5:8" ht="12.75" customHeight="1" x14ac:dyDescent="0.2">
      <c r="E3075" s="1"/>
      <c r="F3075" s="1"/>
      <c r="G3075" s="1"/>
      <c r="H3075" s="4"/>
    </row>
    <row r="3076" spans="5:8" ht="12.75" customHeight="1" x14ac:dyDescent="0.2">
      <c r="E3076" s="1"/>
      <c r="F3076" s="1"/>
      <c r="G3076" s="1"/>
      <c r="H3076" s="4"/>
    </row>
    <row r="3077" spans="5:8" ht="12.75" customHeight="1" x14ac:dyDescent="0.2">
      <c r="E3077" s="1"/>
      <c r="F3077" s="1"/>
      <c r="G3077" s="1"/>
      <c r="H3077" s="4"/>
    </row>
    <row r="3078" spans="5:8" ht="12.75" customHeight="1" x14ac:dyDescent="0.2">
      <c r="E3078" s="1"/>
      <c r="F3078" s="1"/>
      <c r="G3078" s="1"/>
      <c r="H3078" s="4"/>
    </row>
    <row r="3079" spans="5:8" ht="12.75" customHeight="1" x14ac:dyDescent="0.2">
      <c r="E3079" s="1"/>
      <c r="F3079" s="1"/>
      <c r="G3079" s="1"/>
      <c r="H3079" s="4"/>
    </row>
    <row r="3080" spans="5:8" ht="12.75" customHeight="1" x14ac:dyDescent="0.2">
      <c r="E3080" s="1"/>
      <c r="F3080" s="1"/>
      <c r="G3080" s="1"/>
      <c r="H3080" s="4"/>
    </row>
    <row r="3081" spans="5:8" ht="12.75" customHeight="1" x14ac:dyDescent="0.2">
      <c r="E3081" s="1"/>
      <c r="F3081" s="1"/>
      <c r="G3081" s="1"/>
      <c r="H3081" s="4"/>
    </row>
    <row r="3082" spans="5:8" ht="12.75" customHeight="1" x14ac:dyDescent="0.2">
      <c r="E3082" s="1"/>
      <c r="F3082" s="1"/>
      <c r="G3082" s="1"/>
      <c r="H3082" s="4"/>
    </row>
    <row r="3083" spans="5:8" ht="12.75" customHeight="1" x14ac:dyDescent="0.2">
      <c r="E3083" s="1"/>
      <c r="F3083" s="1"/>
      <c r="G3083" s="1"/>
      <c r="H3083" s="4"/>
    </row>
    <row r="3084" spans="5:8" ht="12.75" customHeight="1" x14ac:dyDescent="0.2">
      <c r="E3084" s="1"/>
      <c r="F3084" s="1"/>
      <c r="G3084" s="1"/>
      <c r="H3084" s="4"/>
    </row>
    <row r="3085" spans="5:8" ht="12.75" customHeight="1" x14ac:dyDescent="0.2">
      <c r="E3085" s="1"/>
      <c r="F3085" s="1"/>
      <c r="G3085" s="1"/>
      <c r="H3085" s="4"/>
    </row>
    <row r="3086" spans="5:8" ht="12.75" customHeight="1" x14ac:dyDescent="0.2">
      <c r="E3086" s="1"/>
      <c r="F3086" s="1"/>
      <c r="G3086" s="1"/>
      <c r="H3086" s="4"/>
    </row>
    <row r="3087" spans="5:8" ht="12.75" customHeight="1" x14ac:dyDescent="0.2">
      <c r="E3087" s="1"/>
      <c r="F3087" s="1"/>
      <c r="G3087" s="1"/>
      <c r="H3087" s="4"/>
    </row>
    <row r="3088" spans="5:8" ht="12.75" customHeight="1" x14ac:dyDescent="0.2">
      <c r="E3088" s="1"/>
      <c r="F3088" s="1"/>
      <c r="G3088" s="1"/>
      <c r="H3088" s="4"/>
    </row>
    <row r="3089" spans="5:8" ht="12.75" customHeight="1" x14ac:dyDescent="0.2">
      <c r="E3089" s="1"/>
      <c r="F3089" s="1"/>
      <c r="G3089" s="1"/>
      <c r="H3089" s="4"/>
    </row>
    <row r="3090" spans="5:8" ht="12.75" customHeight="1" x14ac:dyDescent="0.2">
      <c r="E3090" s="1"/>
      <c r="F3090" s="1"/>
      <c r="G3090" s="1"/>
      <c r="H3090" s="4"/>
    </row>
    <row r="3091" spans="5:8" ht="12.75" customHeight="1" x14ac:dyDescent="0.2">
      <c r="E3091" s="1"/>
      <c r="F3091" s="1"/>
      <c r="G3091" s="1"/>
      <c r="H3091" s="4"/>
    </row>
    <row r="3092" spans="5:8" ht="12.75" customHeight="1" x14ac:dyDescent="0.2">
      <c r="E3092" s="1"/>
      <c r="F3092" s="1"/>
      <c r="G3092" s="1"/>
      <c r="H3092" s="4"/>
    </row>
    <row r="3093" spans="5:8" ht="12.75" customHeight="1" x14ac:dyDescent="0.2">
      <c r="E3093" s="1"/>
      <c r="F3093" s="1"/>
      <c r="G3093" s="1"/>
      <c r="H3093" s="4"/>
    </row>
    <row r="3094" spans="5:8" ht="12.75" customHeight="1" x14ac:dyDescent="0.2">
      <c r="E3094" s="1"/>
      <c r="F3094" s="1"/>
      <c r="G3094" s="1"/>
      <c r="H3094" s="4"/>
    </row>
    <row r="3095" spans="5:8" ht="12.75" customHeight="1" x14ac:dyDescent="0.2">
      <c r="E3095" s="1"/>
      <c r="F3095" s="1"/>
      <c r="G3095" s="1"/>
      <c r="H3095" s="4"/>
    </row>
    <row r="3096" spans="5:8" ht="12.75" customHeight="1" x14ac:dyDescent="0.2">
      <c r="E3096" s="1"/>
      <c r="F3096" s="1"/>
      <c r="G3096" s="1"/>
      <c r="H3096" s="4"/>
    </row>
    <row r="3097" spans="5:8" ht="12.75" customHeight="1" x14ac:dyDescent="0.2">
      <c r="E3097" s="1"/>
      <c r="F3097" s="1"/>
      <c r="G3097" s="1"/>
      <c r="H3097" s="4"/>
    </row>
    <row r="3098" spans="5:8" ht="12.75" customHeight="1" x14ac:dyDescent="0.2">
      <c r="E3098" s="1"/>
      <c r="F3098" s="1"/>
      <c r="G3098" s="1"/>
      <c r="H3098" s="4"/>
    </row>
    <row r="3099" spans="5:8" ht="12.75" customHeight="1" x14ac:dyDescent="0.2">
      <c r="E3099" s="1"/>
      <c r="F3099" s="1"/>
      <c r="G3099" s="1"/>
      <c r="H3099" s="4"/>
    </row>
    <row r="3100" spans="5:8" ht="12.75" customHeight="1" x14ac:dyDescent="0.2">
      <c r="E3100" s="1"/>
      <c r="F3100" s="1"/>
      <c r="G3100" s="1"/>
      <c r="H3100" s="4"/>
    </row>
    <row r="3101" spans="5:8" ht="12.75" customHeight="1" x14ac:dyDescent="0.2">
      <c r="E3101" s="1"/>
      <c r="F3101" s="1"/>
      <c r="G3101" s="1"/>
      <c r="H3101" s="4"/>
    </row>
    <row r="3102" spans="5:8" ht="12.75" customHeight="1" x14ac:dyDescent="0.2">
      <c r="E3102" s="1"/>
      <c r="F3102" s="1"/>
      <c r="G3102" s="1"/>
      <c r="H3102" s="4"/>
    </row>
    <row r="3103" spans="5:8" ht="12.75" customHeight="1" x14ac:dyDescent="0.2">
      <c r="E3103" s="1"/>
      <c r="F3103" s="1"/>
      <c r="G3103" s="1"/>
      <c r="H3103" s="4"/>
    </row>
    <row r="3104" spans="5:8" ht="12.75" customHeight="1" x14ac:dyDescent="0.2">
      <c r="E3104" s="1"/>
      <c r="F3104" s="1"/>
      <c r="G3104" s="1"/>
      <c r="H3104" s="4"/>
    </row>
    <row r="3105" spans="5:8" ht="12.75" customHeight="1" x14ac:dyDescent="0.2">
      <c r="E3105" s="1"/>
      <c r="F3105" s="1"/>
      <c r="G3105" s="1"/>
      <c r="H3105" s="4"/>
    </row>
    <row r="3106" spans="5:8" ht="12.75" customHeight="1" x14ac:dyDescent="0.2">
      <c r="E3106" s="1"/>
      <c r="F3106" s="1"/>
      <c r="G3106" s="1"/>
      <c r="H3106" s="4"/>
    </row>
    <row r="3107" spans="5:8" ht="12.75" customHeight="1" x14ac:dyDescent="0.2">
      <c r="E3107" s="1"/>
      <c r="F3107" s="1"/>
      <c r="G3107" s="1"/>
      <c r="H3107" s="4"/>
    </row>
    <row r="3108" spans="5:8" ht="12.75" customHeight="1" x14ac:dyDescent="0.2">
      <c r="E3108" s="1"/>
      <c r="F3108" s="1"/>
      <c r="G3108" s="1"/>
      <c r="H3108" s="4"/>
    </row>
    <row r="3109" spans="5:8" ht="12.75" customHeight="1" x14ac:dyDescent="0.2">
      <c r="E3109" s="1"/>
      <c r="F3109" s="1"/>
      <c r="G3109" s="1"/>
      <c r="H3109" s="4"/>
    </row>
    <row r="3110" spans="5:8" ht="12.75" customHeight="1" x14ac:dyDescent="0.2">
      <c r="E3110" s="1"/>
      <c r="F3110" s="1"/>
      <c r="G3110" s="1"/>
      <c r="H3110" s="4"/>
    </row>
    <row r="3111" spans="5:8" ht="12.75" customHeight="1" x14ac:dyDescent="0.2">
      <c r="E3111" s="1"/>
      <c r="F3111" s="1"/>
      <c r="G3111" s="1"/>
      <c r="H3111" s="4"/>
    </row>
    <row r="3112" spans="5:8" ht="12.75" customHeight="1" x14ac:dyDescent="0.2">
      <c r="E3112" s="1"/>
      <c r="F3112" s="1"/>
      <c r="G3112" s="1"/>
      <c r="H3112" s="4"/>
    </row>
    <row r="3113" spans="5:8" ht="12.75" customHeight="1" x14ac:dyDescent="0.2">
      <c r="E3113" s="1"/>
      <c r="F3113" s="1"/>
      <c r="G3113" s="1"/>
      <c r="H3113" s="4"/>
    </row>
    <row r="3114" spans="5:8" ht="12.75" customHeight="1" x14ac:dyDescent="0.2">
      <c r="E3114" s="1"/>
      <c r="F3114" s="1"/>
      <c r="G3114" s="1"/>
      <c r="H3114" s="4"/>
    </row>
    <row r="3115" spans="5:8" ht="12.75" customHeight="1" x14ac:dyDescent="0.2">
      <c r="E3115" s="1"/>
      <c r="F3115" s="1"/>
      <c r="G3115" s="1"/>
      <c r="H3115" s="4"/>
    </row>
    <row r="3116" spans="5:8" ht="12.75" customHeight="1" x14ac:dyDescent="0.2">
      <c r="E3116" s="1"/>
      <c r="F3116" s="1"/>
      <c r="G3116" s="1"/>
      <c r="H3116" s="4"/>
    </row>
    <row r="3117" spans="5:8" ht="12.75" customHeight="1" x14ac:dyDescent="0.2">
      <c r="E3117" s="1"/>
      <c r="F3117" s="1"/>
      <c r="G3117" s="1"/>
      <c r="H3117" s="4"/>
    </row>
    <row r="3118" spans="5:8" ht="12.75" customHeight="1" x14ac:dyDescent="0.2">
      <c r="E3118" s="1"/>
      <c r="F3118" s="1"/>
      <c r="G3118" s="1"/>
      <c r="H3118" s="4"/>
    </row>
    <row r="3119" spans="5:8" ht="12.75" customHeight="1" x14ac:dyDescent="0.2">
      <c r="E3119" s="1"/>
      <c r="F3119" s="1"/>
      <c r="G3119" s="1"/>
      <c r="H3119" s="4"/>
    </row>
    <row r="3120" spans="5:8" ht="12.75" customHeight="1" x14ac:dyDescent="0.2">
      <c r="E3120" s="1"/>
      <c r="F3120" s="1"/>
      <c r="G3120" s="1"/>
      <c r="H3120" s="4"/>
    </row>
    <row r="3121" spans="5:8" ht="12.75" customHeight="1" x14ac:dyDescent="0.2">
      <c r="E3121" s="1"/>
      <c r="F3121" s="1"/>
      <c r="G3121" s="1"/>
      <c r="H3121" s="4"/>
    </row>
    <row r="3122" spans="5:8" ht="12.75" customHeight="1" x14ac:dyDescent="0.2">
      <c r="E3122" s="1"/>
      <c r="F3122" s="1"/>
      <c r="G3122" s="1"/>
      <c r="H3122" s="4"/>
    </row>
    <row r="3123" spans="5:8" ht="12.75" customHeight="1" x14ac:dyDescent="0.2">
      <c r="E3123" s="1"/>
      <c r="F3123" s="1"/>
      <c r="G3123" s="1"/>
      <c r="H3123" s="4"/>
    </row>
    <row r="3124" spans="5:8" ht="12.75" customHeight="1" x14ac:dyDescent="0.2">
      <c r="E3124" s="1"/>
      <c r="F3124" s="1"/>
      <c r="G3124" s="1"/>
      <c r="H3124" s="4"/>
    </row>
    <row r="3125" spans="5:8" ht="12.75" customHeight="1" x14ac:dyDescent="0.2">
      <c r="E3125" s="1"/>
      <c r="F3125" s="1"/>
      <c r="G3125" s="1"/>
      <c r="H3125" s="4"/>
    </row>
    <row r="3126" spans="5:8" ht="12.75" customHeight="1" x14ac:dyDescent="0.2">
      <c r="E3126" s="1"/>
      <c r="F3126" s="1"/>
      <c r="G3126" s="1"/>
      <c r="H3126" s="4"/>
    </row>
    <row r="3127" spans="5:8" ht="12.75" customHeight="1" x14ac:dyDescent="0.2">
      <c r="E3127" s="1"/>
      <c r="F3127" s="1"/>
      <c r="G3127" s="1"/>
      <c r="H3127" s="4"/>
    </row>
    <row r="3128" spans="5:8" ht="12.75" customHeight="1" x14ac:dyDescent="0.2">
      <c r="E3128" s="1"/>
      <c r="F3128" s="1"/>
      <c r="G3128" s="1"/>
      <c r="H3128" s="4"/>
    </row>
    <row r="3129" spans="5:8" ht="12.75" customHeight="1" x14ac:dyDescent="0.2">
      <c r="E3129" s="1"/>
      <c r="F3129" s="1"/>
      <c r="G3129" s="1"/>
      <c r="H3129" s="4"/>
    </row>
    <row r="3130" spans="5:8" ht="12.75" customHeight="1" x14ac:dyDescent="0.2">
      <c r="E3130" s="1"/>
      <c r="F3130" s="1"/>
      <c r="G3130" s="1"/>
      <c r="H3130" s="4"/>
    </row>
    <row r="3131" spans="5:8" ht="12.75" customHeight="1" x14ac:dyDescent="0.2">
      <c r="E3131" s="1"/>
      <c r="F3131" s="1"/>
      <c r="G3131" s="1"/>
      <c r="H3131" s="4"/>
    </row>
    <row r="3132" spans="5:8" ht="12.75" customHeight="1" x14ac:dyDescent="0.2">
      <c r="E3132" s="1"/>
      <c r="F3132" s="1"/>
      <c r="G3132" s="1"/>
      <c r="H3132" s="4"/>
    </row>
    <row r="3133" spans="5:8" ht="12.75" customHeight="1" x14ac:dyDescent="0.2">
      <c r="E3133" s="1"/>
      <c r="F3133" s="1"/>
      <c r="G3133" s="1"/>
      <c r="H3133" s="4"/>
    </row>
    <row r="3134" spans="5:8" ht="12.75" customHeight="1" x14ac:dyDescent="0.2">
      <c r="E3134" s="1"/>
      <c r="F3134" s="1"/>
      <c r="G3134" s="1"/>
      <c r="H3134" s="4"/>
    </row>
    <row r="3135" spans="5:8" ht="12.75" customHeight="1" x14ac:dyDescent="0.2">
      <c r="E3135" s="1"/>
      <c r="F3135" s="1"/>
      <c r="G3135" s="1"/>
      <c r="H3135" s="4"/>
    </row>
    <row r="3136" spans="5:8" ht="12.75" customHeight="1" x14ac:dyDescent="0.2">
      <c r="E3136" s="1"/>
      <c r="F3136" s="1"/>
      <c r="G3136" s="1"/>
      <c r="H3136" s="4"/>
    </row>
    <row r="3137" spans="5:8" ht="12.75" customHeight="1" x14ac:dyDescent="0.2">
      <c r="E3137" s="1"/>
      <c r="F3137" s="1"/>
      <c r="G3137" s="1"/>
      <c r="H3137" s="4"/>
    </row>
    <row r="3138" spans="5:8" ht="12.75" customHeight="1" x14ac:dyDescent="0.2">
      <c r="E3138" s="1"/>
      <c r="F3138" s="1"/>
      <c r="G3138" s="1"/>
      <c r="H3138" s="4"/>
    </row>
    <row r="3139" spans="5:8" ht="12.75" customHeight="1" x14ac:dyDescent="0.2">
      <c r="E3139" s="1"/>
      <c r="F3139" s="1"/>
      <c r="G3139" s="1"/>
      <c r="H3139" s="4"/>
    </row>
    <row r="3140" spans="5:8" ht="12.75" customHeight="1" x14ac:dyDescent="0.2">
      <c r="E3140" s="1"/>
      <c r="F3140" s="1"/>
      <c r="G3140" s="1"/>
      <c r="H3140" s="4"/>
    </row>
    <row r="3141" spans="5:8" ht="12.75" customHeight="1" x14ac:dyDescent="0.2">
      <c r="E3141" s="1"/>
      <c r="F3141" s="1"/>
      <c r="G3141" s="1"/>
      <c r="H3141" s="4"/>
    </row>
    <row r="3142" spans="5:8" ht="12.75" customHeight="1" x14ac:dyDescent="0.2">
      <c r="E3142" s="1"/>
      <c r="F3142" s="1"/>
      <c r="G3142" s="1"/>
      <c r="H3142" s="4"/>
    </row>
    <row r="3143" spans="5:8" ht="12.75" customHeight="1" x14ac:dyDescent="0.2">
      <c r="E3143" s="1"/>
      <c r="F3143" s="1"/>
      <c r="G3143" s="1"/>
      <c r="H3143" s="4"/>
    </row>
    <row r="3144" spans="5:8" ht="12.75" customHeight="1" x14ac:dyDescent="0.2">
      <c r="E3144" s="1"/>
      <c r="F3144" s="1"/>
      <c r="G3144" s="1"/>
      <c r="H3144" s="4"/>
    </row>
    <row r="3145" spans="5:8" ht="12.75" customHeight="1" x14ac:dyDescent="0.2">
      <c r="E3145" s="1"/>
      <c r="F3145" s="1"/>
      <c r="G3145" s="1"/>
      <c r="H3145" s="4"/>
    </row>
    <row r="3146" spans="5:8" ht="12.75" customHeight="1" x14ac:dyDescent="0.2">
      <c r="E3146" s="1"/>
      <c r="F3146" s="1"/>
      <c r="G3146" s="1"/>
      <c r="H3146" s="4"/>
    </row>
    <row r="3147" spans="5:8" ht="12.75" customHeight="1" x14ac:dyDescent="0.2">
      <c r="E3147" s="1"/>
      <c r="F3147" s="1"/>
      <c r="G3147" s="1"/>
      <c r="H3147" s="4"/>
    </row>
    <row r="3148" spans="5:8" ht="12.75" customHeight="1" x14ac:dyDescent="0.2">
      <c r="E3148" s="1"/>
      <c r="F3148" s="1"/>
      <c r="G3148" s="1"/>
      <c r="H3148" s="4"/>
    </row>
    <row r="3149" spans="5:8" ht="12.75" customHeight="1" x14ac:dyDescent="0.2">
      <c r="E3149" s="1"/>
      <c r="F3149" s="1"/>
      <c r="G3149" s="1"/>
      <c r="H3149" s="4"/>
    </row>
    <row r="3150" spans="5:8" ht="12.75" customHeight="1" x14ac:dyDescent="0.2">
      <c r="E3150" s="1"/>
      <c r="F3150" s="1"/>
      <c r="G3150" s="1"/>
      <c r="H3150" s="4"/>
    </row>
    <row r="3151" spans="5:8" ht="12.75" customHeight="1" x14ac:dyDescent="0.2">
      <c r="E3151" s="1"/>
      <c r="F3151" s="1"/>
      <c r="G3151" s="1"/>
      <c r="H3151" s="4"/>
    </row>
    <row r="3152" spans="5:8" ht="12.75" customHeight="1" x14ac:dyDescent="0.2">
      <c r="E3152" s="1"/>
      <c r="F3152" s="1"/>
      <c r="G3152" s="1"/>
      <c r="H3152" s="4"/>
    </row>
    <row r="3153" spans="5:8" ht="12.75" customHeight="1" x14ac:dyDescent="0.2">
      <c r="E3153" s="1"/>
      <c r="F3153" s="1"/>
      <c r="G3153" s="1"/>
      <c r="H3153" s="4"/>
    </row>
    <row r="3154" spans="5:8" ht="12.75" customHeight="1" x14ac:dyDescent="0.2">
      <c r="E3154" s="1"/>
      <c r="F3154" s="1"/>
      <c r="G3154" s="1"/>
      <c r="H3154" s="4"/>
    </row>
    <row r="3155" spans="5:8" ht="12.75" customHeight="1" x14ac:dyDescent="0.2">
      <c r="E3155" s="1"/>
      <c r="F3155" s="1"/>
      <c r="G3155" s="1"/>
      <c r="H3155" s="4"/>
    </row>
    <row r="3156" spans="5:8" ht="12.75" customHeight="1" x14ac:dyDescent="0.2">
      <c r="E3156" s="1"/>
      <c r="F3156" s="1"/>
      <c r="G3156" s="1"/>
      <c r="H3156" s="4"/>
    </row>
    <row r="3157" spans="5:8" ht="12.75" customHeight="1" x14ac:dyDescent="0.2">
      <c r="E3157" s="1"/>
      <c r="F3157" s="1"/>
      <c r="G3157" s="1"/>
      <c r="H3157" s="4"/>
    </row>
    <row r="3158" spans="5:8" ht="12.75" customHeight="1" x14ac:dyDescent="0.2">
      <c r="E3158" s="1"/>
      <c r="F3158" s="1"/>
      <c r="G3158" s="1"/>
      <c r="H3158" s="4"/>
    </row>
    <row r="3159" spans="5:8" ht="12.75" customHeight="1" x14ac:dyDescent="0.2">
      <c r="E3159" s="1"/>
      <c r="F3159" s="1"/>
      <c r="G3159" s="1"/>
      <c r="H3159" s="4"/>
    </row>
    <row r="3160" spans="5:8" ht="12.75" customHeight="1" x14ac:dyDescent="0.2">
      <c r="E3160" s="1"/>
      <c r="F3160" s="1"/>
      <c r="G3160" s="1"/>
      <c r="H3160" s="4"/>
    </row>
    <row r="3161" spans="5:8" ht="12.75" customHeight="1" x14ac:dyDescent="0.2">
      <c r="E3161" s="1"/>
      <c r="F3161" s="1"/>
      <c r="G3161" s="1"/>
      <c r="H3161" s="4"/>
    </row>
    <row r="3162" spans="5:8" ht="12.75" customHeight="1" x14ac:dyDescent="0.2">
      <c r="E3162" s="1"/>
      <c r="F3162" s="1"/>
      <c r="G3162" s="1"/>
      <c r="H3162" s="4"/>
    </row>
    <row r="3163" spans="5:8" ht="12.75" customHeight="1" x14ac:dyDescent="0.2">
      <c r="E3163" s="1"/>
      <c r="F3163" s="1"/>
      <c r="G3163" s="1"/>
      <c r="H3163" s="4"/>
    </row>
    <row r="3164" spans="5:8" ht="12.75" customHeight="1" x14ac:dyDescent="0.2">
      <c r="E3164" s="1"/>
      <c r="F3164" s="1"/>
      <c r="G3164" s="1"/>
      <c r="H3164" s="4"/>
    </row>
    <row r="3165" spans="5:8" ht="12.75" customHeight="1" x14ac:dyDescent="0.2">
      <c r="E3165" s="1"/>
      <c r="F3165" s="1"/>
      <c r="G3165" s="1"/>
      <c r="H3165" s="4"/>
    </row>
    <row r="3166" spans="5:8" ht="12.75" customHeight="1" x14ac:dyDescent="0.2">
      <c r="E3166" s="1"/>
      <c r="F3166" s="1"/>
      <c r="G3166" s="1"/>
      <c r="H3166" s="4"/>
    </row>
    <row r="3167" spans="5:8" ht="12.75" customHeight="1" x14ac:dyDescent="0.2">
      <c r="E3167" s="1"/>
      <c r="F3167" s="1"/>
      <c r="G3167" s="1"/>
      <c r="H3167" s="4"/>
    </row>
    <row r="3168" spans="5:8" ht="12.75" customHeight="1" x14ac:dyDescent="0.2">
      <c r="E3168" s="1"/>
      <c r="F3168" s="1"/>
      <c r="G3168" s="1"/>
      <c r="H3168" s="4"/>
    </row>
    <row r="3169" spans="5:8" ht="12.75" customHeight="1" x14ac:dyDescent="0.2">
      <c r="E3169" s="1"/>
      <c r="F3169" s="1"/>
      <c r="G3169" s="1"/>
      <c r="H3169" s="4"/>
    </row>
    <row r="3170" spans="5:8" ht="12.75" customHeight="1" x14ac:dyDescent="0.2">
      <c r="E3170" s="1"/>
      <c r="F3170" s="1"/>
      <c r="G3170" s="1"/>
      <c r="H3170" s="4"/>
    </row>
    <row r="3171" spans="5:8" ht="12.75" customHeight="1" x14ac:dyDescent="0.2">
      <c r="E3171" s="1"/>
      <c r="F3171" s="1"/>
      <c r="G3171" s="1"/>
      <c r="H3171" s="4"/>
    </row>
    <row r="3172" spans="5:8" ht="12.75" customHeight="1" x14ac:dyDescent="0.2">
      <c r="E3172" s="1"/>
      <c r="F3172" s="1"/>
      <c r="G3172" s="1"/>
      <c r="H3172" s="4"/>
    </row>
    <row r="3173" spans="5:8" ht="12.75" customHeight="1" x14ac:dyDescent="0.2">
      <c r="E3173" s="1"/>
      <c r="F3173" s="1"/>
      <c r="G3173" s="1"/>
      <c r="H3173" s="4"/>
    </row>
    <row r="3174" spans="5:8" ht="12.75" customHeight="1" x14ac:dyDescent="0.2">
      <c r="E3174" s="1"/>
      <c r="F3174" s="1"/>
      <c r="G3174" s="1"/>
      <c r="H3174" s="4"/>
    </row>
    <row r="3175" spans="5:8" ht="12.75" customHeight="1" x14ac:dyDescent="0.2">
      <c r="E3175" s="1"/>
      <c r="F3175" s="1"/>
      <c r="G3175" s="1"/>
      <c r="H3175" s="4"/>
    </row>
    <row r="3176" spans="5:8" ht="12.75" customHeight="1" x14ac:dyDescent="0.2">
      <c r="E3176" s="1"/>
      <c r="F3176" s="1"/>
      <c r="G3176" s="1"/>
      <c r="H3176" s="4"/>
    </row>
    <row r="3177" spans="5:8" ht="12.75" customHeight="1" x14ac:dyDescent="0.2">
      <c r="E3177" s="1"/>
      <c r="F3177" s="1"/>
      <c r="G3177" s="1"/>
      <c r="H3177" s="4"/>
    </row>
    <row r="3178" spans="5:8" ht="12.75" customHeight="1" x14ac:dyDescent="0.2">
      <c r="E3178" s="1"/>
      <c r="F3178" s="1"/>
      <c r="G3178" s="1"/>
      <c r="H3178" s="4"/>
    </row>
    <row r="3179" spans="5:8" ht="12.75" customHeight="1" x14ac:dyDescent="0.2">
      <c r="E3179" s="1"/>
      <c r="F3179" s="1"/>
      <c r="G3179" s="1"/>
      <c r="H3179" s="4"/>
    </row>
    <row r="3180" spans="5:8" ht="12.75" customHeight="1" x14ac:dyDescent="0.2">
      <c r="E3180" s="1"/>
      <c r="F3180" s="1"/>
      <c r="G3180" s="1"/>
      <c r="H3180" s="4"/>
    </row>
    <row r="3181" spans="5:8" ht="12.75" customHeight="1" x14ac:dyDescent="0.2">
      <c r="E3181" s="1"/>
      <c r="F3181" s="1"/>
      <c r="G3181" s="1"/>
      <c r="H3181" s="4"/>
    </row>
    <row r="3182" spans="5:8" ht="12.75" customHeight="1" x14ac:dyDescent="0.2">
      <c r="E3182" s="1"/>
      <c r="F3182" s="1"/>
      <c r="G3182" s="1"/>
      <c r="H3182" s="4"/>
    </row>
    <row r="3183" spans="5:8" ht="12.75" customHeight="1" x14ac:dyDescent="0.2">
      <c r="E3183" s="1"/>
      <c r="F3183" s="1"/>
      <c r="G3183" s="1"/>
      <c r="H3183" s="4"/>
    </row>
    <row r="3184" spans="5:8" ht="12.75" customHeight="1" x14ac:dyDescent="0.2">
      <c r="E3184" s="1"/>
      <c r="F3184" s="1"/>
      <c r="G3184" s="1"/>
      <c r="H3184" s="4"/>
    </row>
    <row r="3185" spans="5:8" ht="12.75" customHeight="1" x14ac:dyDescent="0.2">
      <c r="E3185" s="1"/>
      <c r="F3185" s="1"/>
      <c r="G3185" s="1"/>
      <c r="H3185" s="4"/>
    </row>
    <row r="3186" spans="5:8" ht="12.75" customHeight="1" x14ac:dyDescent="0.2">
      <c r="E3186" s="1"/>
      <c r="F3186" s="1"/>
      <c r="G3186" s="1"/>
      <c r="H3186" s="4"/>
    </row>
    <row r="3187" spans="5:8" ht="12.75" customHeight="1" x14ac:dyDescent="0.2">
      <c r="E3187" s="1"/>
      <c r="F3187" s="1"/>
      <c r="G3187" s="1"/>
      <c r="H3187" s="4"/>
    </row>
    <row r="3188" spans="5:8" ht="12.75" customHeight="1" x14ac:dyDescent="0.2">
      <c r="E3188" s="1"/>
      <c r="F3188" s="1"/>
      <c r="G3188" s="1"/>
      <c r="H3188" s="4"/>
    </row>
    <row r="3189" spans="5:8" ht="12.75" customHeight="1" x14ac:dyDescent="0.2">
      <c r="E3189" s="1"/>
      <c r="F3189" s="1"/>
      <c r="G3189" s="1"/>
      <c r="H3189" s="4"/>
    </row>
    <row r="3190" spans="5:8" ht="12.75" customHeight="1" x14ac:dyDescent="0.2">
      <c r="E3190" s="1"/>
      <c r="F3190" s="1"/>
      <c r="G3190" s="1"/>
      <c r="H3190" s="4"/>
    </row>
    <row r="3191" spans="5:8" ht="12.75" customHeight="1" x14ac:dyDescent="0.2">
      <c r="E3191" s="1"/>
      <c r="F3191" s="1"/>
      <c r="G3191" s="1"/>
      <c r="H3191" s="4"/>
    </row>
    <row r="3192" spans="5:8" ht="12.75" customHeight="1" x14ac:dyDescent="0.2">
      <c r="E3192" s="1"/>
      <c r="F3192" s="1"/>
      <c r="G3192" s="1"/>
      <c r="H3192" s="4"/>
    </row>
    <row r="3193" spans="5:8" ht="12.75" customHeight="1" x14ac:dyDescent="0.2">
      <c r="E3193" s="1"/>
      <c r="F3193" s="1"/>
      <c r="G3193" s="1"/>
      <c r="H3193" s="4"/>
    </row>
    <row r="3194" spans="5:8" ht="12.75" customHeight="1" x14ac:dyDescent="0.2">
      <c r="E3194" s="1"/>
      <c r="F3194" s="1"/>
      <c r="G3194" s="1"/>
      <c r="H3194" s="4"/>
    </row>
    <row r="3195" spans="5:8" ht="12.75" customHeight="1" x14ac:dyDescent="0.2">
      <c r="E3195" s="1"/>
      <c r="F3195" s="1"/>
      <c r="G3195" s="1"/>
      <c r="H3195" s="4"/>
    </row>
    <row r="3196" spans="5:8" ht="12.75" customHeight="1" x14ac:dyDescent="0.2">
      <c r="E3196" s="1"/>
      <c r="F3196" s="1"/>
      <c r="G3196" s="1"/>
      <c r="H3196" s="4"/>
    </row>
    <row r="3197" spans="5:8" ht="12.75" customHeight="1" x14ac:dyDescent="0.2">
      <c r="E3197" s="1"/>
      <c r="F3197" s="1"/>
      <c r="G3197" s="1"/>
      <c r="H3197" s="4"/>
    </row>
    <row r="3198" spans="5:8" ht="12.75" customHeight="1" x14ac:dyDescent="0.2">
      <c r="E3198" s="1"/>
      <c r="F3198" s="1"/>
      <c r="G3198" s="1"/>
      <c r="H3198" s="4"/>
    </row>
    <row r="3199" spans="5:8" ht="12.75" customHeight="1" x14ac:dyDescent="0.2">
      <c r="E3199" s="1"/>
      <c r="F3199" s="1"/>
      <c r="G3199" s="1"/>
      <c r="H3199" s="4"/>
    </row>
    <row r="3200" spans="5:8" ht="12.75" customHeight="1" x14ac:dyDescent="0.2">
      <c r="E3200" s="1"/>
      <c r="F3200" s="1"/>
      <c r="G3200" s="1"/>
      <c r="H3200" s="4"/>
    </row>
    <row r="3201" spans="5:8" ht="12.75" customHeight="1" x14ac:dyDescent="0.2">
      <c r="E3201" s="1"/>
      <c r="F3201" s="1"/>
      <c r="G3201" s="1"/>
      <c r="H3201" s="4"/>
    </row>
    <row r="3202" spans="5:8" ht="12.75" customHeight="1" x14ac:dyDescent="0.2">
      <c r="E3202" s="1"/>
      <c r="F3202" s="1"/>
      <c r="G3202" s="1"/>
      <c r="H3202" s="4"/>
    </row>
    <row r="3203" spans="5:8" ht="12.75" customHeight="1" x14ac:dyDescent="0.2">
      <c r="E3203" s="1"/>
      <c r="F3203" s="1"/>
      <c r="G3203" s="1"/>
      <c r="H3203" s="4"/>
    </row>
    <row r="3204" spans="5:8" ht="12.75" customHeight="1" x14ac:dyDescent="0.2">
      <c r="E3204" s="1"/>
      <c r="F3204" s="1"/>
      <c r="G3204" s="1"/>
      <c r="H3204" s="4"/>
    </row>
    <row r="3205" spans="5:8" ht="12.75" customHeight="1" x14ac:dyDescent="0.2">
      <c r="E3205" s="1"/>
      <c r="F3205" s="1"/>
      <c r="G3205" s="1"/>
      <c r="H3205" s="4"/>
    </row>
    <row r="3206" spans="5:8" ht="12.75" customHeight="1" x14ac:dyDescent="0.2">
      <c r="E3206" s="1"/>
      <c r="F3206" s="1"/>
      <c r="G3206" s="1"/>
      <c r="H3206" s="4"/>
    </row>
    <row r="3207" spans="5:8" ht="12.75" customHeight="1" x14ac:dyDescent="0.2">
      <c r="E3207" s="1"/>
      <c r="F3207" s="1"/>
      <c r="G3207" s="1"/>
      <c r="H3207" s="4"/>
    </row>
    <row r="3208" spans="5:8" ht="12.75" customHeight="1" x14ac:dyDescent="0.2">
      <c r="E3208" s="1"/>
      <c r="F3208" s="1"/>
      <c r="G3208" s="1"/>
      <c r="H3208" s="4"/>
    </row>
    <row r="3209" spans="5:8" ht="12.75" customHeight="1" x14ac:dyDescent="0.2">
      <c r="E3209" s="1"/>
      <c r="F3209" s="1"/>
      <c r="G3209" s="1"/>
      <c r="H3209" s="4"/>
    </row>
    <row r="3210" spans="5:8" ht="12.75" customHeight="1" x14ac:dyDescent="0.2">
      <c r="E3210" s="1"/>
      <c r="F3210" s="1"/>
      <c r="G3210" s="1"/>
      <c r="H3210" s="4"/>
    </row>
    <row r="3211" spans="5:8" ht="12.75" customHeight="1" x14ac:dyDescent="0.2">
      <c r="E3211" s="1"/>
      <c r="F3211" s="1"/>
      <c r="G3211" s="1"/>
      <c r="H3211" s="4"/>
    </row>
    <row r="3212" spans="5:8" ht="12.75" customHeight="1" x14ac:dyDescent="0.2">
      <c r="E3212" s="1"/>
      <c r="F3212" s="1"/>
      <c r="G3212" s="1"/>
      <c r="H3212" s="4"/>
    </row>
    <row r="3213" spans="5:8" ht="12.75" customHeight="1" x14ac:dyDescent="0.2">
      <c r="E3213" s="1"/>
      <c r="F3213" s="1"/>
      <c r="G3213" s="1"/>
      <c r="H3213" s="4"/>
    </row>
    <row r="3214" spans="5:8" ht="12.75" customHeight="1" x14ac:dyDescent="0.2">
      <c r="E3214" s="1"/>
      <c r="F3214" s="1"/>
      <c r="G3214" s="1"/>
      <c r="H3214" s="4"/>
    </row>
    <row r="3215" spans="5:8" ht="12.75" customHeight="1" x14ac:dyDescent="0.2">
      <c r="E3215" s="1"/>
      <c r="F3215" s="1"/>
      <c r="G3215" s="1"/>
      <c r="H3215" s="4"/>
    </row>
    <row r="3216" spans="5:8" ht="12.75" customHeight="1" x14ac:dyDescent="0.2">
      <c r="E3216" s="1"/>
      <c r="F3216" s="1"/>
      <c r="G3216" s="1"/>
      <c r="H3216" s="4"/>
    </row>
    <row r="3217" spans="5:8" ht="12.75" customHeight="1" x14ac:dyDescent="0.2">
      <c r="E3217" s="1"/>
      <c r="F3217" s="1"/>
      <c r="G3217" s="1"/>
      <c r="H3217" s="4"/>
    </row>
    <row r="3218" spans="5:8" ht="12.75" customHeight="1" x14ac:dyDescent="0.2">
      <c r="E3218" s="1"/>
      <c r="F3218" s="1"/>
      <c r="G3218" s="1"/>
      <c r="H3218" s="4"/>
    </row>
    <row r="3219" spans="5:8" ht="12.75" customHeight="1" x14ac:dyDescent="0.2">
      <c r="E3219" s="1"/>
      <c r="F3219" s="1"/>
      <c r="G3219" s="1"/>
      <c r="H3219" s="4"/>
    </row>
    <row r="3220" spans="5:8" ht="12.75" customHeight="1" x14ac:dyDescent="0.2">
      <c r="E3220" s="1"/>
      <c r="F3220" s="1"/>
      <c r="G3220" s="1"/>
      <c r="H3220" s="4"/>
    </row>
    <row r="3221" spans="5:8" ht="12.75" customHeight="1" x14ac:dyDescent="0.2">
      <c r="E3221" s="1"/>
      <c r="F3221" s="1"/>
      <c r="G3221" s="1"/>
      <c r="H3221" s="4"/>
    </row>
    <row r="3222" spans="5:8" ht="12.75" customHeight="1" x14ac:dyDescent="0.2">
      <c r="E3222" s="1"/>
      <c r="F3222" s="1"/>
      <c r="G3222" s="1"/>
      <c r="H3222" s="4"/>
    </row>
    <row r="3223" spans="5:8" ht="12.75" customHeight="1" x14ac:dyDescent="0.2">
      <c r="E3223" s="1"/>
      <c r="F3223" s="1"/>
      <c r="G3223" s="1"/>
      <c r="H3223" s="4"/>
    </row>
    <row r="3224" spans="5:8" ht="12.75" customHeight="1" x14ac:dyDescent="0.2">
      <c r="E3224" s="1"/>
      <c r="F3224" s="1"/>
      <c r="G3224" s="1"/>
      <c r="H3224" s="4"/>
    </row>
    <row r="3225" spans="5:8" ht="12.75" customHeight="1" x14ac:dyDescent="0.2">
      <c r="E3225" s="1"/>
      <c r="F3225" s="1"/>
      <c r="G3225" s="1"/>
      <c r="H3225" s="4"/>
    </row>
    <row r="3226" spans="5:8" ht="12.75" customHeight="1" x14ac:dyDescent="0.2">
      <c r="E3226" s="1"/>
      <c r="F3226" s="1"/>
      <c r="G3226" s="1"/>
      <c r="H3226" s="4"/>
    </row>
    <row r="3227" spans="5:8" ht="12.75" customHeight="1" x14ac:dyDescent="0.2">
      <c r="E3227" s="1"/>
      <c r="F3227" s="1"/>
      <c r="G3227" s="1"/>
      <c r="H3227" s="4"/>
    </row>
    <row r="3228" spans="5:8" ht="12.75" customHeight="1" x14ac:dyDescent="0.2">
      <c r="E3228" s="1"/>
      <c r="F3228" s="1"/>
      <c r="G3228" s="1"/>
      <c r="H3228" s="4"/>
    </row>
    <row r="3229" spans="5:8" ht="12.75" customHeight="1" x14ac:dyDescent="0.2">
      <c r="E3229" s="1"/>
      <c r="F3229" s="1"/>
      <c r="G3229" s="1"/>
      <c r="H3229" s="4"/>
    </row>
    <row r="3230" spans="5:8" ht="12.75" customHeight="1" x14ac:dyDescent="0.2">
      <c r="E3230" s="1"/>
      <c r="F3230" s="1"/>
      <c r="G3230" s="1"/>
      <c r="H3230" s="4"/>
    </row>
    <row r="3231" spans="5:8" ht="12.75" customHeight="1" x14ac:dyDescent="0.2">
      <c r="E3231" s="1"/>
      <c r="F3231" s="1"/>
      <c r="G3231" s="1"/>
      <c r="H3231" s="4"/>
    </row>
    <row r="3232" spans="5:8" ht="12.75" customHeight="1" x14ac:dyDescent="0.2">
      <c r="E3232" s="1"/>
      <c r="F3232" s="1"/>
      <c r="G3232" s="1"/>
      <c r="H3232" s="4"/>
    </row>
    <row r="3233" spans="5:8" ht="12.75" customHeight="1" x14ac:dyDescent="0.2">
      <c r="E3233" s="1"/>
      <c r="F3233" s="1"/>
      <c r="G3233" s="1"/>
      <c r="H3233" s="4"/>
    </row>
    <row r="3234" spans="5:8" ht="12.75" customHeight="1" x14ac:dyDescent="0.2">
      <c r="E3234" s="1"/>
      <c r="F3234" s="1"/>
      <c r="G3234" s="1"/>
      <c r="H3234" s="4"/>
    </row>
    <row r="3235" spans="5:8" ht="12.75" customHeight="1" x14ac:dyDescent="0.2">
      <c r="E3235" s="1"/>
      <c r="F3235" s="1"/>
      <c r="G3235" s="1"/>
      <c r="H3235" s="4"/>
    </row>
    <row r="3236" spans="5:8" ht="12.75" customHeight="1" x14ac:dyDescent="0.2">
      <c r="E3236" s="1"/>
      <c r="F3236" s="1"/>
      <c r="G3236" s="1"/>
      <c r="H3236" s="4"/>
    </row>
    <row r="3237" spans="5:8" ht="12.75" customHeight="1" x14ac:dyDescent="0.2">
      <c r="E3237" s="1"/>
      <c r="F3237" s="1"/>
      <c r="G3237" s="1"/>
      <c r="H3237" s="4"/>
    </row>
    <row r="3238" spans="5:8" ht="12.75" customHeight="1" x14ac:dyDescent="0.2">
      <c r="E3238" s="1"/>
      <c r="F3238" s="1"/>
      <c r="G3238" s="1"/>
      <c r="H3238" s="4"/>
    </row>
    <row r="3239" spans="5:8" ht="12.75" customHeight="1" x14ac:dyDescent="0.2">
      <c r="E3239" s="1"/>
      <c r="F3239" s="1"/>
      <c r="G3239" s="1"/>
      <c r="H3239" s="4"/>
    </row>
    <row r="3240" spans="5:8" ht="12.75" customHeight="1" x14ac:dyDescent="0.2">
      <c r="E3240" s="1"/>
      <c r="F3240" s="1"/>
      <c r="G3240" s="1"/>
      <c r="H3240" s="4"/>
    </row>
    <row r="3241" spans="5:8" ht="12.75" customHeight="1" x14ac:dyDescent="0.2">
      <c r="E3241" s="1"/>
      <c r="F3241" s="1"/>
      <c r="G3241" s="1"/>
      <c r="H3241" s="4"/>
    </row>
    <row r="3242" spans="5:8" ht="12.75" customHeight="1" x14ac:dyDescent="0.2">
      <c r="E3242" s="1"/>
      <c r="F3242" s="1"/>
      <c r="G3242" s="1"/>
      <c r="H3242" s="4"/>
    </row>
    <row r="3243" spans="5:8" ht="12.75" customHeight="1" x14ac:dyDescent="0.2">
      <c r="E3243" s="1"/>
      <c r="F3243" s="1"/>
      <c r="G3243" s="1"/>
      <c r="H3243" s="4"/>
    </row>
    <row r="3244" spans="5:8" ht="12.75" customHeight="1" x14ac:dyDescent="0.2">
      <c r="E3244" s="1"/>
      <c r="F3244" s="1"/>
      <c r="G3244" s="1"/>
      <c r="H3244" s="4"/>
    </row>
    <row r="3245" spans="5:8" ht="12.75" customHeight="1" x14ac:dyDescent="0.2">
      <c r="E3245" s="1"/>
      <c r="F3245" s="1"/>
      <c r="G3245" s="1"/>
      <c r="H3245" s="4"/>
    </row>
    <row r="3246" spans="5:8" ht="12.75" customHeight="1" x14ac:dyDescent="0.2">
      <c r="E3246" s="1"/>
      <c r="F3246" s="1"/>
      <c r="G3246" s="1"/>
      <c r="H3246" s="4"/>
    </row>
    <row r="3247" spans="5:8" ht="12.75" customHeight="1" x14ac:dyDescent="0.2">
      <c r="E3247" s="1"/>
      <c r="F3247" s="1"/>
      <c r="G3247" s="1"/>
      <c r="H3247" s="4"/>
    </row>
    <row r="3248" spans="5:8" ht="12.75" customHeight="1" x14ac:dyDescent="0.2">
      <c r="E3248" s="1"/>
      <c r="F3248" s="1"/>
      <c r="G3248" s="1"/>
      <c r="H3248" s="4"/>
    </row>
    <row r="3249" spans="5:8" ht="12.75" customHeight="1" x14ac:dyDescent="0.2">
      <c r="E3249" s="1"/>
      <c r="F3249" s="1"/>
      <c r="G3249" s="1"/>
      <c r="H3249" s="4"/>
    </row>
    <row r="3250" spans="5:8" ht="12.75" customHeight="1" x14ac:dyDescent="0.2">
      <c r="E3250" s="1"/>
      <c r="F3250" s="1"/>
      <c r="G3250" s="1"/>
      <c r="H3250" s="4"/>
    </row>
    <row r="3251" spans="5:8" ht="12.75" customHeight="1" x14ac:dyDescent="0.2">
      <c r="E3251" s="1"/>
      <c r="F3251" s="1"/>
      <c r="G3251" s="1"/>
      <c r="H3251" s="4"/>
    </row>
    <row r="3252" spans="5:8" ht="12.75" customHeight="1" x14ac:dyDescent="0.2">
      <c r="E3252" s="1"/>
      <c r="F3252" s="1"/>
      <c r="G3252" s="1"/>
      <c r="H3252" s="4"/>
    </row>
    <row r="3253" spans="5:8" ht="12.75" customHeight="1" x14ac:dyDescent="0.2">
      <c r="E3253" s="1"/>
      <c r="F3253" s="1"/>
      <c r="G3253" s="1"/>
      <c r="H3253" s="4"/>
    </row>
    <row r="3254" spans="5:8" ht="12.75" customHeight="1" x14ac:dyDescent="0.2">
      <c r="E3254" s="1"/>
      <c r="F3254" s="1"/>
      <c r="G3254" s="1"/>
      <c r="H3254" s="4"/>
    </row>
    <row r="3255" spans="5:8" ht="12.75" customHeight="1" x14ac:dyDescent="0.2">
      <c r="E3255" s="1"/>
      <c r="F3255" s="1"/>
      <c r="G3255" s="1"/>
      <c r="H3255" s="4"/>
    </row>
    <row r="3256" spans="5:8" ht="12.75" customHeight="1" x14ac:dyDescent="0.2">
      <c r="E3256" s="1"/>
      <c r="F3256" s="1"/>
      <c r="G3256" s="1"/>
      <c r="H3256" s="4"/>
    </row>
    <row r="3257" spans="5:8" ht="12.75" customHeight="1" x14ac:dyDescent="0.2">
      <c r="E3257" s="1"/>
      <c r="F3257" s="1"/>
      <c r="G3257" s="1"/>
      <c r="H3257" s="4"/>
    </row>
    <row r="3258" spans="5:8" ht="12.75" customHeight="1" x14ac:dyDescent="0.2">
      <c r="E3258" s="1"/>
      <c r="F3258" s="1"/>
      <c r="G3258" s="1"/>
      <c r="H3258" s="4"/>
    </row>
    <row r="3259" spans="5:8" ht="12.75" customHeight="1" x14ac:dyDescent="0.2">
      <c r="E3259" s="1"/>
      <c r="F3259" s="1"/>
      <c r="G3259" s="1"/>
      <c r="H3259" s="4"/>
    </row>
    <row r="3260" spans="5:8" ht="12.75" customHeight="1" x14ac:dyDescent="0.2">
      <c r="E3260" s="1"/>
      <c r="F3260" s="1"/>
      <c r="G3260" s="1"/>
      <c r="H3260" s="4"/>
    </row>
    <row r="3261" spans="5:8" ht="12.75" customHeight="1" x14ac:dyDescent="0.2">
      <c r="E3261" s="1"/>
      <c r="F3261" s="1"/>
      <c r="G3261" s="1"/>
      <c r="H3261" s="4"/>
    </row>
    <row r="3262" spans="5:8" ht="12.75" customHeight="1" x14ac:dyDescent="0.2">
      <c r="E3262" s="1"/>
      <c r="F3262" s="1"/>
      <c r="G3262" s="1"/>
      <c r="H3262" s="4"/>
    </row>
    <row r="3263" spans="5:8" ht="12.75" customHeight="1" x14ac:dyDescent="0.2">
      <c r="E3263" s="1"/>
      <c r="F3263" s="1"/>
      <c r="G3263" s="1"/>
      <c r="H3263" s="4"/>
    </row>
    <row r="3264" spans="5:8" ht="12.75" customHeight="1" x14ac:dyDescent="0.2">
      <c r="E3264" s="1"/>
      <c r="F3264" s="1"/>
      <c r="G3264" s="1"/>
      <c r="H3264" s="4"/>
    </row>
    <row r="3265" spans="5:8" ht="12.75" customHeight="1" x14ac:dyDescent="0.2">
      <c r="E3265" s="1"/>
      <c r="F3265" s="1"/>
      <c r="G3265" s="1"/>
      <c r="H3265" s="4"/>
    </row>
    <row r="3266" spans="5:8" ht="12.75" customHeight="1" x14ac:dyDescent="0.2">
      <c r="E3266" s="1"/>
      <c r="F3266" s="1"/>
      <c r="G3266" s="1"/>
      <c r="H3266" s="4"/>
    </row>
    <row r="3267" spans="5:8" ht="12.75" customHeight="1" x14ac:dyDescent="0.2">
      <c r="E3267" s="1"/>
      <c r="F3267" s="1"/>
      <c r="G3267" s="1"/>
      <c r="H3267" s="4"/>
    </row>
    <row r="3268" spans="5:8" ht="12.75" customHeight="1" x14ac:dyDescent="0.2">
      <c r="E3268" s="1"/>
      <c r="F3268" s="1"/>
      <c r="G3268" s="1"/>
      <c r="H3268" s="4"/>
    </row>
    <row r="3269" spans="5:8" ht="12.75" customHeight="1" x14ac:dyDescent="0.2">
      <c r="E3269" s="1"/>
      <c r="F3269" s="1"/>
      <c r="G3269" s="1"/>
      <c r="H3269" s="4"/>
    </row>
    <row r="3270" spans="5:8" ht="12.75" customHeight="1" x14ac:dyDescent="0.2">
      <c r="E3270" s="1"/>
      <c r="F3270" s="1"/>
      <c r="G3270" s="1"/>
      <c r="H3270" s="4"/>
    </row>
    <row r="3271" spans="5:8" ht="12.75" customHeight="1" x14ac:dyDescent="0.2">
      <c r="E3271" s="1"/>
      <c r="F3271" s="1"/>
      <c r="G3271" s="1"/>
      <c r="H3271" s="4"/>
    </row>
    <row r="3272" spans="5:8" ht="12.75" customHeight="1" x14ac:dyDescent="0.2">
      <c r="E3272" s="1"/>
      <c r="F3272" s="1"/>
      <c r="G3272" s="1"/>
      <c r="H3272" s="4"/>
    </row>
    <row r="3273" spans="5:8" ht="12.75" customHeight="1" x14ac:dyDescent="0.2">
      <c r="E3273" s="1"/>
      <c r="F3273" s="1"/>
      <c r="G3273" s="1"/>
      <c r="H3273" s="4"/>
    </row>
    <row r="3274" spans="5:8" ht="12.75" customHeight="1" x14ac:dyDescent="0.2">
      <c r="E3274" s="1"/>
      <c r="F3274" s="1"/>
      <c r="G3274" s="1"/>
      <c r="H3274" s="4"/>
    </row>
    <row r="3275" spans="5:8" ht="12.75" customHeight="1" x14ac:dyDescent="0.2">
      <c r="E3275" s="1"/>
      <c r="F3275" s="1"/>
      <c r="G3275" s="1"/>
      <c r="H3275" s="4"/>
    </row>
    <row r="3276" spans="5:8" ht="12.75" customHeight="1" x14ac:dyDescent="0.2">
      <c r="E3276" s="1"/>
      <c r="F3276" s="1"/>
      <c r="G3276" s="1"/>
      <c r="H3276" s="4"/>
    </row>
    <row r="3277" spans="5:8" ht="12.75" customHeight="1" x14ac:dyDescent="0.2">
      <c r="E3277" s="1"/>
      <c r="F3277" s="1"/>
      <c r="G3277" s="1"/>
      <c r="H3277" s="4"/>
    </row>
    <row r="3278" spans="5:8" ht="12.75" customHeight="1" x14ac:dyDescent="0.2">
      <c r="E3278" s="1"/>
      <c r="F3278" s="1"/>
      <c r="G3278" s="1"/>
      <c r="H3278" s="4"/>
    </row>
    <row r="3279" spans="5:8" ht="12.75" customHeight="1" x14ac:dyDescent="0.2">
      <c r="E3279" s="1"/>
      <c r="F3279" s="1"/>
      <c r="G3279" s="1"/>
      <c r="H3279" s="4"/>
    </row>
    <row r="3280" spans="5:8" ht="12.75" customHeight="1" x14ac:dyDescent="0.2">
      <c r="E3280" s="1"/>
      <c r="F3280" s="1"/>
      <c r="G3280" s="1"/>
      <c r="H3280" s="4"/>
    </row>
    <row r="3281" spans="5:8" ht="12.75" customHeight="1" x14ac:dyDescent="0.2">
      <c r="E3281" s="1"/>
      <c r="F3281" s="1"/>
      <c r="G3281" s="1"/>
      <c r="H3281" s="4"/>
    </row>
    <row r="3282" spans="5:8" ht="12.75" customHeight="1" x14ac:dyDescent="0.2">
      <c r="E3282" s="1"/>
      <c r="F3282" s="1"/>
      <c r="G3282" s="1"/>
      <c r="H3282" s="4"/>
    </row>
    <row r="3283" spans="5:8" ht="12.75" customHeight="1" x14ac:dyDescent="0.2">
      <c r="E3283" s="1"/>
      <c r="F3283" s="1"/>
      <c r="G3283" s="1"/>
      <c r="H3283" s="4"/>
    </row>
    <row r="3284" spans="5:8" ht="12.75" customHeight="1" x14ac:dyDescent="0.2">
      <c r="E3284" s="1"/>
      <c r="F3284" s="1"/>
      <c r="G3284" s="1"/>
      <c r="H3284" s="4"/>
    </row>
    <row r="3285" spans="5:8" ht="12.75" customHeight="1" x14ac:dyDescent="0.2">
      <c r="E3285" s="1"/>
      <c r="F3285" s="1"/>
      <c r="G3285" s="1"/>
      <c r="H3285" s="4"/>
    </row>
    <row r="3286" spans="5:8" ht="12.75" customHeight="1" x14ac:dyDescent="0.2">
      <c r="E3286" s="1"/>
      <c r="F3286" s="1"/>
      <c r="G3286" s="1"/>
      <c r="H3286" s="4"/>
    </row>
    <row r="3287" spans="5:8" ht="12.75" customHeight="1" x14ac:dyDescent="0.2">
      <c r="E3287" s="1"/>
      <c r="F3287" s="1"/>
      <c r="G3287" s="1"/>
      <c r="H3287" s="4"/>
    </row>
    <row r="3288" spans="5:8" ht="12.75" customHeight="1" x14ac:dyDescent="0.2">
      <c r="E3288" s="1"/>
      <c r="F3288" s="1"/>
      <c r="G3288" s="1"/>
      <c r="H3288" s="4"/>
    </row>
    <row r="3289" spans="5:8" ht="12.75" customHeight="1" x14ac:dyDescent="0.2">
      <c r="E3289" s="1"/>
      <c r="F3289" s="1"/>
      <c r="G3289" s="1"/>
      <c r="H3289" s="4"/>
    </row>
    <row r="3290" spans="5:8" ht="12.75" customHeight="1" x14ac:dyDescent="0.2">
      <c r="E3290" s="1"/>
      <c r="F3290" s="1"/>
      <c r="G3290" s="1"/>
      <c r="H3290" s="4"/>
    </row>
    <row r="3291" spans="5:8" ht="12.75" customHeight="1" x14ac:dyDescent="0.2">
      <c r="E3291" s="1"/>
      <c r="F3291" s="1"/>
      <c r="G3291" s="1"/>
      <c r="H3291" s="4"/>
    </row>
    <row r="3292" spans="5:8" ht="12.75" customHeight="1" x14ac:dyDescent="0.2">
      <c r="E3292" s="1"/>
      <c r="F3292" s="1"/>
      <c r="G3292" s="1"/>
      <c r="H3292" s="4"/>
    </row>
    <row r="3293" spans="5:8" ht="12.75" customHeight="1" x14ac:dyDescent="0.2">
      <c r="E3293" s="1"/>
      <c r="F3293" s="1"/>
      <c r="G3293" s="1"/>
      <c r="H3293" s="4"/>
    </row>
    <row r="3294" spans="5:8" ht="12.75" customHeight="1" x14ac:dyDescent="0.2">
      <c r="E3294" s="1"/>
      <c r="F3294" s="1"/>
      <c r="G3294" s="1"/>
      <c r="H3294" s="4"/>
    </row>
    <row r="3295" spans="5:8" ht="12.75" customHeight="1" x14ac:dyDescent="0.2">
      <c r="E3295" s="1"/>
      <c r="F3295" s="1"/>
      <c r="G3295" s="1"/>
      <c r="H3295" s="4"/>
    </row>
    <row r="3296" spans="5:8" ht="12.75" customHeight="1" x14ac:dyDescent="0.2">
      <c r="E3296" s="1"/>
      <c r="F3296" s="1"/>
      <c r="G3296" s="1"/>
      <c r="H3296" s="4"/>
    </row>
    <row r="3297" spans="5:8" ht="12.75" customHeight="1" x14ac:dyDescent="0.2">
      <c r="E3297" s="1"/>
      <c r="F3297" s="1"/>
      <c r="G3297" s="1"/>
      <c r="H3297" s="4"/>
    </row>
    <row r="3298" spans="5:8" ht="12.75" customHeight="1" x14ac:dyDescent="0.2">
      <c r="E3298" s="1"/>
      <c r="F3298" s="1"/>
      <c r="G3298" s="1"/>
      <c r="H3298" s="4"/>
    </row>
    <row r="3299" spans="5:8" ht="12.75" customHeight="1" x14ac:dyDescent="0.2">
      <c r="E3299" s="1"/>
      <c r="F3299" s="1"/>
      <c r="G3299" s="1"/>
      <c r="H3299" s="4"/>
    </row>
    <row r="3300" spans="5:8" ht="12.75" customHeight="1" x14ac:dyDescent="0.2">
      <c r="E3300" s="1"/>
      <c r="F3300" s="1"/>
      <c r="G3300" s="1"/>
      <c r="H3300" s="4"/>
    </row>
    <row r="3301" spans="5:8" ht="12.75" customHeight="1" x14ac:dyDescent="0.2">
      <c r="E3301" s="1"/>
      <c r="F3301" s="1"/>
      <c r="G3301" s="1"/>
      <c r="H3301" s="4"/>
    </row>
    <row r="3302" spans="5:8" ht="12.75" customHeight="1" x14ac:dyDescent="0.2">
      <c r="E3302" s="1"/>
      <c r="F3302" s="1"/>
      <c r="G3302" s="1"/>
      <c r="H3302" s="4"/>
    </row>
    <row r="3303" spans="5:8" ht="12.75" customHeight="1" x14ac:dyDescent="0.2">
      <c r="E3303" s="1"/>
      <c r="F3303" s="1"/>
      <c r="G3303" s="1"/>
      <c r="H3303" s="4"/>
    </row>
    <row r="3304" spans="5:8" ht="12.75" customHeight="1" x14ac:dyDescent="0.2">
      <c r="E3304" s="1"/>
      <c r="F3304" s="1"/>
      <c r="G3304" s="1"/>
      <c r="H3304" s="4"/>
    </row>
    <row r="3305" spans="5:8" ht="12.75" customHeight="1" x14ac:dyDescent="0.2">
      <c r="E3305" s="1"/>
      <c r="F3305" s="1"/>
      <c r="G3305" s="1"/>
      <c r="H3305" s="4"/>
    </row>
    <row r="3306" spans="5:8" ht="12.75" customHeight="1" x14ac:dyDescent="0.2">
      <c r="E3306" s="1"/>
      <c r="F3306" s="1"/>
      <c r="G3306" s="1"/>
      <c r="H3306" s="4"/>
    </row>
    <row r="3307" spans="5:8" ht="12.75" customHeight="1" x14ac:dyDescent="0.2">
      <c r="E3307" s="1"/>
      <c r="F3307" s="1"/>
      <c r="G3307" s="1"/>
      <c r="H3307" s="4"/>
    </row>
    <row r="3308" spans="5:8" ht="12.75" customHeight="1" x14ac:dyDescent="0.2">
      <c r="E3308" s="1"/>
      <c r="F3308" s="1"/>
      <c r="G3308" s="1"/>
      <c r="H3308" s="4"/>
    </row>
    <row r="3309" spans="5:8" ht="12.75" customHeight="1" x14ac:dyDescent="0.2">
      <c r="E3309" s="1"/>
      <c r="F3309" s="1"/>
      <c r="G3309" s="1"/>
      <c r="H3309" s="4"/>
    </row>
    <row r="3310" spans="5:8" ht="12.75" customHeight="1" x14ac:dyDescent="0.2">
      <c r="E3310" s="1"/>
      <c r="F3310" s="1"/>
      <c r="G3310" s="1"/>
      <c r="H3310" s="4"/>
    </row>
    <row r="3311" spans="5:8" ht="12.75" customHeight="1" x14ac:dyDescent="0.2">
      <c r="E3311" s="1"/>
      <c r="F3311" s="1"/>
      <c r="G3311" s="1"/>
      <c r="H3311" s="4"/>
    </row>
    <row r="3312" spans="5:8" ht="12.75" customHeight="1" x14ac:dyDescent="0.2">
      <c r="E3312" s="1"/>
      <c r="F3312" s="1"/>
      <c r="G3312" s="1"/>
      <c r="H3312" s="4"/>
    </row>
    <row r="3313" spans="5:8" ht="12.75" customHeight="1" x14ac:dyDescent="0.2">
      <c r="E3313" s="1"/>
      <c r="F3313" s="1"/>
      <c r="G3313" s="1"/>
      <c r="H3313" s="4"/>
    </row>
    <row r="3314" spans="5:8" ht="12.75" customHeight="1" x14ac:dyDescent="0.2">
      <c r="E3314" s="1"/>
      <c r="F3314" s="1"/>
      <c r="G3314" s="1"/>
      <c r="H3314" s="4"/>
    </row>
    <row r="3315" spans="5:8" ht="12.75" customHeight="1" x14ac:dyDescent="0.2">
      <c r="E3315" s="1"/>
      <c r="F3315" s="1"/>
      <c r="G3315" s="1"/>
      <c r="H3315" s="4"/>
    </row>
    <row r="3316" spans="5:8" ht="12.75" customHeight="1" x14ac:dyDescent="0.2">
      <c r="E3316" s="1"/>
      <c r="F3316" s="1"/>
      <c r="G3316" s="1"/>
      <c r="H3316" s="4"/>
    </row>
    <row r="3317" spans="5:8" ht="12.75" customHeight="1" x14ac:dyDescent="0.2">
      <c r="E3317" s="1"/>
      <c r="F3317" s="1"/>
      <c r="G3317" s="1"/>
      <c r="H3317" s="4"/>
    </row>
    <row r="3318" spans="5:8" ht="12.75" customHeight="1" x14ac:dyDescent="0.2">
      <c r="E3318" s="1"/>
      <c r="F3318" s="1"/>
      <c r="G3318" s="1"/>
      <c r="H3318" s="4"/>
    </row>
    <row r="3319" spans="5:8" ht="12.75" customHeight="1" x14ac:dyDescent="0.2">
      <c r="E3319" s="1"/>
      <c r="F3319" s="1"/>
      <c r="G3319" s="1"/>
      <c r="H3319" s="4"/>
    </row>
    <row r="3320" spans="5:8" ht="12.75" customHeight="1" x14ac:dyDescent="0.2">
      <c r="E3320" s="1"/>
      <c r="F3320" s="1"/>
      <c r="G3320" s="1"/>
      <c r="H3320" s="4"/>
    </row>
    <row r="3321" spans="5:8" ht="12.75" customHeight="1" x14ac:dyDescent="0.2">
      <c r="E3321" s="1"/>
      <c r="F3321" s="1"/>
      <c r="G3321" s="1"/>
      <c r="H3321" s="4"/>
    </row>
    <row r="3322" spans="5:8" ht="12.75" customHeight="1" x14ac:dyDescent="0.2">
      <c r="E3322" s="1"/>
      <c r="F3322" s="1"/>
      <c r="G3322" s="1"/>
      <c r="H3322" s="4"/>
    </row>
    <row r="3323" spans="5:8" ht="12.75" customHeight="1" x14ac:dyDescent="0.2">
      <c r="E3323" s="1"/>
      <c r="F3323" s="1"/>
      <c r="G3323" s="1"/>
      <c r="H3323" s="4"/>
    </row>
    <row r="3324" spans="5:8" ht="12.75" customHeight="1" x14ac:dyDescent="0.2">
      <c r="E3324" s="1"/>
      <c r="F3324" s="1"/>
      <c r="G3324" s="1"/>
      <c r="H3324" s="4"/>
    </row>
    <row r="3325" spans="5:8" ht="12.75" customHeight="1" x14ac:dyDescent="0.2">
      <c r="E3325" s="1"/>
      <c r="F3325" s="1"/>
      <c r="G3325" s="1"/>
      <c r="H3325" s="4"/>
    </row>
    <row r="3326" spans="5:8" ht="12.75" customHeight="1" x14ac:dyDescent="0.2">
      <c r="E3326" s="1"/>
      <c r="F3326" s="1"/>
      <c r="G3326" s="1"/>
      <c r="H3326" s="4"/>
    </row>
    <row r="3327" spans="5:8" ht="12.75" customHeight="1" x14ac:dyDescent="0.2">
      <c r="E3327" s="1"/>
      <c r="F3327" s="1"/>
      <c r="G3327" s="1"/>
      <c r="H3327" s="4"/>
    </row>
    <row r="3328" spans="5:8" ht="12.75" customHeight="1" x14ac:dyDescent="0.2">
      <c r="E3328" s="1"/>
      <c r="F3328" s="1"/>
      <c r="G3328" s="1"/>
      <c r="H3328" s="4"/>
    </row>
    <row r="3329" spans="5:8" ht="12.75" customHeight="1" x14ac:dyDescent="0.2">
      <c r="E3329" s="1"/>
      <c r="F3329" s="1"/>
      <c r="G3329" s="1"/>
      <c r="H3329" s="4"/>
    </row>
    <row r="3330" spans="5:8" ht="12.75" customHeight="1" x14ac:dyDescent="0.2">
      <c r="E3330" s="1"/>
      <c r="F3330" s="1"/>
      <c r="G3330" s="1"/>
      <c r="H3330" s="4"/>
    </row>
    <row r="3331" spans="5:8" ht="12.75" customHeight="1" x14ac:dyDescent="0.2">
      <c r="E3331" s="1"/>
      <c r="F3331" s="1"/>
      <c r="G3331" s="1"/>
      <c r="H3331" s="4"/>
    </row>
    <row r="3332" spans="5:8" ht="12.75" customHeight="1" x14ac:dyDescent="0.2">
      <c r="E3332" s="1"/>
      <c r="F3332" s="1"/>
      <c r="G3332" s="1"/>
      <c r="H3332" s="4"/>
    </row>
    <row r="3333" spans="5:8" ht="12.75" customHeight="1" x14ac:dyDescent="0.2">
      <c r="E3333" s="1"/>
      <c r="F3333" s="1"/>
      <c r="G3333" s="1"/>
      <c r="H3333" s="4"/>
    </row>
    <row r="3334" spans="5:8" ht="12.75" customHeight="1" x14ac:dyDescent="0.2">
      <c r="E3334" s="1"/>
      <c r="F3334" s="1"/>
      <c r="G3334" s="1"/>
      <c r="H3334" s="4"/>
    </row>
    <row r="3335" spans="5:8" ht="12.75" customHeight="1" x14ac:dyDescent="0.2">
      <c r="E3335" s="1"/>
      <c r="F3335" s="1"/>
      <c r="G3335" s="1"/>
      <c r="H3335" s="4"/>
    </row>
    <row r="3336" spans="5:8" ht="12.75" customHeight="1" x14ac:dyDescent="0.2">
      <c r="E3336" s="1"/>
      <c r="F3336" s="1"/>
      <c r="G3336" s="1"/>
      <c r="H3336" s="4"/>
    </row>
    <row r="3337" spans="5:8" ht="12.75" customHeight="1" x14ac:dyDescent="0.2">
      <c r="E3337" s="1"/>
      <c r="F3337" s="1"/>
      <c r="G3337" s="1"/>
      <c r="H3337" s="4"/>
    </row>
    <row r="3338" spans="5:8" ht="12.75" customHeight="1" x14ac:dyDescent="0.2">
      <c r="E3338" s="1"/>
      <c r="F3338" s="1"/>
      <c r="G3338" s="1"/>
      <c r="H3338" s="4"/>
    </row>
    <row r="3339" spans="5:8" ht="12.75" customHeight="1" x14ac:dyDescent="0.2">
      <c r="E3339" s="1"/>
      <c r="F3339" s="1"/>
      <c r="G3339" s="1"/>
      <c r="H3339" s="4"/>
    </row>
    <row r="3340" spans="5:8" ht="12.75" customHeight="1" x14ac:dyDescent="0.2">
      <c r="E3340" s="1"/>
      <c r="F3340" s="1"/>
      <c r="G3340" s="1"/>
      <c r="H3340" s="4"/>
    </row>
    <row r="3341" spans="5:8" ht="12.75" customHeight="1" x14ac:dyDescent="0.2">
      <c r="E3341" s="1"/>
      <c r="F3341" s="1"/>
      <c r="G3341" s="1"/>
      <c r="H3341" s="4"/>
    </row>
    <row r="3342" spans="5:8" ht="12.75" customHeight="1" x14ac:dyDescent="0.2">
      <c r="E3342" s="1"/>
      <c r="F3342" s="1"/>
      <c r="G3342" s="1"/>
      <c r="H3342" s="4"/>
    </row>
    <row r="3343" spans="5:8" ht="12.75" customHeight="1" x14ac:dyDescent="0.2">
      <c r="E3343" s="1"/>
      <c r="F3343" s="1"/>
      <c r="G3343" s="1"/>
      <c r="H3343" s="4"/>
    </row>
    <row r="3344" spans="5:8" ht="12.75" customHeight="1" x14ac:dyDescent="0.2">
      <c r="E3344" s="1"/>
      <c r="F3344" s="1"/>
      <c r="G3344" s="1"/>
      <c r="H3344" s="4"/>
    </row>
    <row r="3345" spans="5:8" ht="12.75" customHeight="1" x14ac:dyDescent="0.2">
      <c r="E3345" s="1"/>
      <c r="F3345" s="1"/>
      <c r="G3345" s="1"/>
      <c r="H3345" s="4"/>
    </row>
    <row r="3346" spans="5:8" ht="12.75" customHeight="1" x14ac:dyDescent="0.2">
      <c r="E3346" s="1"/>
      <c r="F3346" s="1"/>
      <c r="G3346" s="1"/>
      <c r="H3346" s="4"/>
    </row>
    <row r="3347" spans="5:8" ht="12.75" customHeight="1" x14ac:dyDescent="0.2">
      <c r="E3347" s="1"/>
      <c r="F3347" s="1"/>
      <c r="G3347" s="1"/>
      <c r="H3347" s="4"/>
    </row>
    <row r="3348" spans="5:8" ht="12.75" customHeight="1" x14ac:dyDescent="0.2">
      <c r="E3348" s="1"/>
      <c r="F3348" s="1"/>
      <c r="G3348" s="1"/>
      <c r="H3348" s="4"/>
    </row>
    <row r="3349" spans="5:8" ht="12.75" customHeight="1" x14ac:dyDescent="0.2">
      <c r="E3349" s="1"/>
      <c r="F3349" s="1"/>
      <c r="G3349" s="1"/>
      <c r="H3349" s="4"/>
    </row>
    <row r="3350" spans="5:8" ht="12.75" customHeight="1" x14ac:dyDescent="0.2">
      <c r="E3350" s="1"/>
      <c r="F3350" s="1"/>
      <c r="G3350" s="1"/>
      <c r="H3350" s="4"/>
    </row>
    <row r="3351" spans="5:8" ht="12.75" customHeight="1" x14ac:dyDescent="0.2">
      <c r="E3351" s="1"/>
      <c r="F3351" s="1"/>
      <c r="G3351" s="1"/>
      <c r="H3351" s="4"/>
    </row>
    <row r="3352" spans="5:8" ht="12.75" customHeight="1" x14ac:dyDescent="0.2">
      <c r="E3352" s="1"/>
      <c r="F3352" s="1"/>
      <c r="G3352" s="1"/>
      <c r="H3352" s="4"/>
    </row>
    <row r="3353" spans="5:8" ht="12.75" customHeight="1" x14ac:dyDescent="0.2">
      <c r="E3353" s="1"/>
      <c r="F3353" s="1"/>
      <c r="G3353" s="1"/>
      <c r="H3353" s="4"/>
    </row>
    <row r="3354" spans="5:8" ht="12.75" customHeight="1" x14ac:dyDescent="0.2">
      <c r="E3354" s="1"/>
      <c r="F3354" s="1"/>
      <c r="G3354" s="1"/>
      <c r="H3354" s="4"/>
    </row>
    <row r="3355" spans="5:8" ht="12.75" customHeight="1" x14ac:dyDescent="0.2">
      <c r="E3355" s="1"/>
      <c r="F3355" s="1"/>
      <c r="G3355" s="1"/>
      <c r="H3355" s="4"/>
    </row>
    <row r="3356" spans="5:8" ht="12.75" customHeight="1" x14ac:dyDescent="0.2">
      <c r="E3356" s="1"/>
      <c r="F3356" s="1"/>
      <c r="G3356" s="1"/>
      <c r="H3356" s="4"/>
    </row>
    <row r="3357" spans="5:8" ht="12.75" customHeight="1" x14ac:dyDescent="0.2">
      <c r="E3357" s="1"/>
      <c r="F3357" s="1"/>
      <c r="G3357" s="1"/>
      <c r="H3357" s="4"/>
    </row>
    <row r="3358" spans="5:8" ht="12.75" customHeight="1" x14ac:dyDescent="0.2">
      <c r="E3358" s="1"/>
      <c r="F3358" s="1"/>
      <c r="G3358" s="1"/>
      <c r="H3358" s="4"/>
    </row>
    <row r="3359" spans="5:8" ht="12.75" customHeight="1" x14ac:dyDescent="0.2">
      <c r="E3359" s="1"/>
      <c r="F3359" s="1"/>
      <c r="G3359" s="1"/>
      <c r="H3359" s="4"/>
    </row>
    <row r="3360" spans="5:8" ht="12.75" customHeight="1" x14ac:dyDescent="0.2">
      <c r="E3360" s="1"/>
      <c r="F3360" s="1"/>
      <c r="G3360" s="1"/>
      <c r="H3360" s="4"/>
    </row>
    <row r="3361" spans="5:8" ht="12.75" customHeight="1" x14ac:dyDescent="0.2">
      <c r="E3361" s="1"/>
      <c r="F3361" s="1"/>
      <c r="G3361" s="1"/>
      <c r="H3361" s="4"/>
    </row>
    <row r="3362" spans="5:8" ht="12.75" customHeight="1" x14ac:dyDescent="0.2">
      <c r="E3362" s="1"/>
      <c r="F3362" s="1"/>
      <c r="G3362" s="1"/>
      <c r="H3362" s="4"/>
    </row>
    <row r="3363" spans="5:8" ht="12.75" customHeight="1" x14ac:dyDescent="0.2">
      <c r="E3363" s="1"/>
      <c r="F3363" s="1"/>
      <c r="G3363" s="1"/>
      <c r="H3363" s="4"/>
    </row>
    <row r="3364" spans="5:8" ht="12.75" customHeight="1" x14ac:dyDescent="0.2">
      <c r="E3364" s="1"/>
      <c r="F3364" s="1"/>
      <c r="G3364" s="1"/>
      <c r="H3364" s="4"/>
    </row>
    <row r="3365" spans="5:8" ht="12.75" customHeight="1" x14ac:dyDescent="0.2">
      <c r="E3365" s="1"/>
      <c r="F3365" s="1"/>
      <c r="G3365" s="1"/>
      <c r="H3365" s="4"/>
    </row>
    <row r="3366" spans="5:8" ht="12.75" customHeight="1" x14ac:dyDescent="0.2">
      <c r="E3366" s="1"/>
      <c r="F3366" s="1"/>
      <c r="G3366" s="1"/>
      <c r="H3366" s="4"/>
    </row>
    <row r="3367" spans="5:8" ht="12.75" customHeight="1" x14ac:dyDescent="0.2">
      <c r="E3367" s="1"/>
      <c r="F3367" s="1"/>
      <c r="G3367" s="1"/>
      <c r="H3367" s="4"/>
    </row>
    <row r="3368" spans="5:8" ht="12.75" customHeight="1" x14ac:dyDescent="0.2">
      <c r="E3368" s="1"/>
      <c r="F3368" s="1"/>
      <c r="G3368" s="1"/>
      <c r="H3368" s="4"/>
    </row>
    <row r="3369" spans="5:8" ht="12.75" customHeight="1" x14ac:dyDescent="0.2">
      <c r="E3369" s="1"/>
      <c r="F3369" s="1"/>
      <c r="G3369" s="1"/>
      <c r="H3369" s="4"/>
    </row>
    <row r="3370" spans="5:8" ht="12.75" customHeight="1" x14ac:dyDescent="0.2">
      <c r="E3370" s="1"/>
      <c r="F3370" s="1"/>
      <c r="G3370" s="1"/>
      <c r="H3370" s="4"/>
    </row>
    <row r="3371" spans="5:8" ht="12.75" customHeight="1" x14ac:dyDescent="0.2">
      <c r="E3371" s="1"/>
      <c r="F3371" s="1"/>
      <c r="G3371" s="1"/>
      <c r="H3371" s="4"/>
    </row>
    <row r="3372" spans="5:8" ht="12.75" customHeight="1" x14ac:dyDescent="0.2">
      <c r="E3372" s="1"/>
      <c r="F3372" s="1"/>
      <c r="G3372" s="1"/>
      <c r="H3372" s="4"/>
    </row>
    <row r="3373" spans="5:8" ht="12.75" customHeight="1" x14ac:dyDescent="0.2">
      <c r="E3373" s="1"/>
      <c r="F3373" s="1"/>
      <c r="G3373" s="1"/>
      <c r="H3373" s="4"/>
    </row>
    <row r="3374" spans="5:8" ht="12.75" customHeight="1" x14ac:dyDescent="0.2">
      <c r="E3374" s="1"/>
      <c r="F3374" s="1"/>
      <c r="G3374" s="1"/>
      <c r="H3374" s="4"/>
    </row>
    <row r="3375" spans="5:8" ht="12.75" customHeight="1" x14ac:dyDescent="0.2">
      <c r="E3375" s="1"/>
      <c r="F3375" s="1"/>
      <c r="G3375" s="1"/>
      <c r="H3375" s="4"/>
    </row>
    <row r="3376" spans="5:8" ht="12.75" customHeight="1" x14ac:dyDescent="0.2">
      <c r="E3376" s="1"/>
      <c r="F3376" s="1"/>
      <c r="G3376" s="1"/>
      <c r="H3376" s="4"/>
    </row>
    <row r="3377" spans="5:8" ht="12.75" customHeight="1" x14ac:dyDescent="0.2">
      <c r="E3377" s="1"/>
      <c r="F3377" s="1"/>
      <c r="G3377" s="1"/>
      <c r="H3377" s="4"/>
    </row>
    <row r="3378" spans="5:8" ht="12.75" customHeight="1" x14ac:dyDescent="0.2">
      <c r="E3378" s="1"/>
      <c r="F3378" s="1"/>
      <c r="G3378" s="1"/>
      <c r="H3378" s="4"/>
    </row>
    <row r="3379" spans="5:8" ht="12.75" customHeight="1" x14ac:dyDescent="0.2">
      <c r="E3379" s="1"/>
      <c r="F3379" s="1"/>
      <c r="G3379" s="1"/>
      <c r="H3379" s="4"/>
    </row>
    <row r="3380" spans="5:8" ht="12.75" customHeight="1" x14ac:dyDescent="0.2">
      <c r="E3380" s="1"/>
      <c r="F3380" s="1"/>
      <c r="G3380" s="1"/>
      <c r="H3380" s="4"/>
    </row>
    <row r="3381" spans="5:8" ht="12.75" customHeight="1" x14ac:dyDescent="0.2">
      <c r="E3381" s="1"/>
      <c r="F3381" s="1"/>
      <c r="G3381" s="1"/>
      <c r="H3381" s="4"/>
    </row>
    <row r="3382" spans="5:8" ht="12.75" customHeight="1" x14ac:dyDescent="0.2">
      <c r="E3382" s="1"/>
      <c r="F3382" s="1"/>
      <c r="G3382" s="1"/>
      <c r="H3382" s="4"/>
    </row>
    <row r="3383" spans="5:8" ht="12.75" customHeight="1" x14ac:dyDescent="0.2">
      <c r="E3383" s="1"/>
      <c r="F3383" s="1"/>
      <c r="G3383" s="1"/>
      <c r="H3383" s="4"/>
    </row>
    <row r="3384" spans="5:8" ht="12.75" customHeight="1" x14ac:dyDescent="0.2">
      <c r="E3384" s="1"/>
      <c r="F3384" s="1"/>
      <c r="G3384" s="1"/>
      <c r="H3384" s="4"/>
    </row>
    <row r="3385" spans="5:8" ht="12.75" customHeight="1" x14ac:dyDescent="0.2">
      <c r="E3385" s="1"/>
      <c r="F3385" s="1"/>
      <c r="G3385" s="1"/>
      <c r="H3385" s="4"/>
    </row>
    <row r="3386" spans="5:8" ht="12.75" customHeight="1" x14ac:dyDescent="0.2">
      <c r="E3386" s="1"/>
      <c r="F3386" s="1"/>
      <c r="G3386" s="1"/>
      <c r="H3386" s="4"/>
    </row>
    <row r="3387" spans="5:8" ht="12.75" customHeight="1" x14ac:dyDescent="0.2">
      <c r="E3387" s="1"/>
      <c r="F3387" s="1"/>
      <c r="G3387" s="1"/>
      <c r="H3387" s="4"/>
    </row>
    <row r="3388" spans="5:8" ht="12.75" customHeight="1" x14ac:dyDescent="0.2">
      <c r="E3388" s="1"/>
      <c r="F3388" s="1"/>
      <c r="G3388" s="1"/>
      <c r="H3388" s="4"/>
    </row>
    <row r="3389" spans="5:8" ht="12.75" customHeight="1" x14ac:dyDescent="0.2">
      <c r="E3389" s="1"/>
      <c r="F3389" s="1"/>
      <c r="G3389" s="1"/>
      <c r="H3389" s="4"/>
    </row>
    <row r="3390" spans="5:8" ht="12.75" customHeight="1" x14ac:dyDescent="0.2">
      <c r="E3390" s="1"/>
      <c r="F3390" s="1"/>
      <c r="G3390" s="1"/>
      <c r="H3390" s="4"/>
    </row>
    <row r="3391" spans="5:8" ht="12.75" customHeight="1" x14ac:dyDescent="0.2">
      <c r="E3391" s="1"/>
      <c r="F3391" s="1"/>
      <c r="G3391" s="1"/>
      <c r="H3391" s="4"/>
    </row>
    <row r="3392" spans="5:8" ht="12.75" customHeight="1" x14ac:dyDescent="0.2">
      <c r="E3392" s="1"/>
      <c r="F3392" s="1"/>
      <c r="G3392" s="1"/>
      <c r="H3392" s="4"/>
    </row>
    <row r="3393" spans="5:8" ht="12.75" customHeight="1" x14ac:dyDescent="0.2">
      <c r="E3393" s="1"/>
      <c r="F3393" s="1"/>
      <c r="G3393" s="1"/>
      <c r="H3393" s="4"/>
    </row>
    <row r="3394" spans="5:8" ht="12.75" customHeight="1" x14ac:dyDescent="0.2">
      <c r="E3394" s="1"/>
      <c r="F3394" s="1"/>
      <c r="G3394" s="1"/>
      <c r="H3394" s="4"/>
    </row>
    <row r="3395" spans="5:8" ht="12.75" customHeight="1" x14ac:dyDescent="0.2">
      <c r="E3395" s="1"/>
      <c r="F3395" s="1"/>
      <c r="G3395" s="1"/>
      <c r="H3395" s="4"/>
    </row>
    <row r="3396" spans="5:8" ht="12.75" customHeight="1" x14ac:dyDescent="0.2">
      <c r="E3396" s="1"/>
      <c r="F3396" s="1"/>
      <c r="G3396" s="1"/>
      <c r="H3396" s="4"/>
    </row>
    <row r="3397" spans="5:8" ht="12.75" customHeight="1" x14ac:dyDescent="0.2">
      <c r="E3397" s="1"/>
      <c r="F3397" s="1"/>
      <c r="G3397" s="1"/>
      <c r="H3397" s="4"/>
    </row>
    <row r="3398" spans="5:8" ht="12.75" customHeight="1" x14ac:dyDescent="0.2">
      <c r="E3398" s="1"/>
      <c r="F3398" s="1"/>
      <c r="G3398" s="1"/>
      <c r="H3398" s="4"/>
    </row>
    <row r="3399" spans="5:8" ht="12.75" customHeight="1" x14ac:dyDescent="0.2">
      <c r="E3399" s="1"/>
      <c r="F3399" s="1"/>
      <c r="G3399" s="1"/>
      <c r="H3399" s="4"/>
    </row>
    <row r="3400" spans="5:8" ht="12.75" customHeight="1" x14ac:dyDescent="0.2">
      <c r="E3400" s="1"/>
      <c r="F3400" s="1"/>
      <c r="G3400" s="1"/>
      <c r="H3400" s="4"/>
    </row>
    <row r="3401" spans="5:8" ht="12.75" customHeight="1" x14ac:dyDescent="0.2">
      <c r="E3401" s="1"/>
      <c r="F3401" s="1"/>
      <c r="G3401" s="1"/>
      <c r="H3401" s="4"/>
    </row>
    <row r="3402" spans="5:8" ht="12.75" customHeight="1" x14ac:dyDescent="0.2">
      <c r="E3402" s="1"/>
      <c r="F3402" s="1"/>
      <c r="G3402" s="1"/>
      <c r="H3402" s="4"/>
    </row>
    <row r="3403" spans="5:8" ht="12.75" customHeight="1" x14ac:dyDescent="0.2">
      <c r="E3403" s="1"/>
      <c r="F3403" s="1"/>
      <c r="G3403" s="1"/>
      <c r="H3403" s="4"/>
    </row>
    <row r="3404" spans="5:8" ht="12.75" customHeight="1" x14ac:dyDescent="0.2">
      <c r="E3404" s="1"/>
      <c r="F3404" s="1"/>
      <c r="G3404" s="1"/>
      <c r="H3404" s="4"/>
    </row>
    <row r="3405" spans="5:8" ht="12.75" customHeight="1" x14ac:dyDescent="0.2">
      <c r="E3405" s="1"/>
      <c r="F3405" s="1"/>
      <c r="G3405" s="1"/>
      <c r="H3405" s="4"/>
    </row>
    <row r="3406" spans="5:8" ht="12.75" customHeight="1" x14ac:dyDescent="0.2">
      <c r="E3406" s="1"/>
      <c r="F3406" s="1"/>
      <c r="G3406" s="1"/>
      <c r="H3406" s="4"/>
    </row>
    <row r="3407" spans="5:8" ht="12.75" customHeight="1" x14ac:dyDescent="0.2">
      <c r="E3407" s="1"/>
      <c r="F3407" s="1"/>
      <c r="G3407" s="1"/>
      <c r="H3407" s="4"/>
    </row>
    <row r="3408" spans="5:8" ht="12.75" customHeight="1" x14ac:dyDescent="0.2">
      <c r="E3408" s="1"/>
      <c r="F3408" s="1"/>
      <c r="G3408" s="1"/>
      <c r="H3408" s="4"/>
    </row>
    <row r="3409" spans="5:8" ht="12.75" customHeight="1" x14ac:dyDescent="0.2">
      <c r="E3409" s="1"/>
      <c r="F3409" s="1"/>
      <c r="G3409" s="1"/>
      <c r="H3409" s="4"/>
    </row>
    <row r="3410" spans="5:8" ht="12.75" customHeight="1" x14ac:dyDescent="0.2">
      <c r="E3410" s="1"/>
      <c r="F3410" s="1"/>
      <c r="G3410" s="1"/>
      <c r="H3410" s="4"/>
    </row>
    <row r="3411" spans="5:8" ht="12.75" customHeight="1" x14ac:dyDescent="0.2">
      <c r="E3411" s="1"/>
      <c r="F3411" s="1"/>
      <c r="G3411" s="1"/>
      <c r="H3411" s="4"/>
    </row>
    <row r="3412" spans="5:8" ht="12.75" customHeight="1" x14ac:dyDescent="0.2">
      <c r="E3412" s="1"/>
      <c r="F3412" s="1"/>
      <c r="G3412" s="1"/>
      <c r="H3412" s="4"/>
    </row>
    <row r="3413" spans="5:8" ht="12.75" customHeight="1" x14ac:dyDescent="0.2">
      <c r="E3413" s="1"/>
      <c r="F3413" s="1"/>
      <c r="G3413" s="1"/>
      <c r="H3413" s="4"/>
    </row>
    <row r="3414" spans="5:8" ht="12.75" customHeight="1" x14ac:dyDescent="0.2">
      <c r="E3414" s="1"/>
      <c r="F3414" s="1"/>
      <c r="G3414" s="1"/>
      <c r="H3414" s="4"/>
    </row>
    <row r="3415" spans="5:8" ht="12.75" customHeight="1" x14ac:dyDescent="0.2">
      <c r="E3415" s="1"/>
      <c r="F3415" s="1"/>
      <c r="G3415" s="1"/>
      <c r="H3415" s="4"/>
    </row>
    <row r="3416" spans="5:8" ht="12.75" customHeight="1" x14ac:dyDescent="0.2">
      <c r="E3416" s="1"/>
      <c r="F3416" s="1"/>
      <c r="G3416" s="1"/>
      <c r="H3416" s="4"/>
    </row>
    <row r="3417" spans="5:8" ht="12.75" customHeight="1" x14ac:dyDescent="0.2">
      <c r="E3417" s="1"/>
      <c r="F3417" s="1"/>
      <c r="G3417" s="1"/>
      <c r="H3417" s="4"/>
    </row>
    <row r="3418" spans="5:8" ht="12.75" customHeight="1" x14ac:dyDescent="0.2">
      <c r="E3418" s="1"/>
      <c r="F3418" s="1"/>
      <c r="G3418" s="1"/>
      <c r="H3418" s="4"/>
    </row>
    <row r="3419" spans="5:8" ht="12.75" customHeight="1" x14ac:dyDescent="0.2">
      <c r="E3419" s="1"/>
      <c r="F3419" s="1"/>
      <c r="G3419" s="1"/>
      <c r="H3419" s="4"/>
    </row>
    <row r="3420" spans="5:8" ht="12.75" customHeight="1" x14ac:dyDescent="0.2">
      <c r="E3420" s="1"/>
      <c r="F3420" s="1"/>
      <c r="G3420" s="1"/>
      <c r="H3420" s="4"/>
    </row>
    <row r="3421" spans="5:8" ht="12.75" customHeight="1" x14ac:dyDescent="0.2">
      <c r="E3421" s="1"/>
      <c r="F3421" s="1"/>
      <c r="G3421" s="1"/>
      <c r="H3421" s="4"/>
    </row>
    <row r="3422" spans="5:8" ht="12.75" customHeight="1" x14ac:dyDescent="0.2">
      <c r="E3422" s="1"/>
      <c r="F3422" s="1"/>
      <c r="G3422" s="1"/>
      <c r="H3422" s="4"/>
    </row>
    <row r="3423" spans="5:8" ht="12.75" customHeight="1" x14ac:dyDescent="0.2">
      <c r="E3423" s="1"/>
      <c r="F3423" s="1"/>
      <c r="G3423" s="1"/>
      <c r="H3423" s="4"/>
    </row>
    <row r="3424" spans="5:8" ht="12.75" customHeight="1" x14ac:dyDescent="0.2">
      <c r="E3424" s="1"/>
      <c r="F3424" s="1"/>
      <c r="G3424" s="1"/>
      <c r="H3424" s="4"/>
    </row>
    <row r="3425" spans="5:8" ht="12.75" customHeight="1" x14ac:dyDescent="0.2">
      <c r="E3425" s="1"/>
      <c r="F3425" s="1"/>
      <c r="G3425" s="1"/>
      <c r="H3425" s="4"/>
    </row>
    <row r="3426" spans="5:8" ht="12.75" customHeight="1" x14ac:dyDescent="0.2">
      <c r="E3426" s="1"/>
      <c r="F3426" s="1"/>
      <c r="G3426" s="1"/>
      <c r="H3426" s="4"/>
    </row>
    <row r="3427" spans="5:8" ht="12.75" customHeight="1" x14ac:dyDescent="0.2">
      <c r="E3427" s="1"/>
      <c r="F3427" s="1"/>
      <c r="G3427" s="1"/>
      <c r="H3427" s="4"/>
    </row>
    <row r="3428" spans="5:8" ht="12.75" customHeight="1" x14ac:dyDescent="0.2">
      <c r="E3428" s="1"/>
      <c r="F3428" s="1"/>
      <c r="G3428" s="1"/>
      <c r="H3428" s="4"/>
    </row>
    <row r="3429" spans="5:8" ht="12.75" customHeight="1" x14ac:dyDescent="0.2">
      <c r="E3429" s="1"/>
      <c r="F3429" s="1"/>
      <c r="G3429" s="1"/>
      <c r="H3429" s="4"/>
    </row>
    <row r="3430" spans="5:8" ht="12.75" customHeight="1" x14ac:dyDescent="0.2">
      <c r="E3430" s="1"/>
      <c r="F3430" s="1"/>
      <c r="G3430" s="1"/>
      <c r="H3430" s="4"/>
    </row>
    <row r="3431" spans="5:8" ht="12.75" customHeight="1" x14ac:dyDescent="0.2">
      <c r="E3431" s="1"/>
      <c r="F3431" s="1"/>
      <c r="G3431" s="1"/>
      <c r="H3431" s="4"/>
    </row>
    <row r="3432" spans="5:8" ht="12.75" customHeight="1" x14ac:dyDescent="0.2">
      <c r="E3432" s="1"/>
      <c r="F3432" s="1"/>
      <c r="G3432" s="1"/>
      <c r="H3432" s="4"/>
    </row>
    <row r="3433" spans="5:8" ht="12.75" customHeight="1" x14ac:dyDescent="0.2">
      <c r="E3433" s="1"/>
      <c r="F3433" s="1"/>
      <c r="G3433" s="1"/>
      <c r="H3433" s="4"/>
    </row>
    <row r="3434" spans="5:8" ht="12.75" customHeight="1" x14ac:dyDescent="0.2">
      <c r="E3434" s="1"/>
      <c r="F3434" s="1"/>
      <c r="G3434" s="1"/>
      <c r="H3434" s="4"/>
    </row>
    <row r="3435" spans="5:8" ht="12.75" customHeight="1" x14ac:dyDescent="0.2">
      <c r="E3435" s="1"/>
      <c r="F3435" s="1"/>
      <c r="G3435" s="1"/>
      <c r="H3435" s="4"/>
    </row>
    <row r="3436" spans="5:8" ht="12.75" customHeight="1" x14ac:dyDescent="0.2">
      <c r="E3436" s="1"/>
      <c r="F3436" s="1"/>
      <c r="G3436" s="1"/>
      <c r="H3436" s="4"/>
    </row>
    <row r="3437" spans="5:8" ht="12.75" customHeight="1" x14ac:dyDescent="0.2">
      <c r="E3437" s="1"/>
      <c r="F3437" s="1"/>
      <c r="G3437" s="1"/>
      <c r="H3437" s="4"/>
    </row>
    <row r="3438" spans="5:8" ht="12.75" customHeight="1" x14ac:dyDescent="0.2">
      <c r="E3438" s="1"/>
      <c r="F3438" s="1"/>
      <c r="G3438" s="1"/>
      <c r="H3438" s="4"/>
    </row>
    <row r="3439" spans="5:8" ht="12.75" customHeight="1" x14ac:dyDescent="0.2">
      <c r="E3439" s="1"/>
      <c r="F3439" s="1"/>
      <c r="G3439" s="1"/>
      <c r="H3439" s="4"/>
    </row>
    <row r="3440" spans="5:8" ht="12.75" customHeight="1" x14ac:dyDescent="0.2">
      <c r="E3440" s="1"/>
      <c r="F3440" s="1"/>
      <c r="G3440" s="1"/>
      <c r="H3440" s="4"/>
    </row>
    <row r="3441" spans="5:8" ht="12.75" customHeight="1" x14ac:dyDescent="0.2">
      <c r="E3441" s="1"/>
      <c r="F3441" s="1"/>
      <c r="G3441" s="1"/>
      <c r="H3441" s="4"/>
    </row>
    <row r="3442" spans="5:8" ht="12.75" customHeight="1" x14ac:dyDescent="0.2">
      <c r="E3442" s="1"/>
      <c r="F3442" s="1"/>
      <c r="G3442" s="1"/>
      <c r="H3442" s="4"/>
    </row>
    <row r="3443" spans="5:8" ht="12.75" customHeight="1" x14ac:dyDescent="0.2">
      <c r="E3443" s="1"/>
      <c r="F3443" s="1"/>
      <c r="G3443" s="1"/>
      <c r="H3443" s="4"/>
    </row>
    <row r="3444" spans="5:8" ht="12.75" customHeight="1" x14ac:dyDescent="0.2">
      <c r="E3444" s="1"/>
      <c r="F3444" s="1"/>
      <c r="G3444" s="1"/>
      <c r="H3444" s="4"/>
    </row>
    <row r="3445" spans="5:8" ht="12.75" customHeight="1" x14ac:dyDescent="0.2">
      <c r="E3445" s="1"/>
      <c r="F3445" s="1"/>
      <c r="G3445" s="1"/>
      <c r="H3445" s="4"/>
    </row>
    <row r="3446" spans="5:8" ht="12.75" customHeight="1" x14ac:dyDescent="0.2">
      <c r="E3446" s="1"/>
      <c r="F3446" s="1"/>
      <c r="G3446" s="1"/>
      <c r="H3446" s="4"/>
    </row>
    <row r="3447" spans="5:8" ht="12.75" customHeight="1" x14ac:dyDescent="0.2">
      <c r="E3447" s="1"/>
      <c r="F3447" s="1"/>
      <c r="G3447" s="1"/>
      <c r="H3447" s="4"/>
    </row>
    <row r="3448" spans="5:8" ht="12.75" customHeight="1" x14ac:dyDescent="0.2">
      <c r="E3448" s="1"/>
      <c r="F3448" s="1"/>
      <c r="G3448" s="1"/>
      <c r="H3448" s="4"/>
    </row>
    <row r="3449" spans="5:8" ht="12.75" customHeight="1" x14ac:dyDescent="0.2">
      <c r="E3449" s="1"/>
      <c r="F3449" s="1"/>
      <c r="G3449" s="1"/>
      <c r="H3449" s="4"/>
    </row>
    <row r="3450" spans="5:8" ht="12.75" customHeight="1" x14ac:dyDescent="0.2">
      <c r="E3450" s="1"/>
      <c r="F3450" s="1"/>
      <c r="G3450" s="1"/>
      <c r="H3450" s="4"/>
    </row>
    <row r="3451" spans="5:8" ht="12.75" customHeight="1" x14ac:dyDescent="0.2">
      <c r="E3451" s="1"/>
      <c r="F3451" s="1"/>
      <c r="G3451" s="1"/>
      <c r="H3451" s="4"/>
    </row>
    <row r="3452" spans="5:8" ht="12.75" customHeight="1" x14ac:dyDescent="0.2">
      <c r="E3452" s="1"/>
      <c r="F3452" s="1"/>
      <c r="G3452" s="1"/>
      <c r="H3452" s="4"/>
    </row>
    <row r="3453" spans="5:8" ht="12.75" customHeight="1" x14ac:dyDescent="0.2">
      <c r="E3453" s="1"/>
      <c r="F3453" s="1"/>
      <c r="G3453" s="1"/>
      <c r="H3453" s="4"/>
    </row>
    <row r="3454" spans="5:8" ht="12.75" customHeight="1" x14ac:dyDescent="0.2">
      <c r="E3454" s="1"/>
      <c r="F3454" s="1"/>
      <c r="G3454" s="1"/>
      <c r="H3454" s="4"/>
    </row>
    <row r="3455" spans="5:8" ht="12.75" customHeight="1" x14ac:dyDescent="0.2">
      <c r="E3455" s="1"/>
      <c r="F3455" s="1"/>
      <c r="G3455" s="1"/>
      <c r="H3455" s="4"/>
    </row>
    <row r="3456" spans="5:8" ht="12.75" customHeight="1" x14ac:dyDescent="0.2">
      <c r="E3456" s="1"/>
      <c r="F3456" s="1"/>
      <c r="G3456" s="1"/>
      <c r="H3456" s="4"/>
    </row>
    <row r="3457" spans="5:8" ht="12.75" customHeight="1" x14ac:dyDescent="0.2">
      <c r="E3457" s="1"/>
      <c r="F3457" s="1"/>
      <c r="G3457" s="1"/>
      <c r="H3457" s="4"/>
    </row>
    <row r="3458" spans="5:8" ht="12.75" customHeight="1" x14ac:dyDescent="0.2">
      <c r="E3458" s="1"/>
      <c r="F3458" s="1"/>
      <c r="G3458" s="1"/>
      <c r="H3458" s="4"/>
    </row>
    <row r="3459" spans="5:8" ht="12.75" customHeight="1" x14ac:dyDescent="0.2">
      <c r="E3459" s="1"/>
      <c r="F3459" s="1"/>
      <c r="G3459" s="1"/>
      <c r="H3459" s="4"/>
    </row>
    <row r="3460" spans="5:8" ht="12.75" customHeight="1" x14ac:dyDescent="0.2">
      <c r="E3460" s="1"/>
      <c r="F3460" s="1"/>
      <c r="G3460" s="1"/>
      <c r="H3460" s="4"/>
    </row>
    <row r="3461" spans="5:8" ht="12.75" customHeight="1" x14ac:dyDescent="0.2">
      <c r="E3461" s="1"/>
      <c r="F3461" s="1"/>
      <c r="G3461" s="1"/>
      <c r="H3461" s="4"/>
    </row>
    <row r="3462" spans="5:8" ht="12.75" customHeight="1" x14ac:dyDescent="0.2">
      <c r="E3462" s="1"/>
      <c r="F3462" s="1"/>
      <c r="G3462" s="1"/>
      <c r="H3462" s="4"/>
    </row>
    <row r="3463" spans="5:8" ht="12.75" customHeight="1" x14ac:dyDescent="0.2">
      <c r="E3463" s="1"/>
      <c r="F3463" s="1"/>
      <c r="G3463" s="1"/>
      <c r="H3463" s="4"/>
    </row>
    <row r="3464" spans="5:8" ht="12.75" customHeight="1" x14ac:dyDescent="0.2">
      <c r="E3464" s="1"/>
      <c r="F3464" s="1"/>
      <c r="G3464" s="1"/>
      <c r="H3464" s="4"/>
    </row>
    <row r="3465" spans="5:8" ht="12.75" customHeight="1" x14ac:dyDescent="0.2">
      <c r="E3465" s="1"/>
      <c r="F3465" s="1"/>
      <c r="G3465" s="1"/>
      <c r="H3465" s="4"/>
    </row>
    <row r="3466" spans="5:8" ht="12.75" customHeight="1" x14ac:dyDescent="0.2">
      <c r="E3466" s="1"/>
      <c r="F3466" s="1"/>
      <c r="G3466" s="1"/>
      <c r="H3466" s="4"/>
    </row>
    <row r="3467" spans="5:8" ht="12.75" customHeight="1" x14ac:dyDescent="0.2">
      <c r="E3467" s="1"/>
      <c r="F3467" s="1"/>
      <c r="G3467" s="1"/>
      <c r="H3467" s="4"/>
    </row>
    <row r="3468" spans="5:8" ht="12.75" customHeight="1" x14ac:dyDescent="0.2">
      <c r="E3468" s="1"/>
      <c r="F3468" s="1"/>
      <c r="G3468" s="1"/>
      <c r="H3468" s="4"/>
    </row>
    <row r="3469" spans="5:8" ht="12.75" customHeight="1" x14ac:dyDescent="0.2">
      <c r="E3469" s="1"/>
      <c r="F3469" s="1"/>
      <c r="G3469" s="1"/>
      <c r="H3469" s="4"/>
    </row>
    <row r="3470" spans="5:8" ht="12.75" customHeight="1" x14ac:dyDescent="0.2">
      <c r="E3470" s="1"/>
      <c r="F3470" s="1"/>
      <c r="G3470" s="1"/>
      <c r="H3470" s="4"/>
    </row>
    <row r="3471" spans="5:8" ht="12.75" customHeight="1" x14ac:dyDescent="0.2">
      <c r="E3471" s="1"/>
      <c r="F3471" s="1"/>
      <c r="G3471" s="1"/>
      <c r="H3471" s="4"/>
    </row>
    <row r="3472" spans="5:8" ht="12.75" customHeight="1" x14ac:dyDescent="0.2">
      <c r="E3472" s="1"/>
      <c r="F3472" s="1"/>
      <c r="G3472" s="1"/>
      <c r="H3472" s="4"/>
    </row>
    <row r="3473" spans="5:8" ht="12.75" customHeight="1" x14ac:dyDescent="0.2">
      <c r="E3473" s="1"/>
      <c r="F3473" s="1"/>
      <c r="G3473" s="1"/>
      <c r="H3473" s="4"/>
    </row>
    <row r="3474" spans="5:8" ht="12.75" customHeight="1" x14ac:dyDescent="0.2">
      <c r="E3474" s="1"/>
      <c r="F3474" s="1"/>
      <c r="G3474" s="1"/>
      <c r="H3474" s="4"/>
    </row>
    <row r="3475" spans="5:8" ht="12.75" customHeight="1" x14ac:dyDescent="0.2">
      <c r="E3475" s="1"/>
      <c r="F3475" s="1"/>
      <c r="G3475" s="1"/>
      <c r="H3475" s="4"/>
    </row>
    <row r="3476" spans="5:8" ht="12.75" customHeight="1" x14ac:dyDescent="0.2">
      <c r="E3476" s="1"/>
      <c r="F3476" s="1"/>
      <c r="G3476" s="1"/>
      <c r="H3476" s="4"/>
    </row>
    <row r="3477" spans="5:8" ht="12.75" customHeight="1" x14ac:dyDescent="0.2">
      <c r="E3477" s="1"/>
      <c r="F3477" s="1"/>
      <c r="G3477" s="1"/>
      <c r="H3477" s="4"/>
    </row>
    <row r="3478" spans="5:8" ht="12.75" customHeight="1" x14ac:dyDescent="0.2">
      <c r="E3478" s="1"/>
      <c r="F3478" s="1"/>
      <c r="G3478" s="1"/>
      <c r="H3478" s="4"/>
    </row>
    <row r="3479" spans="5:8" ht="12.75" customHeight="1" x14ac:dyDescent="0.2">
      <c r="E3479" s="1"/>
      <c r="F3479" s="1"/>
      <c r="G3479" s="1"/>
      <c r="H3479" s="4"/>
    </row>
    <row r="3480" spans="5:8" ht="12.75" customHeight="1" x14ac:dyDescent="0.2">
      <c r="E3480" s="1"/>
      <c r="F3480" s="1"/>
      <c r="G3480" s="1"/>
      <c r="H3480" s="4"/>
    </row>
    <row r="3481" spans="5:8" ht="12.75" customHeight="1" x14ac:dyDescent="0.2">
      <c r="E3481" s="1"/>
      <c r="F3481" s="1"/>
      <c r="G3481" s="1"/>
      <c r="H3481" s="4"/>
    </row>
    <row r="3482" spans="5:8" ht="12.75" customHeight="1" x14ac:dyDescent="0.2">
      <c r="E3482" s="1"/>
      <c r="F3482" s="1"/>
      <c r="G3482" s="1"/>
      <c r="H3482" s="4"/>
    </row>
    <row r="3483" spans="5:8" ht="12.75" customHeight="1" x14ac:dyDescent="0.2">
      <c r="E3483" s="1"/>
      <c r="F3483" s="1"/>
      <c r="G3483" s="1"/>
      <c r="H3483" s="4"/>
    </row>
    <row r="3484" spans="5:8" ht="12.75" customHeight="1" x14ac:dyDescent="0.2">
      <c r="E3484" s="1"/>
      <c r="F3484" s="1"/>
      <c r="G3484" s="1"/>
      <c r="H3484" s="4"/>
    </row>
    <row r="3485" spans="5:8" ht="12.75" customHeight="1" x14ac:dyDescent="0.2">
      <c r="E3485" s="1"/>
      <c r="F3485" s="1"/>
      <c r="G3485" s="1"/>
      <c r="H3485" s="4"/>
    </row>
    <row r="3486" spans="5:8" ht="12.75" customHeight="1" x14ac:dyDescent="0.2">
      <c r="E3486" s="1"/>
      <c r="F3486" s="1"/>
      <c r="G3486" s="1"/>
      <c r="H3486" s="4"/>
    </row>
    <row r="3487" spans="5:8" ht="12.75" customHeight="1" x14ac:dyDescent="0.2">
      <c r="E3487" s="1"/>
      <c r="F3487" s="1"/>
      <c r="G3487" s="1"/>
      <c r="H3487" s="4"/>
    </row>
    <row r="3488" spans="5:8" ht="12.75" customHeight="1" x14ac:dyDescent="0.2">
      <c r="E3488" s="1"/>
      <c r="F3488" s="1"/>
      <c r="G3488" s="1"/>
      <c r="H3488" s="4"/>
    </row>
    <row r="3489" spans="5:8" ht="12.75" customHeight="1" x14ac:dyDescent="0.2">
      <c r="E3489" s="1"/>
      <c r="F3489" s="1"/>
      <c r="G3489" s="1"/>
      <c r="H3489" s="4"/>
    </row>
    <row r="3490" spans="5:8" ht="12.75" customHeight="1" x14ac:dyDescent="0.2">
      <c r="E3490" s="1"/>
      <c r="F3490" s="1"/>
      <c r="G3490" s="1"/>
      <c r="H3490" s="4"/>
    </row>
    <row r="3491" spans="5:8" ht="12.75" customHeight="1" x14ac:dyDescent="0.2">
      <c r="E3491" s="1"/>
      <c r="F3491" s="1"/>
      <c r="G3491" s="1"/>
      <c r="H3491" s="4"/>
    </row>
    <row r="3492" spans="5:8" ht="12.75" customHeight="1" x14ac:dyDescent="0.2">
      <c r="E3492" s="1"/>
      <c r="F3492" s="1"/>
      <c r="G3492" s="1"/>
      <c r="H3492" s="4"/>
    </row>
    <row r="3493" spans="5:8" ht="12.75" customHeight="1" x14ac:dyDescent="0.2">
      <c r="E3493" s="1"/>
      <c r="F3493" s="1"/>
      <c r="G3493" s="1"/>
      <c r="H3493" s="4"/>
    </row>
    <row r="3494" spans="5:8" ht="12.75" customHeight="1" x14ac:dyDescent="0.2">
      <c r="E3494" s="1"/>
      <c r="F3494" s="1"/>
      <c r="G3494" s="1"/>
      <c r="H3494" s="4"/>
    </row>
    <row r="3495" spans="5:8" ht="12.75" customHeight="1" x14ac:dyDescent="0.2">
      <c r="E3495" s="1"/>
      <c r="F3495" s="1"/>
      <c r="G3495" s="1"/>
      <c r="H3495" s="4"/>
    </row>
    <row r="3496" spans="5:8" ht="12.75" customHeight="1" x14ac:dyDescent="0.2">
      <c r="E3496" s="1"/>
      <c r="F3496" s="1"/>
      <c r="G3496" s="1"/>
      <c r="H3496" s="4"/>
    </row>
    <row r="3497" spans="5:8" ht="12.75" customHeight="1" x14ac:dyDescent="0.2">
      <c r="E3497" s="1"/>
      <c r="F3497" s="1"/>
      <c r="G3497" s="1"/>
      <c r="H3497" s="4"/>
    </row>
    <row r="3498" spans="5:8" ht="12.75" customHeight="1" x14ac:dyDescent="0.2">
      <c r="E3498" s="1"/>
      <c r="F3498" s="1"/>
      <c r="G3498" s="1"/>
      <c r="H3498" s="4"/>
    </row>
    <row r="3499" spans="5:8" ht="12.75" customHeight="1" x14ac:dyDescent="0.2">
      <c r="E3499" s="1"/>
      <c r="F3499" s="1"/>
      <c r="G3499" s="1"/>
      <c r="H3499" s="4"/>
    </row>
    <row r="3500" spans="5:8" ht="12.75" customHeight="1" x14ac:dyDescent="0.2">
      <c r="E3500" s="1"/>
      <c r="F3500" s="1"/>
      <c r="G3500" s="1"/>
      <c r="H3500" s="4"/>
    </row>
    <row r="3501" spans="5:8" ht="12.75" customHeight="1" x14ac:dyDescent="0.2">
      <c r="E3501" s="1"/>
      <c r="F3501" s="1"/>
      <c r="G3501" s="1"/>
      <c r="H3501" s="4"/>
    </row>
    <row r="3502" spans="5:8" ht="12.75" customHeight="1" x14ac:dyDescent="0.2">
      <c r="E3502" s="1"/>
      <c r="F3502" s="1"/>
      <c r="G3502" s="1"/>
      <c r="H3502" s="4"/>
    </row>
    <row r="3503" spans="5:8" ht="12.75" customHeight="1" x14ac:dyDescent="0.2">
      <c r="E3503" s="1"/>
      <c r="F3503" s="1"/>
      <c r="G3503" s="1"/>
      <c r="H3503" s="4"/>
    </row>
    <row r="3504" spans="5:8" ht="12.75" customHeight="1" x14ac:dyDescent="0.2">
      <c r="E3504" s="1"/>
      <c r="F3504" s="1"/>
      <c r="G3504" s="1"/>
      <c r="H3504" s="4"/>
    </row>
    <row r="3505" spans="5:8" ht="12.75" customHeight="1" x14ac:dyDescent="0.2">
      <c r="E3505" s="1"/>
      <c r="F3505" s="1"/>
      <c r="G3505" s="1"/>
      <c r="H3505" s="4"/>
    </row>
    <row r="3506" spans="5:8" ht="12.75" customHeight="1" x14ac:dyDescent="0.2">
      <c r="E3506" s="1"/>
      <c r="F3506" s="1"/>
      <c r="G3506" s="1"/>
      <c r="H3506" s="4"/>
    </row>
    <row r="3507" spans="5:8" ht="12.75" customHeight="1" x14ac:dyDescent="0.2">
      <c r="E3507" s="1"/>
      <c r="F3507" s="1"/>
      <c r="G3507" s="1"/>
      <c r="H3507" s="4"/>
    </row>
    <row r="3508" spans="5:8" ht="12.75" customHeight="1" x14ac:dyDescent="0.2">
      <c r="E3508" s="1"/>
      <c r="F3508" s="1"/>
      <c r="G3508" s="1"/>
      <c r="H3508" s="4"/>
    </row>
    <row r="3509" spans="5:8" ht="12.75" customHeight="1" x14ac:dyDescent="0.2">
      <c r="E3509" s="1"/>
      <c r="F3509" s="1"/>
      <c r="G3509" s="1"/>
      <c r="H3509" s="4"/>
    </row>
    <row r="3510" spans="5:8" ht="12.75" customHeight="1" x14ac:dyDescent="0.2">
      <c r="E3510" s="1"/>
      <c r="F3510" s="1"/>
      <c r="G3510" s="1"/>
      <c r="H3510" s="4"/>
    </row>
    <row r="3511" spans="5:8" ht="12.75" customHeight="1" x14ac:dyDescent="0.2">
      <c r="E3511" s="1"/>
      <c r="F3511" s="1"/>
      <c r="G3511" s="1"/>
      <c r="H3511" s="4"/>
    </row>
    <row r="3512" spans="5:8" ht="12.75" customHeight="1" x14ac:dyDescent="0.2">
      <c r="E3512" s="1"/>
      <c r="F3512" s="1"/>
      <c r="G3512" s="1"/>
      <c r="H3512" s="4"/>
    </row>
    <row r="3513" spans="5:8" ht="12.75" customHeight="1" x14ac:dyDescent="0.2">
      <c r="E3513" s="1"/>
      <c r="F3513" s="1"/>
      <c r="G3513" s="1"/>
      <c r="H3513" s="4"/>
    </row>
    <row r="3514" spans="5:8" ht="12.75" customHeight="1" x14ac:dyDescent="0.2">
      <c r="E3514" s="1"/>
      <c r="F3514" s="1"/>
      <c r="G3514" s="1"/>
      <c r="H3514" s="4"/>
    </row>
    <row r="3515" spans="5:8" ht="12.75" customHeight="1" x14ac:dyDescent="0.2">
      <c r="E3515" s="1"/>
      <c r="F3515" s="1"/>
      <c r="G3515" s="1"/>
      <c r="H3515" s="4"/>
    </row>
    <row r="3516" spans="5:8" ht="12.75" customHeight="1" x14ac:dyDescent="0.2">
      <c r="E3516" s="1"/>
      <c r="F3516" s="1"/>
      <c r="G3516" s="1"/>
      <c r="H3516" s="4"/>
    </row>
    <row r="3517" spans="5:8" ht="12.75" customHeight="1" x14ac:dyDescent="0.2">
      <c r="E3517" s="1"/>
      <c r="F3517" s="1"/>
      <c r="G3517" s="1"/>
      <c r="H3517" s="4"/>
    </row>
    <row r="3518" spans="5:8" ht="12.75" customHeight="1" x14ac:dyDescent="0.2">
      <c r="E3518" s="1"/>
      <c r="F3518" s="1"/>
      <c r="G3518" s="1"/>
      <c r="H3518" s="4"/>
    </row>
    <row r="3519" spans="5:8" ht="12.75" customHeight="1" x14ac:dyDescent="0.2">
      <c r="E3519" s="1"/>
      <c r="F3519" s="1"/>
      <c r="G3519" s="1"/>
      <c r="H3519" s="4"/>
    </row>
    <row r="3520" spans="5:8" ht="12.75" customHeight="1" x14ac:dyDescent="0.2">
      <c r="E3520" s="1"/>
      <c r="F3520" s="1"/>
      <c r="G3520" s="1"/>
      <c r="H3520" s="4"/>
    </row>
    <row r="3521" spans="5:8" ht="12.75" customHeight="1" x14ac:dyDescent="0.2">
      <c r="E3521" s="1"/>
      <c r="F3521" s="1"/>
      <c r="G3521" s="1"/>
      <c r="H3521" s="4"/>
    </row>
    <row r="3522" spans="5:8" ht="12.75" customHeight="1" x14ac:dyDescent="0.2">
      <c r="E3522" s="1"/>
      <c r="F3522" s="1"/>
      <c r="G3522" s="1"/>
      <c r="H3522" s="4"/>
    </row>
    <row r="3523" spans="5:8" ht="12.75" customHeight="1" x14ac:dyDescent="0.2">
      <c r="E3523" s="1"/>
      <c r="F3523" s="1"/>
      <c r="G3523" s="1"/>
      <c r="H3523" s="4"/>
    </row>
    <row r="3524" spans="5:8" ht="12.75" customHeight="1" x14ac:dyDescent="0.2">
      <c r="E3524" s="1"/>
      <c r="F3524" s="1"/>
      <c r="G3524" s="1"/>
      <c r="H3524" s="4"/>
    </row>
    <row r="3525" spans="5:8" ht="12.75" customHeight="1" x14ac:dyDescent="0.2">
      <c r="E3525" s="1"/>
      <c r="F3525" s="1"/>
      <c r="G3525" s="1"/>
      <c r="H3525" s="4"/>
    </row>
    <row r="3526" spans="5:8" ht="12.75" customHeight="1" x14ac:dyDescent="0.2">
      <c r="E3526" s="1"/>
      <c r="F3526" s="1"/>
      <c r="G3526" s="1"/>
      <c r="H3526" s="4"/>
    </row>
    <row r="3527" spans="5:8" ht="12.75" customHeight="1" x14ac:dyDescent="0.2">
      <c r="E3527" s="1"/>
      <c r="F3527" s="1"/>
      <c r="G3527" s="1"/>
      <c r="H3527" s="4"/>
    </row>
    <row r="3528" spans="5:8" ht="12.75" customHeight="1" x14ac:dyDescent="0.2">
      <c r="E3528" s="1"/>
      <c r="F3528" s="1"/>
      <c r="G3528" s="1"/>
      <c r="H3528" s="4"/>
    </row>
    <row r="3529" spans="5:8" ht="12.75" customHeight="1" x14ac:dyDescent="0.2">
      <c r="E3529" s="1"/>
      <c r="F3529" s="1"/>
      <c r="G3529" s="1"/>
      <c r="H3529" s="4"/>
    </row>
    <row r="3530" spans="5:8" ht="12.75" customHeight="1" x14ac:dyDescent="0.2">
      <c r="E3530" s="1"/>
      <c r="F3530" s="1"/>
      <c r="G3530" s="1"/>
      <c r="H3530" s="4"/>
    </row>
    <row r="3531" spans="5:8" ht="12.75" customHeight="1" x14ac:dyDescent="0.2">
      <c r="E3531" s="1"/>
      <c r="F3531" s="1"/>
      <c r="G3531" s="1"/>
      <c r="H3531" s="4"/>
    </row>
    <row r="3532" spans="5:8" ht="12.75" customHeight="1" x14ac:dyDescent="0.2">
      <c r="E3532" s="1"/>
      <c r="F3532" s="1"/>
      <c r="G3532" s="1"/>
      <c r="H3532" s="4"/>
    </row>
    <row r="3533" spans="5:8" ht="12.75" customHeight="1" x14ac:dyDescent="0.2">
      <c r="E3533" s="1"/>
      <c r="F3533" s="1"/>
      <c r="G3533" s="1"/>
      <c r="H3533" s="4"/>
    </row>
    <row r="3534" spans="5:8" ht="12.75" customHeight="1" x14ac:dyDescent="0.2">
      <c r="E3534" s="1"/>
      <c r="F3534" s="1"/>
      <c r="G3534" s="1"/>
      <c r="H3534" s="4"/>
    </row>
    <row r="3535" spans="5:8" ht="12.75" customHeight="1" x14ac:dyDescent="0.2">
      <c r="E3535" s="1"/>
      <c r="F3535" s="1"/>
      <c r="G3535" s="1"/>
      <c r="H3535" s="4"/>
    </row>
    <row r="3536" spans="5:8" ht="12.75" customHeight="1" x14ac:dyDescent="0.2">
      <c r="E3536" s="1"/>
      <c r="F3536" s="1"/>
      <c r="G3536" s="1"/>
      <c r="H3536" s="4"/>
    </row>
    <row r="3537" spans="5:8" ht="12.75" customHeight="1" x14ac:dyDescent="0.2">
      <c r="E3537" s="1"/>
      <c r="F3537" s="1"/>
      <c r="G3537" s="1"/>
      <c r="H3537" s="4"/>
    </row>
    <row r="3538" spans="5:8" ht="12.75" customHeight="1" x14ac:dyDescent="0.2">
      <c r="E3538" s="1"/>
      <c r="F3538" s="1"/>
      <c r="G3538" s="1"/>
      <c r="H3538" s="4"/>
    </row>
    <row r="3539" spans="5:8" ht="12.75" customHeight="1" x14ac:dyDescent="0.2">
      <c r="E3539" s="1"/>
      <c r="F3539" s="1"/>
      <c r="G3539" s="1"/>
      <c r="H3539" s="4"/>
    </row>
    <row r="3540" spans="5:8" ht="12.75" customHeight="1" x14ac:dyDescent="0.2">
      <c r="E3540" s="1"/>
      <c r="F3540" s="1"/>
      <c r="G3540" s="1"/>
      <c r="H3540" s="4"/>
    </row>
    <row r="3541" spans="5:8" ht="12.75" customHeight="1" x14ac:dyDescent="0.2">
      <c r="E3541" s="1"/>
      <c r="F3541" s="1"/>
      <c r="G3541" s="1"/>
      <c r="H3541" s="4"/>
    </row>
    <row r="3542" spans="5:8" ht="12.75" customHeight="1" x14ac:dyDescent="0.2">
      <c r="E3542" s="1"/>
      <c r="F3542" s="1"/>
      <c r="G3542" s="1"/>
      <c r="H3542" s="4"/>
    </row>
    <row r="3543" spans="5:8" ht="12.75" customHeight="1" x14ac:dyDescent="0.2">
      <c r="E3543" s="1"/>
      <c r="F3543" s="1"/>
      <c r="G3543" s="1"/>
      <c r="H3543" s="4"/>
    </row>
    <row r="3544" spans="5:8" ht="12.75" customHeight="1" x14ac:dyDescent="0.2">
      <c r="E3544" s="1"/>
      <c r="F3544" s="1"/>
      <c r="G3544" s="1"/>
      <c r="H3544" s="4"/>
    </row>
    <row r="3545" spans="5:8" ht="12.75" customHeight="1" x14ac:dyDescent="0.2">
      <c r="E3545" s="1"/>
      <c r="F3545" s="1"/>
      <c r="G3545" s="1"/>
      <c r="H3545" s="4"/>
    </row>
    <row r="3546" spans="5:8" ht="12.75" customHeight="1" x14ac:dyDescent="0.2">
      <c r="E3546" s="1"/>
      <c r="F3546" s="1"/>
      <c r="G3546" s="1"/>
      <c r="H3546" s="4"/>
    </row>
    <row r="3547" spans="5:8" ht="12.75" customHeight="1" x14ac:dyDescent="0.2">
      <c r="E3547" s="1"/>
      <c r="F3547" s="1"/>
      <c r="G3547" s="1"/>
      <c r="H3547" s="4"/>
    </row>
    <row r="3548" spans="5:8" ht="12.75" customHeight="1" x14ac:dyDescent="0.2">
      <c r="E3548" s="1"/>
      <c r="F3548" s="1"/>
      <c r="G3548" s="1"/>
      <c r="H3548" s="4"/>
    </row>
    <row r="3549" spans="5:8" ht="12.75" customHeight="1" x14ac:dyDescent="0.2">
      <c r="E3549" s="1"/>
      <c r="F3549" s="1"/>
      <c r="G3549" s="1"/>
      <c r="H3549" s="4"/>
    </row>
    <row r="3550" spans="5:8" ht="12.75" customHeight="1" x14ac:dyDescent="0.2">
      <c r="E3550" s="1"/>
      <c r="F3550" s="1"/>
      <c r="G3550" s="1"/>
      <c r="H3550" s="4"/>
    </row>
    <row r="3551" spans="5:8" ht="12.75" customHeight="1" x14ac:dyDescent="0.2">
      <c r="E3551" s="1"/>
      <c r="F3551" s="1"/>
      <c r="G3551" s="1"/>
      <c r="H3551" s="4"/>
    </row>
    <row r="3552" spans="5:8" ht="12.75" customHeight="1" x14ac:dyDescent="0.2">
      <c r="E3552" s="1"/>
      <c r="F3552" s="1"/>
      <c r="G3552" s="1"/>
      <c r="H3552" s="4"/>
    </row>
    <row r="3553" spans="5:8" ht="12.75" customHeight="1" x14ac:dyDescent="0.2">
      <c r="E3553" s="1"/>
      <c r="F3553" s="1"/>
      <c r="G3553" s="1"/>
      <c r="H3553" s="4"/>
    </row>
    <row r="3554" spans="5:8" ht="12.75" customHeight="1" x14ac:dyDescent="0.2">
      <c r="E3554" s="1"/>
      <c r="F3554" s="1"/>
      <c r="G3554" s="1"/>
      <c r="H3554" s="4"/>
    </row>
    <row r="3555" spans="5:8" ht="12.75" customHeight="1" x14ac:dyDescent="0.2">
      <c r="E3555" s="1"/>
      <c r="F3555" s="1"/>
      <c r="G3555" s="1"/>
      <c r="H3555" s="4"/>
    </row>
    <row r="3556" spans="5:8" ht="12.75" customHeight="1" x14ac:dyDescent="0.2">
      <c r="E3556" s="1"/>
      <c r="F3556" s="1"/>
      <c r="G3556" s="1"/>
      <c r="H3556" s="4"/>
    </row>
    <row r="3557" spans="5:8" ht="12.75" customHeight="1" x14ac:dyDescent="0.2">
      <c r="E3557" s="1"/>
      <c r="F3557" s="1"/>
      <c r="G3557" s="1"/>
      <c r="H3557" s="4"/>
    </row>
    <row r="3558" spans="5:8" ht="12.75" customHeight="1" x14ac:dyDescent="0.2">
      <c r="E3558" s="1"/>
      <c r="F3558" s="1"/>
      <c r="G3558" s="1"/>
      <c r="H3558" s="4"/>
    </row>
    <row r="3559" spans="5:8" ht="12.75" customHeight="1" x14ac:dyDescent="0.2">
      <c r="E3559" s="1"/>
      <c r="F3559" s="1"/>
      <c r="G3559" s="1"/>
      <c r="H3559" s="4"/>
    </row>
    <row r="3560" spans="5:8" ht="12.75" customHeight="1" x14ac:dyDescent="0.2">
      <c r="E3560" s="1"/>
      <c r="F3560" s="1"/>
      <c r="G3560" s="1"/>
      <c r="H3560" s="4"/>
    </row>
    <row r="3561" spans="5:8" ht="12.75" customHeight="1" x14ac:dyDescent="0.2">
      <c r="E3561" s="1"/>
      <c r="F3561" s="1"/>
      <c r="G3561" s="1"/>
      <c r="H3561" s="4"/>
    </row>
    <row r="3562" spans="5:8" ht="12.75" customHeight="1" x14ac:dyDescent="0.2">
      <c r="E3562" s="1"/>
      <c r="F3562" s="1"/>
      <c r="G3562" s="1"/>
      <c r="H3562" s="4"/>
    </row>
    <row r="3563" spans="5:8" ht="12.75" customHeight="1" x14ac:dyDescent="0.2">
      <c r="E3563" s="1"/>
      <c r="F3563" s="1"/>
      <c r="G3563" s="1"/>
      <c r="H3563" s="4"/>
    </row>
    <row r="3564" spans="5:8" ht="12.75" customHeight="1" x14ac:dyDescent="0.2">
      <c r="E3564" s="1"/>
      <c r="F3564" s="1"/>
      <c r="G3564" s="1"/>
      <c r="H3564" s="4"/>
    </row>
    <row r="3565" spans="5:8" ht="12.75" customHeight="1" x14ac:dyDescent="0.2">
      <c r="E3565" s="1"/>
      <c r="F3565" s="1"/>
      <c r="G3565" s="1"/>
      <c r="H3565" s="4"/>
    </row>
    <row r="3566" spans="5:8" ht="12.75" customHeight="1" x14ac:dyDescent="0.2">
      <c r="E3566" s="1"/>
      <c r="F3566" s="1"/>
      <c r="G3566" s="1"/>
      <c r="H3566" s="4"/>
    </row>
    <row r="3567" spans="5:8" ht="12.75" customHeight="1" x14ac:dyDescent="0.2">
      <c r="E3567" s="1"/>
      <c r="F3567" s="1"/>
      <c r="G3567" s="1"/>
      <c r="H3567" s="4"/>
    </row>
    <row r="3568" spans="5:8" ht="12.75" customHeight="1" x14ac:dyDescent="0.2">
      <c r="E3568" s="1"/>
      <c r="F3568" s="1"/>
      <c r="G3568" s="1"/>
      <c r="H3568" s="4"/>
    </row>
    <row r="3569" spans="5:8" ht="12.75" customHeight="1" x14ac:dyDescent="0.2">
      <c r="E3569" s="1"/>
      <c r="F3569" s="1"/>
      <c r="G3569" s="1"/>
      <c r="H3569" s="4"/>
    </row>
    <row r="3570" spans="5:8" ht="12.75" customHeight="1" x14ac:dyDescent="0.2">
      <c r="E3570" s="1"/>
      <c r="F3570" s="1"/>
      <c r="G3570" s="1"/>
      <c r="H3570" s="4"/>
    </row>
    <row r="3571" spans="5:8" ht="12.75" customHeight="1" x14ac:dyDescent="0.2">
      <c r="E3571" s="1"/>
      <c r="F3571" s="1"/>
      <c r="G3571" s="1"/>
      <c r="H3571" s="4"/>
    </row>
    <row r="3572" spans="5:8" ht="12.75" customHeight="1" x14ac:dyDescent="0.2">
      <c r="E3572" s="1"/>
      <c r="F3572" s="1"/>
      <c r="G3572" s="1"/>
      <c r="H3572" s="4"/>
    </row>
    <row r="3573" spans="5:8" ht="12.75" customHeight="1" x14ac:dyDescent="0.2">
      <c r="E3573" s="1"/>
      <c r="F3573" s="1"/>
      <c r="G3573" s="1"/>
      <c r="H3573" s="4"/>
    </row>
    <row r="3574" spans="5:8" ht="12.75" customHeight="1" x14ac:dyDescent="0.2">
      <c r="E3574" s="1"/>
      <c r="F3574" s="1"/>
      <c r="G3574" s="1"/>
      <c r="H3574" s="4"/>
    </row>
    <row r="3575" spans="5:8" ht="12.75" customHeight="1" x14ac:dyDescent="0.2">
      <c r="E3575" s="1"/>
      <c r="F3575" s="1"/>
      <c r="G3575" s="1"/>
      <c r="H3575" s="4"/>
    </row>
    <row r="3576" spans="5:8" ht="12.75" customHeight="1" x14ac:dyDescent="0.2">
      <c r="E3576" s="1"/>
      <c r="F3576" s="1"/>
      <c r="G3576" s="1"/>
      <c r="H3576" s="4"/>
    </row>
    <row r="3577" spans="5:8" ht="12.75" customHeight="1" x14ac:dyDescent="0.2">
      <c r="E3577" s="1"/>
      <c r="F3577" s="1"/>
      <c r="G3577" s="1"/>
      <c r="H3577" s="4"/>
    </row>
    <row r="3578" spans="5:8" ht="12.75" customHeight="1" x14ac:dyDescent="0.2">
      <c r="E3578" s="1"/>
      <c r="F3578" s="1"/>
      <c r="G3578" s="1"/>
      <c r="H3578" s="4"/>
    </row>
    <row r="3579" spans="5:8" ht="12.75" customHeight="1" x14ac:dyDescent="0.2">
      <c r="E3579" s="1"/>
      <c r="F3579" s="1"/>
      <c r="G3579" s="1"/>
      <c r="H3579" s="4"/>
    </row>
    <row r="3580" spans="5:8" ht="12.75" customHeight="1" x14ac:dyDescent="0.2">
      <c r="E3580" s="1"/>
      <c r="F3580" s="1"/>
      <c r="G3580" s="1"/>
      <c r="H3580" s="4"/>
    </row>
    <row r="3581" spans="5:8" ht="12.75" customHeight="1" x14ac:dyDescent="0.2">
      <c r="E3581" s="1"/>
      <c r="F3581" s="1"/>
      <c r="G3581" s="1"/>
      <c r="H3581" s="4"/>
    </row>
    <row r="3582" spans="5:8" ht="12.75" customHeight="1" x14ac:dyDescent="0.2">
      <c r="E3582" s="1"/>
      <c r="F3582" s="1"/>
      <c r="G3582" s="1"/>
      <c r="H3582" s="4"/>
    </row>
    <row r="3583" spans="5:8" ht="12.75" customHeight="1" x14ac:dyDescent="0.2">
      <c r="E3583" s="1"/>
      <c r="F3583" s="1"/>
      <c r="G3583" s="1"/>
      <c r="H3583" s="4"/>
    </row>
    <row r="3584" spans="5:8" ht="12.75" customHeight="1" x14ac:dyDescent="0.2">
      <c r="E3584" s="1"/>
      <c r="F3584" s="1"/>
      <c r="G3584" s="1"/>
      <c r="H3584" s="4"/>
    </row>
    <row r="3585" spans="5:8" ht="12.75" customHeight="1" x14ac:dyDescent="0.2">
      <c r="E3585" s="1"/>
      <c r="F3585" s="1"/>
      <c r="G3585" s="1"/>
      <c r="H3585" s="4"/>
    </row>
    <row r="3586" spans="5:8" ht="12.75" customHeight="1" x14ac:dyDescent="0.2">
      <c r="E3586" s="1"/>
      <c r="F3586" s="1"/>
      <c r="G3586" s="1"/>
      <c r="H3586" s="4"/>
    </row>
    <row r="3587" spans="5:8" ht="12.75" customHeight="1" x14ac:dyDescent="0.2">
      <c r="E3587" s="1"/>
      <c r="F3587" s="1"/>
      <c r="G3587" s="1"/>
      <c r="H3587" s="4"/>
    </row>
    <row r="3588" spans="5:8" ht="12.75" customHeight="1" x14ac:dyDescent="0.2">
      <c r="E3588" s="1"/>
      <c r="F3588" s="1"/>
      <c r="G3588" s="1"/>
      <c r="H3588" s="4"/>
    </row>
    <row r="3589" spans="5:8" ht="12.75" customHeight="1" x14ac:dyDescent="0.2">
      <c r="E3589" s="1"/>
      <c r="F3589" s="1"/>
      <c r="G3589" s="1"/>
      <c r="H3589" s="4"/>
    </row>
    <row r="3590" spans="5:8" ht="12.75" customHeight="1" x14ac:dyDescent="0.2">
      <c r="E3590" s="1"/>
      <c r="F3590" s="1"/>
      <c r="G3590" s="1"/>
      <c r="H3590" s="4"/>
    </row>
    <row r="3591" spans="5:8" ht="12.75" customHeight="1" x14ac:dyDescent="0.2">
      <c r="E3591" s="1"/>
      <c r="F3591" s="1"/>
      <c r="G3591" s="1"/>
      <c r="H3591" s="4"/>
    </row>
    <row r="3592" spans="5:8" ht="12.75" customHeight="1" x14ac:dyDescent="0.2">
      <c r="E3592" s="1"/>
      <c r="F3592" s="1"/>
      <c r="G3592" s="1"/>
      <c r="H3592" s="4"/>
    </row>
    <row r="3593" spans="5:8" ht="12.75" customHeight="1" x14ac:dyDescent="0.2">
      <c r="E3593" s="1"/>
      <c r="F3593" s="1"/>
      <c r="G3593" s="1"/>
      <c r="H3593" s="4"/>
    </row>
    <row r="3594" spans="5:8" ht="12.75" customHeight="1" x14ac:dyDescent="0.2">
      <c r="E3594" s="1"/>
      <c r="F3594" s="1"/>
      <c r="G3594" s="1"/>
      <c r="H3594" s="4"/>
    </row>
    <row r="3595" spans="5:8" ht="12.75" customHeight="1" x14ac:dyDescent="0.2">
      <c r="E3595" s="1"/>
      <c r="F3595" s="1"/>
      <c r="G3595" s="1"/>
      <c r="H3595" s="4"/>
    </row>
    <row r="3596" spans="5:8" ht="12.75" customHeight="1" x14ac:dyDescent="0.2">
      <c r="E3596" s="1"/>
      <c r="F3596" s="1"/>
      <c r="G3596" s="1"/>
      <c r="H3596" s="4"/>
    </row>
    <row r="3597" spans="5:8" ht="12.75" customHeight="1" x14ac:dyDescent="0.2">
      <c r="E3597" s="1"/>
      <c r="F3597" s="1"/>
      <c r="G3597" s="1"/>
      <c r="H3597" s="4"/>
    </row>
    <row r="3598" spans="5:8" ht="12.75" customHeight="1" x14ac:dyDescent="0.2">
      <c r="E3598" s="1"/>
      <c r="F3598" s="1"/>
      <c r="G3598" s="1"/>
      <c r="H3598" s="4"/>
    </row>
    <row r="3599" spans="5:8" ht="12.75" customHeight="1" x14ac:dyDescent="0.2">
      <c r="E3599" s="1"/>
      <c r="F3599" s="1"/>
      <c r="G3599" s="1"/>
      <c r="H3599" s="4"/>
    </row>
    <row r="3600" spans="5:8" ht="12.75" customHeight="1" x14ac:dyDescent="0.2">
      <c r="E3600" s="1"/>
      <c r="F3600" s="1"/>
      <c r="G3600" s="1"/>
      <c r="H3600" s="4"/>
    </row>
    <row r="3601" spans="5:8" ht="12.75" customHeight="1" x14ac:dyDescent="0.2">
      <c r="E3601" s="1"/>
      <c r="F3601" s="1"/>
      <c r="G3601" s="1"/>
      <c r="H3601" s="4"/>
    </row>
    <row r="3602" spans="5:8" ht="12.75" customHeight="1" x14ac:dyDescent="0.2">
      <c r="E3602" s="1"/>
      <c r="F3602" s="1"/>
      <c r="G3602" s="1"/>
      <c r="H3602" s="4"/>
    </row>
    <row r="3603" spans="5:8" ht="12.75" customHeight="1" x14ac:dyDescent="0.2">
      <c r="E3603" s="1"/>
      <c r="F3603" s="1"/>
      <c r="G3603" s="1"/>
      <c r="H3603" s="4"/>
    </row>
    <row r="3604" spans="5:8" ht="12.75" customHeight="1" x14ac:dyDescent="0.2">
      <c r="E3604" s="1"/>
      <c r="F3604" s="1"/>
      <c r="G3604" s="1"/>
      <c r="H3604" s="4"/>
    </row>
    <row r="3605" spans="5:8" ht="12.75" customHeight="1" x14ac:dyDescent="0.2">
      <c r="E3605" s="1"/>
      <c r="F3605" s="1"/>
      <c r="G3605" s="1"/>
      <c r="H3605" s="4"/>
    </row>
    <row r="3606" spans="5:8" ht="12.75" customHeight="1" x14ac:dyDescent="0.2">
      <c r="E3606" s="1"/>
      <c r="F3606" s="1"/>
      <c r="G3606" s="1"/>
      <c r="H3606" s="4"/>
    </row>
    <row r="3607" spans="5:8" ht="12.75" customHeight="1" x14ac:dyDescent="0.2">
      <c r="E3607" s="1"/>
      <c r="F3607" s="1"/>
      <c r="G3607" s="1"/>
      <c r="H3607" s="4"/>
    </row>
    <row r="3608" spans="5:8" ht="12.75" customHeight="1" x14ac:dyDescent="0.2">
      <c r="E3608" s="1"/>
      <c r="F3608" s="1"/>
      <c r="G3608" s="1"/>
      <c r="H3608" s="4"/>
    </row>
    <row r="3609" spans="5:8" ht="12.75" customHeight="1" x14ac:dyDescent="0.2">
      <c r="E3609" s="1"/>
      <c r="F3609" s="1"/>
      <c r="G3609" s="1"/>
      <c r="H3609" s="4"/>
    </row>
    <row r="3610" spans="5:8" ht="12.75" customHeight="1" x14ac:dyDescent="0.2">
      <c r="E3610" s="1"/>
      <c r="F3610" s="1"/>
      <c r="G3610" s="1"/>
      <c r="H3610" s="4"/>
    </row>
    <row r="3611" spans="5:8" ht="12.75" customHeight="1" x14ac:dyDescent="0.2">
      <c r="E3611" s="1"/>
      <c r="F3611" s="1"/>
      <c r="G3611" s="1"/>
      <c r="H3611" s="4"/>
    </row>
    <row r="3612" spans="5:8" ht="12.75" customHeight="1" x14ac:dyDescent="0.2">
      <c r="E3612" s="1"/>
      <c r="F3612" s="1"/>
      <c r="G3612" s="1"/>
      <c r="H3612" s="4"/>
    </row>
    <row r="3613" spans="5:8" ht="12.75" customHeight="1" x14ac:dyDescent="0.2">
      <c r="E3613" s="1"/>
      <c r="F3613" s="1"/>
      <c r="G3613" s="1"/>
      <c r="H3613" s="4"/>
    </row>
    <row r="3614" spans="5:8" ht="12.75" customHeight="1" x14ac:dyDescent="0.2">
      <c r="E3614" s="1"/>
      <c r="F3614" s="1"/>
      <c r="G3614" s="1"/>
      <c r="H3614" s="4"/>
    </row>
    <row r="3615" spans="5:8" ht="12.75" customHeight="1" x14ac:dyDescent="0.2">
      <c r="E3615" s="1"/>
      <c r="F3615" s="1"/>
      <c r="G3615" s="1"/>
      <c r="H3615" s="4"/>
    </row>
    <row r="3616" spans="5:8" ht="12.75" customHeight="1" x14ac:dyDescent="0.2">
      <c r="E3616" s="1"/>
      <c r="F3616" s="1"/>
      <c r="G3616" s="1"/>
      <c r="H3616" s="4"/>
    </row>
    <row r="3617" spans="5:8" ht="12.75" customHeight="1" x14ac:dyDescent="0.2">
      <c r="E3617" s="1"/>
      <c r="F3617" s="1"/>
      <c r="G3617" s="1"/>
      <c r="H3617" s="4"/>
    </row>
    <row r="3618" spans="5:8" ht="12.75" customHeight="1" x14ac:dyDescent="0.2">
      <c r="E3618" s="1"/>
      <c r="F3618" s="1"/>
      <c r="G3618" s="1"/>
      <c r="H3618" s="4"/>
    </row>
    <row r="3619" spans="5:8" ht="12.75" customHeight="1" x14ac:dyDescent="0.2">
      <c r="E3619" s="1"/>
      <c r="F3619" s="1"/>
      <c r="G3619" s="1"/>
      <c r="H3619" s="4"/>
    </row>
    <row r="3620" spans="5:8" ht="12.75" customHeight="1" x14ac:dyDescent="0.2">
      <c r="E3620" s="1"/>
      <c r="F3620" s="1"/>
      <c r="G3620" s="1"/>
      <c r="H3620" s="4"/>
    </row>
    <row r="3621" spans="5:8" ht="12.75" customHeight="1" x14ac:dyDescent="0.2">
      <c r="E3621" s="1"/>
      <c r="F3621" s="1"/>
      <c r="G3621" s="1"/>
      <c r="H3621" s="4"/>
    </row>
    <row r="3622" spans="5:8" ht="12.75" customHeight="1" x14ac:dyDescent="0.2">
      <c r="E3622" s="1"/>
      <c r="F3622" s="1"/>
      <c r="G3622" s="1"/>
      <c r="H3622" s="4"/>
    </row>
    <row r="3623" spans="5:8" ht="12.75" customHeight="1" x14ac:dyDescent="0.2">
      <c r="E3623" s="1"/>
      <c r="F3623" s="1"/>
      <c r="G3623" s="1"/>
      <c r="H3623" s="4"/>
    </row>
    <row r="3624" spans="5:8" ht="12.75" customHeight="1" x14ac:dyDescent="0.2">
      <c r="E3624" s="1"/>
      <c r="F3624" s="1"/>
      <c r="G3624" s="1"/>
      <c r="H3624" s="4"/>
    </row>
    <row r="3625" spans="5:8" ht="12.75" customHeight="1" x14ac:dyDescent="0.2">
      <c r="E3625" s="1"/>
      <c r="F3625" s="1"/>
      <c r="G3625" s="1"/>
      <c r="H3625" s="4"/>
    </row>
    <row r="3626" spans="5:8" ht="12.75" customHeight="1" x14ac:dyDescent="0.2">
      <c r="E3626" s="1"/>
      <c r="F3626" s="1"/>
      <c r="G3626" s="1"/>
      <c r="H3626" s="4"/>
    </row>
    <row r="3627" spans="5:8" ht="12.75" customHeight="1" x14ac:dyDescent="0.2">
      <c r="E3627" s="1"/>
      <c r="F3627" s="1"/>
      <c r="G3627" s="1"/>
      <c r="H3627" s="4"/>
    </row>
    <row r="3628" spans="5:8" ht="12.75" customHeight="1" x14ac:dyDescent="0.2">
      <c r="E3628" s="1"/>
      <c r="F3628" s="1"/>
      <c r="G3628" s="1"/>
      <c r="H3628" s="4"/>
    </row>
    <row r="3629" spans="5:8" ht="12.75" customHeight="1" x14ac:dyDescent="0.2">
      <c r="E3629" s="1"/>
      <c r="F3629" s="1"/>
      <c r="G3629" s="1"/>
      <c r="H3629" s="4"/>
    </row>
    <row r="3630" spans="5:8" ht="12.75" customHeight="1" x14ac:dyDescent="0.2">
      <c r="E3630" s="1"/>
      <c r="F3630" s="1"/>
      <c r="G3630" s="1"/>
      <c r="H3630" s="4"/>
    </row>
    <row r="3631" spans="5:8" ht="12.75" customHeight="1" x14ac:dyDescent="0.2">
      <c r="E3631" s="1"/>
      <c r="F3631" s="1"/>
      <c r="G3631" s="1"/>
      <c r="H3631" s="4"/>
    </row>
    <row r="3632" spans="5:8" ht="12.75" customHeight="1" x14ac:dyDescent="0.2">
      <c r="E3632" s="1"/>
      <c r="F3632" s="1"/>
      <c r="G3632" s="1"/>
      <c r="H3632" s="4"/>
    </row>
    <row r="3633" spans="5:8" ht="12.75" customHeight="1" x14ac:dyDescent="0.2">
      <c r="E3633" s="1"/>
      <c r="F3633" s="1"/>
      <c r="G3633" s="1"/>
      <c r="H3633" s="4"/>
    </row>
    <row r="3634" spans="5:8" ht="12.75" customHeight="1" x14ac:dyDescent="0.2">
      <c r="E3634" s="1"/>
      <c r="F3634" s="1"/>
      <c r="G3634" s="1"/>
      <c r="H3634" s="4"/>
    </row>
    <row r="3635" spans="5:8" ht="12.75" customHeight="1" x14ac:dyDescent="0.2">
      <c r="E3635" s="1"/>
      <c r="F3635" s="1"/>
      <c r="G3635" s="1"/>
      <c r="H3635" s="4"/>
    </row>
    <row r="3636" spans="5:8" ht="12.75" customHeight="1" x14ac:dyDescent="0.2">
      <c r="E3636" s="1"/>
      <c r="F3636" s="1"/>
      <c r="G3636" s="1"/>
      <c r="H3636" s="4"/>
    </row>
    <row r="3637" spans="5:8" ht="12.75" customHeight="1" x14ac:dyDescent="0.2">
      <c r="E3637" s="1"/>
      <c r="F3637" s="1"/>
      <c r="G3637" s="1"/>
      <c r="H3637" s="4"/>
    </row>
    <row r="3638" spans="5:8" ht="12.75" customHeight="1" x14ac:dyDescent="0.2">
      <c r="E3638" s="1"/>
      <c r="F3638" s="1"/>
      <c r="G3638" s="1"/>
      <c r="H3638" s="4"/>
    </row>
    <row r="3639" spans="5:8" ht="12.75" customHeight="1" x14ac:dyDescent="0.2">
      <c r="E3639" s="1"/>
      <c r="F3639" s="1"/>
      <c r="G3639" s="1"/>
      <c r="H3639" s="4"/>
    </row>
    <row r="3640" spans="5:8" ht="12.75" customHeight="1" x14ac:dyDescent="0.2">
      <c r="E3640" s="1"/>
      <c r="F3640" s="1"/>
      <c r="G3640" s="1"/>
      <c r="H3640" s="4"/>
    </row>
    <row r="3641" spans="5:8" ht="12.75" customHeight="1" x14ac:dyDescent="0.2">
      <c r="E3641" s="1"/>
      <c r="F3641" s="1"/>
      <c r="G3641" s="1"/>
      <c r="H3641" s="4"/>
    </row>
    <row r="3642" spans="5:8" ht="12.75" customHeight="1" x14ac:dyDescent="0.2">
      <c r="E3642" s="1"/>
      <c r="F3642" s="1"/>
      <c r="G3642" s="1"/>
      <c r="H3642" s="4"/>
    </row>
    <row r="3643" spans="5:8" ht="12.75" customHeight="1" x14ac:dyDescent="0.2">
      <c r="E3643" s="1"/>
      <c r="F3643" s="1"/>
      <c r="G3643" s="1"/>
      <c r="H3643" s="4"/>
    </row>
    <row r="3644" spans="5:8" ht="12.75" customHeight="1" x14ac:dyDescent="0.2">
      <c r="E3644" s="1"/>
      <c r="F3644" s="1"/>
      <c r="G3644" s="1"/>
      <c r="H3644" s="4"/>
    </row>
    <row r="3645" spans="5:8" ht="12.75" customHeight="1" x14ac:dyDescent="0.2">
      <c r="E3645" s="1"/>
      <c r="F3645" s="1"/>
      <c r="G3645" s="1"/>
      <c r="H3645" s="4"/>
    </row>
    <row r="3646" spans="5:8" ht="12.75" customHeight="1" x14ac:dyDescent="0.2">
      <c r="E3646" s="1"/>
      <c r="F3646" s="1"/>
      <c r="G3646" s="1"/>
      <c r="H3646" s="4"/>
    </row>
    <row r="3647" spans="5:8" ht="12.75" customHeight="1" x14ac:dyDescent="0.2">
      <c r="E3647" s="1"/>
      <c r="F3647" s="1"/>
      <c r="G3647" s="1"/>
      <c r="H3647" s="4"/>
    </row>
    <row r="3648" spans="5:8" ht="12.75" customHeight="1" x14ac:dyDescent="0.2">
      <c r="E3648" s="1"/>
      <c r="F3648" s="1"/>
      <c r="G3648" s="1"/>
      <c r="H3648" s="4"/>
    </row>
    <row r="3649" spans="5:8" ht="12.75" customHeight="1" x14ac:dyDescent="0.2">
      <c r="E3649" s="1"/>
      <c r="F3649" s="1"/>
      <c r="G3649" s="1"/>
      <c r="H3649" s="4"/>
    </row>
    <row r="3650" spans="5:8" ht="12.75" customHeight="1" x14ac:dyDescent="0.2">
      <c r="E3650" s="1"/>
      <c r="F3650" s="1"/>
      <c r="G3650" s="1"/>
      <c r="H3650" s="4"/>
    </row>
    <row r="3651" spans="5:8" ht="12.75" customHeight="1" x14ac:dyDescent="0.2">
      <c r="E3651" s="1"/>
      <c r="F3651" s="1"/>
      <c r="G3651" s="1"/>
      <c r="H3651" s="4"/>
    </row>
    <row r="3652" spans="5:8" ht="12.75" customHeight="1" x14ac:dyDescent="0.2">
      <c r="E3652" s="1"/>
      <c r="F3652" s="1"/>
      <c r="G3652" s="1"/>
      <c r="H3652" s="4"/>
    </row>
    <row r="3653" spans="5:8" ht="12.75" customHeight="1" x14ac:dyDescent="0.2">
      <c r="E3653" s="1"/>
      <c r="F3653" s="1"/>
      <c r="G3653" s="1"/>
      <c r="H3653" s="4"/>
    </row>
    <row r="3654" spans="5:8" ht="12.75" customHeight="1" x14ac:dyDescent="0.2">
      <c r="E3654" s="1"/>
      <c r="F3654" s="1"/>
      <c r="G3654" s="1"/>
      <c r="H3654" s="4"/>
    </row>
    <row r="3655" spans="5:8" ht="12.75" customHeight="1" x14ac:dyDescent="0.2">
      <c r="E3655" s="1"/>
      <c r="F3655" s="1"/>
      <c r="G3655" s="1"/>
      <c r="H3655" s="4"/>
    </row>
    <row r="3656" spans="5:8" ht="12.75" customHeight="1" x14ac:dyDescent="0.2">
      <c r="E3656" s="1"/>
      <c r="F3656" s="1"/>
      <c r="G3656" s="1"/>
      <c r="H3656" s="4"/>
    </row>
    <row r="3657" spans="5:8" ht="12.75" customHeight="1" x14ac:dyDescent="0.2">
      <c r="E3657" s="1"/>
      <c r="F3657" s="1"/>
      <c r="G3657" s="1"/>
      <c r="H3657" s="4"/>
    </row>
    <row r="3658" spans="5:8" ht="12.75" customHeight="1" x14ac:dyDescent="0.2">
      <c r="E3658" s="1"/>
      <c r="F3658" s="1"/>
      <c r="G3658" s="1"/>
      <c r="H3658" s="4"/>
    </row>
    <row r="3659" spans="5:8" ht="12.75" customHeight="1" x14ac:dyDescent="0.2">
      <c r="E3659" s="1"/>
      <c r="F3659" s="1"/>
      <c r="G3659" s="1"/>
      <c r="H3659" s="4"/>
    </row>
    <row r="3660" spans="5:8" ht="12.75" customHeight="1" x14ac:dyDescent="0.2">
      <c r="E3660" s="1"/>
      <c r="F3660" s="1"/>
      <c r="G3660" s="1"/>
      <c r="H3660" s="4"/>
    </row>
    <row r="3661" spans="5:8" ht="12.75" customHeight="1" x14ac:dyDescent="0.2">
      <c r="E3661" s="1"/>
      <c r="F3661" s="1"/>
      <c r="G3661" s="1"/>
      <c r="H3661" s="4"/>
    </row>
    <row r="3662" spans="5:8" ht="12.75" customHeight="1" x14ac:dyDescent="0.2">
      <c r="E3662" s="1"/>
      <c r="F3662" s="1"/>
      <c r="G3662" s="1"/>
      <c r="H3662" s="4"/>
    </row>
    <row r="3663" spans="5:8" ht="12.75" customHeight="1" x14ac:dyDescent="0.2">
      <c r="E3663" s="1"/>
      <c r="F3663" s="1"/>
      <c r="G3663" s="1"/>
      <c r="H3663" s="4"/>
    </row>
    <row r="3664" spans="5:8" ht="12.75" customHeight="1" x14ac:dyDescent="0.2">
      <c r="E3664" s="1"/>
      <c r="F3664" s="1"/>
      <c r="G3664" s="1"/>
      <c r="H3664" s="4"/>
    </row>
    <row r="3665" spans="5:8" ht="12.75" customHeight="1" x14ac:dyDescent="0.2">
      <c r="E3665" s="1"/>
      <c r="F3665" s="1"/>
      <c r="G3665" s="1"/>
      <c r="H3665" s="4"/>
    </row>
    <row r="3666" spans="5:8" ht="12.75" customHeight="1" x14ac:dyDescent="0.2">
      <c r="E3666" s="1"/>
      <c r="F3666" s="1"/>
      <c r="G3666" s="1"/>
      <c r="H3666" s="4"/>
    </row>
    <row r="3667" spans="5:8" ht="12.75" customHeight="1" x14ac:dyDescent="0.2">
      <c r="E3667" s="1"/>
      <c r="F3667" s="1"/>
      <c r="G3667" s="1"/>
      <c r="H3667" s="4"/>
    </row>
    <row r="3668" spans="5:8" ht="12.75" customHeight="1" x14ac:dyDescent="0.2">
      <c r="E3668" s="1"/>
      <c r="F3668" s="1"/>
      <c r="G3668" s="1"/>
      <c r="H3668" s="4"/>
    </row>
    <row r="3669" spans="5:8" ht="12.75" customHeight="1" x14ac:dyDescent="0.2">
      <c r="E3669" s="1"/>
      <c r="F3669" s="1"/>
      <c r="G3669" s="1"/>
      <c r="H3669" s="4"/>
    </row>
    <row r="3670" spans="5:8" ht="12.75" customHeight="1" x14ac:dyDescent="0.2">
      <c r="E3670" s="1"/>
      <c r="F3670" s="1"/>
      <c r="G3670" s="1"/>
      <c r="H3670" s="4"/>
    </row>
    <row r="3671" spans="5:8" ht="12.75" customHeight="1" x14ac:dyDescent="0.2">
      <c r="E3671" s="1"/>
      <c r="F3671" s="1"/>
      <c r="G3671" s="1"/>
      <c r="H3671" s="4"/>
    </row>
    <row r="3672" spans="5:8" ht="12.75" customHeight="1" x14ac:dyDescent="0.2">
      <c r="E3672" s="1"/>
      <c r="F3672" s="1"/>
      <c r="G3672" s="1"/>
      <c r="H3672" s="4"/>
    </row>
    <row r="3673" spans="5:8" ht="12.75" customHeight="1" x14ac:dyDescent="0.2">
      <c r="E3673" s="1"/>
      <c r="F3673" s="1"/>
      <c r="G3673" s="1"/>
      <c r="H3673" s="4"/>
    </row>
    <row r="3674" spans="5:8" ht="12.75" customHeight="1" x14ac:dyDescent="0.2">
      <c r="E3674" s="1"/>
      <c r="F3674" s="1"/>
      <c r="G3674" s="1"/>
      <c r="H3674" s="4"/>
    </row>
    <row r="3675" spans="5:8" ht="12.75" customHeight="1" x14ac:dyDescent="0.2">
      <c r="E3675" s="1"/>
      <c r="F3675" s="1"/>
      <c r="G3675" s="1"/>
      <c r="H3675" s="4"/>
    </row>
    <row r="3676" spans="5:8" ht="12.75" customHeight="1" x14ac:dyDescent="0.2">
      <c r="E3676" s="1"/>
      <c r="F3676" s="1"/>
      <c r="G3676" s="1"/>
      <c r="H3676" s="4"/>
    </row>
    <row r="3677" spans="5:8" ht="12.75" customHeight="1" x14ac:dyDescent="0.2">
      <c r="E3677" s="1"/>
      <c r="F3677" s="1"/>
      <c r="G3677" s="1"/>
      <c r="H3677" s="4"/>
    </row>
    <row r="3678" spans="5:8" ht="12.75" customHeight="1" x14ac:dyDescent="0.2">
      <c r="E3678" s="1"/>
      <c r="F3678" s="1"/>
      <c r="G3678" s="1"/>
      <c r="H3678" s="4"/>
    </row>
    <row r="3679" spans="5:8" ht="12.75" customHeight="1" x14ac:dyDescent="0.2">
      <c r="E3679" s="1"/>
      <c r="F3679" s="1"/>
      <c r="G3679" s="1"/>
      <c r="H3679" s="4"/>
    </row>
    <row r="3680" spans="5:8" ht="12.75" customHeight="1" x14ac:dyDescent="0.2">
      <c r="E3680" s="1"/>
      <c r="F3680" s="1"/>
      <c r="G3680" s="1"/>
      <c r="H3680" s="4"/>
    </row>
    <row r="3681" spans="5:8" ht="12.75" customHeight="1" x14ac:dyDescent="0.2">
      <c r="E3681" s="1"/>
      <c r="F3681" s="1"/>
      <c r="G3681" s="1"/>
      <c r="H3681" s="4"/>
    </row>
    <row r="3682" spans="5:8" ht="12.75" customHeight="1" x14ac:dyDescent="0.2">
      <c r="E3682" s="1"/>
      <c r="F3682" s="1"/>
      <c r="G3682" s="1"/>
      <c r="H3682" s="4"/>
    </row>
    <row r="3683" spans="5:8" ht="12.75" customHeight="1" x14ac:dyDescent="0.2">
      <c r="E3683" s="1"/>
      <c r="F3683" s="1"/>
      <c r="G3683" s="1"/>
      <c r="H3683" s="4"/>
    </row>
    <row r="3684" spans="5:8" ht="12.75" customHeight="1" x14ac:dyDescent="0.2">
      <c r="E3684" s="1"/>
      <c r="F3684" s="1"/>
      <c r="G3684" s="1"/>
      <c r="H3684" s="4"/>
    </row>
    <row r="3685" spans="5:8" ht="12.75" customHeight="1" x14ac:dyDescent="0.2">
      <c r="E3685" s="1"/>
      <c r="F3685" s="1"/>
      <c r="G3685" s="1"/>
      <c r="H3685" s="4"/>
    </row>
    <row r="3686" spans="5:8" ht="12.75" customHeight="1" x14ac:dyDescent="0.2">
      <c r="E3686" s="1"/>
      <c r="F3686" s="1"/>
      <c r="G3686" s="1"/>
      <c r="H3686" s="4"/>
    </row>
    <row r="3687" spans="5:8" ht="12.75" customHeight="1" x14ac:dyDescent="0.2">
      <c r="E3687" s="1"/>
      <c r="F3687" s="1"/>
      <c r="G3687" s="1"/>
      <c r="H3687" s="4"/>
    </row>
    <row r="3688" spans="5:8" ht="12.75" customHeight="1" x14ac:dyDescent="0.2">
      <c r="E3688" s="1"/>
      <c r="F3688" s="1"/>
      <c r="G3688" s="1"/>
      <c r="H3688" s="4"/>
    </row>
    <row r="3689" spans="5:8" ht="12.75" customHeight="1" x14ac:dyDescent="0.2">
      <c r="E3689" s="1"/>
      <c r="F3689" s="1"/>
      <c r="G3689" s="1"/>
      <c r="H3689" s="4"/>
    </row>
    <row r="3690" spans="5:8" ht="12.75" customHeight="1" x14ac:dyDescent="0.2">
      <c r="E3690" s="1"/>
      <c r="F3690" s="1"/>
      <c r="G3690" s="1"/>
      <c r="H3690" s="4"/>
    </row>
    <row r="3691" spans="5:8" ht="12.75" customHeight="1" x14ac:dyDescent="0.2">
      <c r="E3691" s="1"/>
      <c r="F3691" s="1"/>
      <c r="G3691" s="1"/>
      <c r="H3691" s="4"/>
    </row>
    <row r="3692" spans="5:8" ht="12.75" customHeight="1" x14ac:dyDescent="0.2">
      <c r="E3692" s="1"/>
      <c r="F3692" s="1"/>
      <c r="G3692" s="1"/>
      <c r="H3692" s="4"/>
    </row>
    <row r="3693" spans="5:8" ht="12.75" customHeight="1" x14ac:dyDescent="0.2">
      <c r="E3693" s="1"/>
      <c r="F3693" s="1"/>
      <c r="G3693" s="1"/>
      <c r="H3693" s="4"/>
    </row>
    <row r="3694" spans="5:8" ht="12.75" customHeight="1" x14ac:dyDescent="0.2">
      <c r="E3694" s="1"/>
      <c r="F3694" s="1"/>
      <c r="G3694" s="1"/>
      <c r="H3694" s="4"/>
    </row>
    <row r="3695" spans="5:8" ht="12.75" customHeight="1" x14ac:dyDescent="0.2">
      <c r="E3695" s="1"/>
      <c r="F3695" s="1"/>
      <c r="G3695" s="1"/>
      <c r="H3695" s="4"/>
    </row>
    <row r="3696" spans="5:8" ht="12.75" customHeight="1" x14ac:dyDescent="0.2">
      <c r="E3696" s="1"/>
      <c r="F3696" s="1"/>
      <c r="G3696" s="1"/>
      <c r="H3696" s="4"/>
    </row>
    <row r="3697" spans="5:8" ht="12.75" customHeight="1" x14ac:dyDescent="0.2">
      <c r="E3697" s="1"/>
      <c r="F3697" s="1"/>
      <c r="G3697" s="1"/>
      <c r="H3697" s="4"/>
    </row>
    <row r="3698" spans="5:8" ht="12.75" customHeight="1" x14ac:dyDescent="0.2">
      <c r="E3698" s="1"/>
      <c r="F3698" s="1"/>
      <c r="G3698" s="1"/>
      <c r="H3698" s="4"/>
    </row>
    <row r="3699" spans="5:8" ht="12.75" customHeight="1" x14ac:dyDescent="0.2">
      <c r="E3699" s="1"/>
      <c r="F3699" s="1"/>
      <c r="G3699" s="1"/>
      <c r="H3699" s="4"/>
    </row>
    <row r="3700" spans="5:8" ht="12.75" customHeight="1" x14ac:dyDescent="0.2">
      <c r="E3700" s="1"/>
      <c r="F3700" s="1"/>
      <c r="G3700" s="1"/>
      <c r="H3700" s="4"/>
    </row>
    <row r="3701" spans="5:8" ht="12.75" customHeight="1" x14ac:dyDescent="0.2">
      <c r="E3701" s="1"/>
      <c r="F3701" s="1"/>
      <c r="G3701" s="1"/>
      <c r="H3701" s="4"/>
    </row>
    <row r="3702" spans="5:8" ht="12.75" customHeight="1" x14ac:dyDescent="0.2">
      <c r="E3702" s="1"/>
      <c r="F3702" s="1"/>
      <c r="G3702" s="1"/>
      <c r="H3702" s="4"/>
    </row>
    <row r="3703" spans="5:8" ht="12.75" customHeight="1" x14ac:dyDescent="0.2">
      <c r="E3703" s="1"/>
      <c r="F3703" s="1"/>
      <c r="G3703" s="1"/>
      <c r="H3703" s="4"/>
    </row>
    <row r="3704" spans="5:8" ht="12.75" customHeight="1" x14ac:dyDescent="0.2">
      <c r="E3704" s="1"/>
      <c r="F3704" s="1"/>
      <c r="G3704" s="1"/>
      <c r="H3704" s="4"/>
    </row>
    <row r="3705" spans="5:8" ht="12.75" customHeight="1" x14ac:dyDescent="0.2">
      <c r="E3705" s="1"/>
      <c r="F3705" s="1"/>
      <c r="G3705" s="1"/>
      <c r="H3705" s="4"/>
    </row>
    <row r="3706" spans="5:8" ht="12.75" customHeight="1" x14ac:dyDescent="0.2">
      <c r="E3706" s="1"/>
      <c r="F3706" s="1"/>
      <c r="G3706" s="1"/>
      <c r="H3706" s="4"/>
    </row>
    <row r="3707" spans="5:8" ht="12.75" customHeight="1" x14ac:dyDescent="0.2">
      <c r="E3707" s="1"/>
      <c r="F3707" s="1"/>
      <c r="G3707" s="1"/>
      <c r="H3707" s="4"/>
    </row>
    <row r="3708" spans="5:8" ht="12.75" customHeight="1" x14ac:dyDescent="0.2">
      <c r="E3708" s="1"/>
      <c r="F3708" s="1"/>
      <c r="G3708" s="1"/>
      <c r="H3708" s="4"/>
    </row>
    <row r="3709" spans="5:8" ht="12.75" customHeight="1" x14ac:dyDescent="0.2">
      <c r="E3709" s="1"/>
      <c r="F3709" s="1"/>
      <c r="G3709" s="1"/>
      <c r="H3709" s="4"/>
    </row>
    <row r="3710" spans="5:8" ht="12.75" customHeight="1" x14ac:dyDescent="0.2">
      <c r="E3710" s="1"/>
      <c r="F3710" s="1"/>
      <c r="G3710" s="1"/>
      <c r="H3710" s="4"/>
    </row>
    <row r="3711" spans="5:8" ht="12.75" customHeight="1" x14ac:dyDescent="0.2">
      <c r="E3711" s="1"/>
      <c r="F3711" s="1"/>
      <c r="G3711" s="1"/>
      <c r="H3711" s="4"/>
    </row>
    <row r="3712" spans="5:8" ht="12.75" customHeight="1" x14ac:dyDescent="0.2">
      <c r="E3712" s="1"/>
      <c r="F3712" s="1"/>
      <c r="G3712" s="1"/>
      <c r="H3712" s="4"/>
    </row>
    <row r="3713" spans="5:8" ht="12.75" customHeight="1" x14ac:dyDescent="0.2">
      <c r="E3713" s="1"/>
      <c r="F3713" s="1"/>
      <c r="G3713" s="1"/>
      <c r="H3713" s="4"/>
    </row>
    <row r="3714" spans="5:8" ht="12.75" customHeight="1" x14ac:dyDescent="0.2">
      <c r="E3714" s="1"/>
      <c r="F3714" s="1"/>
      <c r="G3714" s="1"/>
      <c r="H3714" s="4"/>
    </row>
    <row r="3715" spans="5:8" ht="12.75" customHeight="1" x14ac:dyDescent="0.2">
      <c r="E3715" s="1"/>
      <c r="F3715" s="1"/>
      <c r="G3715" s="1"/>
      <c r="H3715" s="4"/>
    </row>
    <row r="3716" spans="5:8" ht="12.75" customHeight="1" x14ac:dyDescent="0.2">
      <c r="E3716" s="1"/>
      <c r="F3716" s="1"/>
      <c r="G3716" s="1"/>
      <c r="H3716" s="4"/>
    </row>
    <row r="3717" spans="5:8" ht="12.75" customHeight="1" x14ac:dyDescent="0.2">
      <c r="E3717" s="1"/>
      <c r="F3717" s="1"/>
      <c r="G3717" s="1"/>
      <c r="H3717" s="4"/>
    </row>
    <row r="3718" spans="5:8" ht="12.75" customHeight="1" x14ac:dyDescent="0.2">
      <c r="E3718" s="1"/>
      <c r="F3718" s="1"/>
      <c r="G3718" s="1"/>
      <c r="H3718" s="4"/>
    </row>
    <row r="3719" spans="5:8" ht="12.75" customHeight="1" x14ac:dyDescent="0.2">
      <c r="E3719" s="1"/>
      <c r="F3719" s="1"/>
      <c r="G3719" s="1"/>
      <c r="H3719" s="4"/>
    </row>
    <row r="3720" spans="5:8" ht="12.75" customHeight="1" x14ac:dyDescent="0.2">
      <c r="E3720" s="1"/>
      <c r="F3720" s="1"/>
      <c r="G3720" s="1"/>
      <c r="H3720" s="4"/>
    </row>
    <row r="3721" spans="5:8" ht="12.75" customHeight="1" x14ac:dyDescent="0.2">
      <c r="E3721" s="1"/>
      <c r="F3721" s="1"/>
      <c r="G3721" s="1"/>
      <c r="H3721" s="4"/>
    </row>
    <row r="3722" spans="5:8" ht="12.75" customHeight="1" x14ac:dyDescent="0.2">
      <c r="E3722" s="1"/>
      <c r="F3722" s="1"/>
      <c r="G3722" s="1"/>
      <c r="H3722" s="4"/>
    </row>
    <row r="3723" spans="5:8" ht="12.75" customHeight="1" x14ac:dyDescent="0.2">
      <c r="E3723" s="1"/>
      <c r="F3723" s="1"/>
      <c r="G3723" s="1"/>
      <c r="H3723" s="4"/>
    </row>
    <row r="3724" spans="5:8" ht="12.75" customHeight="1" x14ac:dyDescent="0.2">
      <c r="E3724" s="1"/>
      <c r="F3724" s="1"/>
      <c r="G3724" s="1"/>
      <c r="H3724" s="4"/>
    </row>
    <row r="3725" spans="5:8" ht="12.75" customHeight="1" x14ac:dyDescent="0.2">
      <c r="E3725" s="1"/>
      <c r="F3725" s="1"/>
      <c r="G3725" s="1"/>
      <c r="H3725" s="4"/>
    </row>
    <row r="3726" spans="5:8" ht="12.75" customHeight="1" x14ac:dyDescent="0.2">
      <c r="E3726" s="1"/>
      <c r="F3726" s="1"/>
      <c r="G3726" s="1"/>
      <c r="H3726" s="4"/>
    </row>
    <row r="3727" spans="5:8" ht="12.75" customHeight="1" x14ac:dyDescent="0.2">
      <c r="E3727" s="1"/>
      <c r="F3727" s="1"/>
      <c r="G3727" s="1"/>
      <c r="H3727" s="4"/>
    </row>
    <row r="3728" spans="5:8" ht="12.75" customHeight="1" x14ac:dyDescent="0.2">
      <c r="E3728" s="1"/>
      <c r="F3728" s="1"/>
      <c r="G3728" s="1"/>
      <c r="H3728" s="4"/>
    </row>
    <row r="3729" spans="5:8" ht="12.75" customHeight="1" x14ac:dyDescent="0.2">
      <c r="E3729" s="1"/>
      <c r="F3729" s="1"/>
      <c r="G3729" s="1"/>
      <c r="H3729" s="4"/>
    </row>
    <row r="3730" spans="5:8" ht="12.75" customHeight="1" x14ac:dyDescent="0.2">
      <c r="E3730" s="1"/>
      <c r="F3730" s="1"/>
      <c r="G3730" s="1"/>
      <c r="H3730" s="4"/>
    </row>
    <row r="3731" spans="5:8" ht="12.75" customHeight="1" x14ac:dyDescent="0.2">
      <c r="E3731" s="1"/>
      <c r="F3731" s="1"/>
      <c r="G3731" s="1"/>
      <c r="H3731" s="4"/>
    </row>
    <row r="3732" spans="5:8" ht="12.75" customHeight="1" x14ac:dyDescent="0.2">
      <c r="E3732" s="1"/>
      <c r="F3732" s="1"/>
      <c r="G3732" s="1"/>
      <c r="H3732" s="4"/>
    </row>
    <row r="3733" spans="5:8" ht="12.75" customHeight="1" x14ac:dyDescent="0.2">
      <c r="E3733" s="1"/>
      <c r="F3733" s="1"/>
      <c r="G3733" s="1"/>
      <c r="H3733" s="4"/>
    </row>
    <row r="3734" spans="5:8" ht="12.75" customHeight="1" x14ac:dyDescent="0.2">
      <c r="E3734" s="1"/>
      <c r="F3734" s="1"/>
      <c r="G3734" s="1"/>
      <c r="H3734" s="4"/>
    </row>
    <row r="3735" spans="5:8" ht="12.75" customHeight="1" x14ac:dyDescent="0.2">
      <c r="E3735" s="1"/>
      <c r="F3735" s="1"/>
      <c r="G3735" s="1"/>
      <c r="H3735" s="4"/>
    </row>
    <row r="3736" spans="5:8" ht="12.75" customHeight="1" x14ac:dyDescent="0.2">
      <c r="E3736" s="1"/>
      <c r="F3736" s="1"/>
      <c r="G3736" s="1"/>
      <c r="H3736" s="4"/>
    </row>
    <row r="3737" spans="5:8" ht="12.75" customHeight="1" x14ac:dyDescent="0.2">
      <c r="E3737" s="1"/>
      <c r="F3737" s="1"/>
      <c r="G3737" s="1"/>
      <c r="H3737" s="4"/>
    </row>
    <row r="3738" spans="5:8" ht="12.75" customHeight="1" x14ac:dyDescent="0.2">
      <c r="E3738" s="1"/>
      <c r="F3738" s="1"/>
      <c r="G3738" s="1"/>
      <c r="H3738" s="4"/>
    </row>
    <row r="3739" spans="5:8" ht="12.75" customHeight="1" x14ac:dyDescent="0.2">
      <c r="E3739" s="1"/>
      <c r="F3739" s="1"/>
      <c r="G3739" s="1"/>
      <c r="H3739" s="4"/>
    </row>
    <row r="3740" spans="5:8" ht="12.75" customHeight="1" x14ac:dyDescent="0.2">
      <c r="E3740" s="1"/>
      <c r="F3740" s="1"/>
      <c r="G3740" s="1"/>
      <c r="H3740" s="4"/>
    </row>
    <row r="3741" spans="5:8" ht="12.75" customHeight="1" x14ac:dyDescent="0.2">
      <c r="E3741" s="1"/>
      <c r="F3741" s="1"/>
      <c r="G3741" s="1"/>
      <c r="H3741" s="4"/>
    </row>
    <row r="3742" spans="5:8" ht="12.75" customHeight="1" x14ac:dyDescent="0.2">
      <c r="E3742" s="1"/>
      <c r="F3742" s="1"/>
      <c r="G3742" s="1"/>
      <c r="H3742" s="4"/>
    </row>
    <row r="3743" spans="5:8" ht="12.75" customHeight="1" x14ac:dyDescent="0.2">
      <c r="E3743" s="1"/>
      <c r="F3743" s="1"/>
      <c r="G3743" s="1"/>
      <c r="H3743" s="4"/>
    </row>
    <row r="3744" spans="5:8" ht="12.75" customHeight="1" x14ac:dyDescent="0.2">
      <c r="E3744" s="1"/>
      <c r="F3744" s="1"/>
      <c r="G3744" s="1"/>
      <c r="H3744" s="4"/>
    </row>
    <row r="3745" spans="5:8" ht="12.75" customHeight="1" x14ac:dyDescent="0.2">
      <c r="E3745" s="1"/>
      <c r="F3745" s="1"/>
      <c r="G3745" s="1"/>
      <c r="H3745" s="4"/>
    </row>
    <row r="3746" spans="5:8" ht="12.75" customHeight="1" x14ac:dyDescent="0.2">
      <c r="E3746" s="1"/>
      <c r="F3746" s="1"/>
      <c r="G3746" s="1"/>
      <c r="H3746" s="4"/>
    </row>
    <row r="3747" spans="5:8" ht="12.75" customHeight="1" x14ac:dyDescent="0.2">
      <c r="E3747" s="1"/>
      <c r="F3747" s="1"/>
      <c r="G3747" s="1"/>
      <c r="H3747" s="4"/>
    </row>
    <row r="3748" spans="5:8" ht="12.75" customHeight="1" x14ac:dyDescent="0.2">
      <c r="E3748" s="1"/>
      <c r="F3748" s="1"/>
      <c r="G3748" s="1"/>
      <c r="H3748" s="4"/>
    </row>
    <row r="3749" spans="5:8" ht="12.75" customHeight="1" x14ac:dyDescent="0.2">
      <c r="E3749" s="1"/>
      <c r="F3749" s="1"/>
      <c r="G3749" s="1"/>
      <c r="H3749" s="4"/>
    </row>
    <row r="3750" spans="5:8" ht="12.75" customHeight="1" x14ac:dyDescent="0.2">
      <c r="E3750" s="1"/>
      <c r="F3750" s="1"/>
      <c r="G3750" s="1"/>
      <c r="H3750" s="4"/>
    </row>
    <row r="3751" spans="5:8" ht="12.75" customHeight="1" x14ac:dyDescent="0.2">
      <c r="E3751" s="1"/>
      <c r="F3751" s="1"/>
      <c r="G3751" s="1"/>
      <c r="H3751" s="4"/>
    </row>
    <row r="3752" spans="5:8" ht="12.75" customHeight="1" x14ac:dyDescent="0.2">
      <c r="E3752" s="1"/>
      <c r="F3752" s="1"/>
      <c r="G3752" s="1"/>
      <c r="H3752" s="4"/>
    </row>
    <row r="3753" spans="5:8" ht="12.75" customHeight="1" x14ac:dyDescent="0.2">
      <c r="E3753" s="1"/>
      <c r="F3753" s="1"/>
      <c r="G3753" s="1"/>
      <c r="H3753" s="4"/>
    </row>
    <row r="3754" spans="5:8" ht="12.75" customHeight="1" x14ac:dyDescent="0.2">
      <c r="E3754" s="1"/>
      <c r="F3754" s="1"/>
      <c r="G3754" s="1"/>
      <c r="H3754" s="4"/>
    </row>
    <row r="3755" spans="5:8" ht="12.75" customHeight="1" x14ac:dyDescent="0.2">
      <c r="E3755" s="1"/>
      <c r="F3755" s="1"/>
      <c r="G3755" s="1"/>
      <c r="H3755" s="4"/>
    </row>
    <row r="3756" spans="5:8" ht="12.75" customHeight="1" x14ac:dyDescent="0.2">
      <c r="E3756" s="1"/>
      <c r="F3756" s="1"/>
      <c r="G3756" s="1"/>
      <c r="H3756" s="4"/>
    </row>
    <row r="3757" spans="5:8" ht="12.75" customHeight="1" x14ac:dyDescent="0.2">
      <c r="E3757" s="1"/>
      <c r="F3757" s="1"/>
      <c r="G3757" s="1"/>
      <c r="H3757" s="4"/>
    </row>
    <row r="3758" spans="5:8" ht="12.75" customHeight="1" x14ac:dyDescent="0.2">
      <c r="E3758" s="1"/>
      <c r="F3758" s="1"/>
      <c r="G3758" s="1"/>
      <c r="H3758" s="4"/>
    </row>
    <row r="3759" spans="5:8" ht="12.75" customHeight="1" x14ac:dyDescent="0.2">
      <c r="E3759" s="1"/>
      <c r="F3759" s="1"/>
      <c r="G3759" s="1"/>
      <c r="H3759" s="4"/>
    </row>
    <row r="3760" spans="5:8" ht="12.75" customHeight="1" x14ac:dyDescent="0.2">
      <c r="E3760" s="1"/>
      <c r="F3760" s="1"/>
      <c r="G3760" s="1"/>
      <c r="H3760" s="4"/>
    </row>
    <row r="3761" spans="5:8" ht="12.75" customHeight="1" x14ac:dyDescent="0.2">
      <c r="E3761" s="1"/>
      <c r="F3761" s="1"/>
      <c r="G3761" s="1"/>
      <c r="H3761" s="4"/>
    </row>
    <row r="3762" spans="5:8" ht="12.75" customHeight="1" x14ac:dyDescent="0.2">
      <c r="E3762" s="1"/>
      <c r="F3762" s="1"/>
      <c r="G3762" s="1"/>
      <c r="H3762" s="4"/>
    </row>
    <row r="3763" spans="5:8" ht="12.75" customHeight="1" x14ac:dyDescent="0.2">
      <c r="E3763" s="1"/>
      <c r="F3763" s="1"/>
      <c r="G3763" s="1"/>
      <c r="H3763" s="4"/>
    </row>
    <row r="3764" spans="5:8" ht="12.75" customHeight="1" x14ac:dyDescent="0.2">
      <c r="E3764" s="1"/>
      <c r="F3764" s="1"/>
      <c r="G3764" s="1"/>
      <c r="H3764" s="4"/>
    </row>
    <row r="3765" spans="5:8" ht="12.75" customHeight="1" x14ac:dyDescent="0.2">
      <c r="E3765" s="1"/>
      <c r="F3765" s="1"/>
      <c r="G3765" s="1"/>
      <c r="H3765" s="4"/>
    </row>
    <row r="3766" spans="5:8" ht="12.75" customHeight="1" x14ac:dyDescent="0.2">
      <c r="E3766" s="1"/>
      <c r="F3766" s="1"/>
      <c r="G3766" s="1"/>
      <c r="H3766" s="4"/>
    </row>
    <row r="3767" spans="5:8" ht="12.75" customHeight="1" x14ac:dyDescent="0.2">
      <c r="E3767" s="1"/>
      <c r="F3767" s="1"/>
      <c r="G3767" s="1"/>
      <c r="H3767" s="4"/>
    </row>
    <row r="3768" spans="5:8" ht="12.75" customHeight="1" x14ac:dyDescent="0.2">
      <c r="E3768" s="1"/>
      <c r="F3768" s="1"/>
      <c r="G3768" s="1"/>
      <c r="H3768" s="4"/>
    </row>
    <row r="3769" spans="5:8" ht="12.75" customHeight="1" x14ac:dyDescent="0.2">
      <c r="E3769" s="1"/>
      <c r="F3769" s="1"/>
      <c r="G3769" s="1"/>
      <c r="H3769" s="4"/>
    </row>
    <row r="3770" spans="5:8" ht="12.75" customHeight="1" x14ac:dyDescent="0.2">
      <c r="E3770" s="1"/>
      <c r="F3770" s="1"/>
      <c r="G3770" s="1"/>
      <c r="H3770" s="4"/>
    </row>
    <row r="3771" spans="5:8" ht="12.75" customHeight="1" x14ac:dyDescent="0.2">
      <c r="E3771" s="1"/>
      <c r="F3771" s="1"/>
      <c r="G3771" s="1"/>
      <c r="H3771" s="4"/>
    </row>
    <row r="3772" spans="5:8" ht="12.75" customHeight="1" x14ac:dyDescent="0.2">
      <c r="E3772" s="1"/>
      <c r="F3772" s="1"/>
      <c r="G3772" s="1"/>
      <c r="H3772" s="4"/>
    </row>
    <row r="3773" spans="5:8" ht="12.75" customHeight="1" x14ac:dyDescent="0.2">
      <c r="E3773" s="1"/>
      <c r="F3773" s="1"/>
      <c r="G3773" s="1"/>
      <c r="H3773" s="4"/>
    </row>
    <row r="3774" spans="5:8" ht="12.75" customHeight="1" x14ac:dyDescent="0.2">
      <c r="E3774" s="1"/>
      <c r="F3774" s="1"/>
      <c r="G3774" s="1"/>
      <c r="H3774" s="4"/>
    </row>
    <row r="3775" spans="5:8" ht="12.75" customHeight="1" x14ac:dyDescent="0.2">
      <c r="E3775" s="1"/>
      <c r="F3775" s="1"/>
      <c r="G3775" s="1"/>
      <c r="H3775" s="4"/>
    </row>
    <row r="3776" spans="5:8" ht="12.75" customHeight="1" x14ac:dyDescent="0.2">
      <c r="E3776" s="1"/>
      <c r="F3776" s="1"/>
      <c r="G3776" s="1"/>
      <c r="H3776" s="4"/>
    </row>
    <row r="3777" spans="5:8" ht="12.75" customHeight="1" x14ac:dyDescent="0.2">
      <c r="E3777" s="1"/>
      <c r="F3777" s="1"/>
      <c r="G3777" s="1"/>
      <c r="H3777" s="4"/>
    </row>
    <row r="3778" spans="5:8" ht="12.75" customHeight="1" x14ac:dyDescent="0.2">
      <c r="E3778" s="1"/>
      <c r="F3778" s="1"/>
      <c r="G3778" s="1"/>
      <c r="H3778" s="4"/>
    </row>
    <row r="3779" spans="5:8" ht="12.75" customHeight="1" x14ac:dyDescent="0.2">
      <c r="E3779" s="1"/>
      <c r="F3779" s="1"/>
      <c r="G3779" s="1"/>
      <c r="H3779" s="4"/>
    </row>
    <row r="3780" spans="5:8" ht="12.75" customHeight="1" x14ac:dyDescent="0.2">
      <c r="E3780" s="1"/>
      <c r="F3780" s="1"/>
      <c r="G3780" s="1"/>
      <c r="H3780" s="4"/>
    </row>
    <row r="3781" spans="5:8" ht="12.75" customHeight="1" x14ac:dyDescent="0.2">
      <c r="E3781" s="1"/>
      <c r="F3781" s="1"/>
      <c r="G3781" s="1"/>
      <c r="H3781" s="4"/>
    </row>
    <row r="3782" spans="5:8" ht="12.75" customHeight="1" x14ac:dyDescent="0.2">
      <c r="E3782" s="1"/>
      <c r="F3782" s="1"/>
      <c r="G3782" s="1"/>
      <c r="H3782" s="4"/>
    </row>
    <row r="3783" spans="5:8" ht="12.75" customHeight="1" x14ac:dyDescent="0.2">
      <c r="E3783" s="1"/>
      <c r="F3783" s="1"/>
      <c r="G3783" s="1"/>
      <c r="H3783" s="4"/>
    </row>
    <row r="3784" spans="5:8" ht="12.75" customHeight="1" x14ac:dyDescent="0.2">
      <c r="E3784" s="1"/>
      <c r="F3784" s="1"/>
      <c r="G3784" s="1"/>
      <c r="H3784" s="4"/>
    </row>
    <row r="3785" spans="5:8" ht="12.75" customHeight="1" x14ac:dyDescent="0.2">
      <c r="E3785" s="1"/>
      <c r="F3785" s="1"/>
      <c r="G3785" s="1"/>
      <c r="H3785" s="4"/>
    </row>
    <row r="3786" spans="5:8" ht="12.75" customHeight="1" x14ac:dyDescent="0.2">
      <c r="E3786" s="1"/>
      <c r="F3786" s="1"/>
      <c r="G3786" s="1"/>
      <c r="H3786" s="4"/>
    </row>
    <row r="3787" spans="5:8" ht="12.75" customHeight="1" x14ac:dyDescent="0.2">
      <c r="E3787" s="1"/>
      <c r="F3787" s="1"/>
      <c r="G3787" s="1"/>
      <c r="H3787" s="4"/>
    </row>
    <row r="3788" spans="5:8" ht="12.75" customHeight="1" x14ac:dyDescent="0.2">
      <c r="E3788" s="1"/>
      <c r="F3788" s="1"/>
      <c r="G3788" s="1"/>
      <c r="H3788" s="4"/>
    </row>
    <row r="3789" spans="5:8" ht="12.75" customHeight="1" x14ac:dyDescent="0.2">
      <c r="E3789" s="1"/>
      <c r="F3789" s="1"/>
      <c r="G3789" s="1"/>
      <c r="H3789" s="4"/>
    </row>
    <row r="3790" spans="5:8" ht="12.75" customHeight="1" x14ac:dyDescent="0.2">
      <c r="E3790" s="1"/>
      <c r="F3790" s="1"/>
      <c r="G3790" s="1"/>
      <c r="H3790" s="4"/>
    </row>
    <row r="3791" spans="5:8" ht="12.75" customHeight="1" x14ac:dyDescent="0.2">
      <c r="E3791" s="1"/>
      <c r="F3791" s="1"/>
      <c r="G3791" s="1"/>
      <c r="H3791" s="4"/>
    </row>
    <row r="3792" spans="5:8" ht="12.75" customHeight="1" x14ac:dyDescent="0.2">
      <c r="E3792" s="1"/>
      <c r="F3792" s="1"/>
      <c r="G3792" s="1"/>
      <c r="H3792" s="4"/>
    </row>
    <row r="3793" spans="5:8" ht="12.75" customHeight="1" x14ac:dyDescent="0.2">
      <c r="E3793" s="1"/>
      <c r="F3793" s="1"/>
      <c r="G3793" s="1"/>
      <c r="H3793" s="4"/>
    </row>
    <row r="3794" spans="5:8" ht="12.75" customHeight="1" x14ac:dyDescent="0.2">
      <c r="E3794" s="1"/>
      <c r="F3794" s="1"/>
      <c r="G3794" s="1"/>
      <c r="H3794" s="4"/>
    </row>
    <row r="3795" spans="5:8" ht="12.75" customHeight="1" x14ac:dyDescent="0.2">
      <c r="E3795" s="1"/>
      <c r="F3795" s="1"/>
      <c r="G3795" s="1"/>
      <c r="H3795" s="4"/>
    </row>
    <row r="3796" spans="5:8" ht="12.75" customHeight="1" x14ac:dyDescent="0.2">
      <c r="E3796" s="1"/>
      <c r="F3796" s="1"/>
      <c r="G3796" s="1"/>
      <c r="H3796" s="4"/>
    </row>
    <row r="3797" spans="5:8" ht="12.75" customHeight="1" x14ac:dyDescent="0.2">
      <c r="E3797" s="1"/>
      <c r="F3797" s="1"/>
      <c r="G3797" s="1"/>
      <c r="H3797" s="4"/>
    </row>
    <row r="3798" spans="5:8" ht="12.75" customHeight="1" x14ac:dyDescent="0.2">
      <c r="E3798" s="1"/>
      <c r="F3798" s="1"/>
      <c r="G3798" s="1"/>
      <c r="H3798" s="4"/>
    </row>
    <row r="3799" spans="5:8" ht="12.75" customHeight="1" x14ac:dyDescent="0.2">
      <c r="E3799" s="1"/>
      <c r="F3799" s="1"/>
      <c r="G3799" s="1"/>
      <c r="H3799" s="4"/>
    </row>
    <row r="3800" spans="5:8" ht="12.75" customHeight="1" x14ac:dyDescent="0.2">
      <c r="E3800" s="1"/>
      <c r="F3800" s="1"/>
      <c r="G3800" s="1"/>
      <c r="H3800" s="4"/>
    </row>
    <row r="3801" spans="5:8" ht="12.75" customHeight="1" x14ac:dyDescent="0.2">
      <c r="E3801" s="1"/>
      <c r="F3801" s="1"/>
      <c r="G3801" s="1"/>
      <c r="H3801" s="4"/>
    </row>
    <row r="3802" spans="5:8" ht="12.75" customHeight="1" x14ac:dyDescent="0.2">
      <c r="E3802" s="1"/>
      <c r="F3802" s="1"/>
      <c r="G3802" s="1"/>
      <c r="H3802" s="4"/>
    </row>
    <row r="3803" spans="5:8" ht="12.75" customHeight="1" x14ac:dyDescent="0.2">
      <c r="E3803" s="1"/>
      <c r="F3803" s="1"/>
      <c r="G3803" s="1"/>
      <c r="H3803" s="4"/>
    </row>
    <row r="3804" spans="5:8" ht="12.75" customHeight="1" x14ac:dyDescent="0.2">
      <c r="E3804" s="1"/>
      <c r="F3804" s="1"/>
      <c r="G3804" s="1"/>
      <c r="H3804" s="4"/>
    </row>
    <row r="3805" spans="5:8" ht="12.75" customHeight="1" x14ac:dyDescent="0.2">
      <c r="E3805" s="1"/>
      <c r="F3805" s="1"/>
      <c r="G3805" s="1"/>
      <c r="H3805" s="4"/>
    </row>
    <row r="3806" spans="5:8" ht="12.75" customHeight="1" x14ac:dyDescent="0.2">
      <c r="E3806" s="1"/>
      <c r="F3806" s="1"/>
      <c r="G3806" s="1"/>
      <c r="H3806" s="4"/>
    </row>
    <row r="3807" spans="5:8" ht="12.75" customHeight="1" x14ac:dyDescent="0.2">
      <c r="E3807" s="1"/>
      <c r="F3807" s="1"/>
      <c r="G3807" s="1"/>
      <c r="H3807" s="4"/>
    </row>
    <row r="3808" spans="5:8" ht="12.75" customHeight="1" x14ac:dyDescent="0.2">
      <c r="E3808" s="1"/>
      <c r="F3808" s="1"/>
      <c r="G3808" s="1"/>
      <c r="H3808" s="4"/>
    </row>
    <row r="3809" spans="5:8" ht="12.75" customHeight="1" x14ac:dyDescent="0.2">
      <c r="E3809" s="1"/>
      <c r="F3809" s="1"/>
      <c r="G3809" s="1"/>
      <c r="H3809" s="4"/>
    </row>
    <row r="3810" spans="5:8" ht="12.75" customHeight="1" x14ac:dyDescent="0.2">
      <c r="E3810" s="1"/>
      <c r="F3810" s="1"/>
      <c r="G3810" s="1"/>
      <c r="H3810" s="4"/>
    </row>
    <row r="3811" spans="5:8" ht="12.75" customHeight="1" x14ac:dyDescent="0.2">
      <c r="E3811" s="1"/>
      <c r="F3811" s="1"/>
      <c r="G3811" s="1"/>
      <c r="H3811" s="4"/>
    </row>
    <row r="3812" spans="5:8" ht="12.75" customHeight="1" x14ac:dyDescent="0.2">
      <c r="E3812" s="1"/>
      <c r="F3812" s="1"/>
      <c r="G3812" s="1"/>
      <c r="H3812" s="4"/>
    </row>
    <row r="3813" spans="5:8" ht="12.75" customHeight="1" x14ac:dyDescent="0.2">
      <c r="E3813" s="1"/>
      <c r="F3813" s="1"/>
      <c r="G3813" s="1"/>
      <c r="H3813" s="4"/>
    </row>
    <row r="3814" spans="5:8" ht="12.75" customHeight="1" x14ac:dyDescent="0.2">
      <c r="E3814" s="1"/>
      <c r="F3814" s="1"/>
      <c r="G3814" s="1"/>
      <c r="H3814" s="4"/>
    </row>
    <row r="3815" spans="5:8" ht="12.75" customHeight="1" x14ac:dyDescent="0.2">
      <c r="E3815" s="1"/>
      <c r="F3815" s="1"/>
      <c r="G3815" s="1"/>
      <c r="H3815" s="4"/>
    </row>
    <row r="3816" spans="5:8" ht="12.75" customHeight="1" x14ac:dyDescent="0.2">
      <c r="E3816" s="1"/>
      <c r="F3816" s="1"/>
      <c r="G3816" s="1"/>
      <c r="H3816" s="4"/>
    </row>
    <row r="3817" spans="5:8" ht="12.75" customHeight="1" x14ac:dyDescent="0.2">
      <c r="E3817" s="1"/>
      <c r="F3817" s="1"/>
      <c r="G3817" s="1"/>
      <c r="H3817" s="4"/>
    </row>
    <row r="3818" spans="5:8" ht="12.75" customHeight="1" x14ac:dyDescent="0.2">
      <c r="E3818" s="1"/>
      <c r="F3818" s="1"/>
      <c r="G3818" s="1"/>
      <c r="H3818" s="4"/>
    </row>
    <row r="3819" spans="5:8" ht="12.75" customHeight="1" x14ac:dyDescent="0.2">
      <c r="E3819" s="1"/>
      <c r="F3819" s="1"/>
      <c r="G3819" s="1"/>
      <c r="H3819" s="4"/>
    </row>
    <row r="3820" spans="5:8" ht="12.75" customHeight="1" x14ac:dyDescent="0.2">
      <c r="E3820" s="1"/>
      <c r="F3820" s="1"/>
      <c r="G3820" s="1"/>
      <c r="H3820" s="4"/>
    </row>
    <row r="3821" spans="5:8" ht="12.75" customHeight="1" x14ac:dyDescent="0.2">
      <c r="E3821" s="1"/>
      <c r="F3821" s="1"/>
      <c r="G3821" s="1"/>
      <c r="H3821" s="4"/>
    </row>
    <row r="3822" spans="5:8" ht="12.75" customHeight="1" x14ac:dyDescent="0.2">
      <c r="E3822" s="1"/>
      <c r="F3822" s="1"/>
      <c r="G3822" s="1"/>
      <c r="H3822" s="4"/>
    </row>
    <row r="3823" spans="5:8" ht="12.75" customHeight="1" x14ac:dyDescent="0.2">
      <c r="E3823" s="1"/>
      <c r="F3823" s="1"/>
      <c r="G3823" s="1"/>
      <c r="H3823" s="4"/>
    </row>
    <row r="3824" spans="5:8" ht="12.75" customHeight="1" x14ac:dyDescent="0.2">
      <c r="E3824" s="1"/>
      <c r="F3824" s="1"/>
      <c r="G3824" s="1"/>
      <c r="H3824" s="4"/>
    </row>
    <row r="3825" spans="5:8" ht="12.75" customHeight="1" x14ac:dyDescent="0.2">
      <c r="E3825" s="1"/>
      <c r="F3825" s="1"/>
      <c r="G3825" s="1"/>
      <c r="H3825" s="4"/>
    </row>
    <row r="3826" spans="5:8" ht="12.75" customHeight="1" x14ac:dyDescent="0.2">
      <c r="E3826" s="1"/>
      <c r="F3826" s="1"/>
      <c r="G3826" s="1"/>
      <c r="H3826" s="4"/>
    </row>
    <row r="3827" spans="5:8" ht="12.75" customHeight="1" x14ac:dyDescent="0.2">
      <c r="E3827" s="1"/>
      <c r="F3827" s="1"/>
      <c r="G3827" s="1"/>
      <c r="H3827" s="4"/>
    </row>
    <row r="3828" spans="5:8" ht="12.75" customHeight="1" x14ac:dyDescent="0.2">
      <c r="E3828" s="1"/>
      <c r="F3828" s="1"/>
      <c r="G3828" s="1"/>
      <c r="H3828" s="4"/>
    </row>
    <row r="3829" spans="5:8" ht="12.75" customHeight="1" x14ac:dyDescent="0.2">
      <c r="E3829" s="1"/>
      <c r="F3829" s="1"/>
      <c r="G3829" s="1"/>
      <c r="H3829" s="4"/>
    </row>
    <row r="3830" spans="5:8" ht="12.75" customHeight="1" x14ac:dyDescent="0.2">
      <c r="E3830" s="1"/>
      <c r="F3830" s="1"/>
      <c r="G3830" s="1"/>
      <c r="H3830" s="4"/>
    </row>
    <row r="3831" spans="5:8" ht="12.75" customHeight="1" x14ac:dyDescent="0.2">
      <c r="E3831" s="1"/>
      <c r="F3831" s="1"/>
      <c r="G3831" s="1"/>
      <c r="H3831" s="4"/>
    </row>
    <row r="3832" spans="5:8" ht="12.75" customHeight="1" x14ac:dyDescent="0.2">
      <c r="E3832" s="1"/>
      <c r="F3832" s="1"/>
      <c r="G3832" s="1"/>
      <c r="H3832" s="4"/>
    </row>
    <row r="3833" spans="5:8" ht="12.75" customHeight="1" x14ac:dyDescent="0.2">
      <c r="E3833" s="1"/>
      <c r="F3833" s="1"/>
      <c r="G3833" s="1"/>
      <c r="H3833" s="4"/>
    </row>
    <row r="3834" spans="5:8" ht="12.75" customHeight="1" x14ac:dyDescent="0.2">
      <c r="E3834" s="1"/>
      <c r="F3834" s="1"/>
      <c r="G3834" s="1"/>
      <c r="H3834" s="4"/>
    </row>
    <row r="3835" spans="5:8" ht="12.75" customHeight="1" x14ac:dyDescent="0.2">
      <c r="E3835" s="1"/>
      <c r="F3835" s="1"/>
      <c r="G3835" s="1"/>
      <c r="H3835" s="4"/>
    </row>
    <row r="3836" spans="5:8" ht="12.75" customHeight="1" x14ac:dyDescent="0.2">
      <c r="E3836" s="1"/>
      <c r="F3836" s="1"/>
      <c r="G3836" s="1"/>
      <c r="H3836" s="4"/>
    </row>
    <row r="3837" spans="5:8" ht="12.75" customHeight="1" x14ac:dyDescent="0.2">
      <c r="E3837" s="1"/>
      <c r="F3837" s="1"/>
      <c r="G3837" s="1"/>
      <c r="H3837" s="4"/>
    </row>
    <row r="3838" spans="5:8" ht="12.75" customHeight="1" x14ac:dyDescent="0.2">
      <c r="E3838" s="1"/>
      <c r="F3838" s="1"/>
      <c r="G3838" s="1"/>
      <c r="H3838" s="4"/>
    </row>
    <row r="3839" spans="5:8" ht="12.75" customHeight="1" x14ac:dyDescent="0.2">
      <c r="E3839" s="1"/>
      <c r="F3839" s="1"/>
      <c r="G3839" s="1"/>
      <c r="H3839" s="4"/>
    </row>
    <row r="3840" spans="5:8" ht="12.75" customHeight="1" x14ac:dyDescent="0.2">
      <c r="E3840" s="1"/>
      <c r="F3840" s="1"/>
      <c r="G3840" s="1"/>
      <c r="H3840" s="4"/>
    </row>
    <row r="3841" spans="5:8" ht="12.75" customHeight="1" x14ac:dyDescent="0.2">
      <c r="E3841" s="1"/>
      <c r="F3841" s="1"/>
      <c r="G3841" s="1"/>
      <c r="H3841" s="4"/>
    </row>
    <row r="3842" spans="5:8" ht="12.75" customHeight="1" x14ac:dyDescent="0.2">
      <c r="E3842" s="1"/>
      <c r="F3842" s="1"/>
      <c r="G3842" s="1"/>
      <c r="H3842" s="4"/>
    </row>
    <row r="3843" spans="5:8" ht="12.75" customHeight="1" x14ac:dyDescent="0.2">
      <c r="E3843" s="1"/>
      <c r="F3843" s="1"/>
      <c r="G3843" s="1"/>
      <c r="H3843" s="4"/>
    </row>
    <row r="3844" spans="5:8" ht="12.75" customHeight="1" x14ac:dyDescent="0.2">
      <c r="E3844" s="1"/>
      <c r="F3844" s="1"/>
      <c r="G3844" s="1"/>
      <c r="H3844" s="4"/>
    </row>
    <row r="3845" spans="5:8" ht="12.75" customHeight="1" x14ac:dyDescent="0.2">
      <c r="E3845" s="1"/>
      <c r="F3845" s="1"/>
      <c r="G3845" s="1"/>
      <c r="H3845" s="4"/>
    </row>
    <row r="3846" spans="5:8" ht="12.75" customHeight="1" x14ac:dyDescent="0.2">
      <c r="E3846" s="1"/>
      <c r="F3846" s="1"/>
      <c r="G3846" s="1"/>
      <c r="H3846" s="4"/>
    </row>
    <row r="3847" spans="5:8" ht="12.75" customHeight="1" x14ac:dyDescent="0.2">
      <c r="E3847" s="1"/>
      <c r="F3847" s="1"/>
      <c r="G3847" s="1"/>
      <c r="H3847" s="4"/>
    </row>
    <row r="3848" spans="5:8" ht="12.75" customHeight="1" x14ac:dyDescent="0.2">
      <c r="E3848" s="1"/>
      <c r="F3848" s="1"/>
      <c r="G3848" s="1"/>
      <c r="H3848" s="4"/>
    </row>
    <row r="3849" spans="5:8" ht="12.75" customHeight="1" x14ac:dyDescent="0.2">
      <c r="E3849" s="1"/>
      <c r="F3849" s="1"/>
      <c r="G3849" s="1"/>
      <c r="H3849" s="4"/>
    </row>
    <row r="3850" spans="5:8" ht="12.75" customHeight="1" x14ac:dyDescent="0.2">
      <c r="E3850" s="1"/>
      <c r="F3850" s="1"/>
      <c r="G3850" s="1"/>
      <c r="H3850" s="4"/>
    </row>
    <row r="3851" spans="5:8" ht="12.75" customHeight="1" x14ac:dyDescent="0.2">
      <c r="E3851" s="1"/>
      <c r="F3851" s="1"/>
      <c r="G3851" s="1"/>
      <c r="H3851" s="4"/>
    </row>
    <row r="3852" spans="5:8" ht="12.75" customHeight="1" x14ac:dyDescent="0.2">
      <c r="E3852" s="1"/>
      <c r="F3852" s="1"/>
      <c r="G3852" s="1"/>
      <c r="H3852" s="4"/>
    </row>
    <row r="3853" spans="5:8" ht="12.75" customHeight="1" x14ac:dyDescent="0.2">
      <c r="E3853" s="1"/>
      <c r="F3853" s="1"/>
      <c r="G3853" s="1"/>
      <c r="H3853" s="4"/>
    </row>
    <row r="3854" spans="5:8" ht="12.75" customHeight="1" x14ac:dyDescent="0.2">
      <c r="E3854" s="1"/>
      <c r="F3854" s="1"/>
      <c r="G3854" s="1"/>
      <c r="H3854" s="4"/>
    </row>
    <row r="3855" spans="5:8" ht="12.75" customHeight="1" x14ac:dyDescent="0.2">
      <c r="E3855" s="1"/>
      <c r="F3855" s="1"/>
      <c r="G3855" s="1"/>
      <c r="H3855" s="4"/>
    </row>
    <row r="3856" spans="5:8" ht="12.75" customHeight="1" x14ac:dyDescent="0.2">
      <c r="E3856" s="1"/>
      <c r="F3856" s="1"/>
      <c r="G3856" s="1"/>
      <c r="H3856" s="4"/>
    </row>
    <row r="3857" spans="5:8" ht="12.75" customHeight="1" x14ac:dyDescent="0.2">
      <c r="E3857" s="1"/>
      <c r="F3857" s="1"/>
      <c r="G3857" s="1"/>
      <c r="H3857" s="4"/>
    </row>
    <row r="3858" spans="5:8" ht="12.75" customHeight="1" x14ac:dyDescent="0.2">
      <c r="E3858" s="1"/>
      <c r="F3858" s="1"/>
      <c r="G3858" s="1"/>
      <c r="H3858" s="4"/>
    </row>
    <row r="3859" spans="5:8" ht="12.75" customHeight="1" x14ac:dyDescent="0.2">
      <c r="E3859" s="1"/>
      <c r="F3859" s="1"/>
      <c r="G3859" s="1"/>
      <c r="H3859" s="4"/>
    </row>
    <row r="3860" spans="5:8" ht="12.75" customHeight="1" x14ac:dyDescent="0.2">
      <c r="E3860" s="1"/>
      <c r="F3860" s="1"/>
      <c r="G3860" s="1"/>
      <c r="H3860" s="4"/>
    </row>
    <row r="3861" spans="5:8" ht="12.75" customHeight="1" x14ac:dyDescent="0.2">
      <c r="E3861" s="1"/>
      <c r="F3861" s="1"/>
      <c r="G3861" s="1"/>
      <c r="H3861" s="4"/>
    </row>
    <row r="3862" spans="5:8" ht="12.75" customHeight="1" x14ac:dyDescent="0.2">
      <c r="E3862" s="1"/>
      <c r="F3862" s="1"/>
      <c r="G3862" s="1"/>
      <c r="H3862" s="4"/>
    </row>
    <row r="3863" spans="5:8" ht="12.75" customHeight="1" x14ac:dyDescent="0.2">
      <c r="E3863" s="1"/>
      <c r="F3863" s="1"/>
      <c r="G3863" s="1"/>
      <c r="H3863" s="4"/>
    </row>
    <row r="3864" spans="5:8" ht="12.75" customHeight="1" x14ac:dyDescent="0.2">
      <c r="E3864" s="1"/>
      <c r="F3864" s="1"/>
      <c r="G3864" s="1"/>
      <c r="H3864" s="4"/>
    </row>
    <row r="3865" spans="5:8" ht="12.75" customHeight="1" x14ac:dyDescent="0.2">
      <c r="E3865" s="1"/>
      <c r="F3865" s="1"/>
      <c r="G3865" s="1"/>
      <c r="H3865" s="4"/>
    </row>
    <row r="3866" spans="5:8" ht="12.75" customHeight="1" x14ac:dyDescent="0.2">
      <c r="E3866" s="1"/>
      <c r="F3866" s="1"/>
      <c r="G3866" s="1"/>
      <c r="H3866" s="4"/>
    </row>
    <row r="3867" spans="5:8" ht="12.75" customHeight="1" x14ac:dyDescent="0.2">
      <c r="E3867" s="1"/>
      <c r="F3867" s="1"/>
      <c r="G3867" s="1"/>
      <c r="H3867" s="4"/>
    </row>
    <row r="3868" spans="5:8" ht="12.75" customHeight="1" x14ac:dyDescent="0.2">
      <c r="E3868" s="1"/>
      <c r="F3868" s="1"/>
      <c r="G3868" s="1"/>
      <c r="H3868" s="4"/>
    </row>
    <row r="3869" spans="5:8" ht="12.75" customHeight="1" x14ac:dyDescent="0.2">
      <c r="E3869" s="1"/>
      <c r="F3869" s="1"/>
      <c r="G3869" s="1"/>
      <c r="H3869" s="4"/>
    </row>
    <row r="3870" spans="5:8" ht="12.75" customHeight="1" x14ac:dyDescent="0.2">
      <c r="E3870" s="1"/>
      <c r="F3870" s="1"/>
      <c r="G3870" s="1"/>
      <c r="H3870" s="4"/>
    </row>
    <row r="3871" spans="5:8" ht="12.75" customHeight="1" x14ac:dyDescent="0.2">
      <c r="E3871" s="1"/>
      <c r="F3871" s="1"/>
      <c r="G3871" s="1"/>
      <c r="H3871" s="4"/>
    </row>
    <row r="3872" spans="5:8" ht="12.75" customHeight="1" x14ac:dyDescent="0.2">
      <c r="E3872" s="1"/>
      <c r="F3872" s="1"/>
      <c r="G3872" s="1"/>
      <c r="H3872" s="4"/>
    </row>
    <row r="3873" spans="5:8" ht="12.75" customHeight="1" x14ac:dyDescent="0.2">
      <c r="E3873" s="1"/>
      <c r="F3873" s="1"/>
      <c r="G3873" s="1"/>
      <c r="H3873" s="4"/>
    </row>
    <row r="3874" spans="5:8" ht="12.75" customHeight="1" x14ac:dyDescent="0.2">
      <c r="E3874" s="1"/>
      <c r="F3874" s="1"/>
      <c r="G3874" s="1"/>
      <c r="H3874" s="4"/>
    </row>
    <row r="3875" spans="5:8" ht="12.75" customHeight="1" x14ac:dyDescent="0.2">
      <c r="E3875" s="1"/>
      <c r="F3875" s="1"/>
      <c r="G3875" s="1"/>
      <c r="H3875" s="4"/>
    </row>
    <row r="3876" spans="5:8" ht="12.75" customHeight="1" x14ac:dyDescent="0.2">
      <c r="E3876" s="1"/>
      <c r="F3876" s="1"/>
      <c r="G3876" s="1"/>
      <c r="H3876" s="4"/>
    </row>
    <row r="3877" spans="5:8" ht="12.75" customHeight="1" x14ac:dyDescent="0.2">
      <c r="E3877" s="1"/>
      <c r="F3877" s="1"/>
      <c r="G3877" s="1"/>
      <c r="H3877" s="4"/>
    </row>
    <row r="3878" spans="5:8" ht="12.75" customHeight="1" x14ac:dyDescent="0.2">
      <c r="E3878" s="1"/>
      <c r="F3878" s="1"/>
      <c r="G3878" s="1"/>
      <c r="H3878" s="4"/>
    </row>
    <row r="3879" spans="5:8" ht="12.75" customHeight="1" x14ac:dyDescent="0.2">
      <c r="E3879" s="1"/>
      <c r="F3879" s="1"/>
      <c r="G3879" s="1"/>
      <c r="H3879" s="4"/>
    </row>
    <row r="3880" spans="5:8" ht="12.75" customHeight="1" x14ac:dyDescent="0.2">
      <c r="E3880" s="1"/>
      <c r="F3880" s="1"/>
      <c r="G3880" s="1"/>
      <c r="H3880" s="4"/>
    </row>
    <row r="3881" spans="5:8" ht="12.75" customHeight="1" x14ac:dyDescent="0.2">
      <c r="E3881" s="1"/>
      <c r="F3881" s="1"/>
      <c r="G3881" s="1"/>
      <c r="H3881" s="4"/>
    </row>
    <row r="3882" spans="5:8" ht="12.75" customHeight="1" x14ac:dyDescent="0.2">
      <c r="E3882" s="1"/>
      <c r="F3882" s="1"/>
      <c r="G3882" s="1"/>
      <c r="H3882" s="4"/>
    </row>
    <row r="3883" spans="5:8" ht="12.75" customHeight="1" x14ac:dyDescent="0.2">
      <c r="E3883" s="1"/>
      <c r="F3883" s="1"/>
      <c r="G3883" s="1"/>
      <c r="H3883" s="4"/>
    </row>
    <row r="3884" spans="5:8" ht="12.75" customHeight="1" x14ac:dyDescent="0.2">
      <c r="E3884" s="1"/>
      <c r="F3884" s="1"/>
      <c r="G3884" s="1"/>
      <c r="H3884" s="4"/>
    </row>
    <row r="3885" spans="5:8" ht="12.75" customHeight="1" x14ac:dyDescent="0.2">
      <c r="E3885" s="1"/>
      <c r="F3885" s="1"/>
      <c r="G3885" s="1"/>
      <c r="H3885" s="4"/>
    </row>
    <row r="3886" spans="5:8" ht="12.75" customHeight="1" x14ac:dyDescent="0.2">
      <c r="E3886" s="1"/>
      <c r="F3886" s="1"/>
      <c r="G3886" s="1"/>
      <c r="H3886" s="4"/>
    </row>
    <row r="3887" spans="5:8" ht="12.75" customHeight="1" x14ac:dyDescent="0.2">
      <c r="E3887" s="1"/>
      <c r="F3887" s="1"/>
      <c r="G3887" s="1"/>
      <c r="H3887" s="4"/>
    </row>
    <row r="3888" spans="5:8" ht="12.75" customHeight="1" x14ac:dyDescent="0.2">
      <c r="E3888" s="1"/>
      <c r="F3888" s="1"/>
      <c r="G3888" s="1"/>
      <c r="H3888" s="4"/>
    </row>
    <row r="3889" spans="5:8" ht="12.75" customHeight="1" x14ac:dyDescent="0.2">
      <c r="E3889" s="1"/>
      <c r="F3889" s="1"/>
      <c r="G3889" s="1"/>
      <c r="H3889" s="4"/>
    </row>
    <row r="3890" spans="5:8" ht="12.75" customHeight="1" x14ac:dyDescent="0.2">
      <c r="E3890" s="1"/>
      <c r="F3890" s="1"/>
      <c r="G3890" s="1"/>
      <c r="H3890" s="4"/>
    </row>
    <row r="3891" spans="5:8" ht="12.75" customHeight="1" x14ac:dyDescent="0.2">
      <c r="E3891" s="1"/>
      <c r="F3891" s="1"/>
      <c r="G3891" s="1"/>
      <c r="H3891" s="4"/>
    </row>
    <row r="3892" spans="5:8" ht="12.75" customHeight="1" x14ac:dyDescent="0.2">
      <c r="E3892" s="1"/>
      <c r="F3892" s="1"/>
      <c r="G3892" s="1"/>
      <c r="H3892" s="4"/>
    </row>
    <row r="3893" spans="5:8" ht="12.75" customHeight="1" x14ac:dyDescent="0.2">
      <c r="E3893" s="1"/>
      <c r="F3893" s="1"/>
      <c r="G3893" s="1"/>
      <c r="H3893" s="4"/>
    </row>
    <row r="3894" spans="5:8" ht="12.75" customHeight="1" x14ac:dyDescent="0.2">
      <c r="E3894" s="1"/>
      <c r="F3894" s="1"/>
      <c r="G3894" s="1"/>
      <c r="H3894" s="4"/>
    </row>
    <row r="3895" spans="5:8" ht="12.75" customHeight="1" x14ac:dyDescent="0.2">
      <c r="E3895" s="1"/>
      <c r="F3895" s="1"/>
      <c r="G3895" s="1"/>
      <c r="H3895" s="4"/>
    </row>
    <row r="3896" spans="5:8" ht="12.75" customHeight="1" x14ac:dyDescent="0.2">
      <c r="E3896" s="1"/>
      <c r="F3896" s="1"/>
      <c r="G3896" s="1"/>
      <c r="H3896" s="4"/>
    </row>
    <row r="3897" spans="5:8" ht="12.75" customHeight="1" x14ac:dyDescent="0.2">
      <c r="E3897" s="1"/>
      <c r="F3897" s="1"/>
      <c r="G3897" s="1"/>
      <c r="H3897" s="4"/>
    </row>
    <row r="3898" spans="5:8" ht="12.75" customHeight="1" x14ac:dyDescent="0.2">
      <c r="E3898" s="1"/>
      <c r="F3898" s="1"/>
      <c r="G3898" s="1"/>
      <c r="H3898" s="4"/>
    </row>
    <row r="3899" spans="5:8" ht="12.75" customHeight="1" x14ac:dyDescent="0.2">
      <c r="E3899" s="1"/>
      <c r="F3899" s="1"/>
      <c r="G3899" s="1"/>
      <c r="H3899" s="4"/>
    </row>
    <row r="3900" spans="5:8" ht="12.75" customHeight="1" x14ac:dyDescent="0.2">
      <c r="E3900" s="1"/>
      <c r="F3900" s="1"/>
      <c r="G3900" s="1"/>
      <c r="H3900" s="4"/>
    </row>
    <row r="3901" spans="5:8" ht="12.75" customHeight="1" x14ac:dyDescent="0.2">
      <c r="E3901" s="1"/>
      <c r="F3901" s="1"/>
      <c r="G3901" s="1"/>
      <c r="H3901" s="4"/>
    </row>
    <row r="3902" spans="5:8" ht="12.75" customHeight="1" x14ac:dyDescent="0.2">
      <c r="E3902" s="1"/>
      <c r="F3902" s="1"/>
      <c r="G3902" s="1"/>
      <c r="H3902" s="4"/>
    </row>
    <row r="3903" spans="5:8" ht="12.75" customHeight="1" x14ac:dyDescent="0.2">
      <c r="E3903" s="1"/>
      <c r="F3903" s="1"/>
      <c r="G3903" s="1"/>
      <c r="H3903" s="4"/>
    </row>
    <row r="3904" spans="5:8" ht="12.75" customHeight="1" x14ac:dyDescent="0.2">
      <c r="E3904" s="1"/>
      <c r="F3904" s="1"/>
      <c r="G3904" s="1"/>
      <c r="H3904" s="4"/>
    </row>
    <row r="3905" spans="5:8" ht="12.75" customHeight="1" x14ac:dyDescent="0.2">
      <c r="E3905" s="1"/>
      <c r="F3905" s="1"/>
      <c r="G3905" s="1"/>
      <c r="H3905" s="4"/>
    </row>
    <row r="3906" spans="5:8" ht="12.75" customHeight="1" x14ac:dyDescent="0.2">
      <c r="E3906" s="1"/>
      <c r="F3906" s="1"/>
      <c r="G3906" s="1"/>
      <c r="H3906" s="4"/>
    </row>
    <row r="3907" spans="5:8" ht="12.75" customHeight="1" x14ac:dyDescent="0.2">
      <c r="E3907" s="1"/>
      <c r="F3907" s="1"/>
      <c r="G3907" s="1"/>
      <c r="H3907" s="4"/>
    </row>
    <row r="3908" spans="5:8" ht="12.75" customHeight="1" x14ac:dyDescent="0.2">
      <c r="E3908" s="1"/>
      <c r="F3908" s="1"/>
      <c r="G3908" s="1"/>
      <c r="H3908" s="4"/>
    </row>
    <row r="3909" spans="5:8" ht="12.75" customHeight="1" x14ac:dyDescent="0.2">
      <c r="E3909" s="1"/>
      <c r="F3909" s="1"/>
      <c r="G3909" s="1"/>
      <c r="H3909" s="4"/>
    </row>
    <row r="3910" spans="5:8" ht="12.75" customHeight="1" x14ac:dyDescent="0.2">
      <c r="E3910" s="1"/>
      <c r="F3910" s="1"/>
      <c r="G3910" s="1"/>
      <c r="H3910" s="4"/>
    </row>
    <row r="3911" spans="5:8" ht="12.75" customHeight="1" x14ac:dyDescent="0.2">
      <c r="E3911" s="1"/>
      <c r="F3911" s="1"/>
      <c r="G3911" s="1"/>
      <c r="H3911" s="4"/>
    </row>
    <row r="3912" spans="5:8" ht="12.75" customHeight="1" x14ac:dyDescent="0.2">
      <c r="E3912" s="1"/>
      <c r="F3912" s="1"/>
      <c r="G3912" s="1"/>
      <c r="H3912" s="4"/>
    </row>
    <row r="3913" spans="5:8" ht="12.75" customHeight="1" x14ac:dyDescent="0.2">
      <c r="E3913" s="1"/>
      <c r="F3913" s="1"/>
      <c r="G3913" s="1"/>
      <c r="H3913" s="4"/>
    </row>
    <row r="3914" spans="5:8" ht="12.75" customHeight="1" x14ac:dyDescent="0.2">
      <c r="E3914" s="1"/>
      <c r="F3914" s="1"/>
      <c r="G3914" s="1"/>
      <c r="H3914" s="4"/>
    </row>
    <row r="3915" spans="5:8" ht="12.75" customHeight="1" x14ac:dyDescent="0.2">
      <c r="E3915" s="1"/>
      <c r="F3915" s="1"/>
      <c r="G3915" s="1"/>
      <c r="H3915" s="4"/>
    </row>
    <row r="3916" spans="5:8" ht="12.75" customHeight="1" x14ac:dyDescent="0.2">
      <c r="E3916" s="1"/>
      <c r="F3916" s="1"/>
      <c r="G3916" s="1"/>
      <c r="H3916" s="4"/>
    </row>
    <row r="3917" spans="5:8" ht="12.75" customHeight="1" x14ac:dyDescent="0.2">
      <c r="E3917" s="1"/>
      <c r="F3917" s="1"/>
      <c r="G3917" s="1"/>
      <c r="H3917" s="4"/>
    </row>
    <row r="3918" spans="5:8" ht="12.75" customHeight="1" x14ac:dyDescent="0.2">
      <c r="E3918" s="1"/>
      <c r="F3918" s="1"/>
      <c r="G3918" s="1"/>
      <c r="H3918" s="4"/>
    </row>
    <row r="3919" spans="5:8" ht="12.75" customHeight="1" x14ac:dyDescent="0.2">
      <c r="E3919" s="1"/>
      <c r="F3919" s="1"/>
      <c r="G3919" s="1"/>
      <c r="H3919" s="4"/>
    </row>
    <row r="3920" spans="5:8" ht="12.75" customHeight="1" x14ac:dyDescent="0.2">
      <c r="E3920" s="1"/>
      <c r="F3920" s="1"/>
      <c r="G3920" s="1"/>
      <c r="H3920" s="4"/>
    </row>
    <row r="3921" spans="5:8" ht="12.75" customHeight="1" x14ac:dyDescent="0.2">
      <c r="E3921" s="1"/>
      <c r="F3921" s="1"/>
      <c r="G3921" s="1"/>
      <c r="H3921" s="4"/>
    </row>
    <row r="3922" spans="5:8" ht="12.75" customHeight="1" x14ac:dyDescent="0.2">
      <c r="E3922" s="1"/>
      <c r="F3922" s="1"/>
      <c r="G3922" s="1"/>
      <c r="H3922" s="4"/>
    </row>
    <row r="3923" spans="5:8" ht="12.75" customHeight="1" x14ac:dyDescent="0.2">
      <c r="E3923" s="1"/>
      <c r="F3923" s="1"/>
      <c r="G3923" s="1"/>
      <c r="H3923" s="4"/>
    </row>
    <row r="3924" spans="5:8" ht="12.75" customHeight="1" x14ac:dyDescent="0.2">
      <c r="E3924" s="1"/>
      <c r="F3924" s="1"/>
      <c r="G3924" s="1"/>
      <c r="H3924" s="4"/>
    </row>
    <row r="3925" spans="5:8" ht="12.75" customHeight="1" x14ac:dyDescent="0.2">
      <c r="E3925" s="1"/>
      <c r="F3925" s="1"/>
      <c r="G3925" s="1"/>
      <c r="H3925" s="4"/>
    </row>
    <row r="3926" spans="5:8" ht="12.75" customHeight="1" x14ac:dyDescent="0.2">
      <c r="E3926" s="1"/>
      <c r="F3926" s="1"/>
      <c r="G3926" s="1"/>
      <c r="H3926" s="4"/>
    </row>
    <row r="3927" spans="5:8" ht="12.75" customHeight="1" x14ac:dyDescent="0.2">
      <c r="E3927" s="1"/>
      <c r="F3927" s="1"/>
      <c r="G3927" s="1"/>
      <c r="H3927" s="4"/>
    </row>
    <row r="3928" spans="5:8" ht="12.75" customHeight="1" x14ac:dyDescent="0.2">
      <c r="E3928" s="1"/>
      <c r="F3928" s="1"/>
      <c r="G3928" s="1"/>
      <c r="H3928" s="4"/>
    </row>
    <row r="3929" spans="5:8" ht="12.75" customHeight="1" x14ac:dyDescent="0.2">
      <c r="E3929" s="1"/>
      <c r="F3929" s="1"/>
      <c r="G3929" s="1"/>
      <c r="H3929" s="4"/>
    </row>
    <row r="3930" spans="5:8" ht="12.75" customHeight="1" x14ac:dyDescent="0.2">
      <c r="E3930" s="1"/>
      <c r="F3930" s="1"/>
      <c r="G3930" s="1"/>
      <c r="H3930" s="4"/>
    </row>
    <row r="3931" spans="5:8" ht="12.75" customHeight="1" x14ac:dyDescent="0.2">
      <c r="E3931" s="1"/>
      <c r="F3931" s="1"/>
      <c r="G3931" s="1"/>
      <c r="H3931" s="4"/>
    </row>
    <row r="3932" spans="5:8" ht="12.75" customHeight="1" x14ac:dyDescent="0.2">
      <c r="E3932" s="1"/>
      <c r="F3932" s="1"/>
      <c r="G3932" s="1"/>
      <c r="H3932" s="4"/>
    </row>
    <row r="3933" spans="5:8" ht="12.75" customHeight="1" x14ac:dyDescent="0.2">
      <c r="E3933" s="1"/>
      <c r="F3933" s="1"/>
      <c r="G3933" s="1"/>
      <c r="H3933" s="4"/>
    </row>
    <row r="3934" spans="5:8" ht="12.75" customHeight="1" x14ac:dyDescent="0.2">
      <c r="E3934" s="1"/>
      <c r="F3934" s="1"/>
      <c r="G3934" s="1"/>
      <c r="H3934" s="4"/>
    </row>
    <row r="3935" spans="5:8" ht="12.75" customHeight="1" x14ac:dyDescent="0.2">
      <c r="E3935" s="1"/>
      <c r="F3935" s="1"/>
      <c r="G3935" s="1"/>
      <c r="H3935" s="4"/>
    </row>
    <row r="3936" spans="5:8" ht="12.75" customHeight="1" x14ac:dyDescent="0.2">
      <c r="E3936" s="1"/>
      <c r="F3936" s="1"/>
      <c r="G3936" s="1"/>
      <c r="H3936" s="4"/>
    </row>
    <row r="3937" spans="5:8" ht="12.75" customHeight="1" x14ac:dyDescent="0.2">
      <c r="E3937" s="1"/>
      <c r="F3937" s="1"/>
      <c r="G3937" s="1"/>
      <c r="H3937" s="4"/>
    </row>
    <row r="3938" spans="5:8" ht="12.75" customHeight="1" x14ac:dyDescent="0.2">
      <c r="E3938" s="1"/>
      <c r="F3938" s="1"/>
      <c r="G3938" s="1"/>
      <c r="H3938" s="4"/>
    </row>
    <row r="3939" spans="5:8" ht="12.75" customHeight="1" x14ac:dyDescent="0.2">
      <c r="E3939" s="1"/>
      <c r="F3939" s="1"/>
      <c r="G3939" s="1"/>
      <c r="H3939" s="4"/>
    </row>
    <row r="3940" spans="5:8" ht="12.75" customHeight="1" x14ac:dyDescent="0.2">
      <c r="E3940" s="1"/>
      <c r="F3940" s="1"/>
      <c r="G3940" s="1"/>
      <c r="H3940" s="4"/>
    </row>
    <row r="3941" spans="5:8" ht="12.75" customHeight="1" x14ac:dyDescent="0.2">
      <c r="E3941" s="1"/>
      <c r="F3941" s="1"/>
      <c r="G3941" s="1"/>
      <c r="H3941" s="4"/>
    </row>
    <row r="3942" spans="5:8" ht="12.75" customHeight="1" x14ac:dyDescent="0.2">
      <c r="E3942" s="1"/>
      <c r="F3942" s="1"/>
      <c r="G3942" s="1"/>
      <c r="H3942" s="4"/>
    </row>
    <row r="3943" spans="5:8" ht="12.75" customHeight="1" x14ac:dyDescent="0.2">
      <c r="E3943" s="1"/>
      <c r="F3943" s="1"/>
      <c r="G3943" s="1"/>
      <c r="H3943" s="4"/>
    </row>
    <row r="3944" spans="5:8" ht="12.75" customHeight="1" x14ac:dyDescent="0.2">
      <c r="E3944" s="1"/>
      <c r="F3944" s="1"/>
      <c r="G3944" s="1"/>
      <c r="H3944" s="4"/>
    </row>
    <row r="3945" spans="5:8" ht="12.75" customHeight="1" x14ac:dyDescent="0.2">
      <c r="E3945" s="1"/>
      <c r="F3945" s="1"/>
      <c r="G3945" s="1"/>
      <c r="H3945" s="4"/>
    </row>
    <row r="3946" spans="5:8" ht="12.75" customHeight="1" x14ac:dyDescent="0.2">
      <c r="E3946" s="1"/>
      <c r="F3946" s="1"/>
      <c r="G3946" s="1"/>
      <c r="H3946" s="4"/>
    </row>
    <row r="3947" spans="5:8" ht="12.75" customHeight="1" x14ac:dyDescent="0.2">
      <c r="E3947" s="1"/>
      <c r="F3947" s="1"/>
      <c r="G3947" s="1"/>
      <c r="H3947" s="4"/>
    </row>
    <row r="3948" spans="5:8" ht="12.75" customHeight="1" x14ac:dyDescent="0.2">
      <c r="E3948" s="1"/>
      <c r="F3948" s="1"/>
      <c r="G3948" s="1"/>
      <c r="H3948" s="4"/>
    </row>
    <row r="3949" spans="5:8" ht="12.75" customHeight="1" x14ac:dyDescent="0.2">
      <c r="E3949" s="1"/>
      <c r="F3949" s="1"/>
      <c r="G3949" s="1"/>
      <c r="H3949" s="4"/>
    </row>
    <row r="3950" spans="5:8" ht="12.75" customHeight="1" x14ac:dyDescent="0.2">
      <c r="E3950" s="1"/>
      <c r="F3950" s="1"/>
      <c r="G3950" s="1"/>
      <c r="H3950" s="4"/>
    </row>
    <row r="3951" spans="5:8" ht="12.75" customHeight="1" x14ac:dyDescent="0.2">
      <c r="E3951" s="1"/>
      <c r="F3951" s="1"/>
      <c r="G3951" s="1"/>
      <c r="H3951" s="4"/>
    </row>
    <row r="3952" spans="5:8" ht="12.75" customHeight="1" x14ac:dyDescent="0.2">
      <c r="E3952" s="1"/>
      <c r="F3952" s="1"/>
      <c r="G3952" s="1"/>
      <c r="H3952" s="4"/>
    </row>
    <row r="3953" spans="5:8" ht="12.75" customHeight="1" x14ac:dyDescent="0.2">
      <c r="E3953" s="1"/>
      <c r="F3953" s="1"/>
      <c r="G3953" s="1"/>
      <c r="H3953" s="4"/>
    </row>
    <row r="3954" spans="5:8" ht="12.75" customHeight="1" x14ac:dyDescent="0.2">
      <c r="E3954" s="1"/>
      <c r="F3954" s="1"/>
      <c r="G3954" s="1"/>
      <c r="H3954" s="4"/>
    </row>
    <row r="3955" spans="5:8" ht="12.75" customHeight="1" x14ac:dyDescent="0.2">
      <c r="E3955" s="1"/>
      <c r="F3955" s="1"/>
      <c r="G3955" s="1"/>
      <c r="H3955" s="4"/>
    </row>
    <row r="3956" spans="5:8" ht="12.75" customHeight="1" x14ac:dyDescent="0.2">
      <c r="E3956" s="1"/>
      <c r="F3956" s="1"/>
      <c r="G3956" s="1"/>
      <c r="H3956" s="4"/>
    </row>
    <row r="3957" spans="5:8" ht="12.75" customHeight="1" x14ac:dyDescent="0.2">
      <c r="E3957" s="1"/>
      <c r="F3957" s="1"/>
      <c r="G3957" s="1"/>
      <c r="H3957" s="4"/>
    </row>
    <row r="3958" spans="5:8" ht="12.75" customHeight="1" x14ac:dyDescent="0.2">
      <c r="E3958" s="1"/>
      <c r="F3958" s="1"/>
      <c r="G3958" s="1"/>
      <c r="H3958" s="4"/>
    </row>
    <row r="3959" spans="5:8" ht="12.75" customHeight="1" x14ac:dyDescent="0.2">
      <c r="E3959" s="1"/>
      <c r="F3959" s="1"/>
      <c r="G3959" s="1"/>
      <c r="H3959" s="4"/>
    </row>
    <row r="3960" spans="5:8" ht="12.75" customHeight="1" x14ac:dyDescent="0.2">
      <c r="E3960" s="1"/>
      <c r="F3960" s="1"/>
      <c r="G3960" s="1"/>
      <c r="H3960" s="4"/>
    </row>
    <row r="3961" spans="5:8" ht="12.75" customHeight="1" x14ac:dyDescent="0.2">
      <c r="E3961" s="1"/>
      <c r="F3961" s="1"/>
      <c r="G3961" s="1"/>
      <c r="H3961" s="4"/>
    </row>
    <row r="3962" spans="5:8" ht="12.75" customHeight="1" x14ac:dyDescent="0.2">
      <c r="E3962" s="1"/>
      <c r="F3962" s="1"/>
      <c r="G3962" s="1"/>
      <c r="H3962" s="4"/>
    </row>
    <row r="3963" spans="5:8" ht="12.75" customHeight="1" x14ac:dyDescent="0.2">
      <c r="E3963" s="1"/>
      <c r="F3963" s="1"/>
      <c r="G3963" s="1"/>
      <c r="H3963" s="4"/>
    </row>
    <row r="3964" spans="5:8" ht="12.75" customHeight="1" x14ac:dyDescent="0.2">
      <c r="E3964" s="1"/>
      <c r="F3964" s="1"/>
      <c r="G3964" s="1"/>
      <c r="H3964" s="4"/>
    </row>
    <row r="3965" spans="5:8" ht="12.75" customHeight="1" x14ac:dyDescent="0.2">
      <c r="E3965" s="1"/>
      <c r="F3965" s="1"/>
      <c r="G3965" s="1"/>
      <c r="H3965" s="4"/>
    </row>
    <row r="3966" spans="5:8" ht="12.75" customHeight="1" x14ac:dyDescent="0.2">
      <c r="E3966" s="1"/>
      <c r="F3966" s="1"/>
      <c r="G3966" s="1"/>
      <c r="H3966" s="4"/>
    </row>
    <row r="3967" spans="5:8" ht="12.75" customHeight="1" x14ac:dyDescent="0.2">
      <c r="E3967" s="1"/>
      <c r="F3967" s="1"/>
      <c r="G3967" s="1"/>
      <c r="H3967" s="4"/>
    </row>
    <row r="3968" spans="5:8" ht="12.75" customHeight="1" x14ac:dyDescent="0.2">
      <c r="E3968" s="1"/>
      <c r="F3968" s="1"/>
      <c r="G3968" s="1"/>
      <c r="H3968" s="4"/>
    </row>
    <row r="3969" spans="5:8" ht="12.75" customHeight="1" x14ac:dyDescent="0.2">
      <c r="E3969" s="1"/>
      <c r="F3969" s="1"/>
      <c r="G3969" s="1"/>
      <c r="H3969" s="4"/>
    </row>
    <row r="3970" spans="5:8" ht="12.75" customHeight="1" x14ac:dyDescent="0.2">
      <c r="E3970" s="1"/>
      <c r="F3970" s="1"/>
      <c r="G3970" s="1"/>
      <c r="H3970" s="4"/>
    </row>
    <row r="3971" spans="5:8" ht="12.75" customHeight="1" x14ac:dyDescent="0.2">
      <c r="E3971" s="1"/>
      <c r="F3971" s="1"/>
      <c r="G3971" s="1"/>
      <c r="H3971" s="4"/>
    </row>
    <row r="3972" spans="5:8" ht="12.75" customHeight="1" x14ac:dyDescent="0.2">
      <c r="E3972" s="1"/>
      <c r="F3972" s="1"/>
      <c r="G3972" s="1"/>
      <c r="H3972" s="4"/>
    </row>
    <row r="3973" spans="5:8" ht="12.75" customHeight="1" x14ac:dyDescent="0.2">
      <c r="E3973" s="1"/>
      <c r="F3973" s="1"/>
      <c r="G3973" s="1"/>
      <c r="H3973" s="4"/>
    </row>
    <row r="3974" spans="5:8" ht="12.75" customHeight="1" x14ac:dyDescent="0.2">
      <c r="E3974" s="1"/>
      <c r="F3974" s="1"/>
      <c r="G3974" s="1"/>
      <c r="H3974" s="4"/>
    </row>
    <row r="3975" spans="5:8" ht="12.75" customHeight="1" x14ac:dyDescent="0.2">
      <c r="E3975" s="1"/>
      <c r="F3975" s="1"/>
      <c r="G3975" s="1"/>
      <c r="H3975" s="4"/>
    </row>
    <row r="3976" spans="5:8" ht="12.75" customHeight="1" x14ac:dyDescent="0.2">
      <c r="E3976" s="1"/>
      <c r="F3976" s="1"/>
      <c r="G3976" s="1"/>
      <c r="H3976" s="4"/>
    </row>
    <row r="3977" spans="5:8" ht="12.75" customHeight="1" x14ac:dyDescent="0.2">
      <c r="E3977" s="1"/>
      <c r="F3977" s="1"/>
      <c r="G3977" s="1"/>
      <c r="H3977" s="4"/>
    </row>
    <row r="3978" spans="5:8" ht="12.75" customHeight="1" x14ac:dyDescent="0.2">
      <c r="E3978" s="1"/>
      <c r="F3978" s="1"/>
      <c r="G3978" s="1"/>
      <c r="H3978" s="4"/>
    </row>
    <row r="3979" spans="5:8" ht="12.75" customHeight="1" x14ac:dyDescent="0.2">
      <c r="E3979" s="1"/>
      <c r="F3979" s="1"/>
      <c r="G3979" s="1"/>
      <c r="H3979" s="4"/>
    </row>
    <row r="3980" spans="5:8" ht="12.75" customHeight="1" x14ac:dyDescent="0.2">
      <c r="E3980" s="1"/>
      <c r="F3980" s="1"/>
      <c r="G3980" s="1"/>
      <c r="H3980" s="4"/>
    </row>
    <row r="3981" spans="5:8" ht="12.75" customHeight="1" x14ac:dyDescent="0.2">
      <c r="E3981" s="1"/>
      <c r="F3981" s="1"/>
      <c r="G3981" s="1"/>
      <c r="H3981" s="4"/>
    </row>
    <row r="3982" spans="5:8" ht="12.75" customHeight="1" x14ac:dyDescent="0.2">
      <c r="E3982" s="1"/>
      <c r="F3982" s="1"/>
      <c r="G3982" s="1"/>
      <c r="H3982" s="4"/>
    </row>
    <row r="3983" spans="5:8" ht="12.75" customHeight="1" x14ac:dyDescent="0.2">
      <c r="E3983" s="1"/>
      <c r="F3983" s="1"/>
      <c r="G3983" s="1"/>
      <c r="H3983" s="4"/>
    </row>
    <row r="3984" spans="5:8" ht="12.75" customHeight="1" x14ac:dyDescent="0.2">
      <c r="E3984" s="1"/>
      <c r="F3984" s="1"/>
      <c r="G3984" s="1"/>
      <c r="H3984" s="4"/>
    </row>
    <row r="3985" spans="5:8" ht="12.75" customHeight="1" x14ac:dyDescent="0.2">
      <c r="E3985" s="1"/>
      <c r="F3985" s="1"/>
      <c r="G3985" s="1"/>
      <c r="H3985" s="4"/>
    </row>
    <row r="3986" spans="5:8" ht="12.75" customHeight="1" x14ac:dyDescent="0.2">
      <c r="E3986" s="1"/>
      <c r="F3986" s="1"/>
      <c r="G3986" s="1"/>
      <c r="H3986" s="4"/>
    </row>
    <row r="3987" spans="5:8" ht="12.75" customHeight="1" x14ac:dyDescent="0.2">
      <c r="E3987" s="1"/>
      <c r="F3987" s="1"/>
      <c r="G3987" s="1"/>
      <c r="H3987" s="4"/>
    </row>
    <row r="3988" spans="5:8" ht="12.75" customHeight="1" x14ac:dyDescent="0.2">
      <c r="E3988" s="1"/>
      <c r="F3988" s="1"/>
      <c r="G3988" s="1"/>
      <c r="H3988" s="4"/>
    </row>
    <row r="3989" spans="5:8" ht="12.75" customHeight="1" x14ac:dyDescent="0.2">
      <c r="E3989" s="1"/>
      <c r="F3989" s="1"/>
      <c r="G3989" s="1"/>
      <c r="H3989" s="4"/>
    </row>
    <row r="3990" spans="5:8" ht="12.75" customHeight="1" x14ac:dyDescent="0.2">
      <c r="E3990" s="1"/>
      <c r="F3990" s="1"/>
      <c r="G3990" s="1"/>
      <c r="H3990" s="4"/>
    </row>
    <row r="3991" spans="5:8" ht="12.75" customHeight="1" x14ac:dyDescent="0.2">
      <c r="E3991" s="1"/>
      <c r="F3991" s="1"/>
      <c r="G3991" s="1"/>
      <c r="H3991" s="4"/>
    </row>
    <row r="3992" spans="5:8" ht="12.75" customHeight="1" x14ac:dyDescent="0.2">
      <c r="E3992" s="1"/>
      <c r="F3992" s="1"/>
      <c r="G3992" s="1"/>
      <c r="H3992" s="4"/>
    </row>
    <row r="3993" spans="5:8" ht="12.75" customHeight="1" x14ac:dyDescent="0.2">
      <c r="E3993" s="1"/>
      <c r="F3993" s="1"/>
      <c r="G3993" s="1"/>
      <c r="H3993" s="4"/>
    </row>
    <row r="3994" spans="5:8" ht="12.75" customHeight="1" x14ac:dyDescent="0.2">
      <c r="E3994" s="1"/>
      <c r="F3994" s="1"/>
      <c r="G3994" s="1"/>
      <c r="H3994" s="4"/>
    </row>
    <row r="3995" spans="5:8" ht="12.75" customHeight="1" x14ac:dyDescent="0.2">
      <c r="E3995" s="1"/>
      <c r="F3995" s="1"/>
      <c r="G3995" s="1"/>
      <c r="H3995" s="4"/>
    </row>
    <row r="3996" spans="5:8" ht="12.75" customHeight="1" x14ac:dyDescent="0.2">
      <c r="E3996" s="1"/>
      <c r="F3996" s="1"/>
      <c r="G3996" s="1"/>
      <c r="H3996" s="4"/>
    </row>
    <row r="3997" spans="5:8" ht="12.75" customHeight="1" x14ac:dyDescent="0.2">
      <c r="E3997" s="1"/>
      <c r="F3997" s="1"/>
      <c r="G3997" s="1"/>
      <c r="H3997" s="4"/>
    </row>
    <row r="3998" spans="5:8" ht="12.75" customHeight="1" x14ac:dyDescent="0.2">
      <c r="E3998" s="1"/>
      <c r="F3998" s="1"/>
      <c r="G3998" s="1"/>
      <c r="H3998" s="4"/>
    </row>
    <row r="3999" spans="5:8" ht="12.75" customHeight="1" x14ac:dyDescent="0.2">
      <c r="E3999" s="1"/>
      <c r="F3999" s="1"/>
      <c r="G3999" s="1"/>
      <c r="H3999" s="4"/>
    </row>
    <row r="4000" spans="5:8" ht="12.75" customHeight="1" x14ac:dyDescent="0.2">
      <c r="E4000" s="1"/>
      <c r="F4000" s="1"/>
      <c r="G4000" s="1"/>
      <c r="H4000" s="4"/>
    </row>
    <row r="4001" spans="5:8" ht="12.75" customHeight="1" x14ac:dyDescent="0.2">
      <c r="E4001" s="1"/>
      <c r="F4001" s="1"/>
      <c r="G4001" s="1"/>
      <c r="H4001" s="4"/>
    </row>
    <row r="4002" spans="5:8" ht="12.75" customHeight="1" x14ac:dyDescent="0.2">
      <c r="E4002" s="1"/>
      <c r="F4002" s="1"/>
      <c r="G4002" s="1"/>
      <c r="H4002" s="4"/>
    </row>
    <row r="4003" spans="5:8" ht="12.75" customHeight="1" x14ac:dyDescent="0.2">
      <c r="E4003" s="1"/>
      <c r="F4003" s="1"/>
      <c r="G4003" s="1"/>
      <c r="H4003" s="4"/>
    </row>
    <row r="4004" spans="5:8" ht="12.75" customHeight="1" x14ac:dyDescent="0.2">
      <c r="E4004" s="1"/>
      <c r="F4004" s="1"/>
      <c r="G4004" s="1"/>
      <c r="H4004" s="4"/>
    </row>
    <row r="4005" spans="5:8" ht="12.75" customHeight="1" x14ac:dyDescent="0.2">
      <c r="E4005" s="1"/>
      <c r="F4005" s="1"/>
      <c r="G4005" s="1"/>
      <c r="H4005" s="4"/>
    </row>
    <row r="4006" spans="5:8" ht="12.75" customHeight="1" x14ac:dyDescent="0.2">
      <c r="E4006" s="1"/>
      <c r="F4006" s="1"/>
      <c r="G4006" s="1"/>
      <c r="H4006" s="4"/>
    </row>
    <row r="4007" spans="5:8" ht="12.75" customHeight="1" x14ac:dyDescent="0.2">
      <c r="E4007" s="1"/>
      <c r="F4007" s="1"/>
      <c r="G4007" s="1"/>
      <c r="H4007" s="4"/>
    </row>
    <row r="4008" spans="5:8" ht="12.75" customHeight="1" x14ac:dyDescent="0.2">
      <c r="E4008" s="1"/>
      <c r="F4008" s="1"/>
      <c r="G4008" s="1"/>
      <c r="H4008" s="4"/>
    </row>
    <row r="4009" spans="5:8" ht="12.75" customHeight="1" x14ac:dyDescent="0.2">
      <c r="E4009" s="1"/>
      <c r="F4009" s="1"/>
      <c r="G4009" s="1"/>
      <c r="H4009" s="4"/>
    </row>
    <row r="4010" spans="5:8" ht="12.75" customHeight="1" x14ac:dyDescent="0.2">
      <c r="E4010" s="1"/>
      <c r="F4010" s="1"/>
      <c r="G4010" s="1"/>
      <c r="H4010" s="4"/>
    </row>
    <row r="4011" spans="5:8" ht="12.75" customHeight="1" x14ac:dyDescent="0.2">
      <c r="E4011" s="1"/>
      <c r="F4011" s="1"/>
      <c r="G4011" s="1"/>
      <c r="H4011" s="4"/>
    </row>
    <row r="4012" spans="5:8" ht="12.75" customHeight="1" x14ac:dyDescent="0.2">
      <c r="E4012" s="1"/>
      <c r="F4012" s="1"/>
      <c r="G4012" s="1"/>
      <c r="H4012" s="4"/>
    </row>
    <row r="4013" spans="5:8" ht="12.75" customHeight="1" x14ac:dyDescent="0.2">
      <c r="E4013" s="1"/>
      <c r="F4013" s="1"/>
      <c r="G4013" s="1"/>
      <c r="H4013" s="4"/>
    </row>
    <row r="4014" spans="5:8" ht="12.75" customHeight="1" x14ac:dyDescent="0.2">
      <c r="E4014" s="1"/>
      <c r="F4014" s="1"/>
      <c r="G4014" s="1"/>
      <c r="H4014" s="4"/>
    </row>
    <row r="4015" spans="5:8" ht="12.75" customHeight="1" x14ac:dyDescent="0.2">
      <c r="E4015" s="1"/>
      <c r="F4015" s="1"/>
      <c r="G4015" s="1"/>
      <c r="H4015" s="4"/>
    </row>
    <row r="4016" spans="5:8" ht="12.75" customHeight="1" x14ac:dyDescent="0.2">
      <c r="E4016" s="1"/>
      <c r="F4016" s="1"/>
      <c r="G4016" s="1"/>
      <c r="H4016" s="4"/>
    </row>
    <row r="4017" spans="5:8" ht="12.75" customHeight="1" x14ac:dyDescent="0.2">
      <c r="E4017" s="1"/>
      <c r="F4017" s="1"/>
      <c r="G4017" s="1"/>
      <c r="H4017" s="4"/>
    </row>
    <row r="4018" spans="5:8" ht="12.75" customHeight="1" x14ac:dyDescent="0.2">
      <c r="E4018" s="1"/>
      <c r="F4018" s="1"/>
      <c r="G4018" s="1"/>
      <c r="H4018" s="4"/>
    </row>
    <row r="4019" spans="5:8" ht="12.75" customHeight="1" x14ac:dyDescent="0.2">
      <c r="E4019" s="1"/>
      <c r="F4019" s="1"/>
      <c r="G4019" s="1"/>
      <c r="H4019" s="4"/>
    </row>
    <row r="4020" spans="5:8" ht="12.75" customHeight="1" x14ac:dyDescent="0.2">
      <c r="E4020" s="1"/>
      <c r="F4020" s="1"/>
      <c r="G4020" s="1"/>
      <c r="H4020" s="4"/>
    </row>
    <row r="4021" spans="5:8" ht="12.75" customHeight="1" x14ac:dyDescent="0.2">
      <c r="E4021" s="1"/>
      <c r="F4021" s="1"/>
      <c r="G4021" s="1"/>
      <c r="H4021" s="4"/>
    </row>
    <row r="4022" spans="5:8" ht="12.75" customHeight="1" x14ac:dyDescent="0.2">
      <c r="E4022" s="1"/>
      <c r="F4022" s="1"/>
      <c r="G4022" s="1"/>
      <c r="H4022" s="4"/>
    </row>
    <row r="4023" spans="5:8" ht="12.75" customHeight="1" x14ac:dyDescent="0.2">
      <c r="E4023" s="1"/>
      <c r="F4023" s="1"/>
      <c r="G4023" s="1"/>
      <c r="H4023" s="4"/>
    </row>
    <row r="4024" spans="5:8" ht="12.75" customHeight="1" x14ac:dyDescent="0.2">
      <c r="E4024" s="1"/>
      <c r="F4024" s="1"/>
      <c r="G4024" s="1"/>
      <c r="H4024" s="4"/>
    </row>
    <row r="4025" spans="5:8" ht="12.75" customHeight="1" x14ac:dyDescent="0.2">
      <c r="E4025" s="1"/>
      <c r="F4025" s="1"/>
      <c r="G4025" s="1"/>
      <c r="H4025" s="4"/>
    </row>
    <row r="4026" spans="5:8" ht="12.75" customHeight="1" x14ac:dyDescent="0.2">
      <c r="E4026" s="1"/>
      <c r="F4026" s="1"/>
      <c r="G4026" s="1"/>
      <c r="H4026" s="4"/>
    </row>
    <row r="4027" spans="5:8" ht="12.75" customHeight="1" x14ac:dyDescent="0.2">
      <c r="E4027" s="1"/>
      <c r="F4027" s="1"/>
      <c r="G4027" s="1"/>
      <c r="H4027" s="4"/>
    </row>
    <row r="4028" spans="5:8" ht="12.75" customHeight="1" x14ac:dyDescent="0.2">
      <c r="E4028" s="1"/>
      <c r="F4028" s="1"/>
      <c r="G4028" s="1"/>
      <c r="H4028" s="4"/>
    </row>
    <row r="4029" spans="5:8" ht="12.75" customHeight="1" x14ac:dyDescent="0.2">
      <c r="E4029" s="1"/>
      <c r="F4029" s="1"/>
      <c r="G4029" s="1"/>
      <c r="H4029" s="4"/>
    </row>
    <row r="4030" spans="5:8" ht="12.75" customHeight="1" x14ac:dyDescent="0.2">
      <c r="E4030" s="1"/>
      <c r="F4030" s="1"/>
      <c r="G4030" s="1"/>
      <c r="H4030" s="4"/>
    </row>
    <row r="4031" spans="5:8" ht="12.75" customHeight="1" x14ac:dyDescent="0.2">
      <c r="E4031" s="1"/>
      <c r="F4031" s="1"/>
      <c r="G4031" s="1"/>
      <c r="H4031" s="4"/>
    </row>
    <row r="4032" spans="5:8" ht="12.75" customHeight="1" x14ac:dyDescent="0.2">
      <c r="E4032" s="1"/>
      <c r="F4032" s="1"/>
      <c r="G4032" s="1"/>
      <c r="H4032" s="4"/>
    </row>
    <row r="4033" spans="5:8" ht="12.75" customHeight="1" x14ac:dyDescent="0.2">
      <c r="E4033" s="1"/>
      <c r="F4033" s="1"/>
      <c r="G4033" s="1"/>
      <c r="H4033" s="4"/>
    </row>
    <row r="4034" spans="5:8" ht="12.75" customHeight="1" x14ac:dyDescent="0.2">
      <c r="E4034" s="1"/>
      <c r="F4034" s="1"/>
      <c r="G4034" s="1"/>
      <c r="H4034" s="4"/>
    </row>
    <row r="4035" spans="5:8" ht="12.75" customHeight="1" x14ac:dyDescent="0.2">
      <c r="E4035" s="1"/>
      <c r="F4035" s="1"/>
      <c r="G4035" s="1"/>
      <c r="H4035" s="4"/>
    </row>
    <row r="4036" spans="5:8" ht="12.75" customHeight="1" x14ac:dyDescent="0.2">
      <c r="E4036" s="1"/>
      <c r="F4036" s="1"/>
      <c r="G4036" s="1"/>
      <c r="H4036" s="4"/>
    </row>
    <row r="4037" spans="5:8" ht="12.75" customHeight="1" x14ac:dyDescent="0.2">
      <c r="E4037" s="1"/>
      <c r="F4037" s="1"/>
      <c r="G4037" s="1"/>
      <c r="H4037" s="4"/>
    </row>
    <row r="4038" spans="5:8" ht="12.75" customHeight="1" x14ac:dyDescent="0.2">
      <c r="E4038" s="1"/>
      <c r="F4038" s="1"/>
      <c r="G4038" s="1"/>
      <c r="H4038" s="4"/>
    </row>
    <row r="4039" spans="5:8" ht="12.75" customHeight="1" x14ac:dyDescent="0.2">
      <c r="E4039" s="1"/>
      <c r="F4039" s="1"/>
      <c r="G4039" s="1"/>
      <c r="H4039" s="4"/>
    </row>
    <row r="4040" spans="5:8" ht="12.75" customHeight="1" x14ac:dyDescent="0.2">
      <c r="E4040" s="1"/>
      <c r="F4040" s="1"/>
      <c r="G4040" s="1"/>
      <c r="H4040" s="4"/>
    </row>
    <row r="4041" spans="5:8" ht="12.75" customHeight="1" x14ac:dyDescent="0.2">
      <c r="E4041" s="1"/>
      <c r="F4041" s="1"/>
      <c r="G4041" s="1"/>
      <c r="H4041" s="4"/>
    </row>
    <row r="4042" spans="5:8" ht="12.75" customHeight="1" x14ac:dyDescent="0.2">
      <c r="E4042" s="1"/>
      <c r="F4042" s="1"/>
      <c r="G4042" s="1"/>
      <c r="H4042" s="4"/>
    </row>
    <row r="4043" spans="5:8" ht="12.75" customHeight="1" x14ac:dyDescent="0.2">
      <c r="E4043" s="1"/>
      <c r="F4043" s="1"/>
      <c r="G4043" s="1"/>
      <c r="H4043" s="4"/>
    </row>
    <row r="4044" spans="5:8" ht="12.75" customHeight="1" x14ac:dyDescent="0.2">
      <c r="E4044" s="1"/>
      <c r="F4044" s="1"/>
      <c r="G4044" s="1"/>
      <c r="H4044" s="4"/>
    </row>
    <row r="4045" spans="5:8" ht="12.75" customHeight="1" x14ac:dyDescent="0.2">
      <c r="E4045" s="1"/>
      <c r="F4045" s="1"/>
      <c r="G4045" s="1"/>
      <c r="H4045" s="4"/>
    </row>
    <row r="4046" spans="5:8" ht="12.75" customHeight="1" x14ac:dyDescent="0.2">
      <c r="E4046" s="1"/>
      <c r="F4046" s="1"/>
      <c r="G4046" s="1"/>
      <c r="H4046" s="4"/>
    </row>
    <row r="4047" spans="5:8" ht="12.75" customHeight="1" x14ac:dyDescent="0.2">
      <c r="E4047" s="1"/>
      <c r="F4047" s="1"/>
      <c r="G4047" s="1"/>
      <c r="H4047" s="4"/>
    </row>
    <row r="4048" spans="5:8" ht="12.75" customHeight="1" x14ac:dyDescent="0.2">
      <c r="E4048" s="1"/>
      <c r="F4048" s="1"/>
      <c r="G4048" s="1"/>
      <c r="H4048" s="4"/>
    </row>
    <row r="4049" spans="5:8" ht="12.75" customHeight="1" x14ac:dyDescent="0.2">
      <c r="E4049" s="1"/>
      <c r="F4049" s="1"/>
      <c r="G4049" s="1"/>
      <c r="H4049" s="4"/>
    </row>
    <row r="4050" spans="5:8" ht="12.75" customHeight="1" x14ac:dyDescent="0.2">
      <c r="E4050" s="1"/>
      <c r="F4050" s="1"/>
      <c r="G4050" s="1"/>
      <c r="H4050" s="4"/>
    </row>
    <row r="4051" spans="5:8" ht="12.75" customHeight="1" x14ac:dyDescent="0.2">
      <c r="E4051" s="1"/>
      <c r="F4051" s="1"/>
      <c r="G4051" s="1"/>
      <c r="H4051" s="4"/>
    </row>
    <row r="4052" spans="5:8" ht="12.75" customHeight="1" x14ac:dyDescent="0.2">
      <c r="E4052" s="1"/>
      <c r="F4052" s="1"/>
      <c r="G4052" s="1"/>
      <c r="H4052" s="4"/>
    </row>
    <row r="4053" spans="5:8" ht="12.75" customHeight="1" x14ac:dyDescent="0.2">
      <c r="E4053" s="1"/>
      <c r="F4053" s="1"/>
      <c r="G4053" s="1"/>
      <c r="H4053" s="4"/>
    </row>
    <row r="4054" spans="5:8" ht="12.75" customHeight="1" x14ac:dyDescent="0.2">
      <c r="E4054" s="1"/>
      <c r="F4054" s="1"/>
      <c r="G4054" s="1"/>
      <c r="H4054" s="4"/>
    </row>
    <row r="4055" spans="5:8" ht="12.75" customHeight="1" x14ac:dyDescent="0.2">
      <c r="E4055" s="1"/>
      <c r="F4055" s="1"/>
      <c r="G4055" s="1"/>
      <c r="H4055" s="4"/>
    </row>
    <row r="4056" spans="5:8" ht="12.75" customHeight="1" x14ac:dyDescent="0.2">
      <c r="E4056" s="1"/>
      <c r="F4056" s="1"/>
      <c r="G4056" s="1"/>
      <c r="H4056" s="4"/>
    </row>
    <row r="4057" spans="5:8" ht="12.75" customHeight="1" x14ac:dyDescent="0.2">
      <c r="E4057" s="1"/>
      <c r="F4057" s="1"/>
      <c r="G4057" s="1"/>
      <c r="H4057" s="4"/>
    </row>
    <row r="4058" spans="5:8" ht="12.75" customHeight="1" x14ac:dyDescent="0.2">
      <c r="E4058" s="1"/>
      <c r="F4058" s="1"/>
      <c r="G4058" s="1"/>
      <c r="H4058" s="4"/>
    </row>
    <row r="4059" spans="5:8" ht="12.75" customHeight="1" x14ac:dyDescent="0.2">
      <c r="E4059" s="1"/>
      <c r="F4059" s="1"/>
      <c r="G4059" s="1"/>
      <c r="H4059" s="4"/>
    </row>
    <row r="4060" spans="5:8" ht="12.75" customHeight="1" x14ac:dyDescent="0.2">
      <c r="E4060" s="1"/>
      <c r="F4060" s="1"/>
      <c r="G4060" s="1"/>
      <c r="H4060" s="4"/>
    </row>
    <row r="4061" spans="5:8" ht="12.75" customHeight="1" x14ac:dyDescent="0.2">
      <c r="E4061" s="1"/>
      <c r="F4061" s="1"/>
      <c r="G4061" s="1"/>
      <c r="H4061" s="4"/>
    </row>
    <row r="4062" spans="5:8" ht="12.75" customHeight="1" x14ac:dyDescent="0.2">
      <c r="E4062" s="1"/>
      <c r="F4062" s="1"/>
      <c r="G4062" s="1"/>
      <c r="H4062" s="4"/>
    </row>
    <row r="4063" spans="5:8" ht="12.75" customHeight="1" x14ac:dyDescent="0.2">
      <c r="E4063" s="1"/>
      <c r="F4063" s="1"/>
      <c r="G4063" s="1"/>
      <c r="H4063" s="4"/>
    </row>
    <row r="4064" spans="5:8" ht="12.75" customHeight="1" x14ac:dyDescent="0.2">
      <c r="E4064" s="1"/>
      <c r="F4064" s="1"/>
      <c r="G4064" s="1"/>
      <c r="H4064" s="4"/>
    </row>
    <row r="4065" spans="5:8" ht="12.75" customHeight="1" x14ac:dyDescent="0.2">
      <c r="E4065" s="1"/>
      <c r="F4065" s="1"/>
      <c r="G4065" s="1"/>
      <c r="H4065" s="4"/>
    </row>
    <row r="4066" spans="5:8" ht="12.75" customHeight="1" x14ac:dyDescent="0.2">
      <c r="E4066" s="1"/>
      <c r="F4066" s="1"/>
      <c r="G4066" s="1"/>
      <c r="H4066" s="4"/>
    </row>
    <row r="4067" spans="5:8" ht="12.75" customHeight="1" x14ac:dyDescent="0.2">
      <c r="E4067" s="1"/>
      <c r="F4067" s="1"/>
      <c r="G4067" s="1"/>
      <c r="H4067" s="4"/>
    </row>
    <row r="4068" spans="5:8" ht="12.75" customHeight="1" x14ac:dyDescent="0.2">
      <c r="E4068" s="1"/>
      <c r="F4068" s="1"/>
      <c r="G4068" s="1"/>
      <c r="H4068" s="4"/>
    </row>
    <row r="4069" spans="5:8" ht="12.75" customHeight="1" x14ac:dyDescent="0.2">
      <c r="E4069" s="1"/>
      <c r="F4069" s="1"/>
      <c r="G4069" s="1"/>
      <c r="H4069" s="4"/>
    </row>
    <row r="4070" spans="5:8" ht="12.75" customHeight="1" x14ac:dyDescent="0.2">
      <c r="E4070" s="1"/>
      <c r="F4070" s="1"/>
      <c r="G4070" s="1"/>
      <c r="H4070" s="4"/>
    </row>
    <row r="4071" spans="5:8" ht="12.75" customHeight="1" x14ac:dyDescent="0.2">
      <c r="E4071" s="1"/>
      <c r="F4071" s="1"/>
      <c r="G4071" s="1"/>
      <c r="H4071" s="4"/>
    </row>
    <row r="4072" spans="5:8" ht="12.75" customHeight="1" x14ac:dyDescent="0.2">
      <c r="E4072" s="1"/>
      <c r="F4072" s="1"/>
      <c r="G4072" s="1"/>
      <c r="H4072" s="4"/>
    </row>
    <row r="4073" spans="5:8" ht="12.75" customHeight="1" x14ac:dyDescent="0.2">
      <c r="E4073" s="1"/>
      <c r="F4073" s="1"/>
      <c r="G4073" s="1"/>
      <c r="H4073" s="4"/>
    </row>
    <row r="4074" spans="5:8" ht="12.75" customHeight="1" x14ac:dyDescent="0.2">
      <c r="E4074" s="1"/>
      <c r="F4074" s="1"/>
      <c r="G4074" s="1"/>
      <c r="H4074" s="4"/>
    </row>
    <row r="4075" spans="5:8" ht="12.75" customHeight="1" x14ac:dyDescent="0.2">
      <c r="E4075" s="1"/>
      <c r="F4075" s="1"/>
      <c r="G4075" s="1"/>
      <c r="H4075" s="4"/>
    </row>
    <row r="4076" spans="5:8" ht="12.75" customHeight="1" x14ac:dyDescent="0.2">
      <c r="E4076" s="1"/>
      <c r="F4076" s="1"/>
      <c r="G4076" s="1"/>
      <c r="H4076" s="4"/>
    </row>
    <row r="4077" spans="5:8" ht="12.75" customHeight="1" x14ac:dyDescent="0.2">
      <c r="E4077" s="1"/>
      <c r="F4077" s="1"/>
      <c r="G4077" s="1"/>
      <c r="H4077" s="4"/>
    </row>
    <row r="4078" spans="5:8" ht="12.75" customHeight="1" x14ac:dyDescent="0.2">
      <c r="E4078" s="1"/>
      <c r="F4078" s="1"/>
      <c r="G4078" s="1"/>
      <c r="H4078" s="4"/>
    </row>
    <row r="4079" spans="5:8" ht="12.75" customHeight="1" x14ac:dyDescent="0.2">
      <c r="E4079" s="1"/>
      <c r="F4079" s="1"/>
      <c r="G4079" s="1"/>
      <c r="H4079" s="4"/>
    </row>
    <row r="4080" spans="5:8" ht="12.75" customHeight="1" x14ac:dyDescent="0.2">
      <c r="E4080" s="1"/>
      <c r="F4080" s="1"/>
      <c r="G4080" s="1"/>
      <c r="H4080" s="4"/>
    </row>
    <row r="4081" spans="5:8" ht="12.75" customHeight="1" x14ac:dyDescent="0.2">
      <c r="E4081" s="1"/>
      <c r="F4081" s="1"/>
      <c r="G4081" s="1"/>
      <c r="H4081" s="4"/>
    </row>
    <row r="4082" spans="5:8" ht="12.75" customHeight="1" x14ac:dyDescent="0.2">
      <c r="E4082" s="1"/>
      <c r="F4082" s="1"/>
      <c r="G4082" s="1"/>
      <c r="H4082" s="4"/>
    </row>
    <row r="4083" spans="5:8" ht="12.75" customHeight="1" x14ac:dyDescent="0.2">
      <c r="E4083" s="1"/>
      <c r="F4083" s="1"/>
      <c r="G4083" s="1"/>
      <c r="H4083" s="4"/>
    </row>
    <row r="4084" spans="5:8" ht="12.75" customHeight="1" x14ac:dyDescent="0.2">
      <c r="E4084" s="1"/>
      <c r="F4084" s="1"/>
      <c r="G4084" s="1"/>
      <c r="H4084" s="4"/>
    </row>
    <row r="4085" spans="5:8" ht="12.75" customHeight="1" x14ac:dyDescent="0.2">
      <c r="E4085" s="1"/>
      <c r="F4085" s="1"/>
      <c r="G4085" s="1"/>
      <c r="H4085" s="4"/>
    </row>
    <row r="4086" spans="5:8" ht="12.75" customHeight="1" x14ac:dyDescent="0.2">
      <c r="E4086" s="1"/>
      <c r="F4086" s="1"/>
      <c r="G4086" s="1"/>
      <c r="H4086" s="4"/>
    </row>
    <row r="4087" spans="5:8" ht="12.75" customHeight="1" x14ac:dyDescent="0.2">
      <c r="E4087" s="1"/>
      <c r="F4087" s="1"/>
      <c r="G4087" s="1"/>
      <c r="H4087" s="4"/>
    </row>
    <row r="4088" spans="5:8" ht="12.75" customHeight="1" x14ac:dyDescent="0.2">
      <c r="E4088" s="1"/>
      <c r="F4088" s="1"/>
      <c r="G4088" s="1"/>
      <c r="H4088" s="4"/>
    </row>
    <row r="4089" spans="5:8" ht="12.75" customHeight="1" x14ac:dyDescent="0.2">
      <c r="E4089" s="1"/>
      <c r="F4089" s="1"/>
      <c r="G4089" s="1"/>
      <c r="H4089" s="4"/>
    </row>
    <row r="4090" spans="5:8" ht="12.75" customHeight="1" x14ac:dyDescent="0.2">
      <c r="E4090" s="1"/>
      <c r="F4090" s="1"/>
      <c r="G4090" s="1"/>
      <c r="H4090" s="4"/>
    </row>
    <row r="4091" spans="5:8" ht="12.75" customHeight="1" x14ac:dyDescent="0.2">
      <c r="E4091" s="1"/>
      <c r="F4091" s="1"/>
      <c r="G4091" s="1"/>
      <c r="H4091" s="4"/>
    </row>
    <row r="4092" spans="5:8" ht="12.75" customHeight="1" x14ac:dyDescent="0.2">
      <c r="E4092" s="1"/>
      <c r="F4092" s="1"/>
      <c r="G4092" s="1"/>
      <c r="H4092" s="4"/>
    </row>
    <row r="4093" spans="5:8" ht="12.75" customHeight="1" x14ac:dyDescent="0.2">
      <c r="E4093" s="1"/>
      <c r="F4093" s="1"/>
      <c r="G4093" s="1"/>
      <c r="H4093" s="4"/>
    </row>
    <row r="4094" spans="5:8" ht="12.75" customHeight="1" x14ac:dyDescent="0.2">
      <c r="E4094" s="1"/>
      <c r="F4094" s="1"/>
      <c r="G4094" s="1"/>
      <c r="H4094" s="4"/>
    </row>
    <row r="4095" spans="5:8" ht="12.75" customHeight="1" x14ac:dyDescent="0.2">
      <c r="E4095" s="1"/>
      <c r="F4095" s="1"/>
      <c r="G4095" s="1"/>
      <c r="H4095" s="4"/>
    </row>
    <row r="4096" spans="5:8" ht="12.75" customHeight="1" x14ac:dyDescent="0.2">
      <c r="E4096" s="1"/>
      <c r="F4096" s="1"/>
      <c r="G4096" s="1"/>
      <c r="H4096" s="4"/>
    </row>
    <row r="4097" spans="5:8" ht="12.75" customHeight="1" x14ac:dyDescent="0.2">
      <c r="E4097" s="1"/>
      <c r="F4097" s="1"/>
      <c r="G4097" s="1"/>
      <c r="H4097" s="4"/>
    </row>
    <row r="4098" spans="5:8" ht="12.75" customHeight="1" x14ac:dyDescent="0.2">
      <c r="E4098" s="1"/>
      <c r="F4098" s="1"/>
      <c r="G4098" s="1"/>
      <c r="H4098" s="4"/>
    </row>
    <row r="4099" spans="5:8" ht="12.75" customHeight="1" x14ac:dyDescent="0.2">
      <c r="E4099" s="1"/>
      <c r="F4099" s="1"/>
      <c r="G4099" s="1"/>
      <c r="H4099" s="4"/>
    </row>
    <row r="4100" spans="5:8" ht="12.75" customHeight="1" x14ac:dyDescent="0.2">
      <c r="E4100" s="1"/>
      <c r="F4100" s="1"/>
      <c r="G4100" s="1"/>
      <c r="H4100" s="4"/>
    </row>
    <row r="4101" spans="5:8" ht="12.75" customHeight="1" x14ac:dyDescent="0.2">
      <c r="E4101" s="1"/>
      <c r="F4101" s="1"/>
      <c r="G4101" s="1"/>
      <c r="H4101" s="4"/>
    </row>
    <row r="4102" spans="5:8" ht="12.75" customHeight="1" x14ac:dyDescent="0.2">
      <c r="E4102" s="1"/>
      <c r="F4102" s="1"/>
      <c r="G4102" s="1"/>
      <c r="H4102" s="4"/>
    </row>
    <row r="4103" spans="5:8" ht="12.75" customHeight="1" x14ac:dyDescent="0.2">
      <c r="E4103" s="1"/>
      <c r="F4103" s="1"/>
      <c r="G4103" s="1"/>
      <c r="H4103" s="4"/>
    </row>
    <row r="4104" spans="5:8" ht="12.75" customHeight="1" x14ac:dyDescent="0.2">
      <c r="E4104" s="1"/>
      <c r="F4104" s="1"/>
      <c r="G4104" s="1"/>
      <c r="H4104" s="4"/>
    </row>
    <row r="4105" spans="5:8" ht="12.75" customHeight="1" x14ac:dyDescent="0.2">
      <c r="E4105" s="1"/>
      <c r="F4105" s="1"/>
      <c r="G4105" s="1"/>
      <c r="H4105" s="4"/>
    </row>
    <row r="4106" spans="5:8" ht="12.75" customHeight="1" x14ac:dyDescent="0.2">
      <c r="E4106" s="1"/>
      <c r="F4106" s="1"/>
      <c r="G4106" s="1"/>
      <c r="H4106" s="4"/>
    </row>
    <row r="4107" spans="5:8" ht="12.75" customHeight="1" x14ac:dyDescent="0.2">
      <c r="E4107" s="1"/>
      <c r="F4107" s="1"/>
      <c r="G4107" s="1"/>
      <c r="H4107" s="4"/>
    </row>
    <row r="4108" spans="5:8" ht="12.75" customHeight="1" x14ac:dyDescent="0.2">
      <c r="E4108" s="1"/>
      <c r="F4108" s="1"/>
      <c r="G4108" s="1"/>
      <c r="H4108" s="4"/>
    </row>
    <row r="4109" spans="5:8" ht="12.75" customHeight="1" x14ac:dyDescent="0.2">
      <c r="E4109" s="1"/>
      <c r="F4109" s="1"/>
      <c r="G4109" s="1"/>
      <c r="H4109" s="4"/>
    </row>
    <row r="4110" spans="5:8" ht="12.75" customHeight="1" x14ac:dyDescent="0.2">
      <c r="E4110" s="1"/>
      <c r="F4110" s="1"/>
      <c r="G4110" s="1"/>
      <c r="H4110" s="4"/>
    </row>
    <row r="4111" spans="5:8" ht="12.75" customHeight="1" x14ac:dyDescent="0.2">
      <c r="E4111" s="1"/>
      <c r="F4111" s="1"/>
      <c r="G4111" s="1"/>
      <c r="H4111" s="4"/>
    </row>
    <row r="4112" spans="5:8" ht="12.75" customHeight="1" x14ac:dyDescent="0.2">
      <c r="E4112" s="1"/>
      <c r="F4112" s="1"/>
      <c r="G4112" s="1"/>
      <c r="H4112" s="4"/>
    </row>
    <row r="4113" spans="5:8" ht="12.75" customHeight="1" x14ac:dyDescent="0.2">
      <c r="E4113" s="1"/>
      <c r="F4113" s="1"/>
      <c r="G4113" s="1"/>
      <c r="H4113" s="4"/>
    </row>
    <row r="4114" spans="5:8" ht="12.75" customHeight="1" x14ac:dyDescent="0.2">
      <c r="E4114" s="1"/>
      <c r="F4114" s="1"/>
      <c r="G4114" s="1"/>
      <c r="H4114" s="4"/>
    </row>
    <row r="4115" spans="5:8" ht="12.75" customHeight="1" x14ac:dyDescent="0.2">
      <c r="E4115" s="1"/>
      <c r="F4115" s="1"/>
      <c r="G4115" s="1"/>
      <c r="H4115" s="4"/>
    </row>
    <row r="4116" spans="5:8" ht="12.75" customHeight="1" x14ac:dyDescent="0.2">
      <c r="E4116" s="1"/>
      <c r="F4116" s="1"/>
      <c r="G4116" s="1"/>
      <c r="H4116" s="4"/>
    </row>
    <row r="4117" spans="5:8" ht="12.75" customHeight="1" x14ac:dyDescent="0.2">
      <c r="E4117" s="1"/>
      <c r="F4117" s="1"/>
      <c r="G4117" s="1"/>
      <c r="H4117" s="4"/>
    </row>
    <row r="4118" spans="5:8" ht="12.75" customHeight="1" x14ac:dyDescent="0.2">
      <c r="E4118" s="1"/>
      <c r="F4118" s="1"/>
      <c r="G4118" s="1"/>
      <c r="H4118" s="4"/>
    </row>
    <row r="4119" spans="5:8" ht="12.75" customHeight="1" x14ac:dyDescent="0.2">
      <c r="E4119" s="1"/>
      <c r="F4119" s="1"/>
      <c r="G4119" s="1"/>
      <c r="H4119" s="4"/>
    </row>
    <row r="4120" spans="5:8" ht="12.75" customHeight="1" x14ac:dyDescent="0.2">
      <c r="E4120" s="1"/>
      <c r="F4120" s="1"/>
      <c r="G4120" s="1"/>
      <c r="H4120" s="4"/>
    </row>
    <row r="4121" spans="5:8" ht="12.75" customHeight="1" x14ac:dyDescent="0.2">
      <c r="E4121" s="1"/>
      <c r="F4121" s="1"/>
      <c r="G4121" s="1"/>
      <c r="H4121" s="4"/>
    </row>
    <row r="4122" spans="5:8" ht="12.75" customHeight="1" x14ac:dyDescent="0.2">
      <c r="E4122" s="1"/>
      <c r="F4122" s="1"/>
      <c r="G4122" s="1"/>
      <c r="H4122" s="4"/>
    </row>
    <row r="4123" spans="5:8" ht="12.75" customHeight="1" x14ac:dyDescent="0.2">
      <c r="E4123" s="1"/>
      <c r="F4123" s="1"/>
      <c r="G4123" s="1"/>
      <c r="H4123" s="4"/>
    </row>
    <row r="4124" spans="5:8" ht="12.75" customHeight="1" x14ac:dyDescent="0.2">
      <c r="E4124" s="1"/>
      <c r="F4124" s="1"/>
      <c r="G4124" s="1"/>
      <c r="H4124" s="4"/>
    </row>
    <row r="4125" spans="5:8" ht="12.75" customHeight="1" x14ac:dyDescent="0.2">
      <c r="E4125" s="1"/>
      <c r="F4125" s="1"/>
      <c r="G4125" s="1"/>
      <c r="H4125" s="4"/>
    </row>
    <row r="4126" spans="5:8" ht="12.75" customHeight="1" x14ac:dyDescent="0.2">
      <c r="E4126" s="1"/>
      <c r="F4126" s="1"/>
      <c r="G4126" s="1"/>
      <c r="H4126" s="4"/>
    </row>
    <row r="4127" spans="5:8" ht="12.75" customHeight="1" x14ac:dyDescent="0.2">
      <c r="E4127" s="1"/>
      <c r="F4127" s="1"/>
      <c r="G4127" s="1"/>
      <c r="H4127" s="4"/>
    </row>
    <row r="4128" spans="5:8" ht="12.75" customHeight="1" x14ac:dyDescent="0.2">
      <c r="E4128" s="1"/>
      <c r="F4128" s="1"/>
      <c r="G4128" s="1"/>
      <c r="H4128" s="4"/>
    </row>
    <row r="4129" spans="5:8" ht="12.75" customHeight="1" x14ac:dyDescent="0.2">
      <c r="E4129" s="1"/>
      <c r="F4129" s="1"/>
      <c r="G4129" s="1"/>
      <c r="H4129" s="4"/>
    </row>
    <row r="4130" spans="5:8" ht="12.75" customHeight="1" x14ac:dyDescent="0.2">
      <c r="E4130" s="1"/>
      <c r="F4130" s="1"/>
      <c r="G4130" s="1"/>
      <c r="H4130" s="4"/>
    </row>
    <row r="4131" spans="5:8" ht="12.75" customHeight="1" x14ac:dyDescent="0.2">
      <c r="E4131" s="1"/>
      <c r="F4131" s="1"/>
      <c r="G4131" s="1"/>
      <c r="H4131" s="4"/>
    </row>
    <row r="4132" spans="5:8" ht="12.75" customHeight="1" x14ac:dyDescent="0.2">
      <c r="E4132" s="1"/>
      <c r="F4132" s="1"/>
      <c r="G4132" s="1"/>
      <c r="H4132" s="4"/>
    </row>
    <row r="4133" spans="5:8" ht="12.75" customHeight="1" x14ac:dyDescent="0.2">
      <c r="E4133" s="1"/>
      <c r="F4133" s="1"/>
      <c r="G4133" s="1"/>
      <c r="H4133" s="4"/>
    </row>
    <row r="4134" spans="5:8" ht="12.75" customHeight="1" x14ac:dyDescent="0.2">
      <c r="E4134" s="1"/>
      <c r="F4134" s="1"/>
      <c r="G4134" s="1"/>
      <c r="H4134" s="4"/>
    </row>
    <row r="4135" spans="5:8" ht="12.75" customHeight="1" x14ac:dyDescent="0.2">
      <c r="E4135" s="1"/>
      <c r="F4135" s="1"/>
      <c r="G4135" s="1"/>
      <c r="H4135" s="4"/>
    </row>
    <row r="4136" spans="5:8" ht="12.75" customHeight="1" x14ac:dyDescent="0.2">
      <c r="E4136" s="1"/>
      <c r="F4136" s="1"/>
      <c r="G4136" s="1"/>
      <c r="H4136" s="4"/>
    </row>
    <row r="4137" spans="5:8" ht="12.75" customHeight="1" x14ac:dyDescent="0.2">
      <c r="E4137" s="1"/>
      <c r="F4137" s="1"/>
      <c r="G4137" s="1"/>
      <c r="H4137" s="4"/>
    </row>
    <row r="4138" spans="5:8" ht="12.75" customHeight="1" x14ac:dyDescent="0.2">
      <c r="E4138" s="1"/>
      <c r="F4138" s="1"/>
      <c r="G4138" s="1"/>
      <c r="H4138" s="4"/>
    </row>
    <row r="4139" spans="5:8" ht="12.75" customHeight="1" x14ac:dyDescent="0.2">
      <c r="E4139" s="1"/>
      <c r="F4139" s="1"/>
      <c r="G4139" s="1"/>
      <c r="H4139" s="4"/>
    </row>
    <row r="4140" spans="5:8" ht="12.75" customHeight="1" x14ac:dyDescent="0.2">
      <c r="E4140" s="1"/>
      <c r="F4140" s="1"/>
      <c r="G4140" s="1"/>
      <c r="H4140" s="4"/>
    </row>
    <row r="4141" spans="5:8" ht="12.75" customHeight="1" x14ac:dyDescent="0.2">
      <c r="E4141" s="1"/>
      <c r="F4141" s="1"/>
      <c r="G4141" s="1"/>
      <c r="H4141" s="4"/>
    </row>
    <row r="4142" spans="5:8" ht="12.75" customHeight="1" x14ac:dyDescent="0.2">
      <c r="E4142" s="1"/>
      <c r="F4142" s="1"/>
      <c r="G4142" s="1"/>
      <c r="H4142" s="4"/>
    </row>
    <row r="4143" spans="5:8" ht="12.75" customHeight="1" x14ac:dyDescent="0.2">
      <c r="E4143" s="1"/>
      <c r="F4143" s="1"/>
      <c r="G4143" s="1"/>
      <c r="H4143" s="4"/>
    </row>
    <row r="4144" spans="5:8" ht="12.75" customHeight="1" x14ac:dyDescent="0.2">
      <c r="E4144" s="1"/>
      <c r="F4144" s="1"/>
      <c r="G4144" s="1"/>
      <c r="H4144" s="4"/>
    </row>
    <row r="4145" spans="5:8" ht="12.75" customHeight="1" x14ac:dyDescent="0.2">
      <c r="E4145" s="1"/>
      <c r="F4145" s="1"/>
      <c r="G4145" s="1"/>
      <c r="H4145" s="4"/>
    </row>
    <row r="4146" spans="5:8" ht="12.75" customHeight="1" x14ac:dyDescent="0.2">
      <c r="E4146" s="1"/>
      <c r="F4146" s="1"/>
      <c r="G4146" s="1"/>
      <c r="H4146" s="4"/>
    </row>
    <row r="4147" spans="5:8" ht="12.75" customHeight="1" x14ac:dyDescent="0.2">
      <c r="E4147" s="1"/>
      <c r="F4147" s="1"/>
      <c r="G4147" s="1"/>
      <c r="H4147" s="4"/>
    </row>
    <row r="4148" spans="5:8" ht="12.75" customHeight="1" x14ac:dyDescent="0.2">
      <c r="E4148" s="1"/>
      <c r="F4148" s="1"/>
      <c r="G4148" s="1"/>
      <c r="H4148" s="4"/>
    </row>
    <row r="4149" spans="5:8" ht="12.75" customHeight="1" x14ac:dyDescent="0.2">
      <c r="E4149" s="1"/>
      <c r="F4149" s="1"/>
      <c r="G4149" s="1"/>
      <c r="H4149" s="4"/>
    </row>
    <row r="4150" spans="5:8" ht="12.75" customHeight="1" x14ac:dyDescent="0.2">
      <c r="E4150" s="1"/>
      <c r="F4150" s="1"/>
      <c r="G4150" s="1"/>
      <c r="H4150" s="4"/>
    </row>
    <row r="4151" spans="5:8" ht="12.75" customHeight="1" x14ac:dyDescent="0.2">
      <c r="E4151" s="1"/>
      <c r="F4151" s="1"/>
      <c r="G4151" s="1"/>
      <c r="H4151" s="4"/>
    </row>
    <row r="4152" spans="5:8" ht="12.75" customHeight="1" x14ac:dyDescent="0.2">
      <c r="E4152" s="1"/>
      <c r="F4152" s="1"/>
      <c r="G4152" s="1"/>
      <c r="H4152" s="4"/>
    </row>
    <row r="4153" spans="5:8" ht="12.75" customHeight="1" x14ac:dyDescent="0.2">
      <c r="E4153" s="1"/>
      <c r="F4153" s="1"/>
      <c r="G4153" s="1"/>
      <c r="H4153" s="4"/>
    </row>
    <row r="4154" spans="5:8" ht="12.75" customHeight="1" x14ac:dyDescent="0.2">
      <c r="E4154" s="1"/>
      <c r="F4154" s="1"/>
      <c r="G4154" s="1"/>
      <c r="H4154" s="4"/>
    </row>
    <row r="4155" spans="5:8" ht="12.75" customHeight="1" x14ac:dyDescent="0.2">
      <c r="E4155" s="1"/>
      <c r="F4155" s="1"/>
      <c r="G4155" s="1"/>
      <c r="H4155" s="4"/>
    </row>
    <row r="4156" spans="5:8" ht="12.75" customHeight="1" x14ac:dyDescent="0.2">
      <c r="E4156" s="1"/>
      <c r="F4156" s="1"/>
      <c r="G4156" s="1"/>
      <c r="H4156" s="4"/>
    </row>
    <row r="4157" spans="5:8" ht="12.75" customHeight="1" x14ac:dyDescent="0.2">
      <c r="E4157" s="1"/>
      <c r="F4157" s="1"/>
      <c r="G4157" s="1"/>
      <c r="H4157" s="4"/>
    </row>
    <row r="4158" spans="5:8" ht="12.75" customHeight="1" x14ac:dyDescent="0.2">
      <c r="E4158" s="1"/>
      <c r="F4158" s="1"/>
      <c r="G4158" s="1"/>
      <c r="H4158" s="4"/>
    </row>
    <row r="4159" spans="5:8" ht="12.75" customHeight="1" x14ac:dyDescent="0.2">
      <c r="E4159" s="1"/>
      <c r="F4159" s="1"/>
      <c r="G4159" s="1"/>
      <c r="H4159" s="4"/>
    </row>
    <row r="4160" spans="5:8" ht="12.75" customHeight="1" x14ac:dyDescent="0.2">
      <c r="E4160" s="1"/>
      <c r="F4160" s="1"/>
      <c r="G4160" s="1"/>
      <c r="H4160" s="4"/>
    </row>
    <row r="4161" spans="5:8" ht="12.75" customHeight="1" x14ac:dyDescent="0.2">
      <c r="E4161" s="1"/>
      <c r="F4161" s="1"/>
      <c r="G4161" s="1"/>
      <c r="H4161" s="4"/>
    </row>
    <row r="4162" spans="5:8" ht="12.75" customHeight="1" x14ac:dyDescent="0.2">
      <c r="E4162" s="1"/>
      <c r="F4162" s="1"/>
      <c r="G4162" s="1"/>
      <c r="H4162" s="4"/>
    </row>
    <row r="4163" spans="5:8" ht="12.75" customHeight="1" x14ac:dyDescent="0.2">
      <c r="E4163" s="1"/>
      <c r="F4163" s="1"/>
      <c r="G4163" s="1"/>
      <c r="H4163" s="4"/>
    </row>
    <row r="4164" spans="5:8" ht="12.75" customHeight="1" x14ac:dyDescent="0.2">
      <c r="E4164" s="1"/>
      <c r="F4164" s="1"/>
      <c r="G4164" s="1"/>
      <c r="H4164" s="4"/>
    </row>
    <row r="4165" spans="5:8" ht="12.75" customHeight="1" x14ac:dyDescent="0.2">
      <c r="E4165" s="1"/>
      <c r="F4165" s="1"/>
      <c r="G4165" s="1"/>
      <c r="H4165" s="4"/>
    </row>
    <row r="4166" spans="5:8" ht="12.75" customHeight="1" x14ac:dyDescent="0.2">
      <c r="E4166" s="1"/>
      <c r="F4166" s="1"/>
      <c r="G4166" s="1"/>
      <c r="H4166" s="4"/>
    </row>
    <row r="4167" spans="5:8" ht="12.75" customHeight="1" x14ac:dyDescent="0.2">
      <c r="E4167" s="1"/>
      <c r="F4167" s="1"/>
      <c r="G4167" s="1"/>
      <c r="H4167" s="4"/>
    </row>
    <row r="4168" spans="5:8" ht="12.75" customHeight="1" x14ac:dyDescent="0.2">
      <c r="E4168" s="1"/>
      <c r="F4168" s="1"/>
      <c r="G4168" s="1"/>
      <c r="H4168" s="4"/>
    </row>
    <row r="4169" spans="5:8" ht="12.75" customHeight="1" x14ac:dyDescent="0.2">
      <c r="E4169" s="1"/>
      <c r="F4169" s="1"/>
      <c r="G4169" s="1"/>
      <c r="H4169" s="4"/>
    </row>
    <row r="4170" spans="5:8" ht="12.75" customHeight="1" x14ac:dyDescent="0.2">
      <c r="E4170" s="1"/>
      <c r="F4170" s="1"/>
      <c r="G4170" s="1"/>
      <c r="H4170" s="4"/>
    </row>
    <row r="4171" spans="5:8" ht="12.75" customHeight="1" x14ac:dyDescent="0.2">
      <c r="E4171" s="1"/>
      <c r="F4171" s="1"/>
      <c r="G4171" s="1"/>
      <c r="H4171" s="4"/>
    </row>
    <row r="4172" spans="5:8" ht="12.75" customHeight="1" x14ac:dyDescent="0.2">
      <c r="E4172" s="1"/>
      <c r="F4172" s="1"/>
      <c r="G4172" s="1"/>
      <c r="H4172" s="4"/>
    </row>
    <row r="4173" spans="5:8" ht="12.75" customHeight="1" x14ac:dyDescent="0.2">
      <c r="E4173" s="1"/>
      <c r="F4173" s="1"/>
      <c r="G4173" s="1"/>
      <c r="H4173" s="4"/>
    </row>
    <row r="4174" spans="5:8" ht="12.75" customHeight="1" x14ac:dyDescent="0.2">
      <c r="E4174" s="1"/>
      <c r="F4174" s="1"/>
      <c r="G4174" s="1"/>
      <c r="H4174" s="4"/>
    </row>
    <row r="4175" spans="5:8" ht="12.75" customHeight="1" x14ac:dyDescent="0.2">
      <c r="E4175" s="1"/>
      <c r="F4175" s="1"/>
      <c r="G4175" s="1"/>
      <c r="H4175" s="4"/>
    </row>
    <row r="4176" spans="5:8" ht="12.75" customHeight="1" x14ac:dyDescent="0.2">
      <c r="E4176" s="1"/>
      <c r="F4176" s="1"/>
      <c r="G4176" s="1"/>
      <c r="H4176" s="4"/>
    </row>
    <row r="4177" spans="5:8" ht="12.75" customHeight="1" x14ac:dyDescent="0.2">
      <c r="E4177" s="1"/>
      <c r="F4177" s="1"/>
      <c r="G4177" s="1"/>
      <c r="H4177" s="4"/>
    </row>
    <row r="4178" spans="5:8" ht="12.75" customHeight="1" x14ac:dyDescent="0.2">
      <c r="E4178" s="1"/>
      <c r="F4178" s="1"/>
      <c r="G4178" s="1"/>
      <c r="H4178" s="4"/>
    </row>
    <row r="4179" spans="5:8" ht="12.75" customHeight="1" x14ac:dyDescent="0.2">
      <c r="E4179" s="1"/>
      <c r="F4179" s="1"/>
      <c r="G4179" s="1"/>
      <c r="H4179" s="4"/>
    </row>
    <row r="4180" spans="5:8" ht="12.75" customHeight="1" x14ac:dyDescent="0.2">
      <c r="E4180" s="1"/>
      <c r="F4180" s="1"/>
      <c r="G4180" s="1"/>
      <c r="H4180" s="4"/>
    </row>
    <row r="4181" spans="5:8" ht="12.75" customHeight="1" x14ac:dyDescent="0.2">
      <c r="E4181" s="1"/>
      <c r="F4181" s="1"/>
      <c r="G4181" s="1"/>
      <c r="H4181" s="4"/>
    </row>
    <row r="4182" spans="5:8" ht="12.75" customHeight="1" x14ac:dyDescent="0.2">
      <c r="E4182" s="1"/>
      <c r="F4182" s="1"/>
      <c r="G4182" s="1"/>
      <c r="H4182" s="4"/>
    </row>
    <row r="4183" spans="5:8" ht="12.75" customHeight="1" x14ac:dyDescent="0.2">
      <c r="E4183" s="1"/>
      <c r="F4183" s="1"/>
      <c r="G4183" s="1"/>
      <c r="H4183" s="4"/>
    </row>
    <row r="4184" spans="5:8" ht="12.75" customHeight="1" x14ac:dyDescent="0.2">
      <c r="E4184" s="1"/>
      <c r="F4184" s="1"/>
      <c r="G4184" s="1"/>
      <c r="H4184" s="4"/>
    </row>
    <row r="4185" spans="5:8" ht="12.75" customHeight="1" x14ac:dyDescent="0.2">
      <c r="E4185" s="1"/>
      <c r="F4185" s="1"/>
      <c r="G4185" s="1"/>
      <c r="H4185" s="4"/>
    </row>
    <row r="4186" spans="5:8" ht="12.75" customHeight="1" x14ac:dyDescent="0.2">
      <c r="E4186" s="1"/>
      <c r="F4186" s="1"/>
      <c r="G4186" s="1"/>
      <c r="H4186" s="4"/>
    </row>
    <row r="4187" spans="5:8" ht="12.75" customHeight="1" x14ac:dyDescent="0.2">
      <c r="E4187" s="1"/>
      <c r="F4187" s="1"/>
      <c r="G4187" s="1"/>
      <c r="H4187" s="4"/>
    </row>
    <row r="4188" spans="5:8" ht="12.75" customHeight="1" x14ac:dyDescent="0.2">
      <c r="E4188" s="1"/>
      <c r="F4188" s="1"/>
      <c r="G4188" s="1"/>
      <c r="H4188" s="4"/>
    </row>
    <row r="4189" spans="5:8" ht="12.75" customHeight="1" x14ac:dyDescent="0.2">
      <c r="E4189" s="1"/>
      <c r="F4189" s="1"/>
      <c r="G4189" s="1"/>
      <c r="H4189" s="4"/>
    </row>
    <row r="4190" spans="5:8" ht="12.75" customHeight="1" x14ac:dyDescent="0.2">
      <c r="E4190" s="1"/>
      <c r="F4190" s="1"/>
      <c r="G4190" s="1"/>
      <c r="H4190" s="4"/>
    </row>
    <row r="4191" spans="5:8" ht="12.75" customHeight="1" x14ac:dyDescent="0.2">
      <c r="E4191" s="1"/>
      <c r="F4191" s="1"/>
      <c r="G4191" s="1"/>
      <c r="H4191" s="4"/>
    </row>
    <row r="4192" spans="5:8" ht="12.75" customHeight="1" x14ac:dyDescent="0.2">
      <c r="E4192" s="1"/>
      <c r="F4192" s="1"/>
      <c r="G4192" s="1"/>
      <c r="H4192" s="4"/>
    </row>
    <row r="4193" spans="5:8" ht="12.75" customHeight="1" x14ac:dyDescent="0.2">
      <c r="E4193" s="1"/>
      <c r="F4193" s="1"/>
      <c r="G4193" s="1"/>
      <c r="H4193" s="4"/>
    </row>
    <row r="4194" spans="5:8" ht="12.75" customHeight="1" x14ac:dyDescent="0.2">
      <c r="E4194" s="1"/>
      <c r="F4194" s="1"/>
      <c r="G4194" s="1"/>
      <c r="H4194" s="4"/>
    </row>
    <row r="4195" spans="5:8" ht="12.75" customHeight="1" x14ac:dyDescent="0.2">
      <c r="E4195" s="1"/>
      <c r="F4195" s="1"/>
      <c r="G4195" s="1"/>
      <c r="H4195" s="4"/>
    </row>
    <row r="4196" spans="5:8" ht="12.75" customHeight="1" x14ac:dyDescent="0.2">
      <c r="E4196" s="1"/>
      <c r="F4196" s="1"/>
      <c r="G4196" s="1"/>
      <c r="H4196" s="4"/>
    </row>
    <row r="4197" spans="5:8" ht="12.75" customHeight="1" x14ac:dyDescent="0.2">
      <c r="E4197" s="1"/>
      <c r="F4197" s="1"/>
      <c r="G4197" s="1"/>
      <c r="H4197" s="4"/>
    </row>
    <row r="4198" spans="5:8" ht="12.75" customHeight="1" x14ac:dyDescent="0.2">
      <c r="E4198" s="1"/>
      <c r="F4198" s="1"/>
      <c r="G4198" s="1"/>
      <c r="H4198" s="4"/>
    </row>
    <row r="4199" spans="5:8" ht="12.75" customHeight="1" x14ac:dyDescent="0.2">
      <c r="E4199" s="1"/>
      <c r="F4199" s="1"/>
      <c r="G4199" s="1"/>
      <c r="H4199" s="4"/>
    </row>
    <row r="4200" spans="5:8" ht="12.75" customHeight="1" x14ac:dyDescent="0.2">
      <c r="E4200" s="1"/>
      <c r="F4200" s="1"/>
      <c r="G4200" s="1"/>
      <c r="H4200" s="4"/>
    </row>
    <row r="4201" spans="5:8" ht="12.75" customHeight="1" x14ac:dyDescent="0.2">
      <c r="E4201" s="1"/>
      <c r="F4201" s="1"/>
      <c r="G4201" s="1"/>
      <c r="H4201" s="4"/>
    </row>
    <row r="4202" spans="5:8" ht="12.75" customHeight="1" x14ac:dyDescent="0.2">
      <c r="E4202" s="1"/>
      <c r="F4202" s="1"/>
      <c r="G4202" s="1"/>
      <c r="H4202" s="4"/>
    </row>
    <row r="4203" spans="5:8" ht="12.75" customHeight="1" x14ac:dyDescent="0.2">
      <c r="E4203" s="1"/>
      <c r="F4203" s="1"/>
      <c r="G4203" s="1"/>
      <c r="H4203" s="4"/>
    </row>
    <row r="4204" spans="5:8" ht="12.75" customHeight="1" x14ac:dyDescent="0.2">
      <c r="E4204" s="1"/>
      <c r="F4204" s="1"/>
      <c r="G4204" s="1"/>
      <c r="H4204" s="4"/>
    </row>
    <row r="4205" spans="5:8" ht="12.75" customHeight="1" x14ac:dyDescent="0.2">
      <c r="E4205" s="1"/>
      <c r="F4205" s="1"/>
      <c r="G4205" s="1"/>
      <c r="H4205" s="4"/>
    </row>
    <row r="4206" spans="5:8" ht="12.75" customHeight="1" x14ac:dyDescent="0.2">
      <c r="E4206" s="1"/>
      <c r="F4206" s="1"/>
      <c r="G4206" s="1"/>
      <c r="H4206" s="4"/>
    </row>
    <row r="4207" spans="5:8" ht="12.75" customHeight="1" x14ac:dyDescent="0.2">
      <c r="E4207" s="1"/>
      <c r="F4207" s="1"/>
      <c r="G4207" s="1"/>
      <c r="H4207" s="4"/>
    </row>
    <row r="4208" spans="5:8" ht="12.75" customHeight="1" x14ac:dyDescent="0.2">
      <c r="E4208" s="1"/>
      <c r="F4208" s="1"/>
      <c r="G4208" s="1"/>
      <c r="H4208" s="4"/>
    </row>
    <row r="4209" spans="5:8" ht="12.75" customHeight="1" x14ac:dyDescent="0.2">
      <c r="E4209" s="1"/>
      <c r="F4209" s="1"/>
      <c r="G4209" s="1"/>
      <c r="H4209" s="4"/>
    </row>
    <row r="4210" spans="5:8" ht="12.75" customHeight="1" x14ac:dyDescent="0.2">
      <c r="E4210" s="1"/>
      <c r="F4210" s="1"/>
      <c r="G4210" s="1"/>
      <c r="H4210" s="4"/>
    </row>
    <row r="4211" spans="5:8" ht="12.75" customHeight="1" x14ac:dyDescent="0.2">
      <c r="E4211" s="1"/>
      <c r="F4211" s="1"/>
      <c r="G4211" s="1"/>
      <c r="H4211" s="4"/>
    </row>
    <row r="4212" spans="5:8" ht="12.75" customHeight="1" x14ac:dyDescent="0.2">
      <c r="E4212" s="1"/>
      <c r="F4212" s="1"/>
      <c r="G4212" s="1"/>
      <c r="H4212" s="4"/>
    </row>
    <row r="4213" spans="5:8" ht="12.75" customHeight="1" x14ac:dyDescent="0.2">
      <c r="E4213" s="1"/>
      <c r="F4213" s="1"/>
      <c r="G4213" s="1"/>
      <c r="H4213" s="4"/>
    </row>
    <row r="4214" spans="5:8" ht="12.75" customHeight="1" x14ac:dyDescent="0.2">
      <c r="E4214" s="1"/>
      <c r="F4214" s="1"/>
      <c r="G4214" s="1"/>
      <c r="H4214" s="4"/>
    </row>
    <row r="4215" spans="5:8" ht="12.75" customHeight="1" x14ac:dyDescent="0.2">
      <c r="E4215" s="1"/>
      <c r="F4215" s="1"/>
      <c r="G4215" s="1"/>
      <c r="H4215" s="4"/>
    </row>
    <row r="4216" spans="5:8" ht="12.75" customHeight="1" x14ac:dyDescent="0.2">
      <c r="E4216" s="1"/>
      <c r="F4216" s="1"/>
      <c r="G4216" s="1"/>
      <c r="H4216" s="4"/>
    </row>
    <row r="4217" spans="5:8" ht="12.75" customHeight="1" x14ac:dyDescent="0.2">
      <c r="E4217" s="1"/>
      <c r="F4217" s="1"/>
      <c r="G4217" s="1"/>
      <c r="H4217" s="4"/>
    </row>
    <row r="4218" spans="5:8" ht="12.75" customHeight="1" x14ac:dyDescent="0.2">
      <c r="E4218" s="1"/>
      <c r="F4218" s="1"/>
      <c r="G4218" s="1"/>
      <c r="H4218" s="4"/>
    </row>
    <row r="4219" spans="5:8" ht="12.75" customHeight="1" x14ac:dyDescent="0.2">
      <c r="E4219" s="1"/>
      <c r="F4219" s="1"/>
      <c r="G4219" s="1"/>
      <c r="H4219" s="4"/>
    </row>
    <row r="4220" spans="5:8" ht="12.75" customHeight="1" x14ac:dyDescent="0.2">
      <c r="E4220" s="1"/>
      <c r="F4220" s="1"/>
      <c r="G4220" s="1"/>
      <c r="H4220" s="4"/>
    </row>
    <row r="4221" spans="5:8" ht="12.75" customHeight="1" x14ac:dyDescent="0.2">
      <c r="E4221" s="1"/>
      <c r="F4221" s="1"/>
      <c r="G4221" s="1"/>
      <c r="H4221" s="4"/>
    </row>
    <row r="4222" spans="5:8" ht="12.75" customHeight="1" x14ac:dyDescent="0.2">
      <c r="E4222" s="1"/>
      <c r="F4222" s="1"/>
      <c r="G4222" s="1"/>
      <c r="H4222" s="4"/>
    </row>
    <row r="4223" spans="5:8" ht="12.75" customHeight="1" x14ac:dyDescent="0.2">
      <c r="E4223" s="1"/>
      <c r="F4223" s="1"/>
      <c r="G4223" s="1"/>
      <c r="H4223" s="4"/>
    </row>
    <row r="4224" spans="5:8" ht="12.75" customHeight="1" x14ac:dyDescent="0.2">
      <c r="E4224" s="1"/>
      <c r="F4224" s="1"/>
      <c r="G4224" s="1"/>
      <c r="H4224" s="4"/>
    </row>
    <row r="4225" spans="5:8" ht="12.75" customHeight="1" x14ac:dyDescent="0.2">
      <c r="E4225" s="1"/>
      <c r="F4225" s="1"/>
      <c r="G4225" s="1"/>
      <c r="H4225" s="4"/>
    </row>
    <row r="4226" spans="5:8" ht="12.75" customHeight="1" x14ac:dyDescent="0.2">
      <c r="E4226" s="1"/>
      <c r="F4226" s="1"/>
      <c r="G4226" s="1"/>
      <c r="H4226" s="4"/>
    </row>
    <row r="4227" spans="5:8" ht="12.75" customHeight="1" x14ac:dyDescent="0.2">
      <c r="E4227" s="1"/>
      <c r="F4227" s="1"/>
      <c r="G4227" s="1"/>
      <c r="H4227" s="4"/>
    </row>
    <row r="4228" spans="5:8" ht="12.75" customHeight="1" x14ac:dyDescent="0.2">
      <c r="E4228" s="1"/>
      <c r="F4228" s="1"/>
      <c r="G4228" s="1"/>
      <c r="H4228" s="4"/>
    </row>
    <row r="4229" spans="5:8" ht="12.75" customHeight="1" x14ac:dyDescent="0.2">
      <c r="E4229" s="1"/>
      <c r="F4229" s="1"/>
      <c r="G4229" s="1"/>
      <c r="H4229" s="4"/>
    </row>
    <row r="4230" spans="5:8" ht="12.75" customHeight="1" x14ac:dyDescent="0.2">
      <c r="E4230" s="1"/>
      <c r="F4230" s="1"/>
      <c r="G4230" s="1"/>
      <c r="H4230" s="4"/>
    </row>
    <row r="4231" spans="5:8" ht="12.75" customHeight="1" x14ac:dyDescent="0.2">
      <c r="E4231" s="1"/>
      <c r="F4231" s="1"/>
      <c r="G4231" s="1"/>
      <c r="H4231" s="4"/>
    </row>
    <row r="4232" spans="5:8" ht="12.75" customHeight="1" x14ac:dyDescent="0.2">
      <c r="E4232" s="1"/>
      <c r="F4232" s="1"/>
      <c r="G4232" s="1"/>
      <c r="H4232" s="4"/>
    </row>
    <row r="4233" spans="5:8" ht="12.75" customHeight="1" x14ac:dyDescent="0.2">
      <c r="E4233" s="1"/>
      <c r="F4233" s="1"/>
      <c r="G4233" s="1"/>
      <c r="H4233" s="4"/>
    </row>
    <row r="4234" spans="5:8" ht="12.75" customHeight="1" x14ac:dyDescent="0.2">
      <c r="E4234" s="1"/>
      <c r="F4234" s="1"/>
      <c r="G4234" s="1"/>
      <c r="H4234" s="4"/>
    </row>
    <row r="4235" spans="5:8" ht="12.75" customHeight="1" x14ac:dyDescent="0.2">
      <c r="E4235" s="1"/>
      <c r="F4235" s="1"/>
      <c r="G4235" s="1"/>
      <c r="H4235" s="4"/>
    </row>
    <row r="4236" spans="5:8" ht="12.75" customHeight="1" x14ac:dyDescent="0.2">
      <c r="E4236" s="1"/>
      <c r="F4236" s="1"/>
      <c r="G4236" s="1"/>
      <c r="H4236" s="4"/>
    </row>
    <row r="4237" spans="5:8" ht="12.75" customHeight="1" x14ac:dyDescent="0.2">
      <c r="E4237" s="1"/>
      <c r="F4237" s="1"/>
      <c r="G4237" s="1"/>
      <c r="H4237" s="4"/>
    </row>
    <row r="4238" spans="5:8" ht="12.75" customHeight="1" x14ac:dyDescent="0.2">
      <c r="E4238" s="1"/>
      <c r="F4238" s="1"/>
      <c r="G4238" s="1"/>
      <c r="H4238" s="4"/>
    </row>
    <row r="4239" spans="5:8" ht="12.75" customHeight="1" x14ac:dyDescent="0.2">
      <c r="E4239" s="1"/>
      <c r="F4239" s="1"/>
      <c r="G4239" s="1"/>
      <c r="H4239" s="4"/>
    </row>
    <row r="4240" spans="5:8" ht="12.75" customHeight="1" x14ac:dyDescent="0.2">
      <c r="E4240" s="1"/>
      <c r="F4240" s="1"/>
      <c r="G4240" s="1"/>
      <c r="H4240" s="4"/>
    </row>
    <row r="4241" spans="5:8" ht="12.75" customHeight="1" x14ac:dyDescent="0.2">
      <c r="E4241" s="1"/>
      <c r="F4241" s="1"/>
      <c r="G4241" s="1"/>
      <c r="H4241" s="4"/>
    </row>
    <row r="4242" spans="5:8" ht="12.75" customHeight="1" x14ac:dyDescent="0.2">
      <c r="E4242" s="1"/>
      <c r="F4242" s="1"/>
      <c r="G4242" s="1"/>
      <c r="H4242" s="4"/>
    </row>
    <row r="4243" spans="5:8" ht="12.75" customHeight="1" x14ac:dyDescent="0.2">
      <c r="E4243" s="1"/>
      <c r="F4243" s="1"/>
      <c r="G4243" s="1"/>
      <c r="H4243" s="4"/>
    </row>
    <row r="4244" spans="5:8" ht="12.75" customHeight="1" x14ac:dyDescent="0.2">
      <c r="E4244" s="1"/>
      <c r="F4244" s="1"/>
      <c r="G4244" s="1"/>
      <c r="H4244" s="4"/>
    </row>
    <row r="4245" spans="5:8" ht="12.75" customHeight="1" x14ac:dyDescent="0.2">
      <c r="E4245" s="1"/>
      <c r="F4245" s="1"/>
      <c r="G4245" s="1"/>
      <c r="H4245" s="4"/>
    </row>
    <row r="4246" spans="5:8" ht="12.75" customHeight="1" x14ac:dyDescent="0.2">
      <c r="E4246" s="1"/>
      <c r="F4246" s="1"/>
      <c r="G4246" s="1"/>
      <c r="H4246" s="4"/>
    </row>
    <row r="4247" spans="5:8" ht="12.75" customHeight="1" x14ac:dyDescent="0.2">
      <c r="E4247" s="1"/>
      <c r="F4247" s="1"/>
      <c r="G4247" s="1"/>
      <c r="H4247" s="4"/>
    </row>
    <row r="4248" spans="5:8" ht="12.75" customHeight="1" x14ac:dyDescent="0.2">
      <c r="E4248" s="1"/>
      <c r="F4248" s="1"/>
      <c r="G4248" s="1"/>
      <c r="H4248" s="4"/>
    </row>
    <row r="4249" spans="5:8" ht="12.75" customHeight="1" x14ac:dyDescent="0.2">
      <c r="E4249" s="1"/>
      <c r="F4249" s="1"/>
      <c r="G4249" s="1"/>
      <c r="H4249" s="4"/>
    </row>
    <row r="4250" spans="5:8" ht="12.75" customHeight="1" x14ac:dyDescent="0.2">
      <c r="E4250" s="1"/>
      <c r="F4250" s="1"/>
      <c r="G4250" s="1"/>
      <c r="H4250" s="4"/>
    </row>
    <row r="4251" spans="5:8" ht="12.75" customHeight="1" x14ac:dyDescent="0.2">
      <c r="E4251" s="1"/>
      <c r="F4251" s="1"/>
      <c r="G4251" s="1"/>
      <c r="H4251" s="4"/>
    </row>
    <row r="4252" spans="5:8" ht="12.75" customHeight="1" x14ac:dyDescent="0.2">
      <c r="E4252" s="1"/>
      <c r="F4252" s="1"/>
      <c r="G4252" s="1"/>
      <c r="H4252" s="4"/>
    </row>
    <row r="4253" spans="5:8" ht="12.75" customHeight="1" x14ac:dyDescent="0.2">
      <c r="E4253" s="1"/>
      <c r="F4253" s="1"/>
      <c r="G4253" s="1"/>
      <c r="H4253" s="4"/>
    </row>
    <row r="4254" spans="5:8" ht="12.75" customHeight="1" x14ac:dyDescent="0.2">
      <c r="E4254" s="1"/>
      <c r="F4254" s="1"/>
      <c r="G4254" s="1"/>
      <c r="H4254" s="4"/>
    </row>
    <row r="4255" spans="5:8" ht="12.75" customHeight="1" x14ac:dyDescent="0.2">
      <c r="E4255" s="1"/>
      <c r="F4255" s="1"/>
      <c r="G4255" s="1"/>
      <c r="H4255" s="4"/>
    </row>
    <row r="4256" spans="5:8" ht="12.75" customHeight="1" x14ac:dyDescent="0.2">
      <c r="E4256" s="1"/>
      <c r="F4256" s="1"/>
      <c r="G4256" s="1"/>
      <c r="H4256" s="4"/>
    </row>
    <row r="4257" spans="5:8" ht="12.75" customHeight="1" x14ac:dyDescent="0.2">
      <c r="E4257" s="1"/>
      <c r="F4257" s="1"/>
      <c r="G4257" s="1"/>
      <c r="H4257" s="4"/>
    </row>
    <row r="4258" spans="5:8" ht="12.75" customHeight="1" x14ac:dyDescent="0.2">
      <c r="E4258" s="1"/>
      <c r="F4258" s="1"/>
      <c r="G4258" s="1"/>
      <c r="H4258" s="4"/>
    </row>
    <row r="4259" spans="5:8" ht="12.75" customHeight="1" x14ac:dyDescent="0.2">
      <c r="E4259" s="1"/>
      <c r="F4259" s="1"/>
      <c r="G4259" s="1"/>
      <c r="H4259" s="4"/>
    </row>
    <row r="4260" spans="5:8" ht="12.75" customHeight="1" x14ac:dyDescent="0.2">
      <c r="E4260" s="1"/>
      <c r="F4260" s="1"/>
      <c r="G4260" s="1"/>
      <c r="H4260" s="4"/>
    </row>
    <row r="4261" spans="5:8" ht="12.75" customHeight="1" x14ac:dyDescent="0.2">
      <c r="E4261" s="1"/>
      <c r="F4261" s="1"/>
      <c r="G4261" s="1"/>
      <c r="H4261" s="4"/>
    </row>
    <row r="4262" spans="5:8" ht="12.75" customHeight="1" x14ac:dyDescent="0.2">
      <c r="E4262" s="1"/>
      <c r="F4262" s="1"/>
      <c r="G4262" s="1"/>
      <c r="H4262" s="4"/>
    </row>
    <row r="4263" spans="5:8" ht="12.75" customHeight="1" x14ac:dyDescent="0.2">
      <c r="E4263" s="1"/>
      <c r="F4263" s="1"/>
      <c r="G4263" s="1"/>
      <c r="H4263" s="4"/>
    </row>
    <row r="4264" spans="5:8" ht="12.75" customHeight="1" x14ac:dyDescent="0.2">
      <c r="E4264" s="1"/>
      <c r="F4264" s="1"/>
      <c r="G4264" s="1"/>
      <c r="H4264" s="4"/>
    </row>
    <row r="4265" spans="5:8" ht="12.75" customHeight="1" x14ac:dyDescent="0.2">
      <c r="E4265" s="1"/>
      <c r="F4265" s="1"/>
      <c r="G4265" s="1"/>
      <c r="H4265" s="4"/>
    </row>
    <row r="4266" spans="5:8" ht="12.75" customHeight="1" x14ac:dyDescent="0.2">
      <c r="E4266" s="1"/>
      <c r="F4266" s="1"/>
      <c r="G4266" s="1"/>
      <c r="H4266" s="4"/>
    </row>
    <row r="4267" spans="5:8" ht="12.75" customHeight="1" x14ac:dyDescent="0.2">
      <c r="E4267" s="1"/>
      <c r="F4267" s="1"/>
      <c r="G4267" s="1"/>
      <c r="H4267" s="4"/>
    </row>
    <row r="4268" spans="5:8" ht="12.75" customHeight="1" x14ac:dyDescent="0.2">
      <c r="E4268" s="1"/>
      <c r="F4268" s="1"/>
      <c r="G4268" s="1"/>
      <c r="H4268" s="4"/>
    </row>
    <row r="4269" spans="5:8" ht="12.75" customHeight="1" x14ac:dyDescent="0.2">
      <c r="E4269" s="1"/>
      <c r="F4269" s="1"/>
      <c r="G4269" s="1"/>
      <c r="H4269" s="4"/>
    </row>
    <row r="4270" spans="5:8" ht="12.75" customHeight="1" x14ac:dyDescent="0.2">
      <c r="E4270" s="1"/>
      <c r="F4270" s="1"/>
      <c r="G4270" s="1"/>
      <c r="H4270" s="4"/>
    </row>
    <row r="4271" spans="5:8" ht="12.75" customHeight="1" x14ac:dyDescent="0.2">
      <c r="E4271" s="1"/>
      <c r="F4271" s="1"/>
      <c r="G4271" s="1"/>
      <c r="H4271" s="4"/>
    </row>
    <row r="4272" spans="5:8" ht="12.75" customHeight="1" x14ac:dyDescent="0.2">
      <c r="E4272" s="1"/>
      <c r="F4272" s="1"/>
      <c r="G4272" s="1"/>
      <c r="H4272" s="4"/>
    </row>
    <row r="4273" spans="5:8" ht="12.75" customHeight="1" x14ac:dyDescent="0.2">
      <c r="E4273" s="1"/>
      <c r="F4273" s="1"/>
      <c r="G4273" s="1"/>
      <c r="H4273" s="4"/>
    </row>
    <row r="4274" spans="5:8" ht="12.75" customHeight="1" x14ac:dyDescent="0.2">
      <c r="E4274" s="1"/>
      <c r="F4274" s="1"/>
      <c r="G4274" s="1"/>
      <c r="H4274" s="4"/>
    </row>
    <row r="4275" spans="5:8" ht="12.75" customHeight="1" x14ac:dyDescent="0.2">
      <c r="E4275" s="1"/>
      <c r="F4275" s="1"/>
      <c r="G4275" s="1"/>
      <c r="H4275" s="4"/>
    </row>
    <row r="4276" spans="5:8" ht="12.75" customHeight="1" x14ac:dyDescent="0.2">
      <c r="E4276" s="1"/>
      <c r="F4276" s="1"/>
      <c r="G4276" s="1"/>
      <c r="H4276" s="4"/>
    </row>
    <row r="4277" spans="5:8" ht="12.75" customHeight="1" x14ac:dyDescent="0.2">
      <c r="E4277" s="1"/>
      <c r="F4277" s="1"/>
      <c r="G4277" s="1"/>
      <c r="H4277" s="4"/>
    </row>
    <row r="4278" spans="5:8" ht="12.75" customHeight="1" x14ac:dyDescent="0.2">
      <c r="E4278" s="1"/>
      <c r="F4278" s="1"/>
      <c r="G4278" s="1"/>
      <c r="H4278" s="4"/>
    </row>
    <row r="4279" spans="5:8" ht="12.75" customHeight="1" x14ac:dyDescent="0.2">
      <c r="E4279" s="1"/>
      <c r="F4279" s="1"/>
      <c r="G4279" s="1"/>
      <c r="H4279" s="4"/>
    </row>
    <row r="4280" spans="5:8" ht="12.75" customHeight="1" x14ac:dyDescent="0.2">
      <c r="E4280" s="1"/>
      <c r="F4280" s="1"/>
      <c r="G4280" s="1"/>
      <c r="H4280" s="4"/>
    </row>
    <row r="4281" spans="5:8" ht="12.75" customHeight="1" x14ac:dyDescent="0.2">
      <c r="E4281" s="1"/>
      <c r="F4281" s="1"/>
      <c r="G4281" s="1"/>
      <c r="H4281" s="4"/>
    </row>
    <row r="4282" spans="5:8" ht="12.75" customHeight="1" x14ac:dyDescent="0.2">
      <c r="E4282" s="1"/>
      <c r="F4282" s="1"/>
      <c r="G4282" s="1"/>
      <c r="H4282" s="4"/>
    </row>
    <row r="4283" spans="5:8" ht="12.75" customHeight="1" x14ac:dyDescent="0.2">
      <c r="E4283" s="1"/>
      <c r="F4283" s="1"/>
      <c r="G4283" s="1"/>
      <c r="H4283" s="4"/>
    </row>
    <row r="4284" spans="5:8" ht="12.75" customHeight="1" x14ac:dyDescent="0.2">
      <c r="E4284" s="1"/>
      <c r="F4284" s="1"/>
      <c r="G4284" s="1"/>
      <c r="H4284" s="4"/>
    </row>
    <row r="4285" spans="5:8" ht="12.75" customHeight="1" x14ac:dyDescent="0.2">
      <c r="E4285" s="1"/>
      <c r="F4285" s="1"/>
      <c r="G4285" s="1"/>
      <c r="H4285" s="4"/>
    </row>
    <row r="4286" spans="5:8" ht="12.75" customHeight="1" x14ac:dyDescent="0.2">
      <c r="E4286" s="1"/>
      <c r="F4286" s="1"/>
      <c r="G4286" s="1"/>
      <c r="H4286" s="4"/>
    </row>
    <row r="4287" spans="5:8" ht="12.75" customHeight="1" x14ac:dyDescent="0.2">
      <c r="E4287" s="1"/>
      <c r="F4287" s="1"/>
      <c r="G4287" s="1"/>
      <c r="H4287" s="4"/>
    </row>
    <row r="4288" spans="5:8" ht="12.75" customHeight="1" x14ac:dyDescent="0.2">
      <c r="E4288" s="1"/>
      <c r="F4288" s="1"/>
      <c r="G4288" s="1"/>
      <c r="H4288" s="4"/>
    </row>
    <row r="4289" spans="5:8" ht="12.75" customHeight="1" x14ac:dyDescent="0.2">
      <c r="E4289" s="1"/>
      <c r="F4289" s="1"/>
      <c r="G4289" s="1"/>
      <c r="H4289" s="4"/>
    </row>
    <row r="4290" spans="5:8" ht="12.75" customHeight="1" x14ac:dyDescent="0.2">
      <c r="E4290" s="1"/>
      <c r="F4290" s="1"/>
      <c r="G4290" s="1"/>
      <c r="H4290" s="4"/>
    </row>
    <row r="4291" spans="5:8" ht="12.75" customHeight="1" x14ac:dyDescent="0.2">
      <c r="E4291" s="1"/>
      <c r="F4291" s="1"/>
      <c r="G4291" s="1"/>
      <c r="H4291" s="4"/>
    </row>
    <row r="4292" spans="5:8" ht="12.75" customHeight="1" x14ac:dyDescent="0.2">
      <c r="E4292" s="1"/>
      <c r="F4292" s="1"/>
      <c r="G4292" s="1"/>
      <c r="H4292" s="4"/>
    </row>
    <row r="4293" spans="5:8" ht="12.75" customHeight="1" x14ac:dyDescent="0.2">
      <c r="E4293" s="1"/>
      <c r="F4293" s="1"/>
      <c r="G4293" s="1"/>
      <c r="H4293" s="4"/>
    </row>
    <row r="4294" spans="5:8" ht="12.75" customHeight="1" x14ac:dyDescent="0.2">
      <c r="E4294" s="1"/>
      <c r="F4294" s="1"/>
      <c r="G4294" s="1"/>
      <c r="H4294" s="4"/>
    </row>
    <row r="4295" spans="5:8" ht="12.75" customHeight="1" x14ac:dyDescent="0.2">
      <c r="E4295" s="1"/>
      <c r="F4295" s="1"/>
      <c r="G4295" s="1"/>
      <c r="H4295" s="4"/>
    </row>
    <row r="4296" spans="5:8" ht="12.75" customHeight="1" x14ac:dyDescent="0.2">
      <c r="E4296" s="1"/>
      <c r="F4296" s="1"/>
      <c r="G4296" s="1"/>
      <c r="H4296" s="4"/>
    </row>
    <row r="4297" spans="5:8" ht="12.75" customHeight="1" x14ac:dyDescent="0.2">
      <c r="E4297" s="1"/>
      <c r="F4297" s="1"/>
      <c r="G4297" s="1"/>
      <c r="H4297" s="4"/>
    </row>
    <row r="4298" spans="5:8" ht="12.75" customHeight="1" x14ac:dyDescent="0.2">
      <c r="E4298" s="1"/>
      <c r="F4298" s="1"/>
      <c r="G4298" s="1"/>
      <c r="H4298" s="4"/>
    </row>
    <row r="4299" spans="5:8" ht="12.75" customHeight="1" x14ac:dyDescent="0.2">
      <c r="E4299" s="1"/>
      <c r="F4299" s="1"/>
      <c r="G4299" s="1"/>
      <c r="H4299" s="4"/>
    </row>
    <row r="4300" spans="5:8" ht="12.75" customHeight="1" x14ac:dyDescent="0.2">
      <c r="E4300" s="1"/>
      <c r="F4300" s="1"/>
      <c r="G4300" s="1"/>
      <c r="H4300" s="4"/>
    </row>
    <row r="4301" spans="5:8" ht="12.75" customHeight="1" x14ac:dyDescent="0.2">
      <c r="E4301" s="1"/>
      <c r="F4301" s="1"/>
      <c r="G4301" s="1"/>
      <c r="H4301" s="4"/>
    </row>
    <row r="4302" spans="5:8" ht="12.75" customHeight="1" x14ac:dyDescent="0.2">
      <c r="E4302" s="1"/>
      <c r="F4302" s="1"/>
      <c r="G4302" s="1"/>
      <c r="H4302" s="4"/>
    </row>
    <row r="4303" spans="5:8" ht="12.75" customHeight="1" x14ac:dyDescent="0.2">
      <c r="E4303" s="1"/>
      <c r="F4303" s="1"/>
      <c r="G4303" s="1"/>
      <c r="H4303" s="4"/>
    </row>
    <row r="4304" spans="5:8" ht="12.75" customHeight="1" x14ac:dyDescent="0.2">
      <c r="E4304" s="1"/>
      <c r="F4304" s="1"/>
      <c r="G4304" s="1"/>
      <c r="H4304" s="4"/>
    </row>
    <row r="4305" spans="5:8" ht="12.75" customHeight="1" x14ac:dyDescent="0.2">
      <c r="E4305" s="1"/>
      <c r="F4305" s="1"/>
      <c r="G4305" s="1"/>
      <c r="H4305" s="4"/>
    </row>
    <row r="4306" spans="5:8" ht="12.75" customHeight="1" x14ac:dyDescent="0.2">
      <c r="E4306" s="1"/>
      <c r="F4306" s="1"/>
      <c r="G4306" s="1"/>
      <c r="H4306" s="4"/>
    </row>
    <row r="4307" spans="5:8" ht="12.75" customHeight="1" x14ac:dyDescent="0.2">
      <c r="E4307" s="1"/>
      <c r="F4307" s="1"/>
      <c r="G4307" s="1"/>
      <c r="H4307" s="4"/>
    </row>
    <row r="4308" spans="5:8" ht="12.75" customHeight="1" x14ac:dyDescent="0.2">
      <c r="E4308" s="1"/>
      <c r="F4308" s="1"/>
      <c r="G4308" s="1"/>
      <c r="H4308" s="4"/>
    </row>
    <row r="4309" spans="5:8" ht="12.75" customHeight="1" x14ac:dyDescent="0.2">
      <c r="E4309" s="1"/>
      <c r="F4309" s="1"/>
      <c r="G4309" s="1"/>
      <c r="H4309" s="4"/>
    </row>
    <row r="4310" spans="5:8" ht="12.75" customHeight="1" x14ac:dyDescent="0.2">
      <c r="E4310" s="1"/>
      <c r="F4310" s="1"/>
      <c r="G4310" s="1"/>
      <c r="H4310" s="4"/>
    </row>
    <row r="4311" spans="5:8" ht="12.75" customHeight="1" x14ac:dyDescent="0.2">
      <c r="E4311" s="1"/>
      <c r="F4311" s="1"/>
      <c r="G4311" s="1"/>
      <c r="H4311" s="4"/>
    </row>
    <row r="4312" spans="5:8" ht="12.75" customHeight="1" x14ac:dyDescent="0.2">
      <c r="E4312" s="1"/>
      <c r="F4312" s="1"/>
      <c r="G4312" s="1"/>
      <c r="H4312" s="4"/>
    </row>
    <row r="4313" spans="5:8" ht="12.75" customHeight="1" x14ac:dyDescent="0.2">
      <c r="E4313" s="1"/>
      <c r="F4313" s="1"/>
      <c r="G4313" s="1"/>
      <c r="H4313" s="4"/>
    </row>
    <row r="4314" spans="5:8" ht="12.75" customHeight="1" x14ac:dyDescent="0.2">
      <c r="E4314" s="1"/>
      <c r="F4314" s="1"/>
      <c r="G4314" s="1"/>
      <c r="H4314" s="4"/>
    </row>
    <row r="4315" spans="5:8" ht="12.75" customHeight="1" x14ac:dyDescent="0.2">
      <c r="E4315" s="1"/>
      <c r="F4315" s="1"/>
      <c r="G4315" s="1"/>
      <c r="H4315" s="4"/>
    </row>
    <row r="4316" spans="5:8" ht="12.75" customHeight="1" x14ac:dyDescent="0.2">
      <c r="E4316" s="1"/>
      <c r="F4316" s="1"/>
      <c r="G4316" s="1"/>
      <c r="H4316" s="4"/>
    </row>
    <row r="4317" spans="5:8" ht="12.75" customHeight="1" x14ac:dyDescent="0.2">
      <c r="E4317" s="1"/>
      <c r="F4317" s="1"/>
      <c r="G4317" s="1"/>
      <c r="H4317" s="4"/>
    </row>
    <row r="4318" spans="5:8" ht="12.75" customHeight="1" x14ac:dyDescent="0.2">
      <c r="E4318" s="1"/>
      <c r="F4318" s="1"/>
      <c r="G4318" s="1"/>
      <c r="H4318" s="4"/>
    </row>
    <row r="4319" spans="5:8" ht="12.75" customHeight="1" x14ac:dyDescent="0.2">
      <c r="E4319" s="1"/>
      <c r="F4319" s="1"/>
      <c r="G4319" s="1"/>
      <c r="H4319" s="4"/>
    </row>
    <row r="4320" spans="5:8" ht="12.75" customHeight="1" x14ac:dyDescent="0.2">
      <c r="E4320" s="1"/>
      <c r="F4320" s="1"/>
      <c r="G4320" s="1"/>
      <c r="H4320" s="4"/>
    </row>
    <row r="4321" spans="5:8" ht="12.75" customHeight="1" x14ac:dyDescent="0.2">
      <c r="E4321" s="1"/>
      <c r="F4321" s="1"/>
      <c r="G4321" s="1"/>
      <c r="H4321" s="4"/>
    </row>
    <row r="4322" spans="5:8" ht="12.75" customHeight="1" x14ac:dyDescent="0.2">
      <c r="E4322" s="1"/>
      <c r="F4322" s="1"/>
      <c r="G4322" s="1"/>
      <c r="H4322" s="4"/>
    </row>
    <row r="4323" spans="5:8" ht="12.75" customHeight="1" x14ac:dyDescent="0.2">
      <c r="E4323" s="1"/>
      <c r="F4323" s="1"/>
      <c r="G4323" s="1"/>
      <c r="H4323" s="4"/>
    </row>
    <row r="4324" spans="5:8" ht="12.75" customHeight="1" x14ac:dyDescent="0.2">
      <c r="E4324" s="1"/>
      <c r="F4324" s="1"/>
      <c r="G4324" s="1"/>
      <c r="H4324" s="4"/>
    </row>
    <row r="4325" spans="5:8" ht="12.75" customHeight="1" x14ac:dyDescent="0.2">
      <c r="E4325" s="1"/>
      <c r="F4325" s="1"/>
      <c r="G4325" s="1"/>
      <c r="H4325" s="4"/>
    </row>
    <row r="4326" spans="5:8" ht="12.75" customHeight="1" x14ac:dyDescent="0.2">
      <c r="E4326" s="1"/>
      <c r="F4326" s="1"/>
      <c r="G4326" s="1"/>
      <c r="H4326" s="4"/>
    </row>
    <row r="4327" spans="5:8" ht="12.75" customHeight="1" x14ac:dyDescent="0.2">
      <c r="E4327" s="1"/>
      <c r="F4327" s="1"/>
      <c r="G4327" s="1"/>
      <c r="H4327" s="4"/>
    </row>
    <row r="4328" spans="5:8" ht="12.75" customHeight="1" x14ac:dyDescent="0.2">
      <c r="E4328" s="1"/>
      <c r="F4328" s="1"/>
      <c r="G4328" s="1"/>
      <c r="H4328" s="4"/>
    </row>
    <row r="4329" spans="5:8" ht="12.75" customHeight="1" x14ac:dyDescent="0.2">
      <c r="E4329" s="1"/>
      <c r="F4329" s="1"/>
      <c r="G4329" s="1"/>
      <c r="H4329" s="4"/>
    </row>
    <row r="4330" spans="5:8" ht="12.75" customHeight="1" x14ac:dyDescent="0.2">
      <c r="E4330" s="1"/>
      <c r="F4330" s="1"/>
      <c r="G4330" s="1"/>
      <c r="H4330" s="4"/>
    </row>
    <row r="4331" spans="5:8" ht="12.75" customHeight="1" x14ac:dyDescent="0.2">
      <c r="E4331" s="1"/>
      <c r="F4331" s="1"/>
      <c r="G4331" s="1"/>
      <c r="H4331" s="4"/>
    </row>
    <row r="4332" spans="5:8" ht="12.75" customHeight="1" x14ac:dyDescent="0.2">
      <c r="E4332" s="1"/>
      <c r="F4332" s="1"/>
      <c r="G4332" s="1"/>
      <c r="H4332" s="4"/>
    </row>
    <row r="4333" spans="5:8" ht="12.75" customHeight="1" x14ac:dyDescent="0.2">
      <c r="E4333" s="1"/>
      <c r="F4333" s="1"/>
      <c r="G4333" s="1"/>
      <c r="H4333" s="4"/>
    </row>
    <row r="4334" spans="5:8" ht="12.75" customHeight="1" x14ac:dyDescent="0.2">
      <c r="E4334" s="1"/>
      <c r="F4334" s="1"/>
      <c r="G4334" s="1"/>
      <c r="H4334" s="4"/>
    </row>
    <row r="4335" spans="5:8" ht="12.75" customHeight="1" x14ac:dyDescent="0.2">
      <c r="E4335" s="1"/>
      <c r="F4335" s="1"/>
      <c r="G4335" s="1"/>
      <c r="H4335" s="4"/>
    </row>
    <row r="4336" spans="5:8" ht="12.75" customHeight="1" x14ac:dyDescent="0.2">
      <c r="E4336" s="1"/>
      <c r="F4336" s="1"/>
      <c r="G4336" s="1"/>
      <c r="H4336" s="4"/>
    </row>
    <row r="4337" spans="5:8" ht="12.75" customHeight="1" x14ac:dyDescent="0.2">
      <c r="E4337" s="1"/>
      <c r="F4337" s="1"/>
      <c r="G4337" s="1"/>
      <c r="H4337" s="4"/>
    </row>
    <row r="4338" spans="5:8" ht="12.75" customHeight="1" x14ac:dyDescent="0.2">
      <c r="E4338" s="1"/>
      <c r="F4338" s="1"/>
      <c r="G4338" s="1"/>
      <c r="H4338" s="4"/>
    </row>
    <row r="4339" spans="5:8" ht="12.75" customHeight="1" x14ac:dyDescent="0.2">
      <c r="E4339" s="1"/>
      <c r="F4339" s="1"/>
      <c r="G4339" s="1"/>
      <c r="H4339" s="4"/>
    </row>
    <row r="4340" spans="5:8" ht="12.75" customHeight="1" x14ac:dyDescent="0.2">
      <c r="E4340" s="1"/>
      <c r="F4340" s="1"/>
      <c r="G4340" s="1"/>
      <c r="H4340" s="4"/>
    </row>
    <row r="4341" spans="5:8" ht="12.75" customHeight="1" x14ac:dyDescent="0.2">
      <c r="E4341" s="1"/>
      <c r="F4341" s="1"/>
      <c r="G4341" s="1"/>
      <c r="H4341" s="4"/>
    </row>
    <row r="4342" spans="5:8" ht="12.75" customHeight="1" x14ac:dyDescent="0.2">
      <c r="E4342" s="1"/>
      <c r="F4342" s="1"/>
      <c r="G4342" s="1"/>
      <c r="H4342" s="4"/>
    </row>
    <row r="4343" spans="5:8" ht="12.75" customHeight="1" x14ac:dyDescent="0.2">
      <c r="E4343" s="1"/>
      <c r="F4343" s="1"/>
      <c r="G4343" s="1"/>
      <c r="H4343" s="4"/>
    </row>
    <row r="4344" spans="5:8" ht="12.75" customHeight="1" x14ac:dyDescent="0.2">
      <c r="E4344" s="1"/>
      <c r="F4344" s="1"/>
      <c r="G4344" s="1"/>
      <c r="H4344" s="4"/>
    </row>
    <row r="4345" spans="5:8" ht="12.75" customHeight="1" x14ac:dyDescent="0.2">
      <c r="E4345" s="1"/>
      <c r="F4345" s="1"/>
      <c r="G4345" s="1"/>
      <c r="H4345" s="4"/>
    </row>
    <row r="4346" spans="5:8" ht="12.75" customHeight="1" x14ac:dyDescent="0.2">
      <c r="E4346" s="1"/>
      <c r="F4346" s="1"/>
      <c r="G4346" s="1"/>
      <c r="H4346" s="4"/>
    </row>
    <row r="4347" spans="5:8" ht="12.75" customHeight="1" x14ac:dyDescent="0.2">
      <c r="E4347" s="1"/>
      <c r="F4347" s="1"/>
      <c r="G4347" s="1"/>
      <c r="H4347" s="4"/>
    </row>
    <row r="4348" spans="5:8" ht="12.75" customHeight="1" x14ac:dyDescent="0.2">
      <c r="E4348" s="1"/>
      <c r="F4348" s="1"/>
      <c r="G4348" s="1"/>
      <c r="H4348" s="4"/>
    </row>
    <row r="4349" spans="5:8" ht="12.75" customHeight="1" x14ac:dyDescent="0.2">
      <c r="E4349" s="1"/>
      <c r="F4349" s="1"/>
      <c r="G4349" s="1"/>
      <c r="H4349" s="4"/>
    </row>
    <row r="4350" spans="5:8" ht="12.75" customHeight="1" x14ac:dyDescent="0.2">
      <c r="E4350" s="1"/>
      <c r="F4350" s="1"/>
      <c r="G4350" s="1"/>
      <c r="H4350" s="4"/>
    </row>
    <row r="4351" spans="5:8" ht="12.75" customHeight="1" x14ac:dyDescent="0.2">
      <c r="E4351" s="1"/>
      <c r="F4351" s="1"/>
      <c r="G4351" s="1"/>
      <c r="H4351" s="4"/>
    </row>
    <row r="4352" spans="5:8" ht="12.75" customHeight="1" x14ac:dyDescent="0.2">
      <c r="E4352" s="1"/>
      <c r="F4352" s="1"/>
      <c r="G4352" s="1"/>
      <c r="H4352" s="4"/>
    </row>
    <row r="4353" spans="5:7" ht="12.75" customHeight="1" x14ac:dyDescent="0.2">
      <c r="E4353" s="1"/>
      <c r="F4353" s="1"/>
      <c r="G4353" s="1"/>
    </row>
    <row r="4354" spans="5:7" ht="12.75" customHeight="1" x14ac:dyDescent="0.2">
      <c r="E4354" s="1"/>
      <c r="F4354" s="1"/>
      <c r="G4354" s="1"/>
    </row>
    <row r="4355" spans="5:7" ht="12.75" customHeight="1" x14ac:dyDescent="0.2">
      <c r="E4355" s="1"/>
      <c r="F4355" s="1"/>
      <c r="G4355" s="1"/>
    </row>
    <row r="4356" spans="5:7" ht="12.75" customHeight="1" x14ac:dyDescent="0.2">
      <c r="E4356" s="1"/>
      <c r="F4356" s="1"/>
      <c r="G4356" s="1"/>
    </row>
    <row r="4357" spans="5:7" ht="12.75" customHeight="1" x14ac:dyDescent="0.2">
      <c r="E4357" s="1"/>
      <c r="F4357" s="1"/>
      <c r="G4357" s="1"/>
    </row>
    <row r="4358" spans="5:7" ht="12.75" customHeight="1" x14ac:dyDescent="0.2">
      <c r="E4358" s="1"/>
      <c r="F4358" s="1"/>
      <c r="G4358" s="1"/>
    </row>
    <row r="4359" spans="5:7" ht="12.75" customHeight="1" x14ac:dyDescent="0.2">
      <c r="E4359" s="1"/>
      <c r="F4359" s="1"/>
      <c r="G4359" s="1"/>
    </row>
    <row r="4360" spans="5:7" ht="12.75" customHeight="1" x14ac:dyDescent="0.2">
      <c r="E4360" s="1"/>
      <c r="F4360" s="1"/>
      <c r="G4360" s="1"/>
    </row>
    <row r="4361" spans="5:7" ht="12.75" customHeight="1" x14ac:dyDescent="0.2">
      <c r="E4361" s="1"/>
      <c r="F4361" s="1"/>
      <c r="G4361" s="1"/>
    </row>
    <row r="4362" spans="5:7" ht="12.75" customHeight="1" x14ac:dyDescent="0.2">
      <c r="E4362" s="1"/>
      <c r="F4362" s="1"/>
      <c r="G4362" s="1"/>
    </row>
    <row r="4363" spans="5:7" ht="12.75" customHeight="1" x14ac:dyDescent="0.2">
      <c r="E4363" s="1"/>
      <c r="F4363" s="1"/>
      <c r="G4363" s="1"/>
    </row>
    <row r="4364" spans="5:7" ht="12.75" customHeight="1" x14ac:dyDescent="0.2">
      <c r="E4364" s="1"/>
      <c r="F4364" s="1"/>
      <c r="G4364" s="1"/>
    </row>
    <row r="4365" spans="5:7" ht="12.75" customHeight="1" x14ac:dyDescent="0.2">
      <c r="E4365" s="1"/>
      <c r="F4365" s="1"/>
      <c r="G4365" s="1"/>
    </row>
    <row r="4366" spans="5:7" ht="12.75" customHeight="1" x14ac:dyDescent="0.2">
      <c r="E4366" s="1"/>
      <c r="F4366" s="1"/>
      <c r="G4366" s="1"/>
    </row>
    <row r="4367" spans="5:7" ht="12.75" customHeight="1" x14ac:dyDescent="0.2">
      <c r="E4367" s="1"/>
      <c r="F4367" s="1"/>
      <c r="G4367" s="1"/>
    </row>
    <row r="4368" spans="5:7" ht="12.75" customHeight="1" x14ac:dyDescent="0.2">
      <c r="E4368" s="1"/>
      <c r="F4368" s="1"/>
      <c r="G4368" s="1"/>
    </row>
    <row r="4369" spans="5:7" ht="12.75" customHeight="1" x14ac:dyDescent="0.2">
      <c r="E4369" s="1"/>
      <c r="F4369" s="1"/>
      <c r="G4369" s="1"/>
    </row>
    <row r="4370" spans="5:7" ht="12.75" customHeight="1" x14ac:dyDescent="0.2">
      <c r="E4370" s="1"/>
      <c r="F4370" s="1"/>
      <c r="G4370" s="1"/>
    </row>
    <row r="4371" spans="5:7" ht="12.75" customHeight="1" x14ac:dyDescent="0.2">
      <c r="E4371" s="1"/>
      <c r="F4371" s="1"/>
      <c r="G4371" s="1"/>
    </row>
    <row r="4372" spans="5:7" ht="12.75" customHeight="1" x14ac:dyDescent="0.2">
      <c r="E4372" s="1"/>
      <c r="F4372" s="1"/>
      <c r="G4372" s="1"/>
    </row>
  </sheetData>
  <mergeCells count="5">
    <mergeCell ref="G7:Q7"/>
    <mergeCell ref="A1:Q1"/>
    <mergeCell ref="A3:Q3"/>
    <mergeCell ref="A4:Q4"/>
    <mergeCell ref="A2:Q2"/>
  </mergeCells>
  <conditionalFormatting sqref="G216:G1048576 G9 E9:E1048576 E7">
    <cfRule type="expression" dxfId="48" priority="8">
      <formula>$F7="S"</formula>
    </cfRule>
  </conditionalFormatting>
  <conditionalFormatting sqref="G7">
    <cfRule type="expression" dxfId="47" priority="3">
      <formula>$L7 = "S"</formula>
    </cfRule>
  </conditionalFormatting>
  <conditionalFormatting sqref="G8:J8">
    <cfRule type="expression" dxfId="46" priority="1">
      <formula>$K8 = "S"</formula>
    </cfRule>
  </conditionalFormatting>
  <conditionalFormatting sqref="G7">
    <cfRule type="expression" dxfId="45" priority="37">
      <formula>#REF!="S"</formula>
    </cfRule>
  </conditionalFormatting>
  <conditionalFormatting sqref="F8 D8">
    <cfRule type="expression" dxfId="44" priority="54">
      <formula>$E8="S"</formula>
    </cfRule>
  </conditionalFormatting>
  <pageMargins left="0.25" right="0.25" top="0.75" bottom="0.75" header="0.3" footer="0.3"/>
  <pageSetup scale="74" fitToHeight="0" orientation="landscape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2027"/>
  <sheetViews>
    <sheetView workbookViewId="0">
      <selection activeCell="B11" sqref="B11"/>
    </sheetView>
  </sheetViews>
  <sheetFormatPr defaultRowHeight="12.75" x14ac:dyDescent="0.2"/>
  <cols>
    <col min="1" max="1" width="9" style="1" bestFit="1" customWidth="1"/>
    <col min="2" max="3" width="26.42578125" style="1" bestFit="1" customWidth="1"/>
    <col min="4" max="4" width="65.5703125" style="1" bestFit="1" customWidth="1"/>
    <col min="5" max="5" width="7.42578125" style="1" bestFit="1" customWidth="1"/>
    <col min="6" max="6" width="8.42578125" style="1" bestFit="1" customWidth="1"/>
    <col min="7" max="7" width="9.140625" style="1" bestFit="1" customWidth="1"/>
    <col min="8" max="9" width="6.140625" style="1" bestFit="1" customWidth="1"/>
    <col min="10" max="10" width="7" style="1" bestFit="1" customWidth="1"/>
    <col min="11" max="11" width="22.85546875" style="1" bestFit="1" customWidth="1"/>
    <col min="12" max="12" width="9.85546875" style="1" bestFit="1" customWidth="1"/>
    <col min="13" max="13" width="9.28515625" style="1" bestFit="1" customWidth="1"/>
    <col min="14" max="14" width="60.140625" style="1" bestFit="1" customWidth="1"/>
    <col min="15" max="15" width="8.140625" style="1" bestFit="1" customWidth="1"/>
    <col min="16" max="16" width="44.5703125" style="1" bestFit="1" customWidth="1"/>
    <col min="17" max="17" width="68" style="1" bestFit="1" customWidth="1"/>
    <col min="18" max="18" width="26.42578125" style="1" bestFit="1" customWidth="1"/>
    <col min="19" max="19" width="15.140625" style="1" bestFit="1" customWidth="1"/>
    <col min="20" max="20" width="31.5703125" style="1" bestFit="1" customWidth="1"/>
    <col min="21" max="21" width="13.28515625" style="1" bestFit="1" customWidth="1"/>
    <col min="22" max="22" width="11.28515625" style="1" bestFit="1" customWidth="1"/>
    <col min="23" max="23" width="68" style="1" bestFit="1" customWidth="1"/>
    <col min="24" max="24" width="26.42578125" style="1" bestFit="1" customWidth="1"/>
    <col min="25" max="25" width="65.5703125" style="1" bestFit="1" customWidth="1"/>
    <col min="26" max="26" width="34.7109375" style="1" bestFit="1" customWidth="1"/>
    <col min="27" max="27" width="67" style="1" bestFit="1" customWidth="1"/>
    <col min="28" max="34" width="12.5703125" style="1" bestFit="1" customWidth="1"/>
    <col min="35" max="35" width="8.5703125" style="1" bestFit="1" customWidth="1"/>
    <col min="36" max="36" width="10.85546875" style="1" bestFit="1" customWidth="1"/>
    <col min="37" max="40" width="12.5703125" style="1" bestFit="1" customWidth="1"/>
    <col min="41" max="41" width="44.5703125" style="1" bestFit="1" customWidth="1"/>
    <col min="42" max="42" width="10.85546875" style="1" bestFit="1" customWidth="1"/>
    <col min="43" max="43" width="15.7109375" style="1" bestFit="1" customWidth="1"/>
    <col min="44" max="44" width="44.28515625" style="1" bestFit="1" customWidth="1"/>
    <col min="45" max="45" width="9.5703125" style="1" customWidth="1"/>
    <col min="46" max="46" width="9.7109375" style="1" bestFit="1" customWidth="1"/>
    <col min="47" max="47" width="78" style="1" bestFit="1" customWidth="1"/>
    <col min="48" max="48" width="11.85546875" style="1" bestFit="1" customWidth="1"/>
    <col min="49" max="49" width="12.5703125" style="1" customWidth="1"/>
    <col min="50" max="50" width="12.5703125" style="1" bestFit="1" customWidth="1"/>
    <col min="51" max="51" width="11.42578125" style="1" customWidth="1"/>
    <col min="52" max="52" width="55" style="1" bestFit="1" customWidth="1"/>
    <col min="53" max="53" width="17" style="1" bestFit="1" customWidth="1"/>
    <col min="54" max="54" width="32" style="1" bestFit="1" customWidth="1"/>
    <col min="55" max="55" width="14.7109375" style="1" bestFit="1" customWidth="1"/>
    <col min="56" max="56" width="12.42578125" style="1" bestFit="1" customWidth="1"/>
    <col min="57" max="16384" width="9.140625" style="1"/>
  </cols>
  <sheetData>
    <row r="1" spans="1:44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28</v>
      </c>
      <c r="AA1" s="1" t="s">
        <v>30</v>
      </c>
      <c r="AB1" s="1" t="s">
        <v>33</v>
      </c>
      <c r="AC1" s="1" t="s">
        <v>34</v>
      </c>
      <c r="AD1" s="1" t="s">
        <v>35</v>
      </c>
      <c r="AE1" s="1" t="s">
        <v>36</v>
      </c>
      <c r="AF1" s="1" t="s">
        <v>37</v>
      </c>
      <c r="AG1" s="1" t="s">
        <v>38</v>
      </c>
      <c r="AH1" s="1" t="s">
        <v>39</v>
      </c>
      <c r="AI1" s="1" t="s">
        <v>40</v>
      </c>
      <c r="AJ1" s="1" t="s">
        <v>49</v>
      </c>
      <c r="AK1" s="1" t="s">
        <v>50</v>
      </c>
      <c r="AL1" s="1" t="s">
        <v>51</v>
      </c>
      <c r="AM1" s="1" t="s">
        <v>52</v>
      </c>
      <c r="AN1" s="1" t="s">
        <v>53</v>
      </c>
      <c r="AO1" s="1" t="s">
        <v>65</v>
      </c>
      <c r="AP1" s="1" t="s">
        <v>74</v>
      </c>
      <c r="AQ1" s="1" t="s">
        <v>75</v>
      </c>
      <c r="AR1" s="1" t="s">
        <v>76</v>
      </c>
    </row>
    <row r="2" spans="1:44" x14ac:dyDescent="0.2">
      <c r="A2" s="1" t="s">
        <v>77</v>
      </c>
      <c r="B2" s="1" t="s">
        <v>84</v>
      </c>
      <c r="C2" s="1" t="s">
        <v>84</v>
      </c>
      <c r="D2" s="1" t="s">
        <v>85</v>
      </c>
      <c r="E2" s="1" t="s">
        <v>86</v>
      </c>
      <c r="F2" s="1" t="s">
        <v>78</v>
      </c>
      <c r="G2" s="1" t="s">
        <v>87</v>
      </c>
      <c r="H2" s="1" t="s">
        <v>62</v>
      </c>
      <c r="I2" s="1" t="s">
        <v>88</v>
      </c>
      <c r="J2" s="1" t="s">
        <v>89</v>
      </c>
      <c r="K2" s="1" t="s">
        <v>47</v>
      </c>
      <c r="L2" s="1" t="s">
        <v>62</v>
      </c>
      <c r="M2" s="1" t="s">
        <v>81</v>
      </c>
      <c r="N2" s="1" t="s">
        <v>82</v>
      </c>
      <c r="O2" s="1" t="s">
        <v>63</v>
      </c>
      <c r="P2" s="1" t="s">
        <v>90</v>
      </c>
      <c r="Q2" s="1" t="s">
        <v>91</v>
      </c>
      <c r="R2" s="1" t="s">
        <v>84</v>
      </c>
      <c r="S2" s="1" t="s">
        <v>95</v>
      </c>
      <c r="T2" s="1" t="s">
        <v>48</v>
      </c>
      <c r="U2" s="1" t="s">
        <v>31</v>
      </c>
      <c r="V2" s="1" t="s">
        <v>32</v>
      </c>
      <c r="W2" s="1" t="s">
        <v>91</v>
      </c>
      <c r="X2" s="1" t="s">
        <v>84</v>
      </c>
      <c r="Y2" s="1" t="s">
        <v>85</v>
      </c>
      <c r="Z2" s="1" t="s">
        <v>93</v>
      </c>
      <c r="AA2" s="1" t="s">
        <v>94</v>
      </c>
      <c r="AB2" s="1">
        <v>150557.54999999999</v>
      </c>
      <c r="AC2" s="1">
        <v>150557.54999999999</v>
      </c>
      <c r="AD2" s="1">
        <v>150557.54999999999</v>
      </c>
      <c r="AE2" s="1">
        <v>150557.54999999999</v>
      </c>
      <c r="AF2" s="1">
        <v>150557.54999999999</v>
      </c>
      <c r="AG2" s="1">
        <v>150557.54999999999</v>
      </c>
      <c r="AH2" s="1">
        <v>150557.54999999999</v>
      </c>
      <c r="AI2" s="1" t="s">
        <v>92</v>
      </c>
      <c r="AJ2" s="1">
        <v>0</v>
      </c>
      <c r="AK2" s="1">
        <v>150557.54999999999</v>
      </c>
      <c r="AL2" s="1">
        <v>150557.54999999999</v>
      </c>
      <c r="AM2" s="1">
        <v>150557.54999999999</v>
      </c>
      <c r="AN2" s="1">
        <v>150557.54999999999</v>
      </c>
      <c r="AO2" s="1" t="s">
        <v>83</v>
      </c>
      <c r="AP2" s="42" t="s">
        <v>63</v>
      </c>
      <c r="AQ2" s="42"/>
      <c r="AR2" s="42"/>
    </row>
    <row r="3" spans="1:44" x14ac:dyDescent="0.2">
      <c r="A3" s="46" t="s">
        <v>77</v>
      </c>
      <c r="B3" s="46" t="s">
        <v>84</v>
      </c>
      <c r="C3" s="46" t="s">
        <v>84</v>
      </c>
      <c r="D3" s="46" t="s">
        <v>85</v>
      </c>
      <c r="E3" s="46" t="s">
        <v>86</v>
      </c>
      <c r="F3" s="46" t="s">
        <v>78</v>
      </c>
      <c r="G3" s="46" t="s">
        <v>87</v>
      </c>
      <c r="H3" s="46" t="s">
        <v>62</v>
      </c>
      <c r="I3" s="46" t="s">
        <v>88</v>
      </c>
      <c r="J3" s="46" t="s">
        <v>89</v>
      </c>
      <c r="K3" s="46" t="s">
        <v>47</v>
      </c>
      <c r="L3" s="46" t="s">
        <v>62</v>
      </c>
      <c r="M3" s="46" t="s">
        <v>96</v>
      </c>
      <c r="N3" s="46" t="s">
        <v>97</v>
      </c>
      <c r="O3" s="46" t="s">
        <v>63</v>
      </c>
      <c r="P3" s="46" t="s">
        <v>90</v>
      </c>
      <c r="Q3" s="46" t="s">
        <v>91</v>
      </c>
      <c r="R3" s="46" t="s">
        <v>84</v>
      </c>
      <c r="S3" s="46" t="s">
        <v>95</v>
      </c>
      <c r="T3" s="46" t="s">
        <v>48</v>
      </c>
      <c r="U3" s="46" t="s">
        <v>31</v>
      </c>
      <c r="V3" s="46" t="s">
        <v>32</v>
      </c>
      <c r="W3" s="46" t="s">
        <v>91</v>
      </c>
      <c r="X3" s="46" t="s">
        <v>84</v>
      </c>
      <c r="Y3" s="46" t="s">
        <v>85</v>
      </c>
      <c r="Z3" s="46" t="s">
        <v>93</v>
      </c>
      <c r="AA3" s="46" t="s">
        <v>94</v>
      </c>
      <c r="AB3" s="46">
        <v>0</v>
      </c>
      <c r="AC3" s="46">
        <v>0</v>
      </c>
      <c r="AD3" s="46">
        <v>0</v>
      </c>
      <c r="AE3" s="46">
        <v>0</v>
      </c>
      <c r="AF3" s="46">
        <v>16423.78</v>
      </c>
      <c r="AG3" s="46">
        <v>16423.78</v>
      </c>
      <c r="AH3" s="46">
        <v>16423.78</v>
      </c>
      <c r="AI3" s="46" t="s">
        <v>92</v>
      </c>
      <c r="AJ3" s="46">
        <v>0</v>
      </c>
      <c r="AK3" s="46">
        <v>0</v>
      </c>
      <c r="AL3" s="46">
        <v>0</v>
      </c>
      <c r="AM3" s="46">
        <v>16423.78</v>
      </c>
      <c r="AN3" s="46">
        <v>16423.78</v>
      </c>
      <c r="AO3" s="46" t="s">
        <v>98</v>
      </c>
      <c r="AP3" s="46" t="s">
        <v>63</v>
      </c>
      <c r="AQ3" s="46"/>
      <c r="AR3" s="46"/>
    </row>
    <row r="4" spans="1:44" x14ac:dyDescent="0.2">
      <c r="A4" s="46" t="s">
        <v>77</v>
      </c>
      <c r="B4" s="46" t="s">
        <v>84</v>
      </c>
      <c r="C4" s="46" t="s">
        <v>84</v>
      </c>
      <c r="D4" s="46" t="s">
        <v>85</v>
      </c>
      <c r="E4" s="46" t="s">
        <v>86</v>
      </c>
      <c r="F4" s="46" t="s">
        <v>78</v>
      </c>
      <c r="G4" s="46" t="s">
        <v>87</v>
      </c>
      <c r="H4" s="46" t="s">
        <v>62</v>
      </c>
      <c r="I4" s="46" t="s">
        <v>88</v>
      </c>
      <c r="J4" s="46" t="s">
        <v>89</v>
      </c>
      <c r="K4" s="46" t="s">
        <v>47</v>
      </c>
      <c r="L4" s="46" t="s">
        <v>62</v>
      </c>
      <c r="M4" s="46" t="s">
        <v>99</v>
      </c>
      <c r="N4" s="46" t="s">
        <v>100</v>
      </c>
      <c r="O4" s="46" t="s">
        <v>63</v>
      </c>
      <c r="P4" s="46" t="s">
        <v>90</v>
      </c>
      <c r="Q4" s="46" t="s">
        <v>91</v>
      </c>
      <c r="R4" s="46" t="s">
        <v>84</v>
      </c>
      <c r="S4" s="46" t="s">
        <v>95</v>
      </c>
      <c r="T4" s="46" t="s">
        <v>48</v>
      </c>
      <c r="U4" s="46" t="s">
        <v>31</v>
      </c>
      <c r="V4" s="46" t="s">
        <v>32</v>
      </c>
      <c r="W4" s="46" t="s">
        <v>91</v>
      </c>
      <c r="X4" s="46" t="s">
        <v>84</v>
      </c>
      <c r="Y4" s="46" t="s">
        <v>85</v>
      </c>
      <c r="Z4" s="46" t="s">
        <v>93</v>
      </c>
      <c r="AA4" s="46" t="s">
        <v>94</v>
      </c>
      <c r="AB4" s="46">
        <v>87970.54</v>
      </c>
      <c r="AC4" s="46">
        <v>87970.54</v>
      </c>
      <c r="AD4" s="46">
        <v>87970.54</v>
      </c>
      <c r="AE4" s="46">
        <v>87970.54</v>
      </c>
      <c r="AF4" s="46">
        <v>71546.759999999995</v>
      </c>
      <c r="AG4" s="46">
        <v>71546.759999999995</v>
      </c>
      <c r="AH4" s="46">
        <v>71546.759999999995</v>
      </c>
      <c r="AI4" s="46" t="s">
        <v>92</v>
      </c>
      <c r="AJ4" s="46">
        <v>0</v>
      </c>
      <c r="AK4" s="46">
        <v>87970.54</v>
      </c>
      <c r="AL4" s="46">
        <v>87970.54</v>
      </c>
      <c r="AM4" s="46">
        <v>0</v>
      </c>
      <c r="AN4" s="46">
        <v>0</v>
      </c>
      <c r="AO4" s="46" t="s">
        <v>101</v>
      </c>
      <c r="AP4" s="46" t="s">
        <v>63</v>
      </c>
      <c r="AQ4" s="46"/>
      <c r="AR4" s="46"/>
    </row>
    <row r="5" spans="1:44" x14ac:dyDescent="0.2">
      <c r="A5" s="46" t="s">
        <v>77</v>
      </c>
      <c r="B5" s="46" t="s">
        <v>84</v>
      </c>
      <c r="C5" s="46" t="s">
        <v>84</v>
      </c>
      <c r="D5" s="46" t="s">
        <v>85</v>
      </c>
      <c r="E5" s="46" t="s">
        <v>86</v>
      </c>
      <c r="F5" s="46" t="s">
        <v>78</v>
      </c>
      <c r="G5" s="46" t="s">
        <v>87</v>
      </c>
      <c r="H5" s="46" t="s">
        <v>62</v>
      </c>
      <c r="I5" s="46" t="s">
        <v>88</v>
      </c>
      <c r="J5" s="46" t="s">
        <v>89</v>
      </c>
      <c r="K5" s="46" t="s">
        <v>47</v>
      </c>
      <c r="L5" s="46" t="s">
        <v>62</v>
      </c>
      <c r="M5" s="46" t="s">
        <v>102</v>
      </c>
      <c r="N5" s="46" t="s">
        <v>103</v>
      </c>
      <c r="O5" s="46" t="s">
        <v>63</v>
      </c>
      <c r="P5" s="46" t="s">
        <v>90</v>
      </c>
      <c r="Q5" s="46" t="s">
        <v>91</v>
      </c>
      <c r="R5" s="46" t="s">
        <v>84</v>
      </c>
      <c r="S5" s="46" t="s">
        <v>95</v>
      </c>
      <c r="T5" s="46" t="s">
        <v>48</v>
      </c>
      <c r="U5" s="46" t="s">
        <v>31</v>
      </c>
      <c r="V5" s="46" t="s">
        <v>105</v>
      </c>
      <c r="W5" s="46" t="s">
        <v>91</v>
      </c>
      <c r="X5" s="46" t="s">
        <v>84</v>
      </c>
      <c r="Y5" s="46" t="s">
        <v>85</v>
      </c>
      <c r="Z5" s="46" t="s">
        <v>93</v>
      </c>
      <c r="AA5" s="46" t="s">
        <v>94</v>
      </c>
      <c r="AB5" s="46">
        <v>238528.09</v>
      </c>
      <c r="AC5" s="46">
        <v>238528.09</v>
      </c>
      <c r="AD5" s="46">
        <v>238528.09</v>
      </c>
      <c r="AE5" s="46">
        <v>238528.09</v>
      </c>
      <c r="AF5" s="46">
        <v>238528.09</v>
      </c>
      <c r="AG5" s="46">
        <v>238528.09</v>
      </c>
      <c r="AH5" s="46">
        <v>238528.09</v>
      </c>
      <c r="AI5" s="46" t="s">
        <v>92</v>
      </c>
      <c r="AJ5" s="46">
        <v>0</v>
      </c>
      <c r="AK5" s="46">
        <v>238528.09</v>
      </c>
      <c r="AL5" s="46">
        <v>238528.09</v>
      </c>
      <c r="AM5" s="46">
        <v>166981.32999999999</v>
      </c>
      <c r="AN5" s="46">
        <v>166981.32999999999</v>
      </c>
      <c r="AO5" s="46" t="s">
        <v>104</v>
      </c>
      <c r="AP5" s="46" t="s">
        <v>63</v>
      </c>
      <c r="AQ5" s="46"/>
      <c r="AR5" s="46"/>
    </row>
    <row r="6" spans="1:44" x14ac:dyDescent="0.2">
      <c r="A6" s="46" t="s">
        <v>77</v>
      </c>
      <c r="B6" s="46" t="s">
        <v>84</v>
      </c>
      <c r="C6" s="46" t="s">
        <v>84</v>
      </c>
      <c r="D6" s="46" t="s">
        <v>85</v>
      </c>
      <c r="E6" s="46" t="s">
        <v>86</v>
      </c>
      <c r="F6" s="46" t="s">
        <v>78</v>
      </c>
      <c r="G6" s="46" t="s">
        <v>87</v>
      </c>
      <c r="H6" s="46" t="s">
        <v>62</v>
      </c>
      <c r="I6" s="46" t="s">
        <v>88</v>
      </c>
      <c r="J6" s="46" t="s">
        <v>89</v>
      </c>
      <c r="K6" s="46" t="s">
        <v>47</v>
      </c>
      <c r="L6" s="46" t="s">
        <v>62</v>
      </c>
      <c r="M6" s="46" t="s">
        <v>106</v>
      </c>
      <c r="N6" s="46" t="s">
        <v>107</v>
      </c>
      <c r="O6" s="46" t="s">
        <v>63</v>
      </c>
      <c r="P6" s="46" t="s">
        <v>90</v>
      </c>
      <c r="Q6" s="46" t="s">
        <v>91</v>
      </c>
      <c r="R6" s="46" t="s">
        <v>84</v>
      </c>
      <c r="S6" s="46" t="s">
        <v>95</v>
      </c>
      <c r="T6" s="46" t="s">
        <v>48</v>
      </c>
      <c r="U6" s="46" t="s">
        <v>31</v>
      </c>
      <c r="V6" s="46" t="s">
        <v>105</v>
      </c>
      <c r="W6" s="46" t="s">
        <v>91</v>
      </c>
      <c r="X6" s="46" t="s">
        <v>84</v>
      </c>
      <c r="Y6" s="46" t="s">
        <v>85</v>
      </c>
      <c r="Z6" s="46" t="s">
        <v>93</v>
      </c>
      <c r="AA6" s="46" t="s">
        <v>94</v>
      </c>
      <c r="AB6" s="46">
        <v>238528.09</v>
      </c>
      <c r="AC6" s="46">
        <v>238528.09</v>
      </c>
      <c r="AD6" s="46">
        <v>238528.09</v>
      </c>
      <c r="AE6" s="46">
        <v>238528.09</v>
      </c>
      <c r="AF6" s="46">
        <v>238528.09</v>
      </c>
      <c r="AG6" s="46">
        <v>238528.09</v>
      </c>
      <c r="AH6" s="46">
        <v>238528.09</v>
      </c>
      <c r="AI6" s="46" t="s">
        <v>92</v>
      </c>
      <c r="AJ6" s="46">
        <v>0</v>
      </c>
      <c r="AK6" s="46">
        <v>238528.09</v>
      </c>
      <c r="AL6" s="46">
        <v>238528.09</v>
      </c>
      <c r="AM6" s="46">
        <v>166981.32999999999</v>
      </c>
      <c r="AN6" s="46">
        <v>166981.32999999999</v>
      </c>
      <c r="AO6" s="46" t="s">
        <v>108</v>
      </c>
      <c r="AP6" s="46" t="s">
        <v>63</v>
      </c>
      <c r="AQ6" s="46"/>
      <c r="AR6" s="46"/>
    </row>
    <row r="7" spans="1:44" x14ac:dyDescent="0.2">
      <c r="A7" s="46" t="s">
        <v>77</v>
      </c>
      <c r="B7" s="46" t="s">
        <v>84</v>
      </c>
      <c r="C7" s="46" t="s">
        <v>84</v>
      </c>
      <c r="D7" s="46" t="s">
        <v>85</v>
      </c>
      <c r="E7" s="46" t="s">
        <v>86</v>
      </c>
      <c r="F7" s="46" t="s">
        <v>78</v>
      </c>
      <c r="G7" s="46" t="s">
        <v>87</v>
      </c>
      <c r="H7" s="46" t="s">
        <v>62</v>
      </c>
      <c r="I7" s="46" t="s">
        <v>88</v>
      </c>
      <c r="J7" s="46" t="s">
        <v>89</v>
      </c>
      <c r="K7" s="46" t="s">
        <v>47</v>
      </c>
      <c r="L7" s="46" t="s">
        <v>62</v>
      </c>
      <c r="M7" s="46" t="s">
        <v>109</v>
      </c>
      <c r="N7" s="46" t="s">
        <v>110</v>
      </c>
      <c r="O7" s="46" t="s">
        <v>63</v>
      </c>
      <c r="P7" s="46" t="s">
        <v>90</v>
      </c>
      <c r="Q7" s="46" t="s">
        <v>91</v>
      </c>
      <c r="R7" s="46" t="s">
        <v>84</v>
      </c>
      <c r="S7" s="46" t="s">
        <v>95</v>
      </c>
      <c r="T7" s="46" t="s">
        <v>111</v>
      </c>
      <c r="U7" s="46" t="s">
        <v>112</v>
      </c>
      <c r="V7" s="46" t="s">
        <v>32</v>
      </c>
      <c r="W7" s="46" t="s">
        <v>91</v>
      </c>
      <c r="X7" s="46" t="s">
        <v>84</v>
      </c>
      <c r="Y7" s="46" t="s">
        <v>85</v>
      </c>
      <c r="Z7" s="46" t="s">
        <v>93</v>
      </c>
      <c r="AA7" s="46" t="s">
        <v>94</v>
      </c>
      <c r="AB7" s="46">
        <v>150557.54999999999</v>
      </c>
      <c r="AC7" s="46">
        <v>150557.54999999999</v>
      </c>
      <c r="AD7" s="46">
        <v>150557.54999999999</v>
      </c>
      <c r="AE7" s="46">
        <v>150557.54999999999</v>
      </c>
      <c r="AF7" s="46">
        <v>166981.32999999999</v>
      </c>
      <c r="AG7" s="46">
        <v>166981.32999999999</v>
      </c>
      <c r="AH7" s="46">
        <v>166981.32999999999</v>
      </c>
      <c r="AI7" s="46" t="s">
        <v>92</v>
      </c>
      <c r="AJ7" s="46">
        <v>0</v>
      </c>
      <c r="AK7" s="46">
        <v>150557.54999999999</v>
      </c>
      <c r="AL7" s="46">
        <v>150557.54999999999</v>
      </c>
      <c r="AM7" s="46">
        <v>166981.32999999999</v>
      </c>
      <c r="AN7" s="46">
        <v>166981.32999999999</v>
      </c>
      <c r="AO7" s="46" t="s">
        <v>110</v>
      </c>
      <c r="AP7" s="46" t="s">
        <v>63</v>
      </c>
      <c r="AQ7" s="46"/>
      <c r="AR7" s="46"/>
    </row>
    <row r="8" spans="1:44" x14ac:dyDescent="0.2">
      <c r="A8" s="46" t="s">
        <v>77</v>
      </c>
      <c r="B8" s="46" t="s">
        <v>84</v>
      </c>
      <c r="C8" s="46" t="s">
        <v>84</v>
      </c>
      <c r="D8" s="46" t="s">
        <v>85</v>
      </c>
      <c r="E8" s="46" t="s">
        <v>86</v>
      </c>
      <c r="F8" s="46" t="s">
        <v>78</v>
      </c>
      <c r="G8" s="46" t="s">
        <v>87</v>
      </c>
      <c r="H8" s="46" t="s">
        <v>62</v>
      </c>
      <c r="I8" s="46" t="s">
        <v>88</v>
      </c>
      <c r="J8" s="46" t="s">
        <v>89</v>
      </c>
      <c r="K8" s="46" t="s">
        <v>47</v>
      </c>
      <c r="L8" s="46" t="s">
        <v>62</v>
      </c>
      <c r="M8" s="46" t="s">
        <v>113</v>
      </c>
      <c r="N8" s="46" t="s">
        <v>114</v>
      </c>
      <c r="O8" s="46" t="s">
        <v>63</v>
      </c>
      <c r="P8" s="46" t="s">
        <v>90</v>
      </c>
      <c r="Q8" s="46" t="s">
        <v>91</v>
      </c>
      <c r="R8" s="46" t="s">
        <v>84</v>
      </c>
      <c r="S8" s="46" t="s">
        <v>95</v>
      </c>
      <c r="T8" s="46" t="s">
        <v>111</v>
      </c>
      <c r="U8" s="46" t="s">
        <v>112</v>
      </c>
      <c r="V8" s="46" t="s">
        <v>32</v>
      </c>
      <c r="W8" s="46" t="s">
        <v>91</v>
      </c>
      <c r="X8" s="46" t="s">
        <v>84</v>
      </c>
      <c r="Y8" s="46" t="s">
        <v>85</v>
      </c>
      <c r="Z8" s="46" t="s">
        <v>93</v>
      </c>
      <c r="AA8" s="46" t="s">
        <v>94</v>
      </c>
      <c r="AB8" s="46">
        <v>87970.54</v>
      </c>
      <c r="AC8" s="46">
        <v>87970.54</v>
      </c>
      <c r="AD8" s="46">
        <v>87970.54</v>
      </c>
      <c r="AE8" s="46">
        <v>87970.54</v>
      </c>
      <c r="AF8" s="46">
        <v>71546.759999999995</v>
      </c>
      <c r="AG8" s="46">
        <v>71546.759999999995</v>
      </c>
      <c r="AH8" s="46">
        <v>71546.759999999995</v>
      </c>
      <c r="AI8" s="46" t="s">
        <v>92</v>
      </c>
      <c r="AJ8" s="46">
        <v>0</v>
      </c>
      <c r="AK8" s="46">
        <v>87970.54</v>
      </c>
      <c r="AL8" s="46">
        <v>87970.54</v>
      </c>
      <c r="AM8" s="46">
        <v>0</v>
      </c>
      <c r="AN8" s="46">
        <v>0</v>
      </c>
      <c r="AO8" s="46" t="s">
        <v>115</v>
      </c>
      <c r="AP8" s="46" t="s">
        <v>63</v>
      </c>
      <c r="AQ8" s="46"/>
      <c r="AR8" s="46"/>
    </row>
    <row r="9" spans="1:44" x14ac:dyDescent="0.2">
      <c r="A9" s="46" t="s">
        <v>77</v>
      </c>
      <c r="B9" s="46" t="s">
        <v>84</v>
      </c>
      <c r="C9" s="46" t="s">
        <v>84</v>
      </c>
      <c r="D9" s="46" t="s">
        <v>85</v>
      </c>
      <c r="E9" s="46" t="s">
        <v>86</v>
      </c>
      <c r="F9" s="46" t="s">
        <v>78</v>
      </c>
      <c r="G9" s="46" t="s">
        <v>87</v>
      </c>
      <c r="H9" s="46" t="s">
        <v>62</v>
      </c>
      <c r="I9" s="46" t="s">
        <v>88</v>
      </c>
      <c r="J9" s="46" t="s">
        <v>89</v>
      </c>
      <c r="K9" s="46" t="s">
        <v>47</v>
      </c>
      <c r="L9" s="46" t="s">
        <v>62</v>
      </c>
      <c r="M9" s="46" t="s">
        <v>116</v>
      </c>
      <c r="N9" s="46" t="s">
        <v>117</v>
      </c>
      <c r="O9" s="46" t="s">
        <v>63</v>
      </c>
      <c r="P9" s="46" t="s">
        <v>90</v>
      </c>
      <c r="Q9" s="46" t="s">
        <v>91</v>
      </c>
      <c r="R9" s="46" t="s">
        <v>84</v>
      </c>
      <c r="S9" s="46" t="s">
        <v>95</v>
      </c>
      <c r="T9" s="46" t="s">
        <v>111</v>
      </c>
      <c r="U9" s="46" t="s">
        <v>112</v>
      </c>
      <c r="V9" s="46" t="s">
        <v>105</v>
      </c>
      <c r="W9" s="46" t="s">
        <v>91</v>
      </c>
      <c r="X9" s="46" t="s">
        <v>84</v>
      </c>
      <c r="Y9" s="46" t="s">
        <v>85</v>
      </c>
      <c r="Z9" s="46" t="s">
        <v>93</v>
      </c>
      <c r="AA9" s="46" t="s">
        <v>94</v>
      </c>
      <c r="AB9" s="46">
        <v>238528.09</v>
      </c>
      <c r="AC9" s="46">
        <v>238528.09</v>
      </c>
      <c r="AD9" s="46">
        <v>238528.09</v>
      </c>
      <c r="AE9" s="46">
        <v>238528.09</v>
      </c>
      <c r="AF9" s="46">
        <v>238528.09</v>
      </c>
      <c r="AG9" s="46">
        <v>238528.09</v>
      </c>
      <c r="AH9" s="46">
        <v>238528.09</v>
      </c>
      <c r="AI9" s="46" t="s">
        <v>92</v>
      </c>
      <c r="AJ9" s="46">
        <v>0</v>
      </c>
      <c r="AK9" s="46">
        <v>238528.09</v>
      </c>
      <c r="AL9" s="46">
        <v>238528.09</v>
      </c>
      <c r="AM9" s="46">
        <v>166981.32999999999</v>
      </c>
      <c r="AN9" s="46">
        <v>166981.32999999999</v>
      </c>
      <c r="AO9" s="46" t="s">
        <v>118</v>
      </c>
      <c r="AP9" s="46" t="s">
        <v>63</v>
      </c>
      <c r="AQ9" s="46"/>
      <c r="AR9" s="46"/>
    </row>
    <row r="10" spans="1:44" x14ac:dyDescent="0.2">
      <c r="A10" s="46" t="s">
        <v>77</v>
      </c>
      <c r="B10" s="46" t="s">
        <v>84</v>
      </c>
      <c r="C10" s="46" t="s">
        <v>84</v>
      </c>
      <c r="D10" s="46" t="s">
        <v>85</v>
      </c>
      <c r="E10" s="46" t="s">
        <v>86</v>
      </c>
      <c r="F10" s="46" t="s">
        <v>78</v>
      </c>
      <c r="G10" s="46" t="s">
        <v>87</v>
      </c>
      <c r="H10" s="46" t="s">
        <v>62</v>
      </c>
      <c r="I10" s="46" t="s">
        <v>88</v>
      </c>
      <c r="J10" s="46" t="s">
        <v>89</v>
      </c>
      <c r="K10" s="46" t="s">
        <v>47</v>
      </c>
      <c r="L10" s="46" t="s">
        <v>62</v>
      </c>
      <c r="M10" s="46" t="s">
        <v>119</v>
      </c>
      <c r="N10" s="46" t="s">
        <v>120</v>
      </c>
      <c r="O10" s="46" t="s">
        <v>63</v>
      </c>
      <c r="P10" s="46" t="s">
        <v>90</v>
      </c>
      <c r="Q10" s="46" t="s">
        <v>91</v>
      </c>
      <c r="R10" s="46" t="s">
        <v>84</v>
      </c>
      <c r="S10" s="46" t="s">
        <v>95</v>
      </c>
      <c r="T10" s="46" t="s">
        <v>111</v>
      </c>
      <c r="U10" s="46" t="s">
        <v>112</v>
      </c>
      <c r="V10" s="46" t="s">
        <v>105</v>
      </c>
      <c r="W10" s="46" t="s">
        <v>91</v>
      </c>
      <c r="X10" s="46" t="s">
        <v>84</v>
      </c>
      <c r="Y10" s="46" t="s">
        <v>85</v>
      </c>
      <c r="Z10" s="46" t="s">
        <v>93</v>
      </c>
      <c r="AA10" s="46" t="s">
        <v>94</v>
      </c>
      <c r="AB10" s="46">
        <v>238528.09</v>
      </c>
      <c r="AC10" s="46">
        <v>238528.09</v>
      </c>
      <c r="AD10" s="46">
        <v>238528.09</v>
      </c>
      <c r="AE10" s="46">
        <v>238528.09</v>
      </c>
      <c r="AF10" s="46">
        <v>238528.09</v>
      </c>
      <c r="AG10" s="46">
        <v>238528.09</v>
      </c>
      <c r="AH10" s="46">
        <v>238528.09</v>
      </c>
      <c r="AI10" s="46" t="s">
        <v>92</v>
      </c>
      <c r="AJ10" s="46">
        <v>0</v>
      </c>
      <c r="AK10" s="46">
        <v>238528.09</v>
      </c>
      <c r="AL10" s="46">
        <v>238528.09</v>
      </c>
      <c r="AM10" s="46">
        <v>166981.32999999999</v>
      </c>
      <c r="AN10" s="46">
        <v>166981.32999999999</v>
      </c>
      <c r="AO10" s="46" t="s">
        <v>121</v>
      </c>
      <c r="AP10" s="46" t="s">
        <v>63</v>
      </c>
      <c r="AQ10" s="46"/>
      <c r="AR10" s="46"/>
    </row>
    <row r="11" spans="1:44" x14ac:dyDescent="0.2">
      <c r="A11" s="46" t="s">
        <v>77</v>
      </c>
      <c r="B11" s="46" t="s">
        <v>84</v>
      </c>
      <c r="C11" s="46" t="s">
        <v>84</v>
      </c>
      <c r="D11" s="46" t="s">
        <v>85</v>
      </c>
      <c r="E11" s="46" t="s">
        <v>86</v>
      </c>
      <c r="F11" s="46" t="s">
        <v>78</v>
      </c>
      <c r="G11" s="46" t="s">
        <v>87</v>
      </c>
      <c r="H11" s="46" t="s">
        <v>62</v>
      </c>
      <c r="I11" s="46" t="s">
        <v>88</v>
      </c>
      <c r="J11" s="46" t="s">
        <v>89</v>
      </c>
      <c r="K11" s="46" t="s">
        <v>47</v>
      </c>
      <c r="L11" s="46" t="s">
        <v>62</v>
      </c>
      <c r="M11" s="46" t="s">
        <v>122</v>
      </c>
      <c r="N11" s="46" t="s">
        <v>123</v>
      </c>
      <c r="O11" s="46" t="s">
        <v>63</v>
      </c>
      <c r="P11" s="46" t="s">
        <v>90</v>
      </c>
      <c r="Q11" s="46" t="s">
        <v>91</v>
      </c>
      <c r="R11" s="46" t="s">
        <v>84</v>
      </c>
      <c r="S11" s="46" t="s">
        <v>95</v>
      </c>
      <c r="T11" s="46" t="s">
        <v>111</v>
      </c>
      <c r="U11" s="46" t="s">
        <v>112</v>
      </c>
      <c r="V11" s="46" t="s">
        <v>105</v>
      </c>
      <c r="W11" s="46" t="s">
        <v>91</v>
      </c>
      <c r="X11" s="46" t="s">
        <v>84</v>
      </c>
      <c r="Y11" s="46" t="s">
        <v>85</v>
      </c>
      <c r="Z11" s="46" t="s">
        <v>93</v>
      </c>
      <c r="AA11" s="46" t="s">
        <v>94</v>
      </c>
      <c r="AB11" s="46">
        <v>238528.09</v>
      </c>
      <c r="AC11" s="46">
        <v>238528.09</v>
      </c>
      <c r="AD11" s="46">
        <v>238528.09</v>
      </c>
      <c r="AE11" s="46">
        <v>238528.09</v>
      </c>
      <c r="AF11" s="46">
        <v>238528.09</v>
      </c>
      <c r="AG11" s="46">
        <v>238528.09</v>
      </c>
      <c r="AH11" s="46">
        <v>238528.09</v>
      </c>
      <c r="AI11" s="46" t="s">
        <v>92</v>
      </c>
      <c r="AJ11" s="46">
        <v>0</v>
      </c>
      <c r="AK11" s="46">
        <v>238528.09</v>
      </c>
      <c r="AL11" s="46">
        <v>238528.09</v>
      </c>
      <c r="AM11" s="46">
        <v>166981.32999999999</v>
      </c>
      <c r="AN11" s="46">
        <v>166981.32999999999</v>
      </c>
      <c r="AO11" s="46" t="s">
        <v>124</v>
      </c>
      <c r="AP11" s="46" t="s">
        <v>63</v>
      </c>
      <c r="AQ11" s="46"/>
      <c r="AR11" s="46"/>
    </row>
    <row r="12" spans="1:44" x14ac:dyDescent="0.2">
      <c r="A12" s="46" t="s">
        <v>77</v>
      </c>
      <c r="B12" s="46" t="s">
        <v>84</v>
      </c>
      <c r="C12" s="46" t="s">
        <v>84</v>
      </c>
      <c r="D12" s="46" t="s">
        <v>85</v>
      </c>
      <c r="E12" s="46" t="s">
        <v>86</v>
      </c>
      <c r="F12" s="46" t="s">
        <v>78</v>
      </c>
      <c r="G12" s="46" t="s">
        <v>87</v>
      </c>
      <c r="H12" s="46" t="s">
        <v>62</v>
      </c>
      <c r="I12" s="46" t="s">
        <v>88</v>
      </c>
      <c r="J12" s="46" t="s">
        <v>89</v>
      </c>
      <c r="K12" s="46" t="s">
        <v>47</v>
      </c>
      <c r="L12" s="46" t="s">
        <v>62</v>
      </c>
      <c r="M12" s="46" t="s">
        <v>125</v>
      </c>
      <c r="N12" s="46" t="s">
        <v>126</v>
      </c>
      <c r="O12" s="46" t="s">
        <v>63</v>
      </c>
      <c r="P12" s="46" t="s">
        <v>90</v>
      </c>
      <c r="Q12" s="46" t="s">
        <v>91</v>
      </c>
      <c r="R12" s="46" t="s">
        <v>84</v>
      </c>
      <c r="S12" s="46" t="s">
        <v>95</v>
      </c>
      <c r="T12" s="46" t="s">
        <v>111</v>
      </c>
      <c r="U12" s="46" t="s">
        <v>112</v>
      </c>
      <c r="V12" s="46" t="s">
        <v>32</v>
      </c>
      <c r="W12" s="46" t="s">
        <v>91</v>
      </c>
      <c r="X12" s="46" t="s">
        <v>84</v>
      </c>
      <c r="Y12" s="46" t="s">
        <v>85</v>
      </c>
      <c r="Z12" s="46" t="s">
        <v>93</v>
      </c>
      <c r="AA12" s="46" t="s">
        <v>94</v>
      </c>
      <c r="AB12" s="46">
        <v>150557.54999999999</v>
      </c>
      <c r="AC12" s="46">
        <v>150557.54999999999</v>
      </c>
      <c r="AD12" s="46">
        <v>150557.54999999999</v>
      </c>
      <c r="AE12" s="46">
        <v>150557.54999999999</v>
      </c>
      <c r="AF12" s="46">
        <v>166981.32999999999</v>
      </c>
      <c r="AG12" s="46">
        <v>166981.32999999999</v>
      </c>
      <c r="AH12" s="46">
        <v>166981.32999999999</v>
      </c>
      <c r="AI12" s="46" t="s">
        <v>92</v>
      </c>
      <c r="AJ12" s="46">
        <v>0</v>
      </c>
      <c r="AK12" s="46">
        <v>150557.54999999999</v>
      </c>
      <c r="AL12" s="46">
        <v>150557.54999999999</v>
      </c>
      <c r="AM12" s="46">
        <v>166981.32999999999</v>
      </c>
      <c r="AN12" s="46">
        <v>166981.32999999999</v>
      </c>
      <c r="AO12" s="46" t="s">
        <v>127</v>
      </c>
      <c r="AP12" s="46" t="s">
        <v>63</v>
      </c>
      <c r="AQ12" s="46"/>
      <c r="AR12" s="46"/>
    </row>
    <row r="13" spans="1:44" x14ac:dyDescent="0.2">
      <c r="A13" s="46" t="s">
        <v>77</v>
      </c>
      <c r="B13" s="46" t="s">
        <v>84</v>
      </c>
      <c r="C13" s="46" t="s">
        <v>84</v>
      </c>
      <c r="D13" s="46" t="s">
        <v>85</v>
      </c>
      <c r="E13" s="46" t="s">
        <v>86</v>
      </c>
      <c r="F13" s="46" t="s">
        <v>78</v>
      </c>
      <c r="G13" s="46" t="s">
        <v>87</v>
      </c>
      <c r="H13" s="46" t="s">
        <v>62</v>
      </c>
      <c r="I13" s="46" t="s">
        <v>88</v>
      </c>
      <c r="J13" s="46" t="s">
        <v>89</v>
      </c>
      <c r="K13" s="46" t="s">
        <v>47</v>
      </c>
      <c r="L13" s="46" t="s">
        <v>62</v>
      </c>
      <c r="M13" s="46" t="s">
        <v>128</v>
      </c>
      <c r="N13" s="46" t="s">
        <v>129</v>
      </c>
      <c r="O13" s="46" t="s">
        <v>63</v>
      </c>
      <c r="P13" s="46" t="s">
        <v>90</v>
      </c>
      <c r="Q13" s="46" t="s">
        <v>91</v>
      </c>
      <c r="R13" s="46" t="s">
        <v>84</v>
      </c>
      <c r="S13" s="46" t="s">
        <v>95</v>
      </c>
      <c r="T13" s="46" t="s">
        <v>131</v>
      </c>
      <c r="U13" s="46" t="s">
        <v>132</v>
      </c>
      <c r="V13" s="46" t="s">
        <v>32</v>
      </c>
      <c r="W13" s="46" t="s">
        <v>91</v>
      </c>
      <c r="X13" s="46" t="s">
        <v>84</v>
      </c>
      <c r="Y13" s="46" t="s">
        <v>85</v>
      </c>
      <c r="Z13" s="46" t="s">
        <v>93</v>
      </c>
      <c r="AA13" s="46" t="s">
        <v>94</v>
      </c>
      <c r="AB13" s="46">
        <v>16423.78</v>
      </c>
      <c r="AC13" s="46">
        <v>16423.78</v>
      </c>
      <c r="AD13" s="46">
        <v>16423.78</v>
      </c>
      <c r="AE13" s="46">
        <v>16423.78</v>
      </c>
      <c r="AF13" s="46">
        <v>16423.78</v>
      </c>
      <c r="AG13" s="46">
        <v>16423.78</v>
      </c>
      <c r="AH13" s="46">
        <v>16423.78</v>
      </c>
      <c r="AI13" s="46" t="s">
        <v>92</v>
      </c>
      <c r="AJ13" s="46">
        <v>0</v>
      </c>
      <c r="AK13" s="46">
        <v>16423.78</v>
      </c>
      <c r="AL13" s="46">
        <v>16423.78</v>
      </c>
      <c r="AM13" s="46">
        <v>16423.78</v>
      </c>
      <c r="AN13" s="46">
        <v>16423.78</v>
      </c>
      <c r="AO13" s="46" t="s">
        <v>130</v>
      </c>
      <c r="AP13" s="46" t="s">
        <v>63</v>
      </c>
      <c r="AQ13" s="46"/>
      <c r="AR13" s="46"/>
    </row>
    <row r="14" spans="1:44" x14ac:dyDescent="0.2">
      <c r="A14" s="46" t="s">
        <v>77</v>
      </c>
      <c r="B14" s="46" t="s">
        <v>84</v>
      </c>
      <c r="C14" s="46" t="s">
        <v>84</v>
      </c>
      <c r="D14" s="46" t="s">
        <v>85</v>
      </c>
      <c r="E14" s="46" t="s">
        <v>86</v>
      </c>
      <c r="F14" s="46" t="s">
        <v>78</v>
      </c>
      <c r="G14" s="46" t="s">
        <v>87</v>
      </c>
      <c r="H14" s="46" t="s">
        <v>62</v>
      </c>
      <c r="I14" s="46" t="s">
        <v>88</v>
      </c>
      <c r="J14" s="46" t="s">
        <v>89</v>
      </c>
      <c r="K14" s="46" t="s">
        <v>47</v>
      </c>
      <c r="L14" s="46" t="s">
        <v>62</v>
      </c>
      <c r="M14" s="46" t="s">
        <v>133</v>
      </c>
      <c r="N14" s="46" t="s">
        <v>134</v>
      </c>
      <c r="O14" s="46" t="s">
        <v>63</v>
      </c>
      <c r="P14" s="46" t="s">
        <v>90</v>
      </c>
      <c r="Q14" s="46" t="s">
        <v>91</v>
      </c>
      <c r="R14" s="46" t="s">
        <v>84</v>
      </c>
      <c r="S14" s="46" t="s">
        <v>95</v>
      </c>
      <c r="T14" s="46" t="s">
        <v>131</v>
      </c>
      <c r="U14" s="46" t="s">
        <v>132</v>
      </c>
      <c r="V14" s="46" t="s">
        <v>32</v>
      </c>
      <c r="W14" s="46" t="s">
        <v>91</v>
      </c>
      <c r="X14" s="46" t="s">
        <v>84</v>
      </c>
      <c r="Y14" s="46" t="s">
        <v>85</v>
      </c>
      <c r="Z14" s="46" t="s">
        <v>93</v>
      </c>
      <c r="AA14" s="46" t="s">
        <v>94</v>
      </c>
      <c r="AB14" s="46">
        <v>0</v>
      </c>
      <c r="AC14" s="46">
        <v>0</v>
      </c>
      <c r="AD14" s="46">
        <v>0</v>
      </c>
      <c r="AE14" s="46">
        <v>0</v>
      </c>
      <c r="AF14" s="46">
        <v>-16423.78</v>
      </c>
      <c r="AG14" s="46">
        <v>-16423.78</v>
      </c>
      <c r="AH14" s="46">
        <v>-16423.78</v>
      </c>
      <c r="AI14" s="46" t="s">
        <v>92</v>
      </c>
      <c r="AJ14" s="46">
        <v>0</v>
      </c>
      <c r="AK14" s="46">
        <v>0</v>
      </c>
      <c r="AL14" s="46">
        <v>0</v>
      </c>
      <c r="AM14" s="46">
        <v>-16423.78</v>
      </c>
      <c r="AN14" s="46">
        <v>-16423.78</v>
      </c>
      <c r="AO14" s="46" t="s">
        <v>135</v>
      </c>
      <c r="AP14" s="46" t="s">
        <v>63</v>
      </c>
      <c r="AQ14" s="46"/>
      <c r="AR14" s="46"/>
    </row>
    <row r="15" spans="1:44" x14ac:dyDescent="0.2">
      <c r="A15" s="46" t="s">
        <v>77</v>
      </c>
      <c r="B15" s="46" t="s">
        <v>84</v>
      </c>
      <c r="C15" s="46" t="s">
        <v>84</v>
      </c>
      <c r="D15" s="46" t="s">
        <v>85</v>
      </c>
      <c r="E15" s="46" t="s">
        <v>86</v>
      </c>
      <c r="F15" s="46" t="s">
        <v>78</v>
      </c>
      <c r="G15" s="46" t="s">
        <v>87</v>
      </c>
      <c r="H15" s="46" t="s">
        <v>62</v>
      </c>
      <c r="I15" s="46" t="s">
        <v>88</v>
      </c>
      <c r="J15" s="46" t="s">
        <v>89</v>
      </c>
      <c r="K15" s="46" t="s">
        <v>47</v>
      </c>
      <c r="L15" s="46" t="s">
        <v>62</v>
      </c>
      <c r="M15" s="46" t="s">
        <v>136</v>
      </c>
      <c r="N15" s="46" t="s">
        <v>137</v>
      </c>
      <c r="O15" s="46" t="s">
        <v>63</v>
      </c>
      <c r="P15" s="46" t="s">
        <v>90</v>
      </c>
      <c r="Q15" s="46" t="s">
        <v>91</v>
      </c>
      <c r="R15" s="46" t="s">
        <v>84</v>
      </c>
      <c r="S15" s="46" t="s">
        <v>95</v>
      </c>
      <c r="T15" s="46" t="s">
        <v>131</v>
      </c>
      <c r="U15" s="46" t="s">
        <v>132</v>
      </c>
      <c r="V15" s="46" t="s">
        <v>32</v>
      </c>
      <c r="W15" s="46" t="s">
        <v>91</v>
      </c>
      <c r="X15" s="46" t="s">
        <v>84</v>
      </c>
      <c r="Y15" s="46" t="s">
        <v>85</v>
      </c>
      <c r="Z15" s="46" t="s">
        <v>93</v>
      </c>
      <c r="AA15" s="46" t="s">
        <v>94</v>
      </c>
      <c r="AB15" s="46">
        <v>16423.78</v>
      </c>
      <c r="AC15" s="46">
        <v>16423.78</v>
      </c>
      <c r="AD15" s="46">
        <v>16423.78</v>
      </c>
      <c r="AE15" s="46">
        <v>16423.78</v>
      </c>
      <c r="AF15" s="46">
        <v>0</v>
      </c>
      <c r="AG15" s="46">
        <v>0</v>
      </c>
      <c r="AH15" s="46">
        <v>0</v>
      </c>
      <c r="AI15" s="46" t="s">
        <v>92</v>
      </c>
      <c r="AJ15" s="46">
        <v>0</v>
      </c>
      <c r="AK15" s="46">
        <v>16423.78</v>
      </c>
      <c r="AL15" s="46">
        <v>16423.78</v>
      </c>
      <c r="AM15" s="46">
        <v>0</v>
      </c>
      <c r="AN15" s="46">
        <v>0</v>
      </c>
      <c r="AO15" s="46" t="s">
        <v>138</v>
      </c>
      <c r="AP15" s="46" t="s">
        <v>63</v>
      </c>
      <c r="AQ15" s="46"/>
      <c r="AR15" s="46"/>
    </row>
    <row r="16" spans="1:44" x14ac:dyDescent="0.2">
      <c r="A16" s="46" t="s">
        <v>77</v>
      </c>
      <c r="B16" s="46" t="s">
        <v>84</v>
      </c>
      <c r="C16" s="46" t="s">
        <v>84</v>
      </c>
      <c r="D16" s="46" t="s">
        <v>85</v>
      </c>
      <c r="E16" s="46" t="s">
        <v>86</v>
      </c>
      <c r="F16" s="46" t="s">
        <v>78</v>
      </c>
      <c r="G16" s="46" t="s">
        <v>87</v>
      </c>
      <c r="H16" s="46" t="s">
        <v>62</v>
      </c>
      <c r="I16" s="46" t="s">
        <v>88</v>
      </c>
      <c r="J16" s="46" t="s">
        <v>89</v>
      </c>
      <c r="K16" s="46" t="s">
        <v>47</v>
      </c>
      <c r="L16" s="46" t="s">
        <v>62</v>
      </c>
      <c r="M16" s="46" t="s">
        <v>139</v>
      </c>
      <c r="N16" s="46" t="s">
        <v>140</v>
      </c>
      <c r="O16" s="46" t="s">
        <v>63</v>
      </c>
      <c r="P16" s="46" t="s">
        <v>90</v>
      </c>
      <c r="Q16" s="46" t="s">
        <v>91</v>
      </c>
      <c r="R16" s="46" t="s">
        <v>84</v>
      </c>
      <c r="S16" s="46" t="s">
        <v>95</v>
      </c>
      <c r="T16" s="46" t="s">
        <v>131</v>
      </c>
      <c r="U16" s="46" t="s">
        <v>132</v>
      </c>
      <c r="V16" s="46" t="s">
        <v>105</v>
      </c>
      <c r="W16" s="46" t="s">
        <v>91</v>
      </c>
      <c r="X16" s="46" t="s">
        <v>84</v>
      </c>
      <c r="Y16" s="46" t="s">
        <v>85</v>
      </c>
      <c r="Z16" s="46" t="s">
        <v>93</v>
      </c>
      <c r="AA16" s="46" t="s">
        <v>94</v>
      </c>
      <c r="AB16" s="46">
        <v>16423.78</v>
      </c>
      <c r="AC16" s="46">
        <v>16423.78</v>
      </c>
      <c r="AD16" s="46">
        <v>16423.78</v>
      </c>
      <c r="AE16" s="46">
        <v>16423.78</v>
      </c>
      <c r="AF16" s="46">
        <v>16423.78</v>
      </c>
      <c r="AG16" s="46">
        <v>16423.78</v>
      </c>
      <c r="AH16" s="46">
        <v>16423.78</v>
      </c>
      <c r="AI16" s="46" t="s">
        <v>92</v>
      </c>
      <c r="AJ16" s="46">
        <v>0</v>
      </c>
      <c r="AK16" s="46">
        <v>16423.78</v>
      </c>
      <c r="AL16" s="46">
        <v>16423.78</v>
      </c>
      <c r="AM16" s="46">
        <v>16423.78</v>
      </c>
      <c r="AN16" s="46">
        <v>16423.78</v>
      </c>
      <c r="AO16" s="46" t="s">
        <v>141</v>
      </c>
      <c r="AP16" s="46" t="s">
        <v>63</v>
      </c>
      <c r="AQ16" s="46"/>
      <c r="AR16" s="46"/>
    </row>
    <row r="17" spans="1:44" x14ac:dyDescent="0.2">
      <c r="A17" s="46" t="s">
        <v>77</v>
      </c>
      <c r="B17" s="46" t="s">
        <v>84</v>
      </c>
      <c r="C17" s="46" t="s">
        <v>84</v>
      </c>
      <c r="D17" s="46" t="s">
        <v>85</v>
      </c>
      <c r="E17" s="46" t="s">
        <v>86</v>
      </c>
      <c r="F17" s="46" t="s">
        <v>78</v>
      </c>
      <c r="G17" s="46" t="s">
        <v>87</v>
      </c>
      <c r="H17" s="46" t="s">
        <v>62</v>
      </c>
      <c r="I17" s="46" t="s">
        <v>88</v>
      </c>
      <c r="J17" s="46" t="s">
        <v>89</v>
      </c>
      <c r="K17" s="46" t="s">
        <v>47</v>
      </c>
      <c r="L17" s="46" t="s">
        <v>62</v>
      </c>
      <c r="M17" s="46" t="s">
        <v>142</v>
      </c>
      <c r="N17" s="46" t="s">
        <v>143</v>
      </c>
      <c r="O17" s="46" t="s">
        <v>63</v>
      </c>
      <c r="P17" s="46" t="s">
        <v>90</v>
      </c>
      <c r="Q17" s="46" t="s">
        <v>91</v>
      </c>
      <c r="R17" s="46" t="s">
        <v>84</v>
      </c>
      <c r="S17" s="46" t="s">
        <v>95</v>
      </c>
      <c r="T17" s="46" t="s">
        <v>131</v>
      </c>
      <c r="U17" s="46" t="s">
        <v>132</v>
      </c>
      <c r="V17" s="46" t="s">
        <v>105</v>
      </c>
      <c r="W17" s="46" t="s">
        <v>91</v>
      </c>
      <c r="X17" s="46" t="s">
        <v>84</v>
      </c>
      <c r="Y17" s="46" t="s">
        <v>85</v>
      </c>
      <c r="Z17" s="46" t="s">
        <v>93</v>
      </c>
      <c r="AA17" s="46" t="s">
        <v>94</v>
      </c>
      <c r="AB17" s="46">
        <v>16423.78</v>
      </c>
      <c r="AC17" s="46">
        <v>16423.78</v>
      </c>
      <c r="AD17" s="46">
        <v>16423.78</v>
      </c>
      <c r="AE17" s="46">
        <v>16423.78</v>
      </c>
      <c r="AF17" s="46">
        <v>0</v>
      </c>
      <c r="AG17" s="46">
        <v>0</v>
      </c>
      <c r="AH17" s="46">
        <v>0</v>
      </c>
      <c r="AI17" s="46" t="s">
        <v>92</v>
      </c>
      <c r="AJ17" s="46">
        <v>0</v>
      </c>
      <c r="AK17" s="46">
        <v>16423.78</v>
      </c>
      <c r="AL17" s="46">
        <v>16423.78</v>
      </c>
      <c r="AM17" s="46">
        <v>0</v>
      </c>
      <c r="AN17" s="46">
        <v>0</v>
      </c>
      <c r="AO17" s="46" t="s">
        <v>144</v>
      </c>
      <c r="AP17" s="46" t="s">
        <v>63</v>
      </c>
      <c r="AQ17" s="46"/>
      <c r="AR17" s="46"/>
    </row>
    <row r="18" spans="1:44" x14ac:dyDescent="0.2">
      <c r="A18" s="46" t="s">
        <v>77</v>
      </c>
      <c r="B18" s="46" t="s">
        <v>84</v>
      </c>
      <c r="C18" s="46" t="s">
        <v>84</v>
      </c>
      <c r="D18" s="46" t="s">
        <v>85</v>
      </c>
      <c r="E18" s="46" t="s">
        <v>86</v>
      </c>
      <c r="F18" s="46" t="s">
        <v>78</v>
      </c>
      <c r="G18" s="46" t="s">
        <v>87</v>
      </c>
      <c r="H18" s="46" t="s">
        <v>62</v>
      </c>
      <c r="I18" s="46" t="s">
        <v>88</v>
      </c>
      <c r="J18" s="46" t="s">
        <v>89</v>
      </c>
      <c r="K18" s="46" t="s">
        <v>47</v>
      </c>
      <c r="L18" s="46" t="s">
        <v>62</v>
      </c>
      <c r="M18" s="46" t="s">
        <v>145</v>
      </c>
      <c r="N18" s="46" t="s">
        <v>146</v>
      </c>
      <c r="O18" s="46" t="s">
        <v>63</v>
      </c>
      <c r="P18" s="46" t="s">
        <v>90</v>
      </c>
      <c r="Q18" s="46" t="s">
        <v>91</v>
      </c>
      <c r="R18" s="46" t="s">
        <v>84</v>
      </c>
      <c r="S18" s="46" t="s">
        <v>95</v>
      </c>
      <c r="T18" s="46" t="s">
        <v>148</v>
      </c>
      <c r="U18" s="46" t="s">
        <v>149</v>
      </c>
      <c r="V18" s="46" t="s">
        <v>32</v>
      </c>
      <c r="W18" s="46" t="s">
        <v>91</v>
      </c>
      <c r="X18" s="46" t="s">
        <v>84</v>
      </c>
      <c r="Y18" s="46" t="s">
        <v>85</v>
      </c>
      <c r="Z18" s="46" t="s">
        <v>93</v>
      </c>
      <c r="AA18" s="46" t="s">
        <v>94</v>
      </c>
      <c r="AB18" s="46">
        <v>150557.54999999999</v>
      </c>
      <c r="AC18" s="46">
        <v>150557.54999999999</v>
      </c>
      <c r="AD18" s="46">
        <v>150557.54999999999</v>
      </c>
      <c r="AE18" s="46">
        <v>150557.54999999999</v>
      </c>
      <c r="AF18" s="46">
        <v>150557.54999999999</v>
      </c>
      <c r="AG18" s="46">
        <v>150557.54999999999</v>
      </c>
      <c r="AH18" s="46">
        <v>150557.54999999999</v>
      </c>
      <c r="AI18" s="46" t="s">
        <v>92</v>
      </c>
      <c r="AJ18" s="46">
        <v>0</v>
      </c>
      <c r="AK18" s="46">
        <v>150557.54999999999</v>
      </c>
      <c r="AL18" s="46">
        <v>150557.54999999999</v>
      </c>
      <c r="AM18" s="46">
        <v>150557.54999999999</v>
      </c>
      <c r="AN18" s="46">
        <v>150557.54999999999</v>
      </c>
      <c r="AO18" s="46" t="s">
        <v>147</v>
      </c>
      <c r="AP18" s="46" t="s">
        <v>63</v>
      </c>
      <c r="AQ18" s="46"/>
      <c r="AR18" s="46"/>
    </row>
    <row r="19" spans="1:44" x14ac:dyDescent="0.2">
      <c r="A19" s="46" t="s">
        <v>77</v>
      </c>
      <c r="B19" s="46" t="s">
        <v>84</v>
      </c>
      <c r="C19" s="46" t="s">
        <v>84</v>
      </c>
      <c r="D19" s="46" t="s">
        <v>85</v>
      </c>
      <c r="E19" s="46" t="s">
        <v>86</v>
      </c>
      <c r="F19" s="46" t="s">
        <v>78</v>
      </c>
      <c r="G19" s="46" t="s">
        <v>87</v>
      </c>
      <c r="H19" s="46" t="s">
        <v>62</v>
      </c>
      <c r="I19" s="46" t="s">
        <v>88</v>
      </c>
      <c r="J19" s="46" t="s">
        <v>89</v>
      </c>
      <c r="K19" s="46" t="s">
        <v>47</v>
      </c>
      <c r="L19" s="46" t="s">
        <v>62</v>
      </c>
      <c r="M19" s="46" t="s">
        <v>150</v>
      </c>
      <c r="N19" s="46" t="s">
        <v>151</v>
      </c>
      <c r="O19" s="46" t="s">
        <v>63</v>
      </c>
      <c r="P19" s="46" t="s">
        <v>90</v>
      </c>
      <c r="Q19" s="46" t="s">
        <v>91</v>
      </c>
      <c r="R19" s="46" t="s">
        <v>84</v>
      </c>
      <c r="S19" s="46" t="s">
        <v>95</v>
      </c>
      <c r="T19" s="46" t="s">
        <v>148</v>
      </c>
      <c r="U19" s="46" t="s">
        <v>149</v>
      </c>
      <c r="V19" s="46" t="s">
        <v>32</v>
      </c>
      <c r="W19" s="46" t="s">
        <v>91</v>
      </c>
      <c r="X19" s="46" t="s">
        <v>84</v>
      </c>
      <c r="Y19" s="46" t="s">
        <v>85</v>
      </c>
      <c r="Z19" s="46" t="s">
        <v>93</v>
      </c>
      <c r="AA19" s="46" t="s">
        <v>94</v>
      </c>
      <c r="AB19" s="46">
        <v>150557.54999999999</v>
      </c>
      <c r="AC19" s="46">
        <v>150557.54999999999</v>
      </c>
      <c r="AD19" s="46">
        <v>150557.54999999999</v>
      </c>
      <c r="AE19" s="46">
        <v>150557.54999999999</v>
      </c>
      <c r="AF19" s="46">
        <v>150557.54999999999</v>
      </c>
      <c r="AG19" s="46">
        <v>150557.54999999999</v>
      </c>
      <c r="AH19" s="46">
        <v>150557.54999999999</v>
      </c>
      <c r="AI19" s="46" t="s">
        <v>92</v>
      </c>
      <c r="AJ19" s="46">
        <v>0</v>
      </c>
      <c r="AK19" s="46">
        <v>150557.54999999999</v>
      </c>
      <c r="AL19" s="46">
        <v>150557.54999999999</v>
      </c>
      <c r="AM19" s="46">
        <v>150557.54999999999</v>
      </c>
      <c r="AN19" s="46">
        <v>150557.54999999999</v>
      </c>
      <c r="AO19" s="46" t="s">
        <v>152</v>
      </c>
      <c r="AP19" s="46" t="s">
        <v>63</v>
      </c>
      <c r="AQ19" s="46"/>
      <c r="AR19" s="46"/>
    </row>
    <row r="20" spans="1:44" x14ac:dyDescent="0.2">
      <c r="A20" s="46" t="s">
        <v>77</v>
      </c>
      <c r="B20" s="46" t="s">
        <v>84</v>
      </c>
      <c r="C20" s="46" t="s">
        <v>84</v>
      </c>
      <c r="D20" s="46" t="s">
        <v>85</v>
      </c>
      <c r="E20" s="46" t="s">
        <v>86</v>
      </c>
      <c r="F20" s="46" t="s">
        <v>78</v>
      </c>
      <c r="G20" s="46" t="s">
        <v>87</v>
      </c>
      <c r="H20" s="46" t="s">
        <v>62</v>
      </c>
      <c r="I20" s="46" t="s">
        <v>88</v>
      </c>
      <c r="J20" s="46" t="s">
        <v>89</v>
      </c>
      <c r="K20" s="46" t="s">
        <v>47</v>
      </c>
      <c r="L20" s="46" t="s">
        <v>62</v>
      </c>
      <c r="M20" s="46" t="s">
        <v>153</v>
      </c>
      <c r="N20" s="46" t="s">
        <v>154</v>
      </c>
      <c r="O20" s="46" t="s">
        <v>63</v>
      </c>
      <c r="P20" s="46" t="s">
        <v>90</v>
      </c>
      <c r="Q20" s="46" t="s">
        <v>91</v>
      </c>
      <c r="R20" s="46" t="s">
        <v>84</v>
      </c>
      <c r="S20" s="46" t="s">
        <v>95</v>
      </c>
      <c r="T20" s="46" t="s">
        <v>148</v>
      </c>
      <c r="U20" s="46" t="s">
        <v>149</v>
      </c>
      <c r="V20" s="46" t="s">
        <v>32</v>
      </c>
      <c r="W20" s="46" t="s">
        <v>91</v>
      </c>
      <c r="X20" s="46" t="s">
        <v>84</v>
      </c>
      <c r="Y20" s="46" t="s">
        <v>85</v>
      </c>
      <c r="Z20" s="46" t="s">
        <v>93</v>
      </c>
      <c r="AA20" s="46" t="s">
        <v>94</v>
      </c>
      <c r="AB20" s="46">
        <v>150557.54999999999</v>
      </c>
      <c r="AC20" s="46">
        <v>150557.54999999999</v>
      </c>
      <c r="AD20" s="46">
        <v>150557.54999999999</v>
      </c>
      <c r="AE20" s="46">
        <v>150557.54999999999</v>
      </c>
      <c r="AF20" s="46">
        <v>166981.32999999999</v>
      </c>
      <c r="AG20" s="46">
        <v>166981.32999999999</v>
      </c>
      <c r="AH20" s="46">
        <v>166981.32999999999</v>
      </c>
      <c r="AI20" s="46" t="s">
        <v>92</v>
      </c>
      <c r="AJ20" s="46">
        <v>0</v>
      </c>
      <c r="AK20" s="46">
        <v>150557.54999999999</v>
      </c>
      <c r="AL20" s="46">
        <v>150557.54999999999</v>
      </c>
      <c r="AM20" s="46">
        <v>166981.32999999999</v>
      </c>
      <c r="AN20" s="46">
        <v>166981.32999999999</v>
      </c>
      <c r="AO20" s="46" t="s">
        <v>155</v>
      </c>
      <c r="AP20" s="46" t="s">
        <v>63</v>
      </c>
      <c r="AQ20" s="46"/>
      <c r="AR20" s="46"/>
    </row>
    <row r="21" spans="1:44" x14ac:dyDescent="0.2">
      <c r="A21" s="46" t="s">
        <v>77</v>
      </c>
      <c r="B21" s="46" t="s">
        <v>84</v>
      </c>
      <c r="C21" s="46" t="s">
        <v>84</v>
      </c>
      <c r="D21" s="46" t="s">
        <v>85</v>
      </c>
      <c r="E21" s="46" t="s">
        <v>86</v>
      </c>
      <c r="F21" s="46" t="s">
        <v>78</v>
      </c>
      <c r="G21" s="46" t="s">
        <v>87</v>
      </c>
      <c r="H21" s="46" t="s">
        <v>62</v>
      </c>
      <c r="I21" s="46" t="s">
        <v>88</v>
      </c>
      <c r="J21" s="46" t="s">
        <v>89</v>
      </c>
      <c r="K21" s="46" t="s">
        <v>47</v>
      </c>
      <c r="L21" s="46" t="s">
        <v>62</v>
      </c>
      <c r="M21" s="46" t="s">
        <v>156</v>
      </c>
      <c r="N21" s="46" t="s">
        <v>157</v>
      </c>
      <c r="O21" s="46" t="s">
        <v>63</v>
      </c>
      <c r="P21" s="46" t="s">
        <v>90</v>
      </c>
      <c r="Q21" s="46" t="s">
        <v>91</v>
      </c>
      <c r="R21" s="46" t="s">
        <v>84</v>
      </c>
      <c r="S21" s="46" t="s">
        <v>95</v>
      </c>
      <c r="T21" s="46" t="s">
        <v>148</v>
      </c>
      <c r="U21" s="46" t="s">
        <v>149</v>
      </c>
      <c r="V21" s="46" t="s">
        <v>32</v>
      </c>
      <c r="W21" s="46" t="s">
        <v>91</v>
      </c>
      <c r="X21" s="46" t="s">
        <v>84</v>
      </c>
      <c r="Y21" s="46" t="s">
        <v>85</v>
      </c>
      <c r="Z21" s="46" t="s">
        <v>93</v>
      </c>
      <c r="AA21" s="46" t="s">
        <v>94</v>
      </c>
      <c r="AB21" s="46">
        <v>150557.54999999999</v>
      </c>
      <c r="AC21" s="46">
        <v>150557.54999999999</v>
      </c>
      <c r="AD21" s="46">
        <v>150557.54999999999</v>
      </c>
      <c r="AE21" s="46">
        <v>150557.54999999999</v>
      </c>
      <c r="AF21" s="46">
        <v>166981.32999999999</v>
      </c>
      <c r="AG21" s="46">
        <v>166981.32999999999</v>
      </c>
      <c r="AH21" s="46">
        <v>166981.32999999999</v>
      </c>
      <c r="AI21" s="46" t="s">
        <v>92</v>
      </c>
      <c r="AJ21" s="46">
        <v>0</v>
      </c>
      <c r="AK21" s="46">
        <v>150557.54999999999</v>
      </c>
      <c r="AL21" s="46">
        <v>150557.54999999999</v>
      </c>
      <c r="AM21" s="46">
        <v>166981.32999999999</v>
      </c>
      <c r="AN21" s="46">
        <v>166981.32999999999</v>
      </c>
      <c r="AO21" s="46" t="s">
        <v>158</v>
      </c>
      <c r="AP21" s="46" t="s">
        <v>63</v>
      </c>
      <c r="AQ21" s="46"/>
      <c r="AR21" s="46"/>
    </row>
    <row r="22" spans="1:44" x14ac:dyDescent="0.2">
      <c r="A22" s="46" t="s">
        <v>77</v>
      </c>
      <c r="B22" s="46" t="s">
        <v>84</v>
      </c>
      <c r="C22" s="46" t="s">
        <v>84</v>
      </c>
      <c r="D22" s="46" t="s">
        <v>85</v>
      </c>
      <c r="E22" s="46" t="s">
        <v>86</v>
      </c>
      <c r="F22" s="46" t="s">
        <v>78</v>
      </c>
      <c r="G22" s="46" t="s">
        <v>87</v>
      </c>
      <c r="H22" s="46" t="s">
        <v>62</v>
      </c>
      <c r="I22" s="46" t="s">
        <v>88</v>
      </c>
      <c r="J22" s="46" t="s">
        <v>89</v>
      </c>
      <c r="K22" s="46" t="s">
        <v>47</v>
      </c>
      <c r="L22" s="46" t="s">
        <v>62</v>
      </c>
      <c r="M22" s="46" t="s">
        <v>159</v>
      </c>
      <c r="N22" s="46" t="s">
        <v>160</v>
      </c>
      <c r="O22" s="46" t="s">
        <v>63</v>
      </c>
      <c r="P22" s="46" t="s">
        <v>90</v>
      </c>
      <c r="Q22" s="46" t="s">
        <v>91</v>
      </c>
      <c r="R22" s="46" t="s">
        <v>84</v>
      </c>
      <c r="S22" s="46" t="s">
        <v>95</v>
      </c>
      <c r="T22" s="46" t="s">
        <v>148</v>
      </c>
      <c r="U22" s="46" t="s">
        <v>149</v>
      </c>
      <c r="V22" s="46" t="s">
        <v>32</v>
      </c>
      <c r="W22" s="46" t="s">
        <v>91</v>
      </c>
      <c r="X22" s="46" t="s">
        <v>84</v>
      </c>
      <c r="Y22" s="46" t="s">
        <v>85</v>
      </c>
      <c r="Z22" s="46" t="s">
        <v>93</v>
      </c>
      <c r="AA22" s="46" t="s">
        <v>94</v>
      </c>
      <c r="AB22" s="46">
        <v>16423.78</v>
      </c>
      <c r="AC22" s="46">
        <v>16423.78</v>
      </c>
      <c r="AD22" s="46">
        <v>16423.78</v>
      </c>
      <c r="AE22" s="46">
        <v>16423.78</v>
      </c>
      <c r="AF22" s="46">
        <v>16423.78</v>
      </c>
      <c r="AG22" s="46">
        <v>16423.78</v>
      </c>
      <c r="AH22" s="46">
        <v>16423.78</v>
      </c>
      <c r="AI22" s="46" t="s">
        <v>92</v>
      </c>
      <c r="AJ22" s="46">
        <v>0</v>
      </c>
      <c r="AK22" s="46">
        <v>16423.78</v>
      </c>
      <c r="AL22" s="46">
        <v>16423.78</v>
      </c>
      <c r="AM22" s="46">
        <v>16423.78</v>
      </c>
      <c r="AN22" s="46">
        <v>16423.78</v>
      </c>
      <c r="AO22" s="46" t="s">
        <v>161</v>
      </c>
      <c r="AP22" s="46" t="s">
        <v>63</v>
      </c>
      <c r="AQ22" s="46"/>
      <c r="AR22" s="46"/>
    </row>
    <row r="23" spans="1:44" x14ac:dyDescent="0.2">
      <c r="A23" s="46" t="s">
        <v>77</v>
      </c>
      <c r="B23" s="46" t="s">
        <v>84</v>
      </c>
      <c r="C23" s="46" t="s">
        <v>84</v>
      </c>
      <c r="D23" s="46" t="s">
        <v>85</v>
      </c>
      <c r="E23" s="46" t="s">
        <v>86</v>
      </c>
      <c r="F23" s="46" t="s">
        <v>78</v>
      </c>
      <c r="G23" s="46" t="s">
        <v>87</v>
      </c>
      <c r="H23" s="46" t="s">
        <v>62</v>
      </c>
      <c r="I23" s="46" t="s">
        <v>88</v>
      </c>
      <c r="J23" s="46" t="s">
        <v>89</v>
      </c>
      <c r="K23" s="46" t="s">
        <v>47</v>
      </c>
      <c r="L23" s="46" t="s">
        <v>62</v>
      </c>
      <c r="M23" s="46" t="s">
        <v>162</v>
      </c>
      <c r="N23" s="46" t="s">
        <v>163</v>
      </c>
      <c r="O23" s="46" t="s">
        <v>63</v>
      </c>
      <c r="P23" s="46" t="s">
        <v>90</v>
      </c>
      <c r="Q23" s="46" t="s">
        <v>91</v>
      </c>
      <c r="R23" s="46" t="s">
        <v>84</v>
      </c>
      <c r="S23" s="46" t="s">
        <v>95</v>
      </c>
      <c r="T23" s="46" t="s">
        <v>148</v>
      </c>
      <c r="U23" s="46" t="s">
        <v>149</v>
      </c>
      <c r="V23" s="46" t="s">
        <v>32</v>
      </c>
      <c r="W23" s="46" t="s">
        <v>91</v>
      </c>
      <c r="X23" s="46" t="s">
        <v>84</v>
      </c>
      <c r="Y23" s="46" t="s">
        <v>85</v>
      </c>
      <c r="Z23" s="46" t="s">
        <v>93</v>
      </c>
      <c r="AA23" s="46" t="s">
        <v>94</v>
      </c>
      <c r="AB23" s="46">
        <v>16423.78</v>
      </c>
      <c r="AC23" s="46">
        <v>16423.78</v>
      </c>
      <c r="AD23" s="46">
        <v>16423.78</v>
      </c>
      <c r="AE23" s="46">
        <v>16423.78</v>
      </c>
      <c r="AF23" s="46">
        <v>16423.78</v>
      </c>
      <c r="AG23" s="46">
        <v>16423.78</v>
      </c>
      <c r="AH23" s="46">
        <v>16423.78</v>
      </c>
      <c r="AI23" s="46" t="s">
        <v>92</v>
      </c>
      <c r="AJ23" s="46">
        <v>0</v>
      </c>
      <c r="AK23" s="46">
        <v>16423.78</v>
      </c>
      <c r="AL23" s="46">
        <v>16423.78</v>
      </c>
      <c r="AM23" s="46">
        <v>16423.78</v>
      </c>
      <c r="AN23" s="46">
        <v>16423.78</v>
      </c>
      <c r="AO23" s="46" t="s">
        <v>164</v>
      </c>
      <c r="AP23" s="46" t="s">
        <v>63</v>
      </c>
      <c r="AQ23" s="46"/>
      <c r="AR23" s="46"/>
    </row>
    <row r="24" spans="1:44" x14ac:dyDescent="0.2">
      <c r="A24" s="46" t="s">
        <v>77</v>
      </c>
      <c r="B24" s="46" t="s">
        <v>84</v>
      </c>
      <c r="C24" s="46" t="s">
        <v>84</v>
      </c>
      <c r="D24" s="46" t="s">
        <v>85</v>
      </c>
      <c r="E24" s="46" t="s">
        <v>86</v>
      </c>
      <c r="F24" s="46" t="s">
        <v>78</v>
      </c>
      <c r="G24" s="46" t="s">
        <v>87</v>
      </c>
      <c r="H24" s="46" t="s">
        <v>62</v>
      </c>
      <c r="I24" s="46" t="s">
        <v>88</v>
      </c>
      <c r="J24" s="46" t="s">
        <v>89</v>
      </c>
      <c r="K24" s="46" t="s">
        <v>47</v>
      </c>
      <c r="L24" s="46" t="s">
        <v>62</v>
      </c>
      <c r="M24" s="46" t="s">
        <v>165</v>
      </c>
      <c r="N24" s="46" t="s">
        <v>166</v>
      </c>
      <c r="O24" s="46" t="s">
        <v>63</v>
      </c>
      <c r="P24" s="46" t="s">
        <v>90</v>
      </c>
      <c r="Q24" s="46" t="s">
        <v>91</v>
      </c>
      <c r="R24" s="46" t="s">
        <v>84</v>
      </c>
      <c r="S24" s="46" t="s">
        <v>95</v>
      </c>
      <c r="T24" s="46" t="s">
        <v>148</v>
      </c>
      <c r="U24" s="46" t="s">
        <v>149</v>
      </c>
      <c r="V24" s="46" t="s">
        <v>32</v>
      </c>
      <c r="W24" s="46" t="s">
        <v>91</v>
      </c>
      <c r="X24" s="46" t="s">
        <v>84</v>
      </c>
      <c r="Y24" s="46" t="s">
        <v>85</v>
      </c>
      <c r="Z24" s="46" t="s">
        <v>93</v>
      </c>
      <c r="AA24" s="46" t="s">
        <v>94</v>
      </c>
      <c r="AB24" s="46">
        <v>16423.78</v>
      </c>
      <c r="AC24" s="46">
        <v>16423.78</v>
      </c>
      <c r="AD24" s="46">
        <v>16423.78</v>
      </c>
      <c r="AE24" s="46">
        <v>16423.78</v>
      </c>
      <c r="AF24" s="46">
        <v>0</v>
      </c>
      <c r="AG24" s="46">
        <v>0</v>
      </c>
      <c r="AH24" s="46">
        <v>0</v>
      </c>
      <c r="AI24" s="46" t="s">
        <v>92</v>
      </c>
      <c r="AJ24" s="46">
        <v>0</v>
      </c>
      <c r="AK24" s="46">
        <v>16423.78</v>
      </c>
      <c r="AL24" s="46">
        <v>16423.78</v>
      </c>
      <c r="AM24" s="46">
        <v>0</v>
      </c>
      <c r="AN24" s="46">
        <v>0</v>
      </c>
      <c r="AO24" s="46" t="s">
        <v>167</v>
      </c>
      <c r="AP24" s="46" t="s">
        <v>63</v>
      </c>
      <c r="AQ24" s="46"/>
      <c r="AR24" s="46"/>
    </row>
    <row r="25" spans="1:44" x14ac:dyDescent="0.2">
      <c r="A25" s="46" t="s">
        <v>77</v>
      </c>
      <c r="B25" s="46" t="s">
        <v>84</v>
      </c>
      <c r="C25" s="46" t="s">
        <v>84</v>
      </c>
      <c r="D25" s="46" t="s">
        <v>85</v>
      </c>
      <c r="E25" s="46" t="s">
        <v>86</v>
      </c>
      <c r="F25" s="46" t="s">
        <v>78</v>
      </c>
      <c r="G25" s="46" t="s">
        <v>87</v>
      </c>
      <c r="H25" s="46" t="s">
        <v>62</v>
      </c>
      <c r="I25" s="46" t="s">
        <v>88</v>
      </c>
      <c r="J25" s="46" t="s">
        <v>89</v>
      </c>
      <c r="K25" s="46" t="s">
        <v>47</v>
      </c>
      <c r="L25" s="46" t="s">
        <v>62</v>
      </c>
      <c r="M25" s="46" t="s">
        <v>168</v>
      </c>
      <c r="N25" s="46" t="s">
        <v>169</v>
      </c>
      <c r="O25" s="46" t="s">
        <v>63</v>
      </c>
      <c r="P25" s="46" t="s">
        <v>90</v>
      </c>
      <c r="Q25" s="46" t="s">
        <v>91</v>
      </c>
      <c r="R25" s="46" t="s">
        <v>84</v>
      </c>
      <c r="S25" s="46" t="s">
        <v>95</v>
      </c>
      <c r="T25" s="46" t="s">
        <v>148</v>
      </c>
      <c r="U25" s="46" t="s">
        <v>149</v>
      </c>
      <c r="V25" s="46" t="s">
        <v>32</v>
      </c>
      <c r="W25" s="46" t="s">
        <v>91</v>
      </c>
      <c r="X25" s="46" t="s">
        <v>84</v>
      </c>
      <c r="Y25" s="46" t="s">
        <v>85</v>
      </c>
      <c r="Z25" s="46" t="s">
        <v>93</v>
      </c>
      <c r="AA25" s="46" t="s">
        <v>94</v>
      </c>
      <c r="AB25" s="46">
        <v>16423.78</v>
      </c>
      <c r="AC25" s="46">
        <v>16423.78</v>
      </c>
      <c r="AD25" s="46">
        <v>16423.78</v>
      </c>
      <c r="AE25" s="46">
        <v>16423.78</v>
      </c>
      <c r="AF25" s="46">
        <v>0</v>
      </c>
      <c r="AG25" s="46">
        <v>0</v>
      </c>
      <c r="AH25" s="46">
        <v>0</v>
      </c>
      <c r="AI25" s="46" t="s">
        <v>92</v>
      </c>
      <c r="AJ25" s="46">
        <v>0</v>
      </c>
      <c r="AK25" s="46">
        <v>16423.78</v>
      </c>
      <c r="AL25" s="46">
        <v>16423.78</v>
      </c>
      <c r="AM25" s="46">
        <v>0</v>
      </c>
      <c r="AN25" s="46">
        <v>0</v>
      </c>
      <c r="AO25" s="46" t="s">
        <v>170</v>
      </c>
      <c r="AP25" s="46" t="s">
        <v>63</v>
      </c>
      <c r="AQ25" s="46"/>
      <c r="AR25" s="46"/>
    </row>
    <row r="26" spans="1:44" x14ac:dyDescent="0.2">
      <c r="A26" s="46" t="s">
        <v>77</v>
      </c>
      <c r="B26" s="46" t="s">
        <v>84</v>
      </c>
      <c r="C26" s="46" t="s">
        <v>84</v>
      </c>
      <c r="D26" s="46" t="s">
        <v>85</v>
      </c>
      <c r="E26" s="46" t="s">
        <v>86</v>
      </c>
      <c r="F26" s="46" t="s">
        <v>78</v>
      </c>
      <c r="G26" s="46" t="s">
        <v>87</v>
      </c>
      <c r="H26" s="46" t="s">
        <v>171</v>
      </c>
      <c r="I26" s="46" t="s">
        <v>79</v>
      </c>
      <c r="J26" s="46" t="s">
        <v>80</v>
      </c>
      <c r="K26" s="46" t="s">
        <v>47</v>
      </c>
      <c r="L26" s="46" t="s">
        <v>62</v>
      </c>
      <c r="M26" s="46" t="s">
        <v>96</v>
      </c>
      <c r="N26" s="46" t="s">
        <v>97</v>
      </c>
      <c r="O26" s="46" t="s">
        <v>63</v>
      </c>
      <c r="P26" s="46" t="s">
        <v>90</v>
      </c>
      <c r="Q26" s="46" t="s">
        <v>172</v>
      </c>
      <c r="R26" s="46" t="s">
        <v>84</v>
      </c>
      <c r="S26" s="46" t="s">
        <v>95</v>
      </c>
      <c r="T26" s="46" t="s">
        <v>48</v>
      </c>
      <c r="U26" s="46" t="s">
        <v>31</v>
      </c>
      <c r="V26" s="46" t="s">
        <v>32</v>
      </c>
      <c r="W26" s="46" t="s">
        <v>172</v>
      </c>
      <c r="X26" s="46" t="s">
        <v>84</v>
      </c>
      <c r="Y26" s="46" t="s">
        <v>85</v>
      </c>
      <c r="Z26" s="46" t="s">
        <v>93</v>
      </c>
      <c r="AA26" s="46" t="s">
        <v>94</v>
      </c>
      <c r="AB26" s="46">
        <v>0</v>
      </c>
      <c r="AC26" s="46">
        <v>0</v>
      </c>
      <c r="AD26" s="46">
        <v>0</v>
      </c>
      <c r="AE26" s="46">
        <v>0</v>
      </c>
      <c r="AF26" s="46">
        <v>159.99</v>
      </c>
      <c r="AG26" s="46">
        <v>159.99</v>
      </c>
      <c r="AH26" s="46">
        <v>65965.66</v>
      </c>
      <c r="AI26" s="46" t="s">
        <v>92</v>
      </c>
      <c r="AJ26" s="46">
        <v>0</v>
      </c>
      <c r="AK26" s="46">
        <v>0</v>
      </c>
      <c r="AL26" s="46">
        <v>0</v>
      </c>
      <c r="AM26" s="46">
        <v>159.99</v>
      </c>
      <c r="AN26" s="46">
        <v>65965.66</v>
      </c>
      <c r="AO26" s="46" t="s">
        <v>98</v>
      </c>
      <c r="AP26" s="46" t="s">
        <v>63</v>
      </c>
      <c r="AQ26" s="46"/>
      <c r="AR26" s="46"/>
    </row>
    <row r="27" spans="1:44" x14ac:dyDescent="0.2">
      <c r="A27" s="46" t="s">
        <v>77</v>
      </c>
      <c r="B27" s="46" t="s">
        <v>84</v>
      </c>
      <c r="C27" s="46" t="s">
        <v>84</v>
      </c>
      <c r="D27" s="46" t="s">
        <v>85</v>
      </c>
      <c r="E27" s="46" t="s">
        <v>86</v>
      </c>
      <c r="F27" s="46" t="s">
        <v>78</v>
      </c>
      <c r="G27" s="46" t="s">
        <v>87</v>
      </c>
      <c r="H27" s="46" t="s">
        <v>171</v>
      </c>
      <c r="I27" s="46" t="s">
        <v>79</v>
      </c>
      <c r="J27" s="46" t="s">
        <v>80</v>
      </c>
      <c r="K27" s="46" t="s">
        <v>47</v>
      </c>
      <c r="L27" s="46" t="s">
        <v>62</v>
      </c>
      <c r="M27" s="46" t="s">
        <v>173</v>
      </c>
      <c r="N27" s="46" t="s">
        <v>174</v>
      </c>
      <c r="O27" s="46" t="s">
        <v>63</v>
      </c>
      <c r="P27" s="46" t="s">
        <v>90</v>
      </c>
      <c r="Q27" s="46" t="s">
        <v>172</v>
      </c>
      <c r="R27" s="46" t="s">
        <v>84</v>
      </c>
      <c r="S27" s="46" t="s">
        <v>95</v>
      </c>
      <c r="T27" s="46" t="s">
        <v>48</v>
      </c>
      <c r="U27" s="46" t="s">
        <v>31</v>
      </c>
      <c r="V27" s="46" t="s">
        <v>32</v>
      </c>
      <c r="W27" s="46" t="s">
        <v>172</v>
      </c>
      <c r="X27" s="46" t="s">
        <v>84</v>
      </c>
      <c r="Y27" s="46" t="s">
        <v>85</v>
      </c>
      <c r="Z27" s="46" t="s">
        <v>93</v>
      </c>
      <c r="AA27" s="46" t="s">
        <v>94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 t="s">
        <v>92</v>
      </c>
      <c r="AJ27" s="46">
        <v>0</v>
      </c>
      <c r="AK27" s="46">
        <v>0</v>
      </c>
      <c r="AL27" s="46">
        <v>0</v>
      </c>
      <c r="AM27" s="46">
        <v>0</v>
      </c>
      <c r="AN27" s="46">
        <v>-65965.66</v>
      </c>
      <c r="AO27" s="46" t="s">
        <v>175</v>
      </c>
      <c r="AP27" s="46" t="s">
        <v>63</v>
      </c>
      <c r="AQ27" s="46"/>
      <c r="AR27" s="46"/>
    </row>
    <row r="28" spans="1:44" x14ac:dyDescent="0.2">
      <c r="A28" s="46" t="s">
        <v>77</v>
      </c>
      <c r="B28" s="46" t="s">
        <v>84</v>
      </c>
      <c r="C28" s="46" t="s">
        <v>84</v>
      </c>
      <c r="D28" s="46" t="s">
        <v>85</v>
      </c>
      <c r="E28" s="46" t="s">
        <v>86</v>
      </c>
      <c r="F28" s="46" t="s">
        <v>78</v>
      </c>
      <c r="G28" s="46" t="s">
        <v>87</v>
      </c>
      <c r="H28" s="46" t="s">
        <v>171</v>
      </c>
      <c r="I28" s="46" t="s">
        <v>79</v>
      </c>
      <c r="J28" s="46" t="s">
        <v>80</v>
      </c>
      <c r="K28" s="46" t="s">
        <v>47</v>
      </c>
      <c r="L28" s="46" t="s">
        <v>62</v>
      </c>
      <c r="M28" s="46" t="s">
        <v>102</v>
      </c>
      <c r="N28" s="46" t="s">
        <v>103</v>
      </c>
      <c r="O28" s="46" t="s">
        <v>63</v>
      </c>
      <c r="P28" s="46" t="s">
        <v>90</v>
      </c>
      <c r="Q28" s="46" t="s">
        <v>172</v>
      </c>
      <c r="R28" s="46" t="s">
        <v>84</v>
      </c>
      <c r="S28" s="46" t="s">
        <v>95</v>
      </c>
      <c r="T28" s="46" t="s">
        <v>48</v>
      </c>
      <c r="U28" s="46" t="s">
        <v>31</v>
      </c>
      <c r="V28" s="46" t="s">
        <v>105</v>
      </c>
      <c r="W28" s="46" t="s">
        <v>172</v>
      </c>
      <c r="X28" s="46" t="s">
        <v>84</v>
      </c>
      <c r="Y28" s="46" t="s">
        <v>85</v>
      </c>
      <c r="Z28" s="46" t="s">
        <v>93</v>
      </c>
      <c r="AA28" s="46" t="s">
        <v>94</v>
      </c>
      <c r="AB28" s="46">
        <v>0</v>
      </c>
      <c r="AC28" s="46">
        <v>0</v>
      </c>
      <c r="AD28" s="46">
        <v>0</v>
      </c>
      <c r="AE28" s="46">
        <v>0</v>
      </c>
      <c r="AF28" s="46">
        <v>159.99</v>
      </c>
      <c r="AG28" s="46">
        <v>159.99</v>
      </c>
      <c r="AH28" s="46">
        <v>65965.66</v>
      </c>
      <c r="AI28" s="46" t="s">
        <v>92</v>
      </c>
      <c r="AJ28" s="46">
        <v>0</v>
      </c>
      <c r="AK28" s="46">
        <v>0</v>
      </c>
      <c r="AL28" s="46">
        <v>0</v>
      </c>
      <c r="AM28" s="46">
        <v>159.99</v>
      </c>
      <c r="AN28" s="46">
        <v>0</v>
      </c>
      <c r="AO28" s="46" t="s">
        <v>104</v>
      </c>
      <c r="AP28" s="46" t="s">
        <v>63</v>
      </c>
      <c r="AQ28" s="46"/>
      <c r="AR28" s="46"/>
    </row>
    <row r="29" spans="1:44" x14ac:dyDescent="0.2">
      <c r="A29" s="46" t="s">
        <v>77</v>
      </c>
      <c r="B29" s="46" t="s">
        <v>84</v>
      </c>
      <c r="C29" s="46" t="s">
        <v>84</v>
      </c>
      <c r="D29" s="46" t="s">
        <v>85</v>
      </c>
      <c r="E29" s="46" t="s">
        <v>86</v>
      </c>
      <c r="F29" s="46" t="s">
        <v>78</v>
      </c>
      <c r="G29" s="46" t="s">
        <v>87</v>
      </c>
      <c r="H29" s="46" t="s">
        <v>171</v>
      </c>
      <c r="I29" s="46" t="s">
        <v>79</v>
      </c>
      <c r="J29" s="46" t="s">
        <v>80</v>
      </c>
      <c r="K29" s="46" t="s">
        <v>47</v>
      </c>
      <c r="L29" s="46" t="s">
        <v>62</v>
      </c>
      <c r="M29" s="46" t="s">
        <v>176</v>
      </c>
      <c r="N29" s="46" t="s">
        <v>177</v>
      </c>
      <c r="O29" s="46" t="s">
        <v>63</v>
      </c>
      <c r="P29" s="46" t="s">
        <v>90</v>
      </c>
      <c r="Q29" s="46" t="s">
        <v>172</v>
      </c>
      <c r="R29" s="46" t="s">
        <v>84</v>
      </c>
      <c r="S29" s="46" t="s">
        <v>95</v>
      </c>
      <c r="T29" s="46" t="s">
        <v>48</v>
      </c>
      <c r="U29" s="46" t="s">
        <v>31</v>
      </c>
      <c r="V29" s="46" t="s">
        <v>32</v>
      </c>
      <c r="W29" s="46" t="s">
        <v>172</v>
      </c>
      <c r="X29" s="46" t="s">
        <v>84</v>
      </c>
      <c r="Y29" s="46" t="s">
        <v>85</v>
      </c>
      <c r="Z29" s="46" t="s">
        <v>93</v>
      </c>
      <c r="AA29" s="46" t="s">
        <v>94</v>
      </c>
      <c r="AB29" s="46">
        <v>0</v>
      </c>
      <c r="AC29" s="46">
        <v>0</v>
      </c>
      <c r="AD29" s="46">
        <v>0</v>
      </c>
      <c r="AE29" s="46">
        <v>0</v>
      </c>
      <c r="AF29" s="46">
        <v>159.99</v>
      </c>
      <c r="AG29" s="46">
        <v>159.99</v>
      </c>
      <c r="AH29" s="46">
        <v>65965.66</v>
      </c>
      <c r="AI29" s="46" t="s">
        <v>92</v>
      </c>
      <c r="AJ29" s="46">
        <v>0</v>
      </c>
      <c r="AK29" s="46">
        <v>0</v>
      </c>
      <c r="AL29" s="46">
        <v>0</v>
      </c>
      <c r="AM29" s="46">
        <v>159.99</v>
      </c>
      <c r="AN29" s="46">
        <v>65965.66</v>
      </c>
      <c r="AO29" s="46" t="s">
        <v>178</v>
      </c>
      <c r="AP29" s="46" t="s">
        <v>63</v>
      </c>
      <c r="AQ29" s="46"/>
      <c r="AR29" s="46"/>
    </row>
    <row r="30" spans="1:44" x14ac:dyDescent="0.2">
      <c r="A30" s="46" t="s">
        <v>77</v>
      </c>
      <c r="B30" s="46" t="s">
        <v>84</v>
      </c>
      <c r="C30" s="46" t="s">
        <v>84</v>
      </c>
      <c r="D30" s="46" t="s">
        <v>85</v>
      </c>
      <c r="E30" s="46" t="s">
        <v>86</v>
      </c>
      <c r="F30" s="46" t="s">
        <v>78</v>
      </c>
      <c r="G30" s="46" t="s">
        <v>87</v>
      </c>
      <c r="H30" s="46" t="s">
        <v>171</v>
      </c>
      <c r="I30" s="46" t="s">
        <v>79</v>
      </c>
      <c r="J30" s="46" t="s">
        <v>80</v>
      </c>
      <c r="K30" s="46" t="s">
        <v>47</v>
      </c>
      <c r="L30" s="46" t="s">
        <v>62</v>
      </c>
      <c r="M30" s="46" t="s">
        <v>179</v>
      </c>
      <c r="N30" s="46" t="s">
        <v>180</v>
      </c>
      <c r="O30" s="46" t="s">
        <v>63</v>
      </c>
      <c r="P30" s="46" t="s">
        <v>90</v>
      </c>
      <c r="Q30" s="46" t="s">
        <v>172</v>
      </c>
      <c r="R30" s="46" t="s">
        <v>84</v>
      </c>
      <c r="S30" s="46" t="s">
        <v>95</v>
      </c>
      <c r="T30" s="46" t="s">
        <v>48</v>
      </c>
      <c r="U30" s="46" t="s">
        <v>31</v>
      </c>
      <c r="V30" s="46" t="s">
        <v>32</v>
      </c>
      <c r="W30" s="46" t="s">
        <v>172</v>
      </c>
      <c r="X30" s="46" t="s">
        <v>84</v>
      </c>
      <c r="Y30" s="46" t="s">
        <v>85</v>
      </c>
      <c r="Z30" s="46" t="s">
        <v>93</v>
      </c>
      <c r="AA30" s="46" t="s">
        <v>94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 t="s">
        <v>92</v>
      </c>
      <c r="AJ30" s="46">
        <v>0</v>
      </c>
      <c r="AK30" s="46">
        <v>0</v>
      </c>
      <c r="AL30" s="46">
        <v>0</v>
      </c>
      <c r="AM30" s="46">
        <v>0</v>
      </c>
      <c r="AN30" s="46">
        <v>-65965.66</v>
      </c>
      <c r="AO30" s="46" t="s">
        <v>180</v>
      </c>
      <c r="AP30" s="46" t="s">
        <v>63</v>
      </c>
      <c r="AQ30" s="46"/>
      <c r="AR30" s="46"/>
    </row>
    <row r="31" spans="1:44" x14ac:dyDescent="0.2">
      <c r="A31" s="46" t="s">
        <v>77</v>
      </c>
      <c r="B31" s="46" t="s">
        <v>84</v>
      </c>
      <c r="C31" s="46" t="s">
        <v>84</v>
      </c>
      <c r="D31" s="46" t="s">
        <v>85</v>
      </c>
      <c r="E31" s="46" t="s">
        <v>86</v>
      </c>
      <c r="F31" s="46" t="s">
        <v>78</v>
      </c>
      <c r="G31" s="46" t="s">
        <v>87</v>
      </c>
      <c r="H31" s="46" t="s">
        <v>171</v>
      </c>
      <c r="I31" s="46" t="s">
        <v>79</v>
      </c>
      <c r="J31" s="46" t="s">
        <v>80</v>
      </c>
      <c r="K31" s="46" t="s">
        <v>47</v>
      </c>
      <c r="L31" s="46" t="s">
        <v>62</v>
      </c>
      <c r="M31" s="46" t="s">
        <v>181</v>
      </c>
      <c r="N31" s="46" t="s">
        <v>182</v>
      </c>
      <c r="O31" s="46" t="s">
        <v>63</v>
      </c>
      <c r="P31" s="46" t="s">
        <v>90</v>
      </c>
      <c r="Q31" s="46" t="s">
        <v>172</v>
      </c>
      <c r="R31" s="46" t="s">
        <v>84</v>
      </c>
      <c r="S31" s="46" t="s">
        <v>95</v>
      </c>
      <c r="T31" s="46" t="s">
        <v>48</v>
      </c>
      <c r="U31" s="46" t="s">
        <v>31</v>
      </c>
      <c r="V31" s="46" t="s">
        <v>105</v>
      </c>
      <c r="W31" s="46" t="s">
        <v>172</v>
      </c>
      <c r="X31" s="46" t="s">
        <v>84</v>
      </c>
      <c r="Y31" s="46" t="s">
        <v>85</v>
      </c>
      <c r="Z31" s="46" t="s">
        <v>93</v>
      </c>
      <c r="AA31" s="46" t="s">
        <v>94</v>
      </c>
      <c r="AB31" s="46">
        <v>0</v>
      </c>
      <c r="AC31" s="46">
        <v>0</v>
      </c>
      <c r="AD31" s="46">
        <v>0</v>
      </c>
      <c r="AE31" s="46">
        <v>0</v>
      </c>
      <c r="AF31" s="46">
        <v>159.99</v>
      </c>
      <c r="AG31" s="46">
        <v>159.99</v>
      </c>
      <c r="AH31" s="46">
        <v>65965.66</v>
      </c>
      <c r="AI31" s="46" t="s">
        <v>92</v>
      </c>
      <c r="AJ31" s="46">
        <v>0</v>
      </c>
      <c r="AK31" s="46">
        <v>0</v>
      </c>
      <c r="AL31" s="46">
        <v>0</v>
      </c>
      <c r="AM31" s="46">
        <v>159.99</v>
      </c>
      <c r="AN31" s="46">
        <v>0</v>
      </c>
      <c r="AO31" s="46" t="s">
        <v>183</v>
      </c>
      <c r="AP31" s="46" t="s">
        <v>63</v>
      </c>
      <c r="AQ31" s="46"/>
      <c r="AR31" s="46"/>
    </row>
    <row r="32" spans="1:44" x14ac:dyDescent="0.2">
      <c r="A32" s="46" t="s">
        <v>77</v>
      </c>
      <c r="B32" s="46" t="s">
        <v>84</v>
      </c>
      <c r="C32" s="46" t="s">
        <v>84</v>
      </c>
      <c r="D32" s="46" t="s">
        <v>85</v>
      </c>
      <c r="E32" s="46" t="s">
        <v>86</v>
      </c>
      <c r="F32" s="46" t="s">
        <v>78</v>
      </c>
      <c r="G32" s="46" t="s">
        <v>87</v>
      </c>
      <c r="H32" s="46" t="s">
        <v>171</v>
      </c>
      <c r="I32" s="46" t="s">
        <v>79</v>
      </c>
      <c r="J32" s="46" t="s">
        <v>80</v>
      </c>
      <c r="K32" s="46" t="s">
        <v>47</v>
      </c>
      <c r="L32" s="46" t="s">
        <v>62</v>
      </c>
      <c r="M32" s="46" t="s">
        <v>106</v>
      </c>
      <c r="N32" s="46" t="s">
        <v>107</v>
      </c>
      <c r="O32" s="46" t="s">
        <v>63</v>
      </c>
      <c r="P32" s="46" t="s">
        <v>90</v>
      </c>
      <c r="Q32" s="46" t="s">
        <v>172</v>
      </c>
      <c r="R32" s="46" t="s">
        <v>84</v>
      </c>
      <c r="S32" s="46" t="s">
        <v>95</v>
      </c>
      <c r="T32" s="46" t="s">
        <v>48</v>
      </c>
      <c r="U32" s="46" t="s">
        <v>31</v>
      </c>
      <c r="V32" s="46" t="s">
        <v>105</v>
      </c>
      <c r="W32" s="46" t="s">
        <v>172</v>
      </c>
      <c r="X32" s="46" t="s">
        <v>84</v>
      </c>
      <c r="Y32" s="46" t="s">
        <v>85</v>
      </c>
      <c r="Z32" s="46" t="s">
        <v>93</v>
      </c>
      <c r="AA32" s="46" t="s">
        <v>94</v>
      </c>
      <c r="AB32" s="46">
        <v>0</v>
      </c>
      <c r="AC32" s="46">
        <v>0</v>
      </c>
      <c r="AD32" s="46">
        <v>0</v>
      </c>
      <c r="AE32" s="46">
        <v>0</v>
      </c>
      <c r="AF32" s="46">
        <v>159.99</v>
      </c>
      <c r="AG32" s="46">
        <v>159.99</v>
      </c>
      <c r="AH32" s="46">
        <v>65965.66</v>
      </c>
      <c r="AI32" s="46" t="s">
        <v>92</v>
      </c>
      <c r="AJ32" s="46">
        <v>0</v>
      </c>
      <c r="AK32" s="46">
        <v>0</v>
      </c>
      <c r="AL32" s="46">
        <v>0</v>
      </c>
      <c r="AM32" s="46">
        <v>159.99</v>
      </c>
      <c r="AN32" s="46">
        <v>0</v>
      </c>
      <c r="AO32" s="46" t="s">
        <v>108</v>
      </c>
      <c r="AP32" s="46" t="s">
        <v>63</v>
      </c>
      <c r="AQ32" s="46"/>
      <c r="AR32" s="46"/>
    </row>
    <row r="33" spans="1:44" x14ac:dyDescent="0.2">
      <c r="A33" s="46" t="s">
        <v>77</v>
      </c>
      <c r="B33" s="46" t="s">
        <v>84</v>
      </c>
      <c r="C33" s="46" t="s">
        <v>84</v>
      </c>
      <c r="D33" s="46" t="s">
        <v>85</v>
      </c>
      <c r="E33" s="46" t="s">
        <v>86</v>
      </c>
      <c r="F33" s="46" t="s">
        <v>78</v>
      </c>
      <c r="G33" s="46" t="s">
        <v>87</v>
      </c>
      <c r="H33" s="46" t="s">
        <v>171</v>
      </c>
      <c r="I33" s="46" t="s">
        <v>79</v>
      </c>
      <c r="J33" s="46" t="s">
        <v>80</v>
      </c>
      <c r="K33" s="46" t="s">
        <v>47</v>
      </c>
      <c r="L33" s="46" t="s">
        <v>62</v>
      </c>
      <c r="M33" s="46" t="s">
        <v>184</v>
      </c>
      <c r="N33" s="46" t="s">
        <v>185</v>
      </c>
      <c r="O33" s="46" t="s">
        <v>63</v>
      </c>
      <c r="P33" s="46" t="s">
        <v>90</v>
      </c>
      <c r="Q33" s="46" t="s">
        <v>172</v>
      </c>
      <c r="R33" s="46" t="s">
        <v>84</v>
      </c>
      <c r="S33" s="46" t="s">
        <v>95</v>
      </c>
      <c r="T33" s="46" t="s">
        <v>111</v>
      </c>
      <c r="U33" s="46" t="s">
        <v>112</v>
      </c>
      <c r="V33" s="46" t="s">
        <v>32</v>
      </c>
      <c r="W33" s="46" t="s">
        <v>172</v>
      </c>
      <c r="X33" s="46" t="s">
        <v>84</v>
      </c>
      <c r="Y33" s="46" t="s">
        <v>85</v>
      </c>
      <c r="Z33" s="46" t="s">
        <v>93</v>
      </c>
      <c r="AA33" s="46" t="s">
        <v>94</v>
      </c>
      <c r="AB33" s="46">
        <v>0</v>
      </c>
      <c r="AC33" s="46">
        <v>0</v>
      </c>
      <c r="AD33" s="46">
        <v>0</v>
      </c>
      <c r="AE33" s="46">
        <v>0</v>
      </c>
      <c r="AF33" s="46">
        <v>159.99</v>
      </c>
      <c r="AG33" s="46">
        <v>159.99</v>
      </c>
      <c r="AH33" s="46">
        <v>65965.66</v>
      </c>
      <c r="AI33" s="46" t="s">
        <v>92</v>
      </c>
      <c r="AJ33" s="46">
        <v>0</v>
      </c>
      <c r="AK33" s="46">
        <v>0</v>
      </c>
      <c r="AL33" s="46">
        <v>0</v>
      </c>
      <c r="AM33" s="46">
        <v>159.99</v>
      </c>
      <c r="AN33" s="46">
        <v>0</v>
      </c>
      <c r="AO33" s="46" t="s">
        <v>186</v>
      </c>
      <c r="AP33" s="46" t="s">
        <v>63</v>
      </c>
      <c r="AQ33" s="46"/>
      <c r="AR33" s="46"/>
    </row>
    <row r="34" spans="1:44" x14ac:dyDescent="0.2">
      <c r="A34" s="46" t="s">
        <v>77</v>
      </c>
      <c r="B34" s="46" t="s">
        <v>84</v>
      </c>
      <c r="C34" s="46" t="s">
        <v>84</v>
      </c>
      <c r="D34" s="46" t="s">
        <v>85</v>
      </c>
      <c r="E34" s="46" t="s">
        <v>86</v>
      </c>
      <c r="F34" s="46" t="s">
        <v>78</v>
      </c>
      <c r="G34" s="46" t="s">
        <v>87</v>
      </c>
      <c r="H34" s="46" t="s">
        <v>171</v>
      </c>
      <c r="I34" s="46" t="s">
        <v>79</v>
      </c>
      <c r="J34" s="46" t="s">
        <v>80</v>
      </c>
      <c r="K34" s="46" t="s">
        <v>47</v>
      </c>
      <c r="L34" s="46" t="s">
        <v>62</v>
      </c>
      <c r="M34" s="46" t="s">
        <v>119</v>
      </c>
      <c r="N34" s="46" t="s">
        <v>120</v>
      </c>
      <c r="O34" s="46" t="s">
        <v>63</v>
      </c>
      <c r="P34" s="46" t="s">
        <v>90</v>
      </c>
      <c r="Q34" s="46" t="s">
        <v>172</v>
      </c>
      <c r="R34" s="46" t="s">
        <v>84</v>
      </c>
      <c r="S34" s="46" t="s">
        <v>95</v>
      </c>
      <c r="T34" s="46" t="s">
        <v>111</v>
      </c>
      <c r="U34" s="46" t="s">
        <v>112</v>
      </c>
      <c r="V34" s="46" t="s">
        <v>105</v>
      </c>
      <c r="W34" s="46" t="s">
        <v>172</v>
      </c>
      <c r="X34" s="46" t="s">
        <v>84</v>
      </c>
      <c r="Y34" s="46" t="s">
        <v>85</v>
      </c>
      <c r="Z34" s="46" t="s">
        <v>93</v>
      </c>
      <c r="AA34" s="46" t="s">
        <v>94</v>
      </c>
      <c r="AB34" s="46">
        <v>0</v>
      </c>
      <c r="AC34" s="46">
        <v>0</v>
      </c>
      <c r="AD34" s="46">
        <v>0</v>
      </c>
      <c r="AE34" s="46">
        <v>0</v>
      </c>
      <c r="AF34" s="46">
        <v>159.99</v>
      </c>
      <c r="AG34" s="46">
        <v>159.99</v>
      </c>
      <c r="AH34" s="46">
        <v>65965.66</v>
      </c>
      <c r="AI34" s="46" t="s">
        <v>92</v>
      </c>
      <c r="AJ34" s="46">
        <v>0</v>
      </c>
      <c r="AK34" s="46">
        <v>0</v>
      </c>
      <c r="AL34" s="46">
        <v>0</v>
      </c>
      <c r="AM34" s="46">
        <v>159.99</v>
      </c>
      <c r="AN34" s="46">
        <v>0</v>
      </c>
      <c r="AO34" s="46" t="s">
        <v>121</v>
      </c>
      <c r="AP34" s="46" t="s">
        <v>63</v>
      </c>
      <c r="AQ34" s="46"/>
      <c r="AR34" s="46"/>
    </row>
    <row r="35" spans="1:44" x14ac:dyDescent="0.2">
      <c r="A35" s="46" t="s">
        <v>77</v>
      </c>
      <c r="B35" s="46" t="s">
        <v>84</v>
      </c>
      <c r="C35" s="46" t="s">
        <v>84</v>
      </c>
      <c r="D35" s="46" t="s">
        <v>85</v>
      </c>
      <c r="E35" s="46" t="s">
        <v>86</v>
      </c>
      <c r="F35" s="46" t="s">
        <v>78</v>
      </c>
      <c r="G35" s="46" t="s">
        <v>87</v>
      </c>
      <c r="H35" s="46" t="s">
        <v>171</v>
      </c>
      <c r="I35" s="46" t="s">
        <v>79</v>
      </c>
      <c r="J35" s="46" t="s">
        <v>80</v>
      </c>
      <c r="K35" s="46" t="s">
        <v>47</v>
      </c>
      <c r="L35" s="46" t="s">
        <v>62</v>
      </c>
      <c r="M35" s="46" t="s">
        <v>122</v>
      </c>
      <c r="N35" s="46" t="s">
        <v>123</v>
      </c>
      <c r="O35" s="46" t="s">
        <v>63</v>
      </c>
      <c r="P35" s="46" t="s">
        <v>90</v>
      </c>
      <c r="Q35" s="46" t="s">
        <v>172</v>
      </c>
      <c r="R35" s="46" t="s">
        <v>84</v>
      </c>
      <c r="S35" s="46" t="s">
        <v>95</v>
      </c>
      <c r="T35" s="46" t="s">
        <v>111</v>
      </c>
      <c r="U35" s="46" t="s">
        <v>112</v>
      </c>
      <c r="V35" s="46" t="s">
        <v>105</v>
      </c>
      <c r="W35" s="46" t="s">
        <v>172</v>
      </c>
      <c r="X35" s="46" t="s">
        <v>84</v>
      </c>
      <c r="Y35" s="46" t="s">
        <v>85</v>
      </c>
      <c r="Z35" s="46" t="s">
        <v>93</v>
      </c>
      <c r="AA35" s="46" t="s">
        <v>94</v>
      </c>
      <c r="AB35" s="46">
        <v>0</v>
      </c>
      <c r="AC35" s="46">
        <v>0</v>
      </c>
      <c r="AD35" s="46">
        <v>0</v>
      </c>
      <c r="AE35" s="46">
        <v>0</v>
      </c>
      <c r="AF35" s="46">
        <v>159.99</v>
      </c>
      <c r="AG35" s="46">
        <v>159.99</v>
      </c>
      <c r="AH35" s="46">
        <v>65965.66</v>
      </c>
      <c r="AI35" s="46" t="s">
        <v>92</v>
      </c>
      <c r="AJ35" s="46">
        <v>0</v>
      </c>
      <c r="AK35" s="46">
        <v>0</v>
      </c>
      <c r="AL35" s="46">
        <v>0</v>
      </c>
      <c r="AM35" s="46">
        <v>159.99</v>
      </c>
      <c r="AN35" s="46">
        <v>0</v>
      </c>
      <c r="AO35" s="46" t="s">
        <v>124</v>
      </c>
      <c r="AP35" s="46" t="s">
        <v>63</v>
      </c>
      <c r="AQ35" s="46"/>
      <c r="AR35" s="46"/>
    </row>
    <row r="36" spans="1:44" x14ac:dyDescent="0.2">
      <c r="A36" s="46" t="s">
        <v>77</v>
      </c>
      <c r="B36" s="46" t="s">
        <v>84</v>
      </c>
      <c r="C36" s="46" t="s">
        <v>84</v>
      </c>
      <c r="D36" s="46" t="s">
        <v>85</v>
      </c>
      <c r="E36" s="46" t="s">
        <v>86</v>
      </c>
      <c r="F36" s="46" t="s">
        <v>78</v>
      </c>
      <c r="G36" s="46" t="s">
        <v>87</v>
      </c>
      <c r="H36" s="46" t="s">
        <v>171</v>
      </c>
      <c r="I36" s="46" t="s">
        <v>79</v>
      </c>
      <c r="J36" s="46" t="s">
        <v>80</v>
      </c>
      <c r="K36" s="46" t="s">
        <v>47</v>
      </c>
      <c r="L36" s="46" t="s">
        <v>62</v>
      </c>
      <c r="M36" s="46" t="s">
        <v>125</v>
      </c>
      <c r="N36" s="46" t="s">
        <v>126</v>
      </c>
      <c r="O36" s="46" t="s">
        <v>63</v>
      </c>
      <c r="P36" s="46" t="s">
        <v>90</v>
      </c>
      <c r="Q36" s="46" t="s">
        <v>172</v>
      </c>
      <c r="R36" s="46" t="s">
        <v>84</v>
      </c>
      <c r="S36" s="46" t="s">
        <v>95</v>
      </c>
      <c r="T36" s="46" t="s">
        <v>111</v>
      </c>
      <c r="U36" s="46" t="s">
        <v>112</v>
      </c>
      <c r="V36" s="46" t="s">
        <v>32</v>
      </c>
      <c r="W36" s="46" t="s">
        <v>172</v>
      </c>
      <c r="X36" s="46" t="s">
        <v>84</v>
      </c>
      <c r="Y36" s="46" t="s">
        <v>85</v>
      </c>
      <c r="Z36" s="46" t="s">
        <v>93</v>
      </c>
      <c r="AA36" s="46" t="s">
        <v>94</v>
      </c>
      <c r="AB36" s="46">
        <v>0</v>
      </c>
      <c r="AC36" s="46">
        <v>0</v>
      </c>
      <c r="AD36" s="46">
        <v>0</v>
      </c>
      <c r="AE36" s="46">
        <v>0</v>
      </c>
      <c r="AF36" s="46">
        <v>159.99</v>
      </c>
      <c r="AG36" s="46">
        <v>159.99</v>
      </c>
      <c r="AH36" s="46">
        <v>65965.66</v>
      </c>
      <c r="AI36" s="46" t="s">
        <v>92</v>
      </c>
      <c r="AJ36" s="46">
        <v>0</v>
      </c>
      <c r="AK36" s="46">
        <v>0</v>
      </c>
      <c r="AL36" s="46">
        <v>0</v>
      </c>
      <c r="AM36" s="46">
        <v>159.99</v>
      </c>
      <c r="AN36" s="46">
        <v>0</v>
      </c>
      <c r="AO36" s="46" t="s">
        <v>127</v>
      </c>
      <c r="AP36" s="46" t="s">
        <v>63</v>
      </c>
      <c r="AQ36" s="46"/>
      <c r="AR36" s="46"/>
    </row>
    <row r="37" spans="1:44" x14ac:dyDescent="0.2">
      <c r="A37" s="46" t="s">
        <v>77</v>
      </c>
      <c r="B37" s="46" t="s">
        <v>84</v>
      </c>
      <c r="C37" s="46" t="s">
        <v>84</v>
      </c>
      <c r="D37" s="46" t="s">
        <v>85</v>
      </c>
      <c r="E37" s="46" t="s">
        <v>86</v>
      </c>
      <c r="F37" s="46" t="s">
        <v>78</v>
      </c>
      <c r="G37" s="46" t="s">
        <v>87</v>
      </c>
      <c r="H37" s="46" t="s">
        <v>171</v>
      </c>
      <c r="I37" s="46" t="s">
        <v>79</v>
      </c>
      <c r="J37" s="46" t="s">
        <v>80</v>
      </c>
      <c r="K37" s="46" t="s">
        <v>47</v>
      </c>
      <c r="L37" s="46" t="s">
        <v>62</v>
      </c>
      <c r="M37" s="46" t="s">
        <v>128</v>
      </c>
      <c r="N37" s="46" t="s">
        <v>129</v>
      </c>
      <c r="O37" s="46" t="s">
        <v>63</v>
      </c>
      <c r="P37" s="46" t="s">
        <v>90</v>
      </c>
      <c r="Q37" s="46" t="s">
        <v>172</v>
      </c>
      <c r="R37" s="46" t="s">
        <v>84</v>
      </c>
      <c r="S37" s="46" t="s">
        <v>95</v>
      </c>
      <c r="T37" s="46" t="s">
        <v>131</v>
      </c>
      <c r="U37" s="46" t="s">
        <v>132</v>
      </c>
      <c r="V37" s="46" t="s">
        <v>32</v>
      </c>
      <c r="W37" s="46" t="s">
        <v>172</v>
      </c>
      <c r="X37" s="46" t="s">
        <v>84</v>
      </c>
      <c r="Y37" s="46" t="s">
        <v>85</v>
      </c>
      <c r="Z37" s="46" t="s">
        <v>93</v>
      </c>
      <c r="AA37" s="46" t="s">
        <v>94</v>
      </c>
      <c r="AB37" s="46">
        <v>65965.66</v>
      </c>
      <c r="AC37" s="46">
        <v>65965.66</v>
      </c>
      <c r="AD37" s="46">
        <v>65965.66</v>
      </c>
      <c r="AE37" s="46">
        <v>65965.66</v>
      </c>
      <c r="AF37" s="46">
        <v>65965.66</v>
      </c>
      <c r="AG37" s="46">
        <v>65965.66</v>
      </c>
      <c r="AH37" s="46">
        <v>65965.66</v>
      </c>
      <c r="AI37" s="46" t="s">
        <v>92</v>
      </c>
      <c r="AJ37" s="46">
        <v>0</v>
      </c>
      <c r="AK37" s="46">
        <v>65965.66</v>
      </c>
      <c r="AL37" s="46">
        <v>65965.66</v>
      </c>
      <c r="AM37" s="46">
        <v>65965.66</v>
      </c>
      <c r="AN37" s="46">
        <v>65965.66</v>
      </c>
      <c r="AO37" s="46" t="s">
        <v>130</v>
      </c>
      <c r="AP37" s="46" t="s">
        <v>63</v>
      </c>
      <c r="AQ37" s="46"/>
      <c r="AR37" s="46"/>
    </row>
    <row r="38" spans="1:44" x14ac:dyDescent="0.2">
      <c r="A38" s="46" t="s">
        <v>77</v>
      </c>
      <c r="B38" s="46" t="s">
        <v>84</v>
      </c>
      <c r="C38" s="46" t="s">
        <v>84</v>
      </c>
      <c r="D38" s="46" t="s">
        <v>85</v>
      </c>
      <c r="E38" s="46" t="s">
        <v>86</v>
      </c>
      <c r="F38" s="46" t="s">
        <v>78</v>
      </c>
      <c r="G38" s="46" t="s">
        <v>87</v>
      </c>
      <c r="H38" s="46" t="s">
        <v>171</v>
      </c>
      <c r="I38" s="46" t="s">
        <v>79</v>
      </c>
      <c r="J38" s="46" t="s">
        <v>80</v>
      </c>
      <c r="K38" s="46" t="s">
        <v>47</v>
      </c>
      <c r="L38" s="46" t="s">
        <v>62</v>
      </c>
      <c r="M38" s="46" t="s">
        <v>187</v>
      </c>
      <c r="N38" s="46" t="s">
        <v>188</v>
      </c>
      <c r="O38" s="46" t="s">
        <v>63</v>
      </c>
      <c r="P38" s="46" t="s">
        <v>90</v>
      </c>
      <c r="Q38" s="46" t="s">
        <v>172</v>
      </c>
      <c r="R38" s="46" t="s">
        <v>84</v>
      </c>
      <c r="S38" s="46" t="s">
        <v>95</v>
      </c>
      <c r="T38" s="46" t="s">
        <v>131</v>
      </c>
      <c r="U38" s="46" t="s">
        <v>132</v>
      </c>
      <c r="V38" s="46" t="s">
        <v>32</v>
      </c>
      <c r="W38" s="46" t="s">
        <v>172</v>
      </c>
      <c r="X38" s="46" t="s">
        <v>84</v>
      </c>
      <c r="Y38" s="46" t="s">
        <v>85</v>
      </c>
      <c r="Z38" s="46" t="s">
        <v>93</v>
      </c>
      <c r="AA38" s="46" t="s">
        <v>94</v>
      </c>
      <c r="AB38" s="46">
        <v>0</v>
      </c>
      <c r="AC38" s="46">
        <v>0</v>
      </c>
      <c r="AD38" s="46">
        <v>0</v>
      </c>
      <c r="AE38" s="46">
        <v>0</v>
      </c>
      <c r="AF38" s="46">
        <v>-159.99</v>
      </c>
      <c r="AG38" s="46">
        <v>-159.99</v>
      </c>
      <c r="AH38" s="46">
        <v>-65965.66</v>
      </c>
      <c r="AI38" s="46" t="s">
        <v>92</v>
      </c>
      <c r="AJ38" s="46">
        <v>0</v>
      </c>
      <c r="AK38" s="46">
        <v>0</v>
      </c>
      <c r="AL38" s="46">
        <v>0</v>
      </c>
      <c r="AM38" s="46">
        <v>-159.99</v>
      </c>
      <c r="AN38" s="46">
        <v>-65965.66</v>
      </c>
      <c r="AO38" s="46" t="s">
        <v>189</v>
      </c>
      <c r="AP38" s="46" t="s">
        <v>63</v>
      </c>
      <c r="AQ38" s="46"/>
      <c r="AR38" s="46"/>
    </row>
    <row r="39" spans="1:44" x14ac:dyDescent="0.2">
      <c r="A39" s="46" t="s">
        <v>77</v>
      </c>
      <c r="B39" s="46" t="s">
        <v>84</v>
      </c>
      <c r="C39" s="46" t="s">
        <v>84</v>
      </c>
      <c r="D39" s="46" t="s">
        <v>85</v>
      </c>
      <c r="E39" s="46" t="s">
        <v>86</v>
      </c>
      <c r="F39" s="46" t="s">
        <v>78</v>
      </c>
      <c r="G39" s="46" t="s">
        <v>87</v>
      </c>
      <c r="H39" s="46" t="s">
        <v>171</v>
      </c>
      <c r="I39" s="46" t="s">
        <v>79</v>
      </c>
      <c r="J39" s="46" t="s">
        <v>80</v>
      </c>
      <c r="K39" s="46" t="s">
        <v>47</v>
      </c>
      <c r="L39" s="46" t="s">
        <v>62</v>
      </c>
      <c r="M39" s="46" t="s">
        <v>136</v>
      </c>
      <c r="N39" s="46" t="s">
        <v>137</v>
      </c>
      <c r="O39" s="46" t="s">
        <v>63</v>
      </c>
      <c r="P39" s="46" t="s">
        <v>90</v>
      </c>
      <c r="Q39" s="46" t="s">
        <v>172</v>
      </c>
      <c r="R39" s="46" t="s">
        <v>84</v>
      </c>
      <c r="S39" s="46" t="s">
        <v>95</v>
      </c>
      <c r="T39" s="46" t="s">
        <v>131</v>
      </c>
      <c r="U39" s="46" t="s">
        <v>132</v>
      </c>
      <c r="V39" s="46" t="s">
        <v>32</v>
      </c>
      <c r="W39" s="46" t="s">
        <v>172</v>
      </c>
      <c r="X39" s="46" t="s">
        <v>84</v>
      </c>
      <c r="Y39" s="46" t="s">
        <v>85</v>
      </c>
      <c r="Z39" s="46" t="s">
        <v>93</v>
      </c>
      <c r="AA39" s="46" t="s">
        <v>94</v>
      </c>
      <c r="AB39" s="46">
        <v>65965.66</v>
      </c>
      <c r="AC39" s="46">
        <v>65965.66</v>
      </c>
      <c r="AD39" s="46">
        <v>65965.66</v>
      </c>
      <c r="AE39" s="46">
        <v>65965.66</v>
      </c>
      <c r="AF39" s="46">
        <v>65805.67</v>
      </c>
      <c r="AG39" s="46">
        <v>65805.67</v>
      </c>
      <c r="AH39" s="46">
        <v>0</v>
      </c>
      <c r="AI39" s="46" t="s">
        <v>92</v>
      </c>
      <c r="AJ39" s="46">
        <v>0</v>
      </c>
      <c r="AK39" s="46">
        <v>65965.66</v>
      </c>
      <c r="AL39" s="46">
        <v>65965.66</v>
      </c>
      <c r="AM39" s="46">
        <v>65805.67</v>
      </c>
      <c r="AN39" s="46">
        <v>0</v>
      </c>
      <c r="AO39" s="46" t="s">
        <v>138</v>
      </c>
      <c r="AP39" s="46" t="s">
        <v>63</v>
      </c>
      <c r="AQ39" s="46"/>
      <c r="AR39" s="46"/>
    </row>
    <row r="40" spans="1:44" x14ac:dyDescent="0.2">
      <c r="A40" s="46" t="s">
        <v>77</v>
      </c>
      <c r="B40" s="46" t="s">
        <v>84</v>
      </c>
      <c r="C40" s="46" t="s">
        <v>84</v>
      </c>
      <c r="D40" s="46" t="s">
        <v>85</v>
      </c>
      <c r="E40" s="46" t="s">
        <v>86</v>
      </c>
      <c r="F40" s="46" t="s">
        <v>78</v>
      </c>
      <c r="G40" s="46" t="s">
        <v>87</v>
      </c>
      <c r="H40" s="46" t="s">
        <v>171</v>
      </c>
      <c r="I40" s="46" t="s">
        <v>79</v>
      </c>
      <c r="J40" s="46" t="s">
        <v>80</v>
      </c>
      <c r="K40" s="46" t="s">
        <v>47</v>
      </c>
      <c r="L40" s="46" t="s">
        <v>62</v>
      </c>
      <c r="M40" s="46" t="s">
        <v>139</v>
      </c>
      <c r="N40" s="46" t="s">
        <v>140</v>
      </c>
      <c r="O40" s="46" t="s">
        <v>63</v>
      </c>
      <c r="P40" s="46" t="s">
        <v>90</v>
      </c>
      <c r="Q40" s="46" t="s">
        <v>172</v>
      </c>
      <c r="R40" s="46" t="s">
        <v>84</v>
      </c>
      <c r="S40" s="46" t="s">
        <v>95</v>
      </c>
      <c r="T40" s="46" t="s">
        <v>131</v>
      </c>
      <c r="U40" s="46" t="s">
        <v>132</v>
      </c>
      <c r="V40" s="46" t="s">
        <v>105</v>
      </c>
      <c r="W40" s="46" t="s">
        <v>172</v>
      </c>
      <c r="X40" s="46" t="s">
        <v>84</v>
      </c>
      <c r="Y40" s="46" t="s">
        <v>85</v>
      </c>
      <c r="Z40" s="46" t="s">
        <v>93</v>
      </c>
      <c r="AA40" s="46" t="s">
        <v>94</v>
      </c>
      <c r="AB40" s="46">
        <v>65965.66</v>
      </c>
      <c r="AC40" s="46">
        <v>65965.66</v>
      </c>
      <c r="AD40" s="46">
        <v>65965.66</v>
      </c>
      <c r="AE40" s="46">
        <v>65965.66</v>
      </c>
      <c r="AF40" s="46">
        <v>65965.66</v>
      </c>
      <c r="AG40" s="46">
        <v>65965.66</v>
      </c>
      <c r="AH40" s="46">
        <v>65965.66</v>
      </c>
      <c r="AI40" s="46" t="s">
        <v>92</v>
      </c>
      <c r="AJ40" s="46">
        <v>0</v>
      </c>
      <c r="AK40" s="46">
        <v>65965.66</v>
      </c>
      <c r="AL40" s="46">
        <v>65965.66</v>
      </c>
      <c r="AM40" s="46">
        <v>65965.66</v>
      </c>
      <c r="AN40" s="46">
        <v>65965.66</v>
      </c>
      <c r="AO40" s="46" t="s">
        <v>141</v>
      </c>
      <c r="AP40" s="46" t="s">
        <v>63</v>
      </c>
      <c r="AQ40" s="46"/>
      <c r="AR40" s="46"/>
    </row>
    <row r="41" spans="1:44" x14ac:dyDescent="0.2">
      <c r="A41" s="46" t="s">
        <v>77</v>
      </c>
      <c r="B41" s="46" t="s">
        <v>84</v>
      </c>
      <c r="C41" s="46" t="s">
        <v>84</v>
      </c>
      <c r="D41" s="46" t="s">
        <v>85</v>
      </c>
      <c r="E41" s="46" t="s">
        <v>86</v>
      </c>
      <c r="F41" s="46" t="s">
        <v>78</v>
      </c>
      <c r="G41" s="46" t="s">
        <v>87</v>
      </c>
      <c r="H41" s="46" t="s">
        <v>171</v>
      </c>
      <c r="I41" s="46" t="s">
        <v>79</v>
      </c>
      <c r="J41" s="46" t="s">
        <v>80</v>
      </c>
      <c r="K41" s="46" t="s">
        <v>47</v>
      </c>
      <c r="L41" s="46" t="s">
        <v>62</v>
      </c>
      <c r="M41" s="46" t="s">
        <v>142</v>
      </c>
      <c r="N41" s="46" t="s">
        <v>143</v>
      </c>
      <c r="O41" s="46" t="s">
        <v>63</v>
      </c>
      <c r="P41" s="46" t="s">
        <v>90</v>
      </c>
      <c r="Q41" s="46" t="s">
        <v>172</v>
      </c>
      <c r="R41" s="46" t="s">
        <v>84</v>
      </c>
      <c r="S41" s="46" t="s">
        <v>95</v>
      </c>
      <c r="T41" s="46" t="s">
        <v>131</v>
      </c>
      <c r="U41" s="46" t="s">
        <v>132</v>
      </c>
      <c r="V41" s="46" t="s">
        <v>105</v>
      </c>
      <c r="W41" s="46" t="s">
        <v>172</v>
      </c>
      <c r="X41" s="46" t="s">
        <v>84</v>
      </c>
      <c r="Y41" s="46" t="s">
        <v>85</v>
      </c>
      <c r="Z41" s="46" t="s">
        <v>93</v>
      </c>
      <c r="AA41" s="46" t="s">
        <v>94</v>
      </c>
      <c r="AB41" s="46">
        <v>65965.66</v>
      </c>
      <c r="AC41" s="46">
        <v>65965.66</v>
      </c>
      <c r="AD41" s="46">
        <v>65965.66</v>
      </c>
      <c r="AE41" s="46">
        <v>65965.66</v>
      </c>
      <c r="AF41" s="46">
        <v>65805.67</v>
      </c>
      <c r="AG41" s="46">
        <v>65805.67</v>
      </c>
      <c r="AH41" s="46">
        <v>0</v>
      </c>
      <c r="AI41" s="46" t="s">
        <v>92</v>
      </c>
      <c r="AJ41" s="46">
        <v>0</v>
      </c>
      <c r="AK41" s="46">
        <v>65965.66</v>
      </c>
      <c r="AL41" s="46">
        <v>65965.66</v>
      </c>
      <c r="AM41" s="46">
        <v>65805.67</v>
      </c>
      <c r="AN41" s="46">
        <v>0</v>
      </c>
      <c r="AO41" s="46" t="s">
        <v>144</v>
      </c>
      <c r="AP41" s="46" t="s">
        <v>63</v>
      </c>
      <c r="AQ41" s="46"/>
      <c r="AR41" s="46"/>
    </row>
    <row r="42" spans="1:44" x14ac:dyDescent="0.2">
      <c r="A42" s="46" t="s">
        <v>77</v>
      </c>
      <c r="B42" s="46" t="s">
        <v>84</v>
      </c>
      <c r="C42" s="46" t="s">
        <v>84</v>
      </c>
      <c r="D42" s="46" t="s">
        <v>85</v>
      </c>
      <c r="E42" s="46" t="s">
        <v>86</v>
      </c>
      <c r="F42" s="46" t="s">
        <v>78</v>
      </c>
      <c r="G42" s="46" t="s">
        <v>87</v>
      </c>
      <c r="H42" s="46" t="s">
        <v>171</v>
      </c>
      <c r="I42" s="46" t="s">
        <v>79</v>
      </c>
      <c r="J42" s="46" t="s">
        <v>80</v>
      </c>
      <c r="K42" s="46" t="s">
        <v>47</v>
      </c>
      <c r="L42" s="46" t="s">
        <v>62</v>
      </c>
      <c r="M42" s="46" t="s">
        <v>153</v>
      </c>
      <c r="N42" s="46" t="s">
        <v>154</v>
      </c>
      <c r="O42" s="46" t="s">
        <v>63</v>
      </c>
      <c r="P42" s="46" t="s">
        <v>90</v>
      </c>
      <c r="Q42" s="46" t="s">
        <v>172</v>
      </c>
      <c r="R42" s="46" t="s">
        <v>84</v>
      </c>
      <c r="S42" s="46" t="s">
        <v>95</v>
      </c>
      <c r="T42" s="46" t="s">
        <v>148</v>
      </c>
      <c r="U42" s="46" t="s">
        <v>149</v>
      </c>
      <c r="V42" s="46" t="s">
        <v>32</v>
      </c>
      <c r="W42" s="46" t="s">
        <v>172</v>
      </c>
      <c r="X42" s="46" t="s">
        <v>84</v>
      </c>
      <c r="Y42" s="46" t="s">
        <v>85</v>
      </c>
      <c r="Z42" s="46" t="s">
        <v>93</v>
      </c>
      <c r="AA42" s="46" t="s">
        <v>94</v>
      </c>
      <c r="AB42" s="46">
        <v>0</v>
      </c>
      <c r="AC42" s="46">
        <v>0</v>
      </c>
      <c r="AD42" s="46">
        <v>0</v>
      </c>
      <c r="AE42" s="46">
        <v>0</v>
      </c>
      <c r="AF42" s="46">
        <v>159.99</v>
      </c>
      <c r="AG42" s="46">
        <v>159.99</v>
      </c>
      <c r="AH42" s="46">
        <v>65965.66</v>
      </c>
      <c r="AI42" s="46" t="s">
        <v>92</v>
      </c>
      <c r="AJ42" s="46">
        <v>0</v>
      </c>
      <c r="AK42" s="46">
        <v>0</v>
      </c>
      <c r="AL42" s="46">
        <v>0</v>
      </c>
      <c r="AM42" s="46">
        <v>159.99</v>
      </c>
      <c r="AN42" s="46">
        <v>0</v>
      </c>
      <c r="AO42" s="46" t="s">
        <v>155</v>
      </c>
      <c r="AP42" s="46" t="s">
        <v>63</v>
      </c>
      <c r="AQ42" s="46"/>
      <c r="AR42" s="46"/>
    </row>
    <row r="43" spans="1:44" x14ac:dyDescent="0.2">
      <c r="A43" s="46" t="s">
        <v>77</v>
      </c>
      <c r="B43" s="46" t="s">
        <v>84</v>
      </c>
      <c r="C43" s="46" t="s">
        <v>84</v>
      </c>
      <c r="D43" s="46" t="s">
        <v>85</v>
      </c>
      <c r="E43" s="46" t="s">
        <v>86</v>
      </c>
      <c r="F43" s="46" t="s">
        <v>78</v>
      </c>
      <c r="G43" s="46" t="s">
        <v>87</v>
      </c>
      <c r="H43" s="46" t="s">
        <v>171</v>
      </c>
      <c r="I43" s="46" t="s">
        <v>79</v>
      </c>
      <c r="J43" s="46" t="s">
        <v>80</v>
      </c>
      <c r="K43" s="46" t="s">
        <v>47</v>
      </c>
      <c r="L43" s="46" t="s">
        <v>62</v>
      </c>
      <c r="M43" s="46" t="s">
        <v>156</v>
      </c>
      <c r="N43" s="46" t="s">
        <v>157</v>
      </c>
      <c r="O43" s="46" t="s">
        <v>63</v>
      </c>
      <c r="P43" s="46" t="s">
        <v>90</v>
      </c>
      <c r="Q43" s="46" t="s">
        <v>172</v>
      </c>
      <c r="R43" s="46" t="s">
        <v>84</v>
      </c>
      <c r="S43" s="46" t="s">
        <v>95</v>
      </c>
      <c r="T43" s="46" t="s">
        <v>148</v>
      </c>
      <c r="U43" s="46" t="s">
        <v>149</v>
      </c>
      <c r="V43" s="46" t="s">
        <v>32</v>
      </c>
      <c r="W43" s="46" t="s">
        <v>172</v>
      </c>
      <c r="X43" s="46" t="s">
        <v>84</v>
      </c>
      <c r="Y43" s="46" t="s">
        <v>85</v>
      </c>
      <c r="Z43" s="46" t="s">
        <v>93</v>
      </c>
      <c r="AA43" s="46" t="s">
        <v>94</v>
      </c>
      <c r="AB43" s="46">
        <v>0</v>
      </c>
      <c r="AC43" s="46">
        <v>0</v>
      </c>
      <c r="AD43" s="46">
        <v>0</v>
      </c>
      <c r="AE43" s="46">
        <v>0</v>
      </c>
      <c r="AF43" s="46">
        <v>159.99</v>
      </c>
      <c r="AG43" s="46">
        <v>159.99</v>
      </c>
      <c r="AH43" s="46">
        <v>65965.66</v>
      </c>
      <c r="AI43" s="46" t="s">
        <v>92</v>
      </c>
      <c r="AJ43" s="46">
        <v>0</v>
      </c>
      <c r="AK43" s="46">
        <v>0</v>
      </c>
      <c r="AL43" s="46">
        <v>0</v>
      </c>
      <c r="AM43" s="46">
        <v>159.99</v>
      </c>
      <c r="AN43" s="46">
        <v>0</v>
      </c>
      <c r="AO43" s="46" t="s">
        <v>158</v>
      </c>
      <c r="AP43" s="46" t="s">
        <v>63</v>
      </c>
      <c r="AQ43" s="46"/>
      <c r="AR43" s="46"/>
    </row>
    <row r="44" spans="1:44" x14ac:dyDescent="0.2">
      <c r="A44" s="46" t="s">
        <v>77</v>
      </c>
      <c r="B44" s="46" t="s">
        <v>84</v>
      </c>
      <c r="C44" s="46" t="s">
        <v>84</v>
      </c>
      <c r="D44" s="46" t="s">
        <v>85</v>
      </c>
      <c r="E44" s="46" t="s">
        <v>86</v>
      </c>
      <c r="F44" s="46" t="s">
        <v>78</v>
      </c>
      <c r="G44" s="46" t="s">
        <v>87</v>
      </c>
      <c r="H44" s="46" t="s">
        <v>171</v>
      </c>
      <c r="I44" s="46" t="s">
        <v>79</v>
      </c>
      <c r="J44" s="46" t="s">
        <v>80</v>
      </c>
      <c r="K44" s="46" t="s">
        <v>47</v>
      </c>
      <c r="L44" s="46" t="s">
        <v>62</v>
      </c>
      <c r="M44" s="46" t="s">
        <v>159</v>
      </c>
      <c r="N44" s="46" t="s">
        <v>160</v>
      </c>
      <c r="O44" s="46" t="s">
        <v>63</v>
      </c>
      <c r="P44" s="46" t="s">
        <v>90</v>
      </c>
      <c r="Q44" s="46" t="s">
        <v>172</v>
      </c>
      <c r="R44" s="46" t="s">
        <v>84</v>
      </c>
      <c r="S44" s="46" t="s">
        <v>95</v>
      </c>
      <c r="T44" s="46" t="s">
        <v>148</v>
      </c>
      <c r="U44" s="46" t="s">
        <v>149</v>
      </c>
      <c r="V44" s="46" t="s">
        <v>32</v>
      </c>
      <c r="W44" s="46" t="s">
        <v>172</v>
      </c>
      <c r="X44" s="46" t="s">
        <v>84</v>
      </c>
      <c r="Y44" s="46" t="s">
        <v>85</v>
      </c>
      <c r="Z44" s="46" t="s">
        <v>93</v>
      </c>
      <c r="AA44" s="46" t="s">
        <v>94</v>
      </c>
      <c r="AB44" s="46">
        <v>65965.66</v>
      </c>
      <c r="AC44" s="46">
        <v>65965.66</v>
      </c>
      <c r="AD44" s="46">
        <v>65965.66</v>
      </c>
      <c r="AE44" s="46">
        <v>65965.66</v>
      </c>
      <c r="AF44" s="46">
        <v>65965.66</v>
      </c>
      <c r="AG44" s="46">
        <v>65965.66</v>
      </c>
      <c r="AH44" s="46">
        <v>65965.66</v>
      </c>
      <c r="AI44" s="46" t="s">
        <v>92</v>
      </c>
      <c r="AJ44" s="46">
        <v>0</v>
      </c>
      <c r="AK44" s="46">
        <v>65965.66</v>
      </c>
      <c r="AL44" s="46">
        <v>65965.66</v>
      </c>
      <c r="AM44" s="46">
        <v>65965.66</v>
      </c>
      <c r="AN44" s="46">
        <v>65965.66</v>
      </c>
      <c r="AO44" s="46" t="s">
        <v>161</v>
      </c>
      <c r="AP44" s="46" t="s">
        <v>63</v>
      </c>
      <c r="AQ44" s="46"/>
      <c r="AR44" s="46"/>
    </row>
    <row r="45" spans="1:44" x14ac:dyDescent="0.2">
      <c r="A45" s="46" t="s">
        <v>77</v>
      </c>
      <c r="B45" s="46" t="s">
        <v>84</v>
      </c>
      <c r="C45" s="46" t="s">
        <v>84</v>
      </c>
      <c r="D45" s="46" t="s">
        <v>85</v>
      </c>
      <c r="E45" s="46" t="s">
        <v>86</v>
      </c>
      <c r="F45" s="46" t="s">
        <v>78</v>
      </c>
      <c r="G45" s="46" t="s">
        <v>87</v>
      </c>
      <c r="H45" s="46" t="s">
        <v>171</v>
      </c>
      <c r="I45" s="46" t="s">
        <v>79</v>
      </c>
      <c r="J45" s="46" t="s">
        <v>80</v>
      </c>
      <c r="K45" s="46" t="s">
        <v>47</v>
      </c>
      <c r="L45" s="46" t="s">
        <v>62</v>
      </c>
      <c r="M45" s="46" t="s">
        <v>162</v>
      </c>
      <c r="N45" s="46" t="s">
        <v>163</v>
      </c>
      <c r="O45" s="46" t="s">
        <v>63</v>
      </c>
      <c r="P45" s="46" t="s">
        <v>90</v>
      </c>
      <c r="Q45" s="46" t="s">
        <v>172</v>
      </c>
      <c r="R45" s="46" t="s">
        <v>84</v>
      </c>
      <c r="S45" s="46" t="s">
        <v>95</v>
      </c>
      <c r="T45" s="46" t="s">
        <v>148</v>
      </c>
      <c r="U45" s="46" t="s">
        <v>149</v>
      </c>
      <c r="V45" s="46" t="s">
        <v>32</v>
      </c>
      <c r="W45" s="46" t="s">
        <v>172</v>
      </c>
      <c r="X45" s="46" t="s">
        <v>84</v>
      </c>
      <c r="Y45" s="46" t="s">
        <v>85</v>
      </c>
      <c r="Z45" s="46" t="s">
        <v>93</v>
      </c>
      <c r="AA45" s="46" t="s">
        <v>94</v>
      </c>
      <c r="AB45" s="46">
        <v>65965.66</v>
      </c>
      <c r="AC45" s="46">
        <v>65965.66</v>
      </c>
      <c r="AD45" s="46">
        <v>65965.66</v>
      </c>
      <c r="AE45" s="46">
        <v>65965.66</v>
      </c>
      <c r="AF45" s="46">
        <v>65965.66</v>
      </c>
      <c r="AG45" s="46">
        <v>65965.66</v>
      </c>
      <c r="AH45" s="46">
        <v>65965.66</v>
      </c>
      <c r="AI45" s="46" t="s">
        <v>92</v>
      </c>
      <c r="AJ45" s="46">
        <v>0</v>
      </c>
      <c r="AK45" s="46">
        <v>65965.66</v>
      </c>
      <c r="AL45" s="46">
        <v>65965.66</v>
      </c>
      <c r="AM45" s="46">
        <v>65965.66</v>
      </c>
      <c r="AN45" s="46">
        <v>65965.66</v>
      </c>
      <c r="AO45" s="46" t="s">
        <v>164</v>
      </c>
      <c r="AP45" s="46" t="s">
        <v>63</v>
      </c>
      <c r="AQ45" s="46"/>
      <c r="AR45" s="46"/>
    </row>
    <row r="46" spans="1:44" x14ac:dyDescent="0.2">
      <c r="A46" s="46" t="s">
        <v>77</v>
      </c>
      <c r="B46" s="46" t="s">
        <v>84</v>
      </c>
      <c r="C46" s="46" t="s">
        <v>84</v>
      </c>
      <c r="D46" s="46" t="s">
        <v>85</v>
      </c>
      <c r="E46" s="46" t="s">
        <v>86</v>
      </c>
      <c r="F46" s="46" t="s">
        <v>78</v>
      </c>
      <c r="G46" s="46" t="s">
        <v>87</v>
      </c>
      <c r="H46" s="46" t="s">
        <v>171</v>
      </c>
      <c r="I46" s="46" t="s">
        <v>79</v>
      </c>
      <c r="J46" s="46" t="s">
        <v>80</v>
      </c>
      <c r="K46" s="46" t="s">
        <v>47</v>
      </c>
      <c r="L46" s="46" t="s">
        <v>62</v>
      </c>
      <c r="M46" s="46" t="s">
        <v>165</v>
      </c>
      <c r="N46" s="46" t="s">
        <v>166</v>
      </c>
      <c r="O46" s="46" t="s">
        <v>63</v>
      </c>
      <c r="P46" s="46" t="s">
        <v>90</v>
      </c>
      <c r="Q46" s="46" t="s">
        <v>172</v>
      </c>
      <c r="R46" s="46" t="s">
        <v>84</v>
      </c>
      <c r="S46" s="46" t="s">
        <v>95</v>
      </c>
      <c r="T46" s="46" t="s">
        <v>148</v>
      </c>
      <c r="U46" s="46" t="s">
        <v>149</v>
      </c>
      <c r="V46" s="46" t="s">
        <v>32</v>
      </c>
      <c r="W46" s="46" t="s">
        <v>172</v>
      </c>
      <c r="X46" s="46" t="s">
        <v>84</v>
      </c>
      <c r="Y46" s="46" t="s">
        <v>85</v>
      </c>
      <c r="Z46" s="46" t="s">
        <v>93</v>
      </c>
      <c r="AA46" s="46" t="s">
        <v>94</v>
      </c>
      <c r="AB46" s="46">
        <v>65965.66</v>
      </c>
      <c r="AC46" s="46">
        <v>65965.66</v>
      </c>
      <c r="AD46" s="46">
        <v>65965.66</v>
      </c>
      <c r="AE46" s="46">
        <v>65965.66</v>
      </c>
      <c r="AF46" s="46">
        <v>65805.67</v>
      </c>
      <c r="AG46" s="46">
        <v>65805.67</v>
      </c>
      <c r="AH46" s="46">
        <v>0</v>
      </c>
      <c r="AI46" s="46" t="s">
        <v>92</v>
      </c>
      <c r="AJ46" s="46">
        <v>0</v>
      </c>
      <c r="AK46" s="46">
        <v>65965.66</v>
      </c>
      <c r="AL46" s="46">
        <v>65965.66</v>
      </c>
      <c r="AM46" s="46">
        <v>65805.67</v>
      </c>
      <c r="AN46" s="46">
        <v>0</v>
      </c>
      <c r="AO46" s="46" t="s">
        <v>167</v>
      </c>
      <c r="AP46" s="46" t="s">
        <v>63</v>
      </c>
      <c r="AQ46" s="46"/>
      <c r="AR46" s="46"/>
    </row>
    <row r="47" spans="1:44" x14ac:dyDescent="0.2">
      <c r="A47" s="46" t="s">
        <v>77</v>
      </c>
      <c r="B47" s="46" t="s">
        <v>84</v>
      </c>
      <c r="C47" s="46" t="s">
        <v>84</v>
      </c>
      <c r="D47" s="46" t="s">
        <v>85</v>
      </c>
      <c r="E47" s="46" t="s">
        <v>86</v>
      </c>
      <c r="F47" s="46" t="s">
        <v>78</v>
      </c>
      <c r="G47" s="46" t="s">
        <v>87</v>
      </c>
      <c r="H47" s="46" t="s">
        <v>171</v>
      </c>
      <c r="I47" s="46" t="s">
        <v>79</v>
      </c>
      <c r="J47" s="46" t="s">
        <v>80</v>
      </c>
      <c r="K47" s="46" t="s">
        <v>47</v>
      </c>
      <c r="L47" s="46" t="s">
        <v>62</v>
      </c>
      <c r="M47" s="46" t="s">
        <v>168</v>
      </c>
      <c r="N47" s="46" t="s">
        <v>169</v>
      </c>
      <c r="O47" s="46" t="s">
        <v>63</v>
      </c>
      <c r="P47" s="46" t="s">
        <v>90</v>
      </c>
      <c r="Q47" s="46" t="s">
        <v>172</v>
      </c>
      <c r="R47" s="46" t="s">
        <v>84</v>
      </c>
      <c r="S47" s="46" t="s">
        <v>95</v>
      </c>
      <c r="T47" s="46" t="s">
        <v>148</v>
      </c>
      <c r="U47" s="46" t="s">
        <v>149</v>
      </c>
      <c r="V47" s="46" t="s">
        <v>32</v>
      </c>
      <c r="W47" s="46" t="s">
        <v>172</v>
      </c>
      <c r="X47" s="46" t="s">
        <v>84</v>
      </c>
      <c r="Y47" s="46" t="s">
        <v>85</v>
      </c>
      <c r="Z47" s="46" t="s">
        <v>93</v>
      </c>
      <c r="AA47" s="46" t="s">
        <v>94</v>
      </c>
      <c r="AB47" s="46">
        <v>65965.66</v>
      </c>
      <c r="AC47" s="46">
        <v>65965.66</v>
      </c>
      <c r="AD47" s="46">
        <v>65965.66</v>
      </c>
      <c r="AE47" s="46">
        <v>65965.66</v>
      </c>
      <c r="AF47" s="46">
        <v>65805.67</v>
      </c>
      <c r="AG47" s="46">
        <v>65805.67</v>
      </c>
      <c r="AH47" s="46">
        <v>0</v>
      </c>
      <c r="AI47" s="46" t="s">
        <v>92</v>
      </c>
      <c r="AJ47" s="46">
        <v>0</v>
      </c>
      <c r="AK47" s="46">
        <v>65965.66</v>
      </c>
      <c r="AL47" s="46">
        <v>65965.66</v>
      </c>
      <c r="AM47" s="46">
        <v>65805.67</v>
      </c>
      <c r="AN47" s="46">
        <v>0</v>
      </c>
      <c r="AO47" s="46" t="s">
        <v>170</v>
      </c>
      <c r="AP47" s="46" t="s">
        <v>63</v>
      </c>
      <c r="AQ47" s="46"/>
      <c r="AR47" s="46"/>
    </row>
    <row r="48" spans="1:44" x14ac:dyDescent="0.2">
      <c r="A48" s="46" t="s">
        <v>77</v>
      </c>
      <c r="B48" s="46" t="s">
        <v>84</v>
      </c>
      <c r="C48" s="46" t="s">
        <v>84</v>
      </c>
      <c r="D48" s="46" t="s">
        <v>85</v>
      </c>
      <c r="E48" s="46" t="s">
        <v>86</v>
      </c>
      <c r="F48" s="46" t="s">
        <v>78</v>
      </c>
      <c r="G48" s="46" t="s">
        <v>87</v>
      </c>
      <c r="H48" s="46" t="s">
        <v>79</v>
      </c>
      <c r="I48" s="46" t="s">
        <v>190</v>
      </c>
      <c r="J48" s="46" t="s">
        <v>80</v>
      </c>
      <c r="K48" s="46" t="s">
        <v>47</v>
      </c>
      <c r="L48" s="46" t="s">
        <v>62</v>
      </c>
      <c r="M48" s="46" t="s">
        <v>81</v>
      </c>
      <c r="N48" s="46" t="s">
        <v>82</v>
      </c>
      <c r="O48" s="46" t="s">
        <v>63</v>
      </c>
      <c r="P48" s="46" t="s">
        <v>90</v>
      </c>
      <c r="Q48" s="46" t="s">
        <v>191</v>
      </c>
      <c r="R48" s="46" t="s">
        <v>84</v>
      </c>
      <c r="S48" s="46" t="s">
        <v>95</v>
      </c>
      <c r="T48" s="46" t="s">
        <v>48</v>
      </c>
      <c r="U48" s="46" t="s">
        <v>31</v>
      </c>
      <c r="V48" s="46" t="s">
        <v>32</v>
      </c>
      <c r="W48" s="46" t="s">
        <v>191</v>
      </c>
      <c r="X48" s="46" t="s">
        <v>84</v>
      </c>
      <c r="Y48" s="46" t="s">
        <v>85</v>
      </c>
      <c r="Z48" s="46" t="s">
        <v>93</v>
      </c>
      <c r="AA48" s="46" t="s">
        <v>94</v>
      </c>
      <c r="AB48" s="46">
        <v>375604.15</v>
      </c>
      <c r="AC48" s="46">
        <v>375604.15</v>
      </c>
      <c r="AD48" s="46">
        <v>375604.15</v>
      </c>
      <c r="AE48" s="46">
        <v>375604.15</v>
      </c>
      <c r="AF48" s="46">
        <v>375604.15</v>
      </c>
      <c r="AG48" s="46">
        <v>375604.15</v>
      </c>
      <c r="AH48" s="46">
        <v>375604.15</v>
      </c>
      <c r="AI48" s="46" t="s">
        <v>92</v>
      </c>
      <c r="AJ48" s="46">
        <v>0</v>
      </c>
      <c r="AK48" s="46">
        <v>375604.15</v>
      </c>
      <c r="AL48" s="46">
        <v>375604.15</v>
      </c>
      <c r="AM48" s="46">
        <v>375604.15</v>
      </c>
      <c r="AN48" s="46">
        <v>375604.15</v>
      </c>
      <c r="AO48" s="46" t="s">
        <v>83</v>
      </c>
      <c r="AP48" s="46" t="s">
        <v>63</v>
      </c>
      <c r="AQ48" s="46"/>
      <c r="AR48" s="46"/>
    </row>
    <row r="49" spans="1:44" x14ac:dyDescent="0.2">
      <c r="A49" s="46" t="s">
        <v>77</v>
      </c>
      <c r="B49" s="46" t="s">
        <v>84</v>
      </c>
      <c r="C49" s="46" t="s">
        <v>84</v>
      </c>
      <c r="D49" s="46" t="s">
        <v>85</v>
      </c>
      <c r="E49" s="46" t="s">
        <v>86</v>
      </c>
      <c r="F49" s="46" t="s">
        <v>78</v>
      </c>
      <c r="G49" s="46" t="s">
        <v>87</v>
      </c>
      <c r="H49" s="46" t="s">
        <v>79</v>
      </c>
      <c r="I49" s="46" t="s">
        <v>190</v>
      </c>
      <c r="J49" s="46" t="s">
        <v>80</v>
      </c>
      <c r="K49" s="46" t="s">
        <v>47</v>
      </c>
      <c r="L49" s="46" t="s">
        <v>62</v>
      </c>
      <c r="M49" s="46" t="s">
        <v>96</v>
      </c>
      <c r="N49" s="46" t="s">
        <v>97</v>
      </c>
      <c r="O49" s="46" t="s">
        <v>63</v>
      </c>
      <c r="P49" s="46" t="s">
        <v>90</v>
      </c>
      <c r="Q49" s="46" t="s">
        <v>191</v>
      </c>
      <c r="R49" s="46" t="s">
        <v>84</v>
      </c>
      <c r="S49" s="46" t="s">
        <v>95</v>
      </c>
      <c r="T49" s="46" t="s">
        <v>48</v>
      </c>
      <c r="U49" s="46" t="s">
        <v>31</v>
      </c>
      <c r="V49" s="46" t="s">
        <v>32</v>
      </c>
      <c r="W49" s="46" t="s">
        <v>191</v>
      </c>
      <c r="X49" s="46" t="s">
        <v>84</v>
      </c>
      <c r="Y49" s="46" t="s">
        <v>85</v>
      </c>
      <c r="Z49" s="46" t="s">
        <v>93</v>
      </c>
      <c r="AA49" s="46" t="s">
        <v>94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8528.43</v>
      </c>
      <c r="AI49" s="46" t="s">
        <v>92</v>
      </c>
      <c r="AJ49" s="46">
        <v>0</v>
      </c>
      <c r="AK49" s="46">
        <v>0</v>
      </c>
      <c r="AL49" s="46">
        <v>0</v>
      </c>
      <c r="AM49" s="46">
        <v>0</v>
      </c>
      <c r="AN49" s="46">
        <v>8528.43</v>
      </c>
      <c r="AO49" s="46" t="s">
        <v>98</v>
      </c>
      <c r="AP49" s="46" t="s">
        <v>63</v>
      </c>
      <c r="AQ49" s="46"/>
      <c r="AR49" s="46"/>
    </row>
    <row r="50" spans="1:44" x14ac:dyDescent="0.2">
      <c r="A50" s="46" t="s">
        <v>77</v>
      </c>
      <c r="B50" s="46" t="s">
        <v>84</v>
      </c>
      <c r="C50" s="46" t="s">
        <v>84</v>
      </c>
      <c r="D50" s="46" t="s">
        <v>85</v>
      </c>
      <c r="E50" s="46" t="s">
        <v>86</v>
      </c>
      <c r="F50" s="46" t="s">
        <v>78</v>
      </c>
      <c r="G50" s="46" t="s">
        <v>87</v>
      </c>
      <c r="H50" s="46" t="s">
        <v>79</v>
      </c>
      <c r="I50" s="46" t="s">
        <v>190</v>
      </c>
      <c r="J50" s="46" t="s">
        <v>80</v>
      </c>
      <c r="K50" s="46" t="s">
        <v>47</v>
      </c>
      <c r="L50" s="46" t="s">
        <v>62</v>
      </c>
      <c r="M50" s="46" t="s">
        <v>102</v>
      </c>
      <c r="N50" s="46" t="s">
        <v>103</v>
      </c>
      <c r="O50" s="46" t="s">
        <v>63</v>
      </c>
      <c r="P50" s="46" t="s">
        <v>90</v>
      </c>
      <c r="Q50" s="46" t="s">
        <v>191</v>
      </c>
      <c r="R50" s="46" t="s">
        <v>84</v>
      </c>
      <c r="S50" s="46" t="s">
        <v>95</v>
      </c>
      <c r="T50" s="46" t="s">
        <v>48</v>
      </c>
      <c r="U50" s="46" t="s">
        <v>31</v>
      </c>
      <c r="V50" s="46" t="s">
        <v>105</v>
      </c>
      <c r="W50" s="46" t="s">
        <v>191</v>
      </c>
      <c r="X50" s="46" t="s">
        <v>84</v>
      </c>
      <c r="Y50" s="46" t="s">
        <v>85</v>
      </c>
      <c r="Z50" s="46" t="s">
        <v>93</v>
      </c>
      <c r="AA50" s="46" t="s">
        <v>94</v>
      </c>
      <c r="AB50" s="46">
        <v>375604.15</v>
      </c>
      <c r="AC50" s="46">
        <v>375604.15</v>
      </c>
      <c r="AD50" s="46">
        <v>375604.15</v>
      </c>
      <c r="AE50" s="46">
        <v>375604.15</v>
      </c>
      <c r="AF50" s="46">
        <v>375604.15</v>
      </c>
      <c r="AG50" s="46">
        <v>375604.15</v>
      </c>
      <c r="AH50" s="46">
        <v>384132.58</v>
      </c>
      <c r="AI50" s="46" t="s">
        <v>92</v>
      </c>
      <c r="AJ50" s="46">
        <v>0</v>
      </c>
      <c r="AK50" s="46">
        <v>375604.15</v>
      </c>
      <c r="AL50" s="46">
        <v>375604.15</v>
      </c>
      <c r="AM50" s="46">
        <v>375604.15</v>
      </c>
      <c r="AN50" s="46">
        <v>384132.58</v>
      </c>
      <c r="AO50" s="46" t="s">
        <v>104</v>
      </c>
      <c r="AP50" s="46" t="s">
        <v>63</v>
      </c>
      <c r="AQ50" s="46"/>
      <c r="AR50" s="46"/>
    </row>
    <row r="51" spans="1:44" x14ac:dyDescent="0.2">
      <c r="A51" s="46" t="s">
        <v>77</v>
      </c>
      <c r="B51" s="46" t="s">
        <v>84</v>
      </c>
      <c r="C51" s="46" t="s">
        <v>84</v>
      </c>
      <c r="D51" s="46" t="s">
        <v>85</v>
      </c>
      <c r="E51" s="46" t="s">
        <v>86</v>
      </c>
      <c r="F51" s="46" t="s">
        <v>78</v>
      </c>
      <c r="G51" s="46" t="s">
        <v>87</v>
      </c>
      <c r="H51" s="46" t="s">
        <v>79</v>
      </c>
      <c r="I51" s="46" t="s">
        <v>190</v>
      </c>
      <c r="J51" s="46" t="s">
        <v>80</v>
      </c>
      <c r="K51" s="46" t="s">
        <v>47</v>
      </c>
      <c r="L51" s="46" t="s">
        <v>62</v>
      </c>
      <c r="M51" s="46" t="s">
        <v>192</v>
      </c>
      <c r="N51" s="46" t="s">
        <v>193</v>
      </c>
      <c r="O51" s="46" t="s">
        <v>63</v>
      </c>
      <c r="P51" s="46" t="s">
        <v>90</v>
      </c>
      <c r="Q51" s="46" t="s">
        <v>191</v>
      </c>
      <c r="R51" s="46" t="s">
        <v>84</v>
      </c>
      <c r="S51" s="46" t="s">
        <v>95</v>
      </c>
      <c r="T51" s="46" t="s">
        <v>48</v>
      </c>
      <c r="U51" s="46" t="s">
        <v>31</v>
      </c>
      <c r="V51" s="46" t="s">
        <v>32</v>
      </c>
      <c r="W51" s="46" t="s">
        <v>191</v>
      </c>
      <c r="X51" s="46" t="s">
        <v>84</v>
      </c>
      <c r="Y51" s="46" t="s">
        <v>85</v>
      </c>
      <c r="Z51" s="46" t="s">
        <v>93</v>
      </c>
      <c r="AA51" s="46" t="s">
        <v>94</v>
      </c>
      <c r="AB51" s="46">
        <v>375604.15</v>
      </c>
      <c r="AC51" s="46">
        <v>375604.15</v>
      </c>
      <c r="AD51" s="46">
        <v>375604.15</v>
      </c>
      <c r="AE51" s="46">
        <v>375604.15</v>
      </c>
      <c r="AF51" s="46">
        <v>375604.15</v>
      </c>
      <c r="AG51" s="46">
        <v>375604.15</v>
      </c>
      <c r="AH51" s="46">
        <v>375604.15</v>
      </c>
      <c r="AI51" s="46" t="s">
        <v>92</v>
      </c>
      <c r="AJ51" s="46">
        <v>0</v>
      </c>
      <c r="AK51" s="46">
        <v>375604.15</v>
      </c>
      <c r="AL51" s="46">
        <v>375604.15</v>
      </c>
      <c r="AM51" s="46">
        <v>375604.15</v>
      </c>
      <c r="AN51" s="46">
        <v>375604.15</v>
      </c>
      <c r="AO51" s="46" t="s">
        <v>194</v>
      </c>
      <c r="AP51" s="46" t="s">
        <v>63</v>
      </c>
      <c r="AQ51" s="46"/>
      <c r="AR51" s="46"/>
    </row>
    <row r="52" spans="1:44" x14ac:dyDescent="0.2">
      <c r="A52" s="46" t="s">
        <v>77</v>
      </c>
      <c r="B52" s="46" t="s">
        <v>84</v>
      </c>
      <c r="C52" s="46" t="s">
        <v>84</v>
      </c>
      <c r="D52" s="46" t="s">
        <v>85</v>
      </c>
      <c r="E52" s="46" t="s">
        <v>86</v>
      </c>
      <c r="F52" s="46" t="s">
        <v>78</v>
      </c>
      <c r="G52" s="46" t="s">
        <v>87</v>
      </c>
      <c r="H52" s="46" t="s">
        <v>79</v>
      </c>
      <c r="I52" s="46" t="s">
        <v>190</v>
      </c>
      <c r="J52" s="46" t="s">
        <v>80</v>
      </c>
      <c r="K52" s="46" t="s">
        <v>47</v>
      </c>
      <c r="L52" s="46" t="s">
        <v>62</v>
      </c>
      <c r="M52" s="46" t="s">
        <v>176</v>
      </c>
      <c r="N52" s="46" t="s">
        <v>177</v>
      </c>
      <c r="O52" s="46" t="s">
        <v>63</v>
      </c>
      <c r="P52" s="46" t="s">
        <v>90</v>
      </c>
      <c r="Q52" s="46" t="s">
        <v>191</v>
      </c>
      <c r="R52" s="46" t="s">
        <v>84</v>
      </c>
      <c r="S52" s="46" t="s">
        <v>95</v>
      </c>
      <c r="T52" s="46" t="s">
        <v>48</v>
      </c>
      <c r="U52" s="46" t="s">
        <v>31</v>
      </c>
      <c r="V52" s="46" t="s">
        <v>32</v>
      </c>
      <c r="W52" s="46" t="s">
        <v>191</v>
      </c>
      <c r="X52" s="46" t="s">
        <v>84</v>
      </c>
      <c r="Y52" s="46" t="s">
        <v>85</v>
      </c>
      <c r="Z52" s="46" t="s">
        <v>93</v>
      </c>
      <c r="AA52" s="46" t="s">
        <v>94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8528.43</v>
      </c>
      <c r="AI52" s="46" t="s">
        <v>92</v>
      </c>
      <c r="AJ52" s="46">
        <v>0</v>
      </c>
      <c r="AK52" s="46">
        <v>0</v>
      </c>
      <c r="AL52" s="46">
        <v>0</v>
      </c>
      <c r="AM52" s="46">
        <v>0</v>
      </c>
      <c r="AN52" s="46">
        <v>8528.43</v>
      </c>
      <c r="AO52" s="46" t="s">
        <v>178</v>
      </c>
      <c r="AP52" s="46" t="s">
        <v>63</v>
      </c>
      <c r="AQ52" s="46"/>
      <c r="AR52" s="46"/>
    </row>
    <row r="53" spans="1:44" x14ac:dyDescent="0.2">
      <c r="A53" s="46" t="s">
        <v>77</v>
      </c>
      <c r="B53" s="46" t="s">
        <v>84</v>
      </c>
      <c r="C53" s="46" t="s">
        <v>84</v>
      </c>
      <c r="D53" s="46" t="s">
        <v>85</v>
      </c>
      <c r="E53" s="46" t="s">
        <v>86</v>
      </c>
      <c r="F53" s="46" t="s">
        <v>78</v>
      </c>
      <c r="G53" s="46" t="s">
        <v>87</v>
      </c>
      <c r="H53" s="46" t="s">
        <v>79</v>
      </c>
      <c r="I53" s="46" t="s">
        <v>190</v>
      </c>
      <c r="J53" s="46" t="s">
        <v>80</v>
      </c>
      <c r="K53" s="46" t="s">
        <v>47</v>
      </c>
      <c r="L53" s="46" t="s">
        <v>62</v>
      </c>
      <c r="M53" s="46" t="s">
        <v>181</v>
      </c>
      <c r="N53" s="46" t="s">
        <v>182</v>
      </c>
      <c r="O53" s="46" t="s">
        <v>63</v>
      </c>
      <c r="P53" s="46" t="s">
        <v>90</v>
      </c>
      <c r="Q53" s="46" t="s">
        <v>191</v>
      </c>
      <c r="R53" s="46" t="s">
        <v>84</v>
      </c>
      <c r="S53" s="46" t="s">
        <v>95</v>
      </c>
      <c r="T53" s="46" t="s">
        <v>48</v>
      </c>
      <c r="U53" s="46" t="s">
        <v>31</v>
      </c>
      <c r="V53" s="46" t="s">
        <v>105</v>
      </c>
      <c r="W53" s="46" t="s">
        <v>191</v>
      </c>
      <c r="X53" s="46" t="s">
        <v>84</v>
      </c>
      <c r="Y53" s="46" t="s">
        <v>85</v>
      </c>
      <c r="Z53" s="46" t="s">
        <v>93</v>
      </c>
      <c r="AA53" s="46" t="s">
        <v>94</v>
      </c>
      <c r="AB53" s="46">
        <v>375604.15</v>
      </c>
      <c r="AC53" s="46">
        <v>375604.15</v>
      </c>
      <c r="AD53" s="46">
        <v>375604.15</v>
      </c>
      <c r="AE53" s="46">
        <v>375604.15</v>
      </c>
      <c r="AF53" s="46">
        <v>375604.15</v>
      </c>
      <c r="AG53" s="46">
        <v>375604.15</v>
      </c>
      <c r="AH53" s="46">
        <v>384132.58</v>
      </c>
      <c r="AI53" s="46" t="s">
        <v>92</v>
      </c>
      <c r="AJ53" s="46">
        <v>0</v>
      </c>
      <c r="AK53" s="46">
        <v>375604.15</v>
      </c>
      <c r="AL53" s="46">
        <v>375604.15</v>
      </c>
      <c r="AM53" s="46">
        <v>375604.15</v>
      </c>
      <c r="AN53" s="46">
        <v>384132.58</v>
      </c>
      <c r="AO53" s="46" t="s">
        <v>183</v>
      </c>
      <c r="AP53" s="46" t="s">
        <v>63</v>
      </c>
      <c r="AQ53" s="46"/>
      <c r="AR53" s="46"/>
    </row>
    <row r="54" spans="1:44" x14ac:dyDescent="0.2">
      <c r="A54" s="46" t="s">
        <v>77</v>
      </c>
      <c r="B54" s="46" t="s">
        <v>84</v>
      </c>
      <c r="C54" s="46" t="s">
        <v>84</v>
      </c>
      <c r="D54" s="46" t="s">
        <v>85</v>
      </c>
      <c r="E54" s="46" t="s">
        <v>86</v>
      </c>
      <c r="F54" s="46" t="s">
        <v>78</v>
      </c>
      <c r="G54" s="46" t="s">
        <v>87</v>
      </c>
      <c r="H54" s="46" t="s">
        <v>79</v>
      </c>
      <c r="I54" s="46" t="s">
        <v>190</v>
      </c>
      <c r="J54" s="46" t="s">
        <v>80</v>
      </c>
      <c r="K54" s="46" t="s">
        <v>47</v>
      </c>
      <c r="L54" s="46" t="s">
        <v>62</v>
      </c>
      <c r="M54" s="46" t="s">
        <v>106</v>
      </c>
      <c r="N54" s="46" t="s">
        <v>107</v>
      </c>
      <c r="O54" s="46" t="s">
        <v>63</v>
      </c>
      <c r="P54" s="46" t="s">
        <v>90</v>
      </c>
      <c r="Q54" s="46" t="s">
        <v>191</v>
      </c>
      <c r="R54" s="46" t="s">
        <v>84</v>
      </c>
      <c r="S54" s="46" t="s">
        <v>95</v>
      </c>
      <c r="T54" s="46" t="s">
        <v>48</v>
      </c>
      <c r="U54" s="46" t="s">
        <v>31</v>
      </c>
      <c r="V54" s="46" t="s">
        <v>105</v>
      </c>
      <c r="W54" s="46" t="s">
        <v>191</v>
      </c>
      <c r="X54" s="46" t="s">
        <v>84</v>
      </c>
      <c r="Y54" s="46" t="s">
        <v>85</v>
      </c>
      <c r="Z54" s="46" t="s">
        <v>93</v>
      </c>
      <c r="AA54" s="46" t="s">
        <v>94</v>
      </c>
      <c r="AB54" s="46">
        <v>375604.15</v>
      </c>
      <c r="AC54" s="46">
        <v>375604.15</v>
      </c>
      <c r="AD54" s="46">
        <v>375604.15</v>
      </c>
      <c r="AE54" s="46">
        <v>375604.15</v>
      </c>
      <c r="AF54" s="46">
        <v>375604.15</v>
      </c>
      <c r="AG54" s="46">
        <v>375604.15</v>
      </c>
      <c r="AH54" s="46">
        <v>384132.58</v>
      </c>
      <c r="AI54" s="46" t="s">
        <v>92</v>
      </c>
      <c r="AJ54" s="46">
        <v>0</v>
      </c>
      <c r="AK54" s="46">
        <v>375604.15</v>
      </c>
      <c r="AL54" s="46">
        <v>375604.15</v>
      </c>
      <c r="AM54" s="46">
        <v>375604.15</v>
      </c>
      <c r="AN54" s="46">
        <v>384132.58</v>
      </c>
      <c r="AO54" s="46" t="s">
        <v>108</v>
      </c>
      <c r="AP54" s="46" t="s">
        <v>63</v>
      </c>
      <c r="AQ54" s="46"/>
      <c r="AR54" s="46"/>
    </row>
    <row r="55" spans="1:44" x14ac:dyDescent="0.2">
      <c r="A55" s="46" t="s">
        <v>77</v>
      </c>
      <c r="B55" s="46" t="s">
        <v>84</v>
      </c>
      <c r="C55" s="46" t="s">
        <v>84</v>
      </c>
      <c r="D55" s="46" t="s">
        <v>85</v>
      </c>
      <c r="E55" s="46" t="s">
        <v>86</v>
      </c>
      <c r="F55" s="46" t="s">
        <v>78</v>
      </c>
      <c r="G55" s="46" t="s">
        <v>87</v>
      </c>
      <c r="H55" s="46" t="s">
        <v>79</v>
      </c>
      <c r="I55" s="46" t="s">
        <v>190</v>
      </c>
      <c r="J55" s="46" t="s">
        <v>80</v>
      </c>
      <c r="K55" s="46" t="s">
        <v>47</v>
      </c>
      <c r="L55" s="46" t="s">
        <v>62</v>
      </c>
      <c r="M55" s="46" t="s">
        <v>184</v>
      </c>
      <c r="N55" s="46" t="s">
        <v>185</v>
      </c>
      <c r="O55" s="46" t="s">
        <v>63</v>
      </c>
      <c r="P55" s="46" t="s">
        <v>90</v>
      </c>
      <c r="Q55" s="46" t="s">
        <v>191</v>
      </c>
      <c r="R55" s="46" t="s">
        <v>84</v>
      </c>
      <c r="S55" s="46" t="s">
        <v>95</v>
      </c>
      <c r="T55" s="46" t="s">
        <v>111</v>
      </c>
      <c r="U55" s="46" t="s">
        <v>112</v>
      </c>
      <c r="V55" s="46" t="s">
        <v>32</v>
      </c>
      <c r="W55" s="46" t="s">
        <v>191</v>
      </c>
      <c r="X55" s="46" t="s">
        <v>84</v>
      </c>
      <c r="Y55" s="46" t="s">
        <v>85</v>
      </c>
      <c r="Z55" s="46" t="s">
        <v>93</v>
      </c>
      <c r="AA55" s="46" t="s">
        <v>94</v>
      </c>
      <c r="AB55" s="46">
        <v>375604.15</v>
      </c>
      <c r="AC55" s="46">
        <v>375604.15</v>
      </c>
      <c r="AD55" s="46">
        <v>375604.15</v>
      </c>
      <c r="AE55" s="46">
        <v>375604.15</v>
      </c>
      <c r="AF55" s="46">
        <v>375604.15</v>
      </c>
      <c r="AG55" s="46">
        <v>375604.15</v>
      </c>
      <c r="AH55" s="46">
        <v>384132.58</v>
      </c>
      <c r="AI55" s="46" t="s">
        <v>92</v>
      </c>
      <c r="AJ55" s="46">
        <v>0</v>
      </c>
      <c r="AK55" s="46">
        <v>375604.15</v>
      </c>
      <c r="AL55" s="46">
        <v>375604.15</v>
      </c>
      <c r="AM55" s="46">
        <v>375604.15</v>
      </c>
      <c r="AN55" s="46">
        <v>384132.58</v>
      </c>
      <c r="AO55" s="46" t="s">
        <v>186</v>
      </c>
      <c r="AP55" s="46" t="s">
        <v>63</v>
      </c>
      <c r="AQ55" s="46"/>
      <c r="AR55" s="46"/>
    </row>
    <row r="56" spans="1:44" x14ac:dyDescent="0.2">
      <c r="A56" s="46" t="s">
        <v>77</v>
      </c>
      <c r="B56" s="46" t="s">
        <v>84</v>
      </c>
      <c r="C56" s="46" t="s">
        <v>84</v>
      </c>
      <c r="D56" s="46" t="s">
        <v>85</v>
      </c>
      <c r="E56" s="46" t="s">
        <v>86</v>
      </c>
      <c r="F56" s="46" t="s">
        <v>78</v>
      </c>
      <c r="G56" s="46" t="s">
        <v>87</v>
      </c>
      <c r="H56" s="46" t="s">
        <v>79</v>
      </c>
      <c r="I56" s="46" t="s">
        <v>190</v>
      </c>
      <c r="J56" s="46" t="s">
        <v>80</v>
      </c>
      <c r="K56" s="46" t="s">
        <v>47</v>
      </c>
      <c r="L56" s="46" t="s">
        <v>62</v>
      </c>
      <c r="M56" s="46" t="s">
        <v>119</v>
      </c>
      <c r="N56" s="46" t="s">
        <v>120</v>
      </c>
      <c r="O56" s="46" t="s">
        <v>63</v>
      </c>
      <c r="P56" s="46" t="s">
        <v>90</v>
      </c>
      <c r="Q56" s="46" t="s">
        <v>191</v>
      </c>
      <c r="R56" s="46" t="s">
        <v>84</v>
      </c>
      <c r="S56" s="46" t="s">
        <v>95</v>
      </c>
      <c r="T56" s="46" t="s">
        <v>111</v>
      </c>
      <c r="U56" s="46" t="s">
        <v>112</v>
      </c>
      <c r="V56" s="46" t="s">
        <v>105</v>
      </c>
      <c r="W56" s="46" t="s">
        <v>191</v>
      </c>
      <c r="X56" s="46" t="s">
        <v>84</v>
      </c>
      <c r="Y56" s="46" t="s">
        <v>85</v>
      </c>
      <c r="Z56" s="46" t="s">
        <v>93</v>
      </c>
      <c r="AA56" s="46" t="s">
        <v>94</v>
      </c>
      <c r="AB56" s="46">
        <v>375604.15</v>
      </c>
      <c r="AC56" s="46">
        <v>375604.15</v>
      </c>
      <c r="AD56" s="46">
        <v>375604.15</v>
      </c>
      <c r="AE56" s="46">
        <v>375604.15</v>
      </c>
      <c r="AF56" s="46">
        <v>375604.15</v>
      </c>
      <c r="AG56" s="46">
        <v>375604.15</v>
      </c>
      <c r="AH56" s="46">
        <v>384132.58</v>
      </c>
      <c r="AI56" s="46" t="s">
        <v>92</v>
      </c>
      <c r="AJ56" s="46">
        <v>0</v>
      </c>
      <c r="AK56" s="46">
        <v>375604.15</v>
      </c>
      <c r="AL56" s="46">
        <v>375604.15</v>
      </c>
      <c r="AM56" s="46">
        <v>375604.15</v>
      </c>
      <c r="AN56" s="46">
        <v>384132.58</v>
      </c>
      <c r="AO56" s="46" t="s">
        <v>121</v>
      </c>
      <c r="AP56" s="46" t="s">
        <v>63</v>
      </c>
      <c r="AQ56" s="46"/>
      <c r="AR56" s="46"/>
    </row>
    <row r="57" spans="1:44" x14ac:dyDescent="0.2">
      <c r="A57" s="46" t="s">
        <v>77</v>
      </c>
      <c r="B57" s="46" t="s">
        <v>84</v>
      </c>
      <c r="C57" s="46" t="s">
        <v>84</v>
      </c>
      <c r="D57" s="46" t="s">
        <v>85</v>
      </c>
      <c r="E57" s="46" t="s">
        <v>86</v>
      </c>
      <c r="F57" s="46" t="s">
        <v>78</v>
      </c>
      <c r="G57" s="46" t="s">
        <v>87</v>
      </c>
      <c r="H57" s="46" t="s">
        <v>79</v>
      </c>
      <c r="I57" s="46" t="s">
        <v>190</v>
      </c>
      <c r="J57" s="46" t="s">
        <v>80</v>
      </c>
      <c r="K57" s="46" t="s">
        <v>47</v>
      </c>
      <c r="L57" s="46" t="s">
        <v>62</v>
      </c>
      <c r="M57" s="46" t="s">
        <v>122</v>
      </c>
      <c r="N57" s="46" t="s">
        <v>123</v>
      </c>
      <c r="O57" s="46" t="s">
        <v>63</v>
      </c>
      <c r="P57" s="46" t="s">
        <v>90</v>
      </c>
      <c r="Q57" s="46" t="s">
        <v>191</v>
      </c>
      <c r="R57" s="46" t="s">
        <v>84</v>
      </c>
      <c r="S57" s="46" t="s">
        <v>95</v>
      </c>
      <c r="T57" s="46" t="s">
        <v>111</v>
      </c>
      <c r="U57" s="46" t="s">
        <v>112</v>
      </c>
      <c r="V57" s="46" t="s">
        <v>105</v>
      </c>
      <c r="W57" s="46" t="s">
        <v>191</v>
      </c>
      <c r="X57" s="46" t="s">
        <v>84</v>
      </c>
      <c r="Y57" s="46" t="s">
        <v>85</v>
      </c>
      <c r="Z57" s="46" t="s">
        <v>93</v>
      </c>
      <c r="AA57" s="46" t="s">
        <v>94</v>
      </c>
      <c r="AB57" s="46">
        <v>375604.15</v>
      </c>
      <c r="AC57" s="46">
        <v>375604.15</v>
      </c>
      <c r="AD57" s="46">
        <v>375604.15</v>
      </c>
      <c r="AE57" s="46">
        <v>375604.15</v>
      </c>
      <c r="AF57" s="46">
        <v>375604.15</v>
      </c>
      <c r="AG57" s="46">
        <v>375604.15</v>
      </c>
      <c r="AH57" s="46">
        <v>384132.58</v>
      </c>
      <c r="AI57" s="46" t="s">
        <v>92</v>
      </c>
      <c r="AJ57" s="46">
        <v>0</v>
      </c>
      <c r="AK57" s="46">
        <v>375604.15</v>
      </c>
      <c r="AL57" s="46">
        <v>375604.15</v>
      </c>
      <c r="AM57" s="46">
        <v>375604.15</v>
      </c>
      <c r="AN57" s="46">
        <v>384132.58</v>
      </c>
      <c r="AO57" s="46" t="s">
        <v>124</v>
      </c>
      <c r="AP57" s="46" t="s">
        <v>63</v>
      </c>
      <c r="AQ57" s="46"/>
      <c r="AR57" s="46"/>
    </row>
    <row r="58" spans="1:44" x14ac:dyDescent="0.2">
      <c r="A58" s="46" t="s">
        <v>77</v>
      </c>
      <c r="B58" s="46" t="s">
        <v>84</v>
      </c>
      <c r="C58" s="46" t="s">
        <v>84</v>
      </c>
      <c r="D58" s="46" t="s">
        <v>85</v>
      </c>
      <c r="E58" s="46" t="s">
        <v>86</v>
      </c>
      <c r="F58" s="46" t="s">
        <v>78</v>
      </c>
      <c r="G58" s="46" t="s">
        <v>87</v>
      </c>
      <c r="H58" s="46" t="s">
        <v>79</v>
      </c>
      <c r="I58" s="46" t="s">
        <v>190</v>
      </c>
      <c r="J58" s="46" t="s">
        <v>80</v>
      </c>
      <c r="K58" s="46" t="s">
        <v>47</v>
      </c>
      <c r="L58" s="46" t="s">
        <v>62</v>
      </c>
      <c r="M58" s="46" t="s">
        <v>125</v>
      </c>
      <c r="N58" s="46" t="s">
        <v>126</v>
      </c>
      <c r="O58" s="46" t="s">
        <v>63</v>
      </c>
      <c r="P58" s="46" t="s">
        <v>90</v>
      </c>
      <c r="Q58" s="46" t="s">
        <v>191</v>
      </c>
      <c r="R58" s="46" t="s">
        <v>84</v>
      </c>
      <c r="S58" s="46" t="s">
        <v>95</v>
      </c>
      <c r="T58" s="46" t="s">
        <v>111</v>
      </c>
      <c r="U58" s="46" t="s">
        <v>112</v>
      </c>
      <c r="V58" s="46" t="s">
        <v>32</v>
      </c>
      <c r="W58" s="46" t="s">
        <v>191</v>
      </c>
      <c r="X58" s="46" t="s">
        <v>84</v>
      </c>
      <c r="Y58" s="46" t="s">
        <v>85</v>
      </c>
      <c r="Z58" s="46" t="s">
        <v>93</v>
      </c>
      <c r="AA58" s="46" t="s">
        <v>94</v>
      </c>
      <c r="AB58" s="46">
        <v>375604.15</v>
      </c>
      <c r="AC58" s="46">
        <v>375604.15</v>
      </c>
      <c r="AD58" s="46">
        <v>375604.15</v>
      </c>
      <c r="AE58" s="46">
        <v>375604.15</v>
      </c>
      <c r="AF58" s="46">
        <v>375604.15</v>
      </c>
      <c r="AG58" s="46">
        <v>375604.15</v>
      </c>
      <c r="AH58" s="46">
        <v>384132.58</v>
      </c>
      <c r="AI58" s="46" t="s">
        <v>92</v>
      </c>
      <c r="AJ58" s="46">
        <v>0</v>
      </c>
      <c r="AK58" s="46">
        <v>375604.15</v>
      </c>
      <c r="AL58" s="46">
        <v>375604.15</v>
      </c>
      <c r="AM58" s="46">
        <v>375604.15</v>
      </c>
      <c r="AN58" s="46">
        <v>384132.58</v>
      </c>
      <c r="AO58" s="46" t="s">
        <v>127</v>
      </c>
      <c r="AP58" s="46" t="s">
        <v>63</v>
      </c>
      <c r="AQ58" s="46"/>
      <c r="AR58" s="46"/>
    </row>
    <row r="59" spans="1:44" x14ac:dyDescent="0.2">
      <c r="A59" s="46" t="s">
        <v>77</v>
      </c>
      <c r="B59" s="46" t="s">
        <v>84</v>
      </c>
      <c r="C59" s="46" t="s">
        <v>84</v>
      </c>
      <c r="D59" s="46" t="s">
        <v>85</v>
      </c>
      <c r="E59" s="46" t="s">
        <v>86</v>
      </c>
      <c r="F59" s="46" t="s">
        <v>78</v>
      </c>
      <c r="G59" s="46" t="s">
        <v>87</v>
      </c>
      <c r="H59" s="46" t="s">
        <v>79</v>
      </c>
      <c r="I59" s="46" t="s">
        <v>190</v>
      </c>
      <c r="J59" s="46" t="s">
        <v>80</v>
      </c>
      <c r="K59" s="46" t="s">
        <v>47</v>
      </c>
      <c r="L59" s="46" t="s">
        <v>62</v>
      </c>
      <c r="M59" s="46" t="s">
        <v>128</v>
      </c>
      <c r="N59" s="46" t="s">
        <v>129</v>
      </c>
      <c r="O59" s="46" t="s">
        <v>63</v>
      </c>
      <c r="P59" s="46" t="s">
        <v>90</v>
      </c>
      <c r="Q59" s="46" t="s">
        <v>191</v>
      </c>
      <c r="R59" s="46" t="s">
        <v>84</v>
      </c>
      <c r="S59" s="46" t="s">
        <v>95</v>
      </c>
      <c r="T59" s="46" t="s">
        <v>131</v>
      </c>
      <c r="U59" s="46" t="s">
        <v>132</v>
      </c>
      <c r="V59" s="46" t="s">
        <v>32</v>
      </c>
      <c r="W59" s="46" t="s">
        <v>191</v>
      </c>
      <c r="X59" s="46" t="s">
        <v>84</v>
      </c>
      <c r="Y59" s="46" t="s">
        <v>85</v>
      </c>
      <c r="Z59" s="46" t="s">
        <v>93</v>
      </c>
      <c r="AA59" s="46" t="s">
        <v>94</v>
      </c>
      <c r="AB59" s="46">
        <v>13343.52</v>
      </c>
      <c r="AC59" s="46">
        <v>13343.52</v>
      </c>
      <c r="AD59" s="46">
        <v>13343.52</v>
      </c>
      <c r="AE59" s="46">
        <v>13343.52</v>
      </c>
      <c r="AF59" s="46">
        <v>13343.52</v>
      </c>
      <c r="AG59" s="46">
        <v>13343.52</v>
      </c>
      <c r="AH59" s="46">
        <v>13343.52</v>
      </c>
      <c r="AI59" s="46" t="s">
        <v>92</v>
      </c>
      <c r="AJ59" s="46">
        <v>0</v>
      </c>
      <c r="AK59" s="46">
        <v>13343.52</v>
      </c>
      <c r="AL59" s="46">
        <v>13343.52</v>
      </c>
      <c r="AM59" s="46">
        <v>13343.52</v>
      </c>
      <c r="AN59" s="46">
        <v>13343.52</v>
      </c>
      <c r="AO59" s="46" t="s">
        <v>130</v>
      </c>
      <c r="AP59" s="46" t="s">
        <v>63</v>
      </c>
      <c r="AQ59" s="46"/>
      <c r="AR59" s="46"/>
    </row>
    <row r="60" spans="1:44" x14ac:dyDescent="0.2">
      <c r="A60" s="46" t="s">
        <v>77</v>
      </c>
      <c r="B60" s="46" t="s">
        <v>84</v>
      </c>
      <c r="C60" s="46" t="s">
        <v>84</v>
      </c>
      <c r="D60" s="46" t="s">
        <v>85</v>
      </c>
      <c r="E60" s="46" t="s">
        <v>86</v>
      </c>
      <c r="F60" s="46" t="s">
        <v>78</v>
      </c>
      <c r="G60" s="46" t="s">
        <v>87</v>
      </c>
      <c r="H60" s="46" t="s">
        <v>79</v>
      </c>
      <c r="I60" s="46" t="s">
        <v>190</v>
      </c>
      <c r="J60" s="46" t="s">
        <v>80</v>
      </c>
      <c r="K60" s="46" t="s">
        <v>47</v>
      </c>
      <c r="L60" s="46" t="s">
        <v>62</v>
      </c>
      <c r="M60" s="46" t="s">
        <v>195</v>
      </c>
      <c r="N60" s="46" t="s">
        <v>196</v>
      </c>
      <c r="O60" s="46" t="s">
        <v>63</v>
      </c>
      <c r="P60" s="46" t="s">
        <v>90</v>
      </c>
      <c r="Q60" s="46" t="s">
        <v>191</v>
      </c>
      <c r="R60" s="46" t="s">
        <v>84</v>
      </c>
      <c r="S60" s="46" t="s">
        <v>95</v>
      </c>
      <c r="T60" s="46" t="s">
        <v>131</v>
      </c>
      <c r="U60" s="46" t="s">
        <v>132</v>
      </c>
      <c r="V60" s="46" t="s">
        <v>105</v>
      </c>
      <c r="W60" s="46" t="s">
        <v>191</v>
      </c>
      <c r="X60" s="46" t="s">
        <v>84</v>
      </c>
      <c r="Y60" s="46" t="s">
        <v>85</v>
      </c>
      <c r="Z60" s="46" t="s">
        <v>93</v>
      </c>
      <c r="AA60" s="46" t="s">
        <v>94</v>
      </c>
      <c r="AB60" s="46">
        <v>0</v>
      </c>
      <c r="AC60" s="46">
        <v>0</v>
      </c>
      <c r="AD60" s="46">
        <v>0</v>
      </c>
      <c r="AE60" s="46">
        <v>-4815.09</v>
      </c>
      <c r="AF60" s="46">
        <v>-4815.09</v>
      </c>
      <c r="AG60" s="46">
        <v>-4815.09</v>
      </c>
      <c r="AH60" s="46">
        <v>-4815.09</v>
      </c>
      <c r="AI60" s="46" t="s">
        <v>92</v>
      </c>
      <c r="AJ60" s="46">
        <v>0</v>
      </c>
      <c r="AK60" s="46">
        <v>0</v>
      </c>
      <c r="AL60" s="46">
        <v>0</v>
      </c>
      <c r="AM60" s="46">
        <v>-4815.09</v>
      </c>
      <c r="AN60" s="46">
        <v>-4815.09</v>
      </c>
      <c r="AO60" s="46" t="s">
        <v>197</v>
      </c>
      <c r="AP60" s="46" t="s">
        <v>63</v>
      </c>
      <c r="AQ60" s="46"/>
      <c r="AR60" s="46"/>
    </row>
    <row r="61" spans="1:44" x14ac:dyDescent="0.2">
      <c r="A61" s="46" t="s">
        <v>77</v>
      </c>
      <c r="B61" s="46" t="s">
        <v>84</v>
      </c>
      <c r="C61" s="46" t="s">
        <v>84</v>
      </c>
      <c r="D61" s="46" t="s">
        <v>85</v>
      </c>
      <c r="E61" s="46" t="s">
        <v>86</v>
      </c>
      <c r="F61" s="46" t="s">
        <v>78</v>
      </c>
      <c r="G61" s="46" t="s">
        <v>87</v>
      </c>
      <c r="H61" s="46" t="s">
        <v>79</v>
      </c>
      <c r="I61" s="46" t="s">
        <v>190</v>
      </c>
      <c r="J61" s="46" t="s">
        <v>80</v>
      </c>
      <c r="K61" s="46" t="s">
        <v>47</v>
      </c>
      <c r="L61" s="46" t="s">
        <v>62</v>
      </c>
      <c r="M61" s="46" t="s">
        <v>187</v>
      </c>
      <c r="N61" s="46" t="s">
        <v>188</v>
      </c>
      <c r="O61" s="46" t="s">
        <v>63</v>
      </c>
      <c r="P61" s="46" t="s">
        <v>90</v>
      </c>
      <c r="Q61" s="46" t="s">
        <v>191</v>
      </c>
      <c r="R61" s="46" t="s">
        <v>84</v>
      </c>
      <c r="S61" s="46" t="s">
        <v>95</v>
      </c>
      <c r="T61" s="46" t="s">
        <v>131</v>
      </c>
      <c r="U61" s="46" t="s">
        <v>132</v>
      </c>
      <c r="V61" s="46" t="s">
        <v>32</v>
      </c>
      <c r="W61" s="46" t="s">
        <v>191</v>
      </c>
      <c r="X61" s="46" t="s">
        <v>84</v>
      </c>
      <c r="Y61" s="46" t="s">
        <v>85</v>
      </c>
      <c r="Z61" s="46" t="s">
        <v>93</v>
      </c>
      <c r="AA61" s="46" t="s">
        <v>94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-8528.43</v>
      </c>
      <c r="AI61" s="46" t="s">
        <v>92</v>
      </c>
      <c r="AJ61" s="46">
        <v>0</v>
      </c>
      <c r="AK61" s="46">
        <v>0</v>
      </c>
      <c r="AL61" s="46">
        <v>0</v>
      </c>
      <c r="AM61" s="46">
        <v>0</v>
      </c>
      <c r="AN61" s="46">
        <v>-8528.43</v>
      </c>
      <c r="AO61" s="46" t="s">
        <v>189</v>
      </c>
      <c r="AP61" s="46" t="s">
        <v>63</v>
      </c>
      <c r="AQ61" s="46"/>
      <c r="AR61" s="46"/>
    </row>
    <row r="62" spans="1:44" x14ac:dyDescent="0.2">
      <c r="A62" s="46" t="s">
        <v>77</v>
      </c>
      <c r="B62" s="46" t="s">
        <v>84</v>
      </c>
      <c r="C62" s="46" t="s">
        <v>84</v>
      </c>
      <c r="D62" s="46" t="s">
        <v>85</v>
      </c>
      <c r="E62" s="46" t="s">
        <v>86</v>
      </c>
      <c r="F62" s="46" t="s">
        <v>78</v>
      </c>
      <c r="G62" s="46" t="s">
        <v>87</v>
      </c>
      <c r="H62" s="46" t="s">
        <v>79</v>
      </c>
      <c r="I62" s="46" t="s">
        <v>190</v>
      </c>
      <c r="J62" s="46" t="s">
        <v>80</v>
      </c>
      <c r="K62" s="46" t="s">
        <v>47</v>
      </c>
      <c r="L62" s="46" t="s">
        <v>62</v>
      </c>
      <c r="M62" s="46" t="s">
        <v>136</v>
      </c>
      <c r="N62" s="46" t="s">
        <v>137</v>
      </c>
      <c r="O62" s="46" t="s">
        <v>63</v>
      </c>
      <c r="P62" s="46" t="s">
        <v>90</v>
      </c>
      <c r="Q62" s="46" t="s">
        <v>191</v>
      </c>
      <c r="R62" s="46" t="s">
        <v>84</v>
      </c>
      <c r="S62" s="46" t="s">
        <v>95</v>
      </c>
      <c r="T62" s="46" t="s">
        <v>131</v>
      </c>
      <c r="U62" s="46" t="s">
        <v>132</v>
      </c>
      <c r="V62" s="46" t="s">
        <v>32</v>
      </c>
      <c r="W62" s="46" t="s">
        <v>191</v>
      </c>
      <c r="X62" s="46" t="s">
        <v>84</v>
      </c>
      <c r="Y62" s="46" t="s">
        <v>85</v>
      </c>
      <c r="Z62" s="46" t="s">
        <v>93</v>
      </c>
      <c r="AA62" s="46" t="s">
        <v>94</v>
      </c>
      <c r="AB62" s="46">
        <v>13343.52</v>
      </c>
      <c r="AC62" s="46">
        <v>13343.52</v>
      </c>
      <c r="AD62" s="46">
        <v>13343.52</v>
      </c>
      <c r="AE62" s="46">
        <v>8528.43</v>
      </c>
      <c r="AF62" s="46">
        <v>8528.43</v>
      </c>
      <c r="AG62" s="46">
        <v>8528.43</v>
      </c>
      <c r="AH62" s="46">
        <v>0</v>
      </c>
      <c r="AI62" s="46" t="s">
        <v>92</v>
      </c>
      <c r="AJ62" s="46">
        <v>0</v>
      </c>
      <c r="AK62" s="46">
        <v>13343.52</v>
      </c>
      <c r="AL62" s="46">
        <v>13343.52</v>
      </c>
      <c r="AM62" s="46">
        <v>8528.43</v>
      </c>
      <c r="AN62" s="46">
        <v>0</v>
      </c>
      <c r="AO62" s="46" t="s">
        <v>138</v>
      </c>
      <c r="AP62" s="46" t="s">
        <v>63</v>
      </c>
      <c r="AQ62" s="46"/>
      <c r="AR62" s="46"/>
    </row>
    <row r="63" spans="1:44" x14ac:dyDescent="0.2">
      <c r="A63" s="46" t="s">
        <v>77</v>
      </c>
      <c r="B63" s="46" t="s">
        <v>84</v>
      </c>
      <c r="C63" s="46" t="s">
        <v>84</v>
      </c>
      <c r="D63" s="46" t="s">
        <v>85</v>
      </c>
      <c r="E63" s="46" t="s">
        <v>86</v>
      </c>
      <c r="F63" s="46" t="s">
        <v>78</v>
      </c>
      <c r="G63" s="46" t="s">
        <v>87</v>
      </c>
      <c r="H63" s="46" t="s">
        <v>79</v>
      </c>
      <c r="I63" s="46" t="s">
        <v>190</v>
      </c>
      <c r="J63" s="46" t="s">
        <v>80</v>
      </c>
      <c r="K63" s="46" t="s">
        <v>47</v>
      </c>
      <c r="L63" s="46" t="s">
        <v>62</v>
      </c>
      <c r="M63" s="46" t="s">
        <v>139</v>
      </c>
      <c r="N63" s="46" t="s">
        <v>140</v>
      </c>
      <c r="O63" s="46" t="s">
        <v>63</v>
      </c>
      <c r="P63" s="46" t="s">
        <v>90</v>
      </c>
      <c r="Q63" s="46" t="s">
        <v>191</v>
      </c>
      <c r="R63" s="46" t="s">
        <v>84</v>
      </c>
      <c r="S63" s="46" t="s">
        <v>95</v>
      </c>
      <c r="T63" s="46" t="s">
        <v>131</v>
      </c>
      <c r="U63" s="46" t="s">
        <v>132</v>
      </c>
      <c r="V63" s="46" t="s">
        <v>105</v>
      </c>
      <c r="W63" s="46" t="s">
        <v>191</v>
      </c>
      <c r="X63" s="46" t="s">
        <v>84</v>
      </c>
      <c r="Y63" s="46" t="s">
        <v>85</v>
      </c>
      <c r="Z63" s="46" t="s">
        <v>93</v>
      </c>
      <c r="AA63" s="46" t="s">
        <v>94</v>
      </c>
      <c r="AB63" s="46">
        <v>13343.52</v>
      </c>
      <c r="AC63" s="46">
        <v>13343.52</v>
      </c>
      <c r="AD63" s="46">
        <v>13343.52</v>
      </c>
      <c r="AE63" s="46">
        <v>13343.52</v>
      </c>
      <c r="AF63" s="46">
        <v>13343.52</v>
      </c>
      <c r="AG63" s="46">
        <v>13343.52</v>
      </c>
      <c r="AH63" s="46">
        <v>13343.52</v>
      </c>
      <c r="AI63" s="46" t="s">
        <v>92</v>
      </c>
      <c r="AJ63" s="46">
        <v>0</v>
      </c>
      <c r="AK63" s="46">
        <v>13343.52</v>
      </c>
      <c r="AL63" s="46">
        <v>13343.52</v>
      </c>
      <c r="AM63" s="46">
        <v>13343.52</v>
      </c>
      <c r="AN63" s="46">
        <v>13343.52</v>
      </c>
      <c r="AO63" s="46" t="s">
        <v>141</v>
      </c>
      <c r="AP63" s="46" t="s">
        <v>63</v>
      </c>
      <c r="AQ63" s="46"/>
      <c r="AR63" s="46"/>
    </row>
    <row r="64" spans="1:44" x14ac:dyDescent="0.2">
      <c r="A64" s="46" t="s">
        <v>77</v>
      </c>
      <c r="B64" s="46" t="s">
        <v>84</v>
      </c>
      <c r="C64" s="46" t="s">
        <v>84</v>
      </c>
      <c r="D64" s="46" t="s">
        <v>85</v>
      </c>
      <c r="E64" s="46" t="s">
        <v>86</v>
      </c>
      <c r="F64" s="46" t="s">
        <v>78</v>
      </c>
      <c r="G64" s="46" t="s">
        <v>87</v>
      </c>
      <c r="H64" s="46" t="s">
        <v>79</v>
      </c>
      <c r="I64" s="46" t="s">
        <v>190</v>
      </c>
      <c r="J64" s="46" t="s">
        <v>80</v>
      </c>
      <c r="K64" s="46" t="s">
        <v>47</v>
      </c>
      <c r="L64" s="46" t="s">
        <v>62</v>
      </c>
      <c r="M64" s="46" t="s">
        <v>142</v>
      </c>
      <c r="N64" s="46" t="s">
        <v>143</v>
      </c>
      <c r="O64" s="46" t="s">
        <v>63</v>
      </c>
      <c r="P64" s="46" t="s">
        <v>90</v>
      </c>
      <c r="Q64" s="46" t="s">
        <v>191</v>
      </c>
      <c r="R64" s="46" t="s">
        <v>84</v>
      </c>
      <c r="S64" s="46" t="s">
        <v>95</v>
      </c>
      <c r="T64" s="46" t="s">
        <v>131</v>
      </c>
      <c r="U64" s="46" t="s">
        <v>132</v>
      </c>
      <c r="V64" s="46" t="s">
        <v>105</v>
      </c>
      <c r="W64" s="46" t="s">
        <v>191</v>
      </c>
      <c r="X64" s="46" t="s">
        <v>84</v>
      </c>
      <c r="Y64" s="46" t="s">
        <v>85</v>
      </c>
      <c r="Z64" s="46" t="s">
        <v>93</v>
      </c>
      <c r="AA64" s="46" t="s">
        <v>94</v>
      </c>
      <c r="AB64" s="46">
        <v>13343.52</v>
      </c>
      <c r="AC64" s="46">
        <v>13343.52</v>
      </c>
      <c r="AD64" s="46">
        <v>13343.52</v>
      </c>
      <c r="AE64" s="46">
        <v>8528.43</v>
      </c>
      <c r="AF64" s="46">
        <v>8528.43</v>
      </c>
      <c r="AG64" s="46">
        <v>8528.43</v>
      </c>
      <c r="AH64" s="46">
        <v>0</v>
      </c>
      <c r="AI64" s="46" t="s">
        <v>92</v>
      </c>
      <c r="AJ64" s="46">
        <v>0</v>
      </c>
      <c r="AK64" s="46">
        <v>13343.52</v>
      </c>
      <c r="AL64" s="46">
        <v>13343.52</v>
      </c>
      <c r="AM64" s="46">
        <v>8528.43</v>
      </c>
      <c r="AN64" s="46">
        <v>0</v>
      </c>
      <c r="AO64" s="46" t="s">
        <v>144</v>
      </c>
      <c r="AP64" s="46" t="s">
        <v>63</v>
      </c>
      <c r="AQ64" s="46"/>
      <c r="AR64" s="46"/>
    </row>
    <row r="65" spans="1:44" x14ac:dyDescent="0.2">
      <c r="A65" s="46" t="s">
        <v>77</v>
      </c>
      <c r="B65" s="46" t="s">
        <v>84</v>
      </c>
      <c r="C65" s="46" t="s">
        <v>84</v>
      </c>
      <c r="D65" s="46" t="s">
        <v>85</v>
      </c>
      <c r="E65" s="46" t="s">
        <v>86</v>
      </c>
      <c r="F65" s="46" t="s">
        <v>78</v>
      </c>
      <c r="G65" s="46" t="s">
        <v>87</v>
      </c>
      <c r="H65" s="46" t="s">
        <v>79</v>
      </c>
      <c r="I65" s="46" t="s">
        <v>190</v>
      </c>
      <c r="J65" s="46" t="s">
        <v>80</v>
      </c>
      <c r="K65" s="46" t="s">
        <v>47</v>
      </c>
      <c r="L65" s="46" t="s">
        <v>62</v>
      </c>
      <c r="M65" s="46" t="s">
        <v>198</v>
      </c>
      <c r="N65" s="46" t="s">
        <v>199</v>
      </c>
      <c r="O65" s="46" t="s">
        <v>63</v>
      </c>
      <c r="P65" s="46" t="s">
        <v>90</v>
      </c>
      <c r="Q65" s="46" t="s">
        <v>191</v>
      </c>
      <c r="R65" s="46" t="s">
        <v>84</v>
      </c>
      <c r="S65" s="46" t="s">
        <v>95</v>
      </c>
      <c r="T65" s="46" t="s">
        <v>201</v>
      </c>
      <c r="U65" s="46" t="s">
        <v>202</v>
      </c>
      <c r="V65" s="46" t="s">
        <v>32</v>
      </c>
      <c r="W65" s="46" t="s">
        <v>191</v>
      </c>
      <c r="X65" s="46" t="s">
        <v>84</v>
      </c>
      <c r="Y65" s="46" t="s">
        <v>85</v>
      </c>
      <c r="Z65" s="46" t="s">
        <v>93</v>
      </c>
      <c r="AA65" s="46" t="s">
        <v>94</v>
      </c>
      <c r="AB65" s="46">
        <v>0</v>
      </c>
      <c r="AC65" s="46">
        <v>0</v>
      </c>
      <c r="AD65" s="46">
        <v>0</v>
      </c>
      <c r="AE65" s="46">
        <v>4815.09</v>
      </c>
      <c r="AF65" s="46">
        <v>4815.09</v>
      </c>
      <c r="AG65" s="46">
        <v>4815.09</v>
      </c>
      <c r="AH65" s="46">
        <v>4815.09</v>
      </c>
      <c r="AI65" s="46" t="s">
        <v>92</v>
      </c>
      <c r="AJ65" s="46">
        <v>0</v>
      </c>
      <c r="AK65" s="46">
        <v>0</v>
      </c>
      <c r="AL65" s="46">
        <v>0</v>
      </c>
      <c r="AM65" s="46">
        <v>4815.09</v>
      </c>
      <c r="AN65" s="46">
        <v>4815.09</v>
      </c>
      <c r="AO65" s="46" t="s">
        <v>200</v>
      </c>
      <c r="AP65" s="46" t="s">
        <v>63</v>
      </c>
      <c r="AQ65" s="46"/>
      <c r="AR65" s="46"/>
    </row>
    <row r="66" spans="1:44" x14ac:dyDescent="0.2">
      <c r="A66" s="46" t="s">
        <v>77</v>
      </c>
      <c r="B66" s="46" t="s">
        <v>84</v>
      </c>
      <c r="C66" s="46" t="s">
        <v>84</v>
      </c>
      <c r="D66" s="46" t="s">
        <v>85</v>
      </c>
      <c r="E66" s="46" t="s">
        <v>86</v>
      </c>
      <c r="F66" s="46" t="s">
        <v>78</v>
      </c>
      <c r="G66" s="46" t="s">
        <v>87</v>
      </c>
      <c r="H66" s="46" t="s">
        <v>79</v>
      </c>
      <c r="I66" s="46" t="s">
        <v>190</v>
      </c>
      <c r="J66" s="46" t="s">
        <v>80</v>
      </c>
      <c r="K66" s="46" t="s">
        <v>47</v>
      </c>
      <c r="L66" s="46" t="s">
        <v>62</v>
      </c>
      <c r="M66" s="46" t="s">
        <v>203</v>
      </c>
      <c r="N66" s="46" t="s">
        <v>204</v>
      </c>
      <c r="O66" s="46" t="s">
        <v>63</v>
      </c>
      <c r="P66" s="46" t="s">
        <v>90</v>
      </c>
      <c r="Q66" s="46" t="s">
        <v>191</v>
      </c>
      <c r="R66" s="46" t="s">
        <v>84</v>
      </c>
      <c r="S66" s="46" t="s">
        <v>95</v>
      </c>
      <c r="T66" s="46" t="s">
        <v>201</v>
      </c>
      <c r="U66" s="46" t="s">
        <v>202</v>
      </c>
      <c r="V66" s="46" t="s">
        <v>105</v>
      </c>
      <c r="W66" s="46" t="s">
        <v>191</v>
      </c>
      <c r="X66" s="46" t="s">
        <v>84</v>
      </c>
      <c r="Y66" s="46" t="s">
        <v>85</v>
      </c>
      <c r="Z66" s="46" t="s">
        <v>93</v>
      </c>
      <c r="AA66" s="46" t="s">
        <v>94</v>
      </c>
      <c r="AB66" s="46">
        <v>0</v>
      </c>
      <c r="AC66" s="46">
        <v>0</v>
      </c>
      <c r="AD66" s="46">
        <v>0</v>
      </c>
      <c r="AE66" s="46">
        <v>4815.09</v>
      </c>
      <c r="AF66" s="46">
        <v>4815.09</v>
      </c>
      <c r="AG66" s="46">
        <v>4815.09</v>
      </c>
      <c r="AH66" s="46">
        <v>4815.09</v>
      </c>
      <c r="AI66" s="46" t="s">
        <v>92</v>
      </c>
      <c r="AJ66" s="46">
        <v>0</v>
      </c>
      <c r="AK66" s="46">
        <v>0</v>
      </c>
      <c r="AL66" s="46">
        <v>0</v>
      </c>
      <c r="AM66" s="46">
        <v>4815.09</v>
      </c>
      <c r="AN66" s="46">
        <v>4815.09</v>
      </c>
      <c r="AO66" s="46" t="s">
        <v>205</v>
      </c>
      <c r="AP66" s="46" t="s">
        <v>63</v>
      </c>
      <c r="AQ66" s="46"/>
      <c r="AR66" s="46"/>
    </row>
    <row r="67" spans="1:44" x14ac:dyDescent="0.2">
      <c r="A67" s="46" t="s">
        <v>77</v>
      </c>
      <c r="B67" s="46" t="s">
        <v>84</v>
      </c>
      <c r="C67" s="46" t="s">
        <v>84</v>
      </c>
      <c r="D67" s="46" t="s">
        <v>85</v>
      </c>
      <c r="E67" s="46" t="s">
        <v>86</v>
      </c>
      <c r="F67" s="46" t="s">
        <v>78</v>
      </c>
      <c r="G67" s="46" t="s">
        <v>87</v>
      </c>
      <c r="H67" s="46" t="s">
        <v>79</v>
      </c>
      <c r="I67" s="46" t="s">
        <v>190</v>
      </c>
      <c r="J67" s="46" t="s">
        <v>80</v>
      </c>
      <c r="K67" s="46" t="s">
        <v>47</v>
      </c>
      <c r="L67" s="46" t="s">
        <v>62</v>
      </c>
      <c r="M67" s="46" t="s">
        <v>206</v>
      </c>
      <c r="N67" s="46" t="s">
        <v>207</v>
      </c>
      <c r="O67" s="46" t="s">
        <v>63</v>
      </c>
      <c r="P67" s="46" t="s">
        <v>90</v>
      </c>
      <c r="Q67" s="46" t="s">
        <v>191</v>
      </c>
      <c r="R67" s="46" t="s">
        <v>84</v>
      </c>
      <c r="S67" s="46" t="s">
        <v>95</v>
      </c>
      <c r="T67" s="46" t="s">
        <v>201</v>
      </c>
      <c r="U67" s="46" t="s">
        <v>202</v>
      </c>
      <c r="V67" s="46" t="s">
        <v>105</v>
      </c>
      <c r="W67" s="46" t="s">
        <v>191</v>
      </c>
      <c r="X67" s="46" t="s">
        <v>84</v>
      </c>
      <c r="Y67" s="46" t="s">
        <v>85</v>
      </c>
      <c r="Z67" s="46" t="s">
        <v>93</v>
      </c>
      <c r="AA67" s="46" t="s">
        <v>94</v>
      </c>
      <c r="AB67" s="46">
        <v>0</v>
      </c>
      <c r="AC67" s="46">
        <v>0</v>
      </c>
      <c r="AD67" s="46">
        <v>0</v>
      </c>
      <c r="AE67" s="46">
        <v>4815.09</v>
      </c>
      <c r="AF67" s="46">
        <v>4815.09</v>
      </c>
      <c r="AG67" s="46">
        <v>4815.09</v>
      </c>
      <c r="AH67" s="46">
        <v>4815.09</v>
      </c>
      <c r="AI67" s="46" t="s">
        <v>92</v>
      </c>
      <c r="AJ67" s="46">
        <v>0</v>
      </c>
      <c r="AK67" s="46">
        <v>0</v>
      </c>
      <c r="AL67" s="46">
        <v>0</v>
      </c>
      <c r="AM67" s="46">
        <v>4815.09</v>
      </c>
      <c r="AN67" s="46">
        <v>4815.09</v>
      </c>
      <c r="AO67" s="46" t="s">
        <v>208</v>
      </c>
      <c r="AP67" s="46" t="s">
        <v>63</v>
      </c>
      <c r="AQ67" s="46"/>
      <c r="AR67" s="46"/>
    </row>
    <row r="68" spans="1:44" x14ac:dyDescent="0.2">
      <c r="A68" s="46" t="s">
        <v>77</v>
      </c>
      <c r="B68" s="46" t="s">
        <v>84</v>
      </c>
      <c r="C68" s="46" t="s">
        <v>84</v>
      </c>
      <c r="D68" s="46" t="s">
        <v>85</v>
      </c>
      <c r="E68" s="46" t="s">
        <v>86</v>
      </c>
      <c r="F68" s="46" t="s">
        <v>78</v>
      </c>
      <c r="G68" s="46" t="s">
        <v>87</v>
      </c>
      <c r="H68" s="46" t="s">
        <v>79</v>
      </c>
      <c r="I68" s="46" t="s">
        <v>190</v>
      </c>
      <c r="J68" s="46" t="s">
        <v>80</v>
      </c>
      <c r="K68" s="46" t="s">
        <v>47</v>
      </c>
      <c r="L68" s="46" t="s">
        <v>62</v>
      </c>
      <c r="M68" s="46" t="s">
        <v>209</v>
      </c>
      <c r="N68" s="46" t="s">
        <v>210</v>
      </c>
      <c r="O68" s="46" t="s">
        <v>63</v>
      </c>
      <c r="P68" s="46" t="s">
        <v>90</v>
      </c>
      <c r="Q68" s="46" t="s">
        <v>191</v>
      </c>
      <c r="R68" s="46" t="s">
        <v>84</v>
      </c>
      <c r="S68" s="46" t="s">
        <v>95</v>
      </c>
      <c r="T68" s="46" t="s">
        <v>201</v>
      </c>
      <c r="U68" s="46" t="s">
        <v>202</v>
      </c>
      <c r="V68" s="46" t="s">
        <v>105</v>
      </c>
      <c r="W68" s="46" t="s">
        <v>191</v>
      </c>
      <c r="X68" s="46" t="s">
        <v>84</v>
      </c>
      <c r="Y68" s="46" t="s">
        <v>85</v>
      </c>
      <c r="Z68" s="46" t="s">
        <v>93</v>
      </c>
      <c r="AA68" s="46" t="s">
        <v>94</v>
      </c>
      <c r="AB68" s="46">
        <v>0</v>
      </c>
      <c r="AC68" s="46">
        <v>0</v>
      </c>
      <c r="AD68" s="46">
        <v>0</v>
      </c>
      <c r="AE68" s="46">
        <v>4815.09</v>
      </c>
      <c r="AF68" s="46">
        <v>4815.09</v>
      </c>
      <c r="AG68" s="46">
        <v>4815.09</v>
      </c>
      <c r="AH68" s="46">
        <v>4815.09</v>
      </c>
      <c r="AI68" s="46" t="s">
        <v>92</v>
      </c>
      <c r="AJ68" s="46">
        <v>0</v>
      </c>
      <c r="AK68" s="46">
        <v>0</v>
      </c>
      <c r="AL68" s="46">
        <v>0</v>
      </c>
      <c r="AM68" s="46">
        <v>4815.09</v>
      </c>
      <c r="AN68" s="46">
        <v>4815.09</v>
      </c>
      <c r="AO68" s="46" t="s">
        <v>211</v>
      </c>
      <c r="AP68" s="46" t="s">
        <v>63</v>
      </c>
      <c r="AQ68" s="46"/>
      <c r="AR68" s="46"/>
    </row>
    <row r="69" spans="1:44" x14ac:dyDescent="0.2">
      <c r="A69" s="46" t="s">
        <v>77</v>
      </c>
      <c r="B69" s="46" t="s">
        <v>84</v>
      </c>
      <c r="C69" s="46" t="s">
        <v>84</v>
      </c>
      <c r="D69" s="46" t="s">
        <v>85</v>
      </c>
      <c r="E69" s="46" t="s">
        <v>86</v>
      </c>
      <c r="F69" s="46" t="s">
        <v>78</v>
      </c>
      <c r="G69" s="46" t="s">
        <v>87</v>
      </c>
      <c r="H69" s="46" t="s">
        <v>79</v>
      </c>
      <c r="I69" s="46" t="s">
        <v>190</v>
      </c>
      <c r="J69" s="46" t="s">
        <v>80</v>
      </c>
      <c r="K69" s="46" t="s">
        <v>47</v>
      </c>
      <c r="L69" s="46" t="s">
        <v>62</v>
      </c>
      <c r="M69" s="46" t="s">
        <v>145</v>
      </c>
      <c r="N69" s="46" t="s">
        <v>146</v>
      </c>
      <c r="O69" s="46" t="s">
        <v>63</v>
      </c>
      <c r="P69" s="46" t="s">
        <v>90</v>
      </c>
      <c r="Q69" s="46" t="s">
        <v>191</v>
      </c>
      <c r="R69" s="46" t="s">
        <v>84</v>
      </c>
      <c r="S69" s="46" t="s">
        <v>95</v>
      </c>
      <c r="T69" s="46" t="s">
        <v>148</v>
      </c>
      <c r="U69" s="46" t="s">
        <v>149</v>
      </c>
      <c r="V69" s="46" t="s">
        <v>32</v>
      </c>
      <c r="W69" s="46" t="s">
        <v>191</v>
      </c>
      <c r="X69" s="46" t="s">
        <v>84</v>
      </c>
      <c r="Y69" s="46" t="s">
        <v>85</v>
      </c>
      <c r="Z69" s="46" t="s">
        <v>93</v>
      </c>
      <c r="AA69" s="46" t="s">
        <v>94</v>
      </c>
      <c r="AB69" s="46">
        <v>375604.15</v>
      </c>
      <c r="AC69" s="46">
        <v>375604.15</v>
      </c>
      <c r="AD69" s="46">
        <v>375604.15</v>
      </c>
      <c r="AE69" s="46">
        <v>375604.15</v>
      </c>
      <c r="AF69" s="46">
        <v>375604.15</v>
      </c>
      <c r="AG69" s="46">
        <v>375604.15</v>
      </c>
      <c r="AH69" s="46">
        <v>375604.15</v>
      </c>
      <c r="AI69" s="46" t="s">
        <v>92</v>
      </c>
      <c r="AJ69" s="46">
        <v>0</v>
      </c>
      <c r="AK69" s="46">
        <v>375604.15</v>
      </c>
      <c r="AL69" s="46">
        <v>375604.15</v>
      </c>
      <c r="AM69" s="46">
        <v>375604.15</v>
      </c>
      <c r="AN69" s="46">
        <v>375604.15</v>
      </c>
      <c r="AO69" s="46" t="s">
        <v>147</v>
      </c>
      <c r="AP69" s="46" t="s">
        <v>63</v>
      </c>
      <c r="AQ69" s="46"/>
      <c r="AR69" s="46"/>
    </row>
    <row r="70" spans="1:44" x14ac:dyDescent="0.2">
      <c r="A70" s="46" t="s">
        <v>77</v>
      </c>
      <c r="B70" s="46" t="s">
        <v>84</v>
      </c>
      <c r="C70" s="46" t="s">
        <v>84</v>
      </c>
      <c r="D70" s="46" t="s">
        <v>85</v>
      </c>
      <c r="E70" s="46" t="s">
        <v>86</v>
      </c>
      <c r="F70" s="46" t="s">
        <v>78</v>
      </c>
      <c r="G70" s="46" t="s">
        <v>87</v>
      </c>
      <c r="H70" s="46" t="s">
        <v>79</v>
      </c>
      <c r="I70" s="46" t="s">
        <v>190</v>
      </c>
      <c r="J70" s="46" t="s">
        <v>80</v>
      </c>
      <c r="K70" s="46" t="s">
        <v>47</v>
      </c>
      <c r="L70" s="46" t="s">
        <v>62</v>
      </c>
      <c r="M70" s="46" t="s">
        <v>150</v>
      </c>
      <c r="N70" s="46" t="s">
        <v>151</v>
      </c>
      <c r="O70" s="46" t="s">
        <v>63</v>
      </c>
      <c r="P70" s="46" t="s">
        <v>90</v>
      </c>
      <c r="Q70" s="46" t="s">
        <v>191</v>
      </c>
      <c r="R70" s="46" t="s">
        <v>84</v>
      </c>
      <c r="S70" s="46" t="s">
        <v>95</v>
      </c>
      <c r="T70" s="46" t="s">
        <v>148</v>
      </c>
      <c r="U70" s="46" t="s">
        <v>149</v>
      </c>
      <c r="V70" s="46" t="s">
        <v>32</v>
      </c>
      <c r="W70" s="46" t="s">
        <v>191</v>
      </c>
      <c r="X70" s="46" t="s">
        <v>84</v>
      </c>
      <c r="Y70" s="46" t="s">
        <v>85</v>
      </c>
      <c r="Z70" s="46" t="s">
        <v>93</v>
      </c>
      <c r="AA70" s="46" t="s">
        <v>94</v>
      </c>
      <c r="AB70" s="46">
        <v>375604.15</v>
      </c>
      <c r="AC70" s="46">
        <v>375604.15</v>
      </c>
      <c r="AD70" s="46">
        <v>375604.15</v>
      </c>
      <c r="AE70" s="46">
        <v>375604.15</v>
      </c>
      <c r="AF70" s="46">
        <v>375604.15</v>
      </c>
      <c r="AG70" s="46">
        <v>375604.15</v>
      </c>
      <c r="AH70" s="46">
        <v>375604.15</v>
      </c>
      <c r="AI70" s="46" t="s">
        <v>92</v>
      </c>
      <c r="AJ70" s="46">
        <v>0</v>
      </c>
      <c r="AK70" s="46">
        <v>375604.15</v>
      </c>
      <c r="AL70" s="46">
        <v>375604.15</v>
      </c>
      <c r="AM70" s="46">
        <v>375604.15</v>
      </c>
      <c r="AN70" s="46">
        <v>375604.15</v>
      </c>
      <c r="AO70" s="46" t="s">
        <v>152</v>
      </c>
      <c r="AP70" s="46" t="s">
        <v>63</v>
      </c>
      <c r="AQ70" s="46"/>
      <c r="AR70" s="46"/>
    </row>
    <row r="71" spans="1:44" x14ac:dyDescent="0.2">
      <c r="A71" s="46" t="s">
        <v>77</v>
      </c>
      <c r="B71" s="46" t="s">
        <v>84</v>
      </c>
      <c r="C71" s="46" t="s">
        <v>84</v>
      </c>
      <c r="D71" s="46" t="s">
        <v>85</v>
      </c>
      <c r="E71" s="46" t="s">
        <v>86</v>
      </c>
      <c r="F71" s="46" t="s">
        <v>78</v>
      </c>
      <c r="G71" s="46" t="s">
        <v>87</v>
      </c>
      <c r="H71" s="46" t="s">
        <v>79</v>
      </c>
      <c r="I71" s="46" t="s">
        <v>190</v>
      </c>
      <c r="J71" s="46" t="s">
        <v>80</v>
      </c>
      <c r="K71" s="46" t="s">
        <v>47</v>
      </c>
      <c r="L71" s="46" t="s">
        <v>62</v>
      </c>
      <c r="M71" s="46" t="s">
        <v>153</v>
      </c>
      <c r="N71" s="46" t="s">
        <v>154</v>
      </c>
      <c r="O71" s="46" t="s">
        <v>63</v>
      </c>
      <c r="P71" s="46" t="s">
        <v>90</v>
      </c>
      <c r="Q71" s="46" t="s">
        <v>191</v>
      </c>
      <c r="R71" s="46" t="s">
        <v>84</v>
      </c>
      <c r="S71" s="46" t="s">
        <v>95</v>
      </c>
      <c r="T71" s="46" t="s">
        <v>148</v>
      </c>
      <c r="U71" s="46" t="s">
        <v>149</v>
      </c>
      <c r="V71" s="46" t="s">
        <v>32</v>
      </c>
      <c r="W71" s="46" t="s">
        <v>191</v>
      </c>
      <c r="X71" s="46" t="s">
        <v>84</v>
      </c>
      <c r="Y71" s="46" t="s">
        <v>85</v>
      </c>
      <c r="Z71" s="46" t="s">
        <v>93</v>
      </c>
      <c r="AA71" s="46" t="s">
        <v>94</v>
      </c>
      <c r="AB71" s="46">
        <v>375604.15</v>
      </c>
      <c r="AC71" s="46">
        <v>375604.15</v>
      </c>
      <c r="AD71" s="46">
        <v>375604.15</v>
      </c>
      <c r="AE71" s="46">
        <v>375604.15</v>
      </c>
      <c r="AF71" s="46">
        <v>375604.15</v>
      </c>
      <c r="AG71" s="46">
        <v>375604.15</v>
      </c>
      <c r="AH71" s="46">
        <v>384132.58</v>
      </c>
      <c r="AI71" s="46" t="s">
        <v>92</v>
      </c>
      <c r="AJ71" s="46">
        <v>0</v>
      </c>
      <c r="AK71" s="46">
        <v>375604.15</v>
      </c>
      <c r="AL71" s="46">
        <v>375604.15</v>
      </c>
      <c r="AM71" s="46">
        <v>375604.15</v>
      </c>
      <c r="AN71" s="46">
        <v>384132.58</v>
      </c>
      <c r="AO71" s="46" t="s">
        <v>155</v>
      </c>
      <c r="AP71" s="46" t="s">
        <v>63</v>
      </c>
      <c r="AQ71" s="46"/>
      <c r="AR71" s="46"/>
    </row>
    <row r="72" spans="1:44" x14ac:dyDescent="0.2">
      <c r="A72" s="46" t="s">
        <v>77</v>
      </c>
      <c r="B72" s="46" t="s">
        <v>84</v>
      </c>
      <c r="C72" s="46" t="s">
        <v>84</v>
      </c>
      <c r="D72" s="46" t="s">
        <v>85</v>
      </c>
      <c r="E72" s="46" t="s">
        <v>86</v>
      </c>
      <c r="F72" s="46" t="s">
        <v>78</v>
      </c>
      <c r="G72" s="46" t="s">
        <v>87</v>
      </c>
      <c r="H72" s="46" t="s">
        <v>79</v>
      </c>
      <c r="I72" s="46" t="s">
        <v>190</v>
      </c>
      <c r="J72" s="46" t="s">
        <v>80</v>
      </c>
      <c r="K72" s="46" t="s">
        <v>47</v>
      </c>
      <c r="L72" s="46" t="s">
        <v>62</v>
      </c>
      <c r="M72" s="46" t="s">
        <v>156</v>
      </c>
      <c r="N72" s="46" t="s">
        <v>157</v>
      </c>
      <c r="O72" s="46" t="s">
        <v>63</v>
      </c>
      <c r="P72" s="46" t="s">
        <v>90</v>
      </c>
      <c r="Q72" s="46" t="s">
        <v>191</v>
      </c>
      <c r="R72" s="46" t="s">
        <v>84</v>
      </c>
      <c r="S72" s="46" t="s">
        <v>95</v>
      </c>
      <c r="T72" s="46" t="s">
        <v>148</v>
      </c>
      <c r="U72" s="46" t="s">
        <v>149</v>
      </c>
      <c r="V72" s="46" t="s">
        <v>32</v>
      </c>
      <c r="W72" s="46" t="s">
        <v>191</v>
      </c>
      <c r="X72" s="46" t="s">
        <v>84</v>
      </c>
      <c r="Y72" s="46" t="s">
        <v>85</v>
      </c>
      <c r="Z72" s="46" t="s">
        <v>93</v>
      </c>
      <c r="AA72" s="46" t="s">
        <v>94</v>
      </c>
      <c r="AB72" s="46">
        <v>375604.15</v>
      </c>
      <c r="AC72" s="46">
        <v>375604.15</v>
      </c>
      <c r="AD72" s="46">
        <v>375604.15</v>
      </c>
      <c r="AE72" s="46">
        <v>375604.15</v>
      </c>
      <c r="AF72" s="46">
        <v>375604.15</v>
      </c>
      <c r="AG72" s="46">
        <v>375604.15</v>
      </c>
      <c r="AH72" s="46">
        <v>384132.58</v>
      </c>
      <c r="AI72" s="46" t="s">
        <v>92</v>
      </c>
      <c r="AJ72" s="46">
        <v>0</v>
      </c>
      <c r="AK72" s="46">
        <v>375604.15</v>
      </c>
      <c r="AL72" s="46">
        <v>375604.15</v>
      </c>
      <c r="AM72" s="46">
        <v>375604.15</v>
      </c>
      <c r="AN72" s="46">
        <v>384132.58</v>
      </c>
      <c r="AO72" s="46" t="s">
        <v>158</v>
      </c>
      <c r="AP72" s="46" t="s">
        <v>63</v>
      </c>
      <c r="AQ72" s="46"/>
      <c r="AR72" s="46"/>
    </row>
    <row r="73" spans="1:44" x14ac:dyDescent="0.2">
      <c r="A73" s="46" t="s">
        <v>77</v>
      </c>
      <c r="B73" s="46" t="s">
        <v>84</v>
      </c>
      <c r="C73" s="46" t="s">
        <v>84</v>
      </c>
      <c r="D73" s="46" t="s">
        <v>85</v>
      </c>
      <c r="E73" s="46" t="s">
        <v>86</v>
      </c>
      <c r="F73" s="46" t="s">
        <v>78</v>
      </c>
      <c r="G73" s="46" t="s">
        <v>87</v>
      </c>
      <c r="H73" s="46" t="s">
        <v>79</v>
      </c>
      <c r="I73" s="46" t="s">
        <v>190</v>
      </c>
      <c r="J73" s="46" t="s">
        <v>80</v>
      </c>
      <c r="K73" s="46" t="s">
        <v>47</v>
      </c>
      <c r="L73" s="46" t="s">
        <v>62</v>
      </c>
      <c r="M73" s="46" t="s">
        <v>159</v>
      </c>
      <c r="N73" s="46" t="s">
        <v>160</v>
      </c>
      <c r="O73" s="46" t="s">
        <v>63</v>
      </c>
      <c r="P73" s="46" t="s">
        <v>90</v>
      </c>
      <c r="Q73" s="46" t="s">
        <v>191</v>
      </c>
      <c r="R73" s="46" t="s">
        <v>84</v>
      </c>
      <c r="S73" s="46" t="s">
        <v>95</v>
      </c>
      <c r="T73" s="46" t="s">
        <v>148</v>
      </c>
      <c r="U73" s="46" t="s">
        <v>149</v>
      </c>
      <c r="V73" s="46" t="s">
        <v>32</v>
      </c>
      <c r="W73" s="46" t="s">
        <v>191</v>
      </c>
      <c r="X73" s="46" t="s">
        <v>84</v>
      </c>
      <c r="Y73" s="46" t="s">
        <v>85</v>
      </c>
      <c r="Z73" s="46" t="s">
        <v>93</v>
      </c>
      <c r="AA73" s="46" t="s">
        <v>94</v>
      </c>
      <c r="AB73" s="46">
        <v>13343.52</v>
      </c>
      <c r="AC73" s="46">
        <v>13343.52</v>
      </c>
      <c r="AD73" s="46">
        <v>13343.52</v>
      </c>
      <c r="AE73" s="46">
        <v>13343.52</v>
      </c>
      <c r="AF73" s="46">
        <v>13343.52</v>
      </c>
      <c r="AG73" s="46">
        <v>13343.52</v>
      </c>
      <c r="AH73" s="46">
        <v>13343.52</v>
      </c>
      <c r="AI73" s="46" t="s">
        <v>92</v>
      </c>
      <c r="AJ73" s="46">
        <v>0</v>
      </c>
      <c r="AK73" s="46">
        <v>13343.52</v>
      </c>
      <c r="AL73" s="46">
        <v>13343.52</v>
      </c>
      <c r="AM73" s="46">
        <v>13343.52</v>
      </c>
      <c r="AN73" s="46">
        <v>13343.52</v>
      </c>
      <c r="AO73" s="46" t="s">
        <v>161</v>
      </c>
      <c r="AP73" s="46" t="s">
        <v>63</v>
      </c>
      <c r="AQ73" s="46"/>
      <c r="AR73" s="46"/>
    </row>
    <row r="74" spans="1:44" x14ac:dyDescent="0.2">
      <c r="A74" s="46" t="s">
        <v>77</v>
      </c>
      <c r="B74" s="46" t="s">
        <v>84</v>
      </c>
      <c r="C74" s="46" t="s">
        <v>84</v>
      </c>
      <c r="D74" s="46" t="s">
        <v>85</v>
      </c>
      <c r="E74" s="46" t="s">
        <v>86</v>
      </c>
      <c r="F74" s="46" t="s">
        <v>78</v>
      </c>
      <c r="G74" s="46" t="s">
        <v>87</v>
      </c>
      <c r="H74" s="46" t="s">
        <v>79</v>
      </c>
      <c r="I74" s="46" t="s">
        <v>190</v>
      </c>
      <c r="J74" s="46" t="s">
        <v>80</v>
      </c>
      <c r="K74" s="46" t="s">
        <v>47</v>
      </c>
      <c r="L74" s="46" t="s">
        <v>62</v>
      </c>
      <c r="M74" s="46" t="s">
        <v>162</v>
      </c>
      <c r="N74" s="46" t="s">
        <v>163</v>
      </c>
      <c r="O74" s="46" t="s">
        <v>63</v>
      </c>
      <c r="P74" s="46" t="s">
        <v>90</v>
      </c>
      <c r="Q74" s="46" t="s">
        <v>191</v>
      </c>
      <c r="R74" s="46" t="s">
        <v>84</v>
      </c>
      <c r="S74" s="46" t="s">
        <v>95</v>
      </c>
      <c r="T74" s="46" t="s">
        <v>148</v>
      </c>
      <c r="U74" s="46" t="s">
        <v>149</v>
      </c>
      <c r="V74" s="46" t="s">
        <v>32</v>
      </c>
      <c r="W74" s="46" t="s">
        <v>191</v>
      </c>
      <c r="X74" s="46" t="s">
        <v>84</v>
      </c>
      <c r="Y74" s="46" t="s">
        <v>85</v>
      </c>
      <c r="Z74" s="46" t="s">
        <v>93</v>
      </c>
      <c r="AA74" s="46" t="s">
        <v>94</v>
      </c>
      <c r="AB74" s="46">
        <v>13343.52</v>
      </c>
      <c r="AC74" s="46">
        <v>13343.52</v>
      </c>
      <c r="AD74" s="46">
        <v>13343.52</v>
      </c>
      <c r="AE74" s="46">
        <v>13343.52</v>
      </c>
      <c r="AF74" s="46">
        <v>13343.52</v>
      </c>
      <c r="AG74" s="46">
        <v>13343.52</v>
      </c>
      <c r="AH74" s="46">
        <v>13343.52</v>
      </c>
      <c r="AI74" s="46" t="s">
        <v>92</v>
      </c>
      <c r="AJ74" s="46">
        <v>0</v>
      </c>
      <c r="AK74" s="46">
        <v>13343.52</v>
      </c>
      <c r="AL74" s="46">
        <v>13343.52</v>
      </c>
      <c r="AM74" s="46">
        <v>13343.52</v>
      </c>
      <c r="AN74" s="46">
        <v>13343.52</v>
      </c>
      <c r="AO74" s="46" t="s">
        <v>164</v>
      </c>
      <c r="AP74" s="46" t="s">
        <v>63</v>
      </c>
      <c r="AQ74" s="46"/>
      <c r="AR74" s="46"/>
    </row>
    <row r="75" spans="1:44" x14ac:dyDescent="0.2">
      <c r="A75" s="46" t="s">
        <v>77</v>
      </c>
      <c r="B75" s="46" t="s">
        <v>84</v>
      </c>
      <c r="C75" s="46" t="s">
        <v>84</v>
      </c>
      <c r="D75" s="46" t="s">
        <v>85</v>
      </c>
      <c r="E75" s="46" t="s">
        <v>86</v>
      </c>
      <c r="F75" s="46" t="s">
        <v>78</v>
      </c>
      <c r="G75" s="46" t="s">
        <v>87</v>
      </c>
      <c r="H75" s="46" t="s">
        <v>79</v>
      </c>
      <c r="I75" s="46" t="s">
        <v>190</v>
      </c>
      <c r="J75" s="46" t="s">
        <v>80</v>
      </c>
      <c r="K75" s="46" t="s">
        <v>47</v>
      </c>
      <c r="L75" s="46" t="s">
        <v>62</v>
      </c>
      <c r="M75" s="46" t="s">
        <v>165</v>
      </c>
      <c r="N75" s="46" t="s">
        <v>166</v>
      </c>
      <c r="O75" s="46" t="s">
        <v>63</v>
      </c>
      <c r="P75" s="46" t="s">
        <v>90</v>
      </c>
      <c r="Q75" s="46" t="s">
        <v>191</v>
      </c>
      <c r="R75" s="46" t="s">
        <v>84</v>
      </c>
      <c r="S75" s="46" t="s">
        <v>95</v>
      </c>
      <c r="T75" s="46" t="s">
        <v>148</v>
      </c>
      <c r="U75" s="46" t="s">
        <v>149</v>
      </c>
      <c r="V75" s="46" t="s">
        <v>32</v>
      </c>
      <c r="W75" s="46" t="s">
        <v>191</v>
      </c>
      <c r="X75" s="46" t="s">
        <v>84</v>
      </c>
      <c r="Y75" s="46" t="s">
        <v>85</v>
      </c>
      <c r="Z75" s="46" t="s">
        <v>93</v>
      </c>
      <c r="AA75" s="46" t="s">
        <v>94</v>
      </c>
      <c r="AB75" s="46">
        <v>13343.52</v>
      </c>
      <c r="AC75" s="46">
        <v>13343.52</v>
      </c>
      <c r="AD75" s="46">
        <v>13343.52</v>
      </c>
      <c r="AE75" s="46">
        <v>8528.43</v>
      </c>
      <c r="AF75" s="46">
        <v>8528.43</v>
      </c>
      <c r="AG75" s="46">
        <v>8528.43</v>
      </c>
      <c r="AH75" s="46">
        <v>0</v>
      </c>
      <c r="AI75" s="46" t="s">
        <v>92</v>
      </c>
      <c r="AJ75" s="46">
        <v>0</v>
      </c>
      <c r="AK75" s="46">
        <v>13343.52</v>
      </c>
      <c r="AL75" s="46">
        <v>13343.52</v>
      </c>
      <c r="AM75" s="46">
        <v>8528.43</v>
      </c>
      <c r="AN75" s="46">
        <v>0</v>
      </c>
      <c r="AO75" s="46" t="s">
        <v>167</v>
      </c>
      <c r="AP75" s="46" t="s">
        <v>63</v>
      </c>
      <c r="AQ75" s="46"/>
      <c r="AR75" s="46"/>
    </row>
    <row r="76" spans="1:44" x14ac:dyDescent="0.2">
      <c r="A76" s="46" t="s">
        <v>77</v>
      </c>
      <c r="B76" s="46" t="s">
        <v>84</v>
      </c>
      <c r="C76" s="46" t="s">
        <v>84</v>
      </c>
      <c r="D76" s="46" t="s">
        <v>85</v>
      </c>
      <c r="E76" s="46" t="s">
        <v>86</v>
      </c>
      <c r="F76" s="46" t="s">
        <v>78</v>
      </c>
      <c r="G76" s="46" t="s">
        <v>87</v>
      </c>
      <c r="H76" s="46" t="s">
        <v>79</v>
      </c>
      <c r="I76" s="46" t="s">
        <v>190</v>
      </c>
      <c r="J76" s="46" t="s">
        <v>80</v>
      </c>
      <c r="K76" s="46" t="s">
        <v>47</v>
      </c>
      <c r="L76" s="46" t="s">
        <v>62</v>
      </c>
      <c r="M76" s="46" t="s">
        <v>168</v>
      </c>
      <c r="N76" s="46" t="s">
        <v>169</v>
      </c>
      <c r="O76" s="46" t="s">
        <v>63</v>
      </c>
      <c r="P76" s="46" t="s">
        <v>90</v>
      </c>
      <c r="Q76" s="46" t="s">
        <v>191</v>
      </c>
      <c r="R76" s="46" t="s">
        <v>84</v>
      </c>
      <c r="S76" s="46" t="s">
        <v>95</v>
      </c>
      <c r="T76" s="46" t="s">
        <v>148</v>
      </c>
      <c r="U76" s="46" t="s">
        <v>149</v>
      </c>
      <c r="V76" s="46" t="s">
        <v>32</v>
      </c>
      <c r="W76" s="46" t="s">
        <v>191</v>
      </c>
      <c r="X76" s="46" t="s">
        <v>84</v>
      </c>
      <c r="Y76" s="46" t="s">
        <v>85</v>
      </c>
      <c r="Z76" s="46" t="s">
        <v>93</v>
      </c>
      <c r="AA76" s="46" t="s">
        <v>94</v>
      </c>
      <c r="AB76" s="46">
        <v>13343.52</v>
      </c>
      <c r="AC76" s="46">
        <v>13343.52</v>
      </c>
      <c r="AD76" s="46">
        <v>13343.52</v>
      </c>
      <c r="AE76" s="46">
        <v>8528.43</v>
      </c>
      <c r="AF76" s="46">
        <v>8528.43</v>
      </c>
      <c r="AG76" s="46">
        <v>8528.43</v>
      </c>
      <c r="AH76" s="46">
        <v>0</v>
      </c>
      <c r="AI76" s="46" t="s">
        <v>92</v>
      </c>
      <c r="AJ76" s="46">
        <v>0</v>
      </c>
      <c r="AK76" s="46">
        <v>13343.52</v>
      </c>
      <c r="AL76" s="46">
        <v>13343.52</v>
      </c>
      <c r="AM76" s="46">
        <v>8528.43</v>
      </c>
      <c r="AN76" s="46">
        <v>0</v>
      </c>
      <c r="AO76" s="46" t="s">
        <v>170</v>
      </c>
      <c r="AP76" s="46" t="s">
        <v>63</v>
      </c>
      <c r="AQ76" s="46"/>
      <c r="AR76" s="46"/>
    </row>
    <row r="77" spans="1:44" x14ac:dyDescent="0.2">
      <c r="A77" s="46" t="s">
        <v>77</v>
      </c>
      <c r="B77" s="46" t="s">
        <v>84</v>
      </c>
      <c r="C77" s="46" t="s">
        <v>84</v>
      </c>
      <c r="D77" s="46" t="s">
        <v>85</v>
      </c>
      <c r="E77" s="46" t="s">
        <v>86</v>
      </c>
      <c r="F77" s="46" t="s">
        <v>78</v>
      </c>
      <c r="G77" s="46" t="s">
        <v>87</v>
      </c>
      <c r="H77" s="46" t="s">
        <v>190</v>
      </c>
      <c r="I77" s="46" t="s">
        <v>212</v>
      </c>
      <c r="J77" s="46" t="s">
        <v>80</v>
      </c>
      <c r="K77" s="46" t="s">
        <v>47</v>
      </c>
      <c r="L77" s="46" t="s">
        <v>62</v>
      </c>
      <c r="M77" s="46" t="s">
        <v>81</v>
      </c>
      <c r="N77" s="46" t="s">
        <v>82</v>
      </c>
      <c r="O77" s="46" t="s">
        <v>63</v>
      </c>
      <c r="P77" s="46" t="s">
        <v>90</v>
      </c>
      <c r="Q77" s="46" t="s">
        <v>213</v>
      </c>
      <c r="R77" s="46" t="s">
        <v>84</v>
      </c>
      <c r="S77" s="46" t="s">
        <v>95</v>
      </c>
      <c r="T77" s="46" t="s">
        <v>48</v>
      </c>
      <c r="U77" s="46" t="s">
        <v>31</v>
      </c>
      <c r="V77" s="46" t="s">
        <v>32</v>
      </c>
      <c r="W77" s="46" t="s">
        <v>213</v>
      </c>
      <c r="X77" s="46" t="s">
        <v>84</v>
      </c>
      <c r="Y77" s="46" t="s">
        <v>85</v>
      </c>
      <c r="Z77" s="46" t="s">
        <v>93</v>
      </c>
      <c r="AA77" s="46" t="s">
        <v>94</v>
      </c>
      <c r="AB77" s="46">
        <v>35406.129999999997</v>
      </c>
      <c r="AC77" s="46">
        <v>35406.129999999997</v>
      </c>
      <c r="AD77" s="46">
        <v>35406.129999999997</v>
      </c>
      <c r="AE77" s="46">
        <v>35406.129999999997</v>
      </c>
      <c r="AF77" s="46">
        <v>35406.129999999997</v>
      </c>
      <c r="AG77" s="46">
        <v>35406.129999999997</v>
      </c>
      <c r="AH77" s="46">
        <v>35406.129999999997</v>
      </c>
      <c r="AI77" s="46" t="s">
        <v>92</v>
      </c>
      <c r="AJ77" s="46">
        <v>0</v>
      </c>
      <c r="AK77" s="46">
        <v>35406.129999999997</v>
      </c>
      <c r="AL77" s="46">
        <v>35406.129999999997</v>
      </c>
      <c r="AM77" s="46">
        <v>35406.129999999997</v>
      </c>
      <c r="AN77" s="46">
        <v>35406.129999999997</v>
      </c>
      <c r="AO77" s="46" t="s">
        <v>83</v>
      </c>
      <c r="AP77" s="46" t="s">
        <v>63</v>
      </c>
      <c r="AQ77" s="46"/>
      <c r="AR77" s="46"/>
    </row>
    <row r="78" spans="1:44" x14ac:dyDescent="0.2">
      <c r="A78" s="46" t="s">
        <v>77</v>
      </c>
      <c r="B78" s="46" t="s">
        <v>84</v>
      </c>
      <c r="C78" s="46" t="s">
        <v>84</v>
      </c>
      <c r="D78" s="46" t="s">
        <v>85</v>
      </c>
      <c r="E78" s="46" t="s">
        <v>86</v>
      </c>
      <c r="F78" s="46" t="s">
        <v>78</v>
      </c>
      <c r="G78" s="46" t="s">
        <v>87</v>
      </c>
      <c r="H78" s="46" t="s">
        <v>190</v>
      </c>
      <c r="I78" s="46" t="s">
        <v>212</v>
      </c>
      <c r="J78" s="46" t="s">
        <v>80</v>
      </c>
      <c r="K78" s="46" t="s">
        <v>47</v>
      </c>
      <c r="L78" s="46" t="s">
        <v>62</v>
      </c>
      <c r="M78" s="46" t="s">
        <v>96</v>
      </c>
      <c r="N78" s="46" t="s">
        <v>97</v>
      </c>
      <c r="O78" s="46" t="s">
        <v>63</v>
      </c>
      <c r="P78" s="46" t="s">
        <v>90</v>
      </c>
      <c r="Q78" s="46" t="s">
        <v>213</v>
      </c>
      <c r="R78" s="46" t="s">
        <v>84</v>
      </c>
      <c r="S78" s="46" t="s">
        <v>95</v>
      </c>
      <c r="T78" s="46" t="s">
        <v>48</v>
      </c>
      <c r="U78" s="46" t="s">
        <v>31</v>
      </c>
      <c r="V78" s="46" t="s">
        <v>32</v>
      </c>
      <c r="W78" s="46" t="s">
        <v>213</v>
      </c>
      <c r="X78" s="46" t="s">
        <v>84</v>
      </c>
      <c r="Y78" s="46" t="s">
        <v>85</v>
      </c>
      <c r="Z78" s="46" t="s">
        <v>93</v>
      </c>
      <c r="AA78" s="46" t="s">
        <v>94</v>
      </c>
      <c r="AB78" s="46">
        <v>0</v>
      </c>
      <c r="AC78" s="46">
        <v>0</v>
      </c>
      <c r="AD78" s="46">
        <v>0</v>
      </c>
      <c r="AE78" s="46">
        <v>0</v>
      </c>
      <c r="AF78" s="46">
        <v>184916.37</v>
      </c>
      <c r="AG78" s="46">
        <v>184916.37</v>
      </c>
      <c r="AH78" s="46">
        <v>184916.37</v>
      </c>
      <c r="AI78" s="46" t="s">
        <v>92</v>
      </c>
      <c r="AJ78" s="46">
        <v>0</v>
      </c>
      <c r="AK78" s="46">
        <v>0</v>
      </c>
      <c r="AL78" s="46">
        <v>0</v>
      </c>
      <c r="AM78" s="46">
        <v>184916.37</v>
      </c>
      <c r="AN78" s="46">
        <v>184916.37</v>
      </c>
      <c r="AO78" s="46" t="s">
        <v>98</v>
      </c>
      <c r="AP78" s="46" t="s">
        <v>63</v>
      </c>
      <c r="AQ78" s="46"/>
      <c r="AR78" s="46"/>
    </row>
    <row r="79" spans="1:44" x14ac:dyDescent="0.2">
      <c r="A79" s="46" t="s">
        <v>77</v>
      </c>
      <c r="B79" s="46" t="s">
        <v>84</v>
      </c>
      <c r="C79" s="46" t="s">
        <v>84</v>
      </c>
      <c r="D79" s="46" t="s">
        <v>85</v>
      </c>
      <c r="E79" s="46" t="s">
        <v>86</v>
      </c>
      <c r="F79" s="46" t="s">
        <v>78</v>
      </c>
      <c r="G79" s="46" t="s">
        <v>87</v>
      </c>
      <c r="H79" s="46" t="s">
        <v>190</v>
      </c>
      <c r="I79" s="46" t="s">
        <v>212</v>
      </c>
      <c r="J79" s="46" t="s">
        <v>80</v>
      </c>
      <c r="K79" s="46" t="s">
        <v>47</v>
      </c>
      <c r="L79" s="46" t="s">
        <v>62</v>
      </c>
      <c r="M79" s="46" t="s">
        <v>102</v>
      </c>
      <c r="N79" s="46" t="s">
        <v>103</v>
      </c>
      <c r="O79" s="46" t="s">
        <v>63</v>
      </c>
      <c r="P79" s="46" t="s">
        <v>90</v>
      </c>
      <c r="Q79" s="46" t="s">
        <v>213</v>
      </c>
      <c r="R79" s="46" t="s">
        <v>84</v>
      </c>
      <c r="S79" s="46" t="s">
        <v>95</v>
      </c>
      <c r="T79" s="46" t="s">
        <v>48</v>
      </c>
      <c r="U79" s="46" t="s">
        <v>31</v>
      </c>
      <c r="V79" s="46" t="s">
        <v>105</v>
      </c>
      <c r="W79" s="46" t="s">
        <v>213</v>
      </c>
      <c r="X79" s="46" t="s">
        <v>84</v>
      </c>
      <c r="Y79" s="46" t="s">
        <v>85</v>
      </c>
      <c r="Z79" s="46" t="s">
        <v>93</v>
      </c>
      <c r="AA79" s="46" t="s">
        <v>94</v>
      </c>
      <c r="AB79" s="46">
        <v>35406.129999999997</v>
      </c>
      <c r="AC79" s="46">
        <v>35406.129999999997</v>
      </c>
      <c r="AD79" s="46">
        <v>35406.129999999997</v>
      </c>
      <c r="AE79" s="46">
        <v>35406.129999999997</v>
      </c>
      <c r="AF79" s="46">
        <v>220322.5</v>
      </c>
      <c r="AG79" s="46">
        <v>220322.5</v>
      </c>
      <c r="AH79" s="46">
        <v>220322.5</v>
      </c>
      <c r="AI79" s="46" t="s">
        <v>92</v>
      </c>
      <c r="AJ79" s="46">
        <v>0</v>
      </c>
      <c r="AK79" s="46">
        <v>35406.129999999997</v>
      </c>
      <c r="AL79" s="46">
        <v>35406.129999999997</v>
      </c>
      <c r="AM79" s="46">
        <v>220322.5</v>
      </c>
      <c r="AN79" s="46">
        <v>220322.5</v>
      </c>
      <c r="AO79" s="46" t="s">
        <v>104</v>
      </c>
      <c r="AP79" s="46" t="s">
        <v>63</v>
      </c>
      <c r="AQ79" s="46"/>
      <c r="AR79" s="46"/>
    </row>
    <row r="80" spans="1:44" x14ac:dyDescent="0.2">
      <c r="A80" s="46" t="s">
        <v>77</v>
      </c>
      <c r="B80" s="46" t="s">
        <v>84</v>
      </c>
      <c r="C80" s="46" t="s">
        <v>84</v>
      </c>
      <c r="D80" s="46" t="s">
        <v>85</v>
      </c>
      <c r="E80" s="46" t="s">
        <v>86</v>
      </c>
      <c r="F80" s="46" t="s">
        <v>78</v>
      </c>
      <c r="G80" s="46" t="s">
        <v>87</v>
      </c>
      <c r="H80" s="46" t="s">
        <v>190</v>
      </c>
      <c r="I80" s="46" t="s">
        <v>212</v>
      </c>
      <c r="J80" s="46" t="s">
        <v>80</v>
      </c>
      <c r="K80" s="46" t="s">
        <v>47</v>
      </c>
      <c r="L80" s="46" t="s">
        <v>62</v>
      </c>
      <c r="M80" s="46" t="s">
        <v>192</v>
      </c>
      <c r="N80" s="46" t="s">
        <v>193</v>
      </c>
      <c r="O80" s="46" t="s">
        <v>63</v>
      </c>
      <c r="P80" s="46" t="s">
        <v>90</v>
      </c>
      <c r="Q80" s="46" t="s">
        <v>213</v>
      </c>
      <c r="R80" s="46" t="s">
        <v>84</v>
      </c>
      <c r="S80" s="46" t="s">
        <v>95</v>
      </c>
      <c r="T80" s="46" t="s">
        <v>48</v>
      </c>
      <c r="U80" s="46" t="s">
        <v>31</v>
      </c>
      <c r="V80" s="46" t="s">
        <v>32</v>
      </c>
      <c r="W80" s="46" t="s">
        <v>213</v>
      </c>
      <c r="X80" s="46" t="s">
        <v>84</v>
      </c>
      <c r="Y80" s="46" t="s">
        <v>85</v>
      </c>
      <c r="Z80" s="46" t="s">
        <v>93</v>
      </c>
      <c r="AA80" s="46" t="s">
        <v>94</v>
      </c>
      <c r="AB80" s="46">
        <v>35406.129999999997</v>
      </c>
      <c r="AC80" s="46">
        <v>35406.129999999997</v>
      </c>
      <c r="AD80" s="46">
        <v>35406.129999999997</v>
      </c>
      <c r="AE80" s="46">
        <v>35406.129999999997</v>
      </c>
      <c r="AF80" s="46">
        <v>35406.129999999997</v>
      </c>
      <c r="AG80" s="46">
        <v>35406.129999999997</v>
      </c>
      <c r="AH80" s="46">
        <v>35406.129999999997</v>
      </c>
      <c r="AI80" s="46" t="s">
        <v>92</v>
      </c>
      <c r="AJ80" s="46">
        <v>0</v>
      </c>
      <c r="AK80" s="46">
        <v>35406.129999999997</v>
      </c>
      <c r="AL80" s="46">
        <v>35406.129999999997</v>
      </c>
      <c r="AM80" s="46">
        <v>35406.129999999997</v>
      </c>
      <c r="AN80" s="46">
        <v>35406.129999999997</v>
      </c>
      <c r="AO80" s="46" t="s">
        <v>194</v>
      </c>
      <c r="AP80" s="46" t="s">
        <v>63</v>
      </c>
      <c r="AQ80" s="46"/>
      <c r="AR80" s="46"/>
    </row>
    <row r="81" spans="1:44" x14ac:dyDescent="0.2">
      <c r="A81" s="46" t="s">
        <v>77</v>
      </c>
      <c r="B81" s="46" t="s">
        <v>84</v>
      </c>
      <c r="C81" s="46" t="s">
        <v>84</v>
      </c>
      <c r="D81" s="46" t="s">
        <v>85</v>
      </c>
      <c r="E81" s="46" t="s">
        <v>86</v>
      </c>
      <c r="F81" s="46" t="s">
        <v>78</v>
      </c>
      <c r="G81" s="46" t="s">
        <v>87</v>
      </c>
      <c r="H81" s="46" t="s">
        <v>190</v>
      </c>
      <c r="I81" s="46" t="s">
        <v>212</v>
      </c>
      <c r="J81" s="46" t="s">
        <v>80</v>
      </c>
      <c r="K81" s="46" t="s">
        <v>47</v>
      </c>
      <c r="L81" s="46" t="s">
        <v>62</v>
      </c>
      <c r="M81" s="46" t="s">
        <v>176</v>
      </c>
      <c r="N81" s="46" t="s">
        <v>177</v>
      </c>
      <c r="O81" s="46" t="s">
        <v>63</v>
      </c>
      <c r="P81" s="46" t="s">
        <v>90</v>
      </c>
      <c r="Q81" s="46" t="s">
        <v>213</v>
      </c>
      <c r="R81" s="46" t="s">
        <v>84</v>
      </c>
      <c r="S81" s="46" t="s">
        <v>95</v>
      </c>
      <c r="T81" s="46" t="s">
        <v>48</v>
      </c>
      <c r="U81" s="46" t="s">
        <v>31</v>
      </c>
      <c r="V81" s="46" t="s">
        <v>32</v>
      </c>
      <c r="W81" s="46" t="s">
        <v>213</v>
      </c>
      <c r="X81" s="46" t="s">
        <v>84</v>
      </c>
      <c r="Y81" s="46" t="s">
        <v>85</v>
      </c>
      <c r="Z81" s="46" t="s">
        <v>93</v>
      </c>
      <c r="AA81" s="46" t="s">
        <v>94</v>
      </c>
      <c r="AB81" s="46">
        <v>0</v>
      </c>
      <c r="AC81" s="46">
        <v>0</v>
      </c>
      <c r="AD81" s="46">
        <v>0</v>
      </c>
      <c r="AE81" s="46">
        <v>0</v>
      </c>
      <c r="AF81" s="46">
        <v>184916.37</v>
      </c>
      <c r="AG81" s="46">
        <v>184916.37</v>
      </c>
      <c r="AH81" s="46">
        <v>184916.37</v>
      </c>
      <c r="AI81" s="46" t="s">
        <v>92</v>
      </c>
      <c r="AJ81" s="46">
        <v>0</v>
      </c>
      <c r="AK81" s="46">
        <v>0</v>
      </c>
      <c r="AL81" s="46">
        <v>0</v>
      </c>
      <c r="AM81" s="46">
        <v>184916.37</v>
      </c>
      <c r="AN81" s="46">
        <v>184916.37</v>
      </c>
      <c r="AO81" s="46" t="s">
        <v>178</v>
      </c>
      <c r="AP81" s="46" t="s">
        <v>63</v>
      </c>
      <c r="AQ81" s="46"/>
      <c r="AR81" s="46"/>
    </row>
    <row r="82" spans="1:44" x14ac:dyDescent="0.2">
      <c r="A82" s="46" t="s">
        <v>77</v>
      </c>
      <c r="B82" s="46" t="s">
        <v>84</v>
      </c>
      <c r="C82" s="46" t="s">
        <v>84</v>
      </c>
      <c r="D82" s="46" t="s">
        <v>85</v>
      </c>
      <c r="E82" s="46" t="s">
        <v>86</v>
      </c>
      <c r="F82" s="46" t="s">
        <v>78</v>
      </c>
      <c r="G82" s="46" t="s">
        <v>87</v>
      </c>
      <c r="H82" s="46" t="s">
        <v>190</v>
      </c>
      <c r="I82" s="46" t="s">
        <v>212</v>
      </c>
      <c r="J82" s="46" t="s">
        <v>80</v>
      </c>
      <c r="K82" s="46" t="s">
        <v>47</v>
      </c>
      <c r="L82" s="46" t="s">
        <v>62</v>
      </c>
      <c r="M82" s="46" t="s">
        <v>181</v>
      </c>
      <c r="N82" s="46" t="s">
        <v>182</v>
      </c>
      <c r="O82" s="46" t="s">
        <v>63</v>
      </c>
      <c r="P82" s="46" t="s">
        <v>90</v>
      </c>
      <c r="Q82" s="46" t="s">
        <v>213</v>
      </c>
      <c r="R82" s="46" t="s">
        <v>84</v>
      </c>
      <c r="S82" s="46" t="s">
        <v>95</v>
      </c>
      <c r="T82" s="46" t="s">
        <v>48</v>
      </c>
      <c r="U82" s="46" t="s">
        <v>31</v>
      </c>
      <c r="V82" s="46" t="s">
        <v>105</v>
      </c>
      <c r="W82" s="46" t="s">
        <v>213</v>
      </c>
      <c r="X82" s="46" t="s">
        <v>84</v>
      </c>
      <c r="Y82" s="46" t="s">
        <v>85</v>
      </c>
      <c r="Z82" s="46" t="s">
        <v>93</v>
      </c>
      <c r="AA82" s="46" t="s">
        <v>94</v>
      </c>
      <c r="AB82" s="46">
        <v>35406.129999999997</v>
      </c>
      <c r="AC82" s="46">
        <v>35406.129999999997</v>
      </c>
      <c r="AD82" s="46">
        <v>35406.129999999997</v>
      </c>
      <c r="AE82" s="46">
        <v>35406.129999999997</v>
      </c>
      <c r="AF82" s="46">
        <v>220322.5</v>
      </c>
      <c r="AG82" s="46">
        <v>220322.5</v>
      </c>
      <c r="AH82" s="46">
        <v>220322.5</v>
      </c>
      <c r="AI82" s="46" t="s">
        <v>92</v>
      </c>
      <c r="AJ82" s="46">
        <v>0</v>
      </c>
      <c r="AK82" s="46">
        <v>35406.129999999997</v>
      </c>
      <c r="AL82" s="46">
        <v>35406.129999999997</v>
      </c>
      <c r="AM82" s="46">
        <v>220322.5</v>
      </c>
      <c r="AN82" s="46">
        <v>220322.5</v>
      </c>
      <c r="AO82" s="46" t="s">
        <v>183</v>
      </c>
      <c r="AP82" s="46" t="s">
        <v>63</v>
      </c>
      <c r="AQ82" s="46"/>
      <c r="AR82" s="46"/>
    </row>
    <row r="83" spans="1:44" x14ac:dyDescent="0.2">
      <c r="A83" s="46" t="s">
        <v>77</v>
      </c>
      <c r="B83" s="46" t="s">
        <v>84</v>
      </c>
      <c r="C83" s="46" t="s">
        <v>84</v>
      </c>
      <c r="D83" s="46" t="s">
        <v>85</v>
      </c>
      <c r="E83" s="46" t="s">
        <v>86</v>
      </c>
      <c r="F83" s="46" t="s">
        <v>78</v>
      </c>
      <c r="G83" s="46" t="s">
        <v>87</v>
      </c>
      <c r="H83" s="46" t="s">
        <v>190</v>
      </c>
      <c r="I83" s="46" t="s">
        <v>212</v>
      </c>
      <c r="J83" s="46" t="s">
        <v>80</v>
      </c>
      <c r="K83" s="46" t="s">
        <v>47</v>
      </c>
      <c r="L83" s="46" t="s">
        <v>62</v>
      </c>
      <c r="M83" s="46" t="s">
        <v>106</v>
      </c>
      <c r="N83" s="46" t="s">
        <v>107</v>
      </c>
      <c r="O83" s="46" t="s">
        <v>63</v>
      </c>
      <c r="P83" s="46" t="s">
        <v>90</v>
      </c>
      <c r="Q83" s="46" t="s">
        <v>213</v>
      </c>
      <c r="R83" s="46" t="s">
        <v>84</v>
      </c>
      <c r="S83" s="46" t="s">
        <v>95</v>
      </c>
      <c r="T83" s="46" t="s">
        <v>48</v>
      </c>
      <c r="U83" s="46" t="s">
        <v>31</v>
      </c>
      <c r="V83" s="46" t="s">
        <v>105</v>
      </c>
      <c r="W83" s="46" t="s">
        <v>213</v>
      </c>
      <c r="X83" s="46" t="s">
        <v>84</v>
      </c>
      <c r="Y83" s="46" t="s">
        <v>85</v>
      </c>
      <c r="Z83" s="46" t="s">
        <v>93</v>
      </c>
      <c r="AA83" s="46" t="s">
        <v>94</v>
      </c>
      <c r="AB83" s="46">
        <v>35406.129999999997</v>
      </c>
      <c r="AC83" s="46">
        <v>35406.129999999997</v>
      </c>
      <c r="AD83" s="46">
        <v>35406.129999999997</v>
      </c>
      <c r="AE83" s="46">
        <v>35406.129999999997</v>
      </c>
      <c r="AF83" s="46">
        <v>220322.5</v>
      </c>
      <c r="AG83" s="46">
        <v>220322.5</v>
      </c>
      <c r="AH83" s="46">
        <v>220322.5</v>
      </c>
      <c r="AI83" s="46" t="s">
        <v>92</v>
      </c>
      <c r="AJ83" s="46">
        <v>0</v>
      </c>
      <c r="AK83" s="46">
        <v>35406.129999999997</v>
      </c>
      <c r="AL83" s="46">
        <v>35406.129999999997</v>
      </c>
      <c r="AM83" s="46">
        <v>220322.5</v>
      </c>
      <c r="AN83" s="46">
        <v>220322.5</v>
      </c>
      <c r="AO83" s="46" t="s">
        <v>108</v>
      </c>
      <c r="AP83" s="46" t="s">
        <v>63</v>
      </c>
      <c r="AQ83" s="46"/>
      <c r="AR83" s="46"/>
    </row>
    <row r="84" spans="1:44" x14ac:dyDescent="0.2">
      <c r="A84" s="46" t="s">
        <v>77</v>
      </c>
      <c r="B84" s="46" t="s">
        <v>84</v>
      </c>
      <c r="C84" s="46" t="s">
        <v>84</v>
      </c>
      <c r="D84" s="46" t="s">
        <v>85</v>
      </c>
      <c r="E84" s="46" t="s">
        <v>86</v>
      </c>
      <c r="F84" s="46" t="s">
        <v>78</v>
      </c>
      <c r="G84" s="46" t="s">
        <v>87</v>
      </c>
      <c r="H84" s="46" t="s">
        <v>190</v>
      </c>
      <c r="I84" s="46" t="s">
        <v>212</v>
      </c>
      <c r="J84" s="46" t="s">
        <v>80</v>
      </c>
      <c r="K84" s="46" t="s">
        <v>47</v>
      </c>
      <c r="L84" s="46" t="s">
        <v>62</v>
      </c>
      <c r="M84" s="46" t="s">
        <v>184</v>
      </c>
      <c r="N84" s="46" t="s">
        <v>185</v>
      </c>
      <c r="O84" s="46" t="s">
        <v>63</v>
      </c>
      <c r="P84" s="46" t="s">
        <v>90</v>
      </c>
      <c r="Q84" s="46" t="s">
        <v>213</v>
      </c>
      <c r="R84" s="46" t="s">
        <v>84</v>
      </c>
      <c r="S84" s="46" t="s">
        <v>95</v>
      </c>
      <c r="T84" s="46" t="s">
        <v>111</v>
      </c>
      <c r="U84" s="46" t="s">
        <v>112</v>
      </c>
      <c r="V84" s="46" t="s">
        <v>32</v>
      </c>
      <c r="W84" s="46" t="s">
        <v>213</v>
      </c>
      <c r="X84" s="46" t="s">
        <v>84</v>
      </c>
      <c r="Y84" s="46" t="s">
        <v>85</v>
      </c>
      <c r="Z84" s="46" t="s">
        <v>93</v>
      </c>
      <c r="AA84" s="46" t="s">
        <v>94</v>
      </c>
      <c r="AB84" s="46">
        <v>35406.129999999997</v>
      </c>
      <c r="AC84" s="46">
        <v>35406.129999999997</v>
      </c>
      <c r="AD84" s="46">
        <v>35406.129999999997</v>
      </c>
      <c r="AE84" s="46">
        <v>35406.129999999997</v>
      </c>
      <c r="AF84" s="46">
        <v>220322.5</v>
      </c>
      <c r="AG84" s="46">
        <v>220322.5</v>
      </c>
      <c r="AH84" s="46">
        <v>220322.5</v>
      </c>
      <c r="AI84" s="46" t="s">
        <v>92</v>
      </c>
      <c r="AJ84" s="46">
        <v>0</v>
      </c>
      <c r="AK84" s="46">
        <v>35406.129999999997</v>
      </c>
      <c r="AL84" s="46">
        <v>35406.129999999997</v>
      </c>
      <c r="AM84" s="46">
        <v>220322.5</v>
      </c>
      <c r="AN84" s="46">
        <v>220322.5</v>
      </c>
      <c r="AO84" s="46" t="s">
        <v>186</v>
      </c>
      <c r="AP84" s="46" t="s">
        <v>63</v>
      </c>
      <c r="AQ84" s="46"/>
      <c r="AR84" s="46"/>
    </row>
    <row r="85" spans="1:44" x14ac:dyDescent="0.2">
      <c r="A85" s="46" t="s">
        <v>77</v>
      </c>
      <c r="B85" s="46" t="s">
        <v>84</v>
      </c>
      <c r="C85" s="46" t="s">
        <v>84</v>
      </c>
      <c r="D85" s="46" t="s">
        <v>85</v>
      </c>
      <c r="E85" s="46" t="s">
        <v>86</v>
      </c>
      <c r="F85" s="46" t="s">
        <v>78</v>
      </c>
      <c r="G85" s="46" t="s">
        <v>87</v>
      </c>
      <c r="H85" s="46" t="s">
        <v>190</v>
      </c>
      <c r="I85" s="46" t="s">
        <v>212</v>
      </c>
      <c r="J85" s="46" t="s">
        <v>80</v>
      </c>
      <c r="K85" s="46" t="s">
        <v>47</v>
      </c>
      <c r="L85" s="46" t="s">
        <v>62</v>
      </c>
      <c r="M85" s="46" t="s">
        <v>119</v>
      </c>
      <c r="N85" s="46" t="s">
        <v>120</v>
      </c>
      <c r="O85" s="46" t="s">
        <v>63</v>
      </c>
      <c r="P85" s="46" t="s">
        <v>90</v>
      </c>
      <c r="Q85" s="46" t="s">
        <v>213</v>
      </c>
      <c r="R85" s="46" t="s">
        <v>84</v>
      </c>
      <c r="S85" s="46" t="s">
        <v>95</v>
      </c>
      <c r="T85" s="46" t="s">
        <v>111</v>
      </c>
      <c r="U85" s="46" t="s">
        <v>112</v>
      </c>
      <c r="V85" s="46" t="s">
        <v>105</v>
      </c>
      <c r="W85" s="46" t="s">
        <v>213</v>
      </c>
      <c r="X85" s="46" t="s">
        <v>84</v>
      </c>
      <c r="Y85" s="46" t="s">
        <v>85</v>
      </c>
      <c r="Z85" s="46" t="s">
        <v>93</v>
      </c>
      <c r="AA85" s="46" t="s">
        <v>94</v>
      </c>
      <c r="AB85" s="46">
        <v>35406.129999999997</v>
      </c>
      <c r="AC85" s="46">
        <v>35406.129999999997</v>
      </c>
      <c r="AD85" s="46">
        <v>35406.129999999997</v>
      </c>
      <c r="AE85" s="46">
        <v>35406.129999999997</v>
      </c>
      <c r="AF85" s="46">
        <v>220322.5</v>
      </c>
      <c r="AG85" s="46">
        <v>220322.5</v>
      </c>
      <c r="AH85" s="46">
        <v>220322.5</v>
      </c>
      <c r="AI85" s="46" t="s">
        <v>92</v>
      </c>
      <c r="AJ85" s="46">
        <v>0</v>
      </c>
      <c r="AK85" s="46">
        <v>35406.129999999997</v>
      </c>
      <c r="AL85" s="46">
        <v>35406.129999999997</v>
      </c>
      <c r="AM85" s="46">
        <v>220322.5</v>
      </c>
      <c r="AN85" s="46">
        <v>220322.5</v>
      </c>
      <c r="AO85" s="46" t="s">
        <v>121</v>
      </c>
      <c r="AP85" s="46" t="s">
        <v>63</v>
      </c>
      <c r="AQ85" s="46"/>
      <c r="AR85" s="46"/>
    </row>
    <row r="86" spans="1:44" x14ac:dyDescent="0.2">
      <c r="A86" s="46" t="s">
        <v>77</v>
      </c>
      <c r="B86" s="46" t="s">
        <v>84</v>
      </c>
      <c r="C86" s="46" t="s">
        <v>84</v>
      </c>
      <c r="D86" s="46" t="s">
        <v>85</v>
      </c>
      <c r="E86" s="46" t="s">
        <v>86</v>
      </c>
      <c r="F86" s="46" t="s">
        <v>78</v>
      </c>
      <c r="G86" s="46" t="s">
        <v>87</v>
      </c>
      <c r="H86" s="46" t="s">
        <v>190</v>
      </c>
      <c r="I86" s="46" t="s">
        <v>212</v>
      </c>
      <c r="J86" s="46" t="s">
        <v>80</v>
      </c>
      <c r="K86" s="46" t="s">
        <v>47</v>
      </c>
      <c r="L86" s="46" t="s">
        <v>62</v>
      </c>
      <c r="M86" s="46" t="s">
        <v>122</v>
      </c>
      <c r="N86" s="46" t="s">
        <v>123</v>
      </c>
      <c r="O86" s="46" t="s">
        <v>63</v>
      </c>
      <c r="P86" s="46" t="s">
        <v>90</v>
      </c>
      <c r="Q86" s="46" t="s">
        <v>213</v>
      </c>
      <c r="R86" s="46" t="s">
        <v>84</v>
      </c>
      <c r="S86" s="46" t="s">
        <v>95</v>
      </c>
      <c r="T86" s="46" t="s">
        <v>111</v>
      </c>
      <c r="U86" s="46" t="s">
        <v>112</v>
      </c>
      <c r="V86" s="46" t="s">
        <v>105</v>
      </c>
      <c r="W86" s="46" t="s">
        <v>213</v>
      </c>
      <c r="X86" s="46" t="s">
        <v>84</v>
      </c>
      <c r="Y86" s="46" t="s">
        <v>85</v>
      </c>
      <c r="Z86" s="46" t="s">
        <v>93</v>
      </c>
      <c r="AA86" s="46" t="s">
        <v>94</v>
      </c>
      <c r="AB86" s="46">
        <v>35406.129999999997</v>
      </c>
      <c r="AC86" s="46">
        <v>35406.129999999997</v>
      </c>
      <c r="AD86" s="46">
        <v>35406.129999999997</v>
      </c>
      <c r="AE86" s="46">
        <v>35406.129999999997</v>
      </c>
      <c r="AF86" s="46">
        <v>220322.5</v>
      </c>
      <c r="AG86" s="46">
        <v>220322.5</v>
      </c>
      <c r="AH86" s="46">
        <v>220322.5</v>
      </c>
      <c r="AI86" s="46" t="s">
        <v>92</v>
      </c>
      <c r="AJ86" s="46">
        <v>0</v>
      </c>
      <c r="AK86" s="46">
        <v>35406.129999999997</v>
      </c>
      <c r="AL86" s="46">
        <v>35406.129999999997</v>
      </c>
      <c r="AM86" s="46">
        <v>220322.5</v>
      </c>
      <c r="AN86" s="46">
        <v>220322.5</v>
      </c>
      <c r="AO86" s="46" t="s">
        <v>124</v>
      </c>
      <c r="AP86" s="46" t="s">
        <v>63</v>
      </c>
      <c r="AQ86" s="46"/>
      <c r="AR86" s="46"/>
    </row>
    <row r="87" spans="1:44" x14ac:dyDescent="0.2">
      <c r="A87" s="46" t="s">
        <v>77</v>
      </c>
      <c r="B87" s="46" t="s">
        <v>84</v>
      </c>
      <c r="C87" s="46" t="s">
        <v>84</v>
      </c>
      <c r="D87" s="46" t="s">
        <v>85</v>
      </c>
      <c r="E87" s="46" t="s">
        <v>86</v>
      </c>
      <c r="F87" s="46" t="s">
        <v>78</v>
      </c>
      <c r="G87" s="46" t="s">
        <v>87</v>
      </c>
      <c r="H87" s="46" t="s">
        <v>190</v>
      </c>
      <c r="I87" s="46" t="s">
        <v>212</v>
      </c>
      <c r="J87" s="46" t="s">
        <v>80</v>
      </c>
      <c r="K87" s="46" t="s">
        <v>47</v>
      </c>
      <c r="L87" s="46" t="s">
        <v>62</v>
      </c>
      <c r="M87" s="46" t="s">
        <v>125</v>
      </c>
      <c r="N87" s="46" t="s">
        <v>126</v>
      </c>
      <c r="O87" s="46" t="s">
        <v>63</v>
      </c>
      <c r="P87" s="46" t="s">
        <v>90</v>
      </c>
      <c r="Q87" s="46" t="s">
        <v>213</v>
      </c>
      <c r="R87" s="46" t="s">
        <v>84</v>
      </c>
      <c r="S87" s="46" t="s">
        <v>95</v>
      </c>
      <c r="T87" s="46" t="s">
        <v>111</v>
      </c>
      <c r="U87" s="46" t="s">
        <v>112</v>
      </c>
      <c r="V87" s="46" t="s">
        <v>32</v>
      </c>
      <c r="W87" s="46" t="s">
        <v>213</v>
      </c>
      <c r="X87" s="46" t="s">
        <v>84</v>
      </c>
      <c r="Y87" s="46" t="s">
        <v>85</v>
      </c>
      <c r="Z87" s="46" t="s">
        <v>93</v>
      </c>
      <c r="AA87" s="46" t="s">
        <v>94</v>
      </c>
      <c r="AB87" s="46">
        <v>35406.129999999997</v>
      </c>
      <c r="AC87" s="46">
        <v>35406.129999999997</v>
      </c>
      <c r="AD87" s="46">
        <v>35406.129999999997</v>
      </c>
      <c r="AE87" s="46">
        <v>35406.129999999997</v>
      </c>
      <c r="AF87" s="46">
        <v>220322.5</v>
      </c>
      <c r="AG87" s="46">
        <v>220322.5</v>
      </c>
      <c r="AH87" s="46">
        <v>220322.5</v>
      </c>
      <c r="AI87" s="46" t="s">
        <v>92</v>
      </c>
      <c r="AJ87" s="46">
        <v>0</v>
      </c>
      <c r="AK87" s="46">
        <v>35406.129999999997</v>
      </c>
      <c r="AL87" s="46">
        <v>35406.129999999997</v>
      </c>
      <c r="AM87" s="46">
        <v>220322.5</v>
      </c>
      <c r="AN87" s="46">
        <v>220322.5</v>
      </c>
      <c r="AO87" s="46" t="s">
        <v>127</v>
      </c>
      <c r="AP87" s="46" t="s">
        <v>63</v>
      </c>
      <c r="AQ87" s="46"/>
      <c r="AR87" s="46"/>
    </row>
    <row r="88" spans="1:44" x14ac:dyDescent="0.2">
      <c r="A88" s="46" t="s">
        <v>77</v>
      </c>
      <c r="B88" s="46" t="s">
        <v>84</v>
      </c>
      <c r="C88" s="46" t="s">
        <v>84</v>
      </c>
      <c r="D88" s="46" t="s">
        <v>85</v>
      </c>
      <c r="E88" s="46" t="s">
        <v>86</v>
      </c>
      <c r="F88" s="46" t="s">
        <v>78</v>
      </c>
      <c r="G88" s="46" t="s">
        <v>87</v>
      </c>
      <c r="H88" s="46" t="s">
        <v>190</v>
      </c>
      <c r="I88" s="46" t="s">
        <v>212</v>
      </c>
      <c r="J88" s="46" t="s">
        <v>80</v>
      </c>
      <c r="K88" s="46" t="s">
        <v>47</v>
      </c>
      <c r="L88" s="46" t="s">
        <v>62</v>
      </c>
      <c r="M88" s="46" t="s">
        <v>128</v>
      </c>
      <c r="N88" s="46" t="s">
        <v>129</v>
      </c>
      <c r="O88" s="46" t="s">
        <v>63</v>
      </c>
      <c r="P88" s="46" t="s">
        <v>90</v>
      </c>
      <c r="Q88" s="46" t="s">
        <v>213</v>
      </c>
      <c r="R88" s="46" t="s">
        <v>84</v>
      </c>
      <c r="S88" s="46" t="s">
        <v>95</v>
      </c>
      <c r="T88" s="46" t="s">
        <v>131</v>
      </c>
      <c r="U88" s="46" t="s">
        <v>132</v>
      </c>
      <c r="V88" s="46" t="s">
        <v>32</v>
      </c>
      <c r="W88" s="46" t="s">
        <v>213</v>
      </c>
      <c r="X88" s="46" t="s">
        <v>84</v>
      </c>
      <c r="Y88" s="46" t="s">
        <v>85</v>
      </c>
      <c r="Z88" s="46" t="s">
        <v>93</v>
      </c>
      <c r="AA88" s="46" t="s">
        <v>94</v>
      </c>
      <c r="AB88" s="46">
        <v>222125.3</v>
      </c>
      <c r="AC88" s="46">
        <v>222125.3</v>
      </c>
      <c r="AD88" s="46">
        <v>222125.3</v>
      </c>
      <c r="AE88" s="46">
        <v>222125.3</v>
      </c>
      <c r="AF88" s="46">
        <v>222125.3</v>
      </c>
      <c r="AG88" s="46">
        <v>222125.3</v>
      </c>
      <c r="AH88" s="46">
        <v>222125.3</v>
      </c>
      <c r="AI88" s="46" t="s">
        <v>92</v>
      </c>
      <c r="AJ88" s="46">
        <v>0</v>
      </c>
      <c r="AK88" s="46">
        <v>222125.3</v>
      </c>
      <c r="AL88" s="46">
        <v>222125.3</v>
      </c>
      <c r="AM88" s="46">
        <v>222125.3</v>
      </c>
      <c r="AN88" s="46">
        <v>222125.3</v>
      </c>
      <c r="AO88" s="46" t="s">
        <v>130</v>
      </c>
      <c r="AP88" s="46" t="s">
        <v>63</v>
      </c>
      <c r="AQ88" s="46"/>
      <c r="AR88" s="46"/>
    </row>
    <row r="89" spans="1:44" x14ac:dyDescent="0.2">
      <c r="A89" s="46" t="s">
        <v>77</v>
      </c>
      <c r="B89" s="46" t="s">
        <v>84</v>
      </c>
      <c r="C89" s="46" t="s">
        <v>84</v>
      </c>
      <c r="D89" s="46" t="s">
        <v>85</v>
      </c>
      <c r="E89" s="46" t="s">
        <v>86</v>
      </c>
      <c r="F89" s="46" t="s">
        <v>78</v>
      </c>
      <c r="G89" s="46" t="s">
        <v>87</v>
      </c>
      <c r="H89" s="46" t="s">
        <v>190</v>
      </c>
      <c r="I89" s="46" t="s">
        <v>212</v>
      </c>
      <c r="J89" s="46" t="s">
        <v>80</v>
      </c>
      <c r="K89" s="46" t="s">
        <v>47</v>
      </c>
      <c r="L89" s="46" t="s">
        <v>62</v>
      </c>
      <c r="M89" s="46" t="s">
        <v>187</v>
      </c>
      <c r="N89" s="46" t="s">
        <v>188</v>
      </c>
      <c r="O89" s="46" t="s">
        <v>63</v>
      </c>
      <c r="P89" s="46" t="s">
        <v>90</v>
      </c>
      <c r="Q89" s="46" t="s">
        <v>213</v>
      </c>
      <c r="R89" s="46" t="s">
        <v>84</v>
      </c>
      <c r="S89" s="46" t="s">
        <v>95</v>
      </c>
      <c r="T89" s="46" t="s">
        <v>131</v>
      </c>
      <c r="U89" s="46" t="s">
        <v>132</v>
      </c>
      <c r="V89" s="46" t="s">
        <v>32</v>
      </c>
      <c r="W89" s="46" t="s">
        <v>213</v>
      </c>
      <c r="X89" s="46" t="s">
        <v>84</v>
      </c>
      <c r="Y89" s="46" t="s">
        <v>85</v>
      </c>
      <c r="Z89" s="46" t="s">
        <v>93</v>
      </c>
      <c r="AA89" s="46" t="s">
        <v>94</v>
      </c>
      <c r="AB89" s="46">
        <v>0</v>
      </c>
      <c r="AC89" s="46">
        <v>0</v>
      </c>
      <c r="AD89" s="46">
        <v>0</v>
      </c>
      <c r="AE89" s="46">
        <v>0</v>
      </c>
      <c r="AF89" s="46">
        <v>-184916.37</v>
      </c>
      <c r="AG89" s="46">
        <v>-184916.37</v>
      </c>
      <c r="AH89" s="46">
        <v>-184916.37</v>
      </c>
      <c r="AI89" s="46" t="s">
        <v>92</v>
      </c>
      <c r="AJ89" s="46">
        <v>0</v>
      </c>
      <c r="AK89" s="46">
        <v>0</v>
      </c>
      <c r="AL89" s="46">
        <v>0</v>
      </c>
      <c r="AM89" s="46">
        <v>-184916.37</v>
      </c>
      <c r="AN89" s="46">
        <v>-184916.37</v>
      </c>
      <c r="AO89" s="46" t="s">
        <v>189</v>
      </c>
      <c r="AP89" s="46" t="s">
        <v>63</v>
      </c>
      <c r="AQ89" s="46"/>
      <c r="AR89" s="46"/>
    </row>
    <row r="90" spans="1:44" x14ac:dyDescent="0.2">
      <c r="A90" s="46" t="s">
        <v>77</v>
      </c>
      <c r="B90" s="46" t="s">
        <v>84</v>
      </c>
      <c r="C90" s="46" t="s">
        <v>84</v>
      </c>
      <c r="D90" s="46" t="s">
        <v>85</v>
      </c>
      <c r="E90" s="46" t="s">
        <v>86</v>
      </c>
      <c r="F90" s="46" t="s">
        <v>78</v>
      </c>
      <c r="G90" s="46" t="s">
        <v>87</v>
      </c>
      <c r="H90" s="46" t="s">
        <v>190</v>
      </c>
      <c r="I90" s="46" t="s">
        <v>212</v>
      </c>
      <c r="J90" s="46" t="s">
        <v>80</v>
      </c>
      <c r="K90" s="46" t="s">
        <v>47</v>
      </c>
      <c r="L90" s="46" t="s">
        <v>62</v>
      </c>
      <c r="M90" s="46" t="s">
        <v>136</v>
      </c>
      <c r="N90" s="46" t="s">
        <v>137</v>
      </c>
      <c r="O90" s="46" t="s">
        <v>63</v>
      </c>
      <c r="P90" s="46" t="s">
        <v>90</v>
      </c>
      <c r="Q90" s="46" t="s">
        <v>213</v>
      </c>
      <c r="R90" s="46" t="s">
        <v>84</v>
      </c>
      <c r="S90" s="46" t="s">
        <v>95</v>
      </c>
      <c r="T90" s="46" t="s">
        <v>131</v>
      </c>
      <c r="U90" s="46" t="s">
        <v>132</v>
      </c>
      <c r="V90" s="46" t="s">
        <v>32</v>
      </c>
      <c r="W90" s="46" t="s">
        <v>213</v>
      </c>
      <c r="X90" s="46" t="s">
        <v>84</v>
      </c>
      <c r="Y90" s="46" t="s">
        <v>85</v>
      </c>
      <c r="Z90" s="46" t="s">
        <v>93</v>
      </c>
      <c r="AA90" s="46" t="s">
        <v>94</v>
      </c>
      <c r="AB90" s="46">
        <v>222125.3</v>
      </c>
      <c r="AC90" s="46">
        <v>222125.3</v>
      </c>
      <c r="AD90" s="46">
        <v>222125.3</v>
      </c>
      <c r="AE90" s="46">
        <v>222125.3</v>
      </c>
      <c r="AF90" s="46">
        <v>37208.93</v>
      </c>
      <c r="AG90" s="46">
        <v>37208.93</v>
      </c>
      <c r="AH90" s="46">
        <v>37208.93</v>
      </c>
      <c r="AI90" s="46" t="s">
        <v>92</v>
      </c>
      <c r="AJ90" s="46">
        <v>0</v>
      </c>
      <c r="AK90" s="46">
        <v>222125.3</v>
      </c>
      <c r="AL90" s="46">
        <v>222125.3</v>
      </c>
      <c r="AM90" s="46">
        <v>37208.93</v>
      </c>
      <c r="AN90" s="46">
        <v>37208.93</v>
      </c>
      <c r="AO90" s="46" t="s">
        <v>138</v>
      </c>
      <c r="AP90" s="46" t="s">
        <v>63</v>
      </c>
      <c r="AQ90" s="46"/>
      <c r="AR90" s="46"/>
    </row>
    <row r="91" spans="1:44" x14ac:dyDescent="0.2">
      <c r="A91" s="46" t="s">
        <v>77</v>
      </c>
      <c r="B91" s="46" t="s">
        <v>84</v>
      </c>
      <c r="C91" s="46" t="s">
        <v>84</v>
      </c>
      <c r="D91" s="46" t="s">
        <v>85</v>
      </c>
      <c r="E91" s="46" t="s">
        <v>86</v>
      </c>
      <c r="F91" s="46" t="s">
        <v>78</v>
      </c>
      <c r="G91" s="46" t="s">
        <v>87</v>
      </c>
      <c r="H91" s="46" t="s">
        <v>190</v>
      </c>
      <c r="I91" s="46" t="s">
        <v>212</v>
      </c>
      <c r="J91" s="46" t="s">
        <v>80</v>
      </c>
      <c r="K91" s="46" t="s">
        <v>47</v>
      </c>
      <c r="L91" s="46" t="s">
        <v>62</v>
      </c>
      <c r="M91" s="46" t="s">
        <v>139</v>
      </c>
      <c r="N91" s="46" t="s">
        <v>140</v>
      </c>
      <c r="O91" s="46" t="s">
        <v>63</v>
      </c>
      <c r="P91" s="46" t="s">
        <v>90</v>
      </c>
      <c r="Q91" s="46" t="s">
        <v>213</v>
      </c>
      <c r="R91" s="46" t="s">
        <v>84</v>
      </c>
      <c r="S91" s="46" t="s">
        <v>95</v>
      </c>
      <c r="T91" s="46" t="s">
        <v>131</v>
      </c>
      <c r="U91" s="46" t="s">
        <v>132</v>
      </c>
      <c r="V91" s="46" t="s">
        <v>105</v>
      </c>
      <c r="W91" s="46" t="s">
        <v>213</v>
      </c>
      <c r="X91" s="46" t="s">
        <v>84</v>
      </c>
      <c r="Y91" s="46" t="s">
        <v>85</v>
      </c>
      <c r="Z91" s="46" t="s">
        <v>93</v>
      </c>
      <c r="AA91" s="46" t="s">
        <v>94</v>
      </c>
      <c r="AB91" s="46">
        <v>222125.3</v>
      </c>
      <c r="AC91" s="46">
        <v>222125.3</v>
      </c>
      <c r="AD91" s="46">
        <v>222125.3</v>
      </c>
      <c r="AE91" s="46">
        <v>222125.3</v>
      </c>
      <c r="AF91" s="46">
        <v>222125.3</v>
      </c>
      <c r="AG91" s="46">
        <v>222125.3</v>
      </c>
      <c r="AH91" s="46">
        <v>222125.3</v>
      </c>
      <c r="AI91" s="46" t="s">
        <v>92</v>
      </c>
      <c r="AJ91" s="46">
        <v>0</v>
      </c>
      <c r="AK91" s="46">
        <v>222125.3</v>
      </c>
      <c r="AL91" s="46">
        <v>222125.3</v>
      </c>
      <c r="AM91" s="46">
        <v>222125.3</v>
      </c>
      <c r="AN91" s="46">
        <v>222125.3</v>
      </c>
      <c r="AO91" s="46" t="s">
        <v>141</v>
      </c>
      <c r="AP91" s="46" t="s">
        <v>63</v>
      </c>
      <c r="AQ91" s="46"/>
      <c r="AR91" s="46"/>
    </row>
    <row r="92" spans="1:44" x14ac:dyDescent="0.2">
      <c r="A92" s="46" t="s">
        <v>77</v>
      </c>
      <c r="B92" s="46" t="s">
        <v>84</v>
      </c>
      <c r="C92" s="46" t="s">
        <v>84</v>
      </c>
      <c r="D92" s="46" t="s">
        <v>85</v>
      </c>
      <c r="E92" s="46" t="s">
        <v>86</v>
      </c>
      <c r="F92" s="46" t="s">
        <v>78</v>
      </c>
      <c r="G92" s="46" t="s">
        <v>87</v>
      </c>
      <c r="H92" s="46" t="s">
        <v>190</v>
      </c>
      <c r="I92" s="46" t="s">
        <v>212</v>
      </c>
      <c r="J92" s="46" t="s">
        <v>80</v>
      </c>
      <c r="K92" s="46" t="s">
        <v>47</v>
      </c>
      <c r="L92" s="46" t="s">
        <v>62</v>
      </c>
      <c r="M92" s="46" t="s">
        <v>142</v>
      </c>
      <c r="N92" s="46" t="s">
        <v>143</v>
      </c>
      <c r="O92" s="46" t="s">
        <v>63</v>
      </c>
      <c r="P92" s="46" t="s">
        <v>90</v>
      </c>
      <c r="Q92" s="46" t="s">
        <v>213</v>
      </c>
      <c r="R92" s="46" t="s">
        <v>84</v>
      </c>
      <c r="S92" s="46" t="s">
        <v>95</v>
      </c>
      <c r="T92" s="46" t="s">
        <v>131</v>
      </c>
      <c r="U92" s="46" t="s">
        <v>132</v>
      </c>
      <c r="V92" s="46" t="s">
        <v>105</v>
      </c>
      <c r="W92" s="46" t="s">
        <v>213</v>
      </c>
      <c r="X92" s="46" t="s">
        <v>84</v>
      </c>
      <c r="Y92" s="46" t="s">
        <v>85</v>
      </c>
      <c r="Z92" s="46" t="s">
        <v>93</v>
      </c>
      <c r="AA92" s="46" t="s">
        <v>94</v>
      </c>
      <c r="AB92" s="46">
        <v>222125.3</v>
      </c>
      <c r="AC92" s="46">
        <v>222125.3</v>
      </c>
      <c r="AD92" s="46">
        <v>222125.3</v>
      </c>
      <c r="AE92" s="46">
        <v>222125.3</v>
      </c>
      <c r="AF92" s="46">
        <v>37208.93</v>
      </c>
      <c r="AG92" s="46">
        <v>37208.93</v>
      </c>
      <c r="AH92" s="46">
        <v>37208.93</v>
      </c>
      <c r="AI92" s="46" t="s">
        <v>92</v>
      </c>
      <c r="AJ92" s="46">
        <v>0</v>
      </c>
      <c r="AK92" s="46">
        <v>222125.3</v>
      </c>
      <c r="AL92" s="46">
        <v>222125.3</v>
      </c>
      <c r="AM92" s="46">
        <v>37208.93</v>
      </c>
      <c r="AN92" s="46">
        <v>37208.93</v>
      </c>
      <c r="AO92" s="46" t="s">
        <v>144</v>
      </c>
      <c r="AP92" s="46" t="s">
        <v>63</v>
      </c>
      <c r="AQ92" s="46"/>
      <c r="AR92" s="46"/>
    </row>
    <row r="93" spans="1:44" x14ac:dyDescent="0.2">
      <c r="A93" s="46" t="s">
        <v>77</v>
      </c>
      <c r="B93" s="46" t="s">
        <v>84</v>
      </c>
      <c r="C93" s="46" t="s">
        <v>84</v>
      </c>
      <c r="D93" s="46" t="s">
        <v>85</v>
      </c>
      <c r="E93" s="46" t="s">
        <v>86</v>
      </c>
      <c r="F93" s="46" t="s">
        <v>78</v>
      </c>
      <c r="G93" s="46" t="s">
        <v>87</v>
      </c>
      <c r="H93" s="46" t="s">
        <v>190</v>
      </c>
      <c r="I93" s="46" t="s">
        <v>212</v>
      </c>
      <c r="J93" s="46" t="s">
        <v>80</v>
      </c>
      <c r="K93" s="46" t="s">
        <v>47</v>
      </c>
      <c r="L93" s="46" t="s">
        <v>62</v>
      </c>
      <c r="M93" s="46" t="s">
        <v>145</v>
      </c>
      <c r="N93" s="46" t="s">
        <v>146</v>
      </c>
      <c r="O93" s="46" t="s">
        <v>63</v>
      </c>
      <c r="P93" s="46" t="s">
        <v>90</v>
      </c>
      <c r="Q93" s="46" t="s">
        <v>213</v>
      </c>
      <c r="R93" s="46" t="s">
        <v>84</v>
      </c>
      <c r="S93" s="46" t="s">
        <v>95</v>
      </c>
      <c r="T93" s="46" t="s">
        <v>148</v>
      </c>
      <c r="U93" s="46" t="s">
        <v>149</v>
      </c>
      <c r="V93" s="46" t="s">
        <v>32</v>
      </c>
      <c r="W93" s="46" t="s">
        <v>213</v>
      </c>
      <c r="X93" s="46" t="s">
        <v>84</v>
      </c>
      <c r="Y93" s="46" t="s">
        <v>85</v>
      </c>
      <c r="Z93" s="46" t="s">
        <v>93</v>
      </c>
      <c r="AA93" s="46" t="s">
        <v>94</v>
      </c>
      <c r="AB93" s="46">
        <v>35406.129999999997</v>
      </c>
      <c r="AC93" s="46">
        <v>35406.129999999997</v>
      </c>
      <c r="AD93" s="46">
        <v>35406.129999999997</v>
      </c>
      <c r="AE93" s="46">
        <v>35406.129999999997</v>
      </c>
      <c r="AF93" s="46">
        <v>35406.129999999997</v>
      </c>
      <c r="AG93" s="46">
        <v>35406.129999999997</v>
      </c>
      <c r="AH93" s="46">
        <v>35406.129999999997</v>
      </c>
      <c r="AI93" s="46" t="s">
        <v>92</v>
      </c>
      <c r="AJ93" s="46">
        <v>0</v>
      </c>
      <c r="AK93" s="46">
        <v>35406.129999999997</v>
      </c>
      <c r="AL93" s="46">
        <v>35406.129999999997</v>
      </c>
      <c r="AM93" s="46">
        <v>35406.129999999997</v>
      </c>
      <c r="AN93" s="46">
        <v>35406.129999999997</v>
      </c>
      <c r="AO93" s="46" t="s">
        <v>147</v>
      </c>
      <c r="AP93" s="46" t="s">
        <v>63</v>
      </c>
      <c r="AQ93" s="46"/>
      <c r="AR93" s="46"/>
    </row>
    <row r="94" spans="1:44" x14ac:dyDescent="0.2">
      <c r="A94" s="46" t="s">
        <v>77</v>
      </c>
      <c r="B94" s="46" t="s">
        <v>84</v>
      </c>
      <c r="C94" s="46" t="s">
        <v>84</v>
      </c>
      <c r="D94" s="46" t="s">
        <v>85</v>
      </c>
      <c r="E94" s="46" t="s">
        <v>86</v>
      </c>
      <c r="F94" s="46" t="s">
        <v>78</v>
      </c>
      <c r="G94" s="46" t="s">
        <v>87</v>
      </c>
      <c r="H94" s="46" t="s">
        <v>190</v>
      </c>
      <c r="I94" s="46" t="s">
        <v>212</v>
      </c>
      <c r="J94" s="46" t="s">
        <v>80</v>
      </c>
      <c r="K94" s="46" t="s">
        <v>47</v>
      </c>
      <c r="L94" s="46" t="s">
        <v>62</v>
      </c>
      <c r="M94" s="46" t="s">
        <v>150</v>
      </c>
      <c r="N94" s="46" t="s">
        <v>151</v>
      </c>
      <c r="O94" s="46" t="s">
        <v>63</v>
      </c>
      <c r="P94" s="46" t="s">
        <v>90</v>
      </c>
      <c r="Q94" s="46" t="s">
        <v>213</v>
      </c>
      <c r="R94" s="46" t="s">
        <v>84</v>
      </c>
      <c r="S94" s="46" t="s">
        <v>95</v>
      </c>
      <c r="T94" s="46" t="s">
        <v>148</v>
      </c>
      <c r="U94" s="46" t="s">
        <v>149</v>
      </c>
      <c r="V94" s="46" t="s">
        <v>32</v>
      </c>
      <c r="W94" s="46" t="s">
        <v>213</v>
      </c>
      <c r="X94" s="46" t="s">
        <v>84</v>
      </c>
      <c r="Y94" s="46" t="s">
        <v>85</v>
      </c>
      <c r="Z94" s="46" t="s">
        <v>93</v>
      </c>
      <c r="AA94" s="46" t="s">
        <v>94</v>
      </c>
      <c r="AB94" s="46">
        <v>35406.129999999997</v>
      </c>
      <c r="AC94" s="46">
        <v>35406.129999999997</v>
      </c>
      <c r="AD94" s="46">
        <v>35406.129999999997</v>
      </c>
      <c r="AE94" s="46">
        <v>35406.129999999997</v>
      </c>
      <c r="AF94" s="46">
        <v>35406.129999999997</v>
      </c>
      <c r="AG94" s="46">
        <v>35406.129999999997</v>
      </c>
      <c r="AH94" s="46">
        <v>35406.129999999997</v>
      </c>
      <c r="AI94" s="46" t="s">
        <v>92</v>
      </c>
      <c r="AJ94" s="46">
        <v>0</v>
      </c>
      <c r="AK94" s="46">
        <v>35406.129999999997</v>
      </c>
      <c r="AL94" s="46">
        <v>35406.129999999997</v>
      </c>
      <c r="AM94" s="46">
        <v>35406.129999999997</v>
      </c>
      <c r="AN94" s="46">
        <v>35406.129999999997</v>
      </c>
      <c r="AO94" s="46" t="s">
        <v>152</v>
      </c>
      <c r="AP94" s="46" t="s">
        <v>63</v>
      </c>
      <c r="AQ94" s="46"/>
      <c r="AR94" s="46"/>
    </row>
    <row r="95" spans="1:44" x14ac:dyDescent="0.2">
      <c r="A95" s="46" t="s">
        <v>77</v>
      </c>
      <c r="B95" s="46" t="s">
        <v>84</v>
      </c>
      <c r="C95" s="46" t="s">
        <v>84</v>
      </c>
      <c r="D95" s="46" t="s">
        <v>85</v>
      </c>
      <c r="E95" s="46" t="s">
        <v>86</v>
      </c>
      <c r="F95" s="46" t="s">
        <v>78</v>
      </c>
      <c r="G95" s="46" t="s">
        <v>87</v>
      </c>
      <c r="H95" s="46" t="s">
        <v>190</v>
      </c>
      <c r="I95" s="46" t="s">
        <v>212</v>
      </c>
      <c r="J95" s="46" t="s">
        <v>80</v>
      </c>
      <c r="K95" s="46" t="s">
        <v>47</v>
      </c>
      <c r="L95" s="46" t="s">
        <v>62</v>
      </c>
      <c r="M95" s="46" t="s">
        <v>153</v>
      </c>
      <c r="N95" s="46" t="s">
        <v>154</v>
      </c>
      <c r="O95" s="46" t="s">
        <v>63</v>
      </c>
      <c r="P95" s="46" t="s">
        <v>90</v>
      </c>
      <c r="Q95" s="46" t="s">
        <v>213</v>
      </c>
      <c r="R95" s="46" t="s">
        <v>84</v>
      </c>
      <c r="S95" s="46" t="s">
        <v>95</v>
      </c>
      <c r="T95" s="46" t="s">
        <v>148</v>
      </c>
      <c r="U95" s="46" t="s">
        <v>149</v>
      </c>
      <c r="V95" s="46" t="s">
        <v>32</v>
      </c>
      <c r="W95" s="46" t="s">
        <v>213</v>
      </c>
      <c r="X95" s="46" t="s">
        <v>84</v>
      </c>
      <c r="Y95" s="46" t="s">
        <v>85</v>
      </c>
      <c r="Z95" s="46" t="s">
        <v>93</v>
      </c>
      <c r="AA95" s="46" t="s">
        <v>94</v>
      </c>
      <c r="AB95" s="46">
        <v>35406.129999999997</v>
      </c>
      <c r="AC95" s="46">
        <v>35406.129999999997</v>
      </c>
      <c r="AD95" s="46">
        <v>35406.129999999997</v>
      </c>
      <c r="AE95" s="46">
        <v>35406.129999999997</v>
      </c>
      <c r="AF95" s="46">
        <v>220322.5</v>
      </c>
      <c r="AG95" s="46">
        <v>220322.5</v>
      </c>
      <c r="AH95" s="46">
        <v>220322.5</v>
      </c>
      <c r="AI95" s="46" t="s">
        <v>92</v>
      </c>
      <c r="AJ95" s="46">
        <v>0</v>
      </c>
      <c r="AK95" s="46">
        <v>35406.129999999997</v>
      </c>
      <c r="AL95" s="46">
        <v>35406.129999999997</v>
      </c>
      <c r="AM95" s="46">
        <v>220322.5</v>
      </c>
      <c r="AN95" s="46">
        <v>220322.5</v>
      </c>
      <c r="AO95" s="46" t="s">
        <v>155</v>
      </c>
      <c r="AP95" s="46" t="s">
        <v>63</v>
      </c>
      <c r="AQ95" s="46"/>
      <c r="AR95" s="46"/>
    </row>
    <row r="96" spans="1:44" x14ac:dyDescent="0.2">
      <c r="A96" s="46" t="s">
        <v>77</v>
      </c>
      <c r="B96" s="46" t="s">
        <v>84</v>
      </c>
      <c r="C96" s="46" t="s">
        <v>84</v>
      </c>
      <c r="D96" s="46" t="s">
        <v>85</v>
      </c>
      <c r="E96" s="46" t="s">
        <v>86</v>
      </c>
      <c r="F96" s="46" t="s">
        <v>78</v>
      </c>
      <c r="G96" s="46" t="s">
        <v>87</v>
      </c>
      <c r="H96" s="46" t="s">
        <v>190</v>
      </c>
      <c r="I96" s="46" t="s">
        <v>212</v>
      </c>
      <c r="J96" s="46" t="s">
        <v>80</v>
      </c>
      <c r="K96" s="46" t="s">
        <v>47</v>
      </c>
      <c r="L96" s="46" t="s">
        <v>62</v>
      </c>
      <c r="M96" s="46" t="s">
        <v>156</v>
      </c>
      <c r="N96" s="46" t="s">
        <v>157</v>
      </c>
      <c r="O96" s="46" t="s">
        <v>63</v>
      </c>
      <c r="P96" s="46" t="s">
        <v>90</v>
      </c>
      <c r="Q96" s="46" t="s">
        <v>213</v>
      </c>
      <c r="R96" s="46" t="s">
        <v>84</v>
      </c>
      <c r="S96" s="46" t="s">
        <v>95</v>
      </c>
      <c r="T96" s="46" t="s">
        <v>148</v>
      </c>
      <c r="U96" s="46" t="s">
        <v>149</v>
      </c>
      <c r="V96" s="46" t="s">
        <v>32</v>
      </c>
      <c r="W96" s="46" t="s">
        <v>213</v>
      </c>
      <c r="X96" s="46" t="s">
        <v>84</v>
      </c>
      <c r="Y96" s="46" t="s">
        <v>85</v>
      </c>
      <c r="Z96" s="46" t="s">
        <v>93</v>
      </c>
      <c r="AA96" s="46" t="s">
        <v>94</v>
      </c>
      <c r="AB96" s="46">
        <v>35406.129999999997</v>
      </c>
      <c r="AC96" s="46">
        <v>35406.129999999997</v>
      </c>
      <c r="AD96" s="46">
        <v>35406.129999999997</v>
      </c>
      <c r="AE96" s="46">
        <v>35406.129999999997</v>
      </c>
      <c r="AF96" s="46">
        <v>220322.5</v>
      </c>
      <c r="AG96" s="46">
        <v>220322.5</v>
      </c>
      <c r="AH96" s="46">
        <v>220322.5</v>
      </c>
      <c r="AI96" s="46" t="s">
        <v>92</v>
      </c>
      <c r="AJ96" s="46">
        <v>0</v>
      </c>
      <c r="AK96" s="46">
        <v>35406.129999999997</v>
      </c>
      <c r="AL96" s="46">
        <v>35406.129999999997</v>
      </c>
      <c r="AM96" s="46">
        <v>220322.5</v>
      </c>
      <c r="AN96" s="46">
        <v>220322.5</v>
      </c>
      <c r="AO96" s="46" t="s">
        <v>158</v>
      </c>
      <c r="AP96" s="46" t="s">
        <v>63</v>
      </c>
      <c r="AQ96" s="46"/>
      <c r="AR96" s="46"/>
    </row>
    <row r="97" spans="1:44" x14ac:dyDescent="0.2">
      <c r="A97" s="46" t="s">
        <v>77</v>
      </c>
      <c r="B97" s="46" t="s">
        <v>84</v>
      </c>
      <c r="C97" s="46" t="s">
        <v>84</v>
      </c>
      <c r="D97" s="46" t="s">
        <v>85</v>
      </c>
      <c r="E97" s="46" t="s">
        <v>86</v>
      </c>
      <c r="F97" s="46" t="s">
        <v>78</v>
      </c>
      <c r="G97" s="46" t="s">
        <v>87</v>
      </c>
      <c r="H97" s="46" t="s">
        <v>190</v>
      </c>
      <c r="I97" s="46" t="s">
        <v>212</v>
      </c>
      <c r="J97" s="46" t="s">
        <v>80</v>
      </c>
      <c r="K97" s="46" t="s">
        <v>47</v>
      </c>
      <c r="L97" s="46" t="s">
        <v>62</v>
      </c>
      <c r="M97" s="46" t="s">
        <v>159</v>
      </c>
      <c r="N97" s="46" t="s">
        <v>160</v>
      </c>
      <c r="O97" s="46" t="s">
        <v>63</v>
      </c>
      <c r="P97" s="46" t="s">
        <v>90</v>
      </c>
      <c r="Q97" s="46" t="s">
        <v>213</v>
      </c>
      <c r="R97" s="46" t="s">
        <v>84</v>
      </c>
      <c r="S97" s="46" t="s">
        <v>95</v>
      </c>
      <c r="T97" s="46" t="s">
        <v>148</v>
      </c>
      <c r="U97" s="46" t="s">
        <v>149</v>
      </c>
      <c r="V97" s="46" t="s">
        <v>32</v>
      </c>
      <c r="W97" s="46" t="s">
        <v>213</v>
      </c>
      <c r="X97" s="46" t="s">
        <v>84</v>
      </c>
      <c r="Y97" s="46" t="s">
        <v>85</v>
      </c>
      <c r="Z97" s="46" t="s">
        <v>93</v>
      </c>
      <c r="AA97" s="46" t="s">
        <v>94</v>
      </c>
      <c r="AB97" s="46">
        <v>222125.3</v>
      </c>
      <c r="AC97" s="46">
        <v>222125.3</v>
      </c>
      <c r="AD97" s="46">
        <v>222125.3</v>
      </c>
      <c r="AE97" s="46">
        <v>222125.3</v>
      </c>
      <c r="AF97" s="46">
        <v>222125.3</v>
      </c>
      <c r="AG97" s="46">
        <v>222125.3</v>
      </c>
      <c r="AH97" s="46">
        <v>222125.3</v>
      </c>
      <c r="AI97" s="46" t="s">
        <v>92</v>
      </c>
      <c r="AJ97" s="46">
        <v>0</v>
      </c>
      <c r="AK97" s="46">
        <v>222125.3</v>
      </c>
      <c r="AL97" s="46">
        <v>222125.3</v>
      </c>
      <c r="AM97" s="46">
        <v>222125.3</v>
      </c>
      <c r="AN97" s="46">
        <v>222125.3</v>
      </c>
      <c r="AO97" s="46" t="s">
        <v>161</v>
      </c>
      <c r="AP97" s="46" t="s">
        <v>63</v>
      </c>
      <c r="AQ97" s="46"/>
      <c r="AR97" s="46"/>
    </row>
    <row r="98" spans="1:44" x14ac:dyDescent="0.2">
      <c r="A98" s="46" t="s">
        <v>77</v>
      </c>
      <c r="B98" s="46" t="s">
        <v>84</v>
      </c>
      <c r="C98" s="46" t="s">
        <v>84</v>
      </c>
      <c r="D98" s="46" t="s">
        <v>85</v>
      </c>
      <c r="E98" s="46" t="s">
        <v>86</v>
      </c>
      <c r="F98" s="46" t="s">
        <v>78</v>
      </c>
      <c r="G98" s="46" t="s">
        <v>87</v>
      </c>
      <c r="H98" s="46" t="s">
        <v>190</v>
      </c>
      <c r="I98" s="46" t="s">
        <v>212</v>
      </c>
      <c r="J98" s="46" t="s">
        <v>80</v>
      </c>
      <c r="K98" s="46" t="s">
        <v>47</v>
      </c>
      <c r="L98" s="46" t="s">
        <v>62</v>
      </c>
      <c r="M98" s="46" t="s">
        <v>162</v>
      </c>
      <c r="N98" s="46" t="s">
        <v>163</v>
      </c>
      <c r="O98" s="46" t="s">
        <v>63</v>
      </c>
      <c r="P98" s="46" t="s">
        <v>90</v>
      </c>
      <c r="Q98" s="46" t="s">
        <v>213</v>
      </c>
      <c r="R98" s="46" t="s">
        <v>84</v>
      </c>
      <c r="S98" s="46" t="s">
        <v>95</v>
      </c>
      <c r="T98" s="46" t="s">
        <v>148</v>
      </c>
      <c r="U98" s="46" t="s">
        <v>149</v>
      </c>
      <c r="V98" s="46" t="s">
        <v>32</v>
      </c>
      <c r="W98" s="46" t="s">
        <v>213</v>
      </c>
      <c r="X98" s="46" t="s">
        <v>84</v>
      </c>
      <c r="Y98" s="46" t="s">
        <v>85</v>
      </c>
      <c r="Z98" s="46" t="s">
        <v>93</v>
      </c>
      <c r="AA98" s="46" t="s">
        <v>94</v>
      </c>
      <c r="AB98" s="46">
        <v>222125.3</v>
      </c>
      <c r="AC98" s="46">
        <v>222125.3</v>
      </c>
      <c r="AD98" s="46">
        <v>222125.3</v>
      </c>
      <c r="AE98" s="46">
        <v>222125.3</v>
      </c>
      <c r="AF98" s="46">
        <v>222125.3</v>
      </c>
      <c r="AG98" s="46">
        <v>222125.3</v>
      </c>
      <c r="AH98" s="46">
        <v>222125.3</v>
      </c>
      <c r="AI98" s="46" t="s">
        <v>92</v>
      </c>
      <c r="AJ98" s="46">
        <v>0</v>
      </c>
      <c r="AK98" s="46">
        <v>222125.3</v>
      </c>
      <c r="AL98" s="46">
        <v>222125.3</v>
      </c>
      <c r="AM98" s="46">
        <v>222125.3</v>
      </c>
      <c r="AN98" s="46">
        <v>222125.3</v>
      </c>
      <c r="AO98" s="46" t="s">
        <v>164</v>
      </c>
      <c r="AP98" s="46" t="s">
        <v>63</v>
      </c>
      <c r="AQ98" s="46"/>
      <c r="AR98" s="46"/>
    </row>
    <row r="99" spans="1:44" x14ac:dyDescent="0.2">
      <c r="A99" s="46" t="s">
        <v>77</v>
      </c>
      <c r="B99" s="46" t="s">
        <v>84</v>
      </c>
      <c r="C99" s="46" t="s">
        <v>84</v>
      </c>
      <c r="D99" s="46" t="s">
        <v>85</v>
      </c>
      <c r="E99" s="46" t="s">
        <v>86</v>
      </c>
      <c r="F99" s="46" t="s">
        <v>78</v>
      </c>
      <c r="G99" s="46" t="s">
        <v>87</v>
      </c>
      <c r="H99" s="46" t="s">
        <v>190</v>
      </c>
      <c r="I99" s="46" t="s">
        <v>212</v>
      </c>
      <c r="J99" s="46" t="s">
        <v>80</v>
      </c>
      <c r="K99" s="46" t="s">
        <v>47</v>
      </c>
      <c r="L99" s="46" t="s">
        <v>62</v>
      </c>
      <c r="M99" s="46" t="s">
        <v>165</v>
      </c>
      <c r="N99" s="46" t="s">
        <v>166</v>
      </c>
      <c r="O99" s="46" t="s">
        <v>63</v>
      </c>
      <c r="P99" s="46" t="s">
        <v>90</v>
      </c>
      <c r="Q99" s="46" t="s">
        <v>213</v>
      </c>
      <c r="R99" s="46" t="s">
        <v>84</v>
      </c>
      <c r="S99" s="46" t="s">
        <v>95</v>
      </c>
      <c r="T99" s="46" t="s">
        <v>148</v>
      </c>
      <c r="U99" s="46" t="s">
        <v>149</v>
      </c>
      <c r="V99" s="46" t="s">
        <v>32</v>
      </c>
      <c r="W99" s="46" t="s">
        <v>213</v>
      </c>
      <c r="X99" s="46" t="s">
        <v>84</v>
      </c>
      <c r="Y99" s="46" t="s">
        <v>85</v>
      </c>
      <c r="Z99" s="46" t="s">
        <v>93</v>
      </c>
      <c r="AA99" s="46" t="s">
        <v>94</v>
      </c>
      <c r="AB99" s="46">
        <v>222125.3</v>
      </c>
      <c r="AC99" s="46">
        <v>222125.3</v>
      </c>
      <c r="AD99" s="46">
        <v>222125.3</v>
      </c>
      <c r="AE99" s="46">
        <v>222125.3</v>
      </c>
      <c r="AF99" s="46">
        <v>37208.93</v>
      </c>
      <c r="AG99" s="46">
        <v>37208.93</v>
      </c>
      <c r="AH99" s="46">
        <v>37208.93</v>
      </c>
      <c r="AI99" s="46" t="s">
        <v>92</v>
      </c>
      <c r="AJ99" s="46">
        <v>0</v>
      </c>
      <c r="AK99" s="46">
        <v>222125.3</v>
      </c>
      <c r="AL99" s="46">
        <v>222125.3</v>
      </c>
      <c r="AM99" s="46">
        <v>37208.93</v>
      </c>
      <c r="AN99" s="46">
        <v>37208.93</v>
      </c>
      <c r="AO99" s="46" t="s">
        <v>167</v>
      </c>
      <c r="AP99" s="46" t="s">
        <v>63</v>
      </c>
      <c r="AQ99" s="46"/>
      <c r="AR99" s="46"/>
    </row>
    <row r="100" spans="1:44" x14ac:dyDescent="0.2">
      <c r="A100" s="46" t="s">
        <v>77</v>
      </c>
      <c r="B100" s="46" t="s">
        <v>84</v>
      </c>
      <c r="C100" s="46" t="s">
        <v>84</v>
      </c>
      <c r="D100" s="46" t="s">
        <v>85</v>
      </c>
      <c r="E100" s="46" t="s">
        <v>86</v>
      </c>
      <c r="F100" s="46" t="s">
        <v>78</v>
      </c>
      <c r="G100" s="46" t="s">
        <v>87</v>
      </c>
      <c r="H100" s="46" t="s">
        <v>190</v>
      </c>
      <c r="I100" s="46" t="s">
        <v>212</v>
      </c>
      <c r="J100" s="46" t="s">
        <v>80</v>
      </c>
      <c r="K100" s="46" t="s">
        <v>47</v>
      </c>
      <c r="L100" s="46" t="s">
        <v>62</v>
      </c>
      <c r="M100" s="46" t="s">
        <v>168</v>
      </c>
      <c r="N100" s="46" t="s">
        <v>169</v>
      </c>
      <c r="O100" s="46" t="s">
        <v>63</v>
      </c>
      <c r="P100" s="46" t="s">
        <v>90</v>
      </c>
      <c r="Q100" s="46" t="s">
        <v>213</v>
      </c>
      <c r="R100" s="46" t="s">
        <v>84</v>
      </c>
      <c r="S100" s="46" t="s">
        <v>95</v>
      </c>
      <c r="T100" s="46" t="s">
        <v>148</v>
      </c>
      <c r="U100" s="46" t="s">
        <v>149</v>
      </c>
      <c r="V100" s="46" t="s">
        <v>32</v>
      </c>
      <c r="W100" s="46" t="s">
        <v>213</v>
      </c>
      <c r="X100" s="46" t="s">
        <v>84</v>
      </c>
      <c r="Y100" s="46" t="s">
        <v>85</v>
      </c>
      <c r="Z100" s="46" t="s">
        <v>93</v>
      </c>
      <c r="AA100" s="46" t="s">
        <v>94</v>
      </c>
      <c r="AB100" s="46">
        <v>222125.3</v>
      </c>
      <c r="AC100" s="46">
        <v>222125.3</v>
      </c>
      <c r="AD100" s="46">
        <v>222125.3</v>
      </c>
      <c r="AE100" s="46">
        <v>222125.3</v>
      </c>
      <c r="AF100" s="46">
        <v>37208.93</v>
      </c>
      <c r="AG100" s="46">
        <v>37208.93</v>
      </c>
      <c r="AH100" s="46">
        <v>37208.93</v>
      </c>
      <c r="AI100" s="46" t="s">
        <v>92</v>
      </c>
      <c r="AJ100" s="46">
        <v>0</v>
      </c>
      <c r="AK100" s="46">
        <v>222125.3</v>
      </c>
      <c r="AL100" s="46">
        <v>222125.3</v>
      </c>
      <c r="AM100" s="46">
        <v>37208.93</v>
      </c>
      <c r="AN100" s="46">
        <v>37208.93</v>
      </c>
      <c r="AO100" s="46" t="s">
        <v>170</v>
      </c>
      <c r="AP100" s="46" t="s">
        <v>63</v>
      </c>
      <c r="AQ100" s="46"/>
      <c r="AR100" s="46"/>
    </row>
    <row r="101" spans="1:44" x14ac:dyDescent="0.2">
      <c r="A101" s="46" t="s">
        <v>77</v>
      </c>
      <c r="B101" s="46" t="s">
        <v>84</v>
      </c>
      <c r="C101" s="46" t="s">
        <v>84</v>
      </c>
      <c r="D101" s="46" t="s">
        <v>85</v>
      </c>
      <c r="E101" s="46" t="s">
        <v>86</v>
      </c>
      <c r="F101" s="46" t="s">
        <v>78</v>
      </c>
      <c r="G101" s="46" t="s">
        <v>87</v>
      </c>
      <c r="H101" s="46" t="s">
        <v>212</v>
      </c>
      <c r="I101" s="46" t="s">
        <v>214</v>
      </c>
      <c r="J101" s="46" t="s">
        <v>80</v>
      </c>
      <c r="K101" s="46" t="s">
        <v>47</v>
      </c>
      <c r="L101" s="46" t="s">
        <v>62</v>
      </c>
      <c r="M101" s="46" t="s">
        <v>96</v>
      </c>
      <c r="N101" s="46" t="s">
        <v>97</v>
      </c>
      <c r="O101" s="46" t="s">
        <v>63</v>
      </c>
      <c r="P101" s="46" t="s">
        <v>90</v>
      </c>
      <c r="Q101" s="46" t="s">
        <v>215</v>
      </c>
      <c r="R101" s="46" t="s">
        <v>84</v>
      </c>
      <c r="S101" s="46" t="s">
        <v>95</v>
      </c>
      <c r="T101" s="46" t="s">
        <v>48</v>
      </c>
      <c r="U101" s="46" t="s">
        <v>31</v>
      </c>
      <c r="V101" s="46" t="s">
        <v>32</v>
      </c>
      <c r="W101" s="46" t="s">
        <v>215</v>
      </c>
      <c r="X101" s="46" t="s">
        <v>84</v>
      </c>
      <c r="Y101" s="46" t="s">
        <v>85</v>
      </c>
      <c r="Z101" s="46" t="s">
        <v>93</v>
      </c>
      <c r="AA101" s="46" t="s">
        <v>94</v>
      </c>
      <c r="AB101" s="46">
        <v>0</v>
      </c>
      <c r="AC101" s="46">
        <v>0</v>
      </c>
      <c r="AD101" s="46">
        <v>0</v>
      </c>
      <c r="AE101" s="46">
        <v>0</v>
      </c>
      <c r="AF101" s="46">
        <v>2501.35</v>
      </c>
      <c r="AG101" s="46">
        <v>2501.35</v>
      </c>
      <c r="AH101" s="46">
        <v>2501.35</v>
      </c>
      <c r="AI101" s="46" t="s">
        <v>92</v>
      </c>
      <c r="AJ101" s="46">
        <v>0</v>
      </c>
      <c r="AK101" s="46">
        <v>0</v>
      </c>
      <c r="AL101" s="46">
        <v>0</v>
      </c>
      <c r="AM101" s="46">
        <v>2501.35</v>
      </c>
      <c r="AN101" s="46">
        <v>2501.35</v>
      </c>
      <c r="AO101" s="46" t="s">
        <v>98</v>
      </c>
      <c r="AP101" s="46" t="s">
        <v>63</v>
      </c>
      <c r="AQ101" s="46"/>
      <c r="AR101" s="46"/>
    </row>
    <row r="102" spans="1:44" x14ac:dyDescent="0.2">
      <c r="A102" s="46" t="s">
        <v>77</v>
      </c>
      <c r="B102" s="46" t="s">
        <v>84</v>
      </c>
      <c r="C102" s="46" t="s">
        <v>84</v>
      </c>
      <c r="D102" s="46" t="s">
        <v>85</v>
      </c>
      <c r="E102" s="46" t="s">
        <v>86</v>
      </c>
      <c r="F102" s="46" t="s">
        <v>78</v>
      </c>
      <c r="G102" s="46" t="s">
        <v>87</v>
      </c>
      <c r="H102" s="46" t="s">
        <v>212</v>
      </c>
      <c r="I102" s="46" t="s">
        <v>214</v>
      </c>
      <c r="J102" s="46" t="s">
        <v>80</v>
      </c>
      <c r="K102" s="46" t="s">
        <v>47</v>
      </c>
      <c r="L102" s="46" t="s">
        <v>62</v>
      </c>
      <c r="M102" s="46" t="s">
        <v>102</v>
      </c>
      <c r="N102" s="46" t="s">
        <v>103</v>
      </c>
      <c r="O102" s="46" t="s">
        <v>63</v>
      </c>
      <c r="P102" s="46" t="s">
        <v>90</v>
      </c>
      <c r="Q102" s="46" t="s">
        <v>215</v>
      </c>
      <c r="R102" s="46" t="s">
        <v>84</v>
      </c>
      <c r="S102" s="46" t="s">
        <v>95</v>
      </c>
      <c r="T102" s="46" t="s">
        <v>48</v>
      </c>
      <c r="U102" s="46" t="s">
        <v>31</v>
      </c>
      <c r="V102" s="46" t="s">
        <v>105</v>
      </c>
      <c r="W102" s="46" t="s">
        <v>215</v>
      </c>
      <c r="X102" s="46" t="s">
        <v>84</v>
      </c>
      <c r="Y102" s="46" t="s">
        <v>85</v>
      </c>
      <c r="Z102" s="46" t="s">
        <v>93</v>
      </c>
      <c r="AA102" s="46" t="s">
        <v>94</v>
      </c>
      <c r="AB102" s="46">
        <v>0</v>
      </c>
      <c r="AC102" s="46">
        <v>0</v>
      </c>
      <c r="AD102" s="46">
        <v>0</v>
      </c>
      <c r="AE102" s="46">
        <v>0</v>
      </c>
      <c r="AF102" s="46">
        <v>2501.35</v>
      </c>
      <c r="AG102" s="46">
        <v>2501.35</v>
      </c>
      <c r="AH102" s="46">
        <v>2501.35</v>
      </c>
      <c r="AI102" s="46" t="s">
        <v>92</v>
      </c>
      <c r="AJ102" s="46">
        <v>0</v>
      </c>
      <c r="AK102" s="46">
        <v>0</v>
      </c>
      <c r="AL102" s="46">
        <v>0</v>
      </c>
      <c r="AM102" s="46">
        <v>2501.35</v>
      </c>
      <c r="AN102" s="46">
        <v>2501.35</v>
      </c>
      <c r="AO102" s="46" t="s">
        <v>104</v>
      </c>
      <c r="AP102" s="46" t="s">
        <v>63</v>
      </c>
      <c r="AQ102" s="46"/>
      <c r="AR102" s="46"/>
    </row>
    <row r="103" spans="1:44" x14ac:dyDescent="0.2">
      <c r="A103" s="46" t="s">
        <v>77</v>
      </c>
      <c r="B103" s="46" t="s">
        <v>84</v>
      </c>
      <c r="C103" s="46" t="s">
        <v>84</v>
      </c>
      <c r="D103" s="46" t="s">
        <v>85</v>
      </c>
      <c r="E103" s="46" t="s">
        <v>86</v>
      </c>
      <c r="F103" s="46" t="s">
        <v>78</v>
      </c>
      <c r="G103" s="46" t="s">
        <v>87</v>
      </c>
      <c r="H103" s="46" t="s">
        <v>212</v>
      </c>
      <c r="I103" s="46" t="s">
        <v>214</v>
      </c>
      <c r="J103" s="46" t="s">
        <v>80</v>
      </c>
      <c r="K103" s="46" t="s">
        <v>47</v>
      </c>
      <c r="L103" s="46" t="s">
        <v>62</v>
      </c>
      <c r="M103" s="46" t="s">
        <v>176</v>
      </c>
      <c r="N103" s="46" t="s">
        <v>177</v>
      </c>
      <c r="O103" s="46" t="s">
        <v>63</v>
      </c>
      <c r="P103" s="46" t="s">
        <v>90</v>
      </c>
      <c r="Q103" s="46" t="s">
        <v>215</v>
      </c>
      <c r="R103" s="46" t="s">
        <v>84</v>
      </c>
      <c r="S103" s="46" t="s">
        <v>95</v>
      </c>
      <c r="T103" s="46" t="s">
        <v>48</v>
      </c>
      <c r="U103" s="46" t="s">
        <v>31</v>
      </c>
      <c r="V103" s="46" t="s">
        <v>32</v>
      </c>
      <c r="W103" s="46" t="s">
        <v>215</v>
      </c>
      <c r="X103" s="46" t="s">
        <v>84</v>
      </c>
      <c r="Y103" s="46" t="s">
        <v>85</v>
      </c>
      <c r="Z103" s="46" t="s">
        <v>93</v>
      </c>
      <c r="AA103" s="46" t="s">
        <v>94</v>
      </c>
      <c r="AB103" s="46">
        <v>0</v>
      </c>
      <c r="AC103" s="46">
        <v>0</v>
      </c>
      <c r="AD103" s="46">
        <v>0</v>
      </c>
      <c r="AE103" s="46">
        <v>0</v>
      </c>
      <c r="AF103" s="46">
        <v>2501.35</v>
      </c>
      <c r="AG103" s="46">
        <v>2501.35</v>
      </c>
      <c r="AH103" s="46">
        <v>2501.35</v>
      </c>
      <c r="AI103" s="46" t="s">
        <v>92</v>
      </c>
      <c r="AJ103" s="46">
        <v>0</v>
      </c>
      <c r="AK103" s="46">
        <v>0</v>
      </c>
      <c r="AL103" s="46">
        <v>0</v>
      </c>
      <c r="AM103" s="46">
        <v>2501.35</v>
      </c>
      <c r="AN103" s="46">
        <v>2501.35</v>
      </c>
      <c r="AO103" s="46" t="s">
        <v>178</v>
      </c>
      <c r="AP103" s="46" t="s">
        <v>63</v>
      </c>
      <c r="AQ103" s="46"/>
      <c r="AR103" s="46"/>
    </row>
    <row r="104" spans="1:44" x14ac:dyDescent="0.2">
      <c r="A104" s="46" t="s">
        <v>77</v>
      </c>
      <c r="B104" s="46" t="s">
        <v>84</v>
      </c>
      <c r="C104" s="46" t="s">
        <v>84</v>
      </c>
      <c r="D104" s="46" t="s">
        <v>85</v>
      </c>
      <c r="E104" s="46" t="s">
        <v>86</v>
      </c>
      <c r="F104" s="46" t="s">
        <v>78</v>
      </c>
      <c r="G104" s="46" t="s">
        <v>87</v>
      </c>
      <c r="H104" s="46" t="s">
        <v>212</v>
      </c>
      <c r="I104" s="46" t="s">
        <v>214</v>
      </c>
      <c r="J104" s="46" t="s">
        <v>80</v>
      </c>
      <c r="K104" s="46" t="s">
        <v>47</v>
      </c>
      <c r="L104" s="46" t="s">
        <v>62</v>
      </c>
      <c r="M104" s="46" t="s">
        <v>181</v>
      </c>
      <c r="N104" s="46" t="s">
        <v>182</v>
      </c>
      <c r="O104" s="46" t="s">
        <v>63</v>
      </c>
      <c r="P104" s="46" t="s">
        <v>90</v>
      </c>
      <c r="Q104" s="46" t="s">
        <v>215</v>
      </c>
      <c r="R104" s="46" t="s">
        <v>84</v>
      </c>
      <c r="S104" s="46" t="s">
        <v>95</v>
      </c>
      <c r="T104" s="46" t="s">
        <v>48</v>
      </c>
      <c r="U104" s="46" t="s">
        <v>31</v>
      </c>
      <c r="V104" s="46" t="s">
        <v>105</v>
      </c>
      <c r="W104" s="46" t="s">
        <v>215</v>
      </c>
      <c r="X104" s="46" t="s">
        <v>84</v>
      </c>
      <c r="Y104" s="46" t="s">
        <v>85</v>
      </c>
      <c r="Z104" s="46" t="s">
        <v>93</v>
      </c>
      <c r="AA104" s="46" t="s">
        <v>94</v>
      </c>
      <c r="AB104" s="46">
        <v>0</v>
      </c>
      <c r="AC104" s="46">
        <v>0</v>
      </c>
      <c r="AD104" s="46">
        <v>0</v>
      </c>
      <c r="AE104" s="46">
        <v>0</v>
      </c>
      <c r="AF104" s="46">
        <v>2501.35</v>
      </c>
      <c r="AG104" s="46">
        <v>2501.35</v>
      </c>
      <c r="AH104" s="46">
        <v>2501.35</v>
      </c>
      <c r="AI104" s="46" t="s">
        <v>92</v>
      </c>
      <c r="AJ104" s="46">
        <v>0</v>
      </c>
      <c r="AK104" s="46">
        <v>0</v>
      </c>
      <c r="AL104" s="46">
        <v>0</v>
      </c>
      <c r="AM104" s="46">
        <v>2501.35</v>
      </c>
      <c r="AN104" s="46">
        <v>2501.35</v>
      </c>
      <c r="AO104" s="46" t="s">
        <v>183</v>
      </c>
      <c r="AP104" s="46" t="s">
        <v>63</v>
      </c>
      <c r="AQ104" s="46"/>
      <c r="AR104" s="46"/>
    </row>
    <row r="105" spans="1:44" x14ac:dyDescent="0.2">
      <c r="A105" s="46" t="s">
        <v>77</v>
      </c>
      <c r="B105" s="46" t="s">
        <v>84</v>
      </c>
      <c r="C105" s="46" t="s">
        <v>84</v>
      </c>
      <c r="D105" s="46" t="s">
        <v>85</v>
      </c>
      <c r="E105" s="46" t="s">
        <v>86</v>
      </c>
      <c r="F105" s="46" t="s">
        <v>78</v>
      </c>
      <c r="G105" s="46" t="s">
        <v>87</v>
      </c>
      <c r="H105" s="46" t="s">
        <v>212</v>
      </c>
      <c r="I105" s="46" t="s">
        <v>214</v>
      </c>
      <c r="J105" s="46" t="s">
        <v>80</v>
      </c>
      <c r="K105" s="46" t="s">
        <v>47</v>
      </c>
      <c r="L105" s="46" t="s">
        <v>62</v>
      </c>
      <c r="M105" s="46" t="s">
        <v>106</v>
      </c>
      <c r="N105" s="46" t="s">
        <v>107</v>
      </c>
      <c r="O105" s="46" t="s">
        <v>63</v>
      </c>
      <c r="P105" s="46" t="s">
        <v>90</v>
      </c>
      <c r="Q105" s="46" t="s">
        <v>215</v>
      </c>
      <c r="R105" s="46" t="s">
        <v>84</v>
      </c>
      <c r="S105" s="46" t="s">
        <v>95</v>
      </c>
      <c r="T105" s="46" t="s">
        <v>48</v>
      </c>
      <c r="U105" s="46" t="s">
        <v>31</v>
      </c>
      <c r="V105" s="46" t="s">
        <v>105</v>
      </c>
      <c r="W105" s="46" t="s">
        <v>215</v>
      </c>
      <c r="X105" s="46" t="s">
        <v>84</v>
      </c>
      <c r="Y105" s="46" t="s">
        <v>85</v>
      </c>
      <c r="Z105" s="46" t="s">
        <v>93</v>
      </c>
      <c r="AA105" s="46" t="s">
        <v>94</v>
      </c>
      <c r="AB105" s="46">
        <v>0</v>
      </c>
      <c r="AC105" s="46">
        <v>0</v>
      </c>
      <c r="AD105" s="46">
        <v>0</v>
      </c>
      <c r="AE105" s="46">
        <v>0</v>
      </c>
      <c r="AF105" s="46">
        <v>2501.35</v>
      </c>
      <c r="AG105" s="46">
        <v>2501.35</v>
      </c>
      <c r="AH105" s="46">
        <v>2501.35</v>
      </c>
      <c r="AI105" s="46" t="s">
        <v>92</v>
      </c>
      <c r="AJ105" s="46">
        <v>0</v>
      </c>
      <c r="AK105" s="46">
        <v>0</v>
      </c>
      <c r="AL105" s="46">
        <v>0</v>
      </c>
      <c r="AM105" s="46">
        <v>2501.35</v>
      </c>
      <c r="AN105" s="46">
        <v>2501.35</v>
      </c>
      <c r="AO105" s="46" t="s">
        <v>108</v>
      </c>
      <c r="AP105" s="46" t="s">
        <v>63</v>
      </c>
      <c r="AQ105" s="46"/>
      <c r="AR105" s="46"/>
    </row>
    <row r="106" spans="1:44" x14ac:dyDescent="0.2">
      <c r="A106" s="46" t="s">
        <v>77</v>
      </c>
      <c r="B106" s="46" t="s">
        <v>84</v>
      </c>
      <c r="C106" s="46" t="s">
        <v>84</v>
      </c>
      <c r="D106" s="46" t="s">
        <v>85</v>
      </c>
      <c r="E106" s="46" t="s">
        <v>86</v>
      </c>
      <c r="F106" s="46" t="s">
        <v>78</v>
      </c>
      <c r="G106" s="46" t="s">
        <v>87</v>
      </c>
      <c r="H106" s="46" t="s">
        <v>212</v>
      </c>
      <c r="I106" s="46" t="s">
        <v>214</v>
      </c>
      <c r="J106" s="46" t="s">
        <v>80</v>
      </c>
      <c r="K106" s="46" t="s">
        <v>47</v>
      </c>
      <c r="L106" s="46" t="s">
        <v>62</v>
      </c>
      <c r="M106" s="46" t="s">
        <v>184</v>
      </c>
      <c r="N106" s="46" t="s">
        <v>185</v>
      </c>
      <c r="O106" s="46" t="s">
        <v>63</v>
      </c>
      <c r="P106" s="46" t="s">
        <v>90</v>
      </c>
      <c r="Q106" s="46" t="s">
        <v>215</v>
      </c>
      <c r="R106" s="46" t="s">
        <v>84</v>
      </c>
      <c r="S106" s="46" t="s">
        <v>95</v>
      </c>
      <c r="T106" s="46" t="s">
        <v>111</v>
      </c>
      <c r="U106" s="46" t="s">
        <v>112</v>
      </c>
      <c r="V106" s="46" t="s">
        <v>32</v>
      </c>
      <c r="W106" s="46" t="s">
        <v>215</v>
      </c>
      <c r="X106" s="46" t="s">
        <v>84</v>
      </c>
      <c r="Y106" s="46" t="s">
        <v>85</v>
      </c>
      <c r="Z106" s="46" t="s">
        <v>93</v>
      </c>
      <c r="AA106" s="46" t="s">
        <v>94</v>
      </c>
      <c r="AB106" s="46">
        <v>0</v>
      </c>
      <c r="AC106" s="46">
        <v>0</v>
      </c>
      <c r="AD106" s="46">
        <v>0</v>
      </c>
      <c r="AE106" s="46">
        <v>0</v>
      </c>
      <c r="AF106" s="46">
        <v>2501.35</v>
      </c>
      <c r="AG106" s="46">
        <v>2501.35</v>
      </c>
      <c r="AH106" s="46">
        <v>2501.35</v>
      </c>
      <c r="AI106" s="46" t="s">
        <v>92</v>
      </c>
      <c r="AJ106" s="46">
        <v>0</v>
      </c>
      <c r="AK106" s="46">
        <v>0</v>
      </c>
      <c r="AL106" s="46">
        <v>0</v>
      </c>
      <c r="AM106" s="46">
        <v>2501.35</v>
      </c>
      <c r="AN106" s="46">
        <v>2501.35</v>
      </c>
      <c r="AO106" s="46" t="s">
        <v>186</v>
      </c>
      <c r="AP106" s="46" t="s">
        <v>63</v>
      </c>
      <c r="AQ106" s="46"/>
      <c r="AR106" s="46"/>
    </row>
    <row r="107" spans="1:44" x14ac:dyDescent="0.2">
      <c r="A107" s="46" t="s">
        <v>77</v>
      </c>
      <c r="B107" s="46" t="s">
        <v>84</v>
      </c>
      <c r="C107" s="46" t="s">
        <v>84</v>
      </c>
      <c r="D107" s="46" t="s">
        <v>85</v>
      </c>
      <c r="E107" s="46" t="s">
        <v>86</v>
      </c>
      <c r="F107" s="46" t="s">
        <v>78</v>
      </c>
      <c r="G107" s="46" t="s">
        <v>87</v>
      </c>
      <c r="H107" s="46" t="s">
        <v>212</v>
      </c>
      <c r="I107" s="46" t="s">
        <v>214</v>
      </c>
      <c r="J107" s="46" t="s">
        <v>80</v>
      </c>
      <c r="K107" s="46" t="s">
        <v>47</v>
      </c>
      <c r="L107" s="46" t="s">
        <v>62</v>
      </c>
      <c r="M107" s="46" t="s">
        <v>119</v>
      </c>
      <c r="N107" s="46" t="s">
        <v>120</v>
      </c>
      <c r="O107" s="46" t="s">
        <v>63</v>
      </c>
      <c r="P107" s="46" t="s">
        <v>90</v>
      </c>
      <c r="Q107" s="46" t="s">
        <v>215</v>
      </c>
      <c r="R107" s="46" t="s">
        <v>84</v>
      </c>
      <c r="S107" s="46" t="s">
        <v>95</v>
      </c>
      <c r="T107" s="46" t="s">
        <v>111</v>
      </c>
      <c r="U107" s="46" t="s">
        <v>112</v>
      </c>
      <c r="V107" s="46" t="s">
        <v>105</v>
      </c>
      <c r="W107" s="46" t="s">
        <v>215</v>
      </c>
      <c r="X107" s="46" t="s">
        <v>84</v>
      </c>
      <c r="Y107" s="46" t="s">
        <v>85</v>
      </c>
      <c r="Z107" s="46" t="s">
        <v>93</v>
      </c>
      <c r="AA107" s="46" t="s">
        <v>94</v>
      </c>
      <c r="AB107" s="46">
        <v>0</v>
      </c>
      <c r="AC107" s="46">
        <v>0</v>
      </c>
      <c r="AD107" s="46">
        <v>0</v>
      </c>
      <c r="AE107" s="46">
        <v>0</v>
      </c>
      <c r="AF107" s="46">
        <v>2501.35</v>
      </c>
      <c r="AG107" s="46">
        <v>2501.35</v>
      </c>
      <c r="AH107" s="46">
        <v>2501.35</v>
      </c>
      <c r="AI107" s="46" t="s">
        <v>92</v>
      </c>
      <c r="AJ107" s="46">
        <v>0</v>
      </c>
      <c r="AK107" s="46">
        <v>0</v>
      </c>
      <c r="AL107" s="46">
        <v>0</v>
      </c>
      <c r="AM107" s="46">
        <v>2501.35</v>
      </c>
      <c r="AN107" s="46">
        <v>2501.35</v>
      </c>
      <c r="AO107" s="46" t="s">
        <v>121</v>
      </c>
      <c r="AP107" s="46" t="s">
        <v>63</v>
      </c>
      <c r="AQ107" s="46"/>
      <c r="AR107" s="46"/>
    </row>
    <row r="108" spans="1:44" x14ac:dyDescent="0.2">
      <c r="A108" s="46" t="s">
        <v>77</v>
      </c>
      <c r="B108" s="46" t="s">
        <v>84</v>
      </c>
      <c r="C108" s="46" t="s">
        <v>84</v>
      </c>
      <c r="D108" s="46" t="s">
        <v>85</v>
      </c>
      <c r="E108" s="46" t="s">
        <v>86</v>
      </c>
      <c r="F108" s="46" t="s">
        <v>78</v>
      </c>
      <c r="G108" s="46" t="s">
        <v>87</v>
      </c>
      <c r="H108" s="46" t="s">
        <v>212</v>
      </c>
      <c r="I108" s="46" t="s">
        <v>214</v>
      </c>
      <c r="J108" s="46" t="s">
        <v>80</v>
      </c>
      <c r="K108" s="46" t="s">
        <v>47</v>
      </c>
      <c r="L108" s="46" t="s">
        <v>62</v>
      </c>
      <c r="M108" s="46" t="s">
        <v>122</v>
      </c>
      <c r="N108" s="46" t="s">
        <v>123</v>
      </c>
      <c r="O108" s="46" t="s">
        <v>63</v>
      </c>
      <c r="P108" s="46" t="s">
        <v>90</v>
      </c>
      <c r="Q108" s="46" t="s">
        <v>215</v>
      </c>
      <c r="R108" s="46" t="s">
        <v>84</v>
      </c>
      <c r="S108" s="46" t="s">
        <v>95</v>
      </c>
      <c r="T108" s="46" t="s">
        <v>111</v>
      </c>
      <c r="U108" s="46" t="s">
        <v>112</v>
      </c>
      <c r="V108" s="46" t="s">
        <v>105</v>
      </c>
      <c r="W108" s="46" t="s">
        <v>215</v>
      </c>
      <c r="X108" s="46" t="s">
        <v>84</v>
      </c>
      <c r="Y108" s="46" t="s">
        <v>85</v>
      </c>
      <c r="Z108" s="46" t="s">
        <v>93</v>
      </c>
      <c r="AA108" s="46" t="s">
        <v>94</v>
      </c>
      <c r="AB108" s="46">
        <v>0</v>
      </c>
      <c r="AC108" s="46">
        <v>0</v>
      </c>
      <c r="AD108" s="46">
        <v>0</v>
      </c>
      <c r="AE108" s="46">
        <v>0</v>
      </c>
      <c r="AF108" s="46">
        <v>2501.35</v>
      </c>
      <c r="AG108" s="46">
        <v>2501.35</v>
      </c>
      <c r="AH108" s="46">
        <v>2501.35</v>
      </c>
      <c r="AI108" s="46" t="s">
        <v>92</v>
      </c>
      <c r="AJ108" s="46">
        <v>0</v>
      </c>
      <c r="AK108" s="46">
        <v>0</v>
      </c>
      <c r="AL108" s="46">
        <v>0</v>
      </c>
      <c r="AM108" s="46">
        <v>2501.35</v>
      </c>
      <c r="AN108" s="46">
        <v>2501.35</v>
      </c>
      <c r="AO108" s="46" t="s">
        <v>124</v>
      </c>
      <c r="AP108" s="46" t="s">
        <v>63</v>
      </c>
      <c r="AQ108" s="46"/>
      <c r="AR108" s="46"/>
    </row>
    <row r="109" spans="1:44" x14ac:dyDescent="0.2">
      <c r="A109" s="46" t="s">
        <v>77</v>
      </c>
      <c r="B109" s="46" t="s">
        <v>84</v>
      </c>
      <c r="C109" s="46" t="s">
        <v>84</v>
      </c>
      <c r="D109" s="46" t="s">
        <v>85</v>
      </c>
      <c r="E109" s="46" t="s">
        <v>86</v>
      </c>
      <c r="F109" s="46" t="s">
        <v>78</v>
      </c>
      <c r="G109" s="46" t="s">
        <v>87</v>
      </c>
      <c r="H109" s="46" t="s">
        <v>212</v>
      </c>
      <c r="I109" s="46" t="s">
        <v>214</v>
      </c>
      <c r="J109" s="46" t="s">
        <v>80</v>
      </c>
      <c r="K109" s="46" t="s">
        <v>47</v>
      </c>
      <c r="L109" s="46" t="s">
        <v>62</v>
      </c>
      <c r="M109" s="46" t="s">
        <v>125</v>
      </c>
      <c r="N109" s="46" t="s">
        <v>126</v>
      </c>
      <c r="O109" s="46" t="s">
        <v>63</v>
      </c>
      <c r="P109" s="46" t="s">
        <v>90</v>
      </c>
      <c r="Q109" s="46" t="s">
        <v>215</v>
      </c>
      <c r="R109" s="46" t="s">
        <v>84</v>
      </c>
      <c r="S109" s="46" t="s">
        <v>95</v>
      </c>
      <c r="T109" s="46" t="s">
        <v>111</v>
      </c>
      <c r="U109" s="46" t="s">
        <v>112</v>
      </c>
      <c r="V109" s="46" t="s">
        <v>32</v>
      </c>
      <c r="W109" s="46" t="s">
        <v>215</v>
      </c>
      <c r="X109" s="46" t="s">
        <v>84</v>
      </c>
      <c r="Y109" s="46" t="s">
        <v>85</v>
      </c>
      <c r="Z109" s="46" t="s">
        <v>93</v>
      </c>
      <c r="AA109" s="46" t="s">
        <v>94</v>
      </c>
      <c r="AB109" s="46">
        <v>0</v>
      </c>
      <c r="AC109" s="46">
        <v>0</v>
      </c>
      <c r="AD109" s="46">
        <v>0</v>
      </c>
      <c r="AE109" s="46">
        <v>0</v>
      </c>
      <c r="AF109" s="46">
        <v>2501.35</v>
      </c>
      <c r="AG109" s="46">
        <v>2501.35</v>
      </c>
      <c r="AH109" s="46">
        <v>2501.35</v>
      </c>
      <c r="AI109" s="46" t="s">
        <v>92</v>
      </c>
      <c r="AJ109" s="46">
        <v>0</v>
      </c>
      <c r="AK109" s="46">
        <v>0</v>
      </c>
      <c r="AL109" s="46">
        <v>0</v>
      </c>
      <c r="AM109" s="46">
        <v>2501.35</v>
      </c>
      <c r="AN109" s="46">
        <v>2501.35</v>
      </c>
      <c r="AO109" s="46" t="s">
        <v>127</v>
      </c>
      <c r="AP109" s="46" t="s">
        <v>63</v>
      </c>
      <c r="AQ109" s="46"/>
      <c r="AR109" s="46"/>
    </row>
    <row r="110" spans="1:44" x14ac:dyDescent="0.2">
      <c r="A110" s="46" t="s">
        <v>77</v>
      </c>
      <c r="B110" s="46" t="s">
        <v>84</v>
      </c>
      <c r="C110" s="46" t="s">
        <v>84</v>
      </c>
      <c r="D110" s="46" t="s">
        <v>85</v>
      </c>
      <c r="E110" s="46" t="s">
        <v>86</v>
      </c>
      <c r="F110" s="46" t="s">
        <v>78</v>
      </c>
      <c r="G110" s="46" t="s">
        <v>87</v>
      </c>
      <c r="H110" s="46" t="s">
        <v>212</v>
      </c>
      <c r="I110" s="46" t="s">
        <v>214</v>
      </c>
      <c r="J110" s="46" t="s">
        <v>80</v>
      </c>
      <c r="K110" s="46" t="s">
        <v>47</v>
      </c>
      <c r="L110" s="46" t="s">
        <v>62</v>
      </c>
      <c r="M110" s="46" t="s">
        <v>128</v>
      </c>
      <c r="N110" s="46" t="s">
        <v>129</v>
      </c>
      <c r="O110" s="46" t="s">
        <v>63</v>
      </c>
      <c r="P110" s="46" t="s">
        <v>90</v>
      </c>
      <c r="Q110" s="46" t="s">
        <v>215</v>
      </c>
      <c r="R110" s="46" t="s">
        <v>84</v>
      </c>
      <c r="S110" s="46" t="s">
        <v>95</v>
      </c>
      <c r="T110" s="46" t="s">
        <v>131</v>
      </c>
      <c r="U110" s="46" t="s">
        <v>132</v>
      </c>
      <c r="V110" s="46" t="s">
        <v>32</v>
      </c>
      <c r="W110" s="46" t="s">
        <v>215</v>
      </c>
      <c r="X110" s="46" t="s">
        <v>84</v>
      </c>
      <c r="Y110" s="46" t="s">
        <v>85</v>
      </c>
      <c r="Z110" s="46" t="s">
        <v>93</v>
      </c>
      <c r="AA110" s="46" t="s">
        <v>94</v>
      </c>
      <c r="AB110" s="46">
        <v>10456</v>
      </c>
      <c r="AC110" s="46">
        <v>10456</v>
      </c>
      <c r="AD110" s="46">
        <v>10456</v>
      </c>
      <c r="AE110" s="46">
        <v>10456</v>
      </c>
      <c r="AF110" s="46">
        <v>10456</v>
      </c>
      <c r="AG110" s="46">
        <v>10456</v>
      </c>
      <c r="AH110" s="46">
        <v>10456</v>
      </c>
      <c r="AI110" s="46" t="s">
        <v>92</v>
      </c>
      <c r="AJ110" s="46">
        <v>0</v>
      </c>
      <c r="AK110" s="46">
        <v>10456</v>
      </c>
      <c r="AL110" s="46">
        <v>10456</v>
      </c>
      <c r="AM110" s="46">
        <v>10456</v>
      </c>
      <c r="AN110" s="46">
        <v>10456</v>
      </c>
      <c r="AO110" s="46" t="s">
        <v>130</v>
      </c>
      <c r="AP110" s="46" t="s">
        <v>63</v>
      </c>
      <c r="AQ110" s="46"/>
      <c r="AR110" s="46"/>
    </row>
    <row r="111" spans="1:44" x14ac:dyDescent="0.2">
      <c r="A111" s="46" t="s">
        <v>77</v>
      </c>
      <c r="B111" s="46" t="s">
        <v>84</v>
      </c>
      <c r="C111" s="46" t="s">
        <v>84</v>
      </c>
      <c r="D111" s="46" t="s">
        <v>85</v>
      </c>
      <c r="E111" s="46" t="s">
        <v>86</v>
      </c>
      <c r="F111" s="46" t="s">
        <v>78</v>
      </c>
      <c r="G111" s="46" t="s">
        <v>87</v>
      </c>
      <c r="H111" s="46" t="s">
        <v>212</v>
      </c>
      <c r="I111" s="46" t="s">
        <v>214</v>
      </c>
      <c r="J111" s="46" t="s">
        <v>80</v>
      </c>
      <c r="K111" s="46" t="s">
        <v>47</v>
      </c>
      <c r="L111" s="46" t="s">
        <v>62</v>
      </c>
      <c r="M111" s="46" t="s">
        <v>187</v>
      </c>
      <c r="N111" s="46" t="s">
        <v>188</v>
      </c>
      <c r="O111" s="46" t="s">
        <v>63</v>
      </c>
      <c r="P111" s="46" t="s">
        <v>90</v>
      </c>
      <c r="Q111" s="46" t="s">
        <v>215</v>
      </c>
      <c r="R111" s="46" t="s">
        <v>84</v>
      </c>
      <c r="S111" s="46" t="s">
        <v>95</v>
      </c>
      <c r="T111" s="46" t="s">
        <v>131</v>
      </c>
      <c r="U111" s="46" t="s">
        <v>132</v>
      </c>
      <c r="V111" s="46" t="s">
        <v>32</v>
      </c>
      <c r="W111" s="46" t="s">
        <v>215</v>
      </c>
      <c r="X111" s="46" t="s">
        <v>84</v>
      </c>
      <c r="Y111" s="46" t="s">
        <v>85</v>
      </c>
      <c r="Z111" s="46" t="s">
        <v>93</v>
      </c>
      <c r="AA111" s="46" t="s">
        <v>94</v>
      </c>
      <c r="AB111" s="46">
        <v>0</v>
      </c>
      <c r="AC111" s="46">
        <v>0</v>
      </c>
      <c r="AD111" s="46">
        <v>0</v>
      </c>
      <c r="AE111" s="46">
        <v>0</v>
      </c>
      <c r="AF111" s="46">
        <v>-2501.35</v>
      </c>
      <c r="AG111" s="46">
        <v>-2501.35</v>
      </c>
      <c r="AH111" s="46">
        <v>-2501.35</v>
      </c>
      <c r="AI111" s="46" t="s">
        <v>92</v>
      </c>
      <c r="AJ111" s="46">
        <v>0</v>
      </c>
      <c r="AK111" s="46">
        <v>0</v>
      </c>
      <c r="AL111" s="46">
        <v>0</v>
      </c>
      <c r="AM111" s="46">
        <v>-2501.35</v>
      </c>
      <c r="AN111" s="46">
        <v>-2501.35</v>
      </c>
      <c r="AO111" s="46" t="s">
        <v>189</v>
      </c>
      <c r="AP111" s="46" t="s">
        <v>63</v>
      </c>
      <c r="AQ111" s="46"/>
      <c r="AR111" s="46"/>
    </row>
    <row r="112" spans="1:44" x14ac:dyDescent="0.2">
      <c r="A112" s="46" t="s">
        <v>77</v>
      </c>
      <c r="B112" s="46" t="s">
        <v>84</v>
      </c>
      <c r="C112" s="46" t="s">
        <v>84</v>
      </c>
      <c r="D112" s="46" t="s">
        <v>85</v>
      </c>
      <c r="E112" s="46" t="s">
        <v>86</v>
      </c>
      <c r="F112" s="46" t="s">
        <v>78</v>
      </c>
      <c r="G112" s="46" t="s">
        <v>87</v>
      </c>
      <c r="H112" s="46" t="s">
        <v>212</v>
      </c>
      <c r="I112" s="46" t="s">
        <v>214</v>
      </c>
      <c r="J112" s="46" t="s">
        <v>80</v>
      </c>
      <c r="K112" s="46" t="s">
        <v>47</v>
      </c>
      <c r="L112" s="46" t="s">
        <v>62</v>
      </c>
      <c r="M112" s="46" t="s">
        <v>136</v>
      </c>
      <c r="N112" s="46" t="s">
        <v>137</v>
      </c>
      <c r="O112" s="46" t="s">
        <v>63</v>
      </c>
      <c r="P112" s="46" t="s">
        <v>90</v>
      </c>
      <c r="Q112" s="46" t="s">
        <v>215</v>
      </c>
      <c r="R112" s="46" t="s">
        <v>84</v>
      </c>
      <c r="S112" s="46" t="s">
        <v>95</v>
      </c>
      <c r="T112" s="46" t="s">
        <v>131</v>
      </c>
      <c r="U112" s="46" t="s">
        <v>132</v>
      </c>
      <c r="V112" s="46" t="s">
        <v>32</v>
      </c>
      <c r="W112" s="46" t="s">
        <v>215</v>
      </c>
      <c r="X112" s="46" t="s">
        <v>84</v>
      </c>
      <c r="Y112" s="46" t="s">
        <v>85</v>
      </c>
      <c r="Z112" s="46" t="s">
        <v>93</v>
      </c>
      <c r="AA112" s="46" t="s">
        <v>94</v>
      </c>
      <c r="AB112" s="46">
        <v>10456</v>
      </c>
      <c r="AC112" s="46">
        <v>10456</v>
      </c>
      <c r="AD112" s="46">
        <v>10456</v>
      </c>
      <c r="AE112" s="46">
        <v>10456</v>
      </c>
      <c r="AF112" s="46">
        <v>7954.65</v>
      </c>
      <c r="AG112" s="46">
        <v>7954.65</v>
      </c>
      <c r="AH112" s="46">
        <v>7954.65</v>
      </c>
      <c r="AI112" s="46" t="s">
        <v>92</v>
      </c>
      <c r="AJ112" s="46">
        <v>0</v>
      </c>
      <c r="AK112" s="46">
        <v>10456</v>
      </c>
      <c r="AL112" s="46">
        <v>10456</v>
      </c>
      <c r="AM112" s="46">
        <v>7954.65</v>
      </c>
      <c r="AN112" s="46">
        <v>7954.65</v>
      </c>
      <c r="AO112" s="46" t="s">
        <v>138</v>
      </c>
      <c r="AP112" s="46" t="s">
        <v>63</v>
      </c>
      <c r="AQ112" s="46"/>
      <c r="AR112" s="46"/>
    </row>
    <row r="113" spans="1:44" x14ac:dyDescent="0.2">
      <c r="A113" s="46" t="s">
        <v>77</v>
      </c>
      <c r="B113" s="46" t="s">
        <v>84</v>
      </c>
      <c r="C113" s="46" t="s">
        <v>84</v>
      </c>
      <c r="D113" s="46" t="s">
        <v>85</v>
      </c>
      <c r="E113" s="46" t="s">
        <v>86</v>
      </c>
      <c r="F113" s="46" t="s">
        <v>78</v>
      </c>
      <c r="G113" s="46" t="s">
        <v>87</v>
      </c>
      <c r="H113" s="46" t="s">
        <v>212</v>
      </c>
      <c r="I113" s="46" t="s">
        <v>214</v>
      </c>
      <c r="J113" s="46" t="s">
        <v>80</v>
      </c>
      <c r="K113" s="46" t="s">
        <v>47</v>
      </c>
      <c r="L113" s="46" t="s">
        <v>62</v>
      </c>
      <c r="M113" s="46" t="s">
        <v>139</v>
      </c>
      <c r="N113" s="46" t="s">
        <v>140</v>
      </c>
      <c r="O113" s="46" t="s">
        <v>63</v>
      </c>
      <c r="P113" s="46" t="s">
        <v>90</v>
      </c>
      <c r="Q113" s="46" t="s">
        <v>215</v>
      </c>
      <c r="R113" s="46" t="s">
        <v>84</v>
      </c>
      <c r="S113" s="46" t="s">
        <v>95</v>
      </c>
      <c r="T113" s="46" t="s">
        <v>131</v>
      </c>
      <c r="U113" s="46" t="s">
        <v>132</v>
      </c>
      <c r="V113" s="46" t="s">
        <v>105</v>
      </c>
      <c r="W113" s="46" t="s">
        <v>215</v>
      </c>
      <c r="X113" s="46" t="s">
        <v>84</v>
      </c>
      <c r="Y113" s="46" t="s">
        <v>85</v>
      </c>
      <c r="Z113" s="46" t="s">
        <v>93</v>
      </c>
      <c r="AA113" s="46" t="s">
        <v>94</v>
      </c>
      <c r="AB113" s="46">
        <v>10456</v>
      </c>
      <c r="AC113" s="46">
        <v>10456</v>
      </c>
      <c r="AD113" s="46">
        <v>10456</v>
      </c>
      <c r="AE113" s="46">
        <v>10456</v>
      </c>
      <c r="AF113" s="46">
        <v>10456</v>
      </c>
      <c r="AG113" s="46">
        <v>10456</v>
      </c>
      <c r="AH113" s="46">
        <v>10456</v>
      </c>
      <c r="AI113" s="46" t="s">
        <v>92</v>
      </c>
      <c r="AJ113" s="46">
        <v>0</v>
      </c>
      <c r="AK113" s="46">
        <v>10456</v>
      </c>
      <c r="AL113" s="46">
        <v>10456</v>
      </c>
      <c r="AM113" s="46">
        <v>10456</v>
      </c>
      <c r="AN113" s="46">
        <v>10456</v>
      </c>
      <c r="AO113" s="46" t="s">
        <v>141</v>
      </c>
      <c r="AP113" s="46" t="s">
        <v>63</v>
      </c>
      <c r="AQ113" s="46"/>
      <c r="AR113" s="46"/>
    </row>
    <row r="114" spans="1:44" x14ac:dyDescent="0.2">
      <c r="A114" s="46" t="s">
        <v>77</v>
      </c>
      <c r="B114" s="46" t="s">
        <v>84</v>
      </c>
      <c r="C114" s="46" t="s">
        <v>84</v>
      </c>
      <c r="D114" s="46" t="s">
        <v>85</v>
      </c>
      <c r="E114" s="46" t="s">
        <v>86</v>
      </c>
      <c r="F114" s="46" t="s">
        <v>78</v>
      </c>
      <c r="G114" s="46" t="s">
        <v>87</v>
      </c>
      <c r="H114" s="46" t="s">
        <v>212</v>
      </c>
      <c r="I114" s="46" t="s">
        <v>214</v>
      </c>
      <c r="J114" s="46" t="s">
        <v>80</v>
      </c>
      <c r="K114" s="46" t="s">
        <v>47</v>
      </c>
      <c r="L114" s="46" t="s">
        <v>62</v>
      </c>
      <c r="M114" s="46" t="s">
        <v>142</v>
      </c>
      <c r="N114" s="46" t="s">
        <v>143</v>
      </c>
      <c r="O114" s="46" t="s">
        <v>63</v>
      </c>
      <c r="P114" s="46" t="s">
        <v>90</v>
      </c>
      <c r="Q114" s="46" t="s">
        <v>215</v>
      </c>
      <c r="R114" s="46" t="s">
        <v>84</v>
      </c>
      <c r="S114" s="46" t="s">
        <v>95</v>
      </c>
      <c r="T114" s="46" t="s">
        <v>131</v>
      </c>
      <c r="U114" s="46" t="s">
        <v>132</v>
      </c>
      <c r="V114" s="46" t="s">
        <v>105</v>
      </c>
      <c r="W114" s="46" t="s">
        <v>215</v>
      </c>
      <c r="X114" s="46" t="s">
        <v>84</v>
      </c>
      <c r="Y114" s="46" t="s">
        <v>85</v>
      </c>
      <c r="Z114" s="46" t="s">
        <v>93</v>
      </c>
      <c r="AA114" s="46" t="s">
        <v>94</v>
      </c>
      <c r="AB114" s="46">
        <v>10456</v>
      </c>
      <c r="AC114" s="46">
        <v>10456</v>
      </c>
      <c r="AD114" s="46">
        <v>10456</v>
      </c>
      <c r="AE114" s="46">
        <v>10456</v>
      </c>
      <c r="AF114" s="46">
        <v>7954.65</v>
      </c>
      <c r="AG114" s="46">
        <v>7954.65</v>
      </c>
      <c r="AH114" s="46">
        <v>7954.65</v>
      </c>
      <c r="AI114" s="46" t="s">
        <v>92</v>
      </c>
      <c r="AJ114" s="46">
        <v>0</v>
      </c>
      <c r="AK114" s="46">
        <v>10456</v>
      </c>
      <c r="AL114" s="46">
        <v>10456</v>
      </c>
      <c r="AM114" s="46">
        <v>7954.65</v>
      </c>
      <c r="AN114" s="46">
        <v>7954.65</v>
      </c>
      <c r="AO114" s="46" t="s">
        <v>144</v>
      </c>
      <c r="AP114" s="46" t="s">
        <v>63</v>
      </c>
      <c r="AQ114" s="46"/>
      <c r="AR114" s="46"/>
    </row>
    <row r="115" spans="1:44" x14ac:dyDescent="0.2">
      <c r="A115" s="46" t="s">
        <v>77</v>
      </c>
      <c r="B115" s="46" t="s">
        <v>84</v>
      </c>
      <c r="C115" s="46" t="s">
        <v>84</v>
      </c>
      <c r="D115" s="46" t="s">
        <v>85</v>
      </c>
      <c r="E115" s="46" t="s">
        <v>86</v>
      </c>
      <c r="F115" s="46" t="s">
        <v>78</v>
      </c>
      <c r="G115" s="46" t="s">
        <v>87</v>
      </c>
      <c r="H115" s="46" t="s">
        <v>212</v>
      </c>
      <c r="I115" s="46" t="s">
        <v>214</v>
      </c>
      <c r="J115" s="46" t="s">
        <v>80</v>
      </c>
      <c r="K115" s="46" t="s">
        <v>47</v>
      </c>
      <c r="L115" s="46" t="s">
        <v>62</v>
      </c>
      <c r="M115" s="46" t="s">
        <v>153</v>
      </c>
      <c r="N115" s="46" t="s">
        <v>154</v>
      </c>
      <c r="O115" s="46" t="s">
        <v>63</v>
      </c>
      <c r="P115" s="46" t="s">
        <v>90</v>
      </c>
      <c r="Q115" s="46" t="s">
        <v>215</v>
      </c>
      <c r="R115" s="46" t="s">
        <v>84</v>
      </c>
      <c r="S115" s="46" t="s">
        <v>95</v>
      </c>
      <c r="T115" s="46" t="s">
        <v>148</v>
      </c>
      <c r="U115" s="46" t="s">
        <v>149</v>
      </c>
      <c r="V115" s="46" t="s">
        <v>32</v>
      </c>
      <c r="W115" s="46" t="s">
        <v>215</v>
      </c>
      <c r="X115" s="46" t="s">
        <v>84</v>
      </c>
      <c r="Y115" s="46" t="s">
        <v>85</v>
      </c>
      <c r="Z115" s="46" t="s">
        <v>93</v>
      </c>
      <c r="AA115" s="46" t="s">
        <v>94</v>
      </c>
      <c r="AB115" s="46">
        <v>0</v>
      </c>
      <c r="AC115" s="46">
        <v>0</v>
      </c>
      <c r="AD115" s="46">
        <v>0</v>
      </c>
      <c r="AE115" s="46">
        <v>0</v>
      </c>
      <c r="AF115" s="46">
        <v>2501.35</v>
      </c>
      <c r="AG115" s="46">
        <v>2501.35</v>
      </c>
      <c r="AH115" s="46">
        <v>2501.35</v>
      </c>
      <c r="AI115" s="46" t="s">
        <v>92</v>
      </c>
      <c r="AJ115" s="46">
        <v>0</v>
      </c>
      <c r="AK115" s="46">
        <v>0</v>
      </c>
      <c r="AL115" s="46">
        <v>0</v>
      </c>
      <c r="AM115" s="46">
        <v>2501.35</v>
      </c>
      <c r="AN115" s="46">
        <v>2501.35</v>
      </c>
      <c r="AO115" s="46" t="s">
        <v>155</v>
      </c>
      <c r="AP115" s="46" t="s">
        <v>63</v>
      </c>
      <c r="AQ115" s="46"/>
      <c r="AR115" s="46"/>
    </row>
    <row r="116" spans="1:44" x14ac:dyDescent="0.2">
      <c r="A116" s="46" t="s">
        <v>77</v>
      </c>
      <c r="B116" s="46" t="s">
        <v>84</v>
      </c>
      <c r="C116" s="46" t="s">
        <v>84</v>
      </c>
      <c r="D116" s="46" t="s">
        <v>85</v>
      </c>
      <c r="E116" s="46" t="s">
        <v>86</v>
      </c>
      <c r="F116" s="46" t="s">
        <v>78</v>
      </c>
      <c r="G116" s="46" t="s">
        <v>87</v>
      </c>
      <c r="H116" s="46" t="s">
        <v>212</v>
      </c>
      <c r="I116" s="46" t="s">
        <v>214</v>
      </c>
      <c r="J116" s="46" t="s">
        <v>80</v>
      </c>
      <c r="K116" s="46" t="s">
        <v>47</v>
      </c>
      <c r="L116" s="46" t="s">
        <v>62</v>
      </c>
      <c r="M116" s="46" t="s">
        <v>156</v>
      </c>
      <c r="N116" s="46" t="s">
        <v>157</v>
      </c>
      <c r="O116" s="46" t="s">
        <v>63</v>
      </c>
      <c r="P116" s="46" t="s">
        <v>90</v>
      </c>
      <c r="Q116" s="46" t="s">
        <v>215</v>
      </c>
      <c r="R116" s="46" t="s">
        <v>84</v>
      </c>
      <c r="S116" s="46" t="s">
        <v>95</v>
      </c>
      <c r="T116" s="46" t="s">
        <v>148</v>
      </c>
      <c r="U116" s="46" t="s">
        <v>149</v>
      </c>
      <c r="V116" s="46" t="s">
        <v>32</v>
      </c>
      <c r="W116" s="46" t="s">
        <v>215</v>
      </c>
      <c r="X116" s="46" t="s">
        <v>84</v>
      </c>
      <c r="Y116" s="46" t="s">
        <v>85</v>
      </c>
      <c r="Z116" s="46" t="s">
        <v>93</v>
      </c>
      <c r="AA116" s="46" t="s">
        <v>94</v>
      </c>
      <c r="AB116" s="46">
        <v>0</v>
      </c>
      <c r="AC116" s="46">
        <v>0</v>
      </c>
      <c r="AD116" s="46">
        <v>0</v>
      </c>
      <c r="AE116" s="46">
        <v>0</v>
      </c>
      <c r="AF116" s="46">
        <v>2501.35</v>
      </c>
      <c r="AG116" s="46">
        <v>2501.35</v>
      </c>
      <c r="AH116" s="46">
        <v>2501.35</v>
      </c>
      <c r="AI116" s="46" t="s">
        <v>92</v>
      </c>
      <c r="AJ116" s="46">
        <v>0</v>
      </c>
      <c r="AK116" s="46">
        <v>0</v>
      </c>
      <c r="AL116" s="46">
        <v>0</v>
      </c>
      <c r="AM116" s="46">
        <v>2501.35</v>
      </c>
      <c r="AN116" s="46">
        <v>2501.35</v>
      </c>
      <c r="AO116" s="46" t="s">
        <v>158</v>
      </c>
      <c r="AP116" s="46" t="s">
        <v>63</v>
      </c>
      <c r="AQ116" s="46"/>
      <c r="AR116" s="46"/>
    </row>
    <row r="117" spans="1:44" x14ac:dyDescent="0.2">
      <c r="A117" s="46" t="s">
        <v>77</v>
      </c>
      <c r="B117" s="46" t="s">
        <v>84</v>
      </c>
      <c r="C117" s="46" t="s">
        <v>84</v>
      </c>
      <c r="D117" s="46" t="s">
        <v>85</v>
      </c>
      <c r="E117" s="46" t="s">
        <v>86</v>
      </c>
      <c r="F117" s="46" t="s">
        <v>78</v>
      </c>
      <c r="G117" s="46" t="s">
        <v>87</v>
      </c>
      <c r="H117" s="46" t="s">
        <v>212</v>
      </c>
      <c r="I117" s="46" t="s">
        <v>214</v>
      </c>
      <c r="J117" s="46" t="s">
        <v>80</v>
      </c>
      <c r="K117" s="46" t="s">
        <v>47</v>
      </c>
      <c r="L117" s="46" t="s">
        <v>62</v>
      </c>
      <c r="M117" s="46" t="s">
        <v>159</v>
      </c>
      <c r="N117" s="46" t="s">
        <v>160</v>
      </c>
      <c r="O117" s="46" t="s">
        <v>63</v>
      </c>
      <c r="P117" s="46" t="s">
        <v>90</v>
      </c>
      <c r="Q117" s="46" t="s">
        <v>215</v>
      </c>
      <c r="R117" s="46" t="s">
        <v>84</v>
      </c>
      <c r="S117" s="46" t="s">
        <v>95</v>
      </c>
      <c r="T117" s="46" t="s">
        <v>148</v>
      </c>
      <c r="U117" s="46" t="s">
        <v>149</v>
      </c>
      <c r="V117" s="46" t="s">
        <v>32</v>
      </c>
      <c r="W117" s="46" t="s">
        <v>215</v>
      </c>
      <c r="X117" s="46" t="s">
        <v>84</v>
      </c>
      <c r="Y117" s="46" t="s">
        <v>85</v>
      </c>
      <c r="Z117" s="46" t="s">
        <v>93</v>
      </c>
      <c r="AA117" s="46" t="s">
        <v>94</v>
      </c>
      <c r="AB117" s="46">
        <v>10456</v>
      </c>
      <c r="AC117" s="46">
        <v>10456</v>
      </c>
      <c r="AD117" s="46">
        <v>10456</v>
      </c>
      <c r="AE117" s="46">
        <v>10456</v>
      </c>
      <c r="AF117" s="46">
        <v>10456</v>
      </c>
      <c r="AG117" s="46">
        <v>10456</v>
      </c>
      <c r="AH117" s="46">
        <v>10456</v>
      </c>
      <c r="AI117" s="46" t="s">
        <v>92</v>
      </c>
      <c r="AJ117" s="46">
        <v>0</v>
      </c>
      <c r="AK117" s="46">
        <v>10456</v>
      </c>
      <c r="AL117" s="46">
        <v>10456</v>
      </c>
      <c r="AM117" s="46">
        <v>10456</v>
      </c>
      <c r="AN117" s="46">
        <v>10456</v>
      </c>
      <c r="AO117" s="46" t="s">
        <v>161</v>
      </c>
      <c r="AP117" s="46" t="s">
        <v>63</v>
      </c>
      <c r="AQ117" s="46"/>
      <c r="AR117" s="46"/>
    </row>
    <row r="118" spans="1:44" x14ac:dyDescent="0.2">
      <c r="A118" s="46" t="s">
        <v>77</v>
      </c>
      <c r="B118" s="46" t="s">
        <v>84</v>
      </c>
      <c r="C118" s="46" t="s">
        <v>84</v>
      </c>
      <c r="D118" s="46" t="s">
        <v>85</v>
      </c>
      <c r="E118" s="46" t="s">
        <v>86</v>
      </c>
      <c r="F118" s="46" t="s">
        <v>78</v>
      </c>
      <c r="G118" s="46" t="s">
        <v>87</v>
      </c>
      <c r="H118" s="46" t="s">
        <v>212</v>
      </c>
      <c r="I118" s="46" t="s">
        <v>214</v>
      </c>
      <c r="J118" s="46" t="s">
        <v>80</v>
      </c>
      <c r="K118" s="46" t="s">
        <v>47</v>
      </c>
      <c r="L118" s="46" t="s">
        <v>62</v>
      </c>
      <c r="M118" s="46" t="s">
        <v>162</v>
      </c>
      <c r="N118" s="46" t="s">
        <v>163</v>
      </c>
      <c r="O118" s="46" t="s">
        <v>63</v>
      </c>
      <c r="P118" s="46" t="s">
        <v>90</v>
      </c>
      <c r="Q118" s="46" t="s">
        <v>215</v>
      </c>
      <c r="R118" s="46" t="s">
        <v>84</v>
      </c>
      <c r="S118" s="46" t="s">
        <v>95</v>
      </c>
      <c r="T118" s="46" t="s">
        <v>148</v>
      </c>
      <c r="U118" s="46" t="s">
        <v>149</v>
      </c>
      <c r="V118" s="46" t="s">
        <v>32</v>
      </c>
      <c r="W118" s="46" t="s">
        <v>215</v>
      </c>
      <c r="X118" s="46" t="s">
        <v>84</v>
      </c>
      <c r="Y118" s="46" t="s">
        <v>85</v>
      </c>
      <c r="Z118" s="46" t="s">
        <v>93</v>
      </c>
      <c r="AA118" s="46" t="s">
        <v>94</v>
      </c>
      <c r="AB118" s="46">
        <v>10456</v>
      </c>
      <c r="AC118" s="46">
        <v>10456</v>
      </c>
      <c r="AD118" s="46">
        <v>10456</v>
      </c>
      <c r="AE118" s="46">
        <v>10456</v>
      </c>
      <c r="AF118" s="46">
        <v>10456</v>
      </c>
      <c r="AG118" s="46">
        <v>10456</v>
      </c>
      <c r="AH118" s="46">
        <v>10456</v>
      </c>
      <c r="AI118" s="46" t="s">
        <v>92</v>
      </c>
      <c r="AJ118" s="46">
        <v>0</v>
      </c>
      <c r="AK118" s="46">
        <v>10456</v>
      </c>
      <c r="AL118" s="46">
        <v>10456</v>
      </c>
      <c r="AM118" s="46">
        <v>10456</v>
      </c>
      <c r="AN118" s="46">
        <v>10456</v>
      </c>
      <c r="AO118" s="46" t="s">
        <v>164</v>
      </c>
      <c r="AP118" s="46" t="s">
        <v>63</v>
      </c>
      <c r="AQ118" s="46"/>
      <c r="AR118" s="46"/>
    </row>
    <row r="119" spans="1:44" x14ac:dyDescent="0.2">
      <c r="A119" s="46" t="s">
        <v>77</v>
      </c>
      <c r="B119" s="46" t="s">
        <v>84</v>
      </c>
      <c r="C119" s="46" t="s">
        <v>84</v>
      </c>
      <c r="D119" s="46" t="s">
        <v>85</v>
      </c>
      <c r="E119" s="46" t="s">
        <v>86</v>
      </c>
      <c r="F119" s="46" t="s">
        <v>78</v>
      </c>
      <c r="G119" s="46" t="s">
        <v>87</v>
      </c>
      <c r="H119" s="46" t="s">
        <v>212</v>
      </c>
      <c r="I119" s="46" t="s">
        <v>214</v>
      </c>
      <c r="J119" s="46" t="s">
        <v>80</v>
      </c>
      <c r="K119" s="46" t="s">
        <v>47</v>
      </c>
      <c r="L119" s="46" t="s">
        <v>62</v>
      </c>
      <c r="M119" s="46" t="s">
        <v>165</v>
      </c>
      <c r="N119" s="46" t="s">
        <v>166</v>
      </c>
      <c r="O119" s="46" t="s">
        <v>63</v>
      </c>
      <c r="P119" s="46" t="s">
        <v>90</v>
      </c>
      <c r="Q119" s="46" t="s">
        <v>215</v>
      </c>
      <c r="R119" s="46" t="s">
        <v>84</v>
      </c>
      <c r="S119" s="46" t="s">
        <v>95</v>
      </c>
      <c r="T119" s="46" t="s">
        <v>148</v>
      </c>
      <c r="U119" s="46" t="s">
        <v>149</v>
      </c>
      <c r="V119" s="46" t="s">
        <v>32</v>
      </c>
      <c r="W119" s="46" t="s">
        <v>215</v>
      </c>
      <c r="X119" s="46" t="s">
        <v>84</v>
      </c>
      <c r="Y119" s="46" t="s">
        <v>85</v>
      </c>
      <c r="Z119" s="46" t="s">
        <v>93</v>
      </c>
      <c r="AA119" s="46" t="s">
        <v>94</v>
      </c>
      <c r="AB119" s="46">
        <v>10456</v>
      </c>
      <c r="AC119" s="46">
        <v>10456</v>
      </c>
      <c r="AD119" s="46">
        <v>10456</v>
      </c>
      <c r="AE119" s="46">
        <v>10456</v>
      </c>
      <c r="AF119" s="46">
        <v>7954.65</v>
      </c>
      <c r="AG119" s="46">
        <v>7954.65</v>
      </c>
      <c r="AH119" s="46">
        <v>7954.65</v>
      </c>
      <c r="AI119" s="46" t="s">
        <v>92</v>
      </c>
      <c r="AJ119" s="46">
        <v>0</v>
      </c>
      <c r="AK119" s="46">
        <v>10456</v>
      </c>
      <c r="AL119" s="46">
        <v>10456</v>
      </c>
      <c r="AM119" s="46">
        <v>7954.65</v>
      </c>
      <c r="AN119" s="46">
        <v>7954.65</v>
      </c>
      <c r="AO119" s="46" t="s">
        <v>167</v>
      </c>
      <c r="AP119" s="46" t="s">
        <v>63</v>
      </c>
      <c r="AQ119" s="46"/>
      <c r="AR119" s="46"/>
    </row>
    <row r="120" spans="1:44" x14ac:dyDescent="0.2">
      <c r="A120" s="46" t="s">
        <v>77</v>
      </c>
      <c r="B120" s="46" t="s">
        <v>84</v>
      </c>
      <c r="C120" s="46" t="s">
        <v>84</v>
      </c>
      <c r="D120" s="46" t="s">
        <v>85</v>
      </c>
      <c r="E120" s="46" t="s">
        <v>86</v>
      </c>
      <c r="F120" s="46" t="s">
        <v>78</v>
      </c>
      <c r="G120" s="46" t="s">
        <v>87</v>
      </c>
      <c r="H120" s="46" t="s">
        <v>212</v>
      </c>
      <c r="I120" s="46" t="s">
        <v>214</v>
      </c>
      <c r="J120" s="46" t="s">
        <v>80</v>
      </c>
      <c r="K120" s="46" t="s">
        <v>47</v>
      </c>
      <c r="L120" s="46" t="s">
        <v>62</v>
      </c>
      <c r="M120" s="46" t="s">
        <v>168</v>
      </c>
      <c r="N120" s="46" t="s">
        <v>169</v>
      </c>
      <c r="O120" s="46" t="s">
        <v>63</v>
      </c>
      <c r="P120" s="46" t="s">
        <v>90</v>
      </c>
      <c r="Q120" s="46" t="s">
        <v>215</v>
      </c>
      <c r="R120" s="46" t="s">
        <v>84</v>
      </c>
      <c r="S120" s="46" t="s">
        <v>95</v>
      </c>
      <c r="T120" s="46" t="s">
        <v>148</v>
      </c>
      <c r="U120" s="46" t="s">
        <v>149</v>
      </c>
      <c r="V120" s="46" t="s">
        <v>32</v>
      </c>
      <c r="W120" s="46" t="s">
        <v>215</v>
      </c>
      <c r="X120" s="46" t="s">
        <v>84</v>
      </c>
      <c r="Y120" s="46" t="s">
        <v>85</v>
      </c>
      <c r="Z120" s="46" t="s">
        <v>93</v>
      </c>
      <c r="AA120" s="46" t="s">
        <v>94</v>
      </c>
      <c r="AB120" s="46">
        <v>10456</v>
      </c>
      <c r="AC120" s="46">
        <v>10456</v>
      </c>
      <c r="AD120" s="46">
        <v>10456</v>
      </c>
      <c r="AE120" s="46">
        <v>10456</v>
      </c>
      <c r="AF120" s="46">
        <v>7954.65</v>
      </c>
      <c r="AG120" s="46">
        <v>7954.65</v>
      </c>
      <c r="AH120" s="46">
        <v>7954.65</v>
      </c>
      <c r="AI120" s="46" t="s">
        <v>92</v>
      </c>
      <c r="AJ120" s="46">
        <v>0</v>
      </c>
      <c r="AK120" s="46">
        <v>10456</v>
      </c>
      <c r="AL120" s="46">
        <v>10456</v>
      </c>
      <c r="AM120" s="46">
        <v>7954.65</v>
      </c>
      <c r="AN120" s="46">
        <v>7954.65</v>
      </c>
      <c r="AO120" s="46" t="s">
        <v>170</v>
      </c>
      <c r="AP120" s="46" t="s">
        <v>63</v>
      </c>
      <c r="AQ120" s="46"/>
      <c r="AR120" s="46"/>
    </row>
    <row r="121" spans="1:44" x14ac:dyDescent="0.2">
      <c r="A121" s="46" t="s">
        <v>77</v>
      </c>
      <c r="B121" s="46" t="s">
        <v>84</v>
      </c>
      <c r="C121" s="46" t="s">
        <v>84</v>
      </c>
      <c r="D121" s="46" t="s">
        <v>85</v>
      </c>
      <c r="E121" s="46" t="s">
        <v>86</v>
      </c>
      <c r="F121" s="46" t="s">
        <v>78</v>
      </c>
      <c r="G121" s="46" t="s">
        <v>87</v>
      </c>
      <c r="H121" s="46" t="s">
        <v>214</v>
      </c>
      <c r="I121" s="46" t="s">
        <v>216</v>
      </c>
      <c r="J121" s="46" t="s">
        <v>80</v>
      </c>
      <c r="K121" s="46" t="s">
        <v>47</v>
      </c>
      <c r="L121" s="46" t="s">
        <v>62</v>
      </c>
      <c r="M121" s="46" t="s">
        <v>81</v>
      </c>
      <c r="N121" s="46" t="s">
        <v>82</v>
      </c>
      <c r="O121" s="46" t="s">
        <v>63</v>
      </c>
      <c r="P121" s="46" t="s">
        <v>90</v>
      </c>
      <c r="Q121" s="46" t="s">
        <v>217</v>
      </c>
      <c r="R121" s="46" t="s">
        <v>84</v>
      </c>
      <c r="S121" s="46" t="s">
        <v>95</v>
      </c>
      <c r="T121" s="46" t="s">
        <v>48</v>
      </c>
      <c r="U121" s="46" t="s">
        <v>31</v>
      </c>
      <c r="V121" s="46" t="s">
        <v>32</v>
      </c>
      <c r="W121" s="46" t="s">
        <v>217</v>
      </c>
      <c r="X121" s="46" t="s">
        <v>84</v>
      </c>
      <c r="Y121" s="46" t="s">
        <v>85</v>
      </c>
      <c r="Z121" s="46" t="s">
        <v>93</v>
      </c>
      <c r="AA121" s="46" t="s">
        <v>94</v>
      </c>
      <c r="AB121" s="46">
        <v>4912.7700000000004</v>
      </c>
      <c r="AC121" s="46">
        <v>4912.7700000000004</v>
      </c>
      <c r="AD121" s="46">
        <v>4912.7700000000004</v>
      </c>
      <c r="AE121" s="46">
        <v>4912.7700000000004</v>
      </c>
      <c r="AF121" s="46">
        <v>4912.7700000000004</v>
      </c>
      <c r="AG121" s="46">
        <v>4912.7700000000004</v>
      </c>
      <c r="AH121" s="46">
        <v>4912.7700000000004</v>
      </c>
      <c r="AI121" s="46" t="s">
        <v>92</v>
      </c>
      <c r="AJ121" s="46">
        <v>0</v>
      </c>
      <c r="AK121" s="46">
        <v>4912.7700000000004</v>
      </c>
      <c r="AL121" s="46">
        <v>4912.7700000000004</v>
      </c>
      <c r="AM121" s="46">
        <v>4912.7700000000004</v>
      </c>
      <c r="AN121" s="46">
        <v>4912.7700000000004</v>
      </c>
      <c r="AO121" s="46" t="s">
        <v>83</v>
      </c>
      <c r="AP121" s="46" t="s">
        <v>63</v>
      </c>
      <c r="AQ121" s="46"/>
      <c r="AR121" s="46"/>
    </row>
    <row r="122" spans="1:44" x14ac:dyDescent="0.2">
      <c r="A122" s="46" t="s">
        <v>77</v>
      </c>
      <c r="B122" s="46" t="s">
        <v>84</v>
      </c>
      <c r="C122" s="46" t="s">
        <v>84</v>
      </c>
      <c r="D122" s="46" t="s">
        <v>85</v>
      </c>
      <c r="E122" s="46" t="s">
        <v>86</v>
      </c>
      <c r="F122" s="46" t="s">
        <v>78</v>
      </c>
      <c r="G122" s="46" t="s">
        <v>87</v>
      </c>
      <c r="H122" s="46" t="s">
        <v>214</v>
      </c>
      <c r="I122" s="46" t="s">
        <v>216</v>
      </c>
      <c r="J122" s="46" t="s">
        <v>80</v>
      </c>
      <c r="K122" s="46" t="s">
        <v>47</v>
      </c>
      <c r="L122" s="46" t="s">
        <v>62</v>
      </c>
      <c r="M122" s="46" t="s">
        <v>102</v>
      </c>
      <c r="N122" s="46" t="s">
        <v>103</v>
      </c>
      <c r="O122" s="46" t="s">
        <v>63</v>
      </c>
      <c r="P122" s="46" t="s">
        <v>90</v>
      </c>
      <c r="Q122" s="46" t="s">
        <v>217</v>
      </c>
      <c r="R122" s="46" t="s">
        <v>84</v>
      </c>
      <c r="S122" s="46" t="s">
        <v>95</v>
      </c>
      <c r="T122" s="46" t="s">
        <v>48</v>
      </c>
      <c r="U122" s="46" t="s">
        <v>31</v>
      </c>
      <c r="V122" s="46" t="s">
        <v>105</v>
      </c>
      <c r="W122" s="46" t="s">
        <v>217</v>
      </c>
      <c r="X122" s="46" t="s">
        <v>84</v>
      </c>
      <c r="Y122" s="46" t="s">
        <v>85</v>
      </c>
      <c r="Z122" s="46" t="s">
        <v>93</v>
      </c>
      <c r="AA122" s="46" t="s">
        <v>94</v>
      </c>
      <c r="AB122" s="46">
        <v>4912.7700000000004</v>
      </c>
      <c r="AC122" s="46">
        <v>4912.7700000000004</v>
      </c>
      <c r="AD122" s="46">
        <v>4912.7700000000004</v>
      </c>
      <c r="AE122" s="46">
        <v>4912.7700000000004</v>
      </c>
      <c r="AF122" s="46">
        <v>4912.7700000000004</v>
      </c>
      <c r="AG122" s="46">
        <v>4912.7700000000004</v>
      </c>
      <c r="AH122" s="46">
        <v>4912.7700000000004</v>
      </c>
      <c r="AI122" s="46" t="s">
        <v>92</v>
      </c>
      <c r="AJ122" s="46">
        <v>0</v>
      </c>
      <c r="AK122" s="46">
        <v>4912.7700000000004</v>
      </c>
      <c r="AL122" s="46">
        <v>4912.7700000000004</v>
      </c>
      <c r="AM122" s="46">
        <v>4912.7700000000004</v>
      </c>
      <c r="AN122" s="46">
        <v>4912.7700000000004</v>
      </c>
      <c r="AO122" s="46" t="s">
        <v>104</v>
      </c>
      <c r="AP122" s="46" t="s">
        <v>63</v>
      </c>
      <c r="AQ122" s="46"/>
      <c r="AR122" s="46"/>
    </row>
    <row r="123" spans="1:44" x14ac:dyDescent="0.2">
      <c r="A123" s="46" t="s">
        <v>77</v>
      </c>
      <c r="B123" s="46" t="s">
        <v>84</v>
      </c>
      <c r="C123" s="46" t="s">
        <v>84</v>
      </c>
      <c r="D123" s="46" t="s">
        <v>85</v>
      </c>
      <c r="E123" s="46" t="s">
        <v>86</v>
      </c>
      <c r="F123" s="46" t="s">
        <v>78</v>
      </c>
      <c r="G123" s="46" t="s">
        <v>87</v>
      </c>
      <c r="H123" s="46" t="s">
        <v>214</v>
      </c>
      <c r="I123" s="46" t="s">
        <v>216</v>
      </c>
      <c r="J123" s="46" t="s">
        <v>80</v>
      </c>
      <c r="K123" s="46" t="s">
        <v>47</v>
      </c>
      <c r="L123" s="46" t="s">
        <v>62</v>
      </c>
      <c r="M123" s="46" t="s">
        <v>192</v>
      </c>
      <c r="N123" s="46" t="s">
        <v>193</v>
      </c>
      <c r="O123" s="46" t="s">
        <v>63</v>
      </c>
      <c r="P123" s="46" t="s">
        <v>90</v>
      </c>
      <c r="Q123" s="46" t="s">
        <v>217</v>
      </c>
      <c r="R123" s="46" t="s">
        <v>84</v>
      </c>
      <c r="S123" s="46" t="s">
        <v>95</v>
      </c>
      <c r="T123" s="46" t="s">
        <v>48</v>
      </c>
      <c r="U123" s="46" t="s">
        <v>31</v>
      </c>
      <c r="V123" s="46" t="s">
        <v>32</v>
      </c>
      <c r="W123" s="46" t="s">
        <v>217</v>
      </c>
      <c r="X123" s="46" t="s">
        <v>84</v>
      </c>
      <c r="Y123" s="46" t="s">
        <v>85</v>
      </c>
      <c r="Z123" s="46" t="s">
        <v>93</v>
      </c>
      <c r="AA123" s="46" t="s">
        <v>94</v>
      </c>
      <c r="AB123" s="46">
        <v>4912.7700000000004</v>
      </c>
      <c r="AC123" s="46">
        <v>4912.7700000000004</v>
      </c>
      <c r="AD123" s="46">
        <v>4912.7700000000004</v>
      </c>
      <c r="AE123" s="46">
        <v>4912.7700000000004</v>
      </c>
      <c r="AF123" s="46">
        <v>4912.7700000000004</v>
      </c>
      <c r="AG123" s="46">
        <v>4912.7700000000004</v>
      </c>
      <c r="AH123" s="46">
        <v>4912.7700000000004</v>
      </c>
      <c r="AI123" s="46" t="s">
        <v>92</v>
      </c>
      <c r="AJ123" s="46">
        <v>0</v>
      </c>
      <c r="AK123" s="46">
        <v>4912.7700000000004</v>
      </c>
      <c r="AL123" s="46">
        <v>4912.7700000000004</v>
      </c>
      <c r="AM123" s="46">
        <v>4912.7700000000004</v>
      </c>
      <c r="AN123" s="46">
        <v>4912.7700000000004</v>
      </c>
      <c r="AO123" s="46" t="s">
        <v>194</v>
      </c>
      <c r="AP123" s="46" t="s">
        <v>63</v>
      </c>
      <c r="AQ123" s="46"/>
      <c r="AR123" s="46"/>
    </row>
    <row r="124" spans="1:44" x14ac:dyDescent="0.2">
      <c r="A124" s="46" t="s">
        <v>77</v>
      </c>
      <c r="B124" s="46" t="s">
        <v>84</v>
      </c>
      <c r="C124" s="46" t="s">
        <v>84</v>
      </c>
      <c r="D124" s="46" t="s">
        <v>85</v>
      </c>
      <c r="E124" s="46" t="s">
        <v>86</v>
      </c>
      <c r="F124" s="46" t="s">
        <v>78</v>
      </c>
      <c r="G124" s="46" t="s">
        <v>87</v>
      </c>
      <c r="H124" s="46" t="s">
        <v>214</v>
      </c>
      <c r="I124" s="46" t="s">
        <v>216</v>
      </c>
      <c r="J124" s="46" t="s">
        <v>80</v>
      </c>
      <c r="K124" s="46" t="s">
        <v>47</v>
      </c>
      <c r="L124" s="46" t="s">
        <v>62</v>
      </c>
      <c r="M124" s="46" t="s">
        <v>181</v>
      </c>
      <c r="N124" s="46" t="s">
        <v>182</v>
      </c>
      <c r="O124" s="46" t="s">
        <v>63</v>
      </c>
      <c r="P124" s="46" t="s">
        <v>90</v>
      </c>
      <c r="Q124" s="46" t="s">
        <v>217</v>
      </c>
      <c r="R124" s="46" t="s">
        <v>84</v>
      </c>
      <c r="S124" s="46" t="s">
        <v>95</v>
      </c>
      <c r="T124" s="46" t="s">
        <v>48</v>
      </c>
      <c r="U124" s="46" t="s">
        <v>31</v>
      </c>
      <c r="V124" s="46" t="s">
        <v>105</v>
      </c>
      <c r="W124" s="46" t="s">
        <v>217</v>
      </c>
      <c r="X124" s="46" t="s">
        <v>84</v>
      </c>
      <c r="Y124" s="46" t="s">
        <v>85</v>
      </c>
      <c r="Z124" s="46" t="s">
        <v>93</v>
      </c>
      <c r="AA124" s="46" t="s">
        <v>94</v>
      </c>
      <c r="AB124" s="46">
        <v>4912.7700000000004</v>
      </c>
      <c r="AC124" s="46">
        <v>4912.7700000000004</v>
      </c>
      <c r="AD124" s="46">
        <v>4912.7700000000004</v>
      </c>
      <c r="AE124" s="46">
        <v>4912.7700000000004</v>
      </c>
      <c r="AF124" s="46">
        <v>4912.7700000000004</v>
      </c>
      <c r="AG124" s="46">
        <v>4912.7700000000004</v>
      </c>
      <c r="AH124" s="46">
        <v>4912.7700000000004</v>
      </c>
      <c r="AI124" s="46" t="s">
        <v>92</v>
      </c>
      <c r="AJ124" s="46">
        <v>0</v>
      </c>
      <c r="AK124" s="46">
        <v>4912.7700000000004</v>
      </c>
      <c r="AL124" s="46">
        <v>4912.7700000000004</v>
      </c>
      <c r="AM124" s="46">
        <v>4912.7700000000004</v>
      </c>
      <c r="AN124" s="46">
        <v>4912.7700000000004</v>
      </c>
      <c r="AO124" s="46" t="s">
        <v>183</v>
      </c>
      <c r="AP124" s="46" t="s">
        <v>63</v>
      </c>
      <c r="AQ124" s="46"/>
      <c r="AR124" s="46"/>
    </row>
    <row r="125" spans="1:44" x14ac:dyDescent="0.2">
      <c r="A125" s="46" t="s">
        <v>77</v>
      </c>
      <c r="B125" s="46" t="s">
        <v>84</v>
      </c>
      <c r="C125" s="46" t="s">
        <v>84</v>
      </c>
      <c r="D125" s="46" t="s">
        <v>85</v>
      </c>
      <c r="E125" s="46" t="s">
        <v>86</v>
      </c>
      <c r="F125" s="46" t="s">
        <v>78</v>
      </c>
      <c r="G125" s="46" t="s">
        <v>87</v>
      </c>
      <c r="H125" s="46" t="s">
        <v>214</v>
      </c>
      <c r="I125" s="46" t="s">
        <v>216</v>
      </c>
      <c r="J125" s="46" t="s">
        <v>80</v>
      </c>
      <c r="K125" s="46" t="s">
        <v>47</v>
      </c>
      <c r="L125" s="46" t="s">
        <v>62</v>
      </c>
      <c r="M125" s="46" t="s">
        <v>106</v>
      </c>
      <c r="N125" s="46" t="s">
        <v>107</v>
      </c>
      <c r="O125" s="46" t="s">
        <v>63</v>
      </c>
      <c r="P125" s="46" t="s">
        <v>90</v>
      </c>
      <c r="Q125" s="46" t="s">
        <v>217</v>
      </c>
      <c r="R125" s="46" t="s">
        <v>84</v>
      </c>
      <c r="S125" s="46" t="s">
        <v>95</v>
      </c>
      <c r="T125" s="46" t="s">
        <v>48</v>
      </c>
      <c r="U125" s="46" t="s">
        <v>31</v>
      </c>
      <c r="V125" s="46" t="s">
        <v>105</v>
      </c>
      <c r="W125" s="46" t="s">
        <v>217</v>
      </c>
      <c r="X125" s="46" t="s">
        <v>84</v>
      </c>
      <c r="Y125" s="46" t="s">
        <v>85</v>
      </c>
      <c r="Z125" s="46" t="s">
        <v>93</v>
      </c>
      <c r="AA125" s="46" t="s">
        <v>94</v>
      </c>
      <c r="AB125" s="46">
        <v>4912.7700000000004</v>
      </c>
      <c r="AC125" s="46">
        <v>4912.7700000000004</v>
      </c>
      <c r="AD125" s="46">
        <v>4912.7700000000004</v>
      </c>
      <c r="AE125" s="46">
        <v>4912.7700000000004</v>
      </c>
      <c r="AF125" s="46">
        <v>4912.7700000000004</v>
      </c>
      <c r="AG125" s="46">
        <v>4912.7700000000004</v>
      </c>
      <c r="AH125" s="46">
        <v>4912.7700000000004</v>
      </c>
      <c r="AI125" s="46" t="s">
        <v>92</v>
      </c>
      <c r="AJ125" s="46">
        <v>0</v>
      </c>
      <c r="AK125" s="46">
        <v>4912.7700000000004</v>
      </c>
      <c r="AL125" s="46">
        <v>4912.7700000000004</v>
      </c>
      <c r="AM125" s="46">
        <v>4912.7700000000004</v>
      </c>
      <c r="AN125" s="46">
        <v>4912.7700000000004</v>
      </c>
      <c r="AO125" s="46" t="s">
        <v>108</v>
      </c>
      <c r="AP125" s="46" t="s">
        <v>63</v>
      </c>
      <c r="AQ125" s="46"/>
      <c r="AR125" s="46"/>
    </row>
    <row r="126" spans="1:44" x14ac:dyDescent="0.2">
      <c r="A126" s="46" t="s">
        <v>77</v>
      </c>
      <c r="B126" s="46" t="s">
        <v>84</v>
      </c>
      <c r="C126" s="46" t="s">
        <v>84</v>
      </c>
      <c r="D126" s="46" t="s">
        <v>85</v>
      </c>
      <c r="E126" s="46" t="s">
        <v>86</v>
      </c>
      <c r="F126" s="46" t="s">
        <v>78</v>
      </c>
      <c r="G126" s="46" t="s">
        <v>87</v>
      </c>
      <c r="H126" s="46" t="s">
        <v>214</v>
      </c>
      <c r="I126" s="46" t="s">
        <v>216</v>
      </c>
      <c r="J126" s="46" t="s">
        <v>80</v>
      </c>
      <c r="K126" s="46" t="s">
        <v>47</v>
      </c>
      <c r="L126" s="46" t="s">
        <v>62</v>
      </c>
      <c r="M126" s="46" t="s">
        <v>184</v>
      </c>
      <c r="N126" s="46" t="s">
        <v>185</v>
      </c>
      <c r="O126" s="46" t="s">
        <v>63</v>
      </c>
      <c r="P126" s="46" t="s">
        <v>90</v>
      </c>
      <c r="Q126" s="46" t="s">
        <v>217</v>
      </c>
      <c r="R126" s="46" t="s">
        <v>84</v>
      </c>
      <c r="S126" s="46" t="s">
        <v>95</v>
      </c>
      <c r="T126" s="46" t="s">
        <v>111</v>
      </c>
      <c r="U126" s="46" t="s">
        <v>112</v>
      </c>
      <c r="V126" s="46" t="s">
        <v>32</v>
      </c>
      <c r="W126" s="46" t="s">
        <v>217</v>
      </c>
      <c r="X126" s="46" t="s">
        <v>84</v>
      </c>
      <c r="Y126" s="46" t="s">
        <v>85</v>
      </c>
      <c r="Z126" s="46" t="s">
        <v>93</v>
      </c>
      <c r="AA126" s="46" t="s">
        <v>94</v>
      </c>
      <c r="AB126" s="46">
        <v>4912.7700000000004</v>
      </c>
      <c r="AC126" s="46">
        <v>4912.7700000000004</v>
      </c>
      <c r="AD126" s="46">
        <v>4912.7700000000004</v>
      </c>
      <c r="AE126" s="46">
        <v>4912.7700000000004</v>
      </c>
      <c r="AF126" s="46">
        <v>4912.7700000000004</v>
      </c>
      <c r="AG126" s="46">
        <v>4912.7700000000004</v>
      </c>
      <c r="AH126" s="46">
        <v>4912.7700000000004</v>
      </c>
      <c r="AI126" s="46" t="s">
        <v>92</v>
      </c>
      <c r="AJ126" s="46">
        <v>0</v>
      </c>
      <c r="AK126" s="46">
        <v>4912.7700000000004</v>
      </c>
      <c r="AL126" s="46">
        <v>4912.7700000000004</v>
      </c>
      <c r="AM126" s="46">
        <v>4912.7700000000004</v>
      </c>
      <c r="AN126" s="46">
        <v>4912.7700000000004</v>
      </c>
      <c r="AO126" s="46" t="s">
        <v>186</v>
      </c>
      <c r="AP126" s="46" t="s">
        <v>63</v>
      </c>
      <c r="AQ126" s="46"/>
      <c r="AR126" s="46"/>
    </row>
    <row r="127" spans="1:44" x14ac:dyDescent="0.2">
      <c r="A127" s="46" t="s">
        <v>77</v>
      </c>
      <c r="B127" s="46" t="s">
        <v>84</v>
      </c>
      <c r="C127" s="46" t="s">
        <v>84</v>
      </c>
      <c r="D127" s="46" t="s">
        <v>85</v>
      </c>
      <c r="E127" s="46" t="s">
        <v>86</v>
      </c>
      <c r="F127" s="46" t="s">
        <v>78</v>
      </c>
      <c r="G127" s="46" t="s">
        <v>87</v>
      </c>
      <c r="H127" s="46" t="s">
        <v>214</v>
      </c>
      <c r="I127" s="46" t="s">
        <v>216</v>
      </c>
      <c r="J127" s="46" t="s">
        <v>80</v>
      </c>
      <c r="K127" s="46" t="s">
        <v>47</v>
      </c>
      <c r="L127" s="46" t="s">
        <v>62</v>
      </c>
      <c r="M127" s="46" t="s">
        <v>119</v>
      </c>
      <c r="N127" s="46" t="s">
        <v>120</v>
      </c>
      <c r="O127" s="46" t="s">
        <v>63</v>
      </c>
      <c r="P127" s="46" t="s">
        <v>90</v>
      </c>
      <c r="Q127" s="46" t="s">
        <v>217</v>
      </c>
      <c r="R127" s="46" t="s">
        <v>84</v>
      </c>
      <c r="S127" s="46" t="s">
        <v>95</v>
      </c>
      <c r="T127" s="46" t="s">
        <v>111</v>
      </c>
      <c r="U127" s="46" t="s">
        <v>112</v>
      </c>
      <c r="V127" s="46" t="s">
        <v>105</v>
      </c>
      <c r="W127" s="46" t="s">
        <v>217</v>
      </c>
      <c r="X127" s="46" t="s">
        <v>84</v>
      </c>
      <c r="Y127" s="46" t="s">
        <v>85</v>
      </c>
      <c r="Z127" s="46" t="s">
        <v>93</v>
      </c>
      <c r="AA127" s="46" t="s">
        <v>94</v>
      </c>
      <c r="AB127" s="46">
        <v>4912.7700000000004</v>
      </c>
      <c r="AC127" s="46">
        <v>4912.7700000000004</v>
      </c>
      <c r="AD127" s="46">
        <v>4912.7700000000004</v>
      </c>
      <c r="AE127" s="46">
        <v>4912.7700000000004</v>
      </c>
      <c r="AF127" s="46">
        <v>4912.7700000000004</v>
      </c>
      <c r="AG127" s="46">
        <v>4912.7700000000004</v>
      </c>
      <c r="AH127" s="46">
        <v>4912.7700000000004</v>
      </c>
      <c r="AI127" s="46" t="s">
        <v>92</v>
      </c>
      <c r="AJ127" s="46">
        <v>0</v>
      </c>
      <c r="AK127" s="46">
        <v>4912.7700000000004</v>
      </c>
      <c r="AL127" s="46">
        <v>4912.7700000000004</v>
      </c>
      <c r="AM127" s="46">
        <v>4912.7700000000004</v>
      </c>
      <c r="AN127" s="46">
        <v>4912.7700000000004</v>
      </c>
      <c r="AO127" s="46" t="s">
        <v>121</v>
      </c>
      <c r="AP127" s="46" t="s">
        <v>63</v>
      </c>
      <c r="AQ127" s="46"/>
      <c r="AR127" s="46"/>
    </row>
    <row r="128" spans="1:44" x14ac:dyDescent="0.2">
      <c r="A128" s="46" t="s">
        <v>77</v>
      </c>
      <c r="B128" s="46" t="s">
        <v>84</v>
      </c>
      <c r="C128" s="46" t="s">
        <v>84</v>
      </c>
      <c r="D128" s="46" t="s">
        <v>85</v>
      </c>
      <c r="E128" s="46" t="s">
        <v>86</v>
      </c>
      <c r="F128" s="46" t="s">
        <v>78</v>
      </c>
      <c r="G128" s="46" t="s">
        <v>87</v>
      </c>
      <c r="H128" s="46" t="s">
        <v>214</v>
      </c>
      <c r="I128" s="46" t="s">
        <v>216</v>
      </c>
      <c r="J128" s="46" t="s">
        <v>80</v>
      </c>
      <c r="K128" s="46" t="s">
        <v>47</v>
      </c>
      <c r="L128" s="46" t="s">
        <v>62</v>
      </c>
      <c r="M128" s="46" t="s">
        <v>122</v>
      </c>
      <c r="N128" s="46" t="s">
        <v>123</v>
      </c>
      <c r="O128" s="46" t="s">
        <v>63</v>
      </c>
      <c r="P128" s="46" t="s">
        <v>90</v>
      </c>
      <c r="Q128" s="46" t="s">
        <v>217</v>
      </c>
      <c r="R128" s="46" t="s">
        <v>84</v>
      </c>
      <c r="S128" s="46" t="s">
        <v>95</v>
      </c>
      <c r="T128" s="46" t="s">
        <v>111</v>
      </c>
      <c r="U128" s="46" t="s">
        <v>112</v>
      </c>
      <c r="V128" s="46" t="s">
        <v>105</v>
      </c>
      <c r="W128" s="46" t="s">
        <v>217</v>
      </c>
      <c r="X128" s="46" t="s">
        <v>84</v>
      </c>
      <c r="Y128" s="46" t="s">
        <v>85</v>
      </c>
      <c r="Z128" s="46" t="s">
        <v>93</v>
      </c>
      <c r="AA128" s="46" t="s">
        <v>94</v>
      </c>
      <c r="AB128" s="46">
        <v>4912.7700000000004</v>
      </c>
      <c r="AC128" s="46">
        <v>4912.7700000000004</v>
      </c>
      <c r="AD128" s="46">
        <v>4912.7700000000004</v>
      </c>
      <c r="AE128" s="46">
        <v>4912.7700000000004</v>
      </c>
      <c r="AF128" s="46">
        <v>4912.7700000000004</v>
      </c>
      <c r="AG128" s="46">
        <v>4912.7700000000004</v>
      </c>
      <c r="AH128" s="46">
        <v>4912.7700000000004</v>
      </c>
      <c r="AI128" s="46" t="s">
        <v>92</v>
      </c>
      <c r="AJ128" s="46">
        <v>0</v>
      </c>
      <c r="AK128" s="46">
        <v>4912.7700000000004</v>
      </c>
      <c r="AL128" s="46">
        <v>4912.7700000000004</v>
      </c>
      <c r="AM128" s="46">
        <v>4912.7700000000004</v>
      </c>
      <c r="AN128" s="46">
        <v>4912.7700000000004</v>
      </c>
      <c r="AO128" s="46" t="s">
        <v>124</v>
      </c>
      <c r="AP128" s="46" t="s">
        <v>63</v>
      </c>
      <c r="AQ128" s="46"/>
      <c r="AR128" s="46"/>
    </row>
    <row r="129" spans="1:44" x14ac:dyDescent="0.2">
      <c r="A129" s="46" t="s">
        <v>77</v>
      </c>
      <c r="B129" s="46" t="s">
        <v>84</v>
      </c>
      <c r="C129" s="46" t="s">
        <v>84</v>
      </c>
      <c r="D129" s="46" t="s">
        <v>85</v>
      </c>
      <c r="E129" s="46" t="s">
        <v>86</v>
      </c>
      <c r="F129" s="46" t="s">
        <v>78</v>
      </c>
      <c r="G129" s="46" t="s">
        <v>87</v>
      </c>
      <c r="H129" s="46" t="s">
        <v>214</v>
      </c>
      <c r="I129" s="46" t="s">
        <v>216</v>
      </c>
      <c r="J129" s="46" t="s">
        <v>80</v>
      </c>
      <c r="K129" s="46" t="s">
        <v>47</v>
      </c>
      <c r="L129" s="46" t="s">
        <v>62</v>
      </c>
      <c r="M129" s="46" t="s">
        <v>125</v>
      </c>
      <c r="N129" s="46" t="s">
        <v>126</v>
      </c>
      <c r="O129" s="46" t="s">
        <v>63</v>
      </c>
      <c r="P129" s="46" t="s">
        <v>90</v>
      </c>
      <c r="Q129" s="46" t="s">
        <v>217</v>
      </c>
      <c r="R129" s="46" t="s">
        <v>84</v>
      </c>
      <c r="S129" s="46" t="s">
        <v>95</v>
      </c>
      <c r="T129" s="46" t="s">
        <v>111</v>
      </c>
      <c r="U129" s="46" t="s">
        <v>112</v>
      </c>
      <c r="V129" s="46" t="s">
        <v>32</v>
      </c>
      <c r="W129" s="46" t="s">
        <v>217</v>
      </c>
      <c r="X129" s="46" t="s">
        <v>84</v>
      </c>
      <c r="Y129" s="46" t="s">
        <v>85</v>
      </c>
      <c r="Z129" s="46" t="s">
        <v>93</v>
      </c>
      <c r="AA129" s="46" t="s">
        <v>94</v>
      </c>
      <c r="AB129" s="46">
        <v>4912.7700000000004</v>
      </c>
      <c r="AC129" s="46">
        <v>4912.7700000000004</v>
      </c>
      <c r="AD129" s="46">
        <v>4912.7700000000004</v>
      </c>
      <c r="AE129" s="46">
        <v>4912.7700000000004</v>
      </c>
      <c r="AF129" s="46">
        <v>4912.7700000000004</v>
      </c>
      <c r="AG129" s="46">
        <v>4912.7700000000004</v>
      </c>
      <c r="AH129" s="46">
        <v>4912.7700000000004</v>
      </c>
      <c r="AI129" s="46" t="s">
        <v>92</v>
      </c>
      <c r="AJ129" s="46">
        <v>0</v>
      </c>
      <c r="AK129" s="46">
        <v>4912.7700000000004</v>
      </c>
      <c r="AL129" s="46">
        <v>4912.7700000000004</v>
      </c>
      <c r="AM129" s="46">
        <v>4912.7700000000004</v>
      </c>
      <c r="AN129" s="46">
        <v>4912.7700000000004</v>
      </c>
      <c r="AO129" s="46" t="s">
        <v>127</v>
      </c>
      <c r="AP129" s="46" t="s">
        <v>63</v>
      </c>
      <c r="AQ129" s="46"/>
      <c r="AR129" s="46"/>
    </row>
    <row r="130" spans="1:44" x14ac:dyDescent="0.2">
      <c r="A130" s="46" t="s">
        <v>77</v>
      </c>
      <c r="B130" s="46" t="s">
        <v>84</v>
      </c>
      <c r="C130" s="46" t="s">
        <v>84</v>
      </c>
      <c r="D130" s="46" t="s">
        <v>85</v>
      </c>
      <c r="E130" s="46" t="s">
        <v>86</v>
      </c>
      <c r="F130" s="46" t="s">
        <v>78</v>
      </c>
      <c r="G130" s="46" t="s">
        <v>87</v>
      </c>
      <c r="H130" s="46" t="s">
        <v>214</v>
      </c>
      <c r="I130" s="46" t="s">
        <v>216</v>
      </c>
      <c r="J130" s="46" t="s">
        <v>80</v>
      </c>
      <c r="K130" s="46" t="s">
        <v>47</v>
      </c>
      <c r="L130" s="46" t="s">
        <v>62</v>
      </c>
      <c r="M130" s="46" t="s">
        <v>128</v>
      </c>
      <c r="N130" s="46" t="s">
        <v>129</v>
      </c>
      <c r="O130" s="46" t="s">
        <v>63</v>
      </c>
      <c r="P130" s="46" t="s">
        <v>90</v>
      </c>
      <c r="Q130" s="46" t="s">
        <v>217</v>
      </c>
      <c r="R130" s="46" t="s">
        <v>84</v>
      </c>
      <c r="S130" s="46" t="s">
        <v>95</v>
      </c>
      <c r="T130" s="46" t="s">
        <v>131</v>
      </c>
      <c r="U130" s="46" t="s">
        <v>132</v>
      </c>
      <c r="V130" s="46" t="s">
        <v>32</v>
      </c>
      <c r="W130" s="46" t="s">
        <v>217</v>
      </c>
      <c r="X130" s="46" t="s">
        <v>84</v>
      </c>
      <c r="Y130" s="46" t="s">
        <v>85</v>
      </c>
      <c r="Z130" s="46" t="s">
        <v>93</v>
      </c>
      <c r="AA130" s="46" t="s">
        <v>94</v>
      </c>
      <c r="AB130" s="46">
        <v>226872.34</v>
      </c>
      <c r="AC130" s="46">
        <v>226872.34</v>
      </c>
      <c r="AD130" s="46">
        <v>226872.34</v>
      </c>
      <c r="AE130" s="46">
        <v>226872.34</v>
      </c>
      <c r="AF130" s="46">
        <v>226872.34</v>
      </c>
      <c r="AG130" s="46">
        <v>226872.34</v>
      </c>
      <c r="AH130" s="46">
        <v>226872.34</v>
      </c>
      <c r="AI130" s="46" t="s">
        <v>92</v>
      </c>
      <c r="AJ130" s="46">
        <v>0</v>
      </c>
      <c r="AK130" s="46">
        <v>226872.34</v>
      </c>
      <c r="AL130" s="46">
        <v>226872.34</v>
      </c>
      <c r="AM130" s="46">
        <v>226872.34</v>
      </c>
      <c r="AN130" s="46">
        <v>226872.34</v>
      </c>
      <c r="AO130" s="46" t="s">
        <v>130</v>
      </c>
      <c r="AP130" s="46" t="s">
        <v>63</v>
      </c>
      <c r="AQ130" s="46"/>
      <c r="AR130" s="46"/>
    </row>
    <row r="131" spans="1:44" x14ac:dyDescent="0.2">
      <c r="A131" s="46" t="s">
        <v>77</v>
      </c>
      <c r="B131" s="46" t="s">
        <v>84</v>
      </c>
      <c r="C131" s="46" t="s">
        <v>84</v>
      </c>
      <c r="D131" s="46" t="s">
        <v>85</v>
      </c>
      <c r="E131" s="46" t="s">
        <v>86</v>
      </c>
      <c r="F131" s="46" t="s">
        <v>78</v>
      </c>
      <c r="G131" s="46" t="s">
        <v>87</v>
      </c>
      <c r="H131" s="46" t="s">
        <v>214</v>
      </c>
      <c r="I131" s="46" t="s">
        <v>216</v>
      </c>
      <c r="J131" s="46" t="s">
        <v>80</v>
      </c>
      <c r="K131" s="46" t="s">
        <v>47</v>
      </c>
      <c r="L131" s="46" t="s">
        <v>62</v>
      </c>
      <c r="M131" s="46" t="s">
        <v>195</v>
      </c>
      <c r="N131" s="46" t="s">
        <v>196</v>
      </c>
      <c r="O131" s="46" t="s">
        <v>63</v>
      </c>
      <c r="P131" s="46" t="s">
        <v>90</v>
      </c>
      <c r="Q131" s="46" t="s">
        <v>217</v>
      </c>
      <c r="R131" s="46" t="s">
        <v>84</v>
      </c>
      <c r="S131" s="46" t="s">
        <v>95</v>
      </c>
      <c r="T131" s="46" t="s">
        <v>131</v>
      </c>
      <c r="U131" s="46" t="s">
        <v>132</v>
      </c>
      <c r="V131" s="46" t="s">
        <v>105</v>
      </c>
      <c r="W131" s="46" t="s">
        <v>217</v>
      </c>
      <c r="X131" s="46" t="s">
        <v>84</v>
      </c>
      <c r="Y131" s="46" t="s">
        <v>85</v>
      </c>
      <c r="Z131" s="46" t="s">
        <v>93</v>
      </c>
      <c r="AA131" s="46" t="s">
        <v>94</v>
      </c>
      <c r="AB131" s="46">
        <v>-159461.67000000001</v>
      </c>
      <c r="AC131" s="46">
        <v>-187948.59</v>
      </c>
      <c r="AD131" s="46">
        <v>-187948.59</v>
      </c>
      <c r="AE131" s="46">
        <v>-185732.14</v>
      </c>
      <c r="AF131" s="46">
        <v>-184433.64</v>
      </c>
      <c r="AG131" s="46">
        <v>-185271.38</v>
      </c>
      <c r="AH131" s="46">
        <v>-187613.23</v>
      </c>
      <c r="AI131" s="46" t="s">
        <v>92</v>
      </c>
      <c r="AJ131" s="46">
        <v>0</v>
      </c>
      <c r="AK131" s="46">
        <v>-162926.62</v>
      </c>
      <c r="AL131" s="46">
        <v>-187948.59</v>
      </c>
      <c r="AM131" s="46">
        <v>-185271.38</v>
      </c>
      <c r="AN131" s="46">
        <v>-187613.23</v>
      </c>
      <c r="AO131" s="46" t="s">
        <v>197</v>
      </c>
      <c r="AP131" s="46" t="s">
        <v>63</v>
      </c>
      <c r="AQ131" s="46"/>
      <c r="AR131" s="46"/>
    </row>
    <row r="132" spans="1:44" x14ac:dyDescent="0.2">
      <c r="A132" s="46" t="s">
        <v>77</v>
      </c>
      <c r="B132" s="46" t="s">
        <v>84</v>
      </c>
      <c r="C132" s="46" t="s">
        <v>84</v>
      </c>
      <c r="D132" s="46" t="s">
        <v>85</v>
      </c>
      <c r="E132" s="46" t="s">
        <v>86</v>
      </c>
      <c r="F132" s="46" t="s">
        <v>78</v>
      </c>
      <c r="G132" s="46" t="s">
        <v>87</v>
      </c>
      <c r="H132" s="46" t="s">
        <v>214</v>
      </c>
      <c r="I132" s="46" t="s">
        <v>216</v>
      </c>
      <c r="J132" s="46" t="s">
        <v>80</v>
      </c>
      <c r="K132" s="46" t="s">
        <v>47</v>
      </c>
      <c r="L132" s="46" t="s">
        <v>62</v>
      </c>
      <c r="M132" s="46" t="s">
        <v>136</v>
      </c>
      <c r="N132" s="46" t="s">
        <v>137</v>
      </c>
      <c r="O132" s="46" t="s">
        <v>63</v>
      </c>
      <c r="P132" s="46" t="s">
        <v>90</v>
      </c>
      <c r="Q132" s="46" t="s">
        <v>217</v>
      </c>
      <c r="R132" s="46" t="s">
        <v>84</v>
      </c>
      <c r="S132" s="46" t="s">
        <v>95</v>
      </c>
      <c r="T132" s="46" t="s">
        <v>131</v>
      </c>
      <c r="U132" s="46" t="s">
        <v>132</v>
      </c>
      <c r="V132" s="46" t="s">
        <v>32</v>
      </c>
      <c r="W132" s="46" t="s">
        <v>217</v>
      </c>
      <c r="X132" s="46" t="s">
        <v>84</v>
      </c>
      <c r="Y132" s="46" t="s">
        <v>85</v>
      </c>
      <c r="Z132" s="46" t="s">
        <v>93</v>
      </c>
      <c r="AA132" s="46" t="s">
        <v>94</v>
      </c>
      <c r="AB132" s="46">
        <v>67410.67</v>
      </c>
      <c r="AC132" s="46">
        <v>38923.75</v>
      </c>
      <c r="AD132" s="46">
        <v>38923.75</v>
      </c>
      <c r="AE132" s="46">
        <v>41140.199999999997</v>
      </c>
      <c r="AF132" s="46">
        <v>42438.7</v>
      </c>
      <c r="AG132" s="46">
        <v>41600.959999999999</v>
      </c>
      <c r="AH132" s="46">
        <v>39259.11</v>
      </c>
      <c r="AI132" s="46" t="s">
        <v>92</v>
      </c>
      <c r="AJ132" s="46">
        <v>0</v>
      </c>
      <c r="AK132" s="46">
        <v>63945.72</v>
      </c>
      <c r="AL132" s="46">
        <v>38923.75</v>
      </c>
      <c r="AM132" s="46">
        <v>41600.959999999999</v>
      </c>
      <c r="AN132" s="46">
        <v>39259.11</v>
      </c>
      <c r="AO132" s="46" t="s">
        <v>138</v>
      </c>
      <c r="AP132" s="46" t="s">
        <v>63</v>
      </c>
      <c r="AQ132" s="46"/>
      <c r="AR132" s="46"/>
    </row>
    <row r="133" spans="1:44" x14ac:dyDescent="0.2">
      <c r="A133" s="46" t="s">
        <v>77</v>
      </c>
      <c r="B133" s="46" t="s">
        <v>84</v>
      </c>
      <c r="C133" s="46" t="s">
        <v>84</v>
      </c>
      <c r="D133" s="46" t="s">
        <v>85</v>
      </c>
      <c r="E133" s="46" t="s">
        <v>86</v>
      </c>
      <c r="F133" s="46" t="s">
        <v>78</v>
      </c>
      <c r="G133" s="46" t="s">
        <v>87</v>
      </c>
      <c r="H133" s="46" t="s">
        <v>214</v>
      </c>
      <c r="I133" s="46" t="s">
        <v>216</v>
      </c>
      <c r="J133" s="46" t="s">
        <v>80</v>
      </c>
      <c r="K133" s="46" t="s">
        <v>47</v>
      </c>
      <c r="L133" s="46" t="s">
        <v>62</v>
      </c>
      <c r="M133" s="46" t="s">
        <v>139</v>
      </c>
      <c r="N133" s="46" t="s">
        <v>140</v>
      </c>
      <c r="O133" s="46" t="s">
        <v>63</v>
      </c>
      <c r="P133" s="46" t="s">
        <v>90</v>
      </c>
      <c r="Q133" s="46" t="s">
        <v>217</v>
      </c>
      <c r="R133" s="46" t="s">
        <v>84</v>
      </c>
      <c r="S133" s="46" t="s">
        <v>95</v>
      </c>
      <c r="T133" s="46" t="s">
        <v>131</v>
      </c>
      <c r="U133" s="46" t="s">
        <v>132</v>
      </c>
      <c r="V133" s="46" t="s">
        <v>105</v>
      </c>
      <c r="W133" s="46" t="s">
        <v>217</v>
      </c>
      <c r="X133" s="46" t="s">
        <v>84</v>
      </c>
      <c r="Y133" s="46" t="s">
        <v>85</v>
      </c>
      <c r="Z133" s="46" t="s">
        <v>93</v>
      </c>
      <c r="AA133" s="46" t="s">
        <v>94</v>
      </c>
      <c r="AB133" s="46">
        <v>226872.34</v>
      </c>
      <c r="AC133" s="46">
        <v>226872.34</v>
      </c>
      <c r="AD133" s="46">
        <v>226872.34</v>
      </c>
      <c r="AE133" s="46">
        <v>226872.34</v>
      </c>
      <c r="AF133" s="46">
        <v>226872.34</v>
      </c>
      <c r="AG133" s="46">
        <v>226872.34</v>
      </c>
      <c r="AH133" s="46">
        <v>226872.34</v>
      </c>
      <c r="AI133" s="46" t="s">
        <v>92</v>
      </c>
      <c r="AJ133" s="46">
        <v>0</v>
      </c>
      <c r="AK133" s="46">
        <v>226872.34</v>
      </c>
      <c r="AL133" s="46">
        <v>226872.34</v>
      </c>
      <c r="AM133" s="46">
        <v>226872.34</v>
      </c>
      <c r="AN133" s="46">
        <v>226872.34</v>
      </c>
      <c r="AO133" s="46" t="s">
        <v>141</v>
      </c>
      <c r="AP133" s="46" t="s">
        <v>63</v>
      </c>
      <c r="AQ133" s="46"/>
      <c r="AR133" s="46"/>
    </row>
    <row r="134" spans="1:44" x14ac:dyDescent="0.2">
      <c r="A134" s="46" t="s">
        <v>77</v>
      </c>
      <c r="B134" s="46" t="s">
        <v>84</v>
      </c>
      <c r="C134" s="46" t="s">
        <v>84</v>
      </c>
      <c r="D134" s="46" t="s">
        <v>85</v>
      </c>
      <c r="E134" s="46" t="s">
        <v>86</v>
      </c>
      <c r="F134" s="46" t="s">
        <v>78</v>
      </c>
      <c r="G134" s="46" t="s">
        <v>87</v>
      </c>
      <c r="H134" s="46" t="s">
        <v>214</v>
      </c>
      <c r="I134" s="46" t="s">
        <v>216</v>
      </c>
      <c r="J134" s="46" t="s">
        <v>80</v>
      </c>
      <c r="K134" s="46" t="s">
        <v>47</v>
      </c>
      <c r="L134" s="46" t="s">
        <v>62</v>
      </c>
      <c r="M134" s="46" t="s">
        <v>142</v>
      </c>
      <c r="N134" s="46" t="s">
        <v>143</v>
      </c>
      <c r="O134" s="46" t="s">
        <v>63</v>
      </c>
      <c r="P134" s="46" t="s">
        <v>90</v>
      </c>
      <c r="Q134" s="46" t="s">
        <v>217</v>
      </c>
      <c r="R134" s="46" t="s">
        <v>84</v>
      </c>
      <c r="S134" s="46" t="s">
        <v>95</v>
      </c>
      <c r="T134" s="46" t="s">
        <v>131</v>
      </c>
      <c r="U134" s="46" t="s">
        <v>132</v>
      </c>
      <c r="V134" s="46" t="s">
        <v>105</v>
      </c>
      <c r="W134" s="46" t="s">
        <v>217</v>
      </c>
      <c r="X134" s="46" t="s">
        <v>84</v>
      </c>
      <c r="Y134" s="46" t="s">
        <v>85</v>
      </c>
      <c r="Z134" s="46" t="s">
        <v>93</v>
      </c>
      <c r="AA134" s="46" t="s">
        <v>94</v>
      </c>
      <c r="AB134" s="46">
        <v>67410.67</v>
      </c>
      <c r="AC134" s="46">
        <v>38923.75</v>
      </c>
      <c r="AD134" s="46">
        <v>38923.75</v>
      </c>
      <c r="AE134" s="46">
        <v>41140.199999999997</v>
      </c>
      <c r="AF134" s="46">
        <v>42438.7</v>
      </c>
      <c r="AG134" s="46">
        <v>41600.959999999999</v>
      </c>
      <c r="AH134" s="46">
        <v>39259.11</v>
      </c>
      <c r="AI134" s="46" t="s">
        <v>92</v>
      </c>
      <c r="AJ134" s="46">
        <v>0</v>
      </c>
      <c r="AK134" s="46">
        <v>63945.72</v>
      </c>
      <c r="AL134" s="46">
        <v>38923.75</v>
      </c>
      <c r="AM134" s="46">
        <v>41600.959999999999</v>
      </c>
      <c r="AN134" s="46">
        <v>39259.11</v>
      </c>
      <c r="AO134" s="46" t="s">
        <v>144</v>
      </c>
      <c r="AP134" s="46" t="s">
        <v>63</v>
      </c>
      <c r="AQ134" s="46"/>
      <c r="AR134" s="46"/>
    </row>
    <row r="135" spans="1:44" x14ac:dyDescent="0.2">
      <c r="A135" s="46" t="s">
        <v>77</v>
      </c>
      <c r="B135" s="46" t="s">
        <v>84</v>
      </c>
      <c r="C135" s="46" t="s">
        <v>84</v>
      </c>
      <c r="D135" s="46" t="s">
        <v>85</v>
      </c>
      <c r="E135" s="46" t="s">
        <v>86</v>
      </c>
      <c r="F135" s="46" t="s">
        <v>78</v>
      </c>
      <c r="G135" s="46" t="s">
        <v>87</v>
      </c>
      <c r="H135" s="46" t="s">
        <v>214</v>
      </c>
      <c r="I135" s="46" t="s">
        <v>216</v>
      </c>
      <c r="J135" s="46" t="s">
        <v>80</v>
      </c>
      <c r="K135" s="46" t="s">
        <v>47</v>
      </c>
      <c r="L135" s="46" t="s">
        <v>62</v>
      </c>
      <c r="M135" s="46" t="s">
        <v>198</v>
      </c>
      <c r="N135" s="46" t="s">
        <v>199</v>
      </c>
      <c r="O135" s="46" t="s">
        <v>63</v>
      </c>
      <c r="P135" s="46" t="s">
        <v>90</v>
      </c>
      <c r="Q135" s="46" t="s">
        <v>217</v>
      </c>
      <c r="R135" s="46" t="s">
        <v>84</v>
      </c>
      <c r="S135" s="46" t="s">
        <v>95</v>
      </c>
      <c r="T135" s="46" t="s">
        <v>201</v>
      </c>
      <c r="U135" s="46" t="s">
        <v>202</v>
      </c>
      <c r="V135" s="46" t="s">
        <v>32</v>
      </c>
      <c r="W135" s="46" t="s">
        <v>217</v>
      </c>
      <c r="X135" s="46" t="s">
        <v>84</v>
      </c>
      <c r="Y135" s="46" t="s">
        <v>85</v>
      </c>
      <c r="Z135" s="46" t="s">
        <v>93</v>
      </c>
      <c r="AA135" s="46" t="s">
        <v>94</v>
      </c>
      <c r="AB135" s="46">
        <v>159461.67000000001</v>
      </c>
      <c r="AC135" s="46">
        <v>187948.59</v>
      </c>
      <c r="AD135" s="46">
        <v>187948.59</v>
      </c>
      <c r="AE135" s="46">
        <v>185732.14</v>
      </c>
      <c r="AF135" s="46">
        <v>184433.64</v>
      </c>
      <c r="AG135" s="46">
        <v>185271.38</v>
      </c>
      <c r="AH135" s="46">
        <v>187613.23</v>
      </c>
      <c r="AI135" s="46" t="s">
        <v>92</v>
      </c>
      <c r="AJ135" s="46">
        <v>0</v>
      </c>
      <c r="AK135" s="46">
        <v>162926.62</v>
      </c>
      <c r="AL135" s="46">
        <v>187948.59</v>
      </c>
      <c r="AM135" s="46">
        <v>185271.38</v>
      </c>
      <c r="AN135" s="46">
        <v>187613.23</v>
      </c>
      <c r="AO135" s="46" t="s">
        <v>200</v>
      </c>
      <c r="AP135" s="46" t="s">
        <v>63</v>
      </c>
      <c r="AQ135" s="46"/>
      <c r="AR135" s="46"/>
    </row>
    <row r="136" spans="1:44" x14ac:dyDescent="0.2">
      <c r="A136" s="46" t="s">
        <v>77</v>
      </c>
      <c r="B136" s="46" t="s">
        <v>84</v>
      </c>
      <c r="C136" s="46" t="s">
        <v>84</v>
      </c>
      <c r="D136" s="46" t="s">
        <v>85</v>
      </c>
      <c r="E136" s="46" t="s">
        <v>86</v>
      </c>
      <c r="F136" s="46" t="s">
        <v>78</v>
      </c>
      <c r="G136" s="46" t="s">
        <v>87</v>
      </c>
      <c r="H136" s="46" t="s">
        <v>214</v>
      </c>
      <c r="I136" s="46" t="s">
        <v>216</v>
      </c>
      <c r="J136" s="46" t="s">
        <v>80</v>
      </c>
      <c r="K136" s="46" t="s">
        <v>47</v>
      </c>
      <c r="L136" s="46" t="s">
        <v>62</v>
      </c>
      <c r="M136" s="46" t="s">
        <v>203</v>
      </c>
      <c r="N136" s="46" t="s">
        <v>204</v>
      </c>
      <c r="O136" s="46" t="s">
        <v>63</v>
      </c>
      <c r="P136" s="46" t="s">
        <v>90</v>
      </c>
      <c r="Q136" s="46" t="s">
        <v>217</v>
      </c>
      <c r="R136" s="46" t="s">
        <v>84</v>
      </c>
      <c r="S136" s="46" t="s">
        <v>95</v>
      </c>
      <c r="T136" s="46" t="s">
        <v>201</v>
      </c>
      <c r="U136" s="46" t="s">
        <v>202</v>
      </c>
      <c r="V136" s="46" t="s">
        <v>105</v>
      </c>
      <c r="W136" s="46" t="s">
        <v>217</v>
      </c>
      <c r="X136" s="46" t="s">
        <v>84</v>
      </c>
      <c r="Y136" s="46" t="s">
        <v>85</v>
      </c>
      <c r="Z136" s="46" t="s">
        <v>93</v>
      </c>
      <c r="AA136" s="46" t="s">
        <v>94</v>
      </c>
      <c r="AB136" s="46">
        <v>159461.67000000001</v>
      </c>
      <c r="AC136" s="46">
        <v>187948.59</v>
      </c>
      <c r="AD136" s="46">
        <v>187948.59</v>
      </c>
      <c r="AE136" s="46">
        <v>185732.14</v>
      </c>
      <c r="AF136" s="46">
        <v>184433.64</v>
      </c>
      <c r="AG136" s="46">
        <v>185271.38</v>
      </c>
      <c r="AH136" s="46">
        <v>187613.23</v>
      </c>
      <c r="AI136" s="46" t="s">
        <v>92</v>
      </c>
      <c r="AJ136" s="46">
        <v>0</v>
      </c>
      <c r="AK136" s="46">
        <v>162926.62</v>
      </c>
      <c r="AL136" s="46">
        <v>187948.59</v>
      </c>
      <c r="AM136" s="46">
        <v>185271.38</v>
      </c>
      <c r="AN136" s="46">
        <v>187613.23</v>
      </c>
      <c r="AO136" s="46" t="s">
        <v>205</v>
      </c>
      <c r="AP136" s="46" t="s">
        <v>63</v>
      </c>
      <c r="AQ136" s="46"/>
      <c r="AR136" s="46"/>
    </row>
    <row r="137" spans="1:44" x14ac:dyDescent="0.2">
      <c r="A137" s="46" t="s">
        <v>77</v>
      </c>
      <c r="B137" s="46" t="s">
        <v>84</v>
      </c>
      <c r="C137" s="46" t="s">
        <v>84</v>
      </c>
      <c r="D137" s="46" t="s">
        <v>85</v>
      </c>
      <c r="E137" s="46" t="s">
        <v>86</v>
      </c>
      <c r="F137" s="46" t="s">
        <v>78</v>
      </c>
      <c r="G137" s="46" t="s">
        <v>87</v>
      </c>
      <c r="H137" s="46" t="s">
        <v>214</v>
      </c>
      <c r="I137" s="46" t="s">
        <v>216</v>
      </c>
      <c r="J137" s="46" t="s">
        <v>80</v>
      </c>
      <c r="K137" s="46" t="s">
        <v>47</v>
      </c>
      <c r="L137" s="46" t="s">
        <v>62</v>
      </c>
      <c r="M137" s="46" t="s">
        <v>206</v>
      </c>
      <c r="N137" s="46" t="s">
        <v>207</v>
      </c>
      <c r="O137" s="46" t="s">
        <v>63</v>
      </c>
      <c r="P137" s="46" t="s">
        <v>90</v>
      </c>
      <c r="Q137" s="46" t="s">
        <v>217</v>
      </c>
      <c r="R137" s="46" t="s">
        <v>84</v>
      </c>
      <c r="S137" s="46" t="s">
        <v>95</v>
      </c>
      <c r="T137" s="46" t="s">
        <v>201</v>
      </c>
      <c r="U137" s="46" t="s">
        <v>202</v>
      </c>
      <c r="V137" s="46" t="s">
        <v>105</v>
      </c>
      <c r="W137" s="46" t="s">
        <v>217</v>
      </c>
      <c r="X137" s="46" t="s">
        <v>84</v>
      </c>
      <c r="Y137" s="46" t="s">
        <v>85</v>
      </c>
      <c r="Z137" s="46" t="s">
        <v>93</v>
      </c>
      <c r="AA137" s="46" t="s">
        <v>94</v>
      </c>
      <c r="AB137" s="46">
        <v>159461.67000000001</v>
      </c>
      <c r="AC137" s="46">
        <v>187948.59</v>
      </c>
      <c r="AD137" s="46">
        <v>187948.59</v>
      </c>
      <c r="AE137" s="46">
        <v>185732.14</v>
      </c>
      <c r="AF137" s="46">
        <v>184433.64</v>
      </c>
      <c r="AG137" s="46">
        <v>185271.38</v>
      </c>
      <c r="AH137" s="46">
        <v>187613.23</v>
      </c>
      <c r="AI137" s="46" t="s">
        <v>92</v>
      </c>
      <c r="AJ137" s="46">
        <v>0</v>
      </c>
      <c r="AK137" s="46">
        <v>162926.62</v>
      </c>
      <c r="AL137" s="46">
        <v>187948.59</v>
      </c>
      <c r="AM137" s="46">
        <v>185271.38</v>
      </c>
      <c r="AN137" s="46">
        <v>187613.23</v>
      </c>
      <c r="AO137" s="46" t="s">
        <v>208</v>
      </c>
      <c r="AP137" s="46" t="s">
        <v>63</v>
      </c>
      <c r="AQ137" s="46"/>
      <c r="AR137" s="46"/>
    </row>
    <row r="138" spans="1:44" x14ac:dyDescent="0.2">
      <c r="A138" s="46" t="s">
        <v>77</v>
      </c>
      <c r="B138" s="46" t="s">
        <v>84</v>
      </c>
      <c r="C138" s="46" t="s">
        <v>84</v>
      </c>
      <c r="D138" s="46" t="s">
        <v>85</v>
      </c>
      <c r="E138" s="46" t="s">
        <v>86</v>
      </c>
      <c r="F138" s="46" t="s">
        <v>78</v>
      </c>
      <c r="G138" s="46" t="s">
        <v>87</v>
      </c>
      <c r="H138" s="46" t="s">
        <v>214</v>
      </c>
      <c r="I138" s="46" t="s">
        <v>216</v>
      </c>
      <c r="J138" s="46" t="s">
        <v>80</v>
      </c>
      <c r="K138" s="46" t="s">
        <v>47</v>
      </c>
      <c r="L138" s="46" t="s">
        <v>62</v>
      </c>
      <c r="M138" s="46" t="s">
        <v>209</v>
      </c>
      <c r="N138" s="46" t="s">
        <v>210</v>
      </c>
      <c r="O138" s="46" t="s">
        <v>63</v>
      </c>
      <c r="P138" s="46" t="s">
        <v>90</v>
      </c>
      <c r="Q138" s="46" t="s">
        <v>217</v>
      </c>
      <c r="R138" s="46" t="s">
        <v>84</v>
      </c>
      <c r="S138" s="46" t="s">
        <v>95</v>
      </c>
      <c r="T138" s="46" t="s">
        <v>201</v>
      </c>
      <c r="U138" s="46" t="s">
        <v>202</v>
      </c>
      <c r="V138" s="46" t="s">
        <v>105</v>
      </c>
      <c r="W138" s="46" t="s">
        <v>217</v>
      </c>
      <c r="X138" s="46" t="s">
        <v>84</v>
      </c>
      <c r="Y138" s="46" t="s">
        <v>85</v>
      </c>
      <c r="Z138" s="46" t="s">
        <v>93</v>
      </c>
      <c r="AA138" s="46" t="s">
        <v>94</v>
      </c>
      <c r="AB138" s="46">
        <v>159461.67000000001</v>
      </c>
      <c r="AC138" s="46">
        <v>187948.59</v>
      </c>
      <c r="AD138" s="46">
        <v>187948.59</v>
      </c>
      <c r="AE138" s="46">
        <v>185732.14</v>
      </c>
      <c r="AF138" s="46">
        <v>184433.64</v>
      </c>
      <c r="AG138" s="46">
        <v>185271.38</v>
      </c>
      <c r="AH138" s="46">
        <v>187613.23</v>
      </c>
      <c r="AI138" s="46" t="s">
        <v>92</v>
      </c>
      <c r="AJ138" s="46">
        <v>0</v>
      </c>
      <c r="AK138" s="46">
        <v>162926.62</v>
      </c>
      <c r="AL138" s="46">
        <v>187948.59</v>
      </c>
      <c r="AM138" s="46">
        <v>185271.38</v>
      </c>
      <c r="AN138" s="46">
        <v>187613.23</v>
      </c>
      <c r="AO138" s="46" t="s">
        <v>211</v>
      </c>
      <c r="AP138" s="46" t="s">
        <v>63</v>
      </c>
      <c r="AQ138" s="46"/>
      <c r="AR138" s="46"/>
    </row>
    <row r="139" spans="1:44" x14ac:dyDescent="0.2">
      <c r="A139" s="46" t="s">
        <v>77</v>
      </c>
      <c r="B139" s="46" t="s">
        <v>84</v>
      </c>
      <c r="C139" s="46" t="s">
        <v>84</v>
      </c>
      <c r="D139" s="46" t="s">
        <v>85</v>
      </c>
      <c r="E139" s="46" t="s">
        <v>86</v>
      </c>
      <c r="F139" s="46" t="s">
        <v>78</v>
      </c>
      <c r="G139" s="46" t="s">
        <v>87</v>
      </c>
      <c r="H139" s="46" t="s">
        <v>214</v>
      </c>
      <c r="I139" s="46" t="s">
        <v>216</v>
      </c>
      <c r="J139" s="46" t="s">
        <v>80</v>
      </c>
      <c r="K139" s="46" t="s">
        <v>47</v>
      </c>
      <c r="L139" s="46" t="s">
        <v>62</v>
      </c>
      <c r="M139" s="46" t="s">
        <v>145</v>
      </c>
      <c r="N139" s="46" t="s">
        <v>146</v>
      </c>
      <c r="O139" s="46" t="s">
        <v>63</v>
      </c>
      <c r="P139" s="46" t="s">
        <v>90</v>
      </c>
      <c r="Q139" s="46" t="s">
        <v>217</v>
      </c>
      <c r="R139" s="46" t="s">
        <v>84</v>
      </c>
      <c r="S139" s="46" t="s">
        <v>95</v>
      </c>
      <c r="T139" s="46" t="s">
        <v>148</v>
      </c>
      <c r="U139" s="46" t="s">
        <v>149</v>
      </c>
      <c r="V139" s="46" t="s">
        <v>32</v>
      </c>
      <c r="W139" s="46" t="s">
        <v>217</v>
      </c>
      <c r="X139" s="46" t="s">
        <v>84</v>
      </c>
      <c r="Y139" s="46" t="s">
        <v>85</v>
      </c>
      <c r="Z139" s="46" t="s">
        <v>93</v>
      </c>
      <c r="AA139" s="46" t="s">
        <v>94</v>
      </c>
      <c r="AB139" s="46">
        <v>4912.7700000000004</v>
      </c>
      <c r="AC139" s="46">
        <v>4912.7700000000004</v>
      </c>
      <c r="AD139" s="46">
        <v>4912.7700000000004</v>
      </c>
      <c r="AE139" s="46">
        <v>4912.7700000000004</v>
      </c>
      <c r="AF139" s="46">
        <v>4912.7700000000004</v>
      </c>
      <c r="AG139" s="46">
        <v>4912.7700000000004</v>
      </c>
      <c r="AH139" s="46">
        <v>4912.7700000000004</v>
      </c>
      <c r="AI139" s="46" t="s">
        <v>92</v>
      </c>
      <c r="AJ139" s="46">
        <v>0</v>
      </c>
      <c r="AK139" s="46">
        <v>4912.7700000000004</v>
      </c>
      <c r="AL139" s="46">
        <v>4912.7700000000004</v>
      </c>
      <c r="AM139" s="46">
        <v>4912.7700000000004</v>
      </c>
      <c r="AN139" s="46">
        <v>4912.7700000000004</v>
      </c>
      <c r="AO139" s="46" t="s">
        <v>147</v>
      </c>
      <c r="AP139" s="46" t="s">
        <v>63</v>
      </c>
      <c r="AQ139" s="46"/>
      <c r="AR139" s="46"/>
    </row>
    <row r="140" spans="1:44" x14ac:dyDescent="0.2">
      <c r="A140" s="46" t="s">
        <v>77</v>
      </c>
      <c r="B140" s="46" t="s">
        <v>84</v>
      </c>
      <c r="C140" s="46" t="s">
        <v>84</v>
      </c>
      <c r="D140" s="46" t="s">
        <v>85</v>
      </c>
      <c r="E140" s="46" t="s">
        <v>86</v>
      </c>
      <c r="F140" s="46" t="s">
        <v>78</v>
      </c>
      <c r="G140" s="46" t="s">
        <v>87</v>
      </c>
      <c r="H140" s="46" t="s">
        <v>214</v>
      </c>
      <c r="I140" s="46" t="s">
        <v>216</v>
      </c>
      <c r="J140" s="46" t="s">
        <v>80</v>
      </c>
      <c r="K140" s="46" t="s">
        <v>47</v>
      </c>
      <c r="L140" s="46" t="s">
        <v>62</v>
      </c>
      <c r="M140" s="46" t="s">
        <v>150</v>
      </c>
      <c r="N140" s="46" t="s">
        <v>151</v>
      </c>
      <c r="O140" s="46" t="s">
        <v>63</v>
      </c>
      <c r="P140" s="46" t="s">
        <v>90</v>
      </c>
      <c r="Q140" s="46" t="s">
        <v>217</v>
      </c>
      <c r="R140" s="46" t="s">
        <v>84</v>
      </c>
      <c r="S140" s="46" t="s">
        <v>95</v>
      </c>
      <c r="T140" s="46" t="s">
        <v>148</v>
      </c>
      <c r="U140" s="46" t="s">
        <v>149</v>
      </c>
      <c r="V140" s="46" t="s">
        <v>32</v>
      </c>
      <c r="W140" s="46" t="s">
        <v>217</v>
      </c>
      <c r="X140" s="46" t="s">
        <v>84</v>
      </c>
      <c r="Y140" s="46" t="s">
        <v>85</v>
      </c>
      <c r="Z140" s="46" t="s">
        <v>93</v>
      </c>
      <c r="AA140" s="46" t="s">
        <v>94</v>
      </c>
      <c r="AB140" s="46">
        <v>4912.7700000000004</v>
      </c>
      <c r="AC140" s="46">
        <v>4912.7700000000004</v>
      </c>
      <c r="AD140" s="46">
        <v>4912.7700000000004</v>
      </c>
      <c r="AE140" s="46">
        <v>4912.7700000000004</v>
      </c>
      <c r="AF140" s="46">
        <v>4912.7700000000004</v>
      </c>
      <c r="AG140" s="46">
        <v>4912.7700000000004</v>
      </c>
      <c r="AH140" s="46">
        <v>4912.7700000000004</v>
      </c>
      <c r="AI140" s="46" t="s">
        <v>92</v>
      </c>
      <c r="AJ140" s="46">
        <v>0</v>
      </c>
      <c r="AK140" s="46">
        <v>4912.7700000000004</v>
      </c>
      <c r="AL140" s="46">
        <v>4912.7700000000004</v>
      </c>
      <c r="AM140" s="46">
        <v>4912.7700000000004</v>
      </c>
      <c r="AN140" s="46">
        <v>4912.7700000000004</v>
      </c>
      <c r="AO140" s="46" t="s">
        <v>152</v>
      </c>
      <c r="AP140" s="46" t="s">
        <v>63</v>
      </c>
      <c r="AQ140" s="46"/>
      <c r="AR140" s="46"/>
    </row>
    <row r="141" spans="1:44" x14ac:dyDescent="0.2">
      <c r="A141" s="46" t="s">
        <v>77</v>
      </c>
      <c r="B141" s="46" t="s">
        <v>84</v>
      </c>
      <c r="C141" s="46" t="s">
        <v>84</v>
      </c>
      <c r="D141" s="46" t="s">
        <v>85</v>
      </c>
      <c r="E141" s="46" t="s">
        <v>86</v>
      </c>
      <c r="F141" s="46" t="s">
        <v>78</v>
      </c>
      <c r="G141" s="46" t="s">
        <v>87</v>
      </c>
      <c r="H141" s="46" t="s">
        <v>214</v>
      </c>
      <c r="I141" s="46" t="s">
        <v>216</v>
      </c>
      <c r="J141" s="46" t="s">
        <v>80</v>
      </c>
      <c r="K141" s="46" t="s">
        <v>47</v>
      </c>
      <c r="L141" s="46" t="s">
        <v>62</v>
      </c>
      <c r="M141" s="46" t="s">
        <v>153</v>
      </c>
      <c r="N141" s="46" t="s">
        <v>154</v>
      </c>
      <c r="O141" s="46" t="s">
        <v>63</v>
      </c>
      <c r="P141" s="46" t="s">
        <v>90</v>
      </c>
      <c r="Q141" s="46" t="s">
        <v>217</v>
      </c>
      <c r="R141" s="46" t="s">
        <v>84</v>
      </c>
      <c r="S141" s="46" t="s">
        <v>95</v>
      </c>
      <c r="T141" s="46" t="s">
        <v>148</v>
      </c>
      <c r="U141" s="46" t="s">
        <v>149</v>
      </c>
      <c r="V141" s="46" t="s">
        <v>32</v>
      </c>
      <c r="W141" s="46" t="s">
        <v>217</v>
      </c>
      <c r="X141" s="46" t="s">
        <v>84</v>
      </c>
      <c r="Y141" s="46" t="s">
        <v>85</v>
      </c>
      <c r="Z141" s="46" t="s">
        <v>93</v>
      </c>
      <c r="AA141" s="46" t="s">
        <v>94</v>
      </c>
      <c r="AB141" s="46">
        <v>4912.7700000000004</v>
      </c>
      <c r="AC141" s="46">
        <v>4912.7700000000004</v>
      </c>
      <c r="AD141" s="46">
        <v>4912.7700000000004</v>
      </c>
      <c r="AE141" s="46">
        <v>4912.7700000000004</v>
      </c>
      <c r="AF141" s="46">
        <v>4912.7700000000004</v>
      </c>
      <c r="AG141" s="46">
        <v>4912.7700000000004</v>
      </c>
      <c r="AH141" s="46">
        <v>4912.7700000000004</v>
      </c>
      <c r="AI141" s="46" t="s">
        <v>92</v>
      </c>
      <c r="AJ141" s="46">
        <v>0</v>
      </c>
      <c r="AK141" s="46">
        <v>4912.7700000000004</v>
      </c>
      <c r="AL141" s="46">
        <v>4912.7700000000004</v>
      </c>
      <c r="AM141" s="46">
        <v>4912.7700000000004</v>
      </c>
      <c r="AN141" s="46">
        <v>4912.7700000000004</v>
      </c>
      <c r="AO141" s="46" t="s">
        <v>155</v>
      </c>
      <c r="AP141" s="46" t="s">
        <v>63</v>
      </c>
      <c r="AQ141" s="46"/>
      <c r="AR141" s="46"/>
    </row>
    <row r="142" spans="1:44" x14ac:dyDescent="0.2">
      <c r="A142" s="46" t="s">
        <v>77</v>
      </c>
      <c r="B142" s="46" t="s">
        <v>84</v>
      </c>
      <c r="C142" s="46" t="s">
        <v>84</v>
      </c>
      <c r="D142" s="46" t="s">
        <v>85</v>
      </c>
      <c r="E142" s="46" t="s">
        <v>86</v>
      </c>
      <c r="F142" s="46" t="s">
        <v>78</v>
      </c>
      <c r="G142" s="46" t="s">
        <v>87</v>
      </c>
      <c r="H142" s="46" t="s">
        <v>214</v>
      </c>
      <c r="I142" s="46" t="s">
        <v>216</v>
      </c>
      <c r="J142" s="46" t="s">
        <v>80</v>
      </c>
      <c r="K142" s="46" t="s">
        <v>47</v>
      </c>
      <c r="L142" s="46" t="s">
        <v>62</v>
      </c>
      <c r="M142" s="46" t="s">
        <v>156</v>
      </c>
      <c r="N142" s="46" t="s">
        <v>157</v>
      </c>
      <c r="O142" s="46" t="s">
        <v>63</v>
      </c>
      <c r="P142" s="46" t="s">
        <v>90</v>
      </c>
      <c r="Q142" s="46" t="s">
        <v>217</v>
      </c>
      <c r="R142" s="46" t="s">
        <v>84</v>
      </c>
      <c r="S142" s="46" t="s">
        <v>95</v>
      </c>
      <c r="T142" s="46" t="s">
        <v>148</v>
      </c>
      <c r="U142" s="46" t="s">
        <v>149</v>
      </c>
      <c r="V142" s="46" t="s">
        <v>32</v>
      </c>
      <c r="W142" s="46" t="s">
        <v>217</v>
      </c>
      <c r="X142" s="46" t="s">
        <v>84</v>
      </c>
      <c r="Y142" s="46" t="s">
        <v>85</v>
      </c>
      <c r="Z142" s="46" t="s">
        <v>93</v>
      </c>
      <c r="AA142" s="46" t="s">
        <v>94</v>
      </c>
      <c r="AB142" s="46">
        <v>4912.7700000000004</v>
      </c>
      <c r="AC142" s="46">
        <v>4912.7700000000004</v>
      </c>
      <c r="AD142" s="46">
        <v>4912.7700000000004</v>
      </c>
      <c r="AE142" s="46">
        <v>4912.7700000000004</v>
      </c>
      <c r="AF142" s="46">
        <v>4912.7700000000004</v>
      </c>
      <c r="AG142" s="46">
        <v>4912.7700000000004</v>
      </c>
      <c r="AH142" s="46">
        <v>4912.7700000000004</v>
      </c>
      <c r="AI142" s="46" t="s">
        <v>92</v>
      </c>
      <c r="AJ142" s="46">
        <v>0</v>
      </c>
      <c r="AK142" s="46">
        <v>4912.7700000000004</v>
      </c>
      <c r="AL142" s="46">
        <v>4912.7700000000004</v>
      </c>
      <c r="AM142" s="46">
        <v>4912.7700000000004</v>
      </c>
      <c r="AN142" s="46">
        <v>4912.7700000000004</v>
      </c>
      <c r="AO142" s="46" t="s">
        <v>158</v>
      </c>
      <c r="AP142" s="46" t="s">
        <v>63</v>
      </c>
      <c r="AQ142" s="46"/>
      <c r="AR142" s="46"/>
    </row>
    <row r="143" spans="1:44" x14ac:dyDescent="0.2">
      <c r="A143" s="46" t="s">
        <v>77</v>
      </c>
      <c r="B143" s="46" t="s">
        <v>84</v>
      </c>
      <c r="C143" s="46" t="s">
        <v>84</v>
      </c>
      <c r="D143" s="46" t="s">
        <v>85</v>
      </c>
      <c r="E143" s="46" t="s">
        <v>86</v>
      </c>
      <c r="F143" s="46" t="s">
        <v>78</v>
      </c>
      <c r="G143" s="46" t="s">
        <v>87</v>
      </c>
      <c r="H143" s="46" t="s">
        <v>214</v>
      </c>
      <c r="I143" s="46" t="s">
        <v>216</v>
      </c>
      <c r="J143" s="46" t="s">
        <v>80</v>
      </c>
      <c r="K143" s="46" t="s">
        <v>47</v>
      </c>
      <c r="L143" s="46" t="s">
        <v>62</v>
      </c>
      <c r="M143" s="46" t="s">
        <v>159</v>
      </c>
      <c r="N143" s="46" t="s">
        <v>160</v>
      </c>
      <c r="O143" s="46" t="s">
        <v>63</v>
      </c>
      <c r="P143" s="46" t="s">
        <v>90</v>
      </c>
      <c r="Q143" s="46" t="s">
        <v>217</v>
      </c>
      <c r="R143" s="46" t="s">
        <v>84</v>
      </c>
      <c r="S143" s="46" t="s">
        <v>95</v>
      </c>
      <c r="T143" s="46" t="s">
        <v>148</v>
      </c>
      <c r="U143" s="46" t="s">
        <v>149</v>
      </c>
      <c r="V143" s="46" t="s">
        <v>32</v>
      </c>
      <c r="W143" s="46" t="s">
        <v>217</v>
      </c>
      <c r="X143" s="46" t="s">
        <v>84</v>
      </c>
      <c r="Y143" s="46" t="s">
        <v>85</v>
      </c>
      <c r="Z143" s="46" t="s">
        <v>93</v>
      </c>
      <c r="AA143" s="46" t="s">
        <v>94</v>
      </c>
      <c r="AB143" s="46">
        <v>226872.34</v>
      </c>
      <c r="AC143" s="46">
        <v>226872.34</v>
      </c>
      <c r="AD143" s="46">
        <v>226872.34</v>
      </c>
      <c r="AE143" s="46">
        <v>226872.34</v>
      </c>
      <c r="AF143" s="46">
        <v>226872.34</v>
      </c>
      <c r="AG143" s="46">
        <v>226872.34</v>
      </c>
      <c r="AH143" s="46">
        <v>226872.34</v>
      </c>
      <c r="AI143" s="46" t="s">
        <v>92</v>
      </c>
      <c r="AJ143" s="46">
        <v>0</v>
      </c>
      <c r="AK143" s="46">
        <v>226872.34</v>
      </c>
      <c r="AL143" s="46">
        <v>226872.34</v>
      </c>
      <c r="AM143" s="46">
        <v>226872.34</v>
      </c>
      <c r="AN143" s="46">
        <v>226872.34</v>
      </c>
      <c r="AO143" s="46" t="s">
        <v>161</v>
      </c>
      <c r="AP143" s="46" t="s">
        <v>63</v>
      </c>
      <c r="AQ143" s="46"/>
      <c r="AR143" s="46"/>
    </row>
    <row r="144" spans="1:44" x14ac:dyDescent="0.2">
      <c r="A144" s="46" t="s">
        <v>77</v>
      </c>
      <c r="B144" s="46" t="s">
        <v>84</v>
      </c>
      <c r="C144" s="46" t="s">
        <v>84</v>
      </c>
      <c r="D144" s="46" t="s">
        <v>85</v>
      </c>
      <c r="E144" s="46" t="s">
        <v>86</v>
      </c>
      <c r="F144" s="46" t="s">
        <v>78</v>
      </c>
      <c r="G144" s="46" t="s">
        <v>87</v>
      </c>
      <c r="H144" s="46" t="s">
        <v>214</v>
      </c>
      <c r="I144" s="46" t="s">
        <v>216</v>
      </c>
      <c r="J144" s="46" t="s">
        <v>80</v>
      </c>
      <c r="K144" s="46" t="s">
        <v>47</v>
      </c>
      <c r="L144" s="46" t="s">
        <v>62</v>
      </c>
      <c r="M144" s="46" t="s">
        <v>162</v>
      </c>
      <c r="N144" s="46" t="s">
        <v>163</v>
      </c>
      <c r="O144" s="46" t="s">
        <v>63</v>
      </c>
      <c r="P144" s="46" t="s">
        <v>90</v>
      </c>
      <c r="Q144" s="46" t="s">
        <v>217</v>
      </c>
      <c r="R144" s="46" t="s">
        <v>84</v>
      </c>
      <c r="S144" s="46" t="s">
        <v>95</v>
      </c>
      <c r="T144" s="46" t="s">
        <v>148</v>
      </c>
      <c r="U144" s="46" t="s">
        <v>149</v>
      </c>
      <c r="V144" s="46" t="s">
        <v>32</v>
      </c>
      <c r="W144" s="46" t="s">
        <v>217</v>
      </c>
      <c r="X144" s="46" t="s">
        <v>84</v>
      </c>
      <c r="Y144" s="46" t="s">
        <v>85</v>
      </c>
      <c r="Z144" s="46" t="s">
        <v>93</v>
      </c>
      <c r="AA144" s="46" t="s">
        <v>94</v>
      </c>
      <c r="AB144" s="46">
        <v>226872.34</v>
      </c>
      <c r="AC144" s="46">
        <v>226872.34</v>
      </c>
      <c r="AD144" s="46">
        <v>226872.34</v>
      </c>
      <c r="AE144" s="46">
        <v>226872.34</v>
      </c>
      <c r="AF144" s="46">
        <v>226872.34</v>
      </c>
      <c r="AG144" s="46">
        <v>226872.34</v>
      </c>
      <c r="AH144" s="46">
        <v>226872.34</v>
      </c>
      <c r="AI144" s="46" t="s">
        <v>92</v>
      </c>
      <c r="AJ144" s="46">
        <v>0</v>
      </c>
      <c r="AK144" s="46">
        <v>226872.34</v>
      </c>
      <c r="AL144" s="46">
        <v>226872.34</v>
      </c>
      <c r="AM144" s="46">
        <v>226872.34</v>
      </c>
      <c r="AN144" s="46">
        <v>226872.34</v>
      </c>
      <c r="AO144" s="46" t="s">
        <v>164</v>
      </c>
      <c r="AP144" s="46" t="s">
        <v>63</v>
      </c>
      <c r="AQ144" s="46"/>
      <c r="AR144" s="46"/>
    </row>
    <row r="145" spans="1:44" x14ac:dyDescent="0.2">
      <c r="A145" s="46" t="s">
        <v>77</v>
      </c>
      <c r="B145" s="46" t="s">
        <v>84</v>
      </c>
      <c r="C145" s="46" t="s">
        <v>84</v>
      </c>
      <c r="D145" s="46" t="s">
        <v>85</v>
      </c>
      <c r="E145" s="46" t="s">
        <v>86</v>
      </c>
      <c r="F145" s="46" t="s">
        <v>78</v>
      </c>
      <c r="G145" s="46" t="s">
        <v>87</v>
      </c>
      <c r="H145" s="46" t="s">
        <v>214</v>
      </c>
      <c r="I145" s="46" t="s">
        <v>216</v>
      </c>
      <c r="J145" s="46" t="s">
        <v>80</v>
      </c>
      <c r="K145" s="46" t="s">
        <v>47</v>
      </c>
      <c r="L145" s="46" t="s">
        <v>62</v>
      </c>
      <c r="M145" s="46" t="s">
        <v>165</v>
      </c>
      <c r="N145" s="46" t="s">
        <v>166</v>
      </c>
      <c r="O145" s="46" t="s">
        <v>63</v>
      </c>
      <c r="P145" s="46" t="s">
        <v>90</v>
      </c>
      <c r="Q145" s="46" t="s">
        <v>217</v>
      </c>
      <c r="R145" s="46" t="s">
        <v>84</v>
      </c>
      <c r="S145" s="46" t="s">
        <v>95</v>
      </c>
      <c r="T145" s="46" t="s">
        <v>148</v>
      </c>
      <c r="U145" s="46" t="s">
        <v>149</v>
      </c>
      <c r="V145" s="46" t="s">
        <v>32</v>
      </c>
      <c r="W145" s="46" t="s">
        <v>217</v>
      </c>
      <c r="X145" s="46" t="s">
        <v>84</v>
      </c>
      <c r="Y145" s="46" t="s">
        <v>85</v>
      </c>
      <c r="Z145" s="46" t="s">
        <v>93</v>
      </c>
      <c r="AA145" s="46" t="s">
        <v>94</v>
      </c>
      <c r="AB145" s="46">
        <v>67410.67</v>
      </c>
      <c r="AC145" s="46">
        <v>38923.75</v>
      </c>
      <c r="AD145" s="46">
        <v>38923.75</v>
      </c>
      <c r="AE145" s="46">
        <v>41140.199999999997</v>
      </c>
      <c r="AF145" s="46">
        <v>42438.7</v>
      </c>
      <c r="AG145" s="46">
        <v>41600.959999999999</v>
      </c>
      <c r="AH145" s="46">
        <v>39259.11</v>
      </c>
      <c r="AI145" s="46" t="s">
        <v>92</v>
      </c>
      <c r="AJ145" s="46">
        <v>0</v>
      </c>
      <c r="AK145" s="46">
        <v>63945.72</v>
      </c>
      <c r="AL145" s="46">
        <v>38923.75</v>
      </c>
      <c r="AM145" s="46">
        <v>41600.959999999999</v>
      </c>
      <c r="AN145" s="46">
        <v>39259.11</v>
      </c>
      <c r="AO145" s="46" t="s">
        <v>167</v>
      </c>
      <c r="AP145" s="46" t="s">
        <v>63</v>
      </c>
      <c r="AQ145" s="46"/>
      <c r="AR145" s="46"/>
    </row>
    <row r="146" spans="1:44" x14ac:dyDescent="0.2">
      <c r="A146" s="46" t="s">
        <v>77</v>
      </c>
      <c r="B146" s="46" t="s">
        <v>84</v>
      </c>
      <c r="C146" s="46" t="s">
        <v>84</v>
      </c>
      <c r="D146" s="46" t="s">
        <v>85</v>
      </c>
      <c r="E146" s="46" t="s">
        <v>86</v>
      </c>
      <c r="F146" s="46" t="s">
        <v>78</v>
      </c>
      <c r="G146" s="46" t="s">
        <v>87</v>
      </c>
      <c r="H146" s="46" t="s">
        <v>214</v>
      </c>
      <c r="I146" s="46" t="s">
        <v>216</v>
      </c>
      <c r="J146" s="46" t="s">
        <v>80</v>
      </c>
      <c r="K146" s="46" t="s">
        <v>47</v>
      </c>
      <c r="L146" s="46" t="s">
        <v>62</v>
      </c>
      <c r="M146" s="46" t="s">
        <v>168</v>
      </c>
      <c r="N146" s="46" t="s">
        <v>169</v>
      </c>
      <c r="O146" s="46" t="s">
        <v>63</v>
      </c>
      <c r="P146" s="46" t="s">
        <v>90</v>
      </c>
      <c r="Q146" s="46" t="s">
        <v>217</v>
      </c>
      <c r="R146" s="46" t="s">
        <v>84</v>
      </c>
      <c r="S146" s="46" t="s">
        <v>95</v>
      </c>
      <c r="T146" s="46" t="s">
        <v>148</v>
      </c>
      <c r="U146" s="46" t="s">
        <v>149</v>
      </c>
      <c r="V146" s="46" t="s">
        <v>32</v>
      </c>
      <c r="W146" s="46" t="s">
        <v>217</v>
      </c>
      <c r="X146" s="46" t="s">
        <v>84</v>
      </c>
      <c r="Y146" s="46" t="s">
        <v>85</v>
      </c>
      <c r="Z146" s="46" t="s">
        <v>93</v>
      </c>
      <c r="AA146" s="46" t="s">
        <v>94</v>
      </c>
      <c r="AB146" s="46">
        <v>67410.67</v>
      </c>
      <c r="AC146" s="46">
        <v>38923.75</v>
      </c>
      <c r="AD146" s="46">
        <v>38923.75</v>
      </c>
      <c r="AE146" s="46">
        <v>41140.199999999997</v>
      </c>
      <c r="AF146" s="46">
        <v>42438.7</v>
      </c>
      <c r="AG146" s="46">
        <v>41600.959999999999</v>
      </c>
      <c r="AH146" s="46">
        <v>39259.11</v>
      </c>
      <c r="AI146" s="46" t="s">
        <v>92</v>
      </c>
      <c r="AJ146" s="46">
        <v>0</v>
      </c>
      <c r="AK146" s="46">
        <v>63945.72</v>
      </c>
      <c r="AL146" s="46">
        <v>38923.75</v>
      </c>
      <c r="AM146" s="46">
        <v>41600.959999999999</v>
      </c>
      <c r="AN146" s="46">
        <v>39259.11</v>
      </c>
      <c r="AO146" s="46" t="s">
        <v>170</v>
      </c>
      <c r="AP146" s="46" t="s">
        <v>63</v>
      </c>
      <c r="AQ146" s="46"/>
      <c r="AR146" s="46"/>
    </row>
    <row r="147" spans="1:44" x14ac:dyDescent="0.2">
      <c r="A147" s="46" t="s">
        <v>77</v>
      </c>
      <c r="B147" s="46" t="s">
        <v>84</v>
      </c>
      <c r="C147" s="46" t="s">
        <v>84</v>
      </c>
      <c r="D147" s="46" t="s">
        <v>85</v>
      </c>
      <c r="E147" s="46" t="s">
        <v>86</v>
      </c>
      <c r="F147" s="46" t="s">
        <v>78</v>
      </c>
      <c r="G147" s="46" t="s">
        <v>87</v>
      </c>
      <c r="H147" s="46" t="s">
        <v>216</v>
      </c>
      <c r="I147" s="46" t="s">
        <v>218</v>
      </c>
      <c r="J147" s="46" t="s">
        <v>89</v>
      </c>
      <c r="K147" s="46" t="s">
        <v>47</v>
      </c>
      <c r="L147" s="46" t="s">
        <v>62</v>
      </c>
      <c r="M147" s="46" t="s">
        <v>96</v>
      </c>
      <c r="N147" s="46" t="s">
        <v>97</v>
      </c>
      <c r="O147" s="46" t="s">
        <v>63</v>
      </c>
      <c r="P147" s="46" t="s">
        <v>90</v>
      </c>
      <c r="Q147" s="46" t="s">
        <v>219</v>
      </c>
      <c r="R147" s="46" t="s">
        <v>84</v>
      </c>
      <c r="S147" s="46" t="s">
        <v>95</v>
      </c>
      <c r="T147" s="46" t="s">
        <v>48</v>
      </c>
      <c r="U147" s="46" t="s">
        <v>31</v>
      </c>
      <c r="V147" s="46" t="s">
        <v>32</v>
      </c>
      <c r="W147" s="46" t="s">
        <v>219</v>
      </c>
      <c r="X147" s="46" t="s">
        <v>84</v>
      </c>
      <c r="Y147" s="46" t="s">
        <v>85</v>
      </c>
      <c r="Z147" s="46" t="s">
        <v>93</v>
      </c>
      <c r="AA147" s="46" t="s">
        <v>94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 t="s">
        <v>92</v>
      </c>
      <c r="AJ147" s="46">
        <v>0</v>
      </c>
      <c r="AK147" s="46">
        <v>0</v>
      </c>
      <c r="AL147" s="46">
        <v>0</v>
      </c>
      <c r="AM147" s="46">
        <v>0</v>
      </c>
      <c r="AN147" s="46">
        <v>2.66</v>
      </c>
      <c r="AO147" s="46" t="s">
        <v>98</v>
      </c>
      <c r="AP147" s="46" t="s">
        <v>63</v>
      </c>
      <c r="AQ147" s="46"/>
      <c r="AR147" s="46"/>
    </row>
    <row r="148" spans="1:44" x14ac:dyDescent="0.2">
      <c r="A148" s="46" t="s">
        <v>77</v>
      </c>
      <c r="B148" s="46" t="s">
        <v>84</v>
      </c>
      <c r="C148" s="46" t="s">
        <v>84</v>
      </c>
      <c r="D148" s="46" t="s">
        <v>85</v>
      </c>
      <c r="E148" s="46" t="s">
        <v>86</v>
      </c>
      <c r="F148" s="46" t="s">
        <v>78</v>
      </c>
      <c r="G148" s="46" t="s">
        <v>87</v>
      </c>
      <c r="H148" s="46" t="s">
        <v>216</v>
      </c>
      <c r="I148" s="46" t="s">
        <v>218</v>
      </c>
      <c r="J148" s="46" t="s">
        <v>89</v>
      </c>
      <c r="K148" s="46" t="s">
        <v>47</v>
      </c>
      <c r="L148" s="46" t="s">
        <v>62</v>
      </c>
      <c r="M148" s="46" t="s">
        <v>99</v>
      </c>
      <c r="N148" s="46" t="s">
        <v>100</v>
      </c>
      <c r="O148" s="46" t="s">
        <v>63</v>
      </c>
      <c r="P148" s="46" t="s">
        <v>90</v>
      </c>
      <c r="Q148" s="46" t="s">
        <v>219</v>
      </c>
      <c r="R148" s="46" t="s">
        <v>84</v>
      </c>
      <c r="S148" s="46" t="s">
        <v>95</v>
      </c>
      <c r="T148" s="46" t="s">
        <v>48</v>
      </c>
      <c r="U148" s="46" t="s">
        <v>31</v>
      </c>
      <c r="V148" s="46" t="s">
        <v>32</v>
      </c>
      <c r="W148" s="46" t="s">
        <v>219</v>
      </c>
      <c r="X148" s="46" t="s">
        <v>84</v>
      </c>
      <c r="Y148" s="46" t="s">
        <v>85</v>
      </c>
      <c r="Z148" s="46" t="s">
        <v>93</v>
      </c>
      <c r="AA148" s="46" t="s">
        <v>94</v>
      </c>
      <c r="AB148" s="46">
        <v>0</v>
      </c>
      <c r="AC148" s="46">
        <v>0</v>
      </c>
      <c r="AD148" s="46">
        <v>0</v>
      </c>
      <c r="AE148" s="46">
        <v>133851.53</v>
      </c>
      <c r="AF148" s="46">
        <v>133851.53</v>
      </c>
      <c r="AG148" s="46">
        <v>133851.53</v>
      </c>
      <c r="AH148" s="46">
        <v>133851.53</v>
      </c>
      <c r="AI148" s="46" t="s">
        <v>92</v>
      </c>
      <c r="AJ148" s="46">
        <v>0</v>
      </c>
      <c r="AK148" s="46">
        <v>0</v>
      </c>
      <c r="AL148" s="46">
        <v>133851.53</v>
      </c>
      <c r="AM148" s="46">
        <v>133851.53</v>
      </c>
      <c r="AN148" s="46">
        <v>0</v>
      </c>
      <c r="AO148" s="46" t="s">
        <v>101</v>
      </c>
      <c r="AP148" s="46" t="s">
        <v>63</v>
      </c>
      <c r="AQ148" s="46"/>
      <c r="AR148" s="46"/>
    </row>
    <row r="149" spans="1:44" x14ac:dyDescent="0.2">
      <c r="A149" s="46" t="s">
        <v>77</v>
      </c>
      <c r="B149" s="46" t="s">
        <v>84</v>
      </c>
      <c r="C149" s="46" t="s">
        <v>84</v>
      </c>
      <c r="D149" s="46" t="s">
        <v>85</v>
      </c>
      <c r="E149" s="46" t="s">
        <v>86</v>
      </c>
      <c r="F149" s="46" t="s">
        <v>78</v>
      </c>
      <c r="G149" s="46" t="s">
        <v>87</v>
      </c>
      <c r="H149" s="46" t="s">
        <v>216</v>
      </c>
      <c r="I149" s="46" t="s">
        <v>218</v>
      </c>
      <c r="J149" s="46" t="s">
        <v>89</v>
      </c>
      <c r="K149" s="46" t="s">
        <v>47</v>
      </c>
      <c r="L149" s="46" t="s">
        <v>62</v>
      </c>
      <c r="M149" s="46" t="s">
        <v>102</v>
      </c>
      <c r="N149" s="46" t="s">
        <v>103</v>
      </c>
      <c r="O149" s="46" t="s">
        <v>63</v>
      </c>
      <c r="P149" s="46" t="s">
        <v>90</v>
      </c>
      <c r="Q149" s="46" t="s">
        <v>219</v>
      </c>
      <c r="R149" s="46" t="s">
        <v>84</v>
      </c>
      <c r="S149" s="46" t="s">
        <v>95</v>
      </c>
      <c r="T149" s="46" t="s">
        <v>48</v>
      </c>
      <c r="U149" s="46" t="s">
        <v>31</v>
      </c>
      <c r="V149" s="46" t="s">
        <v>105</v>
      </c>
      <c r="W149" s="46" t="s">
        <v>219</v>
      </c>
      <c r="X149" s="46" t="s">
        <v>84</v>
      </c>
      <c r="Y149" s="46" t="s">
        <v>85</v>
      </c>
      <c r="Z149" s="46" t="s">
        <v>93</v>
      </c>
      <c r="AA149" s="46" t="s">
        <v>94</v>
      </c>
      <c r="AB149" s="46">
        <v>0</v>
      </c>
      <c r="AC149" s="46">
        <v>0</v>
      </c>
      <c r="AD149" s="46">
        <v>0</v>
      </c>
      <c r="AE149" s="46">
        <v>133851.53</v>
      </c>
      <c r="AF149" s="46">
        <v>133851.53</v>
      </c>
      <c r="AG149" s="46">
        <v>133851.53</v>
      </c>
      <c r="AH149" s="46">
        <v>133851.53</v>
      </c>
      <c r="AI149" s="46" t="s">
        <v>92</v>
      </c>
      <c r="AJ149" s="46">
        <v>0</v>
      </c>
      <c r="AK149" s="46">
        <v>0</v>
      </c>
      <c r="AL149" s="46">
        <v>133851.53</v>
      </c>
      <c r="AM149" s="46">
        <v>133851.53</v>
      </c>
      <c r="AN149" s="46">
        <v>2.66</v>
      </c>
      <c r="AO149" s="46" t="s">
        <v>104</v>
      </c>
      <c r="AP149" s="46" t="s">
        <v>63</v>
      </c>
      <c r="AQ149" s="46"/>
      <c r="AR149" s="46"/>
    </row>
    <row r="150" spans="1:44" x14ac:dyDescent="0.2">
      <c r="A150" s="46" t="s">
        <v>77</v>
      </c>
      <c r="B150" s="46" t="s">
        <v>84</v>
      </c>
      <c r="C150" s="46" t="s">
        <v>84</v>
      </c>
      <c r="D150" s="46" t="s">
        <v>85</v>
      </c>
      <c r="E150" s="46" t="s">
        <v>86</v>
      </c>
      <c r="F150" s="46" t="s">
        <v>78</v>
      </c>
      <c r="G150" s="46" t="s">
        <v>87</v>
      </c>
      <c r="H150" s="46" t="s">
        <v>216</v>
      </c>
      <c r="I150" s="46" t="s">
        <v>218</v>
      </c>
      <c r="J150" s="46" t="s">
        <v>89</v>
      </c>
      <c r="K150" s="46" t="s">
        <v>47</v>
      </c>
      <c r="L150" s="46" t="s">
        <v>62</v>
      </c>
      <c r="M150" s="46" t="s">
        <v>106</v>
      </c>
      <c r="N150" s="46" t="s">
        <v>107</v>
      </c>
      <c r="O150" s="46" t="s">
        <v>63</v>
      </c>
      <c r="P150" s="46" t="s">
        <v>90</v>
      </c>
      <c r="Q150" s="46" t="s">
        <v>219</v>
      </c>
      <c r="R150" s="46" t="s">
        <v>84</v>
      </c>
      <c r="S150" s="46" t="s">
        <v>95</v>
      </c>
      <c r="T150" s="46" t="s">
        <v>48</v>
      </c>
      <c r="U150" s="46" t="s">
        <v>31</v>
      </c>
      <c r="V150" s="46" t="s">
        <v>105</v>
      </c>
      <c r="W150" s="46" t="s">
        <v>219</v>
      </c>
      <c r="X150" s="46" t="s">
        <v>84</v>
      </c>
      <c r="Y150" s="46" t="s">
        <v>85</v>
      </c>
      <c r="Z150" s="46" t="s">
        <v>93</v>
      </c>
      <c r="AA150" s="46" t="s">
        <v>94</v>
      </c>
      <c r="AB150" s="46">
        <v>0</v>
      </c>
      <c r="AC150" s="46">
        <v>0</v>
      </c>
      <c r="AD150" s="46">
        <v>0</v>
      </c>
      <c r="AE150" s="46">
        <v>133851.53</v>
      </c>
      <c r="AF150" s="46">
        <v>133851.53</v>
      </c>
      <c r="AG150" s="46">
        <v>133851.53</v>
      </c>
      <c r="AH150" s="46">
        <v>133851.53</v>
      </c>
      <c r="AI150" s="46" t="s">
        <v>92</v>
      </c>
      <c r="AJ150" s="46">
        <v>0</v>
      </c>
      <c r="AK150" s="46">
        <v>0</v>
      </c>
      <c r="AL150" s="46">
        <v>133851.53</v>
      </c>
      <c r="AM150" s="46">
        <v>133851.53</v>
      </c>
      <c r="AN150" s="46">
        <v>2.66</v>
      </c>
      <c r="AO150" s="46" t="s">
        <v>108</v>
      </c>
      <c r="AP150" s="46" t="s">
        <v>63</v>
      </c>
      <c r="AQ150" s="46"/>
      <c r="AR150" s="46"/>
    </row>
    <row r="151" spans="1:44" x14ac:dyDescent="0.2">
      <c r="A151" s="46" t="s">
        <v>77</v>
      </c>
      <c r="B151" s="46" t="s">
        <v>84</v>
      </c>
      <c r="C151" s="46" t="s">
        <v>84</v>
      </c>
      <c r="D151" s="46" t="s">
        <v>85</v>
      </c>
      <c r="E151" s="46" t="s">
        <v>86</v>
      </c>
      <c r="F151" s="46" t="s">
        <v>78</v>
      </c>
      <c r="G151" s="46" t="s">
        <v>87</v>
      </c>
      <c r="H151" s="46" t="s">
        <v>216</v>
      </c>
      <c r="I151" s="46" t="s">
        <v>218</v>
      </c>
      <c r="J151" s="46" t="s">
        <v>89</v>
      </c>
      <c r="K151" s="46" t="s">
        <v>47</v>
      </c>
      <c r="L151" s="46" t="s">
        <v>62</v>
      </c>
      <c r="M151" s="46" t="s">
        <v>109</v>
      </c>
      <c r="N151" s="46" t="s">
        <v>110</v>
      </c>
      <c r="O151" s="46" t="s">
        <v>63</v>
      </c>
      <c r="P151" s="46" t="s">
        <v>90</v>
      </c>
      <c r="Q151" s="46" t="s">
        <v>219</v>
      </c>
      <c r="R151" s="46" t="s">
        <v>84</v>
      </c>
      <c r="S151" s="46" t="s">
        <v>95</v>
      </c>
      <c r="T151" s="46" t="s">
        <v>111</v>
      </c>
      <c r="U151" s="46" t="s">
        <v>112</v>
      </c>
      <c r="V151" s="46" t="s">
        <v>32</v>
      </c>
      <c r="W151" s="46" t="s">
        <v>219</v>
      </c>
      <c r="X151" s="46" t="s">
        <v>84</v>
      </c>
      <c r="Y151" s="46" t="s">
        <v>85</v>
      </c>
      <c r="Z151" s="46" t="s">
        <v>93</v>
      </c>
      <c r="AA151" s="46" t="s">
        <v>94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 t="s">
        <v>92</v>
      </c>
      <c r="AJ151" s="46">
        <v>0</v>
      </c>
      <c r="AK151" s="46">
        <v>0</v>
      </c>
      <c r="AL151" s="46">
        <v>0</v>
      </c>
      <c r="AM151" s="46">
        <v>0</v>
      </c>
      <c r="AN151" s="46">
        <v>2.66</v>
      </c>
      <c r="AO151" s="46" t="s">
        <v>110</v>
      </c>
      <c r="AP151" s="46" t="s">
        <v>63</v>
      </c>
      <c r="AQ151" s="46"/>
      <c r="AR151" s="46"/>
    </row>
    <row r="152" spans="1:44" x14ac:dyDescent="0.2">
      <c r="A152" s="46" t="s">
        <v>77</v>
      </c>
      <c r="B152" s="46" t="s">
        <v>84</v>
      </c>
      <c r="C152" s="46" t="s">
        <v>84</v>
      </c>
      <c r="D152" s="46" t="s">
        <v>85</v>
      </c>
      <c r="E152" s="46" t="s">
        <v>86</v>
      </c>
      <c r="F152" s="46" t="s">
        <v>78</v>
      </c>
      <c r="G152" s="46" t="s">
        <v>87</v>
      </c>
      <c r="H152" s="46" t="s">
        <v>216</v>
      </c>
      <c r="I152" s="46" t="s">
        <v>218</v>
      </c>
      <c r="J152" s="46" t="s">
        <v>89</v>
      </c>
      <c r="K152" s="46" t="s">
        <v>47</v>
      </c>
      <c r="L152" s="46" t="s">
        <v>62</v>
      </c>
      <c r="M152" s="46" t="s">
        <v>113</v>
      </c>
      <c r="N152" s="46" t="s">
        <v>114</v>
      </c>
      <c r="O152" s="46" t="s">
        <v>63</v>
      </c>
      <c r="P152" s="46" t="s">
        <v>90</v>
      </c>
      <c r="Q152" s="46" t="s">
        <v>219</v>
      </c>
      <c r="R152" s="46" t="s">
        <v>84</v>
      </c>
      <c r="S152" s="46" t="s">
        <v>95</v>
      </c>
      <c r="T152" s="46" t="s">
        <v>111</v>
      </c>
      <c r="U152" s="46" t="s">
        <v>112</v>
      </c>
      <c r="V152" s="46" t="s">
        <v>32</v>
      </c>
      <c r="W152" s="46" t="s">
        <v>219</v>
      </c>
      <c r="X152" s="46" t="s">
        <v>84</v>
      </c>
      <c r="Y152" s="46" t="s">
        <v>85</v>
      </c>
      <c r="Z152" s="46" t="s">
        <v>93</v>
      </c>
      <c r="AA152" s="46" t="s">
        <v>94</v>
      </c>
      <c r="AB152" s="46">
        <v>0</v>
      </c>
      <c r="AC152" s="46">
        <v>0</v>
      </c>
      <c r="AD152" s="46">
        <v>0</v>
      </c>
      <c r="AE152" s="46">
        <v>133851.53</v>
      </c>
      <c r="AF152" s="46">
        <v>133851.53</v>
      </c>
      <c r="AG152" s="46">
        <v>133851.53</v>
      </c>
      <c r="AH152" s="46">
        <v>133851.53</v>
      </c>
      <c r="AI152" s="46" t="s">
        <v>92</v>
      </c>
      <c r="AJ152" s="46">
        <v>0</v>
      </c>
      <c r="AK152" s="46">
        <v>0</v>
      </c>
      <c r="AL152" s="46">
        <v>133851.53</v>
      </c>
      <c r="AM152" s="46">
        <v>133851.53</v>
      </c>
      <c r="AN152" s="46">
        <v>0</v>
      </c>
      <c r="AO152" s="46" t="s">
        <v>115</v>
      </c>
      <c r="AP152" s="46" t="s">
        <v>63</v>
      </c>
      <c r="AQ152" s="46"/>
      <c r="AR152" s="46"/>
    </row>
    <row r="153" spans="1:44" x14ac:dyDescent="0.2">
      <c r="A153" s="46" t="s">
        <v>77</v>
      </c>
      <c r="B153" s="46" t="s">
        <v>84</v>
      </c>
      <c r="C153" s="46" t="s">
        <v>84</v>
      </c>
      <c r="D153" s="46" t="s">
        <v>85</v>
      </c>
      <c r="E153" s="46" t="s">
        <v>86</v>
      </c>
      <c r="F153" s="46" t="s">
        <v>78</v>
      </c>
      <c r="G153" s="46" t="s">
        <v>87</v>
      </c>
      <c r="H153" s="46" t="s">
        <v>216</v>
      </c>
      <c r="I153" s="46" t="s">
        <v>218</v>
      </c>
      <c r="J153" s="46" t="s">
        <v>89</v>
      </c>
      <c r="K153" s="46" t="s">
        <v>47</v>
      </c>
      <c r="L153" s="46" t="s">
        <v>62</v>
      </c>
      <c r="M153" s="46" t="s">
        <v>116</v>
      </c>
      <c r="N153" s="46" t="s">
        <v>117</v>
      </c>
      <c r="O153" s="46" t="s">
        <v>63</v>
      </c>
      <c r="P153" s="46" t="s">
        <v>90</v>
      </c>
      <c r="Q153" s="46" t="s">
        <v>219</v>
      </c>
      <c r="R153" s="46" t="s">
        <v>84</v>
      </c>
      <c r="S153" s="46" t="s">
        <v>95</v>
      </c>
      <c r="T153" s="46" t="s">
        <v>111</v>
      </c>
      <c r="U153" s="46" t="s">
        <v>112</v>
      </c>
      <c r="V153" s="46" t="s">
        <v>105</v>
      </c>
      <c r="W153" s="46" t="s">
        <v>219</v>
      </c>
      <c r="X153" s="46" t="s">
        <v>84</v>
      </c>
      <c r="Y153" s="46" t="s">
        <v>85</v>
      </c>
      <c r="Z153" s="46" t="s">
        <v>93</v>
      </c>
      <c r="AA153" s="46" t="s">
        <v>94</v>
      </c>
      <c r="AB153" s="46">
        <v>0</v>
      </c>
      <c r="AC153" s="46">
        <v>0</v>
      </c>
      <c r="AD153" s="46">
        <v>0</v>
      </c>
      <c r="AE153" s="46">
        <v>133851.53</v>
      </c>
      <c r="AF153" s="46">
        <v>133851.53</v>
      </c>
      <c r="AG153" s="46">
        <v>133851.53</v>
      </c>
      <c r="AH153" s="46">
        <v>133851.53</v>
      </c>
      <c r="AI153" s="46" t="s">
        <v>92</v>
      </c>
      <c r="AJ153" s="46">
        <v>0</v>
      </c>
      <c r="AK153" s="46">
        <v>0</v>
      </c>
      <c r="AL153" s="46">
        <v>133851.53</v>
      </c>
      <c r="AM153" s="46">
        <v>133851.53</v>
      </c>
      <c r="AN153" s="46">
        <v>2.66</v>
      </c>
      <c r="AO153" s="46" t="s">
        <v>118</v>
      </c>
      <c r="AP153" s="46" t="s">
        <v>63</v>
      </c>
      <c r="AQ153" s="46"/>
      <c r="AR153" s="46"/>
    </row>
    <row r="154" spans="1:44" x14ac:dyDescent="0.2">
      <c r="A154" s="46" t="s">
        <v>77</v>
      </c>
      <c r="B154" s="46" t="s">
        <v>84</v>
      </c>
      <c r="C154" s="46" t="s">
        <v>84</v>
      </c>
      <c r="D154" s="46" t="s">
        <v>85</v>
      </c>
      <c r="E154" s="46" t="s">
        <v>86</v>
      </c>
      <c r="F154" s="46" t="s">
        <v>78</v>
      </c>
      <c r="G154" s="46" t="s">
        <v>87</v>
      </c>
      <c r="H154" s="46" t="s">
        <v>216</v>
      </c>
      <c r="I154" s="46" t="s">
        <v>218</v>
      </c>
      <c r="J154" s="46" t="s">
        <v>89</v>
      </c>
      <c r="K154" s="46" t="s">
        <v>47</v>
      </c>
      <c r="L154" s="46" t="s">
        <v>62</v>
      </c>
      <c r="M154" s="46" t="s">
        <v>119</v>
      </c>
      <c r="N154" s="46" t="s">
        <v>120</v>
      </c>
      <c r="O154" s="46" t="s">
        <v>63</v>
      </c>
      <c r="P154" s="46" t="s">
        <v>90</v>
      </c>
      <c r="Q154" s="46" t="s">
        <v>219</v>
      </c>
      <c r="R154" s="46" t="s">
        <v>84</v>
      </c>
      <c r="S154" s="46" t="s">
        <v>95</v>
      </c>
      <c r="T154" s="46" t="s">
        <v>111</v>
      </c>
      <c r="U154" s="46" t="s">
        <v>112</v>
      </c>
      <c r="V154" s="46" t="s">
        <v>105</v>
      </c>
      <c r="W154" s="46" t="s">
        <v>219</v>
      </c>
      <c r="X154" s="46" t="s">
        <v>84</v>
      </c>
      <c r="Y154" s="46" t="s">
        <v>85</v>
      </c>
      <c r="Z154" s="46" t="s">
        <v>93</v>
      </c>
      <c r="AA154" s="46" t="s">
        <v>94</v>
      </c>
      <c r="AB154" s="46">
        <v>0</v>
      </c>
      <c r="AC154" s="46">
        <v>0</v>
      </c>
      <c r="AD154" s="46">
        <v>0</v>
      </c>
      <c r="AE154" s="46">
        <v>133851.53</v>
      </c>
      <c r="AF154" s="46">
        <v>133851.53</v>
      </c>
      <c r="AG154" s="46">
        <v>133851.53</v>
      </c>
      <c r="AH154" s="46">
        <v>133851.53</v>
      </c>
      <c r="AI154" s="46" t="s">
        <v>92</v>
      </c>
      <c r="AJ154" s="46">
        <v>0</v>
      </c>
      <c r="AK154" s="46">
        <v>0</v>
      </c>
      <c r="AL154" s="46">
        <v>133851.53</v>
      </c>
      <c r="AM154" s="46">
        <v>133851.53</v>
      </c>
      <c r="AN154" s="46">
        <v>2.66</v>
      </c>
      <c r="AO154" s="46" t="s">
        <v>121</v>
      </c>
      <c r="AP154" s="46" t="s">
        <v>63</v>
      </c>
      <c r="AQ154" s="46"/>
      <c r="AR154" s="46"/>
    </row>
    <row r="155" spans="1:44" x14ac:dyDescent="0.2">
      <c r="A155" s="46" t="s">
        <v>77</v>
      </c>
      <c r="B155" s="46" t="s">
        <v>84</v>
      </c>
      <c r="C155" s="46" t="s">
        <v>84</v>
      </c>
      <c r="D155" s="46" t="s">
        <v>85</v>
      </c>
      <c r="E155" s="46" t="s">
        <v>86</v>
      </c>
      <c r="F155" s="46" t="s">
        <v>78</v>
      </c>
      <c r="G155" s="46" t="s">
        <v>87</v>
      </c>
      <c r="H155" s="46" t="s">
        <v>216</v>
      </c>
      <c r="I155" s="46" t="s">
        <v>218</v>
      </c>
      <c r="J155" s="46" t="s">
        <v>89</v>
      </c>
      <c r="K155" s="46" t="s">
        <v>47</v>
      </c>
      <c r="L155" s="46" t="s">
        <v>62</v>
      </c>
      <c r="M155" s="46" t="s">
        <v>122</v>
      </c>
      <c r="N155" s="46" t="s">
        <v>123</v>
      </c>
      <c r="O155" s="46" t="s">
        <v>63</v>
      </c>
      <c r="P155" s="46" t="s">
        <v>90</v>
      </c>
      <c r="Q155" s="46" t="s">
        <v>219</v>
      </c>
      <c r="R155" s="46" t="s">
        <v>84</v>
      </c>
      <c r="S155" s="46" t="s">
        <v>95</v>
      </c>
      <c r="T155" s="46" t="s">
        <v>111</v>
      </c>
      <c r="U155" s="46" t="s">
        <v>112</v>
      </c>
      <c r="V155" s="46" t="s">
        <v>105</v>
      </c>
      <c r="W155" s="46" t="s">
        <v>219</v>
      </c>
      <c r="X155" s="46" t="s">
        <v>84</v>
      </c>
      <c r="Y155" s="46" t="s">
        <v>85</v>
      </c>
      <c r="Z155" s="46" t="s">
        <v>93</v>
      </c>
      <c r="AA155" s="46" t="s">
        <v>94</v>
      </c>
      <c r="AB155" s="46">
        <v>0</v>
      </c>
      <c r="AC155" s="46">
        <v>0</v>
      </c>
      <c r="AD155" s="46">
        <v>0</v>
      </c>
      <c r="AE155" s="46">
        <v>133851.53</v>
      </c>
      <c r="AF155" s="46">
        <v>133851.53</v>
      </c>
      <c r="AG155" s="46">
        <v>133851.53</v>
      </c>
      <c r="AH155" s="46">
        <v>133851.53</v>
      </c>
      <c r="AI155" s="46" t="s">
        <v>92</v>
      </c>
      <c r="AJ155" s="46">
        <v>0</v>
      </c>
      <c r="AK155" s="46">
        <v>0</v>
      </c>
      <c r="AL155" s="46">
        <v>133851.53</v>
      </c>
      <c r="AM155" s="46">
        <v>133851.53</v>
      </c>
      <c r="AN155" s="46">
        <v>2.66</v>
      </c>
      <c r="AO155" s="46" t="s">
        <v>124</v>
      </c>
      <c r="AP155" s="46" t="s">
        <v>63</v>
      </c>
      <c r="AQ155" s="46"/>
      <c r="AR155" s="46"/>
    </row>
    <row r="156" spans="1:44" x14ac:dyDescent="0.2">
      <c r="A156" s="46" t="s">
        <v>77</v>
      </c>
      <c r="B156" s="46" t="s">
        <v>84</v>
      </c>
      <c r="C156" s="46" t="s">
        <v>84</v>
      </c>
      <c r="D156" s="46" t="s">
        <v>85</v>
      </c>
      <c r="E156" s="46" t="s">
        <v>86</v>
      </c>
      <c r="F156" s="46" t="s">
        <v>78</v>
      </c>
      <c r="G156" s="46" t="s">
        <v>87</v>
      </c>
      <c r="H156" s="46" t="s">
        <v>216</v>
      </c>
      <c r="I156" s="46" t="s">
        <v>218</v>
      </c>
      <c r="J156" s="46" t="s">
        <v>89</v>
      </c>
      <c r="K156" s="46" t="s">
        <v>47</v>
      </c>
      <c r="L156" s="46" t="s">
        <v>62</v>
      </c>
      <c r="M156" s="46" t="s">
        <v>125</v>
      </c>
      <c r="N156" s="46" t="s">
        <v>126</v>
      </c>
      <c r="O156" s="46" t="s">
        <v>63</v>
      </c>
      <c r="P156" s="46" t="s">
        <v>90</v>
      </c>
      <c r="Q156" s="46" t="s">
        <v>219</v>
      </c>
      <c r="R156" s="46" t="s">
        <v>84</v>
      </c>
      <c r="S156" s="46" t="s">
        <v>95</v>
      </c>
      <c r="T156" s="46" t="s">
        <v>111</v>
      </c>
      <c r="U156" s="46" t="s">
        <v>112</v>
      </c>
      <c r="V156" s="46" t="s">
        <v>32</v>
      </c>
      <c r="W156" s="46" t="s">
        <v>219</v>
      </c>
      <c r="X156" s="46" t="s">
        <v>84</v>
      </c>
      <c r="Y156" s="46" t="s">
        <v>85</v>
      </c>
      <c r="Z156" s="46" t="s">
        <v>93</v>
      </c>
      <c r="AA156" s="46" t="s">
        <v>94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 t="s">
        <v>92</v>
      </c>
      <c r="AJ156" s="46">
        <v>0</v>
      </c>
      <c r="AK156" s="46">
        <v>0</v>
      </c>
      <c r="AL156" s="46">
        <v>0</v>
      </c>
      <c r="AM156" s="46">
        <v>0</v>
      </c>
      <c r="AN156" s="46">
        <v>2.66</v>
      </c>
      <c r="AO156" s="46" t="s">
        <v>127</v>
      </c>
      <c r="AP156" s="46" t="s">
        <v>63</v>
      </c>
      <c r="AQ156" s="46"/>
      <c r="AR156" s="46"/>
    </row>
    <row r="157" spans="1:44" x14ac:dyDescent="0.2">
      <c r="A157" s="46" t="s">
        <v>77</v>
      </c>
      <c r="B157" s="46" t="s">
        <v>84</v>
      </c>
      <c r="C157" s="46" t="s">
        <v>84</v>
      </c>
      <c r="D157" s="46" t="s">
        <v>85</v>
      </c>
      <c r="E157" s="46" t="s">
        <v>86</v>
      </c>
      <c r="F157" s="46" t="s">
        <v>78</v>
      </c>
      <c r="G157" s="46" t="s">
        <v>87</v>
      </c>
      <c r="H157" s="46" t="s">
        <v>216</v>
      </c>
      <c r="I157" s="46" t="s">
        <v>218</v>
      </c>
      <c r="J157" s="46" t="s">
        <v>89</v>
      </c>
      <c r="K157" s="46" t="s">
        <v>47</v>
      </c>
      <c r="L157" s="46" t="s">
        <v>62</v>
      </c>
      <c r="M157" s="46" t="s">
        <v>128</v>
      </c>
      <c r="N157" s="46" t="s">
        <v>129</v>
      </c>
      <c r="O157" s="46" t="s">
        <v>63</v>
      </c>
      <c r="P157" s="46" t="s">
        <v>90</v>
      </c>
      <c r="Q157" s="46" t="s">
        <v>219</v>
      </c>
      <c r="R157" s="46" t="s">
        <v>84</v>
      </c>
      <c r="S157" s="46" t="s">
        <v>95</v>
      </c>
      <c r="T157" s="46" t="s">
        <v>131</v>
      </c>
      <c r="U157" s="46" t="s">
        <v>132</v>
      </c>
      <c r="V157" s="46" t="s">
        <v>32</v>
      </c>
      <c r="W157" s="46" t="s">
        <v>219</v>
      </c>
      <c r="X157" s="46" t="s">
        <v>84</v>
      </c>
      <c r="Y157" s="46" t="s">
        <v>85</v>
      </c>
      <c r="Z157" s="46" t="s">
        <v>93</v>
      </c>
      <c r="AA157" s="46" t="s">
        <v>94</v>
      </c>
      <c r="AB157" s="46">
        <v>2827971.61</v>
      </c>
      <c r="AC157" s="46">
        <v>2827971.61</v>
      </c>
      <c r="AD157" s="46">
        <v>2827971.61</v>
      </c>
      <c r="AE157" s="46">
        <v>2827971.61</v>
      </c>
      <c r="AF157" s="46">
        <v>2827971.61</v>
      </c>
      <c r="AG157" s="46">
        <v>2827971.61</v>
      </c>
      <c r="AH157" s="46">
        <v>2827971.61</v>
      </c>
      <c r="AI157" s="46" t="s">
        <v>92</v>
      </c>
      <c r="AJ157" s="46">
        <v>0</v>
      </c>
      <c r="AK157" s="46">
        <v>2827971.61</v>
      </c>
      <c r="AL157" s="46">
        <v>2827971.61</v>
      </c>
      <c r="AM157" s="46">
        <v>2827971.61</v>
      </c>
      <c r="AN157" s="46">
        <v>2827971.61</v>
      </c>
      <c r="AO157" s="46" t="s">
        <v>130</v>
      </c>
      <c r="AP157" s="46" t="s">
        <v>63</v>
      </c>
      <c r="AQ157" s="46"/>
      <c r="AR157" s="46"/>
    </row>
    <row r="158" spans="1:44" x14ac:dyDescent="0.2">
      <c r="A158" s="46" t="s">
        <v>77</v>
      </c>
      <c r="B158" s="46" t="s">
        <v>84</v>
      </c>
      <c r="C158" s="46" t="s">
        <v>84</v>
      </c>
      <c r="D158" s="46" t="s">
        <v>85</v>
      </c>
      <c r="E158" s="46" t="s">
        <v>86</v>
      </c>
      <c r="F158" s="46" t="s">
        <v>78</v>
      </c>
      <c r="G158" s="46" t="s">
        <v>87</v>
      </c>
      <c r="H158" s="46" t="s">
        <v>216</v>
      </c>
      <c r="I158" s="46" t="s">
        <v>218</v>
      </c>
      <c r="J158" s="46" t="s">
        <v>89</v>
      </c>
      <c r="K158" s="46" t="s">
        <v>47</v>
      </c>
      <c r="L158" s="46" t="s">
        <v>62</v>
      </c>
      <c r="M158" s="46" t="s">
        <v>195</v>
      </c>
      <c r="N158" s="46" t="s">
        <v>196</v>
      </c>
      <c r="O158" s="46" t="s">
        <v>63</v>
      </c>
      <c r="P158" s="46" t="s">
        <v>90</v>
      </c>
      <c r="Q158" s="46" t="s">
        <v>219</v>
      </c>
      <c r="R158" s="46" t="s">
        <v>84</v>
      </c>
      <c r="S158" s="46" t="s">
        <v>95</v>
      </c>
      <c r="T158" s="46" t="s">
        <v>131</v>
      </c>
      <c r="U158" s="46" t="s">
        <v>132</v>
      </c>
      <c r="V158" s="46" t="s">
        <v>105</v>
      </c>
      <c r="W158" s="46" t="s">
        <v>219</v>
      </c>
      <c r="X158" s="46" t="s">
        <v>84</v>
      </c>
      <c r="Y158" s="46" t="s">
        <v>85</v>
      </c>
      <c r="Z158" s="46" t="s">
        <v>93</v>
      </c>
      <c r="AA158" s="46" t="s">
        <v>94</v>
      </c>
      <c r="AB158" s="46">
        <v>-828826.53</v>
      </c>
      <c r="AC158" s="46">
        <v>-1543166.84</v>
      </c>
      <c r="AD158" s="46">
        <v>-1733317.96</v>
      </c>
      <c r="AE158" s="46">
        <v>-1900006.42</v>
      </c>
      <c r="AF158" s="46">
        <v>-1945516.38</v>
      </c>
      <c r="AG158" s="46">
        <v>-2591331.5</v>
      </c>
      <c r="AH158" s="46">
        <v>-2592967.6800000002</v>
      </c>
      <c r="AI158" s="46" t="s">
        <v>92</v>
      </c>
      <c r="AJ158" s="46">
        <v>0</v>
      </c>
      <c r="AK158" s="46">
        <v>-853037.63</v>
      </c>
      <c r="AL158" s="46">
        <v>-1846408.66</v>
      </c>
      <c r="AM158" s="46">
        <v>-2569553.85</v>
      </c>
      <c r="AN158" s="46">
        <v>-2634158.5499999998</v>
      </c>
      <c r="AO158" s="46" t="s">
        <v>197</v>
      </c>
      <c r="AP158" s="46" t="s">
        <v>63</v>
      </c>
      <c r="AQ158" s="46"/>
      <c r="AR158" s="46"/>
    </row>
    <row r="159" spans="1:44" x14ac:dyDescent="0.2">
      <c r="A159" s="46" t="s">
        <v>77</v>
      </c>
      <c r="B159" s="46" t="s">
        <v>84</v>
      </c>
      <c r="C159" s="46" t="s">
        <v>84</v>
      </c>
      <c r="D159" s="46" t="s">
        <v>85</v>
      </c>
      <c r="E159" s="46" t="s">
        <v>86</v>
      </c>
      <c r="F159" s="46" t="s">
        <v>78</v>
      </c>
      <c r="G159" s="46" t="s">
        <v>87</v>
      </c>
      <c r="H159" s="46" t="s">
        <v>216</v>
      </c>
      <c r="I159" s="46" t="s">
        <v>218</v>
      </c>
      <c r="J159" s="46" t="s">
        <v>89</v>
      </c>
      <c r="K159" s="46" t="s">
        <v>47</v>
      </c>
      <c r="L159" s="46" t="s">
        <v>62</v>
      </c>
      <c r="M159" s="46" t="s">
        <v>133</v>
      </c>
      <c r="N159" s="46" t="s">
        <v>134</v>
      </c>
      <c r="O159" s="46" t="s">
        <v>63</v>
      </c>
      <c r="P159" s="46" t="s">
        <v>90</v>
      </c>
      <c r="Q159" s="46" t="s">
        <v>219</v>
      </c>
      <c r="R159" s="46" t="s">
        <v>84</v>
      </c>
      <c r="S159" s="46" t="s">
        <v>95</v>
      </c>
      <c r="T159" s="46" t="s">
        <v>131</v>
      </c>
      <c r="U159" s="46" t="s">
        <v>132</v>
      </c>
      <c r="V159" s="46" t="s">
        <v>32</v>
      </c>
      <c r="W159" s="46" t="s">
        <v>219</v>
      </c>
      <c r="X159" s="46" t="s">
        <v>84</v>
      </c>
      <c r="Y159" s="46" t="s">
        <v>85</v>
      </c>
      <c r="Z159" s="46" t="s">
        <v>93</v>
      </c>
      <c r="AA159" s="46" t="s">
        <v>94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 t="s">
        <v>92</v>
      </c>
      <c r="AJ159" s="46">
        <v>0</v>
      </c>
      <c r="AK159" s="46">
        <v>0</v>
      </c>
      <c r="AL159" s="46">
        <v>0</v>
      </c>
      <c r="AM159" s="46">
        <v>0</v>
      </c>
      <c r="AN159" s="46">
        <v>-2.66</v>
      </c>
      <c r="AO159" s="46" t="s">
        <v>135</v>
      </c>
      <c r="AP159" s="46" t="s">
        <v>63</v>
      </c>
      <c r="AQ159" s="46"/>
      <c r="AR159" s="46"/>
    </row>
    <row r="160" spans="1:44" x14ac:dyDescent="0.2">
      <c r="A160" s="46" t="s">
        <v>77</v>
      </c>
      <c r="B160" s="46" t="s">
        <v>84</v>
      </c>
      <c r="C160" s="46" t="s">
        <v>84</v>
      </c>
      <c r="D160" s="46" t="s">
        <v>85</v>
      </c>
      <c r="E160" s="46" t="s">
        <v>86</v>
      </c>
      <c r="F160" s="46" t="s">
        <v>78</v>
      </c>
      <c r="G160" s="46" t="s">
        <v>87</v>
      </c>
      <c r="H160" s="46" t="s">
        <v>216</v>
      </c>
      <c r="I160" s="46" t="s">
        <v>218</v>
      </c>
      <c r="J160" s="46" t="s">
        <v>89</v>
      </c>
      <c r="K160" s="46" t="s">
        <v>47</v>
      </c>
      <c r="L160" s="46" t="s">
        <v>62</v>
      </c>
      <c r="M160" s="46" t="s">
        <v>136</v>
      </c>
      <c r="N160" s="46" t="s">
        <v>137</v>
      </c>
      <c r="O160" s="46" t="s">
        <v>63</v>
      </c>
      <c r="P160" s="46" t="s">
        <v>90</v>
      </c>
      <c r="Q160" s="46" t="s">
        <v>219</v>
      </c>
      <c r="R160" s="46" t="s">
        <v>84</v>
      </c>
      <c r="S160" s="46" t="s">
        <v>95</v>
      </c>
      <c r="T160" s="46" t="s">
        <v>131</v>
      </c>
      <c r="U160" s="46" t="s">
        <v>132</v>
      </c>
      <c r="V160" s="46" t="s">
        <v>32</v>
      </c>
      <c r="W160" s="46" t="s">
        <v>219</v>
      </c>
      <c r="X160" s="46" t="s">
        <v>84</v>
      </c>
      <c r="Y160" s="46" t="s">
        <v>85</v>
      </c>
      <c r="Z160" s="46" t="s">
        <v>93</v>
      </c>
      <c r="AA160" s="46" t="s">
        <v>94</v>
      </c>
      <c r="AB160" s="46">
        <v>1999145.08</v>
      </c>
      <c r="AC160" s="46">
        <v>1284804.77</v>
      </c>
      <c r="AD160" s="46">
        <v>1094653.6499999999</v>
      </c>
      <c r="AE160" s="46">
        <v>927965.19</v>
      </c>
      <c r="AF160" s="46">
        <v>882455.23</v>
      </c>
      <c r="AG160" s="46">
        <v>236640.11</v>
      </c>
      <c r="AH160" s="46">
        <v>235003.93</v>
      </c>
      <c r="AI160" s="46" t="s">
        <v>92</v>
      </c>
      <c r="AJ160" s="46">
        <v>0</v>
      </c>
      <c r="AK160" s="46">
        <v>1974933.98</v>
      </c>
      <c r="AL160" s="46">
        <v>981562.95</v>
      </c>
      <c r="AM160" s="46">
        <v>258417.76</v>
      </c>
      <c r="AN160" s="46">
        <v>193810.4</v>
      </c>
      <c r="AO160" s="46" t="s">
        <v>138</v>
      </c>
      <c r="AP160" s="46" t="s">
        <v>63</v>
      </c>
      <c r="AQ160" s="46"/>
      <c r="AR160" s="46"/>
    </row>
    <row r="161" spans="1:44" x14ac:dyDescent="0.2">
      <c r="A161" s="46" t="s">
        <v>77</v>
      </c>
      <c r="B161" s="46" t="s">
        <v>84</v>
      </c>
      <c r="C161" s="46" t="s">
        <v>84</v>
      </c>
      <c r="D161" s="46" t="s">
        <v>85</v>
      </c>
      <c r="E161" s="46" t="s">
        <v>86</v>
      </c>
      <c r="F161" s="46" t="s">
        <v>78</v>
      </c>
      <c r="G161" s="46" t="s">
        <v>87</v>
      </c>
      <c r="H161" s="46" t="s">
        <v>216</v>
      </c>
      <c r="I161" s="46" t="s">
        <v>218</v>
      </c>
      <c r="J161" s="46" t="s">
        <v>89</v>
      </c>
      <c r="K161" s="46" t="s">
        <v>47</v>
      </c>
      <c r="L161" s="46" t="s">
        <v>62</v>
      </c>
      <c r="M161" s="46" t="s">
        <v>139</v>
      </c>
      <c r="N161" s="46" t="s">
        <v>140</v>
      </c>
      <c r="O161" s="46" t="s">
        <v>63</v>
      </c>
      <c r="P161" s="46" t="s">
        <v>90</v>
      </c>
      <c r="Q161" s="46" t="s">
        <v>219</v>
      </c>
      <c r="R161" s="46" t="s">
        <v>84</v>
      </c>
      <c r="S161" s="46" t="s">
        <v>95</v>
      </c>
      <c r="T161" s="46" t="s">
        <v>131</v>
      </c>
      <c r="U161" s="46" t="s">
        <v>132</v>
      </c>
      <c r="V161" s="46" t="s">
        <v>105</v>
      </c>
      <c r="W161" s="46" t="s">
        <v>219</v>
      </c>
      <c r="X161" s="46" t="s">
        <v>84</v>
      </c>
      <c r="Y161" s="46" t="s">
        <v>85</v>
      </c>
      <c r="Z161" s="46" t="s">
        <v>93</v>
      </c>
      <c r="AA161" s="46" t="s">
        <v>94</v>
      </c>
      <c r="AB161" s="46">
        <v>2827971.61</v>
      </c>
      <c r="AC161" s="46">
        <v>2827971.61</v>
      </c>
      <c r="AD161" s="46">
        <v>2827971.61</v>
      </c>
      <c r="AE161" s="46">
        <v>2827971.61</v>
      </c>
      <c r="AF161" s="46">
        <v>2827971.61</v>
      </c>
      <c r="AG161" s="46">
        <v>2827971.61</v>
      </c>
      <c r="AH161" s="46">
        <v>2827971.61</v>
      </c>
      <c r="AI161" s="46" t="s">
        <v>92</v>
      </c>
      <c r="AJ161" s="46">
        <v>0</v>
      </c>
      <c r="AK161" s="46">
        <v>2827971.61</v>
      </c>
      <c r="AL161" s="46">
        <v>2827971.61</v>
      </c>
      <c r="AM161" s="46">
        <v>2827971.61</v>
      </c>
      <c r="AN161" s="46">
        <v>2827971.61</v>
      </c>
      <c r="AO161" s="46" t="s">
        <v>141</v>
      </c>
      <c r="AP161" s="46" t="s">
        <v>63</v>
      </c>
      <c r="AQ161" s="46"/>
      <c r="AR161" s="46"/>
    </row>
    <row r="162" spans="1:44" x14ac:dyDescent="0.2">
      <c r="A162" s="46" t="s">
        <v>77</v>
      </c>
      <c r="B162" s="46" t="s">
        <v>84</v>
      </c>
      <c r="C162" s="46" t="s">
        <v>84</v>
      </c>
      <c r="D162" s="46" t="s">
        <v>85</v>
      </c>
      <c r="E162" s="46" t="s">
        <v>86</v>
      </c>
      <c r="F162" s="46" t="s">
        <v>78</v>
      </c>
      <c r="G162" s="46" t="s">
        <v>87</v>
      </c>
      <c r="H162" s="46" t="s">
        <v>216</v>
      </c>
      <c r="I162" s="46" t="s">
        <v>218</v>
      </c>
      <c r="J162" s="46" t="s">
        <v>89</v>
      </c>
      <c r="K162" s="46" t="s">
        <v>47</v>
      </c>
      <c r="L162" s="46" t="s">
        <v>62</v>
      </c>
      <c r="M162" s="46" t="s">
        <v>142</v>
      </c>
      <c r="N162" s="46" t="s">
        <v>143</v>
      </c>
      <c r="O162" s="46" t="s">
        <v>63</v>
      </c>
      <c r="P162" s="46" t="s">
        <v>90</v>
      </c>
      <c r="Q162" s="46" t="s">
        <v>219</v>
      </c>
      <c r="R162" s="46" t="s">
        <v>84</v>
      </c>
      <c r="S162" s="46" t="s">
        <v>95</v>
      </c>
      <c r="T162" s="46" t="s">
        <v>131</v>
      </c>
      <c r="U162" s="46" t="s">
        <v>132</v>
      </c>
      <c r="V162" s="46" t="s">
        <v>105</v>
      </c>
      <c r="W162" s="46" t="s">
        <v>219</v>
      </c>
      <c r="X162" s="46" t="s">
        <v>84</v>
      </c>
      <c r="Y162" s="46" t="s">
        <v>85</v>
      </c>
      <c r="Z162" s="46" t="s">
        <v>93</v>
      </c>
      <c r="AA162" s="46" t="s">
        <v>94</v>
      </c>
      <c r="AB162" s="46">
        <v>1999145.08</v>
      </c>
      <c r="AC162" s="46">
        <v>1284804.77</v>
      </c>
      <c r="AD162" s="46">
        <v>1094653.6499999999</v>
      </c>
      <c r="AE162" s="46">
        <v>927965.19</v>
      </c>
      <c r="AF162" s="46">
        <v>882455.23</v>
      </c>
      <c r="AG162" s="46">
        <v>236640.11</v>
      </c>
      <c r="AH162" s="46">
        <v>235003.93</v>
      </c>
      <c r="AI162" s="46" t="s">
        <v>92</v>
      </c>
      <c r="AJ162" s="46">
        <v>0</v>
      </c>
      <c r="AK162" s="46">
        <v>1974933.98</v>
      </c>
      <c r="AL162" s="46">
        <v>981562.95</v>
      </c>
      <c r="AM162" s="46">
        <v>258417.76</v>
      </c>
      <c r="AN162" s="46">
        <v>193810.4</v>
      </c>
      <c r="AO162" s="46" t="s">
        <v>144</v>
      </c>
      <c r="AP162" s="46" t="s">
        <v>63</v>
      </c>
      <c r="AQ162" s="46"/>
      <c r="AR162" s="46"/>
    </row>
    <row r="163" spans="1:44" x14ac:dyDescent="0.2">
      <c r="A163" s="46" t="s">
        <v>77</v>
      </c>
      <c r="B163" s="46" t="s">
        <v>84</v>
      </c>
      <c r="C163" s="46" t="s">
        <v>84</v>
      </c>
      <c r="D163" s="46" t="s">
        <v>85</v>
      </c>
      <c r="E163" s="46" t="s">
        <v>86</v>
      </c>
      <c r="F163" s="46" t="s">
        <v>78</v>
      </c>
      <c r="G163" s="46" t="s">
        <v>87</v>
      </c>
      <c r="H163" s="46" t="s">
        <v>216</v>
      </c>
      <c r="I163" s="46" t="s">
        <v>218</v>
      </c>
      <c r="J163" s="46" t="s">
        <v>89</v>
      </c>
      <c r="K163" s="46" t="s">
        <v>47</v>
      </c>
      <c r="L163" s="46" t="s">
        <v>62</v>
      </c>
      <c r="M163" s="46" t="s">
        <v>198</v>
      </c>
      <c r="N163" s="46" t="s">
        <v>199</v>
      </c>
      <c r="O163" s="46" t="s">
        <v>63</v>
      </c>
      <c r="P163" s="46" t="s">
        <v>90</v>
      </c>
      <c r="Q163" s="46" t="s">
        <v>219</v>
      </c>
      <c r="R163" s="46" t="s">
        <v>84</v>
      </c>
      <c r="S163" s="46" t="s">
        <v>95</v>
      </c>
      <c r="T163" s="46" t="s">
        <v>201</v>
      </c>
      <c r="U163" s="46" t="s">
        <v>202</v>
      </c>
      <c r="V163" s="46" t="s">
        <v>32</v>
      </c>
      <c r="W163" s="46" t="s">
        <v>219</v>
      </c>
      <c r="X163" s="46" t="s">
        <v>84</v>
      </c>
      <c r="Y163" s="46" t="s">
        <v>85</v>
      </c>
      <c r="Z163" s="46" t="s">
        <v>93</v>
      </c>
      <c r="AA163" s="46" t="s">
        <v>94</v>
      </c>
      <c r="AB163" s="46">
        <v>828826.53</v>
      </c>
      <c r="AC163" s="46">
        <v>1543166.84</v>
      </c>
      <c r="AD163" s="46">
        <v>1733317.96</v>
      </c>
      <c r="AE163" s="46">
        <v>1900006.42</v>
      </c>
      <c r="AF163" s="46">
        <v>1945516.38</v>
      </c>
      <c r="AG163" s="46">
        <v>2591331.5</v>
      </c>
      <c r="AH163" s="46">
        <v>2592967.6800000002</v>
      </c>
      <c r="AI163" s="46" t="s">
        <v>92</v>
      </c>
      <c r="AJ163" s="46">
        <v>0</v>
      </c>
      <c r="AK163" s="46">
        <v>853037.63</v>
      </c>
      <c r="AL163" s="46">
        <v>1846408.66</v>
      </c>
      <c r="AM163" s="46">
        <v>2569553.85</v>
      </c>
      <c r="AN163" s="46">
        <v>2634158.5499999998</v>
      </c>
      <c r="AO163" s="46" t="s">
        <v>200</v>
      </c>
      <c r="AP163" s="46" t="s">
        <v>63</v>
      </c>
      <c r="AQ163" s="46"/>
      <c r="AR163" s="46"/>
    </row>
    <row r="164" spans="1:44" x14ac:dyDescent="0.2">
      <c r="A164" s="46" t="s">
        <v>77</v>
      </c>
      <c r="B164" s="46" t="s">
        <v>84</v>
      </c>
      <c r="C164" s="46" t="s">
        <v>84</v>
      </c>
      <c r="D164" s="46" t="s">
        <v>85</v>
      </c>
      <c r="E164" s="46" t="s">
        <v>86</v>
      </c>
      <c r="F164" s="46" t="s">
        <v>78</v>
      </c>
      <c r="G164" s="46" t="s">
        <v>87</v>
      </c>
      <c r="H164" s="46" t="s">
        <v>216</v>
      </c>
      <c r="I164" s="46" t="s">
        <v>218</v>
      </c>
      <c r="J164" s="46" t="s">
        <v>89</v>
      </c>
      <c r="K164" s="46" t="s">
        <v>47</v>
      </c>
      <c r="L164" s="46" t="s">
        <v>62</v>
      </c>
      <c r="M164" s="46" t="s">
        <v>203</v>
      </c>
      <c r="N164" s="46" t="s">
        <v>204</v>
      </c>
      <c r="O164" s="46" t="s">
        <v>63</v>
      </c>
      <c r="P164" s="46" t="s">
        <v>90</v>
      </c>
      <c r="Q164" s="46" t="s">
        <v>219</v>
      </c>
      <c r="R164" s="46" t="s">
        <v>84</v>
      </c>
      <c r="S164" s="46" t="s">
        <v>95</v>
      </c>
      <c r="T164" s="46" t="s">
        <v>201</v>
      </c>
      <c r="U164" s="46" t="s">
        <v>202</v>
      </c>
      <c r="V164" s="46" t="s">
        <v>105</v>
      </c>
      <c r="W164" s="46" t="s">
        <v>219</v>
      </c>
      <c r="X164" s="46" t="s">
        <v>84</v>
      </c>
      <c r="Y164" s="46" t="s">
        <v>85</v>
      </c>
      <c r="Z164" s="46" t="s">
        <v>93</v>
      </c>
      <c r="AA164" s="46" t="s">
        <v>94</v>
      </c>
      <c r="AB164" s="46">
        <v>828826.53</v>
      </c>
      <c r="AC164" s="46">
        <v>1543166.84</v>
      </c>
      <c r="AD164" s="46">
        <v>1733317.96</v>
      </c>
      <c r="AE164" s="46">
        <v>1900006.42</v>
      </c>
      <c r="AF164" s="46">
        <v>1945516.38</v>
      </c>
      <c r="AG164" s="46">
        <v>2591331.5</v>
      </c>
      <c r="AH164" s="46">
        <v>2592967.6800000002</v>
      </c>
      <c r="AI164" s="46" t="s">
        <v>92</v>
      </c>
      <c r="AJ164" s="46">
        <v>0</v>
      </c>
      <c r="AK164" s="46">
        <v>853037.63</v>
      </c>
      <c r="AL164" s="46">
        <v>1846408.66</v>
      </c>
      <c r="AM164" s="46">
        <v>2569553.85</v>
      </c>
      <c r="AN164" s="46">
        <v>2634158.5499999998</v>
      </c>
      <c r="AO164" s="46" t="s">
        <v>205</v>
      </c>
      <c r="AP164" s="46" t="s">
        <v>63</v>
      </c>
      <c r="AQ164" s="46"/>
      <c r="AR164" s="46"/>
    </row>
    <row r="165" spans="1:44" x14ac:dyDescent="0.2">
      <c r="A165" s="46" t="s">
        <v>77</v>
      </c>
      <c r="B165" s="46" t="s">
        <v>84</v>
      </c>
      <c r="C165" s="46" t="s">
        <v>84</v>
      </c>
      <c r="D165" s="46" t="s">
        <v>85</v>
      </c>
      <c r="E165" s="46" t="s">
        <v>86</v>
      </c>
      <c r="F165" s="46" t="s">
        <v>78</v>
      </c>
      <c r="G165" s="46" t="s">
        <v>87</v>
      </c>
      <c r="H165" s="46" t="s">
        <v>216</v>
      </c>
      <c r="I165" s="46" t="s">
        <v>218</v>
      </c>
      <c r="J165" s="46" t="s">
        <v>89</v>
      </c>
      <c r="K165" s="46" t="s">
        <v>47</v>
      </c>
      <c r="L165" s="46" t="s">
        <v>62</v>
      </c>
      <c r="M165" s="46" t="s">
        <v>206</v>
      </c>
      <c r="N165" s="46" t="s">
        <v>207</v>
      </c>
      <c r="O165" s="46" t="s">
        <v>63</v>
      </c>
      <c r="P165" s="46" t="s">
        <v>90</v>
      </c>
      <c r="Q165" s="46" t="s">
        <v>219</v>
      </c>
      <c r="R165" s="46" t="s">
        <v>84</v>
      </c>
      <c r="S165" s="46" t="s">
        <v>95</v>
      </c>
      <c r="T165" s="46" t="s">
        <v>201</v>
      </c>
      <c r="U165" s="46" t="s">
        <v>202</v>
      </c>
      <c r="V165" s="46" t="s">
        <v>105</v>
      </c>
      <c r="W165" s="46" t="s">
        <v>219</v>
      </c>
      <c r="X165" s="46" t="s">
        <v>84</v>
      </c>
      <c r="Y165" s="46" t="s">
        <v>85</v>
      </c>
      <c r="Z165" s="46" t="s">
        <v>93</v>
      </c>
      <c r="AA165" s="46" t="s">
        <v>94</v>
      </c>
      <c r="AB165" s="46">
        <v>828826.53</v>
      </c>
      <c r="AC165" s="46">
        <v>1543166.84</v>
      </c>
      <c r="AD165" s="46">
        <v>1733317.96</v>
      </c>
      <c r="AE165" s="46">
        <v>1900006.42</v>
      </c>
      <c r="AF165" s="46">
        <v>1945516.38</v>
      </c>
      <c r="AG165" s="46">
        <v>2591331.5</v>
      </c>
      <c r="AH165" s="46">
        <v>2592967.6800000002</v>
      </c>
      <c r="AI165" s="46" t="s">
        <v>92</v>
      </c>
      <c r="AJ165" s="46">
        <v>0</v>
      </c>
      <c r="AK165" s="46">
        <v>853037.63</v>
      </c>
      <c r="AL165" s="46">
        <v>1846408.66</v>
      </c>
      <c r="AM165" s="46">
        <v>2569553.85</v>
      </c>
      <c r="AN165" s="46">
        <v>2634158.5499999998</v>
      </c>
      <c r="AO165" s="46" t="s">
        <v>208</v>
      </c>
      <c r="AP165" s="46" t="s">
        <v>63</v>
      </c>
      <c r="AQ165" s="46"/>
      <c r="AR165" s="46"/>
    </row>
    <row r="166" spans="1:44" x14ac:dyDescent="0.2">
      <c r="A166" s="46" t="s">
        <v>77</v>
      </c>
      <c r="B166" s="46" t="s">
        <v>84</v>
      </c>
      <c r="C166" s="46" t="s">
        <v>84</v>
      </c>
      <c r="D166" s="46" t="s">
        <v>85</v>
      </c>
      <c r="E166" s="46" t="s">
        <v>86</v>
      </c>
      <c r="F166" s="46" t="s">
        <v>78</v>
      </c>
      <c r="G166" s="46" t="s">
        <v>87</v>
      </c>
      <c r="H166" s="46" t="s">
        <v>216</v>
      </c>
      <c r="I166" s="46" t="s">
        <v>218</v>
      </c>
      <c r="J166" s="46" t="s">
        <v>89</v>
      </c>
      <c r="K166" s="46" t="s">
        <v>47</v>
      </c>
      <c r="L166" s="46" t="s">
        <v>62</v>
      </c>
      <c r="M166" s="46" t="s">
        <v>209</v>
      </c>
      <c r="N166" s="46" t="s">
        <v>210</v>
      </c>
      <c r="O166" s="46" t="s">
        <v>63</v>
      </c>
      <c r="P166" s="46" t="s">
        <v>90</v>
      </c>
      <c r="Q166" s="46" t="s">
        <v>219</v>
      </c>
      <c r="R166" s="46" t="s">
        <v>84</v>
      </c>
      <c r="S166" s="46" t="s">
        <v>95</v>
      </c>
      <c r="T166" s="46" t="s">
        <v>201</v>
      </c>
      <c r="U166" s="46" t="s">
        <v>202</v>
      </c>
      <c r="V166" s="46" t="s">
        <v>105</v>
      </c>
      <c r="W166" s="46" t="s">
        <v>219</v>
      </c>
      <c r="X166" s="46" t="s">
        <v>84</v>
      </c>
      <c r="Y166" s="46" t="s">
        <v>85</v>
      </c>
      <c r="Z166" s="46" t="s">
        <v>93</v>
      </c>
      <c r="AA166" s="46" t="s">
        <v>94</v>
      </c>
      <c r="AB166" s="46">
        <v>828826.53</v>
      </c>
      <c r="AC166" s="46">
        <v>1543166.84</v>
      </c>
      <c r="AD166" s="46">
        <v>1733317.96</v>
      </c>
      <c r="AE166" s="46">
        <v>1900006.42</v>
      </c>
      <c r="AF166" s="46">
        <v>1945516.38</v>
      </c>
      <c r="AG166" s="46">
        <v>2591331.5</v>
      </c>
      <c r="AH166" s="46">
        <v>2592967.6800000002</v>
      </c>
      <c r="AI166" s="46" t="s">
        <v>92</v>
      </c>
      <c r="AJ166" s="46">
        <v>0</v>
      </c>
      <c r="AK166" s="46">
        <v>853037.63</v>
      </c>
      <c r="AL166" s="46">
        <v>1846408.66</v>
      </c>
      <c r="AM166" s="46">
        <v>2569553.85</v>
      </c>
      <c r="AN166" s="46">
        <v>2634158.5499999998</v>
      </c>
      <c r="AO166" s="46" t="s">
        <v>211</v>
      </c>
      <c r="AP166" s="46" t="s">
        <v>63</v>
      </c>
      <c r="AQ166" s="46"/>
      <c r="AR166" s="46"/>
    </row>
    <row r="167" spans="1:44" x14ac:dyDescent="0.2">
      <c r="A167" s="46" t="s">
        <v>77</v>
      </c>
      <c r="B167" s="46" t="s">
        <v>84</v>
      </c>
      <c r="C167" s="46" t="s">
        <v>84</v>
      </c>
      <c r="D167" s="46" t="s">
        <v>85</v>
      </c>
      <c r="E167" s="46" t="s">
        <v>86</v>
      </c>
      <c r="F167" s="46" t="s">
        <v>78</v>
      </c>
      <c r="G167" s="46" t="s">
        <v>87</v>
      </c>
      <c r="H167" s="46" t="s">
        <v>216</v>
      </c>
      <c r="I167" s="46" t="s">
        <v>218</v>
      </c>
      <c r="J167" s="46" t="s">
        <v>89</v>
      </c>
      <c r="K167" s="46" t="s">
        <v>47</v>
      </c>
      <c r="L167" s="46" t="s">
        <v>62</v>
      </c>
      <c r="M167" s="46" t="s">
        <v>153</v>
      </c>
      <c r="N167" s="46" t="s">
        <v>154</v>
      </c>
      <c r="O167" s="46" t="s">
        <v>63</v>
      </c>
      <c r="P167" s="46" t="s">
        <v>90</v>
      </c>
      <c r="Q167" s="46" t="s">
        <v>219</v>
      </c>
      <c r="R167" s="46" t="s">
        <v>84</v>
      </c>
      <c r="S167" s="46" t="s">
        <v>95</v>
      </c>
      <c r="T167" s="46" t="s">
        <v>148</v>
      </c>
      <c r="U167" s="46" t="s">
        <v>149</v>
      </c>
      <c r="V167" s="46" t="s">
        <v>32</v>
      </c>
      <c r="W167" s="46" t="s">
        <v>219</v>
      </c>
      <c r="X167" s="46" t="s">
        <v>84</v>
      </c>
      <c r="Y167" s="46" t="s">
        <v>85</v>
      </c>
      <c r="Z167" s="46" t="s">
        <v>93</v>
      </c>
      <c r="AA167" s="46" t="s">
        <v>94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 t="s">
        <v>92</v>
      </c>
      <c r="AJ167" s="46">
        <v>0</v>
      </c>
      <c r="AK167" s="46">
        <v>0</v>
      </c>
      <c r="AL167" s="46">
        <v>0</v>
      </c>
      <c r="AM167" s="46">
        <v>0</v>
      </c>
      <c r="AN167" s="46">
        <v>2.66</v>
      </c>
      <c r="AO167" s="46" t="s">
        <v>155</v>
      </c>
      <c r="AP167" s="46" t="s">
        <v>63</v>
      </c>
      <c r="AQ167" s="46"/>
      <c r="AR167" s="46"/>
    </row>
    <row r="168" spans="1:44" x14ac:dyDescent="0.2">
      <c r="A168" s="46" t="s">
        <v>77</v>
      </c>
      <c r="B168" s="46" t="s">
        <v>84</v>
      </c>
      <c r="C168" s="46" t="s">
        <v>84</v>
      </c>
      <c r="D168" s="46" t="s">
        <v>85</v>
      </c>
      <c r="E168" s="46" t="s">
        <v>86</v>
      </c>
      <c r="F168" s="46" t="s">
        <v>78</v>
      </c>
      <c r="G168" s="46" t="s">
        <v>87</v>
      </c>
      <c r="H168" s="46" t="s">
        <v>216</v>
      </c>
      <c r="I168" s="46" t="s">
        <v>218</v>
      </c>
      <c r="J168" s="46" t="s">
        <v>89</v>
      </c>
      <c r="K168" s="46" t="s">
        <v>47</v>
      </c>
      <c r="L168" s="46" t="s">
        <v>62</v>
      </c>
      <c r="M168" s="46" t="s">
        <v>156</v>
      </c>
      <c r="N168" s="46" t="s">
        <v>157</v>
      </c>
      <c r="O168" s="46" t="s">
        <v>63</v>
      </c>
      <c r="P168" s="46" t="s">
        <v>90</v>
      </c>
      <c r="Q168" s="46" t="s">
        <v>219</v>
      </c>
      <c r="R168" s="46" t="s">
        <v>84</v>
      </c>
      <c r="S168" s="46" t="s">
        <v>95</v>
      </c>
      <c r="T168" s="46" t="s">
        <v>148</v>
      </c>
      <c r="U168" s="46" t="s">
        <v>149</v>
      </c>
      <c r="V168" s="46" t="s">
        <v>32</v>
      </c>
      <c r="W168" s="46" t="s">
        <v>219</v>
      </c>
      <c r="X168" s="46" t="s">
        <v>84</v>
      </c>
      <c r="Y168" s="46" t="s">
        <v>85</v>
      </c>
      <c r="Z168" s="46" t="s">
        <v>93</v>
      </c>
      <c r="AA168" s="46" t="s">
        <v>94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 t="s">
        <v>92</v>
      </c>
      <c r="AJ168" s="46">
        <v>0</v>
      </c>
      <c r="AK168" s="46">
        <v>0</v>
      </c>
      <c r="AL168" s="46">
        <v>0</v>
      </c>
      <c r="AM168" s="46">
        <v>0</v>
      </c>
      <c r="AN168" s="46">
        <v>2.66</v>
      </c>
      <c r="AO168" s="46" t="s">
        <v>158</v>
      </c>
      <c r="AP168" s="46" t="s">
        <v>63</v>
      </c>
      <c r="AQ168" s="46"/>
      <c r="AR168" s="46"/>
    </row>
    <row r="169" spans="1:44" x14ac:dyDescent="0.2">
      <c r="A169" s="46" t="s">
        <v>77</v>
      </c>
      <c r="B169" s="46" t="s">
        <v>84</v>
      </c>
      <c r="C169" s="46" t="s">
        <v>84</v>
      </c>
      <c r="D169" s="46" t="s">
        <v>85</v>
      </c>
      <c r="E169" s="46" t="s">
        <v>86</v>
      </c>
      <c r="F169" s="46" t="s">
        <v>78</v>
      </c>
      <c r="G169" s="46" t="s">
        <v>87</v>
      </c>
      <c r="H169" s="46" t="s">
        <v>216</v>
      </c>
      <c r="I169" s="46" t="s">
        <v>218</v>
      </c>
      <c r="J169" s="46" t="s">
        <v>89</v>
      </c>
      <c r="K169" s="46" t="s">
        <v>47</v>
      </c>
      <c r="L169" s="46" t="s">
        <v>62</v>
      </c>
      <c r="M169" s="46" t="s">
        <v>159</v>
      </c>
      <c r="N169" s="46" t="s">
        <v>160</v>
      </c>
      <c r="O169" s="46" t="s">
        <v>63</v>
      </c>
      <c r="P169" s="46" t="s">
        <v>90</v>
      </c>
      <c r="Q169" s="46" t="s">
        <v>219</v>
      </c>
      <c r="R169" s="46" t="s">
        <v>84</v>
      </c>
      <c r="S169" s="46" t="s">
        <v>95</v>
      </c>
      <c r="T169" s="46" t="s">
        <v>148</v>
      </c>
      <c r="U169" s="46" t="s">
        <v>149</v>
      </c>
      <c r="V169" s="46" t="s">
        <v>32</v>
      </c>
      <c r="W169" s="46" t="s">
        <v>219</v>
      </c>
      <c r="X169" s="46" t="s">
        <v>84</v>
      </c>
      <c r="Y169" s="46" t="s">
        <v>85</v>
      </c>
      <c r="Z169" s="46" t="s">
        <v>93</v>
      </c>
      <c r="AA169" s="46" t="s">
        <v>94</v>
      </c>
      <c r="AB169" s="46">
        <v>2827971.61</v>
      </c>
      <c r="AC169" s="46">
        <v>2827971.61</v>
      </c>
      <c r="AD169" s="46">
        <v>2827971.61</v>
      </c>
      <c r="AE169" s="46">
        <v>2827971.61</v>
      </c>
      <c r="AF169" s="46">
        <v>2827971.61</v>
      </c>
      <c r="AG169" s="46">
        <v>2827971.61</v>
      </c>
      <c r="AH169" s="46">
        <v>2827971.61</v>
      </c>
      <c r="AI169" s="46" t="s">
        <v>92</v>
      </c>
      <c r="AJ169" s="46">
        <v>0</v>
      </c>
      <c r="AK169" s="46">
        <v>2827971.61</v>
      </c>
      <c r="AL169" s="46">
        <v>2827971.61</v>
      </c>
      <c r="AM169" s="46">
        <v>2827971.61</v>
      </c>
      <c r="AN169" s="46">
        <v>2827971.61</v>
      </c>
      <c r="AO169" s="46" t="s">
        <v>161</v>
      </c>
      <c r="AP169" s="46" t="s">
        <v>63</v>
      </c>
      <c r="AQ169" s="46"/>
      <c r="AR169" s="46"/>
    </row>
    <row r="170" spans="1:44" x14ac:dyDescent="0.2">
      <c r="A170" s="46" t="s">
        <v>77</v>
      </c>
      <c r="B170" s="46" t="s">
        <v>84</v>
      </c>
      <c r="C170" s="46" t="s">
        <v>84</v>
      </c>
      <c r="D170" s="46" t="s">
        <v>85</v>
      </c>
      <c r="E170" s="46" t="s">
        <v>86</v>
      </c>
      <c r="F170" s="46" t="s">
        <v>78</v>
      </c>
      <c r="G170" s="46" t="s">
        <v>87</v>
      </c>
      <c r="H170" s="46" t="s">
        <v>216</v>
      </c>
      <c r="I170" s="46" t="s">
        <v>218</v>
      </c>
      <c r="J170" s="46" t="s">
        <v>89</v>
      </c>
      <c r="K170" s="46" t="s">
        <v>47</v>
      </c>
      <c r="L170" s="46" t="s">
        <v>62</v>
      </c>
      <c r="M170" s="46" t="s">
        <v>162</v>
      </c>
      <c r="N170" s="46" t="s">
        <v>163</v>
      </c>
      <c r="O170" s="46" t="s">
        <v>63</v>
      </c>
      <c r="P170" s="46" t="s">
        <v>90</v>
      </c>
      <c r="Q170" s="46" t="s">
        <v>219</v>
      </c>
      <c r="R170" s="46" t="s">
        <v>84</v>
      </c>
      <c r="S170" s="46" t="s">
        <v>95</v>
      </c>
      <c r="T170" s="46" t="s">
        <v>148</v>
      </c>
      <c r="U170" s="46" t="s">
        <v>149</v>
      </c>
      <c r="V170" s="46" t="s">
        <v>32</v>
      </c>
      <c r="W170" s="46" t="s">
        <v>219</v>
      </c>
      <c r="X170" s="46" t="s">
        <v>84</v>
      </c>
      <c r="Y170" s="46" t="s">
        <v>85</v>
      </c>
      <c r="Z170" s="46" t="s">
        <v>93</v>
      </c>
      <c r="AA170" s="46" t="s">
        <v>94</v>
      </c>
      <c r="AB170" s="46">
        <v>2827971.61</v>
      </c>
      <c r="AC170" s="46">
        <v>2827971.61</v>
      </c>
      <c r="AD170" s="46">
        <v>2827971.61</v>
      </c>
      <c r="AE170" s="46">
        <v>2827971.61</v>
      </c>
      <c r="AF170" s="46">
        <v>2827971.61</v>
      </c>
      <c r="AG170" s="46">
        <v>2827971.61</v>
      </c>
      <c r="AH170" s="46">
        <v>2827971.61</v>
      </c>
      <c r="AI170" s="46" t="s">
        <v>92</v>
      </c>
      <c r="AJ170" s="46">
        <v>0</v>
      </c>
      <c r="AK170" s="46">
        <v>2827971.61</v>
      </c>
      <c r="AL170" s="46">
        <v>2827971.61</v>
      </c>
      <c r="AM170" s="46">
        <v>2827971.61</v>
      </c>
      <c r="AN170" s="46">
        <v>2827971.61</v>
      </c>
      <c r="AO170" s="46" t="s">
        <v>164</v>
      </c>
      <c r="AP170" s="46" t="s">
        <v>63</v>
      </c>
      <c r="AQ170" s="46"/>
      <c r="AR170" s="46"/>
    </row>
    <row r="171" spans="1:44" x14ac:dyDescent="0.2">
      <c r="A171" s="46" t="s">
        <v>77</v>
      </c>
      <c r="B171" s="46" t="s">
        <v>84</v>
      </c>
      <c r="C171" s="46" t="s">
        <v>84</v>
      </c>
      <c r="D171" s="46" t="s">
        <v>85</v>
      </c>
      <c r="E171" s="46" t="s">
        <v>86</v>
      </c>
      <c r="F171" s="46" t="s">
        <v>78</v>
      </c>
      <c r="G171" s="46" t="s">
        <v>87</v>
      </c>
      <c r="H171" s="46" t="s">
        <v>216</v>
      </c>
      <c r="I171" s="46" t="s">
        <v>218</v>
      </c>
      <c r="J171" s="46" t="s">
        <v>89</v>
      </c>
      <c r="K171" s="46" t="s">
        <v>47</v>
      </c>
      <c r="L171" s="46" t="s">
        <v>62</v>
      </c>
      <c r="M171" s="46" t="s">
        <v>165</v>
      </c>
      <c r="N171" s="46" t="s">
        <v>166</v>
      </c>
      <c r="O171" s="46" t="s">
        <v>63</v>
      </c>
      <c r="P171" s="46" t="s">
        <v>90</v>
      </c>
      <c r="Q171" s="46" t="s">
        <v>219</v>
      </c>
      <c r="R171" s="46" t="s">
        <v>84</v>
      </c>
      <c r="S171" s="46" t="s">
        <v>95</v>
      </c>
      <c r="T171" s="46" t="s">
        <v>148</v>
      </c>
      <c r="U171" s="46" t="s">
        <v>149</v>
      </c>
      <c r="V171" s="46" t="s">
        <v>32</v>
      </c>
      <c r="W171" s="46" t="s">
        <v>219</v>
      </c>
      <c r="X171" s="46" t="s">
        <v>84</v>
      </c>
      <c r="Y171" s="46" t="s">
        <v>85</v>
      </c>
      <c r="Z171" s="46" t="s">
        <v>93</v>
      </c>
      <c r="AA171" s="46" t="s">
        <v>94</v>
      </c>
      <c r="AB171" s="46">
        <v>1999145.08</v>
      </c>
      <c r="AC171" s="46">
        <v>1284804.77</v>
      </c>
      <c r="AD171" s="46">
        <v>1094653.6499999999</v>
      </c>
      <c r="AE171" s="46">
        <v>927965.19</v>
      </c>
      <c r="AF171" s="46">
        <v>882455.23</v>
      </c>
      <c r="AG171" s="46">
        <v>236640.11</v>
      </c>
      <c r="AH171" s="46">
        <v>235003.93</v>
      </c>
      <c r="AI171" s="46" t="s">
        <v>92</v>
      </c>
      <c r="AJ171" s="46">
        <v>0</v>
      </c>
      <c r="AK171" s="46">
        <v>1974933.98</v>
      </c>
      <c r="AL171" s="46">
        <v>981562.95</v>
      </c>
      <c r="AM171" s="46">
        <v>258417.76</v>
      </c>
      <c r="AN171" s="46">
        <v>193810.4</v>
      </c>
      <c r="AO171" s="46" t="s">
        <v>167</v>
      </c>
      <c r="AP171" s="46" t="s">
        <v>63</v>
      </c>
      <c r="AQ171" s="46"/>
      <c r="AR171" s="46"/>
    </row>
    <row r="172" spans="1:44" x14ac:dyDescent="0.2">
      <c r="A172" s="46" t="s">
        <v>77</v>
      </c>
      <c r="B172" s="46" t="s">
        <v>84</v>
      </c>
      <c r="C172" s="46" t="s">
        <v>84</v>
      </c>
      <c r="D172" s="46" t="s">
        <v>85</v>
      </c>
      <c r="E172" s="46" t="s">
        <v>86</v>
      </c>
      <c r="F172" s="46" t="s">
        <v>78</v>
      </c>
      <c r="G172" s="46" t="s">
        <v>87</v>
      </c>
      <c r="H172" s="46" t="s">
        <v>216</v>
      </c>
      <c r="I172" s="46" t="s">
        <v>218</v>
      </c>
      <c r="J172" s="46" t="s">
        <v>89</v>
      </c>
      <c r="K172" s="46" t="s">
        <v>47</v>
      </c>
      <c r="L172" s="46" t="s">
        <v>62</v>
      </c>
      <c r="M172" s="46" t="s">
        <v>168</v>
      </c>
      <c r="N172" s="46" t="s">
        <v>169</v>
      </c>
      <c r="O172" s="46" t="s">
        <v>63</v>
      </c>
      <c r="P172" s="46" t="s">
        <v>90</v>
      </c>
      <c r="Q172" s="46" t="s">
        <v>219</v>
      </c>
      <c r="R172" s="46" t="s">
        <v>84</v>
      </c>
      <c r="S172" s="46" t="s">
        <v>95</v>
      </c>
      <c r="T172" s="46" t="s">
        <v>148</v>
      </c>
      <c r="U172" s="46" t="s">
        <v>149</v>
      </c>
      <c r="V172" s="46" t="s">
        <v>32</v>
      </c>
      <c r="W172" s="46" t="s">
        <v>219</v>
      </c>
      <c r="X172" s="46" t="s">
        <v>84</v>
      </c>
      <c r="Y172" s="46" t="s">
        <v>85</v>
      </c>
      <c r="Z172" s="46" t="s">
        <v>93</v>
      </c>
      <c r="AA172" s="46" t="s">
        <v>94</v>
      </c>
      <c r="AB172" s="46">
        <v>1999145.08</v>
      </c>
      <c r="AC172" s="46">
        <v>1284804.77</v>
      </c>
      <c r="AD172" s="46">
        <v>1094653.6499999999</v>
      </c>
      <c r="AE172" s="46">
        <v>927965.19</v>
      </c>
      <c r="AF172" s="46">
        <v>882455.23</v>
      </c>
      <c r="AG172" s="46">
        <v>236640.11</v>
      </c>
      <c r="AH172" s="46">
        <v>235003.93</v>
      </c>
      <c r="AI172" s="46" t="s">
        <v>92</v>
      </c>
      <c r="AJ172" s="46">
        <v>0</v>
      </c>
      <c r="AK172" s="46">
        <v>1974933.98</v>
      </c>
      <c r="AL172" s="46">
        <v>981562.95</v>
      </c>
      <c r="AM172" s="46">
        <v>258417.76</v>
      </c>
      <c r="AN172" s="46">
        <v>193810.4</v>
      </c>
      <c r="AO172" s="46" t="s">
        <v>170</v>
      </c>
      <c r="AP172" s="46" t="s">
        <v>63</v>
      </c>
      <c r="AQ172" s="46"/>
      <c r="AR172" s="46"/>
    </row>
    <row r="173" spans="1:44" x14ac:dyDescent="0.2">
      <c r="A173" s="46" t="s">
        <v>77</v>
      </c>
      <c r="B173" s="46" t="s">
        <v>84</v>
      </c>
      <c r="C173" s="46" t="s">
        <v>84</v>
      </c>
      <c r="D173" s="46" t="s">
        <v>85</v>
      </c>
      <c r="E173" s="46" t="s">
        <v>86</v>
      </c>
      <c r="F173" s="46" t="s">
        <v>78</v>
      </c>
      <c r="G173" s="46" t="s">
        <v>87</v>
      </c>
      <c r="H173" s="46" t="s">
        <v>218</v>
      </c>
      <c r="I173" s="46" t="s">
        <v>220</v>
      </c>
      <c r="J173" s="46" t="s">
        <v>89</v>
      </c>
      <c r="K173" s="46" t="s">
        <v>47</v>
      </c>
      <c r="L173" s="46" t="s">
        <v>62</v>
      </c>
      <c r="M173" s="46" t="s">
        <v>221</v>
      </c>
      <c r="N173" s="46" t="s">
        <v>222</v>
      </c>
      <c r="O173" s="46" t="s">
        <v>63</v>
      </c>
      <c r="P173" s="46" t="s">
        <v>90</v>
      </c>
      <c r="Q173" s="46" t="s">
        <v>224</v>
      </c>
      <c r="R173" s="46" t="s">
        <v>84</v>
      </c>
      <c r="S173" s="46" t="s">
        <v>95</v>
      </c>
      <c r="T173" s="46" t="s">
        <v>48</v>
      </c>
      <c r="U173" s="46" t="s">
        <v>31</v>
      </c>
      <c r="V173" s="46" t="s">
        <v>32</v>
      </c>
      <c r="W173" s="46" t="s">
        <v>224</v>
      </c>
      <c r="X173" s="46" t="s">
        <v>84</v>
      </c>
      <c r="Y173" s="46" t="s">
        <v>85</v>
      </c>
      <c r="Z173" s="46" t="s">
        <v>93</v>
      </c>
      <c r="AA173" s="46" t="s">
        <v>94</v>
      </c>
      <c r="AB173" s="46">
        <v>0</v>
      </c>
      <c r="AC173" s="46">
        <v>5000000</v>
      </c>
      <c r="AD173" s="46">
        <v>5000000</v>
      </c>
      <c r="AE173" s="46">
        <v>5000000</v>
      </c>
      <c r="AF173" s="46">
        <v>5000000</v>
      </c>
      <c r="AG173" s="46">
        <v>5000000</v>
      </c>
      <c r="AH173" s="46">
        <v>5000000</v>
      </c>
      <c r="AI173" s="46" t="s">
        <v>92</v>
      </c>
      <c r="AJ173" s="46">
        <v>0</v>
      </c>
      <c r="AK173" s="46">
        <v>5000000</v>
      </c>
      <c r="AL173" s="46">
        <v>5000000</v>
      </c>
      <c r="AM173" s="46">
        <v>5000000</v>
      </c>
      <c r="AN173" s="46">
        <v>5000000</v>
      </c>
      <c r="AO173" s="46" t="s">
        <v>223</v>
      </c>
      <c r="AP173" s="46" t="s">
        <v>63</v>
      </c>
      <c r="AQ173" s="46"/>
      <c r="AR173" s="46"/>
    </row>
    <row r="174" spans="1:44" x14ac:dyDescent="0.2">
      <c r="A174" s="46" t="s">
        <v>77</v>
      </c>
      <c r="B174" s="46" t="s">
        <v>84</v>
      </c>
      <c r="C174" s="46" t="s">
        <v>84</v>
      </c>
      <c r="D174" s="46" t="s">
        <v>85</v>
      </c>
      <c r="E174" s="46" t="s">
        <v>86</v>
      </c>
      <c r="F174" s="46" t="s">
        <v>78</v>
      </c>
      <c r="G174" s="46" t="s">
        <v>87</v>
      </c>
      <c r="H174" s="46" t="s">
        <v>218</v>
      </c>
      <c r="I174" s="46" t="s">
        <v>220</v>
      </c>
      <c r="J174" s="46" t="s">
        <v>89</v>
      </c>
      <c r="K174" s="46" t="s">
        <v>47</v>
      </c>
      <c r="L174" s="46" t="s">
        <v>62</v>
      </c>
      <c r="M174" s="46" t="s">
        <v>225</v>
      </c>
      <c r="N174" s="46" t="s">
        <v>226</v>
      </c>
      <c r="O174" s="46" t="s">
        <v>63</v>
      </c>
      <c r="P174" s="46" t="s">
        <v>90</v>
      </c>
      <c r="Q174" s="46" t="s">
        <v>224</v>
      </c>
      <c r="R174" s="46" t="s">
        <v>84</v>
      </c>
      <c r="S174" s="46" t="s">
        <v>95</v>
      </c>
      <c r="T174" s="46" t="s">
        <v>48</v>
      </c>
      <c r="U174" s="46" t="s">
        <v>31</v>
      </c>
      <c r="V174" s="46" t="s">
        <v>105</v>
      </c>
      <c r="W174" s="46" t="s">
        <v>224</v>
      </c>
      <c r="X174" s="46" t="s">
        <v>84</v>
      </c>
      <c r="Y174" s="46" t="s">
        <v>85</v>
      </c>
      <c r="Z174" s="46" t="s">
        <v>93</v>
      </c>
      <c r="AA174" s="46" t="s">
        <v>94</v>
      </c>
      <c r="AB174" s="46">
        <v>0</v>
      </c>
      <c r="AC174" s="46">
        <v>5000000</v>
      </c>
      <c r="AD174" s="46">
        <v>5000000</v>
      </c>
      <c r="AE174" s="46">
        <v>5000000</v>
      </c>
      <c r="AF174" s="46">
        <v>5000000</v>
      </c>
      <c r="AG174" s="46">
        <v>5000000</v>
      </c>
      <c r="AH174" s="46">
        <v>5000000</v>
      </c>
      <c r="AI174" s="46" t="s">
        <v>92</v>
      </c>
      <c r="AJ174" s="46">
        <v>0</v>
      </c>
      <c r="AK174" s="46">
        <v>5000000</v>
      </c>
      <c r="AL174" s="46">
        <v>5000000</v>
      </c>
      <c r="AM174" s="46">
        <v>5000000</v>
      </c>
      <c r="AN174" s="46">
        <v>5000000</v>
      </c>
      <c r="AO174" s="46" t="s">
        <v>227</v>
      </c>
      <c r="AP174" s="46" t="s">
        <v>63</v>
      </c>
      <c r="AQ174" s="46"/>
      <c r="AR174" s="46"/>
    </row>
    <row r="175" spans="1:44" x14ac:dyDescent="0.2">
      <c r="A175" s="46" t="s">
        <v>77</v>
      </c>
      <c r="B175" s="46" t="s">
        <v>84</v>
      </c>
      <c r="C175" s="46" t="s">
        <v>84</v>
      </c>
      <c r="D175" s="46" t="s">
        <v>85</v>
      </c>
      <c r="E175" s="46" t="s">
        <v>86</v>
      </c>
      <c r="F175" s="46" t="s">
        <v>78</v>
      </c>
      <c r="G175" s="46" t="s">
        <v>87</v>
      </c>
      <c r="H175" s="46" t="s">
        <v>218</v>
      </c>
      <c r="I175" s="46" t="s">
        <v>220</v>
      </c>
      <c r="J175" s="46" t="s">
        <v>89</v>
      </c>
      <c r="K175" s="46" t="s">
        <v>47</v>
      </c>
      <c r="L175" s="46" t="s">
        <v>62</v>
      </c>
      <c r="M175" s="46" t="s">
        <v>228</v>
      </c>
      <c r="N175" s="46" t="s">
        <v>229</v>
      </c>
      <c r="O175" s="46" t="s">
        <v>63</v>
      </c>
      <c r="P175" s="46" t="s">
        <v>90</v>
      </c>
      <c r="Q175" s="46" t="s">
        <v>224</v>
      </c>
      <c r="R175" s="46" t="s">
        <v>84</v>
      </c>
      <c r="S175" s="46" t="s">
        <v>95</v>
      </c>
      <c r="T175" s="46" t="s">
        <v>48</v>
      </c>
      <c r="U175" s="46" t="s">
        <v>31</v>
      </c>
      <c r="V175" s="46" t="s">
        <v>105</v>
      </c>
      <c r="W175" s="46" t="s">
        <v>224</v>
      </c>
      <c r="X175" s="46" t="s">
        <v>84</v>
      </c>
      <c r="Y175" s="46" t="s">
        <v>85</v>
      </c>
      <c r="Z175" s="46" t="s">
        <v>93</v>
      </c>
      <c r="AA175" s="46" t="s">
        <v>94</v>
      </c>
      <c r="AB175" s="46">
        <v>0</v>
      </c>
      <c r="AC175" s="46">
        <v>5000000</v>
      </c>
      <c r="AD175" s="46">
        <v>5000000</v>
      </c>
      <c r="AE175" s="46">
        <v>5000000</v>
      </c>
      <c r="AF175" s="46">
        <v>5000000</v>
      </c>
      <c r="AG175" s="46">
        <v>5000000</v>
      </c>
      <c r="AH175" s="46">
        <v>5000000</v>
      </c>
      <c r="AI175" s="46" t="s">
        <v>92</v>
      </c>
      <c r="AJ175" s="46">
        <v>0</v>
      </c>
      <c r="AK175" s="46">
        <v>5000000</v>
      </c>
      <c r="AL175" s="46">
        <v>5000000</v>
      </c>
      <c r="AM175" s="46">
        <v>5000000</v>
      </c>
      <c r="AN175" s="46">
        <v>5000000</v>
      </c>
      <c r="AO175" s="46" t="s">
        <v>230</v>
      </c>
      <c r="AP175" s="46" t="s">
        <v>63</v>
      </c>
      <c r="AQ175" s="46"/>
      <c r="AR175" s="46"/>
    </row>
    <row r="176" spans="1:44" x14ac:dyDescent="0.2">
      <c r="A176" s="46" t="s">
        <v>77</v>
      </c>
      <c r="B176" s="46" t="s">
        <v>84</v>
      </c>
      <c r="C176" s="46" t="s">
        <v>84</v>
      </c>
      <c r="D176" s="46" t="s">
        <v>85</v>
      </c>
      <c r="E176" s="46" t="s">
        <v>86</v>
      </c>
      <c r="F176" s="46" t="s">
        <v>78</v>
      </c>
      <c r="G176" s="46" t="s">
        <v>87</v>
      </c>
      <c r="H176" s="46" t="s">
        <v>218</v>
      </c>
      <c r="I176" s="46" t="s">
        <v>220</v>
      </c>
      <c r="J176" s="46" t="s">
        <v>89</v>
      </c>
      <c r="K176" s="46" t="s">
        <v>47</v>
      </c>
      <c r="L176" s="46" t="s">
        <v>62</v>
      </c>
      <c r="M176" s="46" t="s">
        <v>106</v>
      </c>
      <c r="N176" s="46" t="s">
        <v>107</v>
      </c>
      <c r="O176" s="46" t="s">
        <v>63</v>
      </c>
      <c r="P176" s="46" t="s">
        <v>90</v>
      </c>
      <c r="Q176" s="46" t="s">
        <v>224</v>
      </c>
      <c r="R176" s="46" t="s">
        <v>84</v>
      </c>
      <c r="S176" s="46" t="s">
        <v>95</v>
      </c>
      <c r="T176" s="46" t="s">
        <v>48</v>
      </c>
      <c r="U176" s="46" t="s">
        <v>31</v>
      </c>
      <c r="V176" s="46" t="s">
        <v>105</v>
      </c>
      <c r="W176" s="46" t="s">
        <v>224</v>
      </c>
      <c r="X176" s="46" t="s">
        <v>84</v>
      </c>
      <c r="Y176" s="46" t="s">
        <v>85</v>
      </c>
      <c r="Z176" s="46" t="s">
        <v>93</v>
      </c>
      <c r="AA176" s="46" t="s">
        <v>94</v>
      </c>
      <c r="AB176" s="46">
        <v>0</v>
      </c>
      <c r="AC176" s="46">
        <v>5000000</v>
      </c>
      <c r="AD176" s="46">
        <v>5000000</v>
      </c>
      <c r="AE176" s="46">
        <v>5000000</v>
      </c>
      <c r="AF176" s="46">
        <v>5000000</v>
      </c>
      <c r="AG176" s="46">
        <v>5000000</v>
      </c>
      <c r="AH176" s="46">
        <v>5000000</v>
      </c>
      <c r="AI176" s="46" t="s">
        <v>92</v>
      </c>
      <c r="AJ176" s="46">
        <v>0</v>
      </c>
      <c r="AK176" s="46">
        <v>5000000</v>
      </c>
      <c r="AL176" s="46">
        <v>5000000</v>
      </c>
      <c r="AM176" s="46">
        <v>5000000</v>
      </c>
      <c r="AN176" s="46">
        <v>5000000</v>
      </c>
      <c r="AO176" s="46" t="s">
        <v>108</v>
      </c>
      <c r="AP176" s="46" t="s">
        <v>63</v>
      </c>
      <c r="AQ176" s="46"/>
      <c r="AR176" s="46"/>
    </row>
    <row r="177" spans="1:44" x14ac:dyDescent="0.2">
      <c r="A177" s="46" t="s">
        <v>77</v>
      </c>
      <c r="B177" s="46" t="s">
        <v>84</v>
      </c>
      <c r="C177" s="46" t="s">
        <v>84</v>
      </c>
      <c r="D177" s="46" t="s">
        <v>85</v>
      </c>
      <c r="E177" s="46" t="s">
        <v>86</v>
      </c>
      <c r="F177" s="46" t="s">
        <v>78</v>
      </c>
      <c r="G177" s="46" t="s">
        <v>87</v>
      </c>
      <c r="H177" s="46" t="s">
        <v>218</v>
      </c>
      <c r="I177" s="46" t="s">
        <v>220</v>
      </c>
      <c r="J177" s="46" t="s">
        <v>89</v>
      </c>
      <c r="K177" s="46" t="s">
        <v>47</v>
      </c>
      <c r="L177" s="46" t="s">
        <v>62</v>
      </c>
      <c r="M177" s="46" t="s">
        <v>231</v>
      </c>
      <c r="N177" s="46" t="s">
        <v>232</v>
      </c>
      <c r="O177" s="46" t="s">
        <v>63</v>
      </c>
      <c r="P177" s="46" t="s">
        <v>90</v>
      </c>
      <c r="Q177" s="46" t="s">
        <v>224</v>
      </c>
      <c r="R177" s="46" t="s">
        <v>84</v>
      </c>
      <c r="S177" s="46" t="s">
        <v>95</v>
      </c>
      <c r="T177" s="46" t="s">
        <v>111</v>
      </c>
      <c r="U177" s="46" t="s">
        <v>112</v>
      </c>
      <c r="V177" s="46" t="s">
        <v>32</v>
      </c>
      <c r="W177" s="46" t="s">
        <v>224</v>
      </c>
      <c r="X177" s="46" t="s">
        <v>84</v>
      </c>
      <c r="Y177" s="46" t="s">
        <v>85</v>
      </c>
      <c r="Z177" s="46" t="s">
        <v>93</v>
      </c>
      <c r="AA177" s="46" t="s">
        <v>94</v>
      </c>
      <c r="AB177" s="46">
        <v>0</v>
      </c>
      <c r="AC177" s="46">
        <v>1658000</v>
      </c>
      <c r="AD177" s="46">
        <v>1658000</v>
      </c>
      <c r="AE177" s="46">
        <v>3000000</v>
      </c>
      <c r="AF177" s="46">
        <v>3000000</v>
      </c>
      <c r="AG177" s="46">
        <v>5000000</v>
      </c>
      <c r="AH177" s="46">
        <v>5000000</v>
      </c>
      <c r="AI177" s="46" t="s">
        <v>92</v>
      </c>
      <c r="AJ177" s="46">
        <v>0</v>
      </c>
      <c r="AK177" s="46">
        <v>0</v>
      </c>
      <c r="AL177" s="46">
        <v>3000000</v>
      </c>
      <c r="AM177" s="46">
        <v>3000000</v>
      </c>
      <c r="AN177" s="46">
        <v>5000000</v>
      </c>
      <c r="AO177" s="46" t="s">
        <v>233</v>
      </c>
      <c r="AP177" s="46" t="s">
        <v>63</v>
      </c>
      <c r="AQ177" s="46"/>
      <c r="AR177" s="46"/>
    </row>
    <row r="178" spans="1:44" x14ac:dyDescent="0.2">
      <c r="A178" s="46" t="s">
        <v>77</v>
      </c>
      <c r="B178" s="46" t="s">
        <v>84</v>
      </c>
      <c r="C178" s="46" t="s">
        <v>84</v>
      </c>
      <c r="D178" s="46" t="s">
        <v>85</v>
      </c>
      <c r="E178" s="46" t="s">
        <v>86</v>
      </c>
      <c r="F178" s="46" t="s">
        <v>78</v>
      </c>
      <c r="G178" s="46" t="s">
        <v>87</v>
      </c>
      <c r="H178" s="46" t="s">
        <v>218</v>
      </c>
      <c r="I178" s="46" t="s">
        <v>220</v>
      </c>
      <c r="J178" s="46" t="s">
        <v>89</v>
      </c>
      <c r="K178" s="46" t="s">
        <v>47</v>
      </c>
      <c r="L178" s="46" t="s">
        <v>62</v>
      </c>
      <c r="M178" s="46" t="s">
        <v>234</v>
      </c>
      <c r="N178" s="46" t="s">
        <v>235</v>
      </c>
      <c r="O178" s="46" t="s">
        <v>63</v>
      </c>
      <c r="P178" s="46" t="s">
        <v>90</v>
      </c>
      <c r="Q178" s="46" t="s">
        <v>224</v>
      </c>
      <c r="R178" s="46" t="s">
        <v>84</v>
      </c>
      <c r="S178" s="46" t="s">
        <v>95</v>
      </c>
      <c r="T178" s="46" t="s">
        <v>111</v>
      </c>
      <c r="U178" s="46" t="s">
        <v>112</v>
      </c>
      <c r="V178" s="46" t="s">
        <v>105</v>
      </c>
      <c r="W178" s="46" t="s">
        <v>224</v>
      </c>
      <c r="X178" s="46" t="s">
        <v>84</v>
      </c>
      <c r="Y178" s="46" t="s">
        <v>85</v>
      </c>
      <c r="Z178" s="46" t="s">
        <v>93</v>
      </c>
      <c r="AA178" s="46" t="s">
        <v>94</v>
      </c>
      <c r="AB178" s="46">
        <v>0</v>
      </c>
      <c r="AC178" s="46">
        <v>1658000</v>
      </c>
      <c r="AD178" s="46">
        <v>1658000</v>
      </c>
      <c r="AE178" s="46">
        <v>3000000</v>
      </c>
      <c r="AF178" s="46">
        <v>3000000</v>
      </c>
      <c r="AG178" s="46">
        <v>5000000</v>
      </c>
      <c r="AH178" s="46">
        <v>5000000</v>
      </c>
      <c r="AI178" s="46" t="s">
        <v>92</v>
      </c>
      <c r="AJ178" s="46">
        <v>0</v>
      </c>
      <c r="AK178" s="46">
        <v>0</v>
      </c>
      <c r="AL178" s="46">
        <v>3000000</v>
      </c>
      <c r="AM178" s="46">
        <v>3000000</v>
      </c>
      <c r="AN178" s="46">
        <v>5000000</v>
      </c>
      <c r="AO178" s="46" t="s">
        <v>236</v>
      </c>
      <c r="AP178" s="46" t="s">
        <v>63</v>
      </c>
      <c r="AQ178" s="46"/>
      <c r="AR178" s="46"/>
    </row>
    <row r="179" spans="1:44" x14ac:dyDescent="0.2">
      <c r="A179" s="46" t="s">
        <v>77</v>
      </c>
      <c r="B179" s="46" t="s">
        <v>84</v>
      </c>
      <c r="C179" s="46" t="s">
        <v>84</v>
      </c>
      <c r="D179" s="46" t="s">
        <v>85</v>
      </c>
      <c r="E179" s="46" t="s">
        <v>86</v>
      </c>
      <c r="F179" s="46" t="s">
        <v>78</v>
      </c>
      <c r="G179" s="46" t="s">
        <v>87</v>
      </c>
      <c r="H179" s="46" t="s">
        <v>218</v>
      </c>
      <c r="I179" s="46" t="s">
        <v>220</v>
      </c>
      <c r="J179" s="46" t="s">
        <v>89</v>
      </c>
      <c r="K179" s="46" t="s">
        <v>47</v>
      </c>
      <c r="L179" s="46" t="s">
        <v>62</v>
      </c>
      <c r="M179" s="46" t="s">
        <v>237</v>
      </c>
      <c r="N179" s="46" t="s">
        <v>238</v>
      </c>
      <c r="O179" s="46" t="s">
        <v>63</v>
      </c>
      <c r="P179" s="46" t="s">
        <v>90</v>
      </c>
      <c r="Q179" s="46" t="s">
        <v>224</v>
      </c>
      <c r="R179" s="46" t="s">
        <v>84</v>
      </c>
      <c r="S179" s="46" t="s">
        <v>95</v>
      </c>
      <c r="T179" s="46" t="s">
        <v>111</v>
      </c>
      <c r="U179" s="46" t="s">
        <v>112</v>
      </c>
      <c r="V179" s="46" t="s">
        <v>105</v>
      </c>
      <c r="W179" s="46" t="s">
        <v>224</v>
      </c>
      <c r="X179" s="46" t="s">
        <v>84</v>
      </c>
      <c r="Y179" s="46" t="s">
        <v>85</v>
      </c>
      <c r="Z179" s="46" t="s">
        <v>93</v>
      </c>
      <c r="AA179" s="46" t="s">
        <v>94</v>
      </c>
      <c r="AB179" s="46">
        <v>0</v>
      </c>
      <c r="AC179" s="46">
        <v>1658000</v>
      </c>
      <c r="AD179" s="46">
        <v>1658000</v>
      </c>
      <c r="AE179" s="46">
        <v>3000000</v>
      </c>
      <c r="AF179" s="46">
        <v>3000000</v>
      </c>
      <c r="AG179" s="46">
        <v>5000000</v>
      </c>
      <c r="AH179" s="46">
        <v>5000000</v>
      </c>
      <c r="AI179" s="46" t="s">
        <v>92</v>
      </c>
      <c r="AJ179" s="46">
        <v>0</v>
      </c>
      <c r="AK179" s="46">
        <v>0</v>
      </c>
      <c r="AL179" s="46">
        <v>3000000</v>
      </c>
      <c r="AM179" s="46">
        <v>3000000</v>
      </c>
      <c r="AN179" s="46">
        <v>5000000</v>
      </c>
      <c r="AO179" s="46" t="s">
        <v>239</v>
      </c>
      <c r="AP179" s="46" t="s">
        <v>63</v>
      </c>
      <c r="AQ179" s="46"/>
      <c r="AR179" s="46"/>
    </row>
    <row r="180" spans="1:44" x14ac:dyDescent="0.2">
      <c r="A180" s="46" t="s">
        <v>77</v>
      </c>
      <c r="B180" s="46" t="s">
        <v>84</v>
      </c>
      <c r="C180" s="46" t="s">
        <v>84</v>
      </c>
      <c r="D180" s="46" t="s">
        <v>85</v>
      </c>
      <c r="E180" s="46" t="s">
        <v>86</v>
      </c>
      <c r="F180" s="46" t="s">
        <v>78</v>
      </c>
      <c r="G180" s="46" t="s">
        <v>87</v>
      </c>
      <c r="H180" s="46" t="s">
        <v>218</v>
      </c>
      <c r="I180" s="46" t="s">
        <v>220</v>
      </c>
      <c r="J180" s="46" t="s">
        <v>89</v>
      </c>
      <c r="K180" s="46" t="s">
        <v>47</v>
      </c>
      <c r="L180" s="46" t="s">
        <v>62</v>
      </c>
      <c r="M180" s="46" t="s">
        <v>240</v>
      </c>
      <c r="N180" s="46" t="s">
        <v>241</v>
      </c>
      <c r="O180" s="46" t="s">
        <v>63</v>
      </c>
      <c r="P180" s="46" t="s">
        <v>90</v>
      </c>
      <c r="Q180" s="46" t="s">
        <v>224</v>
      </c>
      <c r="R180" s="46" t="s">
        <v>84</v>
      </c>
      <c r="S180" s="46" t="s">
        <v>95</v>
      </c>
      <c r="T180" s="46" t="s">
        <v>111</v>
      </c>
      <c r="U180" s="46" t="s">
        <v>112</v>
      </c>
      <c r="V180" s="46" t="s">
        <v>105</v>
      </c>
      <c r="W180" s="46" t="s">
        <v>224</v>
      </c>
      <c r="X180" s="46" t="s">
        <v>84</v>
      </c>
      <c r="Y180" s="46" t="s">
        <v>85</v>
      </c>
      <c r="Z180" s="46" t="s">
        <v>93</v>
      </c>
      <c r="AA180" s="46" t="s">
        <v>94</v>
      </c>
      <c r="AB180" s="46">
        <v>0</v>
      </c>
      <c r="AC180" s="46">
        <v>1658000</v>
      </c>
      <c r="AD180" s="46">
        <v>1658000</v>
      </c>
      <c r="AE180" s="46">
        <v>3000000</v>
      </c>
      <c r="AF180" s="46">
        <v>3000000</v>
      </c>
      <c r="AG180" s="46">
        <v>5000000</v>
      </c>
      <c r="AH180" s="46">
        <v>5000000</v>
      </c>
      <c r="AI180" s="46" t="s">
        <v>92</v>
      </c>
      <c r="AJ180" s="46">
        <v>0</v>
      </c>
      <c r="AK180" s="46">
        <v>0</v>
      </c>
      <c r="AL180" s="46">
        <v>3000000</v>
      </c>
      <c r="AM180" s="46">
        <v>3000000</v>
      </c>
      <c r="AN180" s="46">
        <v>5000000</v>
      </c>
      <c r="AO180" s="46" t="s">
        <v>242</v>
      </c>
      <c r="AP180" s="46" t="s">
        <v>63</v>
      </c>
      <c r="AQ180" s="46"/>
      <c r="AR180" s="46"/>
    </row>
    <row r="181" spans="1:44" x14ac:dyDescent="0.2">
      <c r="A181" s="46" t="s">
        <v>77</v>
      </c>
      <c r="B181" s="46" t="s">
        <v>84</v>
      </c>
      <c r="C181" s="46" t="s">
        <v>84</v>
      </c>
      <c r="D181" s="46" t="s">
        <v>85</v>
      </c>
      <c r="E181" s="46" t="s">
        <v>86</v>
      </c>
      <c r="F181" s="46" t="s">
        <v>78</v>
      </c>
      <c r="G181" s="46" t="s">
        <v>87</v>
      </c>
      <c r="H181" s="46" t="s">
        <v>218</v>
      </c>
      <c r="I181" s="46" t="s">
        <v>220</v>
      </c>
      <c r="J181" s="46" t="s">
        <v>89</v>
      </c>
      <c r="K181" s="46" t="s">
        <v>47</v>
      </c>
      <c r="L181" s="46" t="s">
        <v>62</v>
      </c>
      <c r="M181" s="46" t="s">
        <v>109</v>
      </c>
      <c r="N181" s="46" t="s">
        <v>110</v>
      </c>
      <c r="O181" s="46" t="s">
        <v>63</v>
      </c>
      <c r="P181" s="46" t="s">
        <v>90</v>
      </c>
      <c r="Q181" s="46" t="s">
        <v>224</v>
      </c>
      <c r="R181" s="46" t="s">
        <v>84</v>
      </c>
      <c r="S181" s="46" t="s">
        <v>95</v>
      </c>
      <c r="T181" s="46" t="s">
        <v>111</v>
      </c>
      <c r="U181" s="46" t="s">
        <v>112</v>
      </c>
      <c r="V181" s="46" t="s">
        <v>32</v>
      </c>
      <c r="W181" s="46" t="s">
        <v>224</v>
      </c>
      <c r="X181" s="46" t="s">
        <v>84</v>
      </c>
      <c r="Y181" s="46" t="s">
        <v>85</v>
      </c>
      <c r="Z181" s="46" t="s">
        <v>93</v>
      </c>
      <c r="AA181" s="46" t="s">
        <v>94</v>
      </c>
      <c r="AB181" s="46">
        <v>0</v>
      </c>
      <c r="AC181" s="46">
        <v>3342000</v>
      </c>
      <c r="AD181" s="46">
        <v>3342000</v>
      </c>
      <c r="AE181" s="46">
        <v>2000000</v>
      </c>
      <c r="AF181" s="46">
        <v>2000000</v>
      </c>
      <c r="AG181" s="46">
        <v>0</v>
      </c>
      <c r="AH181" s="46">
        <v>0</v>
      </c>
      <c r="AI181" s="46" t="s">
        <v>92</v>
      </c>
      <c r="AJ181" s="46">
        <v>0</v>
      </c>
      <c r="AK181" s="46">
        <v>1658000</v>
      </c>
      <c r="AL181" s="46">
        <v>2000000</v>
      </c>
      <c r="AM181" s="46">
        <v>2000000</v>
      </c>
      <c r="AN181" s="46">
        <v>0</v>
      </c>
      <c r="AO181" s="46" t="s">
        <v>110</v>
      </c>
      <c r="AP181" s="46" t="s">
        <v>63</v>
      </c>
      <c r="AQ181" s="46"/>
      <c r="AR181" s="46"/>
    </row>
    <row r="182" spans="1:44" x14ac:dyDescent="0.2">
      <c r="A182" s="46" t="s">
        <v>77</v>
      </c>
      <c r="B182" s="46" t="s">
        <v>84</v>
      </c>
      <c r="C182" s="46" t="s">
        <v>84</v>
      </c>
      <c r="D182" s="46" t="s">
        <v>85</v>
      </c>
      <c r="E182" s="46" t="s">
        <v>86</v>
      </c>
      <c r="F182" s="46" t="s">
        <v>78</v>
      </c>
      <c r="G182" s="46" t="s">
        <v>87</v>
      </c>
      <c r="H182" s="46" t="s">
        <v>218</v>
      </c>
      <c r="I182" s="46" t="s">
        <v>220</v>
      </c>
      <c r="J182" s="46" t="s">
        <v>89</v>
      </c>
      <c r="K182" s="46" t="s">
        <v>47</v>
      </c>
      <c r="L182" s="46" t="s">
        <v>62</v>
      </c>
      <c r="M182" s="46" t="s">
        <v>243</v>
      </c>
      <c r="N182" s="46" t="s">
        <v>244</v>
      </c>
      <c r="O182" s="46" t="s">
        <v>63</v>
      </c>
      <c r="P182" s="46" t="s">
        <v>246</v>
      </c>
      <c r="Q182" s="46" t="s">
        <v>224</v>
      </c>
      <c r="R182" s="46" t="s">
        <v>84</v>
      </c>
      <c r="S182" s="46" t="s">
        <v>95</v>
      </c>
      <c r="T182" s="46" t="s">
        <v>111</v>
      </c>
      <c r="U182" s="46" t="s">
        <v>112</v>
      </c>
      <c r="V182" s="46" t="s">
        <v>32</v>
      </c>
      <c r="W182" s="46" t="s">
        <v>224</v>
      </c>
      <c r="X182" s="46" t="s">
        <v>84</v>
      </c>
      <c r="Y182" s="46" t="s">
        <v>85</v>
      </c>
      <c r="Z182" s="46" t="s">
        <v>93</v>
      </c>
      <c r="AA182" s="46" t="s">
        <v>247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 t="s">
        <v>92</v>
      </c>
      <c r="AJ182" s="46">
        <v>0</v>
      </c>
      <c r="AK182" s="46">
        <v>3342000</v>
      </c>
      <c r="AL182" s="46">
        <v>0</v>
      </c>
      <c r="AM182" s="46">
        <v>0</v>
      </c>
      <c r="AN182" s="46">
        <v>0</v>
      </c>
      <c r="AO182" s="46" t="s">
        <v>245</v>
      </c>
      <c r="AP182" s="46" t="s">
        <v>63</v>
      </c>
      <c r="AQ182" s="46"/>
      <c r="AR182" s="46"/>
    </row>
    <row r="183" spans="1:44" x14ac:dyDescent="0.2">
      <c r="A183" s="46" t="s">
        <v>77</v>
      </c>
      <c r="B183" s="46" t="s">
        <v>84</v>
      </c>
      <c r="C183" s="46" t="s">
        <v>84</v>
      </c>
      <c r="D183" s="46" t="s">
        <v>85</v>
      </c>
      <c r="E183" s="46" t="s">
        <v>86</v>
      </c>
      <c r="F183" s="46" t="s">
        <v>78</v>
      </c>
      <c r="G183" s="46" t="s">
        <v>87</v>
      </c>
      <c r="H183" s="46" t="s">
        <v>218</v>
      </c>
      <c r="I183" s="46" t="s">
        <v>220</v>
      </c>
      <c r="J183" s="46" t="s">
        <v>89</v>
      </c>
      <c r="K183" s="46" t="s">
        <v>47</v>
      </c>
      <c r="L183" s="46" t="s">
        <v>62</v>
      </c>
      <c r="M183" s="46" t="s">
        <v>116</v>
      </c>
      <c r="N183" s="46" t="s">
        <v>117</v>
      </c>
      <c r="O183" s="46" t="s">
        <v>63</v>
      </c>
      <c r="P183" s="46" t="s">
        <v>90</v>
      </c>
      <c r="Q183" s="46" t="s">
        <v>224</v>
      </c>
      <c r="R183" s="46" t="s">
        <v>84</v>
      </c>
      <c r="S183" s="46" t="s">
        <v>95</v>
      </c>
      <c r="T183" s="46" t="s">
        <v>111</v>
      </c>
      <c r="U183" s="46" t="s">
        <v>112</v>
      </c>
      <c r="V183" s="46" t="s">
        <v>105</v>
      </c>
      <c r="W183" s="46" t="s">
        <v>224</v>
      </c>
      <c r="X183" s="46" t="s">
        <v>84</v>
      </c>
      <c r="Y183" s="46" t="s">
        <v>85</v>
      </c>
      <c r="Z183" s="46" t="s">
        <v>93</v>
      </c>
      <c r="AA183" s="46" t="s">
        <v>94</v>
      </c>
      <c r="AB183" s="46">
        <v>0</v>
      </c>
      <c r="AC183" s="46">
        <v>3342000</v>
      </c>
      <c r="AD183" s="46">
        <v>3342000</v>
      </c>
      <c r="AE183" s="46">
        <v>2000000</v>
      </c>
      <c r="AF183" s="46">
        <v>2000000</v>
      </c>
      <c r="AG183" s="46">
        <v>0</v>
      </c>
      <c r="AH183" s="46">
        <v>0</v>
      </c>
      <c r="AI183" s="46" t="s">
        <v>92</v>
      </c>
      <c r="AJ183" s="46">
        <v>0</v>
      </c>
      <c r="AK183" s="46">
        <v>5000000</v>
      </c>
      <c r="AL183" s="46">
        <v>2000000</v>
      </c>
      <c r="AM183" s="46">
        <v>2000000</v>
      </c>
      <c r="AN183" s="46">
        <v>0</v>
      </c>
      <c r="AO183" s="46" t="s">
        <v>118</v>
      </c>
      <c r="AP183" s="46" t="s">
        <v>63</v>
      </c>
      <c r="AQ183" s="46"/>
      <c r="AR183" s="46"/>
    </row>
    <row r="184" spans="1:44" x14ac:dyDescent="0.2">
      <c r="A184" s="46" t="s">
        <v>77</v>
      </c>
      <c r="B184" s="46" t="s">
        <v>84</v>
      </c>
      <c r="C184" s="46" t="s">
        <v>84</v>
      </c>
      <c r="D184" s="46" t="s">
        <v>85</v>
      </c>
      <c r="E184" s="46" t="s">
        <v>86</v>
      </c>
      <c r="F184" s="46" t="s">
        <v>78</v>
      </c>
      <c r="G184" s="46" t="s">
        <v>87</v>
      </c>
      <c r="H184" s="46" t="s">
        <v>218</v>
      </c>
      <c r="I184" s="46" t="s">
        <v>220</v>
      </c>
      <c r="J184" s="46" t="s">
        <v>89</v>
      </c>
      <c r="K184" s="46" t="s">
        <v>47</v>
      </c>
      <c r="L184" s="46" t="s">
        <v>62</v>
      </c>
      <c r="M184" s="46" t="s">
        <v>119</v>
      </c>
      <c r="N184" s="46" t="s">
        <v>120</v>
      </c>
      <c r="O184" s="46" t="s">
        <v>63</v>
      </c>
      <c r="P184" s="46" t="s">
        <v>90</v>
      </c>
      <c r="Q184" s="46" t="s">
        <v>224</v>
      </c>
      <c r="R184" s="46" t="s">
        <v>84</v>
      </c>
      <c r="S184" s="46" t="s">
        <v>95</v>
      </c>
      <c r="T184" s="46" t="s">
        <v>111</v>
      </c>
      <c r="U184" s="46" t="s">
        <v>112</v>
      </c>
      <c r="V184" s="46" t="s">
        <v>105</v>
      </c>
      <c r="W184" s="46" t="s">
        <v>224</v>
      </c>
      <c r="X184" s="46" t="s">
        <v>84</v>
      </c>
      <c r="Y184" s="46" t="s">
        <v>85</v>
      </c>
      <c r="Z184" s="46" t="s">
        <v>93</v>
      </c>
      <c r="AA184" s="46" t="s">
        <v>94</v>
      </c>
      <c r="AB184" s="46">
        <v>0</v>
      </c>
      <c r="AC184" s="46">
        <v>3342000</v>
      </c>
      <c r="AD184" s="46">
        <v>3342000</v>
      </c>
      <c r="AE184" s="46">
        <v>2000000</v>
      </c>
      <c r="AF184" s="46">
        <v>2000000</v>
      </c>
      <c r="AG184" s="46">
        <v>0</v>
      </c>
      <c r="AH184" s="46">
        <v>0</v>
      </c>
      <c r="AI184" s="46" t="s">
        <v>92</v>
      </c>
      <c r="AJ184" s="46">
        <v>0</v>
      </c>
      <c r="AK184" s="46">
        <v>5000000</v>
      </c>
      <c r="AL184" s="46">
        <v>2000000</v>
      </c>
      <c r="AM184" s="46">
        <v>2000000</v>
      </c>
      <c r="AN184" s="46">
        <v>0</v>
      </c>
      <c r="AO184" s="46" t="s">
        <v>121</v>
      </c>
      <c r="AP184" s="46" t="s">
        <v>63</v>
      </c>
      <c r="AQ184" s="46"/>
      <c r="AR184" s="46"/>
    </row>
    <row r="185" spans="1:44" x14ac:dyDescent="0.2">
      <c r="A185" s="46" t="s">
        <v>77</v>
      </c>
      <c r="B185" s="46" t="s">
        <v>84</v>
      </c>
      <c r="C185" s="46" t="s">
        <v>84</v>
      </c>
      <c r="D185" s="46" t="s">
        <v>85</v>
      </c>
      <c r="E185" s="46" t="s">
        <v>86</v>
      </c>
      <c r="F185" s="46" t="s">
        <v>78</v>
      </c>
      <c r="G185" s="46" t="s">
        <v>87</v>
      </c>
      <c r="H185" s="46" t="s">
        <v>218</v>
      </c>
      <c r="I185" s="46" t="s">
        <v>220</v>
      </c>
      <c r="J185" s="46" t="s">
        <v>89</v>
      </c>
      <c r="K185" s="46" t="s">
        <v>47</v>
      </c>
      <c r="L185" s="46" t="s">
        <v>62</v>
      </c>
      <c r="M185" s="46" t="s">
        <v>122</v>
      </c>
      <c r="N185" s="46" t="s">
        <v>123</v>
      </c>
      <c r="O185" s="46" t="s">
        <v>63</v>
      </c>
      <c r="P185" s="46" t="s">
        <v>90</v>
      </c>
      <c r="Q185" s="46" t="s">
        <v>224</v>
      </c>
      <c r="R185" s="46" t="s">
        <v>84</v>
      </c>
      <c r="S185" s="46" t="s">
        <v>95</v>
      </c>
      <c r="T185" s="46" t="s">
        <v>111</v>
      </c>
      <c r="U185" s="46" t="s">
        <v>112</v>
      </c>
      <c r="V185" s="46" t="s">
        <v>105</v>
      </c>
      <c r="W185" s="46" t="s">
        <v>224</v>
      </c>
      <c r="X185" s="46" t="s">
        <v>84</v>
      </c>
      <c r="Y185" s="46" t="s">
        <v>85</v>
      </c>
      <c r="Z185" s="46" t="s">
        <v>93</v>
      </c>
      <c r="AA185" s="46" t="s">
        <v>94</v>
      </c>
      <c r="AB185" s="46">
        <v>0</v>
      </c>
      <c r="AC185" s="46">
        <v>5000000</v>
      </c>
      <c r="AD185" s="46">
        <v>5000000</v>
      </c>
      <c r="AE185" s="46">
        <v>5000000</v>
      </c>
      <c r="AF185" s="46">
        <v>5000000</v>
      </c>
      <c r="AG185" s="46">
        <v>5000000</v>
      </c>
      <c r="AH185" s="46">
        <v>5000000</v>
      </c>
      <c r="AI185" s="46" t="s">
        <v>92</v>
      </c>
      <c r="AJ185" s="46">
        <v>0</v>
      </c>
      <c r="AK185" s="46">
        <v>5000000</v>
      </c>
      <c r="AL185" s="46">
        <v>5000000</v>
      </c>
      <c r="AM185" s="46">
        <v>5000000</v>
      </c>
      <c r="AN185" s="46">
        <v>5000000</v>
      </c>
      <c r="AO185" s="46" t="s">
        <v>124</v>
      </c>
      <c r="AP185" s="46" t="s">
        <v>63</v>
      </c>
      <c r="AQ185" s="46"/>
      <c r="AR185" s="46"/>
    </row>
    <row r="186" spans="1:44" x14ac:dyDescent="0.2">
      <c r="A186" s="46" t="s">
        <v>77</v>
      </c>
      <c r="B186" s="46" t="s">
        <v>84</v>
      </c>
      <c r="C186" s="46" t="s">
        <v>84</v>
      </c>
      <c r="D186" s="46" t="s">
        <v>85</v>
      </c>
      <c r="E186" s="46" t="s">
        <v>86</v>
      </c>
      <c r="F186" s="46" t="s">
        <v>78</v>
      </c>
      <c r="G186" s="46" t="s">
        <v>87</v>
      </c>
      <c r="H186" s="46" t="s">
        <v>218</v>
      </c>
      <c r="I186" s="46" t="s">
        <v>220</v>
      </c>
      <c r="J186" s="46" t="s">
        <v>89</v>
      </c>
      <c r="K186" s="46" t="s">
        <v>47</v>
      </c>
      <c r="L186" s="46" t="s">
        <v>62</v>
      </c>
      <c r="M186" s="46" t="s">
        <v>125</v>
      </c>
      <c r="N186" s="46" t="s">
        <v>126</v>
      </c>
      <c r="O186" s="46" t="s">
        <v>63</v>
      </c>
      <c r="P186" s="46" t="s">
        <v>90</v>
      </c>
      <c r="Q186" s="46" t="s">
        <v>224</v>
      </c>
      <c r="R186" s="46" t="s">
        <v>84</v>
      </c>
      <c r="S186" s="46" t="s">
        <v>95</v>
      </c>
      <c r="T186" s="46" t="s">
        <v>111</v>
      </c>
      <c r="U186" s="46" t="s">
        <v>112</v>
      </c>
      <c r="V186" s="46" t="s">
        <v>32</v>
      </c>
      <c r="W186" s="46" t="s">
        <v>224</v>
      </c>
      <c r="X186" s="46" t="s">
        <v>84</v>
      </c>
      <c r="Y186" s="46" t="s">
        <v>85</v>
      </c>
      <c r="Z186" s="46" t="s">
        <v>93</v>
      </c>
      <c r="AA186" s="46" t="s">
        <v>94</v>
      </c>
      <c r="AB186" s="46">
        <v>0</v>
      </c>
      <c r="AC186" s="46">
        <v>3342000</v>
      </c>
      <c r="AD186" s="46">
        <v>3342000</v>
      </c>
      <c r="AE186" s="46">
        <v>2000000</v>
      </c>
      <c r="AF186" s="46">
        <v>2000000</v>
      </c>
      <c r="AG186" s="46">
        <v>0</v>
      </c>
      <c r="AH186" s="46">
        <v>0</v>
      </c>
      <c r="AI186" s="46" t="s">
        <v>92</v>
      </c>
      <c r="AJ186" s="46">
        <v>0</v>
      </c>
      <c r="AK186" s="46">
        <v>5000000</v>
      </c>
      <c r="AL186" s="46">
        <v>2000000</v>
      </c>
      <c r="AM186" s="46">
        <v>2000000</v>
      </c>
      <c r="AN186" s="46">
        <v>0</v>
      </c>
      <c r="AO186" s="46" t="s">
        <v>127</v>
      </c>
      <c r="AP186" s="46" t="s">
        <v>63</v>
      </c>
      <c r="AQ186" s="46"/>
      <c r="AR186" s="46"/>
    </row>
    <row r="187" spans="1:44" x14ac:dyDescent="0.2">
      <c r="A187" s="46" t="s">
        <v>77</v>
      </c>
      <c r="B187" s="46" t="s">
        <v>84</v>
      </c>
      <c r="C187" s="46" t="s">
        <v>84</v>
      </c>
      <c r="D187" s="46" t="s">
        <v>85</v>
      </c>
      <c r="E187" s="46" t="s">
        <v>86</v>
      </c>
      <c r="F187" s="46" t="s">
        <v>78</v>
      </c>
      <c r="G187" s="46" t="s">
        <v>87</v>
      </c>
      <c r="H187" s="46" t="s">
        <v>218</v>
      </c>
      <c r="I187" s="46" t="s">
        <v>220</v>
      </c>
      <c r="J187" s="46" t="s">
        <v>89</v>
      </c>
      <c r="K187" s="46" t="s">
        <v>47</v>
      </c>
      <c r="L187" s="46" t="s">
        <v>62</v>
      </c>
      <c r="M187" s="46" t="s">
        <v>248</v>
      </c>
      <c r="N187" s="46" t="s">
        <v>249</v>
      </c>
      <c r="O187" s="46" t="s">
        <v>63</v>
      </c>
      <c r="P187" s="46" t="s">
        <v>90</v>
      </c>
      <c r="Q187" s="46" t="s">
        <v>224</v>
      </c>
      <c r="R187" s="46" t="s">
        <v>84</v>
      </c>
      <c r="S187" s="46" t="s">
        <v>95</v>
      </c>
      <c r="T187" s="46" t="s">
        <v>131</v>
      </c>
      <c r="U187" s="46" t="s">
        <v>132</v>
      </c>
      <c r="V187" s="46" t="s">
        <v>32</v>
      </c>
      <c r="W187" s="46" t="s">
        <v>224</v>
      </c>
      <c r="X187" s="46" t="s">
        <v>84</v>
      </c>
      <c r="Y187" s="46" t="s">
        <v>85</v>
      </c>
      <c r="Z187" s="46" t="s">
        <v>93</v>
      </c>
      <c r="AA187" s="46" t="s">
        <v>94</v>
      </c>
      <c r="AB187" s="46">
        <v>0</v>
      </c>
      <c r="AC187" s="46">
        <v>1658000</v>
      </c>
      <c r="AD187" s="46">
        <v>1658000</v>
      </c>
      <c r="AE187" s="46">
        <v>3000000</v>
      </c>
      <c r="AF187" s="46">
        <v>3000000</v>
      </c>
      <c r="AG187" s="46">
        <v>5000000</v>
      </c>
      <c r="AH187" s="46">
        <v>5000000</v>
      </c>
      <c r="AI187" s="46" t="s">
        <v>92</v>
      </c>
      <c r="AJ187" s="46">
        <v>0</v>
      </c>
      <c r="AK187" s="46">
        <v>0</v>
      </c>
      <c r="AL187" s="46">
        <v>3000000</v>
      </c>
      <c r="AM187" s="46">
        <v>3000000</v>
      </c>
      <c r="AN187" s="46">
        <v>5000000</v>
      </c>
      <c r="AO187" s="46" t="s">
        <v>250</v>
      </c>
      <c r="AP187" s="46" t="s">
        <v>63</v>
      </c>
      <c r="AQ187" s="46"/>
      <c r="AR187" s="46"/>
    </row>
    <row r="188" spans="1:44" x14ac:dyDescent="0.2">
      <c r="A188" s="46" t="s">
        <v>77</v>
      </c>
      <c r="B188" s="46" t="s">
        <v>84</v>
      </c>
      <c r="C188" s="46" t="s">
        <v>84</v>
      </c>
      <c r="D188" s="46" t="s">
        <v>85</v>
      </c>
      <c r="E188" s="46" t="s">
        <v>86</v>
      </c>
      <c r="F188" s="46" t="s">
        <v>78</v>
      </c>
      <c r="G188" s="46" t="s">
        <v>87</v>
      </c>
      <c r="H188" s="46" t="s">
        <v>218</v>
      </c>
      <c r="I188" s="46" t="s">
        <v>220</v>
      </c>
      <c r="J188" s="46" t="s">
        <v>89</v>
      </c>
      <c r="K188" s="46" t="s">
        <v>47</v>
      </c>
      <c r="L188" s="46" t="s">
        <v>62</v>
      </c>
      <c r="M188" s="46" t="s">
        <v>195</v>
      </c>
      <c r="N188" s="46" t="s">
        <v>196</v>
      </c>
      <c r="O188" s="46" t="s">
        <v>63</v>
      </c>
      <c r="P188" s="46" t="s">
        <v>90</v>
      </c>
      <c r="Q188" s="46" t="s">
        <v>224</v>
      </c>
      <c r="R188" s="46" t="s">
        <v>84</v>
      </c>
      <c r="S188" s="46" t="s">
        <v>95</v>
      </c>
      <c r="T188" s="46" t="s">
        <v>131</v>
      </c>
      <c r="U188" s="46" t="s">
        <v>132</v>
      </c>
      <c r="V188" s="46" t="s">
        <v>105</v>
      </c>
      <c r="W188" s="46" t="s">
        <v>224</v>
      </c>
      <c r="X188" s="46" t="s">
        <v>84</v>
      </c>
      <c r="Y188" s="46" t="s">
        <v>85</v>
      </c>
      <c r="Z188" s="46" t="s">
        <v>93</v>
      </c>
      <c r="AA188" s="46" t="s">
        <v>94</v>
      </c>
      <c r="AB188" s="46">
        <v>0</v>
      </c>
      <c r="AC188" s="46">
        <v>0</v>
      </c>
      <c r="AD188" s="46">
        <v>0</v>
      </c>
      <c r="AE188" s="46">
        <v>-1362409.79</v>
      </c>
      <c r="AF188" s="46">
        <v>-1384216.11</v>
      </c>
      <c r="AG188" s="46">
        <v>-1455887.98</v>
      </c>
      <c r="AH188" s="46">
        <v>-1485989.63</v>
      </c>
      <c r="AI188" s="46" t="s">
        <v>92</v>
      </c>
      <c r="AJ188" s="46">
        <v>0</v>
      </c>
      <c r="AK188" s="46">
        <v>0</v>
      </c>
      <c r="AL188" s="46">
        <v>-810503.35</v>
      </c>
      <c r="AM188" s="46">
        <v>-1417257.45</v>
      </c>
      <c r="AN188" s="46">
        <v>-2808244.99</v>
      </c>
      <c r="AO188" s="46" t="s">
        <v>197</v>
      </c>
      <c r="AP188" s="46" t="s">
        <v>63</v>
      </c>
      <c r="AQ188" s="46"/>
      <c r="AR188" s="46"/>
    </row>
    <row r="189" spans="1:44" x14ac:dyDescent="0.2">
      <c r="A189" s="46" t="s">
        <v>77</v>
      </c>
      <c r="B189" s="46" t="s">
        <v>84</v>
      </c>
      <c r="C189" s="46" t="s">
        <v>84</v>
      </c>
      <c r="D189" s="46" t="s">
        <v>85</v>
      </c>
      <c r="E189" s="46" t="s">
        <v>86</v>
      </c>
      <c r="F189" s="46" t="s">
        <v>78</v>
      </c>
      <c r="G189" s="46" t="s">
        <v>87</v>
      </c>
      <c r="H189" s="46" t="s">
        <v>218</v>
      </c>
      <c r="I189" s="46" t="s">
        <v>220</v>
      </c>
      <c r="J189" s="46" t="s">
        <v>89</v>
      </c>
      <c r="K189" s="46" t="s">
        <v>47</v>
      </c>
      <c r="L189" s="46" t="s">
        <v>62</v>
      </c>
      <c r="M189" s="46" t="s">
        <v>136</v>
      </c>
      <c r="N189" s="46" t="s">
        <v>137</v>
      </c>
      <c r="O189" s="46" t="s">
        <v>63</v>
      </c>
      <c r="P189" s="46" t="s">
        <v>90</v>
      </c>
      <c r="Q189" s="46" t="s">
        <v>224</v>
      </c>
      <c r="R189" s="46" t="s">
        <v>84</v>
      </c>
      <c r="S189" s="46" t="s">
        <v>95</v>
      </c>
      <c r="T189" s="46" t="s">
        <v>131</v>
      </c>
      <c r="U189" s="46" t="s">
        <v>132</v>
      </c>
      <c r="V189" s="46" t="s">
        <v>32</v>
      </c>
      <c r="W189" s="46" t="s">
        <v>224</v>
      </c>
      <c r="X189" s="46" t="s">
        <v>84</v>
      </c>
      <c r="Y189" s="46" t="s">
        <v>85</v>
      </c>
      <c r="Z189" s="46" t="s">
        <v>93</v>
      </c>
      <c r="AA189" s="46" t="s">
        <v>94</v>
      </c>
      <c r="AB189" s="46">
        <v>0</v>
      </c>
      <c r="AC189" s="46">
        <v>1658000</v>
      </c>
      <c r="AD189" s="46">
        <v>1658000</v>
      </c>
      <c r="AE189" s="46">
        <v>1637590.21</v>
      </c>
      <c r="AF189" s="46">
        <v>1615783.89</v>
      </c>
      <c r="AG189" s="46">
        <v>3544112.02</v>
      </c>
      <c r="AH189" s="46">
        <v>3514010.37</v>
      </c>
      <c r="AI189" s="46" t="s">
        <v>92</v>
      </c>
      <c r="AJ189" s="46">
        <v>0</v>
      </c>
      <c r="AK189" s="46">
        <v>0</v>
      </c>
      <c r="AL189" s="46">
        <v>2189496.65</v>
      </c>
      <c r="AM189" s="46">
        <v>1582742.55</v>
      </c>
      <c r="AN189" s="46">
        <v>2191755.0099999998</v>
      </c>
      <c r="AO189" s="46" t="s">
        <v>138</v>
      </c>
      <c r="AP189" s="46" t="s">
        <v>63</v>
      </c>
      <c r="AQ189" s="46"/>
      <c r="AR189" s="46"/>
    </row>
    <row r="190" spans="1:44" x14ac:dyDescent="0.2">
      <c r="A190" s="46" t="s">
        <v>77</v>
      </c>
      <c r="B190" s="46" t="s">
        <v>84</v>
      </c>
      <c r="C190" s="46" t="s">
        <v>84</v>
      </c>
      <c r="D190" s="46" t="s">
        <v>85</v>
      </c>
      <c r="E190" s="46" t="s">
        <v>86</v>
      </c>
      <c r="F190" s="46" t="s">
        <v>78</v>
      </c>
      <c r="G190" s="46" t="s">
        <v>87</v>
      </c>
      <c r="H190" s="46" t="s">
        <v>218</v>
      </c>
      <c r="I190" s="46" t="s">
        <v>220</v>
      </c>
      <c r="J190" s="46" t="s">
        <v>89</v>
      </c>
      <c r="K190" s="46" t="s">
        <v>47</v>
      </c>
      <c r="L190" s="46" t="s">
        <v>62</v>
      </c>
      <c r="M190" s="46" t="s">
        <v>142</v>
      </c>
      <c r="N190" s="46" t="s">
        <v>143</v>
      </c>
      <c r="O190" s="46" t="s">
        <v>63</v>
      </c>
      <c r="P190" s="46" t="s">
        <v>90</v>
      </c>
      <c r="Q190" s="46" t="s">
        <v>224</v>
      </c>
      <c r="R190" s="46" t="s">
        <v>84</v>
      </c>
      <c r="S190" s="46" t="s">
        <v>95</v>
      </c>
      <c r="T190" s="46" t="s">
        <v>131</v>
      </c>
      <c r="U190" s="46" t="s">
        <v>132</v>
      </c>
      <c r="V190" s="46" t="s">
        <v>105</v>
      </c>
      <c r="W190" s="46" t="s">
        <v>224</v>
      </c>
      <c r="X190" s="46" t="s">
        <v>84</v>
      </c>
      <c r="Y190" s="46" t="s">
        <v>85</v>
      </c>
      <c r="Z190" s="46" t="s">
        <v>93</v>
      </c>
      <c r="AA190" s="46" t="s">
        <v>94</v>
      </c>
      <c r="AB190" s="46">
        <v>0</v>
      </c>
      <c r="AC190" s="46">
        <v>1658000</v>
      </c>
      <c r="AD190" s="46">
        <v>1658000</v>
      </c>
      <c r="AE190" s="46">
        <v>1637590.21</v>
      </c>
      <c r="AF190" s="46">
        <v>1615783.89</v>
      </c>
      <c r="AG190" s="46">
        <v>3544112.02</v>
      </c>
      <c r="AH190" s="46">
        <v>3514010.37</v>
      </c>
      <c r="AI190" s="46" t="s">
        <v>92</v>
      </c>
      <c r="AJ190" s="46">
        <v>0</v>
      </c>
      <c r="AK190" s="46">
        <v>0</v>
      </c>
      <c r="AL190" s="46">
        <v>2189496.65</v>
      </c>
      <c r="AM190" s="46">
        <v>1582742.55</v>
      </c>
      <c r="AN190" s="46">
        <v>2191755.0099999998</v>
      </c>
      <c r="AO190" s="46" t="s">
        <v>144</v>
      </c>
      <c r="AP190" s="46" t="s">
        <v>63</v>
      </c>
      <c r="AQ190" s="46"/>
      <c r="AR190" s="46"/>
    </row>
    <row r="191" spans="1:44" x14ac:dyDescent="0.2">
      <c r="A191" s="46" t="s">
        <v>77</v>
      </c>
      <c r="B191" s="46" t="s">
        <v>84</v>
      </c>
      <c r="C191" s="46" t="s">
        <v>84</v>
      </c>
      <c r="D191" s="46" t="s">
        <v>85</v>
      </c>
      <c r="E191" s="46" t="s">
        <v>86</v>
      </c>
      <c r="F191" s="46" t="s">
        <v>78</v>
      </c>
      <c r="G191" s="46" t="s">
        <v>87</v>
      </c>
      <c r="H191" s="46" t="s">
        <v>218</v>
      </c>
      <c r="I191" s="46" t="s">
        <v>220</v>
      </c>
      <c r="J191" s="46" t="s">
        <v>89</v>
      </c>
      <c r="K191" s="46" t="s">
        <v>47</v>
      </c>
      <c r="L191" s="46" t="s">
        <v>62</v>
      </c>
      <c r="M191" s="46" t="s">
        <v>251</v>
      </c>
      <c r="N191" s="46" t="s">
        <v>252</v>
      </c>
      <c r="O191" s="46" t="s">
        <v>63</v>
      </c>
      <c r="P191" s="46" t="s">
        <v>90</v>
      </c>
      <c r="Q191" s="46" t="s">
        <v>224</v>
      </c>
      <c r="R191" s="46" t="s">
        <v>84</v>
      </c>
      <c r="S191" s="46" t="s">
        <v>95</v>
      </c>
      <c r="T191" s="46" t="s">
        <v>201</v>
      </c>
      <c r="U191" s="46" t="s">
        <v>202</v>
      </c>
      <c r="V191" s="46" t="s">
        <v>105</v>
      </c>
      <c r="W191" s="46" t="s">
        <v>224</v>
      </c>
      <c r="X191" s="46" t="s">
        <v>84</v>
      </c>
      <c r="Y191" s="46" t="s">
        <v>85</v>
      </c>
      <c r="Z191" s="46" t="s">
        <v>93</v>
      </c>
      <c r="AA191" s="46" t="s">
        <v>94</v>
      </c>
      <c r="AB191" s="46">
        <v>0</v>
      </c>
      <c r="AC191" s="46">
        <v>5000000</v>
      </c>
      <c r="AD191" s="46">
        <v>5000000</v>
      </c>
      <c r="AE191" s="46">
        <v>5000000</v>
      </c>
      <c r="AF191" s="46">
        <v>5000000</v>
      </c>
      <c r="AG191" s="46">
        <v>5000000</v>
      </c>
      <c r="AH191" s="46">
        <v>5000000</v>
      </c>
      <c r="AI191" s="46" t="s">
        <v>92</v>
      </c>
      <c r="AJ191" s="46">
        <v>0</v>
      </c>
      <c r="AK191" s="46">
        <v>5000000</v>
      </c>
      <c r="AL191" s="46">
        <v>5000000</v>
      </c>
      <c r="AM191" s="46">
        <v>5000000</v>
      </c>
      <c r="AN191" s="46">
        <v>5000000</v>
      </c>
      <c r="AO191" s="46" t="s">
        <v>253</v>
      </c>
      <c r="AP191" s="46" t="s">
        <v>63</v>
      </c>
      <c r="AQ191" s="46"/>
      <c r="AR191" s="46"/>
    </row>
    <row r="192" spans="1:44" x14ac:dyDescent="0.2">
      <c r="A192" s="46" t="s">
        <v>77</v>
      </c>
      <c r="B192" s="46" t="s">
        <v>84</v>
      </c>
      <c r="C192" s="46" t="s">
        <v>84</v>
      </c>
      <c r="D192" s="46" t="s">
        <v>85</v>
      </c>
      <c r="E192" s="46" t="s">
        <v>86</v>
      </c>
      <c r="F192" s="46" t="s">
        <v>78</v>
      </c>
      <c r="G192" s="46" t="s">
        <v>87</v>
      </c>
      <c r="H192" s="46" t="s">
        <v>218</v>
      </c>
      <c r="I192" s="46" t="s">
        <v>220</v>
      </c>
      <c r="J192" s="46" t="s">
        <v>89</v>
      </c>
      <c r="K192" s="46" t="s">
        <v>47</v>
      </c>
      <c r="L192" s="46" t="s">
        <v>62</v>
      </c>
      <c r="M192" s="46" t="s">
        <v>254</v>
      </c>
      <c r="N192" s="46" t="s">
        <v>255</v>
      </c>
      <c r="O192" s="46" t="s">
        <v>63</v>
      </c>
      <c r="P192" s="46" t="s">
        <v>90</v>
      </c>
      <c r="Q192" s="46" t="s">
        <v>224</v>
      </c>
      <c r="R192" s="46" t="s">
        <v>84</v>
      </c>
      <c r="S192" s="46" t="s">
        <v>95</v>
      </c>
      <c r="T192" s="46" t="s">
        <v>201</v>
      </c>
      <c r="U192" s="46" t="s">
        <v>202</v>
      </c>
      <c r="V192" s="46" t="s">
        <v>32</v>
      </c>
      <c r="W192" s="46" t="s">
        <v>224</v>
      </c>
      <c r="X192" s="46" t="s">
        <v>84</v>
      </c>
      <c r="Y192" s="46" t="s">
        <v>85</v>
      </c>
      <c r="Z192" s="46" t="s">
        <v>93</v>
      </c>
      <c r="AA192" s="46" t="s">
        <v>94</v>
      </c>
      <c r="AB192" s="46">
        <v>0</v>
      </c>
      <c r="AC192" s="46">
        <v>0</v>
      </c>
      <c r="AD192" s="46">
        <v>0</v>
      </c>
      <c r="AE192" s="46">
        <v>1362409.79</v>
      </c>
      <c r="AF192" s="46">
        <v>1384216.11</v>
      </c>
      <c r="AG192" s="46">
        <v>1455887.98</v>
      </c>
      <c r="AH192" s="46">
        <v>1485989.63</v>
      </c>
      <c r="AI192" s="46" t="s">
        <v>92</v>
      </c>
      <c r="AJ192" s="46">
        <v>0</v>
      </c>
      <c r="AK192" s="46">
        <v>0</v>
      </c>
      <c r="AL192" s="46">
        <v>810503.35</v>
      </c>
      <c r="AM192" s="46">
        <v>1417257.45</v>
      </c>
      <c r="AN192" s="46">
        <v>2808244.99</v>
      </c>
      <c r="AO192" s="46" t="s">
        <v>256</v>
      </c>
      <c r="AP192" s="46" t="s">
        <v>63</v>
      </c>
      <c r="AQ192" s="46"/>
      <c r="AR192" s="46"/>
    </row>
    <row r="193" spans="1:44" x14ac:dyDescent="0.2">
      <c r="A193" s="46" t="s">
        <v>77</v>
      </c>
      <c r="B193" s="46" t="s">
        <v>84</v>
      </c>
      <c r="C193" s="46" t="s">
        <v>84</v>
      </c>
      <c r="D193" s="46" t="s">
        <v>85</v>
      </c>
      <c r="E193" s="46" t="s">
        <v>86</v>
      </c>
      <c r="F193" s="46" t="s">
        <v>78</v>
      </c>
      <c r="G193" s="46" t="s">
        <v>87</v>
      </c>
      <c r="H193" s="46" t="s">
        <v>218</v>
      </c>
      <c r="I193" s="46" t="s">
        <v>220</v>
      </c>
      <c r="J193" s="46" t="s">
        <v>89</v>
      </c>
      <c r="K193" s="46" t="s">
        <v>47</v>
      </c>
      <c r="L193" s="46" t="s">
        <v>62</v>
      </c>
      <c r="M193" s="46" t="s">
        <v>203</v>
      </c>
      <c r="N193" s="46" t="s">
        <v>204</v>
      </c>
      <c r="O193" s="46" t="s">
        <v>63</v>
      </c>
      <c r="P193" s="46" t="s">
        <v>90</v>
      </c>
      <c r="Q193" s="46" t="s">
        <v>224</v>
      </c>
      <c r="R193" s="46" t="s">
        <v>84</v>
      </c>
      <c r="S193" s="46" t="s">
        <v>95</v>
      </c>
      <c r="T193" s="46" t="s">
        <v>201</v>
      </c>
      <c r="U193" s="46" t="s">
        <v>202</v>
      </c>
      <c r="V193" s="46" t="s">
        <v>105</v>
      </c>
      <c r="W193" s="46" t="s">
        <v>224</v>
      </c>
      <c r="X193" s="46" t="s">
        <v>84</v>
      </c>
      <c r="Y193" s="46" t="s">
        <v>85</v>
      </c>
      <c r="Z193" s="46" t="s">
        <v>93</v>
      </c>
      <c r="AA193" s="46" t="s">
        <v>94</v>
      </c>
      <c r="AB193" s="46">
        <v>0</v>
      </c>
      <c r="AC193" s="46">
        <v>0</v>
      </c>
      <c r="AD193" s="46">
        <v>0</v>
      </c>
      <c r="AE193" s="46">
        <v>1362409.79</v>
      </c>
      <c r="AF193" s="46">
        <v>1384216.11</v>
      </c>
      <c r="AG193" s="46">
        <v>1455887.98</v>
      </c>
      <c r="AH193" s="46">
        <v>1485989.63</v>
      </c>
      <c r="AI193" s="46" t="s">
        <v>92</v>
      </c>
      <c r="AJ193" s="46">
        <v>0</v>
      </c>
      <c r="AK193" s="46">
        <v>0</v>
      </c>
      <c r="AL193" s="46">
        <v>810503.35</v>
      </c>
      <c r="AM193" s="46">
        <v>1417257.45</v>
      </c>
      <c r="AN193" s="46">
        <v>2808244.99</v>
      </c>
      <c r="AO193" s="46" t="s">
        <v>205</v>
      </c>
      <c r="AP193" s="46" t="s">
        <v>63</v>
      </c>
      <c r="AQ193" s="46"/>
      <c r="AR193" s="46"/>
    </row>
    <row r="194" spans="1:44" x14ac:dyDescent="0.2">
      <c r="A194" s="46" t="s">
        <v>77</v>
      </c>
      <c r="B194" s="46" t="s">
        <v>84</v>
      </c>
      <c r="C194" s="46" t="s">
        <v>84</v>
      </c>
      <c r="D194" s="46" t="s">
        <v>85</v>
      </c>
      <c r="E194" s="46" t="s">
        <v>86</v>
      </c>
      <c r="F194" s="46" t="s">
        <v>78</v>
      </c>
      <c r="G194" s="46" t="s">
        <v>87</v>
      </c>
      <c r="H194" s="46" t="s">
        <v>218</v>
      </c>
      <c r="I194" s="46" t="s">
        <v>220</v>
      </c>
      <c r="J194" s="46" t="s">
        <v>89</v>
      </c>
      <c r="K194" s="46" t="s">
        <v>47</v>
      </c>
      <c r="L194" s="46" t="s">
        <v>62</v>
      </c>
      <c r="M194" s="46" t="s">
        <v>257</v>
      </c>
      <c r="N194" s="46" t="s">
        <v>258</v>
      </c>
      <c r="O194" s="46" t="s">
        <v>63</v>
      </c>
      <c r="P194" s="46" t="s">
        <v>90</v>
      </c>
      <c r="Q194" s="46" t="s">
        <v>224</v>
      </c>
      <c r="R194" s="46" t="s">
        <v>84</v>
      </c>
      <c r="S194" s="46" t="s">
        <v>95</v>
      </c>
      <c r="T194" s="46" t="s">
        <v>201</v>
      </c>
      <c r="U194" s="46" t="s">
        <v>202</v>
      </c>
      <c r="V194" s="46" t="s">
        <v>105</v>
      </c>
      <c r="W194" s="46" t="s">
        <v>224</v>
      </c>
      <c r="X194" s="46" t="s">
        <v>84</v>
      </c>
      <c r="Y194" s="46" t="s">
        <v>85</v>
      </c>
      <c r="Z194" s="46" t="s">
        <v>93</v>
      </c>
      <c r="AA194" s="46" t="s">
        <v>94</v>
      </c>
      <c r="AB194" s="46">
        <v>0</v>
      </c>
      <c r="AC194" s="46">
        <v>5000000</v>
      </c>
      <c r="AD194" s="46">
        <v>5000000</v>
      </c>
      <c r="AE194" s="46">
        <v>5000000</v>
      </c>
      <c r="AF194" s="46">
        <v>5000000</v>
      </c>
      <c r="AG194" s="46">
        <v>5000000</v>
      </c>
      <c r="AH194" s="46">
        <v>5000000</v>
      </c>
      <c r="AI194" s="46" t="s">
        <v>92</v>
      </c>
      <c r="AJ194" s="46">
        <v>0</v>
      </c>
      <c r="AK194" s="46">
        <v>5000000</v>
      </c>
      <c r="AL194" s="46">
        <v>5000000</v>
      </c>
      <c r="AM194" s="46">
        <v>5000000</v>
      </c>
      <c r="AN194" s="46">
        <v>5000000</v>
      </c>
      <c r="AO194" s="46" t="s">
        <v>259</v>
      </c>
      <c r="AP194" s="46" t="s">
        <v>63</v>
      </c>
      <c r="AQ194" s="46"/>
      <c r="AR194" s="46"/>
    </row>
    <row r="195" spans="1:44" x14ac:dyDescent="0.2">
      <c r="A195" s="46" t="s">
        <v>77</v>
      </c>
      <c r="B195" s="46" t="s">
        <v>84</v>
      </c>
      <c r="C195" s="46" t="s">
        <v>84</v>
      </c>
      <c r="D195" s="46" t="s">
        <v>85</v>
      </c>
      <c r="E195" s="46" t="s">
        <v>86</v>
      </c>
      <c r="F195" s="46" t="s">
        <v>78</v>
      </c>
      <c r="G195" s="46" t="s">
        <v>87</v>
      </c>
      <c r="H195" s="46" t="s">
        <v>218</v>
      </c>
      <c r="I195" s="46" t="s">
        <v>220</v>
      </c>
      <c r="J195" s="46" t="s">
        <v>89</v>
      </c>
      <c r="K195" s="46" t="s">
        <v>47</v>
      </c>
      <c r="L195" s="46" t="s">
        <v>62</v>
      </c>
      <c r="M195" s="46" t="s">
        <v>206</v>
      </c>
      <c r="N195" s="46" t="s">
        <v>207</v>
      </c>
      <c r="O195" s="46" t="s">
        <v>63</v>
      </c>
      <c r="P195" s="46" t="s">
        <v>90</v>
      </c>
      <c r="Q195" s="46" t="s">
        <v>224</v>
      </c>
      <c r="R195" s="46" t="s">
        <v>84</v>
      </c>
      <c r="S195" s="46" t="s">
        <v>95</v>
      </c>
      <c r="T195" s="46" t="s">
        <v>201</v>
      </c>
      <c r="U195" s="46" t="s">
        <v>202</v>
      </c>
      <c r="V195" s="46" t="s">
        <v>105</v>
      </c>
      <c r="W195" s="46" t="s">
        <v>224</v>
      </c>
      <c r="X195" s="46" t="s">
        <v>84</v>
      </c>
      <c r="Y195" s="46" t="s">
        <v>85</v>
      </c>
      <c r="Z195" s="46" t="s">
        <v>93</v>
      </c>
      <c r="AA195" s="46" t="s">
        <v>94</v>
      </c>
      <c r="AB195" s="46">
        <v>0</v>
      </c>
      <c r="AC195" s="46">
        <v>0</v>
      </c>
      <c r="AD195" s="46">
        <v>0</v>
      </c>
      <c r="AE195" s="46">
        <v>1362409.79</v>
      </c>
      <c r="AF195" s="46">
        <v>1384216.11</v>
      </c>
      <c r="AG195" s="46">
        <v>1455887.98</v>
      </c>
      <c r="AH195" s="46">
        <v>1485989.63</v>
      </c>
      <c r="AI195" s="46" t="s">
        <v>92</v>
      </c>
      <c r="AJ195" s="46">
        <v>0</v>
      </c>
      <c r="AK195" s="46">
        <v>0</v>
      </c>
      <c r="AL195" s="46">
        <v>810503.35</v>
      </c>
      <c r="AM195" s="46">
        <v>1417257.45</v>
      </c>
      <c r="AN195" s="46">
        <v>2808244.99</v>
      </c>
      <c r="AO195" s="46" t="s">
        <v>208</v>
      </c>
      <c r="AP195" s="46" t="s">
        <v>63</v>
      </c>
      <c r="AQ195" s="46"/>
      <c r="AR195" s="46"/>
    </row>
    <row r="196" spans="1:44" x14ac:dyDescent="0.2">
      <c r="A196" s="46" t="s">
        <v>77</v>
      </c>
      <c r="B196" s="46" t="s">
        <v>84</v>
      </c>
      <c r="C196" s="46" t="s">
        <v>84</v>
      </c>
      <c r="D196" s="46" t="s">
        <v>85</v>
      </c>
      <c r="E196" s="46" t="s">
        <v>86</v>
      </c>
      <c r="F196" s="46" t="s">
        <v>78</v>
      </c>
      <c r="G196" s="46" t="s">
        <v>87</v>
      </c>
      <c r="H196" s="46" t="s">
        <v>218</v>
      </c>
      <c r="I196" s="46" t="s">
        <v>220</v>
      </c>
      <c r="J196" s="46" t="s">
        <v>89</v>
      </c>
      <c r="K196" s="46" t="s">
        <v>47</v>
      </c>
      <c r="L196" s="46" t="s">
        <v>62</v>
      </c>
      <c r="M196" s="46" t="s">
        <v>260</v>
      </c>
      <c r="N196" s="46" t="s">
        <v>261</v>
      </c>
      <c r="O196" s="46" t="s">
        <v>63</v>
      </c>
      <c r="P196" s="46" t="s">
        <v>90</v>
      </c>
      <c r="Q196" s="46" t="s">
        <v>224</v>
      </c>
      <c r="R196" s="46" t="s">
        <v>84</v>
      </c>
      <c r="S196" s="46" t="s">
        <v>95</v>
      </c>
      <c r="T196" s="46" t="s">
        <v>201</v>
      </c>
      <c r="U196" s="46" t="s">
        <v>202</v>
      </c>
      <c r="V196" s="46" t="s">
        <v>105</v>
      </c>
      <c r="W196" s="46" t="s">
        <v>224</v>
      </c>
      <c r="X196" s="46" t="s">
        <v>84</v>
      </c>
      <c r="Y196" s="46" t="s">
        <v>85</v>
      </c>
      <c r="Z196" s="46" t="s">
        <v>93</v>
      </c>
      <c r="AA196" s="46" t="s">
        <v>94</v>
      </c>
      <c r="AB196" s="46">
        <v>0</v>
      </c>
      <c r="AC196" s="46">
        <v>5000000</v>
      </c>
      <c r="AD196" s="46">
        <v>5000000</v>
      </c>
      <c r="AE196" s="46">
        <v>5000000</v>
      </c>
      <c r="AF196" s="46">
        <v>5000000</v>
      </c>
      <c r="AG196" s="46">
        <v>5000000</v>
      </c>
      <c r="AH196" s="46">
        <v>5000000</v>
      </c>
      <c r="AI196" s="46" t="s">
        <v>92</v>
      </c>
      <c r="AJ196" s="46">
        <v>0</v>
      </c>
      <c r="AK196" s="46">
        <v>5000000</v>
      </c>
      <c r="AL196" s="46">
        <v>5000000</v>
      </c>
      <c r="AM196" s="46">
        <v>5000000</v>
      </c>
      <c r="AN196" s="46">
        <v>5000000</v>
      </c>
      <c r="AO196" s="46" t="s">
        <v>262</v>
      </c>
      <c r="AP196" s="46" t="s">
        <v>63</v>
      </c>
      <c r="AQ196" s="46"/>
      <c r="AR196" s="46"/>
    </row>
    <row r="197" spans="1:44" x14ac:dyDescent="0.2">
      <c r="A197" s="46" t="s">
        <v>77</v>
      </c>
      <c r="B197" s="46" t="s">
        <v>84</v>
      </c>
      <c r="C197" s="46" t="s">
        <v>84</v>
      </c>
      <c r="D197" s="46" t="s">
        <v>85</v>
      </c>
      <c r="E197" s="46" t="s">
        <v>86</v>
      </c>
      <c r="F197" s="46" t="s">
        <v>78</v>
      </c>
      <c r="G197" s="46" t="s">
        <v>87</v>
      </c>
      <c r="H197" s="46" t="s">
        <v>218</v>
      </c>
      <c r="I197" s="46" t="s">
        <v>220</v>
      </c>
      <c r="J197" s="46" t="s">
        <v>89</v>
      </c>
      <c r="K197" s="46" t="s">
        <v>47</v>
      </c>
      <c r="L197" s="46" t="s">
        <v>62</v>
      </c>
      <c r="M197" s="46" t="s">
        <v>209</v>
      </c>
      <c r="N197" s="46" t="s">
        <v>210</v>
      </c>
      <c r="O197" s="46" t="s">
        <v>63</v>
      </c>
      <c r="P197" s="46" t="s">
        <v>90</v>
      </c>
      <c r="Q197" s="46" t="s">
        <v>224</v>
      </c>
      <c r="R197" s="46" t="s">
        <v>84</v>
      </c>
      <c r="S197" s="46" t="s">
        <v>95</v>
      </c>
      <c r="T197" s="46" t="s">
        <v>201</v>
      </c>
      <c r="U197" s="46" t="s">
        <v>202</v>
      </c>
      <c r="V197" s="46" t="s">
        <v>105</v>
      </c>
      <c r="W197" s="46" t="s">
        <v>224</v>
      </c>
      <c r="X197" s="46" t="s">
        <v>84</v>
      </c>
      <c r="Y197" s="46" t="s">
        <v>85</v>
      </c>
      <c r="Z197" s="46" t="s">
        <v>93</v>
      </c>
      <c r="AA197" s="46" t="s">
        <v>94</v>
      </c>
      <c r="AB197" s="46">
        <v>0</v>
      </c>
      <c r="AC197" s="46">
        <v>0</v>
      </c>
      <c r="AD197" s="46">
        <v>0</v>
      </c>
      <c r="AE197" s="46">
        <v>1362409.79</v>
      </c>
      <c r="AF197" s="46">
        <v>1384216.11</v>
      </c>
      <c r="AG197" s="46">
        <v>1455887.98</v>
      </c>
      <c r="AH197" s="46">
        <v>1485989.63</v>
      </c>
      <c r="AI197" s="46" t="s">
        <v>92</v>
      </c>
      <c r="AJ197" s="46">
        <v>0</v>
      </c>
      <c r="AK197" s="46">
        <v>0</v>
      </c>
      <c r="AL197" s="46">
        <v>810503.35</v>
      </c>
      <c r="AM197" s="46">
        <v>1417257.45</v>
      </c>
      <c r="AN197" s="46">
        <v>2808244.99</v>
      </c>
      <c r="AO197" s="46" t="s">
        <v>211</v>
      </c>
      <c r="AP197" s="46" t="s">
        <v>63</v>
      </c>
      <c r="AQ197" s="46"/>
      <c r="AR197" s="46"/>
    </row>
    <row r="198" spans="1:44" x14ac:dyDescent="0.2">
      <c r="A198" s="46" t="s">
        <v>77</v>
      </c>
      <c r="B198" s="46" t="s">
        <v>84</v>
      </c>
      <c r="C198" s="46" t="s">
        <v>84</v>
      </c>
      <c r="D198" s="46" t="s">
        <v>85</v>
      </c>
      <c r="E198" s="46" t="s">
        <v>86</v>
      </c>
      <c r="F198" s="46" t="s">
        <v>78</v>
      </c>
      <c r="G198" s="46" t="s">
        <v>87</v>
      </c>
      <c r="H198" s="46" t="s">
        <v>218</v>
      </c>
      <c r="I198" s="46" t="s">
        <v>220</v>
      </c>
      <c r="J198" s="46" t="s">
        <v>89</v>
      </c>
      <c r="K198" s="46" t="s">
        <v>47</v>
      </c>
      <c r="L198" s="46" t="s">
        <v>62</v>
      </c>
      <c r="M198" s="46" t="s">
        <v>153</v>
      </c>
      <c r="N198" s="46" t="s">
        <v>154</v>
      </c>
      <c r="O198" s="46" t="s">
        <v>63</v>
      </c>
      <c r="P198" s="46" t="s">
        <v>90</v>
      </c>
      <c r="Q198" s="46" t="s">
        <v>224</v>
      </c>
      <c r="R198" s="46" t="s">
        <v>84</v>
      </c>
      <c r="S198" s="46" t="s">
        <v>95</v>
      </c>
      <c r="T198" s="46" t="s">
        <v>148</v>
      </c>
      <c r="U198" s="46" t="s">
        <v>149</v>
      </c>
      <c r="V198" s="46" t="s">
        <v>32</v>
      </c>
      <c r="W198" s="46" t="s">
        <v>224</v>
      </c>
      <c r="X198" s="46" t="s">
        <v>84</v>
      </c>
      <c r="Y198" s="46" t="s">
        <v>85</v>
      </c>
      <c r="Z198" s="46" t="s">
        <v>93</v>
      </c>
      <c r="AA198" s="46" t="s">
        <v>94</v>
      </c>
      <c r="AB198" s="46">
        <v>0</v>
      </c>
      <c r="AC198" s="46">
        <v>3342000</v>
      </c>
      <c r="AD198" s="46">
        <v>3342000</v>
      </c>
      <c r="AE198" s="46">
        <v>2000000</v>
      </c>
      <c r="AF198" s="46">
        <v>2000000</v>
      </c>
      <c r="AG198" s="46">
        <v>0</v>
      </c>
      <c r="AH198" s="46">
        <v>0</v>
      </c>
      <c r="AI198" s="46" t="s">
        <v>92</v>
      </c>
      <c r="AJ198" s="46">
        <v>0</v>
      </c>
      <c r="AK198" s="46">
        <v>5000000</v>
      </c>
      <c r="AL198" s="46">
        <v>2000000</v>
      </c>
      <c r="AM198" s="46">
        <v>2000000</v>
      </c>
      <c r="AN198" s="46">
        <v>0</v>
      </c>
      <c r="AO198" s="46" t="s">
        <v>155</v>
      </c>
      <c r="AP198" s="46" t="s">
        <v>63</v>
      </c>
      <c r="AQ198" s="46"/>
      <c r="AR198" s="46"/>
    </row>
    <row r="199" spans="1:44" x14ac:dyDescent="0.2">
      <c r="A199" s="46" t="s">
        <v>77</v>
      </c>
      <c r="B199" s="46" t="s">
        <v>84</v>
      </c>
      <c r="C199" s="46" t="s">
        <v>84</v>
      </c>
      <c r="D199" s="46" t="s">
        <v>85</v>
      </c>
      <c r="E199" s="46" t="s">
        <v>86</v>
      </c>
      <c r="F199" s="46" t="s">
        <v>78</v>
      </c>
      <c r="G199" s="46" t="s">
        <v>87</v>
      </c>
      <c r="H199" s="46" t="s">
        <v>218</v>
      </c>
      <c r="I199" s="46" t="s">
        <v>220</v>
      </c>
      <c r="J199" s="46" t="s">
        <v>89</v>
      </c>
      <c r="K199" s="46" t="s">
        <v>47</v>
      </c>
      <c r="L199" s="46" t="s">
        <v>62</v>
      </c>
      <c r="M199" s="46" t="s">
        <v>156</v>
      </c>
      <c r="N199" s="46" t="s">
        <v>157</v>
      </c>
      <c r="O199" s="46" t="s">
        <v>63</v>
      </c>
      <c r="P199" s="46" t="s">
        <v>90</v>
      </c>
      <c r="Q199" s="46" t="s">
        <v>224</v>
      </c>
      <c r="R199" s="46" t="s">
        <v>84</v>
      </c>
      <c r="S199" s="46" t="s">
        <v>95</v>
      </c>
      <c r="T199" s="46" t="s">
        <v>148</v>
      </c>
      <c r="U199" s="46" t="s">
        <v>149</v>
      </c>
      <c r="V199" s="46" t="s">
        <v>32</v>
      </c>
      <c r="W199" s="46" t="s">
        <v>224</v>
      </c>
      <c r="X199" s="46" t="s">
        <v>84</v>
      </c>
      <c r="Y199" s="46" t="s">
        <v>85</v>
      </c>
      <c r="Z199" s="46" t="s">
        <v>93</v>
      </c>
      <c r="AA199" s="46" t="s">
        <v>94</v>
      </c>
      <c r="AB199" s="46">
        <v>0</v>
      </c>
      <c r="AC199" s="46">
        <v>3342000</v>
      </c>
      <c r="AD199" s="46">
        <v>3342000</v>
      </c>
      <c r="AE199" s="46">
        <v>2000000</v>
      </c>
      <c r="AF199" s="46">
        <v>2000000</v>
      </c>
      <c r="AG199" s="46">
        <v>0</v>
      </c>
      <c r="AH199" s="46">
        <v>0</v>
      </c>
      <c r="AI199" s="46" t="s">
        <v>92</v>
      </c>
      <c r="AJ199" s="46">
        <v>0</v>
      </c>
      <c r="AK199" s="46">
        <v>5000000</v>
      </c>
      <c r="AL199" s="46">
        <v>2000000</v>
      </c>
      <c r="AM199" s="46">
        <v>2000000</v>
      </c>
      <c r="AN199" s="46">
        <v>0</v>
      </c>
      <c r="AO199" s="46" t="s">
        <v>158</v>
      </c>
      <c r="AP199" s="46" t="s">
        <v>63</v>
      </c>
      <c r="AQ199" s="46"/>
      <c r="AR199" s="46"/>
    </row>
    <row r="200" spans="1:44" x14ac:dyDescent="0.2">
      <c r="A200" s="46" t="s">
        <v>77</v>
      </c>
      <c r="B200" s="46" t="s">
        <v>84</v>
      </c>
      <c r="C200" s="46" t="s">
        <v>84</v>
      </c>
      <c r="D200" s="46" t="s">
        <v>85</v>
      </c>
      <c r="E200" s="46" t="s">
        <v>86</v>
      </c>
      <c r="F200" s="46" t="s">
        <v>78</v>
      </c>
      <c r="G200" s="46" t="s">
        <v>87</v>
      </c>
      <c r="H200" s="46" t="s">
        <v>218</v>
      </c>
      <c r="I200" s="46" t="s">
        <v>220</v>
      </c>
      <c r="J200" s="46" t="s">
        <v>89</v>
      </c>
      <c r="K200" s="46" t="s">
        <v>47</v>
      </c>
      <c r="L200" s="46" t="s">
        <v>62</v>
      </c>
      <c r="M200" s="46" t="s">
        <v>165</v>
      </c>
      <c r="N200" s="46" t="s">
        <v>166</v>
      </c>
      <c r="O200" s="46" t="s">
        <v>63</v>
      </c>
      <c r="P200" s="46" t="s">
        <v>90</v>
      </c>
      <c r="Q200" s="46" t="s">
        <v>224</v>
      </c>
      <c r="R200" s="46" t="s">
        <v>84</v>
      </c>
      <c r="S200" s="46" t="s">
        <v>95</v>
      </c>
      <c r="T200" s="46" t="s">
        <v>148</v>
      </c>
      <c r="U200" s="46" t="s">
        <v>149</v>
      </c>
      <c r="V200" s="46" t="s">
        <v>32</v>
      </c>
      <c r="W200" s="46" t="s">
        <v>224</v>
      </c>
      <c r="X200" s="46" t="s">
        <v>84</v>
      </c>
      <c r="Y200" s="46" t="s">
        <v>85</v>
      </c>
      <c r="Z200" s="46" t="s">
        <v>93</v>
      </c>
      <c r="AA200" s="46" t="s">
        <v>94</v>
      </c>
      <c r="AB200" s="46">
        <v>0</v>
      </c>
      <c r="AC200" s="46">
        <v>1658000</v>
      </c>
      <c r="AD200" s="46">
        <v>1658000</v>
      </c>
      <c r="AE200" s="46">
        <v>1637590.21</v>
      </c>
      <c r="AF200" s="46">
        <v>1615783.89</v>
      </c>
      <c r="AG200" s="46">
        <v>3544112.02</v>
      </c>
      <c r="AH200" s="46">
        <v>3514010.37</v>
      </c>
      <c r="AI200" s="46" t="s">
        <v>92</v>
      </c>
      <c r="AJ200" s="46">
        <v>0</v>
      </c>
      <c r="AK200" s="46">
        <v>0</v>
      </c>
      <c r="AL200" s="46">
        <v>2189496.65</v>
      </c>
      <c r="AM200" s="46">
        <v>1582742.55</v>
      </c>
      <c r="AN200" s="46">
        <v>2191755.0099999998</v>
      </c>
      <c r="AO200" s="46" t="s">
        <v>167</v>
      </c>
      <c r="AP200" s="46" t="s">
        <v>63</v>
      </c>
      <c r="AQ200" s="46"/>
      <c r="AR200" s="46"/>
    </row>
    <row r="201" spans="1:44" x14ac:dyDescent="0.2">
      <c r="A201" s="46" t="s">
        <v>77</v>
      </c>
      <c r="B201" s="46" t="s">
        <v>84</v>
      </c>
      <c r="C201" s="46" t="s">
        <v>84</v>
      </c>
      <c r="D201" s="46" t="s">
        <v>85</v>
      </c>
      <c r="E201" s="46" t="s">
        <v>86</v>
      </c>
      <c r="F201" s="46" t="s">
        <v>78</v>
      </c>
      <c r="G201" s="46" t="s">
        <v>87</v>
      </c>
      <c r="H201" s="46" t="s">
        <v>218</v>
      </c>
      <c r="I201" s="46" t="s">
        <v>220</v>
      </c>
      <c r="J201" s="46" t="s">
        <v>89</v>
      </c>
      <c r="K201" s="46" t="s">
        <v>47</v>
      </c>
      <c r="L201" s="46" t="s">
        <v>62</v>
      </c>
      <c r="M201" s="46" t="s">
        <v>168</v>
      </c>
      <c r="N201" s="46" t="s">
        <v>169</v>
      </c>
      <c r="O201" s="46" t="s">
        <v>63</v>
      </c>
      <c r="P201" s="46" t="s">
        <v>90</v>
      </c>
      <c r="Q201" s="46" t="s">
        <v>224</v>
      </c>
      <c r="R201" s="46" t="s">
        <v>84</v>
      </c>
      <c r="S201" s="46" t="s">
        <v>95</v>
      </c>
      <c r="T201" s="46" t="s">
        <v>148</v>
      </c>
      <c r="U201" s="46" t="s">
        <v>149</v>
      </c>
      <c r="V201" s="46" t="s">
        <v>32</v>
      </c>
      <c r="W201" s="46" t="s">
        <v>224</v>
      </c>
      <c r="X201" s="46" t="s">
        <v>84</v>
      </c>
      <c r="Y201" s="46" t="s">
        <v>85</v>
      </c>
      <c r="Z201" s="46" t="s">
        <v>93</v>
      </c>
      <c r="AA201" s="46" t="s">
        <v>94</v>
      </c>
      <c r="AB201" s="46">
        <v>0</v>
      </c>
      <c r="AC201" s="46">
        <v>1658000</v>
      </c>
      <c r="AD201" s="46">
        <v>1658000</v>
      </c>
      <c r="AE201" s="46">
        <v>1637590.21</v>
      </c>
      <c r="AF201" s="46">
        <v>1615783.89</v>
      </c>
      <c r="AG201" s="46">
        <v>3544112.02</v>
      </c>
      <c r="AH201" s="46">
        <v>3514010.37</v>
      </c>
      <c r="AI201" s="46" t="s">
        <v>92</v>
      </c>
      <c r="AJ201" s="46">
        <v>0</v>
      </c>
      <c r="AK201" s="46">
        <v>0</v>
      </c>
      <c r="AL201" s="46">
        <v>2189496.65</v>
      </c>
      <c r="AM201" s="46">
        <v>1582742.55</v>
      </c>
      <c r="AN201" s="46">
        <v>2191755.0099999998</v>
      </c>
      <c r="AO201" s="46" t="s">
        <v>170</v>
      </c>
      <c r="AP201" s="46" t="s">
        <v>63</v>
      </c>
      <c r="AQ201" s="46"/>
      <c r="AR201" s="46"/>
    </row>
    <row r="202" spans="1:44" x14ac:dyDescent="0.2">
      <c r="A202" s="46" t="s">
        <v>77</v>
      </c>
      <c r="B202" s="46" t="s">
        <v>84</v>
      </c>
      <c r="C202" s="46" t="s">
        <v>84</v>
      </c>
      <c r="D202" s="46" t="s">
        <v>263</v>
      </c>
      <c r="E202" s="46" t="s">
        <v>86</v>
      </c>
      <c r="F202" s="46" t="s">
        <v>78</v>
      </c>
      <c r="G202" s="46" t="s">
        <v>264</v>
      </c>
      <c r="H202" s="46" t="s">
        <v>62</v>
      </c>
      <c r="I202" s="46" t="s">
        <v>88</v>
      </c>
      <c r="J202" s="46" t="s">
        <v>89</v>
      </c>
      <c r="K202" s="46" t="s">
        <v>47</v>
      </c>
      <c r="L202" s="46" t="s">
        <v>62</v>
      </c>
      <c r="M202" s="46" t="s">
        <v>81</v>
      </c>
      <c r="N202" s="46" t="s">
        <v>82</v>
      </c>
      <c r="O202" s="46" t="s">
        <v>63</v>
      </c>
      <c r="P202" s="46" t="s">
        <v>265</v>
      </c>
      <c r="Q202" s="46" t="s">
        <v>266</v>
      </c>
      <c r="R202" s="46" t="s">
        <v>84</v>
      </c>
      <c r="S202" s="46" t="s">
        <v>95</v>
      </c>
      <c r="T202" s="46" t="s">
        <v>48</v>
      </c>
      <c r="U202" s="46" t="s">
        <v>31</v>
      </c>
      <c r="V202" s="46" t="s">
        <v>32</v>
      </c>
      <c r="W202" s="46" t="s">
        <v>266</v>
      </c>
      <c r="X202" s="46" t="s">
        <v>84</v>
      </c>
      <c r="Y202" s="46" t="s">
        <v>263</v>
      </c>
      <c r="Z202" s="46" t="s">
        <v>267</v>
      </c>
      <c r="AA202" s="46" t="s">
        <v>268</v>
      </c>
      <c r="AB202" s="46">
        <v>91395298.989999995</v>
      </c>
      <c r="AC202" s="46">
        <v>91395298.989999995</v>
      </c>
      <c r="AD202" s="46">
        <v>91395298.989999995</v>
      </c>
      <c r="AE202" s="46">
        <v>91395298.989999995</v>
      </c>
      <c r="AF202" s="46">
        <v>91395298.989999995</v>
      </c>
      <c r="AG202" s="46">
        <v>91395298.989999995</v>
      </c>
      <c r="AH202" s="46">
        <v>91395298.989999995</v>
      </c>
      <c r="AI202" s="46" t="s">
        <v>92</v>
      </c>
      <c r="AJ202" s="46">
        <v>0</v>
      </c>
      <c r="AK202" s="46">
        <v>91395298.989999995</v>
      </c>
      <c r="AL202" s="46">
        <v>91395298.989999995</v>
      </c>
      <c r="AM202" s="46">
        <v>91395298.989999995</v>
      </c>
      <c r="AN202" s="46">
        <v>91395298.989999995</v>
      </c>
      <c r="AO202" s="46" t="s">
        <v>83</v>
      </c>
      <c r="AP202" s="46" t="s">
        <v>63</v>
      </c>
      <c r="AQ202" s="46"/>
      <c r="AR202" s="46"/>
    </row>
    <row r="203" spans="1:44" x14ac:dyDescent="0.2">
      <c r="A203" s="46" t="s">
        <v>77</v>
      </c>
      <c r="B203" s="46" t="s">
        <v>84</v>
      </c>
      <c r="C203" s="46" t="s">
        <v>84</v>
      </c>
      <c r="D203" s="46" t="s">
        <v>263</v>
      </c>
      <c r="E203" s="46" t="s">
        <v>86</v>
      </c>
      <c r="F203" s="46" t="s">
        <v>78</v>
      </c>
      <c r="G203" s="46" t="s">
        <v>264</v>
      </c>
      <c r="H203" s="46" t="s">
        <v>62</v>
      </c>
      <c r="I203" s="46" t="s">
        <v>88</v>
      </c>
      <c r="J203" s="46" t="s">
        <v>89</v>
      </c>
      <c r="K203" s="46" t="s">
        <v>47</v>
      </c>
      <c r="L203" s="46" t="s">
        <v>62</v>
      </c>
      <c r="M203" s="46" t="s">
        <v>102</v>
      </c>
      <c r="N203" s="46" t="s">
        <v>103</v>
      </c>
      <c r="O203" s="46" t="s">
        <v>63</v>
      </c>
      <c r="P203" s="46" t="s">
        <v>265</v>
      </c>
      <c r="Q203" s="46" t="s">
        <v>266</v>
      </c>
      <c r="R203" s="46" t="s">
        <v>84</v>
      </c>
      <c r="S203" s="46" t="s">
        <v>95</v>
      </c>
      <c r="T203" s="46" t="s">
        <v>48</v>
      </c>
      <c r="U203" s="46" t="s">
        <v>31</v>
      </c>
      <c r="V203" s="46" t="s">
        <v>105</v>
      </c>
      <c r="W203" s="46" t="s">
        <v>266</v>
      </c>
      <c r="X203" s="46" t="s">
        <v>84</v>
      </c>
      <c r="Y203" s="46" t="s">
        <v>263</v>
      </c>
      <c r="Z203" s="46" t="s">
        <v>267</v>
      </c>
      <c r="AA203" s="46" t="s">
        <v>268</v>
      </c>
      <c r="AB203" s="46">
        <v>91395298.989999995</v>
      </c>
      <c r="AC203" s="46">
        <v>91395298.989999995</v>
      </c>
      <c r="AD203" s="46">
        <v>91395298.989999995</v>
      </c>
      <c r="AE203" s="46">
        <v>91395298.989999995</v>
      </c>
      <c r="AF203" s="46">
        <v>91395298.989999995</v>
      </c>
      <c r="AG203" s="46">
        <v>91395298.989999995</v>
      </c>
      <c r="AH203" s="46">
        <v>91395298.989999995</v>
      </c>
      <c r="AI203" s="46" t="s">
        <v>92</v>
      </c>
      <c r="AJ203" s="46">
        <v>0</v>
      </c>
      <c r="AK203" s="46">
        <v>91395298.989999995</v>
      </c>
      <c r="AL203" s="46">
        <v>91395298.989999995</v>
      </c>
      <c r="AM203" s="46">
        <v>91395298.989999995</v>
      </c>
      <c r="AN203" s="46">
        <v>91395298.989999995</v>
      </c>
      <c r="AO203" s="46" t="s">
        <v>104</v>
      </c>
      <c r="AP203" s="46" t="s">
        <v>63</v>
      </c>
      <c r="AQ203" s="46"/>
      <c r="AR203" s="46"/>
    </row>
    <row r="204" spans="1:44" x14ac:dyDescent="0.2">
      <c r="A204" s="46" t="s">
        <v>77</v>
      </c>
      <c r="B204" s="46" t="s">
        <v>84</v>
      </c>
      <c r="C204" s="46" t="s">
        <v>84</v>
      </c>
      <c r="D204" s="46" t="s">
        <v>263</v>
      </c>
      <c r="E204" s="46" t="s">
        <v>86</v>
      </c>
      <c r="F204" s="46" t="s">
        <v>78</v>
      </c>
      <c r="G204" s="46" t="s">
        <v>264</v>
      </c>
      <c r="H204" s="46" t="s">
        <v>62</v>
      </c>
      <c r="I204" s="46" t="s">
        <v>88</v>
      </c>
      <c r="J204" s="46" t="s">
        <v>89</v>
      </c>
      <c r="K204" s="46" t="s">
        <v>47</v>
      </c>
      <c r="L204" s="46" t="s">
        <v>62</v>
      </c>
      <c r="M204" s="46" t="s">
        <v>221</v>
      </c>
      <c r="N204" s="46" t="s">
        <v>222</v>
      </c>
      <c r="O204" s="46" t="s">
        <v>63</v>
      </c>
      <c r="P204" s="46" t="s">
        <v>269</v>
      </c>
      <c r="Q204" s="46" t="s">
        <v>266</v>
      </c>
      <c r="R204" s="46" t="s">
        <v>84</v>
      </c>
      <c r="S204" s="46" t="s">
        <v>95</v>
      </c>
      <c r="T204" s="46" t="s">
        <v>48</v>
      </c>
      <c r="U204" s="46" t="s">
        <v>31</v>
      </c>
      <c r="V204" s="46" t="s">
        <v>32</v>
      </c>
      <c r="W204" s="46" t="s">
        <v>266</v>
      </c>
      <c r="X204" s="46" t="s">
        <v>84</v>
      </c>
      <c r="Y204" s="46" t="s">
        <v>263</v>
      </c>
      <c r="Z204" s="46" t="s">
        <v>267</v>
      </c>
      <c r="AA204" s="46" t="s">
        <v>270</v>
      </c>
      <c r="AB204" s="46">
        <v>5000000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 t="s">
        <v>92</v>
      </c>
      <c r="AJ204" s="46">
        <v>0</v>
      </c>
      <c r="AK204" s="46">
        <v>0</v>
      </c>
      <c r="AL204" s="46">
        <v>0</v>
      </c>
      <c r="AM204" s="46">
        <v>0</v>
      </c>
      <c r="AN204" s="46">
        <v>0</v>
      </c>
      <c r="AO204" s="46" t="s">
        <v>223</v>
      </c>
      <c r="AP204" s="46" t="s">
        <v>63</v>
      </c>
      <c r="AQ204" s="46"/>
      <c r="AR204" s="46"/>
    </row>
    <row r="205" spans="1:44" x14ac:dyDescent="0.2">
      <c r="A205" s="46" t="s">
        <v>77</v>
      </c>
      <c r="B205" s="46" t="s">
        <v>84</v>
      </c>
      <c r="C205" s="46" t="s">
        <v>84</v>
      </c>
      <c r="D205" s="46" t="s">
        <v>263</v>
      </c>
      <c r="E205" s="46" t="s">
        <v>86</v>
      </c>
      <c r="F205" s="46" t="s">
        <v>78</v>
      </c>
      <c r="G205" s="46" t="s">
        <v>264</v>
      </c>
      <c r="H205" s="46" t="s">
        <v>62</v>
      </c>
      <c r="I205" s="46" t="s">
        <v>88</v>
      </c>
      <c r="J205" s="46" t="s">
        <v>89</v>
      </c>
      <c r="K205" s="46" t="s">
        <v>47</v>
      </c>
      <c r="L205" s="46" t="s">
        <v>62</v>
      </c>
      <c r="M205" s="46" t="s">
        <v>271</v>
      </c>
      <c r="N205" s="46" t="s">
        <v>272</v>
      </c>
      <c r="O205" s="46" t="s">
        <v>63</v>
      </c>
      <c r="P205" s="46" t="s">
        <v>269</v>
      </c>
      <c r="Q205" s="46" t="s">
        <v>266</v>
      </c>
      <c r="R205" s="46" t="s">
        <v>84</v>
      </c>
      <c r="S205" s="46" t="s">
        <v>95</v>
      </c>
      <c r="T205" s="46" t="s">
        <v>48</v>
      </c>
      <c r="U205" s="46" t="s">
        <v>31</v>
      </c>
      <c r="V205" s="46" t="s">
        <v>32</v>
      </c>
      <c r="W205" s="46" t="s">
        <v>266</v>
      </c>
      <c r="X205" s="46" t="s">
        <v>84</v>
      </c>
      <c r="Y205" s="46" t="s">
        <v>263</v>
      </c>
      <c r="Z205" s="46" t="s">
        <v>267</v>
      </c>
      <c r="AA205" s="46" t="s">
        <v>270</v>
      </c>
      <c r="AB205" s="46">
        <v>-3945000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 t="s">
        <v>92</v>
      </c>
      <c r="AJ205" s="46">
        <v>0</v>
      </c>
      <c r="AK205" s="46">
        <v>0</v>
      </c>
      <c r="AL205" s="46">
        <v>0</v>
      </c>
      <c r="AM205" s="46">
        <v>0</v>
      </c>
      <c r="AN205" s="46">
        <v>0</v>
      </c>
      <c r="AO205" s="46" t="s">
        <v>272</v>
      </c>
      <c r="AP205" s="46" t="s">
        <v>63</v>
      </c>
      <c r="AQ205" s="46"/>
      <c r="AR205" s="46"/>
    </row>
    <row r="206" spans="1:44" x14ac:dyDescent="0.2">
      <c r="A206" s="46" t="s">
        <v>77</v>
      </c>
      <c r="B206" s="46" t="s">
        <v>84</v>
      </c>
      <c r="C206" s="46" t="s">
        <v>84</v>
      </c>
      <c r="D206" s="46" t="s">
        <v>263</v>
      </c>
      <c r="E206" s="46" t="s">
        <v>86</v>
      </c>
      <c r="F206" s="46" t="s">
        <v>78</v>
      </c>
      <c r="G206" s="46" t="s">
        <v>264</v>
      </c>
      <c r="H206" s="46" t="s">
        <v>62</v>
      </c>
      <c r="I206" s="46" t="s">
        <v>88</v>
      </c>
      <c r="J206" s="46" t="s">
        <v>89</v>
      </c>
      <c r="K206" s="46" t="s">
        <v>47</v>
      </c>
      <c r="L206" s="46" t="s">
        <v>62</v>
      </c>
      <c r="M206" s="46" t="s">
        <v>225</v>
      </c>
      <c r="N206" s="46" t="s">
        <v>226</v>
      </c>
      <c r="O206" s="46" t="s">
        <v>63</v>
      </c>
      <c r="P206" s="46" t="s">
        <v>269</v>
      </c>
      <c r="Q206" s="46" t="s">
        <v>266</v>
      </c>
      <c r="R206" s="46" t="s">
        <v>84</v>
      </c>
      <c r="S206" s="46" t="s">
        <v>95</v>
      </c>
      <c r="T206" s="46" t="s">
        <v>48</v>
      </c>
      <c r="U206" s="46" t="s">
        <v>31</v>
      </c>
      <c r="V206" s="46" t="s">
        <v>105</v>
      </c>
      <c r="W206" s="46" t="s">
        <v>266</v>
      </c>
      <c r="X206" s="46" t="s">
        <v>84</v>
      </c>
      <c r="Y206" s="46" t="s">
        <v>263</v>
      </c>
      <c r="Z206" s="46" t="s">
        <v>267</v>
      </c>
      <c r="AA206" s="46" t="s">
        <v>270</v>
      </c>
      <c r="AB206" s="46">
        <v>1055000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 t="s">
        <v>92</v>
      </c>
      <c r="AJ206" s="46">
        <v>0</v>
      </c>
      <c r="AK206" s="46">
        <v>0</v>
      </c>
      <c r="AL206" s="46">
        <v>0</v>
      </c>
      <c r="AM206" s="46">
        <v>0</v>
      </c>
      <c r="AN206" s="46">
        <v>0</v>
      </c>
      <c r="AO206" s="46" t="s">
        <v>227</v>
      </c>
      <c r="AP206" s="46" t="s">
        <v>63</v>
      </c>
      <c r="AQ206" s="46"/>
      <c r="AR206" s="46"/>
    </row>
    <row r="207" spans="1:44" x14ac:dyDescent="0.2">
      <c r="A207" s="46" t="s">
        <v>77</v>
      </c>
      <c r="B207" s="46" t="s">
        <v>84</v>
      </c>
      <c r="C207" s="46" t="s">
        <v>84</v>
      </c>
      <c r="D207" s="46" t="s">
        <v>263</v>
      </c>
      <c r="E207" s="46" t="s">
        <v>86</v>
      </c>
      <c r="F207" s="46" t="s">
        <v>78</v>
      </c>
      <c r="G207" s="46" t="s">
        <v>264</v>
      </c>
      <c r="H207" s="46" t="s">
        <v>62</v>
      </c>
      <c r="I207" s="46" t="s">
        <v>88</v>
      </c>
      <c r="J207" s="46" t="s">
        <v>89</v>
      </c>
      <c r="K207" s="46" t="s">
        <v>47</v>
      </c>
      <c r="L207" s="46" t="s">
        <v>62</v>
      </c>
      <c r="M207" s="46" t="s">
        <v>228</v>
      </c>
      <c r="N207" s="46" t="s">
        <v>229</v>
      </c>
      <c r="O207" s="46" t="s">
        <v>63</v>
      </c>
      <c r="P207" s="46" t="s">
        <v>269</v>
      </c>
      <c r="Q207" s="46" t="s">
        <v>266</v>
      </c>
      <c r="R207" s="46" t="s">
        <v>84</v>
      </c>
      <c r="S207" s="46" t="s">
        <v>95</v>
      </c>
      <c r="T207" s="46" t="s">
        <v>48</v>
      </c>
      <c r="U207" s="46" t="s">
        <v>31</v>
      </c>
      <c r="V207" s="46" t="s">
        <v>105</v>
      </c>
      <c r="W207" s="46" t="s">
        <v>266</v>
      </c>
      <c r="X207" s="46" t="s">
        <v>84</v>
      </c>
      <c r="Y207" s="46" t="s">
        <v>263</v>
      </c>
      <c r="Z207" s="46" t="s">
        <v>267</v>
      </c>
      <c r="AA207" s="46" t="s">
        <v>270</v>
      </c>
      <c r="AB207" s="46">
        <v>1055000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 t="s">
        <v>92</v>
      </c>
      <c r="AJ207" s="46">
        <v>0</v>
      </c>
      <c r="AK207" s="46">
        <v>0</v>
      </c>
      <c r="AL207" s="46">
        <v>0</v>
      </c>
      <c r="AM207" s="46">
        <v>0</v>
      </c>
      <c r="AN207" s="46">
        <v>0</v>
      </c>
      <c r="AO207" s="46" t="s">
        <v>230</v>
      </c>
      <c r="AP207" s="46" t="s">
        <v>63</v>
      </c>
      <c r="AQ207" s="46"/>
      <c r="AR207" s="46"/>
    </row>
    <row r="208" spans="1:44" x14ac:dyDescent="0.2">
      <c r="A208" s="46" t="s">
        <v>77</v>
      </c>
      <c r="B208" s="46" t="s">
        <v>84</v>
      </c>
      <c r="C208" s="46" t="s">
        <v>84</v>
      </c>
      <c r="D208" s="46" t="s">
        <v>263</v>
      </c>
      <c r="E208" s="46" t="s">
        <v>86</v>
      </c>
      <c r="F208" s="46" t="s">
        <v>78</v>
      </c>
      <c r="G208" s="46" t="s">
        <v>264</v>
      </c>
      <c r="H208" s="46" t="s">
        <v>62</v>
      </c>
      <c r="I208" s="46" t="s">
        <v>88</v>
      </c>
      <c r="J208" s="46" t="s">
        <v>89</v>
      </c>
      <c r="K208" s="46" t="s">
        <v>47</v>
      </c>
      <c r="L208" s="46" t="s">
        <v>62</v>
      </c>
      <c r="M208" s="46" t="s">
        <v>106</v>
      </c>
      <c r="N208" s="46" t="s">
        <v>107</v>
      </c>
      <c r="O208" s="46" t="s">
        <v>63</v>
      </c>
      <c r="P208" s="46" t="s">
        <v>265</v>
      </c>
      <c r="Q208" s="46" t="s">
        <v>266</v>
      </c>
      <c r="R208" s="46" t="s">
        <v>84</v>
      </c>
      <c r="S208" s="46" t="s">
        <v>95</v>
      </c>
      <c r="T208" s="46" t="s">
        <v>48</v>
      </c>
      <c r="U208" s="46" t="s">
        <v>31</v>
      </c>
      <c r="V208" s="46" t="s">
        <v>105</v>
      </c>
      <c r="W208" s="46" t="s">
        <v>266</v>
      </c>
      <c r="X208" s="46" t="s">
        <v>84</v>
      </c>
      <c r="Y208" s="46" t="s">
        <v>263</v>
      </c>
      <c r="Z208" s="46" t="s">
        <v>267</v>
      </c>
      <c r="AA208" s="46" t="s">
        <v>268</v>
      </c>
      <c r="AB208" s="46">
        <v>92450298.989999995</v>
      </c>
      <c r="AC208" s="46">
        <v>91395298.989999995</v>
      </c>
      <c r="AD208" s="46">
        <v>91395298.989999995</v>
      </c>
      <c r="AE208" s="46">
        <v>91395298.989999995</v>
      </c>
      <c r="AF208" s="46">
        <v>91395298.989999995</v>
      </c>
      <c r="AG208" s="46">
        <v>91395298.989999995</v>
      </c>
      <c r="AH208" s="46">
        <v>91395298.989999995</v>
      </c>
      <c r="AI208" s="46" t="s">
        <v>92</v>
      </c>
      <c r="AJ208" s="46">
        <v>0</v>
      </c>
      <c r="AK208" s="46">
        <v>91395298.989999995</v>
      </c>
      <c r="AL208" s="46">
        <v>91395298.989999995</v>
      </c>
      <c r="AM208" s="46">
        <v>91395298.989999995</v>
      </c>
      <c r="AN208" s="46">
        <v>91395298.989999995</v>
      </c>
      <c r="AO208" s="46" t="s">
        <v>108</v>
      </c>
      <c r="AP208" s="46" t="s">
        <v>63</v>
      </c>
      <c r="AQ208" s="46"/>
      <c r="AR208" s="46"/>
    </row>
    <row r="209" spans="1:44" x14ac:dyDescent="0.2">
      <c r="A209" s="46" t="s">
        <v>77</v>
      </c>
      <c r="B209" s="46" t="s">
        <v>84</v>
      </c>
      <c r="C209" s="46" t="s">
        <v>84</v>
      </c>
      <c r="D209" s="46" t="s">
        <v>263</v>
      </c>
      <c r="E209" s="46" t="s">
        <v>86</v>
      </c>
      <c r="F209" s="46" t="s">
        <v>78</v>
      </c>
      <c r="G209" s="46" t="s">
        <v>264</v>
      </c>
      <c r="H209" s="46" t="s">
        <v>62</v>
      </c>
      <c r="I209" s="46" t="s">
        <v>88</v>
      </c>
      <c r="J209" s="46" t="s">
        <v>89</v>
      </c>
      <c r="K209" s="46" t="s">
        <v>47</v>
      </c>
      <c r="L209" s="46" t="s">
        <v>62</v>
      </c>
      <c r="M209" s="46" t="s">
        <v>231</v>
      </c>
      <c r="N209" s="46" t="s">
        <v>232</v>
      </c>
      <c r="O209" s="46" t="s">
        <v>63</v>
      </c>
      <c r="P209" s="46" t="s">
        <v>265</v>
      </c>
      <c r="Q209" s="46" t="s">
        <v>266</v>
      </c>
      <c r="R209" s="46" t="s">
        <v>84</v>
      </c>
      <c r="S209" s="46" t="s">
        <v>95</v>
      </c>
      <c r="T209" s="46" t="s">
        <v>111</v>
      </c>
      <c r="U209" s="46" t="s">
        <v>112</v>
      </c>
      <c r="V209" s="46" t="s">
        <v>32</v>
      </c>
      <c r="W209" s="46" t="s">
        <v>266</v>
      </c>
      <c r="X209" s="46" t="s">
        <v>84</v>
      </c>
      <c r="Y209" s="46" t="s">
        <v>263</v>
      </c>
      <c r="Z209" s="46" t="s">
        <v>267</v>
      </c>
      <c r="AA209" s="46" t="s">
        <v>268</v>
      </c>
      <c r="AB209" s="46">
        <v>11646.26</v>
      </c>
      <c r="AC209" s="46">
        <v>1076458.43</v>
      </c>
      <c r="AD209" s="46">
        <v>1320469.27</v>
      </c>
      <c r="AE209" s="46">
        <v>1341386.33</v>
      </c>
      <c r="AF209" s="46">
        <v>1348590.72</v>
      </c>
      <c r="AG209" s="46">
        <v>1365653.8</v>
      </c>
      <c r="AH209" s="46">
        <v>1374097.5</v>
      </c>
      <c r="AI209" s="46" t="s">
        <v>92</v>
      </c>
      <c r="AJ209" s="46">
        <v>0</v>
      </c>
      <c r="AK209" s="46">
        <v>1068079.33</v>
      </c>
      <c r="AL209" s="46">
        <v>1329899.8400000001</v>
      </c>
      <c r="AM209" s="46">
        <v>1357498.87</v>
      </c>
      <c r="AN209" s="46">
        <v>1374185.32</v>
      </c>
      <c r="AO209" s="46" t="s">
        <v>233</v>
      </c>
      <c r="AP209" s="46" t="s">
        <v>63</v>
      </c>
      <c r="AQ209" s="46"/>
      <c r="AR209" s="46"/>
    </row>
    <row r="210" spans="1:44" x14ac:dyDescent="0.2">
      <c r="A210" s="46" t="s">
        <v>77</v>
      </c>
      <c r="B210" s="46" t="s">
        <v>84</v>
      </c>
      <c r="C210" s="46" t="s">
        <v>84</v>
      </c>
      <c r="D210" s="46" t="s">
        <v>263</v>
      </c>
      <c r="E210" s="46" t="s">
        <v>86</v>
      </c>
      <c r="F210" s="46" t="s">
        <v>78</v>
      </c>
      <c r="G210" s="46" t="s">
        <v>264</v>
      </c>
      <c r="H210" s="46" t="s">
        <v>62</v>
      </c>
      <c r="I210" s="46" t="s">
        <v>88</v>
      </c>
      <c r="J210" s="46" t="s">
        <v>89</v>
      </c>
      <c r="K210" s="46" t="s">
        <v>47</v>
      </c>
      <c r="L210" s="46" t="s">
        <v>62</v>
      </c>
      <c r="M210" s="46" t="s">
        <v>234</v>
      </c>
      <c r="N210" s="46" t="s">
        <v>235</v>
      </c>
      <c r="O210" s="46" t="s">
        <v>63</v>
      </c>
      <c r="P210" s="46" t="s">
        <v>265</v>
      </c>
      <c r="Q210" s="46" t="s">
        <v>266</v>
      </c>
      <c r="R210" s="46" t="s">
        <v>84</v>
      </c>
      <c r="S210" s="46" t="s">
        <v>95</v>
      </c>
      <c r="T210" s="46" t="s">
        <v>111</v>
      </c>
      <c r="U210" s="46" t="s">
        <v>112</v>
      </c>
      <c r="V210" s="46" t="s">
        <v>105</v>
      </c>
      <c r="W210" s="46" t="s">
        <v>266</v>
      </c>
      <c r="X210" s="46" t="s">
        <v>84</v>
      </c>
      <c r="Y210" s="46" t="s">
        <v>263</v>
      </c>
      <c r="Z210" s="46" t="s">
        <v>267</v>
      </c>
      <c r="AA210" s="46" t="s">
        <v>268</v>
      </c>
      <c r="AB210" s="46">
        <v>11646.26</v>
      </c>
      <c r="AC210" s="46">
        <v>1076458.43</v>
      </c>
      <c r="AD210" s="46">
        <v>1320469.27</v>
      </c>
      <c r="AE210" s="46">
        <v>1341386.33</v>
      </c>
      <c r="AF210" s="46">
        <v>1348590.72</v>
      </c>
      <c r="AG210" s="46">
        <v>1365653.8</v>
      </c>
      <c r="AH210" s="46">
        <v>1374097.5</v>
      </c>
      <c r="AI210" s="46" t="s">
        <v>92</v>
      </c>
      <c r="AJ210" s="46">
        <v>0</v>
      </c>
      <c r="AK210" s="46">
        <v>1068079.33</v>
      </c>
      <c r="AL210" s="46">
        <v>1329899.8400000001</v>
      </c>
      <c r="AM210" s="46">
        <v>1357498.87</v>
      </c>
      <c r="AN210" s="46">
        <v>1374185.32</v>
      </c>
      <c r="AO210" s="46" t="s">
        <v>236</v>
      </c>
      <c r="AP210" s="46" t="s">
        <v>63</v>
      </c>
      <c r="AQ210" s="46"/>
      <c r="AR210" s="46"/>
    </row>
    <row r="211" spans="1:44" x14ac:dyDescent="0.2">
      <c r="A211" s="46" t="s">
        <v>77</v>
      </c>
      <c r="B211" s="46" t="s">
        <v>84</v>
      </c>
      <c r="C211" s="46" t="s">
        <v>84</v>
      </c>
      <c r="D211" s="46" t="s">
        <v>263</v>
      </c>
      <c r="E211" s="46" t="s">
        <v>86</v>
      </c>
      <c r="F211" s="46" t="s">
        <v>78</v>
      </c>
      <c r="G211" s="46" t="s">
        <v>264</v>
      </c>
      <c r="H211" s="46" t="s">
        <v>62</v>
      </c>
      <c r="I211" s="46" t="s">
        <v>88</v>
      </c>
      <c r="J211" s="46" t="s">
        <v>89</v>
      </c>
      <c r="K211" s="46" t="s">
        <v>47</v>
      </c>
      <c r="L211" s="46" t="s">
        <v>62</v>
      </c>
      <c r="M211" s="46" t="s">
        <v>237</v>
      </c>
      <c r="N211" s="46" t="s">
        <v>238</v>
      </c>
      <c r="O211" s="46" t="s">
        <v>63</v>
      </c>
      <c r="P211" s="46" t="s">
        <v>265</v>
      </c>
      <c r="Q211" s="46" t="s">
        <v>266</v>
      </c>
      <c r="R211" s="46" t="s">
        <v>84</v>
      </c>
      <c r="S211" s="46" t="s">
        <v>95</v>
      </c>
      <c r="T211" s="46" t="s">
        <v>111</v>
      </c>
      <c r="U211" s="46" t="s">
        <v>112</v>
      </c>
      <c r="V211" s="46" t="s">
        <v>105</v>
      </c>
      <c r="W211" s="46" t="s">
        <v>266</v>
      </c>
      <c r="X211" s="46" t="s">
        <v>84</v>
      </c>
      <c r="Y211" s="46" t="s">
        <v>263</v>
      </c>
      <c r="Z211" s="46" t="s">
        <v>267</v>
      </c>
      <c r="AA211" s="46" t="s">
        <v>268</v>
      </c>
      <c r="AB211" s="46">
        <v>11646.26</v>
      </c>
      <c r="AC211" s="46">
        <v>1076458.43</v>
      </c>
      <c r="AD211" s="46">
        <v>1320469.27</v>
      </c>
      <c r="AE211" s="46">
        <v>1341386.33</v>
      </c>
      <c r="AF211" s="46">
        <v>1348590.72</v>
      </c>
      <c r="AG211" s="46">
        <v>1365653.8</v>
      </c>
      <c r="AH211" s="46">
        <v>1374097.5</v>
      </c>
      <c r="AI211" s="46" t="s">
        <v>92</v>
      </c>
      <c r="AJ211" s="46">
        <v>0</v>
      </c>
      <c r="AK211" s="46">
        <v>1068079.33</v>
      </c>
      <c r="AL211" s="46">
        <v>1329899.8400000001</v>
      </c>
      <c r="AM211" s="46">
        <v>1357498.87</v>
      </c>
      <c r="AN211" s="46">
        <v>1374185.32</v>
      </c>
      <c r="AO211" s="46" t="s">
        <v>239</v>
      </c>
      <c r="AP211" s="46" t="s">
        <v>63</v>
      </c>
      <c r="AQ211" s="46"/>
      <c r="AR211" s="46"/>
    </row>
    <row r="212" spans="1:44" x14ac:dyDescent="0.2">
      <c r="A212" s="46" t="s">
        <v>77</v>
      </c>
      <c r="B212" s="46" t="s">
        <v>84</v>
      </c>
      <c r="C212" s="46" t="s">
        <v>84</v>
      </c>
      <c r="D212" s="46" t="s">
        <v>263</v>
      </c>
      <c r="E212" s="46" t="s">
        <v>86</v>
      </c>
      <c r="F212" s="46" t="s">
        <v>78</v>
      </c>
      <c r="G212" s="46" t="s">
        <v>264</v>
      </c>
      <c r="H212" s="46" t="s">
        <v>62</v>
      </c>
      <c r="I212" s="46" t="s">
        <v>88</v>
      </c>
      <c r="J212" s="46" t="s">
        <v>89</v>
      </c>
      <c r="K212" s="46" t="s">
        <v>47</v>
      </c>
      <c r="L212" s="46" t="s">
        <v>62</v>
      </c>
      <c r="M212" s="46" t="s">
        <v>240</v>
      </c>
      <c r="N212" s="46" t="s">
        <v>241</v>
      </c>
      <c r="O212" s="46" t="s">
        <v>63</v>
      </c>
      <c r="P212" s="46" t="s">
        <v>265</v>
      </c>
      <c r="Q212" s="46" t="s">
        <v>266</v>
      </c>
      <c r="R212" s="46" t="s">
        <v>84</v>
      </c>
      <c r="S212" s="46" t="s">
        <v>95</v>
      </c>
      <c r="T212" s="46" t="s">
        <v>111</v>
      </c>
      <c r="U212" s="46" t="s">
        <v>112</v>
      </c>
      <c r="V212" s="46" t="s">
        <v>105</v>
      </c>
      <c r="W212" s="46" t="s">
        <v>266</v>
      </c>
      <c r="X212" s="46" t="s">
        <v>84</v>
      </c>
      <c r="Y212" s="46" t="s">
        <v>263</v>
      </c>
      <c r="Z212" s="46" t="s">
        <v>267</v>
      </c>
      <c r="AA212" s="46" t="s">
        <v>268</v>
      </c>
      <c r="AB212" s="46">
        <v>11646.26</v>
      </c>
      <c r="AC212" s="46">
        <v>1076458.43</v>
      </c>
      <c r="AD212" s="46">
        <v>1320469.27</v>
      </c>
      <c r="AE212" s="46">
        <v>1341386.33</v>
      </c>
      <c r="AF212" s="46">
        <v>1348590.72</v>
      </c>
      <c r="AG212" s="46">
        <v>1365653.8</v>
      </c>
      <c r="AH212" s="46">
        <v>1374097.5</v>
      </c>
      <c r="AI212" s="46" t="s">
        <v>92</v>
      </c>
      <c r="AJ212" s="46">
        <v>0</v>
      </c>
      <c r="AK212" s="46">
        <v>1068079.33</v>
      </c>
      <c r="AL212" s="46">
        <v>1329899.8400000001</v>
      </c>
      <c r="AM212" s="46">
        <v>1357498.87</v>
      </c>
      <c r="AN212" s="46">
        <v>1374185.32</v>
      </c>
      <c r="AO212" s="46" t="s">
        <v>242</v>
      </c>
      <c r="AP212" s="46" t="s">
        <v>63</v>
      </c>
      <c r="AQ212" s="46"/>
      <c r="AR212" s="46"/>
    </row>
    <row r="213" spans="1:44" x14ac:dyDescent="0.2">
      <c r="A213" s="46" t="s">
        <v>77</v>
      </c>
      <c r="B213" s="46" t="s">
        <v>84</v>
      </c>
      <c r="C213" s="46" t="s">
        <v>84</v>
      </c>
      <c r="D213" s="46" t="s">
        <v>263</v>
      </c>
      <c r="E213" s="46" t="s">
        <v>86</v>
      </c>
      <c r="F213" s="46" t="s">
        <v>78</v>
      </c>
      <c r="G213" s="46" t="s">
        <v>264</v>
      </c>
      <c r="H213" s="46" t="s">
        <v>62</v>
      </c>
      <c r="I213" s="46" t="s">
        <v>88</v>
      </c>
      <c r="J213" s="46" t="s">
        <v>89</v>
      </c>
      <c r="K213" s="46" t="s">
        <v>47</v>
      </c>
      <c r="L213" s="46" t="s">
        <v>62</v>
      </c>
      <c r="M213" s="46" t="s">
        <v>109</v>
      </c>
      <c r="N213" s="46" t="s">
        <v>110</v>
      </c>
      <c r="O213" s="46" t="s">
        <v>63</v>
      </c>
      <c r="P213" s="46" t="s">
        <v>265</v>
      </c>
      <c r="Q213" s="46" t="s">
        <v>266</v>
      </c>
      <c r="R213" s="46" t="s">
        <v>84</v>
      </c>
      <c r="S213" s="46" t="s">
        <v>95</v>
      </c>
      <c r="T213" s="46" t="s">
        <v>111</v>
      </c>
      <c r="U213" s="46" t="s">
        <v>112</v>
      </c>
      <c r="V213" s="46" t="s">
        <v>32</v>
      </c>
      <c r="W213" s="46" t="s">
        <v>266</v>
      </c>
      <c r="X213" s="46" t="s">
        <v>84</v>
      </c>
      <c r="Y213" s="46" t="s">
        <v>263</v>
      </c>
      <c r="Z213" s="46" t="s">
        <v>267</v>
      </c>
      <c r="AA213" s="46" t="s">
        <v>268</v>
      </c>
      <c r="AB213" s="46">
        <v>92438652.730000004</v>
      </c>
      <c r="AC213" s="46">
        <v>90318840.560000002</v>
      </c>
      <c r="AD213" s="46">
        <v>90074829.719999999</v>
      </c>
      <c r="AE213" s="46">
        <v>90053912.659999996</v>
      </c>
      <c r="AF213" s="46">
        <v>90046708.269999996</v>
      </c>
      <c r="AG213" s="46">
        <v>90029645.189999998</v>
      </c>
      <c r="AH213" s="46">
        <v>90021201.489999995</v>
      </c>
      <c r="AI213" s="46" t="s">
        <v>92</v>
      </c>
      <c r="AJ213" s="46">
        <v>0</v>
      </c>
      <c r="AK213" s="46">
        <v>90327219.659999996</v>
      </c>
      <c r="AL213" s="46">
        <v>90065399.150000006</v>
      </c>
      <c r="AM213" s="46">
        <v>90037800.120000005</v>
      </c>
      <c r="AN213" s="46">
        <v>90021113.670000002</v>
      </c>
      <c r="AO213" s="46" t="s">
        <v>110</v>
      </c>
      <c r="AP213" s="46" t="s">
        <v>63</v>
      </c>
      <c r="AQ213" s="46"/>
      <c r="AR213" s="46"/>
    </row>
    <row r="214" spans="1:44" x14ac:dyDescent="0.2">
      <c r="A214" s="46" t="s">
        <v>77</v>
      </c>
      <c r="B214" s="46" t="s">
        <v>84</v>
      </c>
      <c r="C214" s="46" t="s">
        <v>84</v>
      </c>
      <c r="D214" s="46" t="s">
        <v>263</v>
      </c>
      <c r="E214" s="46" t="s">
        <v>86</v>
      </c>
      <c r="F214" s="46" t="s">
        <v>78</v>
      </c>
      <c r="G214" s="46" t="s">
        <v>264</v>
      </c>
      <c r="H214" s="46" t="s">
        <v>62</v>
      </c>
      <c r="I214" s="46" t="s">
        <v>88</v>
      </c>
      <c r="J214" s="46" t="s">
        <v>89</v>
      </c>
      <c r="K214" s="46" t="s">
        <v>47</v>
      </c>
      <c r="L214" s="46" t="s">
        <v>62</v>
      </c>
      <c r="M214" s="46" t="s">
        <v>116</v>
      </c>
      <c r="N214" s="46" t="s">
        <v>117</v>
      </c>
      <c r="O214" s="46" t="s">
        <v>63</v>
      </c>
      <c r="P214" s="46" t="s">
        <v>265</v>
      </c>
      <c r="Q214" s="46" t="s">
        <v>266</v>
      </c>
      <c r="R214" s="46" t="s">
        <v>84</v>
      </c>
      <c r="S214" s="46" t="s">
        <v>95</v>
      </c>
      <c r="T214" s="46" t="s">
        <v>111</v>
      </c>
      <c r="U214" s="46" t="s">
        <v>112</v>
      </c>
      <c r="V214" s="46" t="s">
        <v>105</v>
      </c>
      <c r="W214" s="46" t="s">
        <v>266</v>
      </c>
      <c r="X214" s="46" t="s">
        <v>84</v>
      </c>
      <c r="Y214" s="46" t="s">
        <v>263</v>
      </c>
      <c r="Z214" s="46" t="s">
        <v>267</v>
      </c>
      <c r="AA214" s="46" t="s">
        <v>268</v>
      </c>
      <c r="AB214" s="46">
        <v>92438652.730000004</v>
      </c>
      <c r="AC214" s="46">
        <v>90318840.560000002</v>
      </c>
      <c r="AD214" s="46">
        <v>90074829.719999999</v>
      </c>
      <c r="AE214" s="46">
        <v>90053912.659999996</v>
      </c>
      <c r="AF214" s="46">
        <v>90046708.269999996</v>
      </c>
      <c r="AG214" s="46">
        <v>90029645.189999998</v>
      </c>
      <c r="AH214" s="46">
        <v>90021201.489999995</v>
      </c>
      <c r="AI214" s="46" t="s">
        <v>92</v>
      </c>
      <c r="AJ214" s="46">
        <v>0</v>
      </c>
      <c r="AK214" s="46">
        <v>90327219.659999996</v>
      </c>
      <c r="AL214" s="46">
        <v>90065399.150000006</v>
      </c>
      <c r="AM214" s="46">
        <v>90037800.120000005</v>
      </c>
      <c r="AN214" s="46">
        <v>90021113.670000002</v>
      </c>
      <c r="AO214" s="46" t="s">
        <v>118</v>
      </c>
      <c r="AP214" s="46" t="s">
        <v>63</v>
      </c>
      <c r="AQ214" s="46"/>
      <c r="AR214" s="46"/>
    </row>
    <row r="215" spans="1:44" x14ac:dyDescent="0.2">
      <c r="A215" s="46" t="s">
        <v>77</v>
      </c>
      <c r="B215" s="46" t="s">
        <v>84</v>
      </c>
      <c r="C215" s="46" t="s">
        <v>84</v>
      </c>
      <c r="D215" s="46" t="s">
        <v>263</v>
      </c>
      <c r="E215" s="46" t="s">
        <v>86</v>
      </c>
      <c r="F215" s="46" t="s">
        <v>78</v>
      </c>
      <c r="G215" s="46" t="s">
        <v>264</v>
      </c>
      <c r="H215" s="46" t="s">
        <v>62</v>
      </c>
      <c r="I215" s="46" t="s">
        <v>88</v>
      </c>
      <c r="J215" s="46" t="s">
        <v>89</v>
      </c>
      <c r="K215" s="46" t="s">
        <v>47</v>
      </c>
      <c r="L215" s="46" t="s">
        <v>62</v>
      </c>
      <c r="M215" s="46" t="s">
        <v>119</v>
      </c>
      <c r="N215" s="46" t="s">
        <v>120</v>
      </c>
      <c r="O215" s="46" t="s">
        <v>63</v>
      </c>
      <c r="P215" s="46" t="s">
        <v>265</v>
      </c>
      <c r="Q215" s="46" t="s">
        <v>266</v>
      </c>
      <c r="R215" s="46" t="s">
        <v>84</v>
      </c>
      <c r="S215" s="46" t="s">
        <v>95</v>
      </c>
      <c r="T215" s="46" t="s">
        <v>111</v>
      </c>
      <c r="U215" s="46" t="s">
        <v>112</v>
      </c>
      <c r="V215" s="46" t="s">
        <v>105</v>
      </c>
      <c r="W215" s="46" t="s">
        <v>266</v>
      </c>
      <c r="X215" s="46" t="s">
        <v>84</v>
      </c>
      <c r="Y215" s="46" t="s">
        <v>263</v>
      </c>
      <c r="Z215" s="46" t="s">
        <v>267</v>
      </c>
      <c r="AA215" s="46" t="s">
        <v>268</v>
      </c>
      <c r="AB215" s="46">
        <v>92438652.730000004</v>
      </c>
      <c r="AC215" s="46">
        <v>90318840.560000002</v>
      </c>
      <c r="AD215" s="46">
        <v>90074829.719999999</v>
      </c>
      <c r="AE215" s="46">
        <v>90053912.659999996</v>
      </c>
      <c r="AF215" s="46">
        <v>90046708.269999996</v>
      </c>
      <c r="AG215" s="46">
        <v>90029645.189999998</v>
      </c>
      <c r="AH215" s="46">
        <v>90021201.489999995</v>
      </c>
      <c r="AI215" s="46" t="s">
        <v>92</v>
      </c>
      <c r="AJ215" s="46">
        <v>0</v>
      </c>
      <c r="AK215" s="46">
        <v>90327219.659999996</v>
      </c>
      <c r="AL215" s="46">
        <v>90065399.150000006</v>
      </c>
      <c r="AM215" s="46">
        <v>90037800.120000005</v>
      </c>
      <c r="AN215" s="46">
        <v>90021113.670000002</v>
      </c>
      <c r="AO215" s="46" t="s">
        <v>121</v>
      </c>
      <c r="AP215" s="46" t="s">
        <v>63</v>
      </c>
      <c r="AQ215" s="46"/>
      <c r="AR215" s="46"/>
    </row>
    <row r="216" spans="1:44" x14ac:dyDescent="0.2">
      <c r="A216" s="46" t="s">
        <v>77</v>
      </c>
      <c r="B216" s="46" t="s">
        <v>84</v>
      </c>
      <c r="C216" s="46" t="s">
        <v>84</v>
      </c>
      <c r="D216" s="46" t="s">
        <v>263</v>
      </c>
      <c r="E216" s="46" t="s">
        <v>86</v>
      </c>
      <c r="F216" s="46" t="s">
        <v>78</v>
      </c>
      <c r="G216" s="46" t="s">
        <v>264</v>
      </c>
      <c r="H216" s="46" t="s">
        <v>62</v>
      </c>
      <c r="I216" s="46" t="s">
        <v>88</v>
      </c>
      <c r="J216" s="46" t="s">
        <v>89</v>
      </c>
      <c r="K216" s="46" t="s">
        <v>47</v>
      </c>
      <c r="L216" s="46" t="s">
        <v>62</v>
      </c>
      <c r="M216" s="46" t="s">
        <v>122</v>
      </c>
      <c r="N216" s="46" t="s">
        <v>123</v>
      </c>
      <c r="O216" s="46" t="s">
        <v>63</v>
      </c>
      <c r="P216" s="46" t="s">
        <v>265</v>
      </c>
      <c r="Q216" s="46" t="s">
        <v>266</v>
      </c>
      <c r="R216" s="46" t="s">
        <v>84</v>
      </c>
      <c r="S216" s="46" t="s">
        <v>95</v>
      </c>
      <c r="T216" s="46" t="s">
        <v>111</v>
      </c>
      <c r="U216" s="46" t="s">
        <v>112</v>
      </c>
      <c r="V216" s="46" t="s">
        <v>105</v>
      </c>
      <c r="W216" s="46" t="s">
        <v>266</v>
      </c>
      <c r="X216" s="46" t="s">
        <v>84</v>
      </c>
      <c r="Y216" s="46" t="s">
        <v>263</v>
      </c>
      <c r="Z216" s="46" t="s">
        <v>267</v>
      </c>
      <c r="AA216" s="46" t="s">
        <v>268</v>
      </c>
      <c r="AB216" s="46">
        <v>92450298.989999995</v>
      </c>
      <c r="AC216" s="46">
        <v>91395298.989999995</v>
      </c>
      <c r="AD216" s="46">
        <v>91395298.989999995</v>
      </c>
      <c r="AE216" s="46">
        <v>91395298.989999995</v>
      </c>
      <c r="AF216" s="46">
        <v>91395298.989999995</v>
      </c>
      <c r="AG216" s="46">
        <v>91395298.989999995</v>
      </c>
      <c r="AH216" s="46">
        <v>91395298.989999995</v>
      </c>
      <c r="AI216" s="46" t="s">
        <v>92</v>
      </c>
      <c r="AJ216" s="46">
        <v>0</v>
      </c>
      <c r="AK216" s="46">
        <v>91395298.989999995</v>
      </c>
      <c r="AL216" s="46">
        <v>91395298.989999995</v>
      </c>
      <c r="AM216" s="46">
        <v>91395298.989999995</v>
      </c>
      <c r="AN216" s="46">
        <v>91395298.989999995</v>
      </c>
      <c r="AO216" s="46" t="s">
        <v>124</v>
      </c>
      <c r="AP216" s="46" t="s">
        <v>63</v>
      </c>
      <c r="AQ216" s="46"/>
      <c r="AR216" s="46"/>
    </row>
    <row r="217" spans="1:44" x14ac:dyDescent="0.2">
      <c r="A217" s="46" t="s">
        <v>77</v>
      </c>
      <c r="B217" s="46" t="s">
        <v>84</v>
      </c>
      <c r="C217" s="46" t="s">
        <v>84</v>
      </c>
      <c r="D217" s="46" t="s">
        <v>263</v>
      </c>
      <c r="E217" s="46" t="s">
        <v>86</v>
      </c>
      <c r="F217" s="46" t="s">
        <v>78</v>
      </c>
      <c r="G217" s="46" t="s">
        <v>264</v>
      </c>
      <c r="H217" s="46" t="s">
        <v>62</v>
      </c>
      <c r="I217" s="46" t="s">
        <v>88</v>
      </c>
      <c r="J217" s="46" t="s">
        <v>89</v>
      </c>
      <c r="K217" s="46" t="s">
        <v>47</v>
      </c>
      <c r="L217" s="46" t="s">
        <v>62</v>
      </c>
      <c r="M217" s="46" t="s">
        <v>125</v>
      </c>
      <c r="N217" s="46" t="s">
        <v>126</v>
      </c>
      <c r="O217" s="46" t="s">
        <v>63</v>
      </c>
      <c r="P217" s="46" t="s">
        <v>265</v>
      </c>
      <c r="Q217" s="46" t="s">
        <v>266</v>
      </c>
      <c r="R217" s="46" t="s">
        <v>84</v>
      </c>
      <c r="S217" s="46" t="s">
        <v>95</v>
      </c>
      <c r="T217" s="46" t="s">
        <v>111</v>
      </c>
      <c r="U217" s="46" t="s">
        <v>112</v>
      </c>
      <c r="V217" s="46" t="s">
        <v>32</v>
      </c>
      <c r="W217" s="46" t="s">
        <v>266</v>
      </c>
      <c r="X217" s="46" t="s">
        <v>84</v>
      </c>
      <c r="Y217" s="46" t="s">
        <v>263</v>
      </c>
      <c r="Z217" s="46" t="s">
        <v>267</v>
      </c>
      <c r="AA217" s="46" t="s">
        <v>268</v>
      </c>
      <c r="AB217" s="46">
        <v>92438652.730000004</v>
      </c>
      <c r="AC217" s="46">
        <v>90318840.560000002</v>
      </c>
      <c r="AD217" s="46">
        <v>90074829.719999999</v>
      </c>
      <c r="AE217" s="46">
        <v>90053912.659999996</v>
      </c>
      <c r="AF217" s="46">
        <v>90046708.269999996</v>
      </c>
      <c r="AG217" s="46">
        <v>90029645.189999998</v>
      </c>
      <c r="AH217" s="46">
        <v>90021201.489999995</v>
      </c>
      <c r="AI217" s="46" t="s">
        <v>92</v>
      </c>
      <c r="AJ217" s="46">
        <v>0</v>
      </c>
      <c r="AK217" s="46">
        <v>90327219.659999996</v>
      </c>
      <c r="AL217" s="46">
        <v>90065399.150000006</v>
      </c>
      <c r="AM217" s="46">
        <v>90037800.120000005</v>
      </c>
      <c r="AN217" s="46">
        <v>90021113.670000002</v>
      </c>
      <c r="AO217" s="46" t="s">
        <v>127</v>
      </c>
      <c r="AP217" s="46" t="s">
        <v>63</v>
      </c>
      <c r="AQ217" s="46"/>
      <c r="AR217" s="46"/>
    </row>
    <row r="218" spans="1:44" x14ac:dyDescent="0.2">
      <c r="A218" s="46" t="s">
        <v>77</v>
      </c>
      <c r="B218" s="46" t="s">
        <v>84</v>
      </c>
      <c r="C218" s="46" t="s">
        <v>84</v>
      </c>
      <c r="D218" s="46" t="s">
        <v>263</v>
      </c>
      <c r="E218" s="46" t="s">
        <v>86</v>
      </c>
      <c r="F218" s="46" t="s">
        <v>78</v>
      </c>
      <c r="G218" s="46" t="s">
        <v>264</v>
      </c>
      <c r="H218" s="46" t="s">
        <v>62</v>
      </c>
      <c r="I218" s="46" t="s">
        <v>88</v>
      </c>
      <c r="J218" s="46" t="s">
        <v>89</v>
      </c>
      <c r="K218" s="46" t="s">
        <v>47</v>
      </c>
      <c r="L218" s="46" t="s">
        <v>62</v>
      </c>
      <c r="M218" s="46" t="s">
        <v>128</v>
      </c>
      <c r="N218" s="46" t="s">
        <v>129</v>
      </c>
      <c r="O218" s="46" t="s">
        <v>63</v>
      </c>
      <c r="P218" s="46" t="s">
        <v>265</v>
      </c>
      <c r="Q218" s="46" t="s">
        <v>266</v>
      </c>
      <c r="R218" s="46" t="s">
        <v>84</v>
      </c>
      <c r="S218" s="46" t="s">
        <v>95</v>
      </c>
      <c r="T218" s="46" t="s">
        <v>131</v>
      </c>
      <c r="U218" s="46" t="s">
        <v>132</v>
      </c>
      <c r="V218" s="46" t="s">
        <v>32</v>
      </c>
      <c r="W218" s="46" t="s">
        <v>266</v>
      </c>
      <c r="X218" s="46" t="s">
        <v>84</v>
      </c>
      <c r="Y218" s="46" t="s">
        <v>263</v>
      </c>
      <c r="Z218" s="46" t="s">
        <v>267</v>
      </c>
      <c r="AA218" s="46" t="s">
        <v>268</v>
      </c>
      <c r="AB218" s="46">
        <v>319262.46000000002</v>
      </c>
      <c r="AC218" s="46">
        <v>319262.46000000002</v>
      </c>
      <c r="AD218" s="46">
        <v>319262.46000000002</v>
      </c>
      <c r="AE218" s="46">
        <v>319262.46000000002</v>
      </c>
      <c r="AF218" s="46">
        <v>319262.46000000002</v>
      </c>
      <c r="AG218" s="46">
        <v>319262.46000000002</v>
      </c>
      <c r="AH218" s="46">
        <v>319262.46000000002</v>
      </c>
      <c r="AI218" s="46" t="s">
        <v>92</v>
      </c>
      <c r="AJ218" s="46">
        <v>0</v>
      </c>
      <c r="AK218" s="46">
        <v>319262.46000000002</v>
      </c>
      <c r="AL218" s="46">
        <v>319262.46000000002</v>
      </c>
      <c r="AM218" s="46">
        <v>319262.46000000002</v>
      </c>
      <c r="AN218" s="46">
        <v>319262.46000000002</v>
      </c>
      <c r="AO218" s="46" t="s">
        <v>130</v>
      </c>
      <c r="AP218" s="46" t="s">
        <v>63</v>
      </c>
      <c r="AQ218" s="46"/>
      <c r="AR218" s="46"/>
    </row>
    <row r="219" spans="1:44" x14ac:dyDescent="0.2">
      <c r="A219" s="46" t="s">
        <v>77</v>
      </c>
      <c r="B219" s="46" t="s">
        <v>84</v>
      </c>
      <c r="C219" s="46" t="s">
        <v>84</v>
      </c>
      <c r="D219" s="46" t="s">
        <v>263</v>
      </c>
      <c r="E219" s="46" t="s">
        <v>86</v>
      </c>
      <c r="F219" s="46" t="s">
        <v>78</v>
      </c>
      <c r="G219" s="46" t="s">
        <v>264</v>
      </c>
      <c r="H219" s="46" t="s">
        <v>62</v>
      </c>
      <c r="I219" s="46" t="s">
        <v>88</v>
      </c>
      <c r="J219" s="46" t="s">
        <v>89</v>
      </c>
      <c r="K219" s="46" t="s">
        <v>47</v>
      </c>
      <c r="L219" s="46" t="s">
        <v>62</v>
      </c>
      <c r="M219" s="46" t="s">
        <v>248</v>
      </c>
      <c r="N219" s="46" t="s">
        <v>249</v>
      </c>
      <c r="O219" s="46" t="s">
        <v>63</v>
      </c>
      <c r="P219" s="46" t="s">
        <v>265</v>
      </c>
      <c r="Q219" s="46" t="s">
        <v>266</v>
      </c>
      <c r="R219" s="46" t="s">
        <v>84</v>
      </c>
      <c r="S219" s="46" t="s">
        <v>95</v>
      </c>
      <c r="T219" s="46" t="s">
        <v>131</v>
      </c>
      <c r="U219" s="46" t="s">
        <v>132</v>
      </c>
      <c r="V219" s="46" t="s">
        <v>32</v>
      </c>
      <c r="W219" s="46" t="s">
        <v>266</v>
      </c>
      <c r="X219" s="46" t="s">
        <v>84</v>
      </c>
      <c r="Y219" s="46" t="s">
        <v>263</v>
      </c>
      <c r="Z219" s="46" t="s">
        <v>267</v>
      </c>
      <c r="AA219" s="46" t="s">
        <v>268</v>
      </c>
      <c r="AB219" s="46">
        <v>11646.26</v>
      </c>
      <c r="AC219" s="46">
        <v>1076458.43</v>
      </c>
      <c r="AD219" s="46">
        <v>1320469.27</v>
      </c>
      <c r="AE219" s="46">
        <v>1341386.33</v>
      </c>
      <c r="AF219" s="46">
        <v>1348590.72</v>
      </c>
      <c r="AG219" s="46">
        <v>1365653.8</v>
      </c>
      <c r="AH219" s="46">
        <v>1374097.5</v>
      </c>
      <c r="AI219" s="46" t="s">
        <v>92</v>
      </c>
      <c r="AJ219" s="46">
        <v>0</v>
      </c>
      <c r="AK219" s="46">
        <v>1068079.33</v>
      </c>
      <c r="AL219" s="46">
        <v>1329899.8400000001</v>
      </c>
      <c r="AM219" s="46">
        <v>1357498.87</v>
      </c>
      <c r="AN219" s="46">
        <v>1374185.32</v>
      </c>
      <c r="AO219" s="46" t="s">
        <v>250</v>
      </c>
      <c r="AP219" s="46" t="s">
        <v>63</v>
      </c>
      <c r="AQ219" s="46"/>
      <c r="AR219" s="46"/>
    </row>
    <row r="220" spans="1:44" x14ac:dyDescent="0.2">
      <c r="A220" s="46" t="s">
        <v>77</v>
      </c>
      <c r="B220" s="46" t="s">
        <v>84</v>
      </c>
      <c r="C220" s="46" t="s">
        <v>84</v>
      </c>
      <c r="D220" s="46" t="s">
        <v>263</v>
      </c>
      <c r="E220" s="46" t="s">
        <v>86</v>
      </c>
      <c r="F220" s="46" t="s">
        <v>78</v>
      </c>
      <c r="G220" s="46" t="s">
        <v>264</v>
      </c>
      <c r="H220" s="46" t="s">
        <v>62</v>
      </c>
      <c r="I220" s="46" t="s">
        <v>88</v>
      </c>
      <c r="J220" s="46" t="s">
        <v>89</v>
      </c>
      <c r="K220" s="46" t="s">
        <v>47</v>
      </c>
      <c r="L220" s="46" t="s">
        <v>62</v>
      </c>
      <c r="M220" s="46" t="s">
        <v>195</v>
      </c>
      <c r="N220" s="46" t="s">
        <v>196</v>
      </c>
      <c r="O220" s="46" t="s">
        <v>63</v>
      </c>
      <c r="P220" s="46" t="s">
        <v>265</v>
      </c>
      <c r="Q220" s="46" t="s">
        <v>266</v>
      </c>
      <c r="R220" s="46" t="s">
        <v>84</v>
      </c>
      <c r="S220" s="46" t="s">
        <v>95</v>
      </c>
      <c r="T220" s="46" t="s">
        <v>131</v>
      </c>
      <c r="U220" s="46" t="s">
        <v>132</v>
      </c>
      <c r="V220" s="46" t="s">
        <v>105</v>
      </c>
      <c r="W220" s="46" t="s">
        <v>266</v>
      </c>
      <c r="X220" s="46" t="s">
        <v>84</v>
      </c>
      <c r="Y220" s="46" t="s">
        <v>263</v>
      </c>
      <c r="Z220" s="46" t="s">
        <v>267</v>
      </c>
      <c r="AA220" s="46" t="s">
        <v>268</v>
      </c>
      <c r="AB220" s="46">
        <v>-118067.08</v>
      </c>
      <c r="AC220" s="46">
        <v>-238519.6</v>
      </c>
      <c r="AD220" s="46">
        <v>-300859.05</v>
      </c>
      <c r="AE220" s="46">
        <v>-670899.92000000004</v>
      </c>
      <c r="AF220" s="46">
        <v>-717251.28</v>
      </c>
      <c r="AG220" s="46">
        <v>-1069374.73</v>
      </c>
      <c r="AH220" s="46">
        <v>-1116965.3999999999</v>
      </c>
      <c r="AI220" s="46" t="s">
        <v>92</v>
      </c>
      <c r="AJ220" s="46">
        <v>0</v>
      </c>
      <c r="AK220" s="46">
        <v>-176930.09</v>
      </c>
      <c r="AL220" s="46">
        <v>-363500.03</v>
      </c>
      <c r="AM220" s="46">
        <v>-936484.02</v>
      </c>
      <c r="AN220" s="46">
        <v>-1327377.79</v>
      </c>
      <c r="AO220" s="46" t="s">
        <v>197</v>
      </c>
      <c r="AP220" s="46" t="s">
        <v>63</v>
      </c>
      <c r="AQ220" s="46"/>
      <c r="AR220" s="46"/>
    </row>
    <row r="221" spans="1:44" x14ac:dyDescent="0.2">
      <c r="A221" s="46" t="s">
        <v>77</v>
      </c>
      <c r="B221" s="46" t="s">
        <v>84</v>
      </c>
      <c r="C221" s="46" t="s">
        <v>84</v>
      </c>
      <c r="D221" s="46" t="s">
        <v>263</v>
      </c>
      <c r="E221" s="46" t="s">
        <v>86</v>
      </c>
      <c r="F221" s="46" t="s">
        <v>78</v>
      </c>
      <c r="G221" s="46" t="s">
        <v>264</v>
      </c>
      <c r="H221" s="46" t="s">
        <v>62</v>
      </c>
      <c r="I221" s="46" t="s">
        <v>88</v>
      </c>
      <c r="J221" s="46" t="s">
        <v>89</v>
      </c>
      <c r="K221" s="46" t="s">
        <v>47</v>
      </c>
      <c r="L221" s="46" t="s">
        <v>62</v>
      </c>
      <c r="M221" s="46" t="s">
        <v>136</v>
      </c>
      <c r="N221" s="46" t="s">
        <v>137</v>
      </c>
      <c r="O221" s="46" t="s">
        <v>63</v>
      </c>
      <c r="P221" s="46" t="s">
        <v>265</v>
      </c>
      <c r="Q221" s="46" t="s">
        <v>266</v>
      </c>
      <c r="R221" s="46" t="s">
        <v>84</v>
      </c>
      <c r="S221" s="46" t="s">
        <v>95</v>
      </c>
      <c r="T221" s="46" t="s">
        <v>131</v>
      </c>
      <c r="U221" s="46" t="s">
        <v>132</v>
      </c>
      <c r="V221" s="46" t="s">
        <v>32</v>
      </c>
      <c r="W221" s="46" t="s">
        <v>266</v>
      </c>
      <c r="X221" s="46" t="s">
        <v>84</v>
      </c>
      <c r="Y221" s="46" t="s">
        <v>263</v>
      </c>
      <c r="Z221" s="46" t="s">
        <v>267</v>
      </c>
      <c r="AA221" s="46" t="s">
        <v>268</v>
      </c>
      <c r="AB221" s="46">
        <v>212841.64</v>
      </c>
      <c r="AC221" s="46">
        <v>1157201.29</v>
      </c>
      <c r="AD221" s="46">
        <v>1338872.68</v>
      </c>
      <c r="AE221" s="46">
        <v>989748.87</v>
      </c>
      <c r="AF221" s="46">
        <v>950601.9</v>
      </c>
      <c r="AG221" s="46">
        <v>615541.53</v>
      </c>
      <c r="AH221" s="46">
        <v>576394.56000000006</v>
      </c>
      <c r="AI221" s="46" t="s">
        <v>92</v>
      </c>
      <c r="AJ221" s="46">
        <v>0</v>
      </c>
      <c r="AK221" s="46">
        <v>1210411.7</v>
      </c>
      <c r="AL221" s="46">
        <v>1285662.27</v>
      </c>
      <c r="AM221" s="46">
        <v>740277.31</v>
      </c>
      <c r="AN221" s="46">
        <v>366069.99</v>
      </c>
      <c r="AO221" s="46" t="s">
        <v>138</v>
      </c>
      <c r="AP221" s="46" t="s">
        <v>63</v>
      </c>
      <c r="AQ221" s="46"/>
      <c r="AR221" s="46"/>
    </row>
    <row r="222" spans="1:44" x14ac:dyDescent="0.2">
      <c r="A222" s="46" t="s">
        <v>77</v>
      </c>
      <c r="B222" s="46" t="s">
        <v>84</v>
      </c>
      <c r="C222" s="46" t="s">
        <v>84</v>
      </c>
      <c r="D222" s="46" t="s">
        <v>263</v>
      </c>
      <c r="E222" s="46" t="s">
        <v>86</v>
      </c>
      <c r="F222" s="46" t="s">
        <v>78</v>
      </c>
      <c r="G222" s="46" t="s">
        <v>264</v>
      </c>
      <c r="H222" s="46" t="s">
        <v>62</v>
      </c>
      <c r="I222" s="46" t="s">
        <v>88</v>
      </c>
      <c r="J222" s="46" t="s">
        <v>89</v>
      </c>
      <c r="K222" s="46" t="s">
        <v>47</v>
      </c>
      <c r="L222" s="46" t="s">
        <v>62</v>
      </c>
      <c r="M222" s="46" t="s">
        <v>139</v>
      </c>
      <c r="N222" s="46" t="s">
        <v>140</v>
      </c>
      <c r="O222" s="46" t="s">
        <v>63</v>
      </c>
      <c r="P222" s="46" t="s">
        <v>265</v>
      </c>
      <c r="Q222" s="46" t="s">
        <v>266</v>
      </c>
      <c r="R222" s="46" t="s">
        <v>84</v>
      </c>
      <c r="S222" s="46" t="s">
        <v>95</v>
      </c>
      <c r="T222" s="46" t="s">
        <v>131</v>
      </c>
      <c r="U222" s="46" t="s">
        <v>132</v>
      </c>
      <c r="V222" s="46" t="s">
        <v>105</v>
      </c>
      <c r="W222" s="46" t="s">
        <v>266</v>
      </c>
      <c r="X222" s="46" t="s">
        <v>84</v>
      </c>
      <c r="Y222" s="46" t="s">
        <v>263</v>
      </c>
      <c r="Z222" s="46" t="s">
        <v>267</v>
      </c>
      <c r="AA222" s="46" t="s">
        <v>268</v>
      </c>
      <c r="AB222" s="46">
        <v>319262.46000000002</v>
      </c>
      <c r="AC222" s="46">
        <v>319262.46000000002</v>
      </c>
      <c r="AD222" s="46">
        <v>319262.46000000002</v>
      </c>
      <c r="AE222" s="46">
        <v>319262.46000000002</v>
      </c>
      <c r="AF222" s="46">
        <v>319262.46000000002</v>
      </c>
      <c r="AG222" s="46">
        <v>319262.46000000002</v>
      </c>
      <c r="AH222" s="46">
        <v>319262.46000000002</v>
      </c>
      <c r="AI222" s="46" t="s">
        <v>92</v>
      </c>
      <c r="AJ222" s="46">
        <v>0</v>
      </c>
      <c r="AK222" s="46">
        <v>319262.46000000002</v>
      </c>
      <c r="AL222" s="46">
        <v>319262.46000000002</v>
      </c>
      <c r="AM222" s="46">
        <v>319262.46000000002</v>
      </c>
      <c r="AN222" s="46">
        <v>319262.46000000002</v>
      </c>
      <c r="AO222" s="46" t="s">
        <v>141</v>
      </c>
      <c r="AP222" s="46" t="s">
        <v>63</v>
      </c>
      <c r="AQ222" s="46"/>
      <c r="AR222" s="46"/>
    </row>
    <row r="223" spans="1:44" x14ac:dyDescent="0.2">
      <c r="A223" s="46" t="s">
        <v>77</v>
      </c>
      <c r="B223" s="46" t="s">
        <v>84</v>
      </c>
      <c r="C223" s="46" t="s">
        <v>84</v>
      </c>
      <c r="D223" s="46" t="s">
        <v>263</v>
      </c>
      <c r="E223" s="46" t="s">
        <v>86</v>
      </c>
      <c r="F223" s="46" t="s">
        <v>78</v>
      </c>
      <c r="G223" s="46" t="s">
        <v>264</v>
      </c>
      <c r="H223" s="46" t="s">
        <v>62</v>
      </c>
      <c r="I223" s="46" t="s">
        <v>88</v>
      </c>
      <c r="J223" s="46" t="s">
        <v>89</v>
      </c>
      <c r="K223" s="46" t="s">
        <v>47</v>
      </c>
      <c r="L223" s="46" t="s">
        <v>62</v>
      </c>
      <c r="M223" s="46" t="s">
        <v>142</v>
      </c>
      <c r="N223" s="46" t="s">
        <v>143</v>
      </c>
      <c r="O223" s="46" t="s">
        <v>63</v>
      </c>
      <c r="P223" s="46" t="s">
        <v>265</v>
      </c>
      <c r="Q223" s="46" t="s">
        <v>266</v>
      </c>
      <c r="R223" s="46" t="s">
        <v>84</v>
      </c>
      <c r="S223" s="46" t="s">
        <v>95</v>
      </c>
      <c r="T223" s="46" t="s">
        <v>131</v>
      </c>
      <c r="U223" s="46" t="s">
        <v>132</v>
      </c>
      <c r="V223" s="46" t="s">
        <v>105</v>
      </c>
      <c r="W223" s="46" t="s">
        <v>266</v>
      </c>
      <c r="X223" s="46" t="s">
        <v>84</v>
      </c>
      <c r="Y223" s="46" t="s">
        <v>263</v>
      </c>
      <c r="Z223" s="46" t="s">
        <v>267</v>
      </c>
      <c r="AA223" s="46" t="s">
        <v>268</v>
      </c>
      <c r="AB223" s="46">
        <v>212841.64</v>
      </c>
      <c r="AC223" s="46">
        <v>1157201.29</v>
      </c>
      <c r="AD223" s="46">
        <v>1338872.68</v>
      </c>
      <c r="AE223" s="46">
        <v>989748.87</v>
      </c>
      <c r="AF223" s="46">
        <v>950601.9</v>
      </c>
      <c r="AG223" s="46">
        <v>615541.53</v>
      </c>
      <c r="AH223" s="46">
        <v>576394.56000000006</v>
      </c>
      <c r="AI223" s="46" t="s">
        <v>92</v>
      </c>
      <c r="AJ223" s="46">
        <v>0</v>
      </c>
      <c r="AK223" s="46">
        <v>1210411.7</v>
      </c>
      <c r="AL223" s="46">
        <v>1285662.27</v>
      </c>
      <c r="AM223" s="46">
        <v>740277.31</v>
      </c>
      <c r="AN223" s="46">
        <v>366069.99</v>
      </c>
      <c r="AO223" s="46" t="s">
        <v>144</v>
      </c>
      <c r="AP223" s="46" t="s">
        <v>63</v>
      </c>
      <c r="AQ223" s="46"/>
      <c r="AR223" s="46"/>
    </row>
    <row r="224" spans="1:44" x14ac:dyDescent="0.2">
      <c r="A224" s="46" t="s">
        <v>77</v>
      </c>
      <c r="B224" s="46" t="s">
        <v>84</v>
      </c>
      <c r="C224" s="46" t="s">
        <v>84</v>
      </c>
      <c r="D224" s="46" t="s">
        <v>263</v>
      </c>
      <c r="E224" s="46" t="s">
        <v>86</v>
      </c>
      <c r="F224" s="46" t="s">
        <v>78</v>
      </c>
      <c r="G224" s="46" t="s">
        <v>264</v>
      </c>
      <c r="H224" s="46" t="s">
        <v>62</v>
      </c>
      <c r="I224" s="46" t="s">
        <v>88</v>
      </c>
      <c r="J224" s="46" t="s">
        <v>89</v>
      </c>
      <c r="K224" s="46" t="s">
        <v>47</v>
      </c>
      <c r="L224" s="46" t="s">
        <v>62</v>
      </c>
      <c r="M224" s="46" t="s">
        <v>251</v>
      </c>
      <c r="N224" s="46" t="s">
        <v>252</v>
      </c>
      <c r="O224" s="46" t="s">
        <v>63</v>
      </c>
      <c r="P224" s="46" t="s">
        <v>269</v>
      </c>
      <c r="Q224" s="46" t="s">
        <v>266</v>
      </c>
      <c r="R224" s="46" t="s">
        <v>84</v>
      </c>
      <c r="S224" s="46" t="s">
        <v>95</v>
      </c>
      <c r="T224" s="46" t="s">
        <v>201</v>
      </c>
      <c r="U224" s="46" t="s">
        <v>202</v>
      </c>
      <c r="V224" s="46" t="s">
        <v>105</v>
      </c>
      <c r="W224" s="46" t="s">
        <v>266</v>
      </c>
      <c r="X224" s="46" t="s">
        <v>84</v>
      </c>
      <c r="Y224" s="46" t="s">
        <v>263</v>
      </c>
      <c r="Z224" s="46" t="s">
        <v>267</v>
      </c>
      <c r="AA224" s="46" t="s">
        <v>270</v>
      </c>
      <c r="AB224" s="46">
        <v>1055000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 t="s">
        <v>92</v>
      </c>
      <c r="AJ224" s="46">
        <v>0</v>
      </c>
      <c r="AK224" s="46">
        <v>0</v>
      </c>
      <c r="AL224" s="46">
        <v>0</v>
      </c>
      <c r="AM224" s="46">
        <v>0</v>
      </c>
      <c r="AN224" s="46">
        <v>0</v>
      </c>
      <c r="AO224" s="46" t="s">
        <v>253</v>
      </c>
      <c r="AP224" s="46" t="s">
        <v>63</v>
      </c>
      <c r="AQ224" s="46"/>
      <c r="AR224" s="46"/>
    </row>
    <row r="225" spans="1:44" x14ac:dyDescent="0.2">
      <c r="A225" s="46" t="s">
        <v>77</v>
      </c>
      <c r="B225" s="46" t="s">
        <v>84</v>
      </c>
      <c r="C225" s="46" t="s">
        <v>84</v>
      </c>
      <c r="D225" s="46" t="s">
        <v>263</v>
      </c>
      <c r="E225" s="46" t="s">
        <v>86</v>
      </c>
      <c r="F225" s="46" t="s">
        <v>78</v>
      </c>
      <c r="G225" s="46" t="s">
        <v>264</v>
      </c>
      <c r="H225" s="46" t="s">
        <v>62</v>
      </c>
      <c r="I225" s="46" t="s">
        <v>88</v>
      </c>
      <c r="J225" s="46" t="s">
        <v>89</v>
      </c>
      <c r="K225" s="46" t="s">
        <v>47</v>
      </c>
      <c r="L225" s="46" t="s">
        <v>62</v>
      </c>
      <c r="M225" s="46" t="s">
        <v>198</v>
      </c>
      <c r="N225" s="46" t="s">
        <v>199</v>
      </c>
      <c r="O225" s="46" t="s">
        <v>63</v>
      </c>
      <c r="P225" s="46" t="s">
        <v>265</v>
      </c>
      <c r="Q225" s="46" t="s">
        <v>266</v>
      </c>
      <c r="R225" s="46" t="s">
        <v>84</v>
      </c>
      <c r="S225" s="46" t="s">
        <v>95</v>
      </c>
      <c r="T225" s="46" t="s">
        <v>201</v>
      </c>
      <c r="U225" s="46" t="s">
        <v>202</v>
      </c>
      <c r="V225" s="46" t="s">
        <v>32</v>
      </c>
      <c r="W225" s="46" t="s">
        <v>266</v>
      </c>
      <c r="X225" s="46" t="s">
        <v>84</v>
      </c>
      <c r="Y225" s="46" t="s">
        <v>263</v>
      </c>
      <c r="Z225" s="46" t="s">
        <v>267</v>
      </c>
      <c r="AA225" s="46" t="s">
        <v>268</v>
      </c>
      <c r="AB225" s="46">
        <v>118067.08</v>
      </c>
      <c r="AC225" s="46">
        <v>238519.6</v>
      </c>
      <c r="AD225" s="46">
        <v>300859.05</v>
      </c>
      <c r="AE225" s="46">
        <v>670899.92000000004</v>
      </c>
      <c r="AF225" s="46">
        <v>717251.28</v>
      </c>
      <c r="AG225" s="46">
        <v>1069374.73</v>
      </c>
      <c r="AH225" s="46">
        <v>1116965.3999999999</v>
      </c>
      <c r="AI225" s="46" t="s">
        <v>92</v>
      </c>
      <c r="AJ225" s="46">
        <v>0</v>
      </c>
      <c r="AK225" s="46">
        <v>176930.09</v>
      </c>
      <c r="AL225" s="46">
        <v>363500.03</v>
      </c>
      <c r="AM225" s="46">
        <v>936484.02</v>
      </c>
      <c r="AN225" s="46">
        <v>1327377.79</v>
      </c>
      <c r="AO225" s="46" t="s">
        <v>200</v>
      </c>
      <c r="AP225" s="46" t="s">
        <v>63</v>
      </c>
      <c r="AQ225" s="46"/>
      <c r="AR225" s="46"/>
    </row>
    <row r="226" spans="1:44" x14ac:dyDescent="0.2">
      <c r="A226" s="46" t="s">
        <v>77</v>
      </c>
      <c r="B226" s="46" t="s">
        <v>84</v>
      </c>
      <c r="C226" s="46" t="s">
        <v>84</v>
      </c>
      <c r="D226" s="46" t="s">
        <v>263</v>
      </c>
      <c r="E226" s="46" t="s">
        <v>86</v>
      </c>
      <c r="F226" s="46" t="s">
        <v>78</v>
      </c>
      <c r="G226" s="46" t="s">
        <v>264</v>
      </c>
      <c r="H226" s="46" t="s">
        <v>62</v>
      </c>
      <c r="I226" s="46" t="s">
        <v>88</v>
      </c>
      <c r="J226" s="46" t="s">
        <v>89</v>
      </c>
      <c r="K226" s="46" t="s">
        <v>47</v>
      </c>
      <c r="L226" s="46" t="s">
        <v>62</v>
      </c>
      <c r="M226" s="46" t="s">
        <v>203</v>
      </c>
      <c r="N226" s="46" t="s">
        <v>204</v>
      </c>
      <c r="O226" s="46" t="s">
        <v>63</v>
      </c>
      <c r="P226" s="46" t="s">
        <v>265</v>
      </c>
      <c r="Q226" s="46" t="s">
        <v>266</v>
      </c>
      <c r="R226" s="46" t="s">
        <v>84</v>
      </c>
      <c r="S226" s="46" t="s">
        <v>95</v>
      </c>
      <c r="T226" s="46" t="s">
        <v>201</v>
      </c>
      <c r="U226" s="46" t="s">
        <v>202</v>
      </c>
      <c r="V226" s="46" t="s">
        <v>105</v>
      </c>
      <c r="W226" s="46" t="s">
        <v>266</v>
      </c>
      <c r="X226" s="46" t="s">
        <v>84</v>
      </c>
      <c r="Y226" s="46" t="s">
        <v>263</v>
      </c>
      <c r="Z226" s="46" t="s">
        <v>267</v>
      </c>
      <c r="AA226" s="46" t="s">
        <v>268</v>
      </c>
      <c r="AB226" s="46">
        <v>118067.08</v>
      </c>
      <c r="AC226" s="46">
        <v>238519.6</v>
      </c>
      <c r="AD226" s="46">
        <v>300859.05</v>
      </c>
      <c r="AE226" s="46">
        <v>670899.92000000004</v>
      </c>
      <c r="AF226" s="46">
        <v>717251.28</v>
      </c>
      <c r="AG226" s="46">
        <v>1069374.73</v>
      </c>
      <c r="AH226" s="46">
        <v>1116965.3999999999</v>
      </c>
      <c r="AI226" s="46" t="s">
        <v>92</v>
      </c>
      <c r="AJ226" s="46">
        <v>0</v>
      </c>
      <c r="AK226" s="46">
        <v>176930.09</v>
      </c>
      <c r="AL226" s="46">
        <v>363500.03</v>
      </c>
      <c r="AM226" s="46">
        <v>936484.02</v>
      </c>
      <c r="AN226" s="46">
        <v>1327377.79</v>
      </c>
      <c r="AO226" s="46" t="s">
        <v>205</v>
      </c>
      <c r="AP226" s="46" t="s">
        <v>63</v>
      </c>
      <c r="AQ226" s="46"/>
      <c r="AR226" s="46"/>
    </row>
    <row r="227" spans="1:44" x14ac:dyDescent="0.2">
      <c r="A227" s="46" t="s">
        <v>77</v>
      </c>
      <c r="B227" s="46" t="s">
        <v>84</v>
      </c>
      <c r="C227" s="46" t="s">
        <v>84</v>
      </c>
      <c r="D227" s="46" t="s">
        <v>263</v>
      </c>
      <c r="E227" s="46" t="s">
        <v>86</v>
      </c>
      <c r="F227" s="46" t="s">
        <v>78</v>
      </c>
      <c r="G227" s="46" t="s">
        <v>264</v>
      </c>
      <c r="H227" s="46" t="s">
        <v>62</v>
      </c>
      <c r="I227" s="46" t="s">
        <v>88</v>
      </c>
      <c r="J227" s="46" t="s">
        <v>89</v>
      </c>
      <c r="K227" s="46" t="s">
        <v>47</v>
      </c>
      <c r="L227" s="46" t="s">
        <v>62</v>
      </c>
      <c r="M227" s="46" t="s">
        <v>257</v>
      </c>
      <c r="N227" s="46" t="s">
        <v>258</v>
      </c>
      <c r="O227" s="46" t="s">
        <v>63</v>
      </c>
      <c r="P227" s="46" t="s">
        <v>269</v>
      </c>
      <c r="Q227" s="46" t="s">
        <v>266</v>
      </c>
      <c r="R227" s="46" t="s">
        <v>84</v>
      </c>
      <c r="S227" s="46" t="s">
        <v>95</v>
      </c>
      <c r="T227" s="46" t="s">
        <v>201</v>
      </c>
      <c r="U227" s="46" t="s">
        <v>202</v>
      </c>
      <c r="V227" s="46" t="s">
        <v>105</v>
      </c>
      <c r="W227" s="46" t="s">
        <v>266</v>
      </c>
      <c r="X227" s="46" t="s">
        <v>84</v>
      </c>
      <c r="Y227" s="46" t="s">
        <v>263</v>
      </c>
      <c r="Z227" s="46" t="s">
        <v>267</v>
      </c>
      <c r="AA227" s="46" t="s">
        <v>270</v>
      </c>
      <c r="AB227" s="46">
        <v>1055000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 t="s">
        <v>92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 t="s">
        <v>259</v>
      </c>
      <c r="AP227" s="46" t="s">
        <v>63</v>
      </c>
      <c r="AQ227" s="46"/>
      <c r="AR227" s="46"/>
    </row>
    <row r="228" spans="1:44" x14ac:dyDescent="0.2">
      <c r="A228" s="46" t="s">
        <v>77</v>
      </c>
      <c r="B228" s="46" t="s">
        <v>84</v>
      </c>
      <c r="C228" s="46" t="s">
        <v>84</v>
      </c>
      <c r="D228" s="46" t="s">
        <v>263</v>
      </c>
      <c r="E228" s="46" t="s">
        <v>86</v>
      </c>
      <c r="F228" s="46" t="s">
        <v>78</v>
      </c>
      <c r="G228" s="46" t="s">
        <v>264</v>
      </c>
      <c r="H228" s="46" t="s">
        <v>62</v>
      </c>
      <c r="I228" s="46" t="s">
        <v>88</v>
      </c>
      <c r="J228" s="46" t="s">
        <v>89</v>
      </c>
      <c r="K228" s="46" t="s">
        <v>47</v>
      </c>
      <c r="L228" s="46" t="s">
        <v>62</v>
      </c>
      <c r="M228" s="46" t="s">
        <v>206</v>
      </c>
      <c r="N228" s="46" t="s">
        <v>207</v>
      </c>
      <c r="O228" s="46" t="s">
        <v>63</v>
      </c>
      <c r="P228" s="46" t="s">
        <v>265</v>
      </c>
      <c r="Q228" s="46" t="s">
        <v>266</v>
      </c>
      <c r="R228" s="46" t="s">
        <v>84</v>
      </c>
      <c r="S228" s="46" t="s">
        <v>95</v>
      </c>
      <c r="T228" s="46" t="s">
        <v>201</v>
      </c>
      <c r="U228" s="46" t="s">
        <v>202</v>
      </c>
      <c r="V228" s="46" t="s">
        <v>105</v>
      </c>
      <c r="W228" s="46" t="s">
        <v>266</v>
      </c>
      <c r="X228" s="46" t="s">
        <v>84</v>
      </c>
      <c r="Y228" s="46" t="s">
        <v>263</v>
      </c>
      <c r="Z228" s="46" t="s">
        <v>267</v>
      </c>
      <c r="AA228" s="46" t="s">
        <v>268</v>
      </c>
      <c r="AB228" s="46">
        <v>118067.08</v>
      </c>
      <c r="AC228" s="46">
        <v>238519.6</v>
      </c>
      <c r="AD228" s="46">
        <v>300859.05</v>
      </c>
      <c r="AE228" s="46">
        <v>670899.92000000004</v>
      </c>
      <c r="AF228" s="46">
        <v>717251.28</v>
      </c>
      <c r="AG228" s="46">
        <v>1069374.73</v>
      </c>
      <c r="AH228" s="46">
        <v>1116965.3999999999</v>
      </c>
      <c r="AI228" s="46" t="s">
        <v>92</v>
      </c>
      <c r="AJ228" s="46">
        <v>0</v>
      </c>
      <c r="AK228" s="46">
        <v>176930.09</v>
      </c>
      <c r="AL228" s="46">
        <v>363500.03</v>
      </c>
      <c r="AM228" s="46">
        <v>936484.02</v>
      </c>
      <c r="AN228" s="46">
        <v>1327377.79</v>
      </c>
      <c r="AO228" s="46" t="s">
        <v>208</v>
      </c>
      <c r="AP228" s="46" t="s">
        <v>63</v>
      </c>
      <c r="AQ228" s="46"/>
      <c r="AR228" s="46"/>
    </row>
    <row r="229" spans="1:44" x14ac:dyDescent="0.2">
      <c r="A229" s="46" t="s">
        <v>77</v>
      </c>
      <c r="B229" s="46" t="s">
        <v>84</v>
      </c>
      <c r="C229" s="46" t="s">
        <v>84</v>
      </c>
      <c r="D229" s="46" t="s">
        <v>263</v>
      </c>
      <c r="E229" s="46" t="s">
        <v>86</v>
      </c>
      <c r="F229" s="46" t="s">
        <v>78</v>
      </c>
      <c r="G229" s="46" t="s">
        <v>264</v>
      </c>
      <c r="H229" s="46" t="s">
        <v>62</v>
      </c>
      <c r="I229" s="46" t="s">
        <v>88</v>
      </c>
      <c r="J229" s="46" t="s">
        <v>89</v>
      </c>
      <c r="K229" s="46" t="s">
        <v>47</v>
      </c>
      <c r="L229" s="46" t="s">
        <v>62</v>
      </c>
      <c r="M229" s="46" t="s">
        <v>260</v>
      </c>
      <c r="N229" s="46" t="s">
        <v>261</v>
      </c>
      <c r="O229" s="46" t="s">
        <v>63</v>
      </c>
      <c r="P229" s="46" t="s">
        <v>269</v>
      </c>
      <c r="Q229" s="46" t="s">
        <v>266</v>
      </c>
      <c r="R229" s="46" t="s">
        <v>84</v>
      </c>
      <c r="S229" s="46" t="s">
        <v>95</v>
      </c>
      <c r="T229" s="46" t="s">
        <v>201</v>
      </c>
      <c r="U229" s="46" t="s">
        <v>202</v>
      </c>
      <c r="V229" s="46" t="s">
        <v>105</v>
      </c>
      <c r="W229" s="46" t="s">
        <v>266</v>
      </c>
      <c r="X229" s="46" t="s">
        <v>84</v>
      </c>
      <c r="Y229" s="46" t="s">
        <v>263</v>
      </c>
      <c r="Z229" s="46" t="s">
        <v>267</v>
      </c>
      <c r="AA229" s="46" t="s">
        <v>270</v>
      </c>
      <c r="AB229" s="46">
        <v>1055000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 t="s">
        <v>92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 t="s">
        <v>262</v>
      </c>
      <c r="AP229" s="46" t="s">
        <v>63</v>
      </c>
      <c r="AQ229" s="46"/>
      <c r="AR229" s="46"/>
    </row>
    <row r="230" spans="1:44" x14ac:dyDescent="0.2">
      <c r="A230" s="46" t="s">
        <v>77</v>
      </c>
      <c r="B230" s="46" t="s">
        <v>84</v>
      </c>
      <c r="C230" s="46" t="s">
        <v>84</v>
      </c>
      <c r="D230" s="46" t="s">
        <v>263</v>
      </c>
      <c r="E230" s="46" t="s">
        <v>86</v>
      </c>
      <c r="F230" s="46" t="s">
        <v>78</v>
      </c>
      <c r="G230" s="46" t="s">
        <v>264</v>
      </c>
      <c r="H230" s="46" t="s">
        <v>62</v>
      </c>
      <c r="I230" s="46" t="s">
        <v>88</v>
      </c>
      <c r="J230" s="46" t="s">
        <v>89</v>
      </c>
      <c r="K230" s="46" t="s">
        <v>47</v>
      </c>
      <c r="L230" s="46" t="s">
        <v>62</v>
      </c>
      <c r="M230" s="46" t="s">
        <v>209</v>
      </c>
      <c r="N230" s="46" t="s">
        <v>210</v>
      </c>
      <c r="O230" s="46" t="s">
        <v>63</v>
      </c>
      <c r="P230" s="46" t="s">
        <v>265</v>
      </c>
      <c r="Q230" s="46" t="s">
        <v>266</v>
      </c>
      <c r="R230" s="46" t="s">
        <v>84</v>
      </c>
      <c r="S230" s="46" t="s">
        <v>95</v>
      </c>
      <c r="T230" s="46" t="s">
        <v>201</v>
      </c>
      <c r="U230" s="46" t="s">
        <v>202</v>
      </c>
      <c r="V230" s="46" t="s">
        <v>105</v>
      </c>
      <c r="W230" s="46" t="s">
        <v>266</v>
      </c>
      <c r="X230" s="46" t="s">
        <v>84</v>
      </c>
      <c r="Y230" s="46" t="s">
        <v>263</v>
      </c>
      <c r="Z230" s="46" t="s">
        <v>267</v>
      </c>
      <c r="AA230" s="46" t="s">
        <v>268</v>
      </c>
      <c r="AB230" s="46">
        <v>118067.08</v>
      </c>
      <c r="AC230" s="46">
        <v>238519.6</v>
      </c>
      <c r="AD230" s="46">
        <v>300859.05</v>
      </c>
      <c r="AE230" s="46">
        <v>670899.92000000004</v>
      </c>
      <c r="AF230" s="46">
        <v>717251.28</v>
      </c>
      <c r="AG230" s="46">
        <v>1069374.73</v>
      </c>
      <c r="AH230" s="46">
        <v>1116965.3999999999</v>
      </c>
      <c r="AI230" s="46" t="s">
        <v>92</v>
      </c>
      <c r="AJ230" s="46">
        <v>0</v>
      </c>
      <c r="AK230" s="46">
        <v>176930.09</v>
      </c>
      <c r="AL230" s="46">
        <v>363500.03</v>
      </c>
      <c r="AM230" s="46">
        <v>936484.02</v>
      </c>
      <c r="AN230" s="46">
        <v>1327377.79</v>
      </c>
      <c r="AO230" s="46" t="s">
        <v>211</v>
      </c>
      <c r="AP230" s="46" t="s">
        <v>63</v>
      </c>
      <c r="AQ230" s="46"/>
      <c r="AR230" s="46"/>
    </row>
    <row r="231" spans="1:44" x14ac:dyDescent="0.2">
      <c r="A231" s="46" t="s">
        <v>77</v>
      </c>
      <c r="B231" s="46" t="s">
        <v>84</v>
      </c>
      <c r="C231" s="46" t="s">
        <v>84</v>
      </c>
      <c r="D231" s="46" t="s">
        <v>263</v>
      </c>
      <c r="E231" s="46" t="s">
        <v>86</v>
      </c>
      <c r="F231" s="46" t="s">
        <v>78</v>
      </c>
      <c r="G231" s="46" t="s">
        <v>264</v>
      </c>
      <c r="H231" s="46" t="s">
        <v>62</v>
      </c>
      <c r="I231" s="46" t="s">
        <v>88</v>
      </c>
      <c r="J231" s="46" t="s">
        <v>89</v>
      </c>
      <c r="K231" s="46" t="s">
        <v>47</v>
      </c>
      <c r="L231" s="46" t="s">
        <v>62</v>
      </c>
      <c r="M231" s="46" t="s">
        <v>145</v>
      </c>
      <c r="N231" s="46" t="s">
        <v>146</v>
      </c>
      <c r="O231" s="46" t="s">
        <v>63</v>
      </c>
      <c r="P231" s="46" t="s">
        <v>265</v>
      </c>
      <c r="Q231" s="46" t="s">
        <v>266</v>
      </c>
      <c r="R231" s="46" t="s">
        <v>84</v>
      </c>
      <c r="S231" s="46" t="s">
        <v>95</v>
      </c>
      <c r="T231" s="46" t="s">
        <v>148</v>
      </c>
      <c r="U231" s="46" t="s">
        <v>149</v>
      </c>
      <c r="V231" s="46" t="s">
        <v>32</v>
      </c>
      <c r="W231" s="46" t="s">
        <v>266</v>
      </c>
      <c r="X231" s="46" t="s">
        <v>84</v>
      </c>
      <c r="Y231" s="46" t="s">
        <v>263</v>
      </c>
      <c r="Z231" s="46" t="s">
        <v>267</v>
      </c>
      <c r="AA231" s="46" t="s">
        <v>268</v>
      </c>
      <c r="AB231" s="46">
        <v>91395298.989999995</v>
      </c>
      <c r="AC231" s="46">
        <v>91395298.989999995</v>
      </c>
      <c r="AD231" s="46">
        <v>91395298.989999995</v>
      </c>
      <c r="AE231" s="46">
        <v>91395298.989999995</v>
      </c>
      <c r="AF231" s="46">
        <v>91395298.989999995</v>
      </c>
      <c r="AG231" s="46">
        <v>91395298.989999995</v>
      </c>
      <c r="AH231" s="46">
        <v>91395298.989999995</v>
      </c>
      <c r="AI231" s="46" t="s">
        <v>92</v>
      </c>
      <c r="AJ231" s="46">
        <v>0</v>
      </c>
      <c r="AK231" s="46">
        <v>91395298.989999995</v>
      </c>
      <c r="AL231" s="46">
        <v>91395298.989999995</v>
      </c>
      <c r="AM231" s="46">
        <v>91395298.989999995</v>
      </c>
      <c r="AN231" s="46">
        <v>91395298.989999995</v>
      </c>
      <c r="AO231" s="46" t="s">
        <v>147</v>
      </c>
      <c r="AP231" s="46" t="s">
        <v>63</v>
      </c>
      <c r="AQ231" s="46"/>
      <c r="AR231" s="46"/>
    </row>
    <row r="232" spans="1:44" x14ac:dyDescent="0.2">
      <c r="A232" s="46" t="s">
        <v>77</v>
      </c>
      <c r="B232" s="46" t="s">
        <v>84</v>
      </c>
      <c r="C232" s="46" t="s">
        <v>84</v>
      </c>
      <c r="D232" s="46" t="s">
        <v>263</v>
      </c>
      <c r="E232" s="46" t="s">
        <v>86</v>
      </c>
      <c r="F232" s="46" t="s">
        <v>78</v>
      </c>
      <c r="G232" s="46" t="s">
        <v>264</v>
      </c>
      <c r="H232" s="46" t="s">
        <v>62</v>
      </c>
      <c r="I232" s="46" t="s">
        <v>88</v>
      </c>
      <c r="J232" s="46" t="s">
        <v>89</v>
      </c>
      <c r="K232" s="46" t="s">
        <v>47</v>
      </c>
      <c r="L232" s="46" t="s">
        <v>62</v>
      </c>
      <c r="M232" s="46" t="s">
        <v>150</v>
      </c>
      <c r="N232" s="46" t="s">
        <v>151</v>
      </c>
      <c r="O232" s="46" t="s">
        <v>63</v>
      </c>
      <c r="P232" s="46" t="s">
        <v>265</v>
      </c>
      <c r="Q232" s="46" t="s">
        <v>266</v>
      </c>
      <c r="R232" s="46" t="s">
        <v>84</v>
      </c>
      <c r="S232" s="46" t="s">
        <v>95</v>
      </c>
      <c r="T232" s="46" t="s">
        <v>148</v>
      </c>
      <c r="U232" s="46" t="s">
        <v>149</v>
      </c>
      <c r="V232" s="46" t="s">
        <v>32</v>
      </c>
      <c r="W232" s="46" t="s">
        <v>266</v>
      </c>
      <c r="X232" s="46" t="s">
        <v>84</v>
      </c>
      <c r="Y232" s="46" t="s">
        <v>263</v>
      </c>
      <c r="Z232" s="46" t="s">
        <v>267</v>
      </c>
      <c r="AA232" s="46" t="s">
        <v>268</v>
      </c>
      <c r="AB232" s="46">
        <v>91395298.989999995</v>
      </c>
      <c r="AC232" s="46">
        <v>91395298.989999995</v>
      </c>
      <c r="AD232" s="46">
        <v>91395298.989999995</v>
      </c>
      <c r="AE232" s="46">
        <v>91395298.989999995</v>
      </c>
      <c r="AF232" s="46">
        <v>91395298.989999995</v>
      </c>
      <c r="AG232" s="46">
        <v>91395298.989999995</v>
      </c>
      <c r="AH232" s="46">
        <v>91395298.989999995</v>
      </c>
      <c r="AI232" s="46" t="s">
        <v>92</v>
      </c>
      <c r="AJ232" s="46">
        <v>0</v>
      </c>
      <c r="AK232" s="46">
        <v>91395298.989999995</v>
      </c>
      <c r="AL232" s="46">
        <v>91395298.989999995</v>
      </c>
      <c r="AM232" s="46">
        <v>91395298.989999995</v>
      </c>
      <c r="AN232" s="46">
        <v>91395298.989999995</v>
      </c>
      <c r="AO232" s="46" t="s">
        <v>152</v>
      </c>
      <c r="AP232" s="46" t="s">
        <v>63</v>
      </c>
      <c r="AQ232" s="46"/>
      <c r="AR232" s="46"/>
    </row>
    <row r="233" spans="1:44" x14ac:dyDescent="0.2">
      <c r="A233" s="46" t="s">
        <v>77</v>
      </c>
      <c r="B233" s="46" t="s">
        <v>84</v>
      </c>
      <c r="C233" s="46" t="s">
        <v>84</v>
      </c>
      <c r="D233" s="46" t="s">
        <v>263</v>
      </c>
      <c r="E233" s="46" t="s">
        <v>86</v>
      </c>
      <c r="F233" s="46" t="s">
        <v>78</v>
      </c>
      <c r="G233" s="46" t="s">
        <v>264</v>
      </c>
      <c r="H233" s="46" t="s">
        <v>62</v>
      </c>
      <c r="I233" s="46" t="s">
        <v>88</v>
      </c>
      <c r="J233" s="46" t="s">
        <v>89</v>
      </c>
      <c r="K233" s="46" t="s">
        <v>47</v>
      </c>
      <c r="L233" s="46" t="s">
        <v>62</v>
      </c>
      <c r="M233" s="46" t="s">
        <v>153</v>
      </c>
      <c r="N233" s="46" t="s">
        <v>154</v>
      </c>
      <c r="O233" s="46" t="s">
        <v>63</v>
      </c>
      <c r="P233" s="46" t="s">
        <v>265</v>
      </c>
      <c r="Q233" s="46" t="s">
        <v>266</v>
      </c>
      <c r="R233" s="46" t="s">
        <v>84</v>
      </c>
      <c r="S233" s="46" t="s">
        <v>95</v>
      </c>
      <c r="T233" s="46" t="s">
        <v>148</v>
      </c>
      <c r="U233" s="46" t="s">
        <v>149</v>
      </c>
      <c r="V233" s="46" t="s">
        <v>32</v>
      </c>
      <c r="W233" s="46" t="s">
        <v>266</v>
      </c>
      <c r="X233" s="46" t="s">
        <v>84</v>
      </c>
      <c r="Y233" s="46" t="s">
        <v>263</v>
      </c>
      <c r="Z233" s="46" t="s">
        <v>267</v>
      </c>
      <c r="AA233" s="46" t="s">
        <v>268</v>
      </c>
      <c r="AB233" s="46">
        <v>92438652.730000004</v>
      </c>
      <c r="AC233" s="46">
        <v>90318840.560000002</v>
      </c>
      <c r="AD233" s="46">
        <v>90074829.719999999</v>
      </c>
      <c r="AE233" s="46">
        <v>90053912.659999996</v>
      </c>
      <c r="AF233" s="46">
        <v>90046708.269999996</v>
      </c>
      <c r="AG233" s="46">
        <v>90029645.189999998</v>
      </c>
      <c r="AH233" s="46">
        <v>90021201.489999995</v>
      </c>
      <c r="AI233" s="46" t="s">
        <v>92</v>
      </c>
      <c r="AJ233" s="46">
        <v>0</v>
      </c>
      <c r="AK233" s="46">
        <v>90327219.659999996</v>
      </c>
      <c r="AL233" s="46">
        <v>90065399.150000006</v>
      </c>
      <c r="AM233" s="46">
        <v>90037800.120000005</v>
      </c>
      <c r="AN233" s="46">
        <v>90021113.670000002</v>
      </c>
      <c r="AO233" s="46" t="s">
        <v>155</v>
      </c>
      <c r="AP233" s="46" t="s">
        <v>63</v>
      </c>
      <c r="AQ233" s="46"/>
      <c r="AR233" s="46"/>
    </row>
    <row r="234" spans="1:44" x14ac:dyDescent="0.2">
      <c r="A234" s="46" t="s">
        <v>77</v>
      </c>
      <c r="B234" s="46" t="s">
        <v>84</v>
      </c>
      <c r="C234" s="46" t="s">
        <v>84</v>
      </c>
      <c r="D234" s="46" t="s">
        <v>263</v>
      </c>
      <c r="E234" s="46" t="s">
        <v>86</v>
      </c>
      <c r="F234" s="46" t="s">
        <v>78</v>
      </c>
      <c r="G234" s="46" t="s">
        <v>264</v>
      </c>
      <c r="H234" s="46" t="s">
        <v>62</v>
      </c>
      <c r="I234" s="46" t="s">
        <v>88</v>
      </c>
      <c r="J234" s="46" t="s">
        <v>89</v>
      </c>
      <c r="K234" s="46" t="s">
        <v>47</v>
      </c>
      <c r="L234" s="46" t="s">
        <v>62</v>
      </c>
      <c r="M234" s="46" t="s">
        <v>156</v>
      </c>
      <c r="N234" s="46" t="s">
        <v>157</v>
      </c>
      <c r="O234" s="46" t="s">
        <v>63</v>
      </c>
      <c r="P234" s="46" t="s">
        <v>265</v>
      </c>
      <c r="Q234" s="46" t="s">
        <v>266</v>
      </c>
      <c r="R234" s="46" t="s">
        <v>84</v>
      </c>
      <c r="S234" s="46" t="s">
        <v>95</v>
      </c>
      <c r="T234" s="46" t="s">
        <v>148</v>
      </c>
      <c r="U234" s="46" t="s">
        <v>149</v>
      </c>
      <c r="V234" s="46" t="s">
        <v>32</v>
      </c>
      <c r="W234" s="46" t="s">
        <v>266</v>
      </c>
      <c r="X234" s="46" t="s">
        <v>84</v>
      </c>
      <c r="Y234" s="46" t="s">
        <v>263</v>
      </c>
      <c r="Z234" s="46" t="s">
        <v>267</v>
      </c>
      <c r="AA234" s="46" t="s">
        <v>268</v>
      </c>
      <c r="AB234" s="46">
        <v>92438652.730000004</v>
      </c>
      <c r="AC234" s="46">
        <v>90318840.560000002</v>
      </c>
      <c r="AD234" s="46">
        <v>90074829.719999999</v>
      </c>
      <c r="AE234" s="46">
        <v>90053912.659999996</v>
      </c>
      <c r="AF234" s="46">
        <v>90046708.269999996</v>
      </c>
      <c r="AG234" s="46">
        <v>90029645.189999998</v>
      </c>
      <c r="AH234" s="46">
        <v>90021201.489999995</v>
      </c>
      <c r="AI234" s="46" t="s">
        <v>92</v>
      </c>
      <c r="AJ234" s="46">
        <v>0</v>
      </c>
      <c r="AK234" s="46">
        <v>90327219.659999996</v>
      </c>
      <c r="AL234" s="46">
        <v>90065399.150000006</v>
      </c>
      <c r="AM234" s="46">
        <v>90037800.120000005</v>
      </c>
      <c r="AN234" s="46">
        <v>90021113.670000002</v>
      </c>
      <c r="AO234" s="46" t="s">
        <v>158</v>
      </c>
      <c r="AP234" s="46" t="s">
        <v>63</v>
      </c>
      <c r="AQ234" s="46"/>
      <c r="AR234" s="46"/>
    </row>
    <row r="235" spans="1:44" x14ac:dyDescent="0.2">
      <c r="A235" s="46" t="s">
        <v>77</v>
      </c>
      <c r="B235" s="46" t="s">
        <v>84</v>
      </c>
      <c r="C235" s="46" t="s">
        <v>84</v>
      </c>
      <c r="D235" s="46" t="s">
        <v>263</v>
      </c>
      <c r="E235" s="46" t="s">
        <v>86</v>
      </c>
      <c r="F235" s="46" t="s">
        <v>78</v>
      </c>
      <c r="G235" s="46" t="s">
        <v>264</v>
      </c>
      <c r="H235" s="46" t="s">
        <v>62</v>
      </c>
      <c r="I235" s="46" t="s">
        <v>88</v>
      </c>
      <c r="J235" s="46" t="s">
        <v>89</v>
      </c>
      <c r="K235" s="46" t="s">
        <v>47</v>
      </c>
      <c r="L235" s="46" t="s">
        <v>62</v>
      </c>
      <c r="M235" s="46" t="s">
        <v>159</v>
      </c>
      <c r="N235" s="46" t="s">
        <v>160</v>
      </c>
      <c r="O235" s="46" t="s">
        <v>63</v>
      </c>
      <c r="P235" s="46" t="s">
        <v>265</v>
      </c>
      <c r="Q235" s="46" t="s">
        <v>266</v>
      </c>
      <c r="R235" s="46" t="s">
        <v>84</v>
      </c>
      <c r="S235" s="46" t="s">
        <v>95</v>
      </c>
      <c r="T235" s="46" t="s">
        <v>148</v>
      </c>
      <c r="U235" s="46" t="s">
        <v>149</v>
      </c>
      <c r="V235" s="46" t="s">
        <v>32</v>
      </c>
      <c r="W235" s="46" t="s">
        <v>266</v>
      </c>
      <c r="X235" s="46" t="s">
        <v>84</v>
      </c>
      <c r="Y235" s="46" t="s">
        <v>263</v>
      </c>
      <c r="Z235" s="46" t="s">
        <v>267</v>
      </c>
      <c r="AA235" s="46" t="s">
        <v>268</v>
      </c>
      <c r="AB235" s="46">
        <v>319262.46000000002</v>
      </c>
      <c r="AC235" s="46">
        <v>319262.46000000002</v>
      </c>
      <c r="AD235" s="46">
        <v>319262.46000000002</v>
      </c>
      <c r="AE235" s="46">
        <v>319262.46000000002</v>
      </c>
      <c r="AF235" s="46">
        <v>319262.46000000002</v>
      </c>
      <c r="AG235" s="46">
        <v>319262.46000000002</v>
      </c>
      <c r="AH235" s="46">
        <v>319262.46000000002</v>
      </c>
      <c r="AI235" s="46" t="s">
        <v>92</v>
      </c>
      <c r="AJ235" s="46">
        <v>0</v>
      </c>
      <c r="AK235" s="46">
        <v>319262.46000000002</v>
      </c>
      <c r="AL235" s="46">
        <v>319262.46000000002</v>
      </c>
      <c r="AM235" s="46">
        <v>319262.46000000002</v>
      </c>
      <c r="AN235" s="46">
        <v>319262.46000000002</v>
      </c>
      <c r="AO235" s="46" t="s">
        <v>161</v>
      </c>
      <c r="AP235" s="46" t="s">
        <v>63</v>
      </c>
      <c r="AQ235" s="46"/>
      <c r="AR235" s="46"/>
    </row>
    <row r="236" spans="1:44" x14ac:dyDescent="0.2">
      <c r="A236" s="46" t="s">
        <v>77</v>
      </c>
      <c r="B236" s="46" t="s">
        <v>84</v>
      </c>
      <c r="C236" s="46" t="s">
        <v>84</v>
      </c>
      <c r="D236" s="46" t="s">
        <v>263</v>
      </c>
      <c r="E236" s="46" t="s">
        <v>86</v>
      </c>
      <c r="F236" s="46" t="s">
        <v>78</v>
      </c>
      <c r="G236" s="46" t="s">
        <v>264</v>
      </c>
      <c r="H236" s="46" t="s">
        <v>62</v>
      </c>
      <c r="I236" s="46" t="s">
        <v>88</v>
      </c>
      <c r="J236" s="46" t="s">
        <v>89</v>
      </c>
      <c r="K236" s="46" t="s">
        <v>47</v>
      </c>
      <c r="L236" s="46" t="s">
        <v>62</v>
      </c>
      <c r="M236" s="46" t="s">
        <v>162</v>
      </c>
      <c r="N236" s="46" t="s">
        <v>163</v>
      </c>
      <c r="O236" s="46" t="s">
        <v>63</v>
      </c>
      <c r="P236" s="46" t="s">
        <v>265</v>
      </c>
      <c r="Q236" s="46" t="s">
        <v>266</v>
      </c>
      <c r="R236" s="46" t="s">
        <v>84</v>
      </c>
      <c r="S236" s="46" t="s">
        <v>95</v>
      </c>
      <c r="T236" s="46" t="s">
        <v>148</v>
      </c>
      <c r="U236" s="46" t="s">
        <v>149</v>
      </c>
      <c r="V236" s="46" t="s">
        <v>32</v>
      </c>
      <c r="W236" s="46" t="s">
        <v>266</v>
      </c>
      <c r="X236" s="46" t="s">
        <v>84</v>
      </c>
      <c r="Y236" s="46" t="s">
        <v>263</v>
      </c>
      <c r="Z236" s="46" t="s">
        <v>267</v>
      </c>
      <c r="AA236" s="46" t="s">
        <v>268</v>
      </c>
      <c r="AB236" s="46">
        <v>319262.46000000002</v>
      </c>
      <c r="AC236" s="46">
        <v>319262.46000000002</v>
      </c>
      <c r="AD236" s="46">
        <v>319262.46000000002</v>
      </c>
      <c r="AE236" s="46">
        <v>319262.46000000002</v>
      </c>
      <c r="AF236" s="46">
        <v>319262.46000000002</v>
      </c>
      <c r="AG236" s="46">
        <v>319262.46000000002</v>
      </c>
      <c r="AH236" s="46">
        <v>319262.46000000002</v>
      </c>
      <c r="AI236" s="46" t="s">
        <v>92</v>
      </c>
      <c r="AJ236" s="46">
        <v>0</v>
      </c>
      <c r="AK236" s="46">
        <v>319262.46000000002</v>
      </c>
      <c r="AL236" s="46">
        <v>319262.46000000002</v>
      </c>
      <c r="AM236" s="46">
        <v>319262.46000000002</v>
      </c>
      <c r="AN236" s="46">
        <v>319262.46000000002</v>
      </c>
      <c r="AO236" s="46" t="s">
        <v>164</v>
      </c>
      <c r="AP236" s="46" t="s">
        <v>63</v>
      </c>
      <c r="AQ236" s="46"/>
      <c r="AR236" s="46"/>
    </row>
    <row r="237" spans="1:44" x14ac:dyDescent="0.2">
      <c r="A237" s="46" t="s">
        <v>77</v>
      </c>
      <c r="B237" s="46" t="s">
        <v>84</v>
      </c>
      <c r="C237" s="46" t="s">
        <v>84</v>
      </c>
      <c r="D237" s="46" t="s">
        <v>263</v>
      </c>
      <c r="E237" s="46" t="s">
        <v>86</v>
      </c>
      <c r="F237" s="46" t="s">
        <v>78</v>
      </c>
      <c r="G237" s="46" t="s">
        <v>264</v>
      </c>
      <c r="H237" s="46" t="s">
        <v>62</v>
      </c>
      <c r="I237" s="46" t="s">
        <v>88</v>
      </c>
      <c r="J237" s="46" t="s">
        <v>89</v>
      </c>
      <c r="K237" s="46" t="s">
        <v>47</v>
      </c>
      <c r="L237" s="46" t="s">
        <v>62</v>
      </c>
      <c r="M237" s="46" t="s">
        <v>165</v>
      </c>
      <c r="N237" s="46" t="s">
        <v>166</v>
      </c>
      <c r="O237" s="46" t="s">
        <v>63</v>
      </c>
      <c r="P237" s="46" t="s">
        <v>265</v>
      </c>
      <c r="Q237" s="46" t="s">
        <v>266</v>
      </c>
      <c r="R237" s="46" t="s">
        <v>84</v>
      </c>
      <c r="S237" s="46" t="s">
        <v>95</v>
      </c>
      <c r="T237" s="46" t="s">
        <v>148</v>
      </c>
      <c r="U237" s="46" t="s">
        <v>149</v>
      </c>
      <c r="V237" s="46" t="s">
        <v>32</v>
      </c>
      <c r="W237" s="46" t="s">
        <v>266</v>
      </c>
      <c r="X237" s="46" t="s">
        <v>84</v>
      </c>
      <c r="Y237" s="46" t="s">
        <v>263</v>
      </c>
      <c r="Z237" s="46" t="s">
        <v>267</v>
      </c>
      <c r="AA237" s="46" t="s">
        <v>268</v>
      </c>
      <c r="AB237" s="46">
        <v>212841.64</v>
      </c>
      <c r="AC237" s="46">
        <v>1157201.29</v>
      </c>
      <c r="AD237" s="46">
        <v>1338872.68</v>
      </c>
      <c r="AE237" s="46">
        <v>989748.87</v>
      </c>
      <c r="AF237" s="46">
        <v>950601.9</v>
      </c>
      <c r="AG237" s="46">
        <v>615541.53</v>
      </c>
      <c r="AH237" s="46">
        <v>576394.56000000006</v>
      </c>
      <c r="AI237" s="46" t="s">
        <v>92</v>
      </c>
      <c r="AJ237" s="46">
        <v>0</v>
      </c>
      <c r="AK237" s="46">
        <v>1210411.7</v>
      </c>
      <c r="AL237" s="46">
        <v>1285662.27</v>
      </c>
      <c r="AM237" s="46">
        <v>740277.31</v>
      </c>
      <c r="AN237" s="46">
        <v>366069.99</v>
      </c>
      <c r="AO237" s="46" t="s">
        <v>167</v>
      </c>
      <c r="AP237" s="46" t="s">
        <v>63</v>
      </c>
      <c r="AQ237" s="46"/>
      <c r="AR237" s="46"/>
    </row>
    <row r="238" spans="1:44" x14ac:dyDescent="0.2">
      <c r="A238" s="46" t="s">
        <v>77</v>
      </c>
      <c r="B238" s="46" t="s">
        <v>84</v>
      </c>
      <c r="C238" s="46" t="s">
        <v>84</v>
      </c>
      <c r="D238" s="46" t="s">
        <v>263</v>
      </c>
      <c r="E238" s="46" t="s">
        <v>86</v>
      </c>
      <c r="F238" s="46" t="s">
        <v>78</v>
      </c>
      <c r="G238" s="46" t="s">
        <v>264</v>
      </c>
      <c r="H238" s="46" t="s">
        <v>62</v>
      </c>
      <c r="I238" s="46" t="s">
        <v>88</v>
      </c>
      <c r="J238" s="46" t="s">
        <v>89</v>
      </c>
      <c r="K238" s="46" t="s">
        <v>47</v>
      </c>
      <c r="L238" s="46" t="s">
        <v>62</v>
      </c>
      <c r="M238" s="46" t="s">
        <v>168</v>
      </c>
      <c r="N238" s="46" t="s">
        <v>169</v>
      </c>
      <c r="O238" s="46" t="s">
        <v>63</v>
      </c>
      <c r="P238" s="46" t="s">
        <v>265</v>
      </c>
      <c r="Q238" s="46" t="s">
        <v>266</v>
      </c>
      <c r="R238" s="46" t="s">
        <v>84</v>
      </c>
      <c r="S238" s="46" t="s">
        <v>95</v>
      </c>
      <c r="T238" s="46" t="s">
        <v>148</v>
      </c>
      <c r="U238" s="46" t="s">
        <v>149</v>
      </c>
      <c r="V238" s="46" t="s">
        <v>32</v>
      </c>
      <c r="W238" s="46" t="s">
        <v>266</v>
      </c>
      <c r="X238" s="46" t="s">
        <v>84</v>
      </c>
      <c r="Y238" s="46" t="s">
        <v>263</v>
      </c>
      <c r="Z238" s="46" t="s">
        <v>267</v>
      </c>
      <c r="AA238" s="46" t="s">
        <v>268</v>
      </c>
      <c r="AB238" s="46">
        <v>212841.64</v>
      </c>
      <c r="AC238" s="46">
        <v>1157201.29</v>
      </c>
      <c r="AD238" s="46">
        <v>1338872.68</v>
      </c>
      <c r="AE238" s="46">
        <v>989748.87</v>
      </c>
      <c r="AF238" s="46">
        <v>950601.9</v>
      </c>
      <c r="AG238" s="46">
        <v>615541.53</v>
      </c>
      <c r="AH238" s="46">
        <v>576394.56000000006</v>
      </c>
      <c r="AI238" s="46" t="s">
        <v>92</v>
      </c>
      <c r="AJ238" s="46">
        <v>0</v>
      </c>
      <c r="AK238" s="46">
        <v>1210411.7</v>
      </c>
      <c r="AL238" s="46">
        <v>1285662.27</v>
      </c>
      <c r="AM238" s="46">
        <v>740277.31</v>
      </c>
      <c r="AN238" s="46">
        <v>366069.99</v>
      </c>
      <c r="AO238" s="46" t="s">
        <v>170</v>
      </c>
      <c r="AP238" s="46" t="s">
        <v>63</v>
      </c>
      <c r="AQ238" s="46"/>
      <c r="AR238" s="46"/>
    </row>
    <row r="239" spans="1:44" x14ac:dyDescent="0.2">
      <c r="A239" s="46" t="s">
        <v>77</v>
      </c>
      <c r="B239" s="46" t="s">
        <v>84</v>
      </c>
      <c r="C239" s="46" t="s">
        <v>84</v>
      </c>
      <c r="D239" s="46" t="s">
        <v>263</v>
      </c>
      <c r="E239" s="46" t="s">
        <v>86</v>
      </c>
      <c r="F239" s="46" t="s">
        <v>78</v>
      </c>
      <c r="G239" s="46" t="s">
        <v>264</v>
      </c>
      <c r="H239" s="46" t="s">
        <v>214</v>
      </c>
      <c r="I239" s="46" t="s">
        <v>216</v>
      </c>
      <c r="J239" s="46" t="s">
        <v>80</v>
      </c>
      <c r="K239" s="46" t="s">
        <v>47</v>
      </c>
      <c r="L239" s="46" t="s">
        <v>62</v>
      </c>
      <c r="M239" s="46" t="s">
        <v>81</v>
      </c>
      <c r="N239" s="46" t="s">
        <v>82</v>
      </c>
      <c r="O239" s="46" t="s">
        <v>63</v>
      </c>
      <c r="P239" s="46" t="s">
        <v>265</v>
      </c>
      <c r="Q239" s="46" t="s">
        <v>273</v>
      </c>
      <c r="R239" s="46" t="s">
        <v>84</v>
      </c>
      <c r="S239" s="46" t="s">
        <v>95</v>
      </c>
      <c r="T239" s="46" t="s">
        <v>48</v>
      </c>
      <c r="U239" s="46" t="s">
        <v>31</v>
      </c>
      <c r="V239" s="46" t="s">
        <v>32</v>
      </c>
      <c r="W239" s="46" t="s">
        <v>273</v>
      </c>
      <c r="X239" s="46" t="s">
        <v>84</v>
      </c>
      <c r="Y239" s="46" t="s">
        <v>263</v>
      </c>
      <c r="Z239" s="46" t="s">
        <v>267</v>
      </c>
      <c r="AA239" s="46" t="s">
        <v>268</v>
      </c>
      <c r="AB239" s="46">
        <v>50.33</v>
      </c>
      <c r="AC239" s="46">
        <v>50.33</v>
      </c>
      <c r="AD239" s="46">
        <v>50.33</v>
      </c>
      <c r="AE239" s="46">
        <v>50.33</v>
      </c>
      <c r="AF239" s="46">
        <v>50.33</v>
      </c>
      <c r="AG239" s="46">
        <v>50.33</v>
      </c>
      <c r="AH239" s="46">
        <v>50.33</v>
      </c>
      <c r="AI239" s="46" t="s">
        <v>92</v>
      </c>
      <c r="AJ239" s="46">
        <v>0</v>
      </c>
      <c r="AK239" s="46">
        <v>50.33</v>
      </c>
      <c r="AL239" s="46">
        <v>50.33</v>
      </c>
      <c r="AM239" s="46">
        <v>50.33</v>
      </c>
      <c r="AN239" s="46">
        <v>50.33</v>
      </c>
      <c r="AO239" s="46" t="s">
        <v>83</v>
      </c>
      <c r="AP239" s="46" t="s">
        <v>63</v>
      </c>
      <c r="AQ239" s="46"/>
      <c r="AR239" s="46"/>
    </row>
    <row r="240" spans="1:44" x14ac:dyDescent="0.2">
      <c r="A240" s="46" t="s">
        <v>77</v>
      </c>
      <c r="B240" s="46" t="s">
        <v>84</v>
      </c>
      <c r="C240" s="46" t="s">
        <v>84</v>
      </c>
      <c r="D240" s="46" t="s">
        <v>263</v>
      </c>
      <c r="E240" s="46" t="s">
        <v>86</v>
      </c>
      <c r="F240" s="46" t="s">
        <v>78</v>
      </c>
      <c r="G240" s="46" t="s">
        <v>264</v>
      </c>
      <c r="H240" s="46" t="s">
        <v>214</v>
      </c>
      <c r="I240" s="46" t="s">
        <v>216</v>
      </c>
      <c r="J240" s="46" t="s">
        <v>80</v>
      </c>
      <c r="K240" s="46" t="s">
        <v>47</v>
      </c>
      <c r="L240" s="46" t="s">
        <v>62</v>
      </c>
      <c r="M240" s="46" t="s">
        <v>102</v>
      </c>
      <c r="N240" s="46" t="s">
        <v>103</v>
      </c>
      <c r="O240" s="46" t="s">
        <v>63</v>
      </c>
      <c r="P240" s="46" t="s">
        <v>265</v>
      </c>
      <c r="Q240" s="46" t="s">
        <v>273</v>
      </c>
      <c r="R240" s="46" t="s">
        <v>84</v>
      </c>
      <c r="S240" s="46" t="s">
        <v>95</v>
      </c>
      <c r="T240" s="46" t="s">
        <v>48</v>
      </c>
      <c r="U240" s="46" t="s">
        <v>31</v>
      </c>
      <c r="V240" s="46" t="s">
        <v>105</v>
      </c>
      <c r="W240" s="46" t="s">
        <v>273</v>
      </c>
      <c r="X240" s="46" t="s">
        <v>84</v>
      </c>
      <c r="Y240" s="46" t="s">
        <v>263</v>
      </c>
      <c r="Z240" s="46" t="s">
        <v>267</v>
      </c>
      <c r="AA240" s="46" t="s">
        <v>268</v>
      </c>
      <c r="AB240" s="46">
        <v>50.33</v>
      </c>
      <c r="AC240" s="46">
        <v>50.33</v>
      </c>
      <c r="AD240" s="46">
        <v>50.33</v>
      </c>
      <c r="AE240" s="46">
        <v>50.33</v>
      </c>
      <c r="AF240" s="46">
        <v>50.33</v>
      </c>
      <c r="AG240" s="46">
        <v>50.33</v>
      </c>
      <c r="AH240" s="46">
        <v>50.33</v>
      </c>
      <c r="AI240" s="46" t="s">
        <v>92</v>
      </c>
      <c r="AJ240" s="46">
        <v>0</v>
      </c>
      <c r="AK240" s="46">
        <v>50.33</v>
      </c>
      <c r="AL240" s="46">
        <v>50.33</v>
      </c>
      <c r="AM240" s="46">
        <v>50.33</v>
      </c>
      <c r="AN240" s="46">
        <v>50.33</v>
      </c>
      <c r="AO240" s="46" t="s">
        <v>104</v>
      </c>
      <c r="AP240" s="46" t="s">
        <v>63</v>
      </c>
      <c r="AQ240" s="46"/>
      <c r="AR240" s="46"/>
    </row>
    <row r="241" spans="1:44" x14ac:dyDescent="0.2">
      <c r="A241" s="46" t="s">
        <v>77</v>
      </c>
      <c r="B241" s="46" t="s">
        <v>84</v>
      </c>
      <c r="C241" s="46" t="s">
        <v>84</v>
      </c>
      <c r="D241" s="46" t="s">
        <v>263</v>
      </c>
      <c r="E241" s="46" t="s">
        <v>86</v>
      </c>
      <c r="F241" s="46" t="s">
        <v>78</v>
      </c>
      <c r="G241" s="46" t="s">
        <v>264</v>
      </c>
      <c r="H241" s="46" t="s">
        <v>214</v>
      </c>
      <c r="I241" s="46" t="s">
        <v>216</v>
      </c>
      <c r="J241" s="46" t="s">
        <v>80</v>
      </c>
      <c r="K241" s="46" t="s">
        <v>47</v>
      </c>
      <c r="L241" s="46" t="s">
        <v>62</v>
      </c>
      <c r="M241" s="46" t="s">
        <v>192</v>
      </c>
      <c r="N241" s="46" t="s">
        <v>193</v>
      </c>
      <c r="O241" s="46" t="s">
        <v>63</v>
      </c>
      <c r="P241" s="46" t="s">
        <v>265</v>
      </c>
      <c r="Q241" s="46" t="s">
        <v>273</v>
      </c>
      <c r="R241" s="46" t="s">
        <v>84</v>
      </c>
      <c r="S241" s="46" t="s">
        <v>95</v>
      </c>
      <c r="T241" s="46" t="s">
        <v>48</v>
      </c>
      <c r="U241" s="46" t="s">
        <v>31</v>
      </c>
      <c r="V241" s="46" t="s">
        <v>32</v>
      </c>
      <c r="W241" s="46" t="s">
        <v>273</v>
      </c>
      <c r="X241" s="46" t="s">
        <v>84</v>
      </c>
      <c r="Y241" s="46" t="s">
        <v>263</v>
      </c>
      <c r="Z241" s="46" t="s">
        <v>267</v>
      </c>
      <c r="AA241" s="46" t="s">
        <v>268</v>
      </c>
      <c r="AB241" s="46">
        <v>50.33</v>
      </c>
      <c r="AC241" s="46">
        <v>50.33</v>
      </c>
      <c r="AD241" s="46">
        <v>50.33</v>
      </c>
      <c r="AE241" s="46">
        <v>50.33</v>
      </c>
      <c r="AF241" s="46">
        <v>50.33</v>
      </c>
      <c r="AG241" s="46">
        <v>50.33</v>
      </c>
      <c r="AH241" s="46">
        <v>50.33</v>
      </c>
      <c r="AI241" s="46" t="s">
        <v>92</v>
      </c>
      <c r="AJ241" s="46">
        <v>0</v>
      </c>
      <c r="AK241" s="46">
        <v>50.33</v>
      </c>
      <c r="AL241" s="46">
        <v>50.33</v>
      </c>
      <c r="AM241" s="46">
        <v>50.33</v>
      </c>
      <c r="AN241" s="46">
        <v>50.33</v>
      </c>
      <c r="AO241" s="46" t="s">
        <v>194</v>
      </c>
      <c r="AP241" s="46" t="s">
        <v>63</v>
      </c>
      <c r="AQ241" s="46"/>
      <c r="AR241" s="46"/>
    </row>
    <row r="242" spans="1:44" x14ac:dyDescent="0.2">
      <c r="A242" s="46" t="s">
        <v>77</v>
      </c>
      <c r="B242" s="46" t="s">
        <v>84</v>
      </c>
      <c r="C242" s="46" t="s">
        <v>84</v>
      </c>
      <c r="D242" s="46" t="s">
        <v>263</v>
      </c>
      <c r="E242" s="46" t="s">
        <v>86</v>
      </c>
      <c r="F242" s="46" t="s">
        <v>78</v>
      </c>
      <c r="G242" s="46" t="s">
        <v>264</v>
      </c>
      <c r="H242" s="46" t="s">
        <v>214</v>
      </c>
      <c r="I242" s="46" t="s">
        <v>216</v>
      </c>
      <c r="J242" s="46" t="s">
        <v>80</v>
      </c>
      <c r="K242" s="46" t="s">
        <v>47</v>
      </c>
      <c r="L242" s="46" t="s">
        <v>62</v>
      </c>
      <c r="M242" s="46" t="s">
        <v>181</v>
      </c>
      <c r="N242" s="46" t="s">
        <v>182</v>
      </c>
      <c r="O242" s="46" t="s">
        <v>63</v>
      </c>
      <c r="P242" s="46" t="s">
        <v>265</v>
      </c>
      <c r="Q242" s="46" t="s">
        <v>273</v>
      </c>
      <c r="R242" s="46" t="s">
        <v>84</v>
      </c>
      <c r="S242" s="46" t="s">
        <v>95</v>
      </c>
      <c r="T242" s="46" t="s">
        <v>48</v>
      </c>
      <c r="U242" s="46" t="s">
        <v>31</v>
      </c>
      <c r="V242" s="46" t="s">
        <v>105</v>
      </c>
      <c r="W242" s="46" t="s">
        <v>273</v>
      </c>
      <c r="X242" s="46" t="s">
        <v>84</v>
      </c>
      <c r="Y242" s="46" t="s">
        <v>263</v>
      </c>
      <c r="Z242" s="46" t="s">
        <v>267</v>
      </c>
      <c r="AA242" s="46" t="s">
        <v>268</v>
      </c>
      <c r="AB242" s="46">
        <v>50.33</v>
      </c>
      <c r="AC242" s="46">
        <v>50.33</v>
      </c>
      <c r="AD242" s="46">
        <v>50.33</v>
      </c>
      <c r="AE242" s="46">
        <v>50.33</v>
      </c>
      <c r="AF242" s="46">
        <v>50.33</v>
      </c>
      <c r="AG242" s="46">
        <v>50.33</v>
      </c>
      <c r="AH242" s="46">
        <v>50.33</v>
      </c>
      <c r="AI242" s="46" t="s">
        <v>92</v>
      </c>
      <c r="AJ242" s="46">
        <v>0</v>
      </c>
      <c r="AK242" s="46">
        <v>50.33</v>
      </c>
      <c r="AL242" s="46">
        <v>50.33</v>
      </c>
      <c r="AM242" s="46">
        <v>50.33</v>
      </c>
      <c r="AN242" s="46">
        <v>50.33</v>
      </c>
      <c r="AO242" s="46" t="s">
        <v>183</v>
      </c>
      <c r="AP242" s="46" t="s">
        <v>63</v>
      </c>
      <c r="AQ242" s="46"/>
      <c r="AR242" s="46"/>
    </row>
    <row r="243" spans="1:44" x14ac:dyDescent="0.2">
      <c r="A243" s="46" t="s">
        <v>77</v>
      </c>
      <c r="B243" s="46" t="s">
        <v>84</v>
      </c>
      <c r="C243" s="46" t="s">
        <v>84</v>
      </c>
      <c r="D243" s="46" t="s">
        <v>263</v>
      </c>
      <c r="E243" s="46" t="s">
        <v>86</v>
      </c>
      <c r="F243" s="46" t="s">
        <v>78</v>
      </c>
      <c r="G243" s="46" t="s">
        <v>264</v>
      </c>
      <c r="H243" s="46" t="s">
        <v>214</v>
      </c>
      <c r="I243" s="46" t="s">
        <v>216</v>
      </c>
      <c r="J243" s="46" t="s">
        <v>80</v>
      </c>
      <c r="K243" s="46" t="s">
        <v>47</v>
      </c>
      <c r="L243" s="46" t="s">
        <v>62</v>
      </c>
      <c r="M243" s="46" t="s">
        <v>106</v>
      </c>
      <c r="N243" s="46" t="s">
        <v>107</v>
      </c>
      <c r="O243" s="46" t="s">
        <v>63</v>
      </c>
      <c r="P243" s="46" t="s">
        <v>265</v>
      </c>
      <c r="Q243" s="46" t="s">
        <v>273</v>
      </c>
      <c r="R243" s="46" t="s">
        <v>84</v>
      </c>
      <c r="S243" s="46" t="s">
        <v>95</v>
      </c>
      <c r="T243" s="46" t="s">
        <v>48</v>
      </c>
      <c r="U243" s="46" t="s">
        <v>31</v>
      </c>
      <c r="V243" s="46" t="s">
        <v>105</v>
      </c>
      <c r="W243" s="46" t="s">
        <v>273</v>
      </c>
      <c r="X243" s="46" t="s">
        <v>84</v>
      </c>
      <c r="Y243" s="46" t="s">
        <v>263</v>
      </c>
      <c r="Z243" s="46" t="s">
        <v>267</v>
      </c>
      <c r="AA243" s="46" t="s">
        <v>268</v>
      </c>
      <c r="AB243" s="46">
        <v>50.33</v>
      </c>
      <c r="AC243" s="46">
        <v>50.33</v>
      </c>
      <c r="AD243" s="46">
        <v>50.33</v>
      </c>
      <c r="AE243" s="46">
        <v>50.33</v>
      </c>
      <c r="AF243" s="46">
        <v>50.33</v>
      </c>
      <c r="AG243" s="46">
        <v>50.33</v>
      </c>
      <c r="AH243" s="46">
        <v>50.33</v>
      </c>
      <c r="AI243" s="46" t="s">
        <v>92</v>
      </c>
      <c r="AJ243" s="46">
        <v>0</v>
      </c>
      <c r="AK243" s="46">
        <v>50.33</v>
      </c>
      <c r="AL243" s="46">
        <v>50.33</v>
      </c>
      <c r="AM243" s="46">
        <v>50.33</v>
      </c>
      <c r="AN243" s="46">
        <v>50.33</v>
      </c>
      <c r="AO243" s="46" t="s">
        <v>108</v>
      </c>
      <c r="AP243" s="46" t="s">
        <v>63</v>
      </c>
      <c r="AQ243" s="46"/>
      <c r="AR243" s="46"/>
    </row>
    <row r="244" spans="1:44" x14ac:dyDescent="0.2">
      <c r="A244" s="46" t="s">
        <v>77</v>
      </c>
      <c r="B244" s="46" t="s">
        <v>84</v>
      </c>
      <c r="C244" s="46" t="s">
        <v>84</v>
      </c>
      <c r="D244" s="46" t="s">
        <v>263</v>
      </c>
      <c r="E244" s="46" t="s">
        <v>86</v>
      </c>
      <c r="F244" s="46" t="s">
        <v>78</v>
      </c>
      <c r="G244" s="46" t="s">
        <v>264</v>
      </c>
      <c r="H244" s="46" t="s">
        <v>214</v>
      </c>
      <c r="I244" s="46" t="s">
        <v>216</v>
      </c>
      <c r="J244" s="46" t="s">
        <v>80</v>
      </c>
      <c r="K244" s="46" t="s">
        <v>47</v>
      </c>
      <c r="L244" s="46" t="s">
        <v>62</v>
      </c>
      <c r="M244" s="46" t="s">
        <v>184</v>
      </c>
      <c r="N244" s="46" t="s">
        <v>185</v>
      </c>
      <c r="O244" s="46" t="s">
        <v>63</v>
      </c>
      <c r="P244" s="46" t="s">
        <v>265</v>
      </c>
      <c r="Q244" s="46" t="s">
        <v>273</v>
      </c>
      <c r="R244" s="46" t="s">
        <v>84</v>
      </c>
      <c r="S244" s="46" t="s">
        <v>95</v>
      </c>
      <c r="T244" s="46" t="s">
        <v>111</v>
      </c>
      <c r="U244" s="46" t="s">
        <v>112</v>
      </c>
      <c r="V244" s="46" t="s">
        <v>32</v>
      </c>
      <c r="W244" s="46" t="s">
        <v>273</v>
      </c>
      <c r="X244" s="46" t="s">
        <v>84</v>
      </c>
      <c r="Y244" s="46" t="s">
        <v>263</v>
      </c>
      <c r="Z244" s="46" t="s">
        <v>267</v>
      </c>
      <c r="AA244" s="46" t="s">
        <v>268</v>
      </c>
      <c r="AB244" s="46">
        <v>50.33</v>
      </c>
      <c r="AC244" s="46">
        <v>50.33</v>
      </c>
      <c r="AD244" s="46">
        <v>50.33</v>
      </c>
      <c r="AE244" s="46">
        <v>50.33</v>
      </c>
      <c r="AF244" s="46">
        <v>50.33</v>
      </c>
      <c r="AG244" s="46">
        <v>50.33</v>
      </c>
      <c r="AH244" s="46">
        <v>50.33</v>
      </c>
      <c r="AI244" s="46" t="s">
        <v>92</v>
      </c>
      <c r="AJ244" s="46">
        <v>0</v>
      </c>
      <c r="AK244" s="46">
        <v>50.33</v>
      </c>
      <c r="AL244" s="46">
        <v>50.33</v>
      </c>
      <c r="AM244" s="46">
        <v>50.33</v>
      </c>
      <c r="AN244" s="46">
        <v>50.33</v>
      </c>
      <c r="AO244" s="46" t="s">
        <v>186</v>
      </c>
      <c r="AP244" s="46" t="s">
        <v>63</v>
      </c>
      <c r="AQ244" s="46"/>
      <c r="AR244" s="46"/>
    </row>
    <row r="245" spans="1:44" x14ac:dyDescent="0.2">
      <c r="A245" s="46" t="s">
        <v>77</v>
      </c>
      <c r="B245" s="46" t="s">
        <v>84</v>
      </c>
      <c r="C245" s="46" t="s">
        <v>84</v>
      </c>
      <c r="D245" s="46" t="s">
        <v>263</v>
      </c>
      <c r="E245" s="46" t="s">
        <v>86</v>
      </c>
      <c r="F245" s="46" t="s">
        <v>78</v>
      </c>
      <c r="G245" s="46" t="s">
        <v>264</v>
      </c>
      <c r="H245" s="46" t="s">
        <v>214</v>
      </c>
      <c r="I245" s="46" t="s">
        <v>216</v>
      </c>
      <c r="J245" s="46" t="s">
        <v>80</v>
      </c>
      <c r="K245" s="46" t="s">
        <v>47</v>
      </c>
      <c r="L245" s="46" t="s">
        <v>62</v>
      </c>
      <c r="M245" s="46" t="s">
        <v>119</v>
      </c>
      <c r="N245" s="46" t="s">
        <v>120</v>
      </c>
      <c r="O245" s="46" t="s">
        <v>63</v>
      </c>
      <c r="P245" s="46" t="s">
        <v>265</v>
      </c>
      <c r="Q245" s="46" t="s">
        <v>273</v>
      </c>
      <c r="R245" s="46" t="s">
        <v>84</v>
      </c>
      <c r="S245" s="46" t="s">
        <v>95</v>
      </c>
      <c r="T245" s="46" t="s">
        <v>111</v>
      </c>
      <c r="U245" s="46" t="s">
        <v>112</v>
      </c>
      <c r="V245" s="46" t="s">
        <v>105</v>
      </c>
      <c r="W245" s="46" t="s">
        <v>273</v>
      </c>
      <c r="X245" s="46" t="s">
        <v>84</v>
      </c>
      <c r="Y245" s="46" t="s">
        <v>263</v>
      </c>
      <c r="Z245" s="46" t="s">
        <v>267</v>
      </c>
      <c r="AA245" s="46" t="s">
        <v>268</v>
      </c>
      <c r="AB245" s="46">
        <v>50.33</v>
      </c>
      <c r="AC245" s="46">
        <v>50.33</v>
      </c>
      <c r="AD245" s="46">
        <v>50.33</v>
      </c>
      <c r="AE245" s="46">
        <v>50.33</v>
      </c>
      <c r="AF245" s="46">
        <v>50.33</v>
      </c>
      <c r="AG245" s="46">
        <v>50.33</v>
      </c>
      <c r="AH245" s="46">
        <v>50.33</v>
      </c>
      <c r="AI245" s="46" t="s">
        <v>92</v>
      </c>
      <c r="AJ245" s="46">
        <v>0</v>
      </c>
      <c r="AK245" s="46">
        <v>50.33</v>
      </c>
      <c r="AL245" s="46">
        <v>50.33</v>
      </c>
      <c r="AM245" s="46">
        <v>50.33</v>
      </c>
      <c r="AN245" s="46">
        <v>50.33</v>
      </c>
      <c r="AO245" s="46" t="s">
        <v>121</v>
      </c>
      <c r="AP245" s="46" t="s">
        <v>63</v>
      </c>
      <c r="AQ245" s="46"/>
      <c r="AR245" s="46"/>
    </row>
    <row r="246" spans="1:44" x14ac:dyDescent="0.2">
      <c r="A246" s="46" t="s">
        <v>77</v>
      </c>
      <c r="B246" s="46" t="s">
        <v>84</v>
      </c>
      <c r="C246" s="46" t="s">
        <v>84</v>
      </c>
      <c r="D246" s="46" t="s">
        <v>263</v>
      </c>
      <c r="E246" s="46" t="s">
        <v>86</v>
      </c>
      <c r="F246" s="46" t="s">
        <v>78</v>
      </c>
      <c r="G246" s="46" t="s">
        <v>264</v>
      </c>
      <c r="H246" s="46" t="s">
        <v>214</v>
      </c>
      <c r="I246" s="46" t="s">
        <v>216</v>
      </c>
      <c r="J246" s="46" t="s">
        <v>80</v>
      </c>
      <c r="K246" s="46" t="s">
        <v>47</v>
      </c>
      <c r="L246" s="46" t="s">
        <v>62</v>
      </c>
      <c r="M246" s="46" t="s">
        <v>122</v>
      </c>
      <c r="N246" s="46" t="s">
        <v>123</v>
      </c>
      <c r="O246" s="46" t="s">
        <v>63</v>
      </c>
      <c r="P246" s="46" t="s">
        <v>265</v>
      </c>
      <c r="Q246" s="46" t="s">
        <v>273</v>
      </c>
      <c r="R246" s="46" t="s">
        <v>84</v>
      </c>
      <c r="S246" s="46" t="s">
        <v>95</v>
      </c>
      <c r="T246" s="46" t="s">
        <v>111</v>
      </c>
      <c r="U246" s="46" t="s">
        <v>112</v>
      </c>
      <c r="V246" s="46" t="s">
        <v>105</v>
      </c>
      <c r="W246" s="46" t="s">
        <v>273</v>
      </c>
      <c r="X246" s="46" t="s">
        <v>84</v>
      </c>
      <c r="Y246" s="46" t="s">
        <v>263</v>
      </c>
      <c r="Z246" s="46" t="s">
        <v>267</v>
      </c>
      <c r="AA246" s="46" t="s">
        <v>268</v>
      </c>
      <c r="AB246" s="46">
        <v>50.33</v>
      </c>
      <c r="AC246" s="46">
        <v>50.33</v>
      </c>
      <c r="AD246" s="46">
        <v>50.33</v>
      </c>
      <c r="AE246" s="46">
        <v>50.33</v>
      </c>
      <c r="AF246" s="46">
        <v>50.33</v>
      </c>
      <c r="AG246" s="46">
        <v>50.33</v>
      </c>
      <c r="AH246" s="46">
        <v>50.33</v>
      </c>
      <c r="AI246" s="46" t="s">
        <v>92</v>
      </c>
      <c r="AJ246" s="46">
        <v>0</v>
      </c>
      <c r="AK246" s="46">
        <v>50.33</v>
      </c>
      <c r="AL246" s="46">
        <v>50.33</v>
      </c>
      <c r="AM246" s="46">
        <v>50.33</v>
      </c>
      <c r="AN246" s="46">
        <v>50.33</v>
      </c>
      <c r="AO246" s="46" t="s">
        <v>124</v>
      </c>
      <c r="AP246" s="46" t="s">
        <v>63</v>
      </c>
      <c r="AQ246" s="46"/>
      <c r="AR246" s="46"/>
    </row>
    <row r="247" spans="1:44" x14ac:dyDescent="0.2">
      <c r="A247" s="46" t="s">
        <v>77</v>
      </c>
      <c r="B247" s="46" t="s">
        <v>84</v>
      </c>
      <c r="C247" s="46" t="s">
        <v>84</v>
      </c>
      <c r="D247" s="46" t="s">
        <v>263</v>
      </c>
      <c r="E247" s="46" t="s">
        <v>86</v>
      </c>
      <c r="F247" s="46" t="s">
        <v>78</v>
      </c>
      <c r="G247" s="46" t="s">
        <v>264</v>
      </c>
      <c r="H247" s="46" t="s">
        <v>214</v>
      </c>
      <c r="I247" s="46" t="s">
        <v>216</v>
      </c>
      <c r="J247" s="46" t="s">
        <v>80</v>
      </c>
      <c r="K247" s="46" t="s">
        <v>47</v>
      </c>
      <c r="L247" s="46" t="s">
        <v>62</v>
      </c>
      <c r="M247" s="46" t="s">
        <v>125</v>
      </c>
      <c r="N247" s="46" t="s">
        <v>126</v>
      </c>
      <c r="O247" s="46" t="s">
        <v>63</v>
      </c>
      <c r="P247" s="46" t="s">
        <v>265</v>
      </c>
      <c r="Q247" s="46" t="s">
        <v>273</v>
      </c>
      <c r="R247" s="46" t="s">
        <v>84</v>
      </c>
      <c r="S247" s="46" t="s">
        <v>95</v>
      </c>
      <c r="T247" s="46" t="s">
        <v>111</v>
      </c>
      <c r="U247" s="46" t="s">
        <v>112</v>
      </c>
      <c r="V247" s="46" t="s">
        <v>32</v>
      </c>
      <c r="W247" s="46" t="s">
        <v>273</v>
      </c>
      <c r="X247" s="46" t="s">
        <v>84</v>
      </c>
      <c r="Y247" s="46" t="s">
        <v>263</v>
      </c>
      <c r="Z247" s="46" t="s">
        <v>267</v>
      </c>
      <c r="AA247" s="46" t="s">
        <v>268</v>
      </c>
      <c r="AB247" s="46">
        <v>50.33</v>
      </c>
      <c r="AC247" s="46">
        <v>50.33</v>
      </c>
      <c r="AD247" s="46">
        <v>50.33</v>
      </c>
      <c r="AE247" s="46">
        <v>50.33</v>
      </c>
      <c r="AF247" s="46">
        <v>50.33</v>
      </c>
      <c r="AG247" s="46">
        <v>50.33</v>
      </c>
      <c r="AH247" s="46">
        <v>50.33</v>
      </c>
      <c r="AI247" s="46" t="s">
        <v>92</v>
      </c>
      <c r="AJ247" s="46">
        <v>0</v>
      </c>
      <c r="AK247" s="46">
        <v>50.33</v>
      </c>
      <c r="AL247" s="46">
        <v>50.33</v>
      </c>
      <c r="AM247" s="46">
        <v>50.33</v>
      </c>
      <c r="AN247" s="46">
        <v>50.33</v>
      </c>
      <c r="AO247" s="46" t="s">
        <v>127</v>
      </c>
      <c r="AP247" s="46" t="s">
        <v>63</v>
      </c>
      <c r="AQ247" s="46"/>
      <c r="AR247" s="46"/>
    </row>
    <row r="248" spans="1:44" x14ac:dyDescent="0.2">
      <c r="A248" s="46" t="s">
        <v>77</v>
      </c>
      <c r="B248" s="46" t="s">
        <v>84</v>
      </c>
      <c r="C248" s="46" t="s">
        <v>84</v>
      </c>
      <c r="D248" s="46" t="s">
        <v>263</v>
      </c>
      <c r="E248" s="46" t="s">
        <v>86</v>
      </c>
      <c r="F248" s="46" t="s">
        <v>78</v>
      </c>
      <c r="G248" s="46" t="s">
        <v>264</v>
      </c>
      <c r="H248" s="46" t="s">
        <v>214</v>
      </c>
      <c r="I248" s="46" t="s">
        <v>216</v>
      </c>
      <c r="J248" s="46" t="s">
        <v>80</v>
      </c>
      <c r="K248" s="46" t="s">
        <v>47</v>
      </c>
      <c r="L248" s="46" t="s">
        <v>62</v>
      </c>
      <c r="M248" s="46" t="s">
        <v>128</v>
      </c>
      <c r="N248" s="46" t="s">
        <v>129</v>
      </c>
      <c r="O248" s="46" t="s">
        <v>63</v>
      </c>
      <c r="P248" s="46" t="s">
        <v>265</v>
      </c>
      <c r="Q248" s="46" t="s">
        <v>273</v>
      </c>
      <c r="R248" s="46" t="s">
        <v>84</v>
      </c>
      <c r="S248" s="46" t="s">
        <v>95</v>
      </c>
      <c r="T248" s="46" t="s">
        <v>131</v>
      </c>
      <c r="U248" s="46" t="s">
        <v>132</v>
      </c>
      <c r="V248" s="46" t="s">
        <v>32</v>
      </c>
      <c r="W248" s="46" t="s">
        <v>273</v>
      </c>
      <c r="X248" s="46" t="s">
        <v>84</v>
      </c>
      <c r="Y248" s="46" t="s">
        <v>263</v>
      </c>
      <c r="Z248" s="46" t="s">
        <v>267</v>
      </c>
      <c r="AA248" s="46" t="s">
        <v>268</v>
      </c>
      <c r="AB248" s="46">
        <v>533558.87</v>
      </c>
      <c r="AC248" s="46">
        <v>533558.87</v>
      </c>
      <c r="AD248" s="46">
        <v>533558.87</v>
      </c>
      <c r="AE248" s="46">
        <v>533558.87</v>
      </c>
      <c r="AF248" s="46">
        <v>533558.87</v>
      </c>
      <c r="AG248" s="46">
        <v>533558.87</v>
      </c>
      <c r="AH248" s="46">
        <v>533558.87</v>
      </c>
      <c r="AI248" s="46" t="s">
        <v>92</v>
      </c>
      <c r="AJ248" s="46">
        <v>0</v>
      </c>
      <c r="AK248" s="46">
        <v>533558.87</v>
      </c>
      <c r="AL248" s="46">
        <v>533558.87</v>
      </c>
      <c r="AM248" s="46">
        <v>533558.87</v>
      </c>
      <c r="AN248" s="46">
        <v>533558.87</v>
      </c>
      <c r="AO248" s="46" t="s">
        <v>130</v>
      </c>
      <c r="AP248" s="46" t="s">
        <v>63</v>
      </c>
      <c r="AQ248" s="46"/>
      <c r="AR248" s="46"/>
    </row>
    <row r="249" spans="1:44" x14ac:dyDescent="0.2">
      <c r="A249" s="46" t="s">
        <v>77</v>
      </c>
      <c r="B249" s="46" t="s">
        <v>84</v>
      </c>
      <c r="C249" s="46" t="s">
        <v>84</v>
      </c>
      <c r="D249" s="46" t="s">
        <v>263</v>
      </c>
      <c r="E249" s="46" t="s">
        <v>86</v>
      </c>
      <c r="F249" s="46" t="s">
        <v>78</v>
      </c>
      <c r="G249" s="46" t="s">
        <v>264</v>
      </c>
      <c r="H249" s="46" t="s">
        <v>214</v>
      </c>
      <c r="I249" s="46" t="s">
        <v>216</v>
      </c>
      <c r="J249" s="46" t="s">
        <v>80</v>
      </c>
      <c r="K249" s="46" t="s">
        <v>47</v>
      </c>
      <c r="L249" s="46" t="s">
        <v>62</v>
      </c>
      <c r="M249" s="46" t="s">
        <v>195</v>
      </c>
      <c r="N249" s="46" t="s">
        <v>196</v>
      </c>
      <c r="O249" s="46" t="s">
        <v>63</v>
      </c>
      <c r="P249" s="46" t="s">
        <v>265</v>
      </c>
      <c r="Q249" s="46" t="s">
        <v>273</v>
      </c>
      <c r="R249" s="46" t="s">
        <v>84</v>
      </c>
      <c r="S249" s="46" t="s">
        <v>95</v>
      </c>
      <c r="T249" s="46" t="s">
        <v>131</v>
      </c>
      <c r="U249" s="46" t="s">
        <v>132</v>
      </c>
      <c r="V249" s="46" t="s">
        <v>105</v>
      </c>
      <c r="W249" s="46" t="s">
        <v>273</v>
      </c>
      <c r="X249" s="46" t="s">
        <v>84</v>
      </c>
      <c r="Y249" s="46" t="s">
        <v>263</v>
      </c>
      <c r="Z249" s="46" t="s">
        <v>267</v>
      </c>
      <c r="AA249" s="46" t="s">
        <v>268</v>
      </c>
      <c r="AB249" s="46">
        <v>-45346.43</v>
      </c>
      <c r="AC249" s="46">
        <v>-88175.1</v>
      </c>
      <c r="AD249" s="46">
        <v>-88175.1</v>
      </c>
      <c r="AE249" s="46">
        <v>-153102.38</v>
      </c>
      <c r="AF249" s="46">
        <v>-153102.38</v>
      </c>
      <c r="AG249" s="46">
        <v>-156033.39000000001</v>
      </c>
      <c r="AH249" s="46">
        <v>-156033.39000000001</v>
      </c>
      <c r="AI249" s="46" t="s">
        <v>92</v>
      </c>
      <c r="AJ249" s="46">
        <v>0</v>
      </c>
      <c r="AK249" s="46">
        <v>-45346.43</v>
      </c>
      <c r="AL249" s="46">
        <v>-132029.6</v>
      </c>
      <c r="AM249" s="46">
        <v>-156033.39000000001</v>
      </c>
      <c r="AN249" s="46">
        <v>-156033.39000000001</v>
      </c>
      <c r="AO249" s="46" t="s">
        <v>197</v>
      </c>
      <c r="AP249" s="46" t="s">
        <v>63</v>
      </c>
      <c r="AQ249" s="46"/>
      <c r="AR249" s="46"/>
    </row>
    <row r="250" spans="1:44" x14ac:dyDescent="0.2">
      <c r="A250" s="46" t="s">
        <v>77</v>
      </c>
      <c r="B250" s="46" t="s">
        <v>84</v>
      </c>
      <c r="C250" s="46" t="s">
        <v>84</v>
      </c>
      <c r="D250" s="46" t="s">
        <v>263</v>
      </c>
      <c r="E250" s="46" t="s">
        <v>86</v>
      </c>
      <c r="F250" s="46" t="s">
        <v>78</v>
      </c>
      <c r="G250" s="46" t="s">
        <v>264</v>
      </c>
      <c r="H250" s="46" t="s">
        <v>214</v>
      </c>
      <c r="I250" s="46" t="s">
        <v>216</v>
      </c>
      <c r="J250" s="46" t="s">
        <v>80</v>
      </c>
      <c r="K250" s="46" t="s">
        <v>47</v>
      </c>
      <c r="L250" s="46" t="s">
        <v>62</v>
      </c>
      <c r="M250" s="46" t="s">
        <v>136</v>
      </c>
      <c r="N250" s="46" t="s">
        <v>137</v>
      </c>
      <c r="O250" s="46" t="s">
        <v>63</v>
      </c>
      <c r="P250" s="46" t="s">
        <v>265</v>
      </c>
      <c r="Q250" s="46" t="s">
        <v>273</v>
      </c>
      <c r="R250" s="46" t="s">
        <v>84</v>
      </c>
      <c r="S250" s="46" t="s">
        <v>95</v>
      </c>
      <c r="T250" s="46" t="s">
        <v>131</v>
      </c>
      <c r="U250" s="46" t="s">
        <v>132</v>
      </c>
      <c r="V250" s="46" t="s">
        <v>32</v>
      </c>
      <c r="W250" s="46" t="s">
        <v>273</v>
      </c>
      <c r="X250" s="46" t="s">
        <v>84</v>
      </c>
      <c r="Y250" s="46" t="s">
        <v>263</v>
      </c>
      <c r="Z250" s="46" t="s">
        <v>267</v>
      </c>
      <c r="AA250" s="46" t="s">
        <v>268</v>
      </c>
      <c r="AB250" s="46">
        <v>488212.44</v>
      </c>
      <c r="AC250" s="46">
        <v>445383.77</v>
      </c>
      <c r="AD250" s="46">
        <v>445383.77</v>
      </c>
      <c r="AE250" s="46">
        <v>380456.49</v>
      </c>
      <c r="AF250" s="46">
        <v>380456.49</v>
      </c>
      <c r="AG250" s="46">
        <v>377525.48</v>
      </c>
      <c r="AH250" s="46">
        <v>377525.48</v>
      </c>
      <c r="AI250" s="46" t="s">
        <v>92</v>
      </c>
      <c r="AJ250" s="46">
        <v>0</v>
      </c>
      <c r="AK250" s="46">
        <v>488212.44</v>
      </c>
      <c r="AL250" s="46">
        <v>401529.27</v>
      </c>
      <c r="AM250" s="46">
        <v>377525.48</v>
      </c>
      <c r="AN250" s="46">
        <v>377525.48</v>
      </c>
      <c r="AO250" s="46" t="s">
        <v>138</v>
      </c>
      <c r="AP250" s="46" t="s">
        <v>63</v>
      </c>
      <c r="AQ250" s="46"/>
      <c r="AR250" s="46"/>
    </row>
    <row r="251" spans="1:44" x14ac:dyDescent="0.2">
      <c r="A251" s="46" t="s">
        <v>77</v>
      </c>
      <c r="B251" s="46" t="s">
        <v>84</v>
      </c>
      <c r="C251" s="46" t="s">
        <v>84</v>
      </c>
      <c r="D251" s="46" t="s">
        <v>263</v>
      </c>
      <c r="E251" s="46" t="s">
        <v>86</v>
      </c>
      <c r="F251" s="46" t="s">
        <v>78</v>
      </c>
      <c r="G251" s="46" t="s">
        <v>264</v>
      </c>
      <c r="H251" s="46" t="s">
        <v>214</v>
      </c>
      <c r="I251" s="46" t="s">
        <v>216</v>
      </c>
      <c r="J251" s="46" t="s">
        <v>80</v>
      </c>
      <c r="K251" s="46" t="s">
        <v>47</v>
      </c>
      <c r="L251" s="46" t="s">
        <v>62</v>
      </c>
      <c r="M251" s="46" t="s">
        <v>139</v>
      </c>
      <c r="N251" s="46" t="s">
        <v>140</v>
      </c>
      <c r="O251" s="46" t="s">
        <v>63</v>
      </c>
      <c r="P251" s="46" t="s">
        <v>265</v>
      </c>
      <c r="Q251" s="46" t="s">
        <v>273</v>
      </c>
      <c r="R251" s="46" t="s">
        <v>84</v>
      </c>
      <c r="S251" s="46" t="s">
        <v>95</v>
      </c>
      <c r="T251" s="46" t="s">
        <v>131</v>
      </c>
      <c r="U251" s="46" t="s">
        <v>132</v>
      </c>
      <c r="V251" s="46" t="s">
        <v>105</v>
      </c>
      <c r="W251" s="46" t="s">
        <v>273</v>
      </c>
      <c r="X251" s="46" t="s">
        <v>84</v>
      </c>
      <c r="Y251" s="46" t="s">
        <v>263</v>
      </c>
      <c r="Z251" s="46" t="s">
        <v>267</v>
      </c>
      <c r="AA251" s="46" t="s">
        <v>268</v>
      </c>
      <c r="AB251" s="46">
        <v>533558.87</v>
      </c>
      <c r="AC251" s="46">
        <v>533558.87</v>
      </c>
      <c r="AD251" s="46">
        <v>533558.87</v>
      </c>
      <c r="AE251" s="46">
        <v>533558.87</v>
      </c>
      <c r="AF251" s="46">
        <v>533558.87</v>
      </c>
      <c r="AG251" s="46">
        <v>533558.87</v>
      </c>
      <c r="AH251" s="46">
        <v>533558.87</v>
      </c>
      <c r="AI251" s="46" t="s">
        <v>92</v>
      </c>
      <c r="AJ251" s="46">
        <v>0</v>
      </c>
      <c r="AK251" s="46">
        <v>533558.87</v>
      </c>
      <c r="AL251" s="46">
        <v>533558.87</v>
      </c>
      <c r="AM251" s="46">
        <v>533558.87</v>
      </c>
      <c r="AN251" s="46">
        <v>533558.87</v>
      </c>
      <c r="AO251" s="46" t="s">
        <v>141</v>
      </c>
      <c r="AP251" s="46" t="s">
        <v>63</v>
      </c>
      <c r="AQ251" s="46"/>
      <c r="AR251" s="46"/>
    </row>
    <row r="252" spans="1:44" x14ac:dyDescent="0.2">
      <c r="A252" s="46" t="s">
        <v>77</v>
      </c>
      <c r="B252" s="46" t="s">
        <v>84</v>
      </c>
      <c r="C252" s="46" t="s">
        <v>84</v>
      </c>
      <c r="D252" s="46" t="s">
        <v>263</v>
      </c>
      <c r="E252" s="46" t="s">
        <v>86</v>
      </c>
      <c r="F252" s="46" t="s">
        <v>78</v>
      </c>
      <c r="G252" s="46" t="s">
        <v>264</v>
      </c>
      <c r="H252" s="46" t="s">
        <v>214</v>
      </c>
      <c r="I252" s="46" t="s">
        <v>216</v>
      </c>
      <c r="J252" s="46" t="s">
        <v>80</v>
      </c>
      <c r="K252" s="46" t="s">
        <v>47</v>
      </c>
      <c r="L252" s="46" t="s">
        <v>62</v>
      </c>
      <c r="M252" s="46" t="s">
        <v>142</v>
      </c>
      <c r="N252" s="46" t="s">
        <v>143</v>
      </c>
      <c r="O252" s="46" t="s">
        <v>63</v>
      </c>
      <c r="P252" s="46" t="s">
        <v>265</v>
      </c>
      <c r="Q252" s="46" t="s">
        <v>273</v>
      </c>
      <c r="R252" s="46" t="s">
        <v>84</v>
      </c>
      <c r="S252" s="46" t="s">
        <v>95</v>
      </c>
      <c r="T252" s="46" t="s">
        <v>131</v>
      </c>
      <c r="U252" s="46" t="s">
        <v>132</v>
      </c>
      <c r="V252" s="46" t="s">
        <v>105</v>
      </c>
      <c r="W252" s="46" t="s">
        <v>273</v>
      </c>
      <c r="X252" s="46" t="s">
        <v>84</v>
      </c>
      <c r="Y252" s="46" t="s">
        <v>263</v>
      </c>
      <c r="Z252" s="46" t="s">
        <v>267</v>
      </c>
      <c r="AA252" s="46" t="s">
        <v>268</v>
      </c>
      <c r="AB252" s="46">
        <v>488212.44</v>
      </c>
      <c r="AC252" s="46">
        <v>445383.77</v>
      </c>
      <c r="AD252" s="46">
        <v>445383.77</v>
      </c>
      <c r="AE252" s="46">
        <v>380456.49</v>
      </c>
      <c r="AF252" s="46">
        <v>380456.49</v>
      </c>
      <c r="AG252" s="46">
        <v>377525.48</v>
      </c>
      <c r="AH252" s="46">
        <v>377525.48</v>
      </c>
      <c r="AI252" s="46" t="s">
        <v>92</v>
      </c>
      <c r="AJ252" s="46">
        <v>0</v>
      </c>
      <c r="AK252" s="46">
        <v>488212.44</v>
      </c>
      <c r="AL252" s="46">
        <v>401529.27</v>
      </c>
      <c r="AM252" s="46">
        <v>377525.48</v>
      </c>
      <c r="AN252" s="46">
        <v>377525.48</v>
      </c>
      <c r="AO252" s="46" t="s">
        <v>144</v>
      </c>
      <c r="AP252" s="46" t="s">
        <v>63</v>
      </c>
      <c r="AQ252" s="46"/>
      <c r="AR252" s="46"/>
    </row>
    <row r="253" spans="1:44" x14ac:dyDescent="0.2">
      <c r="A253" s="46" t="s">
        <v>77</v>
      </c>
      <c r="B253" s="46" t="s">
        <v>84</v>
      </c>
      <c r="C253" s="46" t="s">
        <v>84</v>
      </c>
      <c r="D253" s="46" t="s">
        <v>263</v>
      </c>
      <c r="E253" s="46" t="s">
        <v>86</v>
      </c>
      <c r="F253" s="46" t="s">
        <v>78</v>
      </c>
      <c r="G253" s="46" t="s">
        <v>264</v>
      </c>
      <c r="H253" s="46" t="s">
        <v>214</v>
      </c>
      <c r="I253" s="46" t="s">
        <v>216</v>
      </c>
      <c r="J253" s="46" t="s">
        <v>80</v>
      </c>
      <c r="K253" s="46" t="s">
        <v>47</v>
      </c>
      <c r="L253" s="46" t="s">
        <v>62</v>
      </c>
      <c r="M253" s="46" t="s">
        <v>198</v>
      </c>
      <c r="N253" s="46" t="s">
        <v>199</v>
      </c>
      <c r="O253" s="46" t="s">
        <v>63</v>
      </c>
      <c r="P253" s="46" t="s">
        <v>265</v>
      </c>
      <c r="Q253" s="46" t="s">
        <v>273</v>
      </c>
      <c r="R253" s="46" t="s">
        <v>84</v>
      </c>
      <c r="S253" s="46" t="s">
        <v>95</v>
      </c>
      <c r="T253" s="46" t="s">
        <v>201</v>
      </c>
      <c r="U253" s="46" t="s">
        <v>202</v>
      </c>
      <c r="V253" s="46" t="s">
        <v>32</v>
      </c>
      <c r="W253" s="46" t="s">
        <v>273</v>
      </c>
      <c r="X253" s="46" t="s">
        <v>84</v>
      </c>
      <c r="Y253" s="46" t="s">
        <v>263</v>
      </c>
      <c r="Z253" s="46" t="s">
        <v>267</v>
      </c>
      <c r="AA253" s="46" t="s">
        <v>268</v>
      </c>
      <c r="AB253" s="46">
        <v>45346.43</v>
      </c>
      <c r="AC253" s="46">
        <v>88175.1</v>
      </c>
      <c r="AD253" s="46">
        <v>88175.1</v>
      </c>
      <c r="AE253" s="46">
        <v>153102.38</v>
      </c>
      <c r="AF253" s="46">
        <v>153102.38</v>
      </c>
      <c r="AG253" s="46">
        <v>156033.39000000001</v>
      </c>
      <c r="AH253" s="46">
        <v>156033.39000000001</v>
      </c>
      <c r="AI253" s="46" t="s">
        <v>92</v>
      </c>
      <c r="AJ253" s="46">
        <v>0</v>
      </c>
      <c r="AK253" s="46">
        <v>45346.43</v>
      </c>
      <c r="AL253" s="46">
        <v>132029.6</v>
      </c>
      <c r="AM253" s="46">
        <v>156033.39000000001</v>
      </c>
      <c r="AN253" s="46">
        <v>156033.39000000001</v>
      </c>
      <c r="AO253" s="46" t="s">
        <v>200</v>
      </c>
      <c r="AP253" s="46" t="s">
        <v>63</v>
      </c>
      <c r="AQ253" s="46"/>
      <c r="AR253" s="46"/>
    </row>
    <row r="254" spans="1:44" x14ac:dyDescent="0.2">
      <c r="A254" s="46" t="s">
        <v>77</v>
      </c>
      <c r="B254" s="46" t="s">
        <v>84</v>
      </c>
      <c r="C254" s="46" t="s">
        <v>84</v>
      </c>
      <c r="D254" s="46" t="s">
        <v>263</v>
      </c>
      <c r="E254" s="46" t="s">
        <v>86</v>
      </c>
      <c r="F254" s="46" t="s">
        <v>78</v>
      </c>
      <c r="G254" s="46" t="s">
        <v>264</v>
      </c>
      <c r="H254" s="46" t="s">
        <v>214</v>
      </c>
      <c r="I254" s="46" t="s">
        <v>216</v>
      </c>
      <c r="J254" s="46" t="s">
        <v>80</v>
      </c>
      <c r="K254" s="46" t="s">
        <v>47</v>
      </c>
      <c r="L254" s="46" t="s">
        <v>62</v>
      </c>
      <c r="M254" s="46" t="s">
        <v>203</v>
      </c>
      <c r="N254" s="46" t="s">
        <v>204</v>
      </c>
      <c r="O254" s="46" t="s">
        <v>63</v>
      </c>
      <c r="P254" s="46" t="s">
        <v>265</v>
      </c>
      <c r="Q254" s="46" t="s">
        <v>273</v>
      </c>
      <c r="R254" s="46" t="s">
        <v>84</v>
      </c>
      <c r="S254" s="46" t="s">
        <v>95</v>
      </c>
      <c r="T254" s="46" t="s">
        <v>201</v>
      </c>
      <c r="U254" s="46" t="s">
        <v>202</v>
      </c>
      <c r="V254" s="46" t="s">
        <v>105</v>
      </c>
      <c r="W254" s="46" t="s">
        <v>273</v>
      </c>
      <c r="X254" s="46" t="s">
        <v>84</v>
      </c>
      <c r="Y254" s="46" t="s">
        <v>263</v>
      </c>
      <c r="Z254" s="46" t="s">
        <v>267</v>
      </c>
      <c r="AA254" s="46" t="s">
        <v>268</v>
      </c>
      <c r="AB254" s="46">
        <v>45346.43</v>
      </c>
      <c r="AC254" s="46">
        <v>88175.1</v>
      </c>
      <c r="AD254" s="46">
        <v>88175.1</v>
      </c>
      <c r="AE254" s="46">
        <v>153102.38</v>
      </c>
      <c r="AF254" s="46">
        <v>153102.38</v>
      </c>
      <c r="AG254" s="46">
        <v>156033.39000000001</v>
      </c>
      <c r="AH254" s="46">
        <v>156033.39000000001</v>
      </c>
      <c r="AI254" s="46" t="s">
        <v>92</v>
      </c>
      <c r="AJ254" s="46">
        <v>0</v>
      </c>
      <c r="AK254" s="46">
        <v>45346.43</v>
      </c>
      <c r="AL254" s="46">
        <v>132029.6</v>
      </c>
      <c r="AM254" s="46">
        <v>156033.39000000001</v>
      </c>
      <c r="AN254" s="46">
        <v>156033.39000000001</v>
      </c>
      <c r="AO254" s="46" t="s">
        <v>205</v>
      </c>
      <c r="AP254" s="46" t="s">
        <v>63</v>
      </c>
      <c r="AQ254" s="46"/>
      <c r="AR254" s="46"/>
    </row>
    <row r="255" spans="1:44" x14ac:dyDescent="0.2">
      <c r="A255" s="46" t="s">
        <v>77</v>
      </c>
      <c r="B255" s="46" t="s">
        <v>84</v>
      </c>
      <c r="C255" s="46" t="s">
        <v>84</v>
      </c>
      <c r="D255" s="46" t="s">
        <v>263</v>
      </c>
      <c r="E255" s="46" t="s">
        <v>86</v>
      </c>
      <c r="F255" s="46" t="s">
        <v>78</v>
      </c>
      <c r="G255" s="46" t="s">
        <v>264</v>
      </c>
      <c r="H255" s="46" t="s">
        <v>214</v>
      </c>
      <c r="I255" s="46" t="s">
        <v>216</v>
      </c>
      <c r="J255" s="46" t="s">
        <v>80</v>
      </c>
      <c r="K255" s="46" t="s">
        <v>47</v>
      </c>
      <c r="L255" s="46" t="s">
        <v>62</v>
      </c>
      <c r="M255" s="46" t="s">
        <v>206</v>
      </c>
      <c r="N255" s="46" t="s">
        <v>207</v>
      </c>
      <c r="O255" s="46" t="s">
        <v>63</v>
      </c>
      <c r="P255" s="46" t="s">
        <v>265</v>
      </c>
      <c r="Q255" s="46" t="s">
        <v>273</v>
      </c>
      <c r="R255" s="46" t="s">
        <v>84</v>
      </c>
      <c r="S255" s="46" t="s">
        <v>95</v>
      </c>
      <c r="T255" s="46" t="s">
        <v>201</v>
      </c>
      <c r="U255" s="46" t="s">
        <v>202</v>
      </c>
      <c r="V255" s="46" t="s">
        <v>105</v>
      </c>
      <c r="W255" s="46" t="s">
        <v>273</v>
      </c>
      <c r="X255" s="46" t="s">
        <v>84</v>
      </c>
      <c r="Y255" s="46" t="s">
        <v>263</v>
      </c>
      <c r="Z255" s="46" t="s">
        <v>267</v>
      </c>
      <c r="AA255" s="46" t="s">
        <v>268</v>
      </c>
      <c r="AB255" s="46">
        <v>45346.43</v>
      </c>
      <c r="AC255" s="46">
        <v>88175.1</v>
      </c>
      <c r="AD255" s="46">
        <v>88175.1</v>
      </c>
      <c r="AE255" s="46">
        <v>153102.38</v>
      </c>
      <c r="AF255" s="46">
        <v>153102.38</v>
      </c>
      <c r="AG255" s="46">
        <v>156033.39000000001</v>
      </c>
      <c r="AH255" s="46">
        <v>156033.39000000001</v>
      </c>
      <c r="AI255" s="46" t="s">
        <v>92</v>
      </c>
      <c r="AJ255" s="46">
        <v>0</v>
      </c>
      <c r="AK255" s="46">
        <v>45346.43</v>
      </c>
      <c r="AL255" s="46">
        <v>132029.6</v>
      </c>
      <c r="AM255" s="46">
        <v>156033.39000000001</v>
      </c>
      <c r="AN255" s="46">
        <v>156033.39000000001</v>
      </c>
      <c r="AO255" s="46" t="s">
        <v>208</v>
      </c>
      <c r="AP255" s="46" t="s">
        <v>63</v>
      </c>
      <c r="AQ255" s="46"/>
      <c r="AR255" s="46"/>
    </row>
    <row r="256" spans="1:44" x14ac:dyDescent="0.2">
      <c r="A256" s="46" t="s">
        <v>77</v>
      </c>
      <c r="B256" s="46" t="s">
        <v>84</v>
      </c>
      <c r="C256" s="46" t="s">
        <v>84</v>
      </c>
      <c r="D256" s="46" t="s">
        <v>263</v>
      </c>
      <c r="E256" s="46" t="s">
        <v>86</v>
      </c>
      <c r="F256" s="46" t="s">
        <v>78</v>
      </c>
      <c r="G256" s="46" t="s">
        <v>264</v>
      </c>
      <c r="H256" s="46" t="s">
        <v>214</v>
      </c>
      <c r="I256" s="46" t="s">
        <v>216</v>
      </c>
      <c r="J256" s="46" t="s">
        <v>80</v>
      </c>
      <c r="K256" s="46" t="s">
        <v>47</v>
      </c>
      <c r="L256" s="46" t="s">
        <v>62</v>
      </c>
      <c r="M256" s="46" t="s">
        <v>209</v>
      </c>
      <c r="N256" s="46" t="s">
        <v>210</v>
      </c>
      <c r="O256" s="46" t="s">
        <v>63</v>
      </c>
      <c r="P256" s="46" t="s">
        <v>265</v>
      </c>
      <c r="Q256" s="46" t="s">
        <v>273</v>
      </c>
      <c r="R256" s="46" t="s">
        <v>84</v>
      </c>
      <c r="S256" s="46" t="s">
        <v>95</v>
      </c>
      <c r="T256" s="46" t="s">
        <v>201</v>
      </c>
      <c r="U256" s="46" t="s">
        <v>202</v>
      </c>
      <c r="V256" s="46" t="s">
        <v>105</v>
      </c>
      <c r="W256" s="46" t="s">
        <v>273</v>
      </c>
      <c r="X256" s="46" t="s">
        <v>84</v>
      </c>
      <c r="Y256" s="46" t="s">
        <v>263</v>
      </c>
      <c r="Z256" s="46" t="s">
        <v>267</v>
      </c>
      <c r="AA256" s="46" t="s">
        <v>268</v>
      </c>
      <c r="AB256" s="46">
        <v>45346.43</v>
      </c>
      <c r="AC256" s="46">
        <v>88175.1</v>
      </c>
      <c r="AD256" s="46">
        <v>88175.1</v>
      </c>
      <c r="AE256" s="46">
        <v>153102.38</v>
      </c>
      <c r="AF256" s="46">
        <v>153102.38</v>
      </c>
      <c r="AG256" s="46">
        <v>156033.39000000001</v>
      </c>
      <c r="AH256" s="46">
        <v>156033.39000000001</v>
      </c>
      <c r="AI256" s="46" t="s">
        <v>92</v>
      </c>
      <c r="AJ256" s="46">
        <v>0</v>
      </c>
      <c r="AK256" s="46">
        <v>45346.43</v>
      </c>
      <c r="AL256" s="46">
        <v>132029.6</v>
      </c>
      <c r="AM256" s="46">
        <v>156033.39000000001</v>
      </c>
      <c r="AN256" s="46">
        <v>156033.39000000001</v>
      </c>
      <c r="AO256" s="46" t="s">
        <v>211</v>
      </c>
      <c r="AP256" s="46" t="s">
        <v>63</v>
      </c>
      <c r="AQ256" s="46"/>
      <c r="AR256" s="46"/>
    </row>
    <row r="257" spans="1:44" x14ac:dyDescent="0.2">
      <c r="A257" s="46" t="s">
        <v>77</v>
      </c>
      <c r="B257" s="46" t="s">
        <v>84</v>
      </c>
      <c r="C257" s="46" t="s">
        <v>84</v>
      </c>
      <c r="D257" s="46" t="s">
        <v>263</v>
      </c>
      <c r="E257" s="46" t="s">
        <v>86</v>
      </c>
      <c r="F257" s="46" t="s">
        <v>78</v>
      </c>
      <c r="G257" s="46" t="s">
        <v>264</v>
      </c>
      <c r="H257" s="46" t="s">
        <v>214</v>
      </c>
      <c r="I257" s="46" t="s">
        <v>216</v>
      </c>
      <c r="J257" s="46" t="s">
        <v>80</v>
      </c>
      <c r="K257" s="46" t="s">
        <v>47</v>
      </c>
      <c r="L257" s="46" t="s">
        <v>62</v>
      </c>
      <c r="M257" s="46" t="s">
        <v>145</v>
      </c>
      <c r="N257" s="46" t="s">
        <v>146</v>
      </c>
      <c r="O257" s="46" t="s">
        <v>63</v>
      </c>
      <c r="P257" s="46" t="s">
        <v>265</v>
      </c>
      <c r="Q257" s="46" t="s">
        <v>273</v>
      </c>
      <c r="R257" s="46" t="s">
        <v>84</v>
      </c>
      <c r="S257" s="46" t="s">
        <v>95</v>
      </c>
      <c r="T257" s="46" t="s">
        <v>148</v>
      </c>
      <c r="U257" s="46" t="s">
        <v>149</v>
      </c>
      <c r="V257" s="46" t="s">
        <v>32</v>
      </c>
      <c r="W257" s="46" t="s">
        <v>273</v>
      </c>
      <c r="X257" s="46" t="s">
        <v>84</v>
      </c>
      <c r="Y257" s="46" t="s">
        <v>263</v>
      </c>
      <c r="Z257" s="46" t="s">
        <v>267</v>
      </c>
      <c r="AA257" s="46" t="s">
        <v>268</v>
      </c>
      <c r="AB257" s="46">
        <v>50.33</v>
      </c>
      <c r="AC257" s="46">
        <v>50.33</v>
      </c>
      <c r="AD257" s="46">
        <v>50.33</v>
      </c>
      <c r="AE257" s="46">
        <v>50.33</v>
      </c>
      <c r="AF257" s="46">
        <v>50.33</v>
      </c>
      <c r="AG257" s="46">
        <v>50.33</v>
      </c>
      <c r="AH257" s="46">
        <v>50.33</v>
      </c>
      <c r="AI257" s="46" t="s">
        <v>92</v>
      </c>
      <c r="AJ257" s="46">
        <v>0</v>
      </c>
      <c r="AK257" s="46">
        <v>50.33</v>
      </c>
      <c r="AL257" s="46">
        <v>50.33</v>
      </c>
      <c r="AM257" s="46">
        <v>50.33</v>
      </c>
      <c r="AN257" s="46">
        <v>50.33</v>
      </c>
      <c r="AO257" s="46" t="s">
        <v>147</v>
      </c>
      <c r="AP257" s="46" t="s">
        <v>63</v>
      </c>
      <c r="AQ257" s="46"/>
      <c r="AR257" s="46"/>
    </row>
    <row r="258" spans="1:44" x14ac:dyDescent="0.2">
      <c r="A258" s="46" t="s">
        <v>77</v>
      </c>
      <c r="B258" s="46" t="s">
        <v>84</v>
      </c>
      <c r="C258" s="46" t="s">
        <v>84</v>
      </c>
      <c r="D258" s="46" t="s">
        <v>263</v>
      </c>
      <c r="E258" s="46" t="s">
        <v>86</v>
      </c>
      <c r="F258" s="46" t="s">
        <v>78</v>
      </c>
      <c r="G258" s="46" t="s">
        <v>264</v>
      </c>
      <c r="H258" s="46" t="s">
        <v>214</v>
      </c>
      <c r="I258" s="46" t="s">
        <v>216</v>
      </c>
      <c r="J258" s="46" t="s">
        <v>80</v>
      </c>
      <c r="K258" s="46" t="s">
        <v>47</v>
      </c>
      <c r="L258" s="46" t="s">
        <v>62</v>
      </c>
      <c r="M258" s="46" t="s">
        <v>150</v>
      </c>
      <c r="N258" s="46" t="s">
        <v>151</v>
      </c>
      <c r="O258" s="46" t="s">
        <v>63</v>
      </c>
      <c r="P258" s="46" t="s">
        <v>265</v>
      </c>
      <c r="Q258" s="46" t="s">
        <v>273</v>
      </c>
      <c r="R258" s="46" t="s">
        <v>84</v>
      </c>
      <c r="S258" s="46" t="s">
        <v>95</v>
      </c>
      <c r="T258" s="46" t="s">
        <v>148</v>
      </c>
      <c r="U258" s="46" t="s">
        <v>149</v>
      </c>
      <c r="V258" s="46" t="s">
        <v>32</v>
      </c>
      <c r="W258" s="46" t="s">
        <v>273</v>
      </c>
      <c r="X258" s="46" t="s">
        <v>84</v>
      </c>
      <c r="Y258" s="46" t="s">
        <v>263</v>
      </c>
      <c r="Z258" s="46" t="s">
        <v>267</v>
      </c>
      <c r="AA258" s="46" t="s">
        <v>268</v>
      </c>
      <c r="AB258" s="46">
        <v>50.33</v>
      </c>
      <c r="AC258" s="46">
        <v>50.33</v>
      </c>
      <c r="AD258" s="46">
        <v>50.33</v>
      </c>
      <c r="AE258" s="46">
        <v>50.33</v>
      </c>
      <c r="AF258" s="46">
        <v>50.33</v>
      </c>
      <c r="AG258" s="46">
        <v>50.33</v>
      </c>
      <c r="AH258" s="46">
        <v>50.33</v>
      </c>
      <c r="AI258" s="46" t="s">
        <v>92</v>
      </c>
      <c r="AJ258" s="46">
        <v>0</v>
      </c>
      <c r="AK258" s="46">
        <v>50.33</v>
      </c>
      <c r="AL258" s="46">
        <v>50.33</v>
      </c>
      <c r="AM258" s="46">
        <v>50.33</v>
      </c>
      <c r="AN258" s="46">
        <v>50.33</v>
      </c>
      <c r="AO258" s="46" t="s">
        <v>152</v>
      </c>
      <c r="AP258" s="46" t="s">
        <v>63</v>
      </c>
      <c r="AQ258" s="46"/>
      <c r="AR258" s="46"/>
    </row>
    <row r="259" spans="1:44" x14ac:dyDescent="0.2">
      <c r="A259" s="46" t="s">
        <v>77</v>
      </c>
      <c r="B259" s="46" t="s">
        <v>84</v>
      </c>
      <c r="C259" s="46" t="s">
        <v>84</v>
      </c>
      <c r="D259" s="46" t="s">
        <v>263</v>
      </c>
      <c r="E259" s="46" t="s">
        <v>86</v>
      </c>
      <c r="F259" s="46" t="s">
        <v>78</v>
      </c>
      <c r="G259" s="46" t="s">
        <v>264</v>
      </c>
      <c r="H259" s="46" t="s">
        <v>214</v>
      </c>
      <c r="I259" s="46" t="s">
        <v>216</v>
      </c>
      <c r="J259" s="46" t="s">
        <v>80</v>
      </c>
      <c r="K259" s="46" t="s">
        <v>47</v>
      </c>
      <c r="L259" s="46" t="s">
        <v>62</v>
      </c>
      <c r="M259" s="46" t="s">
        <v>153</v>
      </c>
      <c r="N259" s="46" t="s">
        <v>154</v>
      </c>
      <c r="O259" s="46" t="s">
        <v>63</v>
      </c>
      <c r="P259" s="46" t="s">
        <v>265</v>
      </c>
      <c r="Q259" s="46" t="s">
        <v>273</v>
      </c>
      <c r="R259" s="46" t="s">
        <v>84</v>
      </c>
      <c r="S259" s="46" t="s">
        <v>95</v>
      </c>
      <c r="T259" s="46" t="s">
        <v>148</v>
      </c>
      <c r="U259" s="46" t="s">
        <v>149</v>
      </c>
      <c r="V259" s="46" t="s">
        <v>32</v>
      </c>
      <c r="W259" s="46" t="s">
        <v>273</v>
      </c>
      <c r="X259" s="46" t="s">
        <v>84</v>
      </c>
      <c r="Y259" s="46" t="s">
        <v>263</v>
      </c>
      <c r="Z259" s="46" t="s">
        <v>267</v>
      </c>
      <c r="AA259" s="46" t="s">
        <v>268</v>
      </c>
      <c r="AB259" s="46">
        <v>50.33</v>
      </c>
      <c r="AC259" s="46">
        <v>50.33</v>
      </c>
      <c r="AD259" s="46">
        <v>50.33</v>
      </c>
      <c r="AE259" s="46">
        <v>50.33</v>
      </c>
      <c r="AF259" s="46">
        <v>50.33</v>
      </c>
      <c r="AG259" s="46">
        <v>50.33</v>
      </c>
      <c r="AH259" s="46">
        <v>50.33</v>
      </c>
      <c r="AI259" s="46" t="s">
        <v>92</v>
      </c>
      <c r="AJ259" s="46">
        <v>0</v>
      </c>
      <c r="AK259" s="46">
        <v>50.33</v>
      </c>
      <c r="AL259" s="46">
        <v>50.33</v>
      </c>
      <c r="AM259" s="46">
        <v>50.33</v>
      </c>
      <c r="AN259" s="46">
        <v>50.33</v>
      </c>
      <c r="AO259" s="46" t="s">
        <v>155</v>
      </c>
      <c r="AP259" s="46" t="s">
        <v>63</v>
      </c>
      <c r="AQ259" s="46"/>
      <c r="AR259" s="46"/>
    </row>
    <row r="260" spans="1:44" x14ac:dyDescent="0.2">
      <c r="A260" s="46" t="s">
        <v>77</v>
      </c>
      <c r="B260" s="46" t="s">
        <v>84</v>
      </c>
      <c r="C260" s="46" t="s">
        <v>84</v>
      </c>
      <c r="D260" s="46" t="s">
        <v>263</v>
      </c>
      <c r="E260" s="46" t="s">
        <v>86</v>
      </c>
      <c r="F260" s="46" t="s">
        <v>78</v>
      </c>
      <c r="G260" s="46" t="s">
        <v>264</v>
      </c>
      <c r="H260" s="46" t="s">
        <v>214</v>
      </c>
      <c r="I260" s="46" t="s">
        <v>216</v>
      </c>
      <c r="J260" s="46" t="s">
        <v>80</v>
      </c>
      <c r="K260" s="46" t="s">
        <v>47</v>
      </c>
      <c r="L260" s="46" t="s">
        <v>62</v>
      </c>
      <c r="M260" s="46" t="s">
        <v>156</v>
      </c>
      <c r="N260" s="46" t="s">
        <v>157</v>
      </c>
      <c r="O260" s="46" t="s">
        <v>63</v>
      </c>
      <c r="P260" s="46" t="s">
        <v>265</v>
      </c>
      <c r="Q260" s="46" t="s">
        <v>273</v>
      </c>
      <c r="R260" s="46" t="s">
        <v>84</v>
      </c>
      <c r="S260" s="46" t="s">
        <v>95</v>
      </c>
      <c r="T260" s="46" t="s">
        <v>148</v>
      </c>
      <c r="U260" s="46" t="s">
        <v>149</v>
      </c>
      <c r="V260" s="46" t="s">
        <v>32</v>
      </c>
      <c r="W260" s="46" t="s">
        <v>273</v>
      </c>
      <c r="X260" s="46" t="s">
        <v>84</v>
      </c>
      <c r="Y260" s="46" t="s">
        <v>263</v>
      </c>
      <c r="Z260" s="46" t="s">
        <v>267</v>
      </c>
      <c r="AA260" s="46" t="s">
        <v>268</v>
      </c>
      <c r="AB260" s="46">
        <v>50.33</v>
      </c>
      <c r="AC260" s="46">
        <v>50.33</v>
      </c>
      <c r="AD260" s="46">
        <v>50.33</v>
      </c>
      <c r="AE260" s="46">
        <v>50.33</v>
      </c>
      <c r="AF260" s="46">
        <v>50.33</v>
      </c>
      <c r="AG260" s="46">
        <v>50.33</v>
      </c>
      <c r="AH260" s="46">
        <v>50.33</v>
      </c>
      <c r="AI260" s="46" t="s">
        <v>92</v>
      </c>
      <c r="AJ260" s="46">
        <v>0</v>
      </c>
      <c r="AK260" s="46">
        <v>50.33</v>
      </c>
      <c r="AL260" s="46">
        <v>50.33</v>
      </c>
      <c r="AM260" s="46">
        <v>50.33</v>
      </c>
      <c r="AN260" s="46">
        <v>50.33</v>
      </c>
      <c r="AO260" s="46" t="s">
        <v>158</v>
      </c>
      <c r="AP260" s="46" t="s">
        <v>63</v>
      </c>
      <c r="AQ260" s="46"/>
      <c r="AR260" s="46"/>
    </row>
    <row r="261" spans="1:44" x14ac:dyDescent="0.2">
      <c r="A261" s="46" t="s">
        <v>77</v>
      </c>
      <c r="B261" s="46" t="s">
        <v>84</v>
      </c>
      <c r="C261" s="46" t="s">
        <v>84</v>
      </c>
      <c r="D261" s="46" t="s">
        <v>263</v>
      </c>
      <c r="E261" s="46" t="s">
        <v>86</v>
      </c>
      <c r="F261" s="46" t="s">
        <v>78</v>
      </c>
      <c r="G261" s="46" t="s">
        <v>264</v>
      </c>
      <c r="H261" s="46" t="s">
        <v>214</v>
      </c>
      <c r="I261" s="46" t="s">
        <v>216</v>
      </c>
      <c r="J261" s="46" t="s">
        <v>80</v>
      </c>
      <c r="K261" s="46" t="s">
        <v>47</v>
      </c>
      <c r="L261" s="46" t="s">
        <v>62</v>
      </c>
      <c r="M261" s="46" t="s">
        <v>159</v>
      </c>
      <c r="N261" s="46" t="s">
        <v>160</v>
      </c>
      <c r="O261" s="46" t="s">
        <v>63</v>
      </c>
      <c r="P261" s="46" t="s">
        <v>265</v>
      </c>
      <c r="Q261" s="46" t="s">
        <v>273</v>
      </c>
      <c r="R261" s="46" t="s">
        <v>84</v>
      </c>
      <c r="S261" s="46" t="s">
        <v>95</v>
      </c>
      <c r="T261" s="46" t="s">
        <v>148</v>
      </c>
      <c r="U261" s="46" t="s">
        <v>149</v>
      </c>
      <c r="V261" s="46" t="s">
        <v>32</v>
      </c>
      <c r="W261" s="46" t="s">
        <v>273</v>
      </c>
      <c r="X261" s="46" t="s">
        <v>84</v>
      </c>
      <c r="Y261" s="46" t="s">
        <v>263</v>
      </c>
      <c r="Z261" s="46" t="s">
        <v>267</v>
      </c>
      <c r="AA261" s="46" t="s">
        <v>268</v>
      </c>
      <c r="AB261" s="46">
        <v>533558.87</v>
      </c>
      <c r="AC261" s="46">
        <v>533558.87</v>
      </c>
      <c r="AD261" s="46">
        <v>533558.87</v>
      </c>
      <c r="AE261" s="46">
        <v>533558.87</v>
      </c>
      <c r="AF261" s="46">
        <v>533558.87</v>
      </c>
      <c r="AG261" s="46">
        <v>533558.87</v>
      </c>
      <c r="AH261" s="46">
        <v>533558.87</v>
      </c>
      <c r="AI261" s="46" t="s">
        <v>92</v>
      </c>
      <c r="AJ261" s="46">
        <v>0</v>
      </c>
      <c r="AK261" s="46">
        <v>533558.87</v>
      </c>
      <c r="AL261" s="46">
        <v>533558.87</v>
      </c>
      <c r="AM261" s="46">
        <v>533558.87</v>
      </c>
      <c r="AN261" s="46">
        <v>533558.87</v>
      </c>
      <c r="AO261" s="46" t="s">
        <v>161</v>
      </c>
      <c r="AP261" s="46" t="s">
        <v>63</v>
      </c>
      <c r="AQ261" s="46"/>
      <c r="AR261" s="46"/>
    </row>
    <row r="262" spans="1:44" x14ac:dyDescent="0.2">
      <c r="A262" s="46" t="s">
        <v>77</v>
      </c>
      <c r="B262" s="46" t="s">
        <v>84</v>
      </c>
      <c r="C262" s="46" t="s">
        <v>84</v>
      </c>
      <c r="D262" s="46" t="s">
        <v>263</v>
      </c>
      <c r="E262" s="46" t="s">
        <v>86</v>
      </c>
      <c r="F262" s="46" t="s">
        <v>78</v>
      </c>
      <c r="G262" s="46" t="s">
        <v>264</v>
      </c>
      <c r="H262" s="46" t="s">
        <v>214</v>
      </c>
      <c r="I262" s="46" t="s">
        <v>216</v>
      </c>
      <c r="J262" s="46" t="s">
        <v>80</v>
      </c>
      <c r="K262" s="46" t="s">
        <v>47</v>
      </c>
      <c r="L262" s="46" t="s">
        <v>62</v>
      </c>
      <c r="M262" s="46" t="s">
        <v>162</v>
      </c>
      <c r="N262" s="46" t="s">
        <v>163</v>
      </c>
      <c r="O262" s="46" t="s">
        <v>63</v>
      </c>
      <c r="P262" s="46" t="s">
        <v>265</v>
      </c>
      <c r="Q262" s="46" t="s">
        <v>273</v>
      </c>
      <c r="R262" s="46" t="s">
        <v>84</v>
      </c>
      <c r="S262" s="46" t="s">
        <v>95</v>
      </c>
      <c r="T262" s="46" t="s">
        <v>148</v>
      </c>
      <c r="U262" s="46" t="s">
        <v>149</v>
      </c>
      <c r="V262" s="46" t="s">
        <v>32</v>
      </c>
      <c r="W262" s="46" t="s">
        <v>273</v>
      </c>
      <c r="X262" s="46" t="s">
        <v>84</v>
      </c>
      <c r="Y262" s="46" t="s">
        <v>263</v>
      </c>
      <c r="Z262" s="46" t="s">
        <v>267</v>
      </c>
      <c r="AA262" s="46" t="s">
        <v>268</v>
      </c>
      <c r="AB262" s="46">
        <v>533558.87</v>
      </c>
      <c r="AC262" s="46">
        <v>533558.87</v>
      </c>
      <c r="AD262" s="46">
        <v>533558.87</v>
      </c>
      <c r="AE262" s="46">
        <v>533558.87</v>
      </c>
      <c r="AF262" s="46">
        <v>533558.87</v>
      </c>
      <c r="AG262" s="46">
        <v>533558.87</v>
      </c>
      <c r="AH262" s="46">
        <v>533558.87</v>
      </c>
      <c r="AI262" s="46" t="s">
        <v>92</v>
      </c>
      <c r="AJ262" s="46">
        <v>0</v>
      </c>
      <c r="AK262" s="46">
        <v>533558.87</v>
      </c>
      <c r="AL262" s="46">
        <v>533558.87</v>
      </c>
      <c r="AM262" s="46">
        <v>533558.87</v>
      </c>
      <c r="AN262" s="46">
        <v>533558.87</v>
      </c>
      <c r="AO262" s="46" t="s">
        <v>164</v>
      </c>
      <c r="AP262" s="46" t="s">
        <v>63</v>
      </c>
      <c r="AQ262" s="46"/>
      <c r="AR262" s="46"/>
    </row>
    <row r="263" spans="1:44" x14ac:dyDescent="0.2">
      <c r="A263" s="46" t="s">
        <v>77</v>
      </c>
      <c r="B263" s="46" t="s">
        <v>84</v>
      </c>
      <c r="C263" s="46" t="s">
        <v>84</v>
      </c>
      <c r="D263" s="46" t="s">
        <v>263</v>
      </c>
      <c r="E263" s="46" t="s">
        <v>86</v>
      </c>
      <c r="F263" s="46" t="s">
        <v>78</v>
      </c>
      <c r="G263" s="46" t="s">
        <v>264</v>
      </c>
      <c r="H263" s="46" t="s">
        <v>214</v>
      </c>
      <c r="I263" s="46" t="s">
        <v>216</v>
      </c>
      <c r="J263" s="46" t="s">
        <v>80</v>
      </c>
      <c r="K263" s="46" t="s">
        <v>47</v>
      </c>
      <c r="L263" s="46" t="s">
        <v>62</v>
      </c>
      <c r="M263" s="46" t="s">
        <v>165</v>
      </c>
      <c r="N263" s="46" t="s">
        <v>166</v>
      </c>
      <c r="O263" s="46" t="s">
        <v>63</v>
      </c>
      <c r="P263" s="46" t="s">
        <v>265</v>
      </c>
      <c r="Q263" s="46" t="s">
        <v>273</v>
      </c>
      <c r="R263" s="46" t="s">
        <v>84</v>
      </c>
      <c r="S263" s="46" t="s">
        <v>95</v>
      </c>
      <c r="T263" s="46" t="s">
        <v>148</v>
      </c>
      <c r="U263" s="46" t="s">
        <v>149</v>
      </c>
      <c r="V263" s="46" t="s">
        <v>32</v>
      </c>
      <c r="W263" s="46" t="s">
        <v>273</v>
      </c>
      <c r="X263" s="46" t="s">
        <v>84</v>
      </c>
      <c r="Y263" s="46" t="s">
        <v>263</v>
      </c>
      <c r="Z263" s="46" t="s">
        <v>267</v>
      </c>
      <c r="AA263" s="46" t="s">
        <v>268</v>
      </c>
      <c r="AB263" s="46">
        <v>488212.44</v>
      </c>
      <c r="AC263" s="46">
        <v>445383.77</v>
      </c>
      <c r="AD263" s="46">
        <v>445383.77</v>
      </c>
      <c r="AE263" s="46">
        <v>380456.49</v>
      </c>
      <c r="AF263" s="46">
        <v>380456.49</v>
      </c>
      <c r="AG263" s="46">
        <v>377525.48</v>
      </c>
      <c r="AH263" s="46">
        <v>377525.48</v>
      </c>
      <c r="AI263" s="46" t="s">
        <v>92</v>
      </c>
      <c r="AJ263" s="46">
        <v>0</v>
      </c>
      <c r="AK263" s="46">
        <v>488212.44</v>
      </c>
      <c r="AL263" s="46">
        <v>401529.27</v>
      </c>
      <c r="AM263" s="46">
        <v>377525.48</v>
      </c>
      <c r="AN263" s="46">
        <v>377525.48</v>
      </c>
      <c r="AO263" s="46" t="s">
        <v>167</v>
      </c>
      <c r="AP263" s="46" t="s">
        <v>63</v>
      </c>
      <c r="AQ263" s="46"/>
      <c r="AR263" s="46"/>
    </row>
    <row r="264" spans="1:44" x14ac:dyDescent="0.2">
      <c r="A264" s="46" t="s">
        <v>77</v>
      </c>
      <c r="B264" s="46" t="s">
        <v>84</v>
      </c>
      <c r="C264" s="46" t="s">
        <v>84</v>
      </c>
      <c r="D264" s="46" t="s">
        <v>263</v>
      </c>
      <c r="E264" s="46" t="s">
        <v>86</v>
      </c>
      <c r="F264" s="46" t="s">
        <v>78</v>
      </c>
      <c r="G264" s="46" t="s">
        <v>264</v>
      </c>
      <c r="H264" s="46" t="s">
        <v>214</v>
      </c>
      <c r="I264" s="46" t="s">
        <v>216</v>
      </c>
      <c r="J264" s="46" t="s">
        <v>80</v>
      </c>
      <c r="K264" s="46" t="s">
        <v>47</v>
      </c>
      <c r="L264" s="46" t="s">
        <v>62</v>
      </c>
      <c r="M264" s="46" t="s">
        <v>168</v>
      </c>
      <c r="N264" s="46" t="s">
        <v>169</v>
      </c>
      <c r="O264" s="46" t="s">
        <v>63</v>
      </c>
      <c r="P264" s="46" t="s">
        <v>265</v>
      </c>
      <c r="Q264" s="46" t="s">
        <v>273</v>
      </c>
      <c r="R264" s="46" t="s">
        <v>84</v>
      </c>
      <c r="S264" s="46" t="s">
        <v>95</v>
      </c>
      <c r="T264" s="46" t="s">
        <v>148</v>
      </c>
      <c r="U264" s="46" t="s">
        <v>149</v>
      </c>
      <c r="V264" s="46" t="s">
        <v>32</v>
      </c>
      <c r="W264" s="46" t="s">
        <v>273</v>
      </c>
      <c r="X264" s="46" t="s">
        <v>84</v>
      </c>
      <c r="Y264" s="46" t="s">
        <v>263</v>
      </c>
      <c r="Z264" s="46" t="s">
        <v>267</v>
      </c>
      <c r="AA264" s="46" t="s">
        <v>268</v>
      </c>
      <c r="AB264" s="46">
        <v>488212.44</v>
      </c>
      <c r="AC264" s="46">
        <v>445383.77</v>
      </c>
      <c r="AD264" s="46">
        <v>445383.77</v>
      </c>
      <c r="AE264" s="46">
        <v>380456.49</v>
      </c>
      <c r="AF264" s="46">
        <v>380456.49</v>
      </c>
      <c r="AG264" s="46">
        <v>377525.48</v>
      </c>
      <c r="AH264" s="46">
        <v>377525.48</v>
      </c>
      <c r="AI264" s="46" t="s">
        <v>92</v>
      </c>
      <c r="AJ264" s="46">
        <v>0</v>
      </c>
      <c r="AK264" s="46">
        <v>488212.44</v>
      </c>
      <c r="AL264" s="46">
        <v>401529.27</v>
      </c>
      <c r="AM264" s="46">
        <v>377525.48</v>
      </c>
      <c r="AN264" s="46">
        <v>377525.48</v>
      </c>
      <c r="AO264" s="46" t="s">
        <v>170</v>
      </c>
      <c r="AP264" s="46" t="s">
        <v>63</v>
      </c>
      <c r="AQ264" s="46"/>
      <c r="AR264" s="46"/>
    </row>
    <row r="265" spans="1:44" x14ac:dyDescent="0.2">
      <c r="A265" s="46" t="s">
        <v>77</v>
      </c>
      <c r="B265" s="46" t="s">
        <v>84</v>
      </c>
      <c r="C265" s="46" t="s">
        <v>84</v>
      </c>
      <c r="D265" s="46" t="s">
        <v>263</v>
      </c>
      <c r="E265" s="46" t="s">
        <v>86</v>
      </c>
      <c r="F265" s="46" t="s">
        <v>78</v>
      </c>
      <c r="G265" s="46" t="s">
        <v>264</v>
      </c>
      <c r="H265" s="46" t="s">
        <v>216</v>
      </c>
      <c r="I265" s="46" t="s">
        <v>218</v>
      </c>
      <c r="J265" s="46" t="s">
        <v>89</v>
      </c>
      <c r="K265" s="46" t="s">
        <v>47</v>
      </c>
      <c r="L265" s="46" t="s">
        <v>62</v>
      </c>
      <c r="M265" s="46" t="s">
        <v>81</v>
      </c>
      <c r="N265" s="46" t="s">
        <v>82</v>
      </c>
      <c r="O265" s="46" t="s">
        <v>63</v>
      </c>
      <c r="P265" s="46" t="s">
        <v>265</v>
      </c>
      <c r="Q265" s="46" t="s">
        <v>274</v>
      </c>
      <c r="R265" s="46" t="s">
        <v>84</v>
      </c>
      <c r="S265" s="46" t="s">
        <v>95</v>
      </c>
      <c r="T265" s="46" t="s">
        <v>48</v>
      </c>
      <c r="U265" s="46" t="s">
        <v>31</v>
      </c>
      <c r="V265" s="46" t="s">
        <v>32</v>
      </c>
      <c r="W265" s="46" t="s">
        <v>274</v>
      </c>
      <c r="X265" s="46" t="s">
        <v>84</v>
      </c>
      <c r="Y265" s="46" t="s">
        <v>263</v>
      </c>
      <c r="Z265" s="46" t="s">
        <v>267</v>
      </c>
      <c r="AA265" s="46" t="s">
        <v>268</v>
      </c>
      <c r="AB265" s="46">
        <v>108331.2</v>
      </c>
      <c r="AC265" s="46">
        <v>108331.2</v>
      </c>
      <c r="AD265" s="46">
        <v>108331.2</v>
      </c>
      <c r="AE265" s="46">
        <v>108331.2</v>
      </c>
      <c r="AF265" s="46">
        <v>108331.2</v>
      </c>
      <c r="AG265" s="46">
        <v>108331.2</v>
      </c>
      <c r="AH265" s="46">
        <v>108331.2</v>
      </c>
      <c r="AI265" s="46" t="s">
        <v>92</v>
      </c>
      <c r="AJ265" s="46">
        <v>0</v>
      </c>
      <c r="AK265" s="46">
        <v>108331.2</v>
      </c>
      <c r="AL265" s="46">
        <v>108331.2</v>
      </c>
      <c r="AM265" s="46">
        <v>108331.2</v>
      </c>
      <c r="AN265" s="46">
        <v>108331.2</v>
      </c>
      <c r="AO265" s="46" t="s">
        <v>83</v>
      </c>
      <c r="AP265" s="46" t="s">
        <v>63</v>
      </c>
      <c r="AQ265" s="46"/>
      <c r="AR265" s="46"/>
    </row>
    <row r="266" spans="1:44" x14ac:dyDescent="0.2">
      <c r="A266" s="46" t="s">
        <v>77</v>
      </c>
      <c r="B266" s="46" t="s">
        <v>84</v>
      </c>
      <c r="C266" s="46" t="s">
        <v>84</v>
      </c>
      <c r="D266" s="46" t="s">
        <v>263</v>
      </c>
      <c r="E266" s="46" t="s">
        <v>86</v>
      </c>
      <c r="F266" s="46" t="s">
        <v>78</v>
      </c>
      <c r="G266" s="46" t="s">
        <v>264</v>
      </c>
      <c r="H266" s="46" t="s">
        <v>216</v>
      </c>
      <c r="I266" s="46" t="s">
        <v>218</v>
      </c>
      <c r="J266" s="46" t="s">
        <v>89</v>
      </c>
      <c r="K266" s="46" t="s">
        <v>47</v>
      </c>
      <c r="L266" s="46" t="s">
        <v>62</v>
      </c>
      <c r="M266" s="46" t="s">
        <v>96</v>
      </c>
      <c r="N266" s="46" t="s">
        <v>97</v>
      </c>
      <c r="O266" s="46" t="s">
        <v>63</v>
      </c>
      <c r="P266" s="46" t="s">
        <v>265</v>
      </c>
      <c r="Q266" s="46" t="s">
        <v>274</v>
      </c>
      <c r="R266" s="46" t="s">
        <v>84</v>
      </c>
      <c r="S266" s="46" t="s">
        <v>95</v>
      </c>
      <c r="T266" s="46" t="s">
        <v>48</v>
      </c>
      <c r="U266" s="46" t="s">
        <v>31</v>
      </c>
      <c r="V266" s="46" t="s">
        <v>32</v>
      </c>
      <c r="W266" s="46" t="s">
        <v>274</v>
      </c>
      <c r="X266" s="46" t="s">
        <v>84</v>
      </c>
      <c r="Y266" s="46" t="s">
        <v>263</v>
      </c>
      <c r="Z266" s="46" t="s">
        <v>267</v>
      </c>
      <c r="AA266" s="46" t="s">
        <v>268</v>
      </c>
      <c r="AB266" s="46">
        <v>3247.66</v>
      </c>
      <c r="AC266" s="46">
        <v>3376.27</v>
      </c>
      <c r="AD266" s="46">
        <v>3376.27</v>
      </c>
      <c r="AE266" s="46">
        <v>3376.27</v>
      </c>
      <c r="AF266" s="46">
        <v>9339.69</v>
      </c>
      <c r="AG266" s="46">
        <v>9339.69</v>
      </c>
      <c r="AH266" s="46">
        <v>29789.72</v>
      </c>
      <c r="AI266" s="46" t="s">
        <v>92</v>
      </c>
      <c r="AJ266" s="46">
        <v>0</v>
      </c>
      <c r="AK266" s="46">
        <v>3247.66</v>
      </c>
      <c r="AL266" s="46">
        <v>3376.27</v>
      </c>
      <c r="AM266" s="46">
        <v>9339.69</v>
      </c>
      <c r="AN266" s="46">
        <v>39027.379999999997</v>
      </c>
      <c r="AO266" s="46" t="s">
        <v>98</v>
      </c>
      <c r="AP266" s="46" t="s">
        <v>63</v>
      </c>
      <c r="AQ266" s="46"/>
      <c r="AR266" s="46"/>
    </row>
    <row r="267" spans="1:44" x14ac:dyDescent="0.2">
      <c r="A267" s="46" t="s">
        <v>77</v>
      </c>
      <c r="B267" s="46" t="s">
        <v>84</v>
      </c>
      <c r="C267" s="46" t="s">
        <v>84</v>
      </c>
      <c r="D267" s="46" t="s">
        <v>263</v>
      </c>
      <c r="E267" s="46" t="s">
        <v>86</v>
      </c>
      <c r="F267" s="46" t="s">
        <v>78</v>
      </c>
      <c r="G267" s="46" t="s">
        <v>264</v>
      </c>
      <c r="H267" s="46" t="s">
        <v>216</v>
      </c>
      <c r="I267" s="46" t="s">
        <v>218</v>
      </c>
      <c r="J267" s="46" t="s">
        <v>89</v>
      </c>
      <c r="K267" s="46" t="s">
        <v>47</v>
      </c>
      <c r="L267" s="46" t="s">
        <v>62</v>
      </c>
      <c r="M267" s="46" t="s">
        <v>275</v>
      </c>
      <c r="N267" s="46" t="s">
        <v>276</v>
      </c>
      <c r="O267" s="46" t="s">
        <v>63</v>
      </c>
      <c r="P267" s="46" t="s">
        <v>265</v>
      </c>
      <c r="Q267" s="46" t="s">
        <v>274</v>
      </c>
      <c r="R267" s="46" t="s">
        <v>84</v>
      </c>
      <c r="S267" s="46" t="s">
        <v>95</v>
      </c>
      <c r="T267" s="46" t="s">
        <v>48</v>
      </c>
      <c r="U267" s="46" t="s">
        <v>31</v>
      </c>
      <c r="V267" s="46" t="s">
        <v>32</v>
      </c>
      <c r="W267" s="46" t="s">
        <v>274</v>
      </c>
      <c r="X267" s="46" t="s">
        <v>84</v>
      </c>
      <c r="Y267" s="46" t="s">
        <v>263</v>
      </c>
      <c r="Z267" s="46" t="s">
        <v>267</v>
      </c>
      <c r="AA267" s="46" t="s">
        <v>268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1384.36</v>
      </c>
      <c r="AH267" s="46">
        <v>1384.36</v>
      </c>
      <c r="AI267" s="46" t="s">
        <v>92</v>
      </c>
      <c r="AJ267" s="46">
        <v>0</v>
      </c>
      <c r="AK267" s="46">
        <v>0</v>
      </c>
      <c r="AL267" s="46">
        <v>0</v>
      </c>
      <c r="AM267" s="46">
        <v>1384.36</v>
      </c>
      <c r="AN267" s="46">
        <v>1384.36</v>
      </c>
      <c r="AO267" s="46" t="s">
        <v>277</v>
      </c>
      <c r="AP267" s="46" t="s">
        <v>63</v>
      </c>
      <c r="AQ267" s="46"/>
      <c r="AR267" s="46"/>
    </row>
    <row r="268" spans="1:44" x14ac:dyDescent="0.2">
      <c r="A268" s="46" t="s">
        <v>77</v>
      </c>
      <c r="B268" s="46" t="s">
        <v>84</v>
      </c>
      <c r="C268" s="46" t="s">
        <v>84</v>
      </c>
      <c r="D268" s="46" t="s">
        <v>263</v>
      </c>
      <c r="E268" s="46" t="s">
        <v>86</v>
      </c>
      <c r="F268" s="46" t="s">
        <v>78</v>
      </c>
      <c r="G268" s="46" t="s">
        <v>264</v>
      </c>
      <c r="H268" s="46" t="s">
        <v>216</v>
      </c>
      <c r="I268" s="46" t="s">
        <v>218</v>
      </c>
      <c r="J268" s="46" t="s">
        <v>89</v>
      </c>
      <c r="K268" s="46" t="s">
        <v>47</v>
      </c>
      <c r="L268" s="46" t="s">
        <v>62</v>
      </c>
      <c r="M268" s="46" t="s">
        <v>102</v>
      </c>
      <c r="N268" s="46" t="s">
        <v>103</v>
      </c>
      <c r="O268" s="46" t="s">
        <v>63</v>
      </c>
      <c r="P268" s="46" t="s">
        <v>265</v>
      </c>
      <c r="Q268" s="46" t="s">
        <v>274</v>
      </c>
      <c r="R268" s="46" t="s">
        <v>84</v>
      </c>
      <c r="S268" s="46" t="s">
        <v>95</v>
      </c>
      <c r="T268" s="46" t="s">
        <v>48</v>
      </c>
      <c r="U268" s="46" t="s">
        <v>31</v>
      </c>
      <c r="V268" s="46" t="s">
        <v>105</v>
      </c>
      <c r="W268" s="46" t="s">
        <v>274</v>
      </c>
      <c r="X268" s="46" t="s">
        <v>84</v>
      </c>
      <c r="Y268" s="46" t="s">
        <v>263</v>
      </c>
      <c r="Z268" s="46" t="s">
        <v>267</v>
      </c>
      <c r="AA268" s="46" t="s">
        <v>268</v>
      </c>
      <c r="AB268" s="46">
        <v>111578.86</v>
      </c>
      <c r="AC268" s="46">
        <v>111707.47</v>
      </c>
      <c r="AD268" s="46">
        <v>111707.47</v>
      </c>
      <c r="AE268" s="46">
        <v>111707.47</v>
      </c>
      <c r="AF268" s="46">
        <v>117670.89</v>
      </c>
      <c r="AG268" s="46">
        <v>119055.25</v>
      </c>
      <c r="AH268" s="46">
        <v>139505.28</v>
      </c>
      <c r="AI268" s="46" t="s">
        <v>92</v>
      </c>
      <c r="AJ268" s="46">
        <v>0</v>
      </c>
      <c r="AK268" s="46">
        <v>111578.86</v>
      </c>
      <c r="AL268" s="46">
        <v>111707.47</v>
      </c>
      <c r="AM268" s="46">
        <v>119055.25</v>
      </c>
      <c r="AN268" s="46">
        <v>148742.94</v>
      </c>
      <c r="AO268" s="46" t="s">
        <v>104</v>
      </c>
      <c r="AP268" s="46" t="s">
        <v>63</v>
      </c>
      <c r="AQ268" s="46"/>
      <c r="AR268" s="46"/>
    </row>
    <row r="269" spans="1:44" x14ac:dyDescent="0.2">
      <c r="A269" s="46" t="s">
        <v>77</v>
      </c>
      <c r="B269" s="46" t="s">
        <v>84</v>
      </c>
      <c r="C269" s="46" t="s">
        <v>84</v>
      </c>
      <c r="D269" s="46" t="s">
        <v>263</v>
      </c>
      <c r="E269" s="46" t="s">
        <v>86</v>
      </c>
      <c r="F269" s="46" t="s">
        <v>78</v>
      </c>
      <c r="G269" s="46" t="s">
        <v>264</v>
      </c>
      <c r="H269" s="46" t="s">
        <v>216</v>
      </c>
      <c r="I269" s="46" t="s">
        <v>218</v>
      </c>
      <c r="J269" s="46" t="s">
        <v>89</v>
      </c>
      <c r="K269" s="46" t="s">
        <v>47</v>
      </c>
      <c r="L269" s="46" t="s">
        <v>62</v>
      </c>
      <c r="M269" s="46" t="s">
        <v>106</v>
      </c>
      <c r="N269" s="46" t="s">
        <v>107</v>
      </c>
      <c r="O269" s="46" t="s">
        <v>63</v>
      </c>
      <c r="P269" s="46" t="s">
        <v>265</v>
      </c>
      <c r="Q269" s="46" t="s">
        <v>274</v>
      </c>
      <c r="R269" s="46" t="s">
        <v>84</v>
      </c>
      <c r="S269" s="46" t="s">
        <v>95</v>
      </c>
      <c r="T269" s="46" t="s">
        <v>48</v>
      </c>
      <c r="U269" s="46" t="s">
        <v>31</v>
      </c>
      <c r="V269" s="46" t="s">
        <v>105</v>
      </c>
      <c r="W269" s="46" t="s">
        <v>274</v>
      </c>
      <c r="X269" s="46" t="s">
        <v>84</v>
      </c>
      <c r="Y269" s="46" t="s">
        <v>263</v>
      </c>
      <c r="Z269" s="46" t="s">
        <v>267</v>
      </c>
      <c r="AA269" s="46" t="s">
        <v>268</v>
      </c>
      <c r="AB269" s="46">
        <v>111578.86</v>
      </c>
      <c r="AC269" s="46">
        <v>111707.47</v>
      </c>
      <c r="AD269" s="46">
        <v>111707.47</v>
      </c>
      <c r="AE269" s="46">
        <v>111707.47</v>
      </c>
      <c r="AF269" s="46">
        <v>117670.89</v>
      </c>
      <c r="AG269" s="46">
        <v>119055.25</v>
      </c>
      <c r="AH269" s="46">
        <v>139505.28</v>
      </c>
      <c r="AI269" s="46" t="s">
        <v>92</v>
      </c>
      <c r="AJ269" s="46">
        <v>0</v>
      </c>
      <c r="AK269" s="46">
        <v>111578.86</v>
      </c>
      <c r="AL269" s="46">
        <v>111707.47</v>
      </c>
      <c r="AM269" s="46">
        <v>119055.25</v>
      </c>
      <c r="AN269" s="46">
        <v>148742.94</v>
      </c>
      <c r="AO269" s="46" t="s">
        <v>108</v>
      </c>
      <c r="AP269" s="46" t="s">
        <v>63</v>
      </c>
      <c r="AQ269" s="46"/>
      <c r="AR269" s="46"/>
    </row>
    <row r="270" spans="1:44" x14ac:dyDescent="0.2">
      <c r="A270" s="46" t="s">
        <v>77</v>
      </c>
      <c r="B270" s="46" t="s">
        <v>84</v>
      </c>
      <c r="C270" s="46" t="s">
        <v>84</v>
      </c>
      <c r="D270" s="46" t="s">
        <v>263</v>
      </c>
      <c r="E270" s="46" t="s">
        <v>86</v>
      </c>
      <c r="F270" s="46" t="s">
        <v>78</v>
      </c>
      <c r="G270" s="46" t="s">
        <v>264</v>
      </c>
      <c r="H270" s="46" t="s">
        <v>216</v>
      </c>
      <c r="I270" s="46" t="s">
        <v>218</v>
      </c>
      <c r="J270" s="46" t="s">
        <v>89</v>
      </c>
      <c r="K270" s="46" t="s">
        <v>47</v>
      </c>
      <c r="L270" s="46" t="s">
        <v>62</v>
      </c>
      <c r="M270" s="46" t="s">
        <v>231</v>
      </c>
      <c r="N270" s="46" t="s">
        <v>232</v>
      </c>
      <c r="O270" s="46" t="s">
        <v>63</v>
      </c>
      <c r="P270" s="46" t="s">
        <v>265</v>
      </c>
      <c r="Q270" s="46" t="s">
        <v>274</v>
      </c>
      <c r="R270" s="46" t="s">
        <v>84</v>
      </c>
      <c r="S270" s="46" t="s">
        <v>95</v>
      </c>
      <c r="T270" s="46" t="s">
        <v>111</v>
      </c>
      <c r="U270" s="46" t="s">
        <v>112</v>
      </c>
      <c r="V270" s="46" t="s">
        <v>32</v>
      </c>
      <c r="W270" s="46" t="s">
        <v>274</v>
      </c>
      <c r="X270" s="46" t="s">
        <v>84</v>
      </c>
      <c r="Y270" s="46" t="s">
        <v>263</v>
      </c>
      <c r="Z270" s="46" t="s">
        <v>267</v>
      </c>
      <c r="AA270" s="46" t="s">
        <v>268</v>
      </c>
      <c r="AB270" s="46">
        <v>83117.539999999994</v>
      </c>
      <c r="AC270" s="46">
        <v>83001.72</v>
      </c>
      <c r="AD270" s="46">
        <v>83367.12</v>
      </c>
      <c r="AE270" s="46">
        <v>83367.12</v>
      </c>
      <c r="AF270" s="46">
        <v>83367.12</v>
      </c>
      <c r="AG270" s="46">
        <v>106263.59</v>
      </c>
      <c r="AH270" s="46">
        <v>118528.16</v>
      </c>
      <c r="AI270" s="46" t="s">
        <v>92</v>
      </c>
      <c r="AJ270" s="46">
        <v>0</v>
      </c>
      <c r="AK270" s="46">
        <v>83009.84</v>
      </c>
      <c r="AL270" s="46">
        <v>83367.12</v>
      </c>
      <c r="AM270" s="46">
        <v>103089.23</v>
      </c>
      <c r="AN270" s="46">
        <v>148742.94</v>
      </c>
      <c r="AO270" s="46" t="s">
        <v>233</v>
      </c>
      <c r="AP270" s="46" t="s">
        <v>63</v>
      </c>
      <c r="AQ270" s="46"/>
      <c r="AR270" s="46"/>
    </row>
    <row r="271" spans="1:44" x14ac:dyDescent="0.2">
      <c r="A271" s="46" t="s">
        <v>77</v>
      </c>
      <c r="B271" s="46" t="s">
        <v>84</v>
      </c>
      <c r="C271" s="46" t="s">
        <v>84</v>
      </c>
      <c r="D271" s="46" t="s">
        <v>263</v>
      </c>
      <c r="E271" s="46" t="s">
        <v>86</v>
      </c>
      <c r="F271" s="46" t="s">
        <v>78</v>
      </c>
      <c r="G271" s="46" t="s">
        <v>264</v>
      </c>
      <c r="H271" s="46" t="s">
        <v>216</v>
      </c>
      <c r="I271" s="46" t="s">
        <v>218</v>
      </c>
      <c r="J271" s="46" t="s">
        <v>89</v>
      </c>
      <c r="K271" s="46" t="s">
        <v>47</v>
      </c>
      <c r="L271" s="46" t="s">
        <v>62</v>
      </c>
      <c r="M271" s="46" t="s">
        <v>234</v>
      </c>
      <c r="N271" s="46" t="s">
        <v>235</v>
      </c>
      <c r="O271" s="46" t="s">
        <v>63</v>
      </c>
      <c r="P271" s="46" t="s">
        <v>265</v>
      </c>
      <c r="Q271" s="46" t="s">
        <v>274</v>
      </c>
      <c r="R271" s="46" t="s">
        <v>84</v>
      </c>
      <c r="S271" s="46" t="s">
        <v>95</v>
      </c>
      <c r="T271" s="46" t="s">
        <v>111</v>
      </c>
      <c r="U271" s="46" t="s">
        <v>112</v>
      </c>
      <c r="V271" s="46" t="s">
        <v>105</v>
      </c>
      <c r="W271" s="46" t="s">
        <v>274</v>
      </c>
      <c r="X271" s="46" t="s">
        <v>84</v>
      </c>
      <c r="Y271" s="46" t="s">
        <v>263</v>
      </c>
      <c r="Z271" s="46" t="s">
        <v>267</v>
      </c>
      <c r="AA271" s="46" t="s">
        <v>268</v>
      </c>
      <c r="AB271" s="46">
        <v>83117.539999999994</v>
      </c>
      <c r="AC271" s="46">
        <v>83001.72</v>
      </c>
      <c r="AD271" s="46">
        <v>83367.12</v>
      </c>
      <c r="AE271" s="46">
        <v>83367.12</v>
      </c>
      <c r="AF271" s="46">
        <v>83367.12</v>
      </c>
      <c r="AG271" s="46">
        <v>106263.59</v>
      </c>
      <c r="AH271" s="46">
        <v>118528.16</v>
      </c>
      <c r="AI271" s="46" t="s">
        <v>92</v>
      </c>
      <c r="AJ271" s="46">
        <v>0</v>
      </c>
      <c r="AK271" s="46">
        <v>83009.84</v>
      </c>
      <c r="AL271" s="46">
        <v>83367.12</v>
      </c>
      <c r="AM271" s="46">
        <v>103089.23</v>
      </c>
      <c r="AN271" s="46">
        <v>148742.94</v>
      </c>
      <c r="AO271" s="46" t="s">
        <v>236</v>
      </c>
      <c r="AP271" s="46" t="s">
        <v>63</v>
      </c>
      <c r="AQ271" s="46"/>
      <c r="AR271" s="46"/>
    </row>
    <row r="272" spans="1:44" x14ac:dyDescent="0.2">
      <c r="A272" s="46" t="s">
        <v>77</v>
      </c>
      <c r="B272" s="46" t="s">
        <v>84</v>
      </c>
      <c r="C272" s="46" t="s">
        <v>84</v>
      </c>
      <c r="D272" s="46" t="s">
        <v>263</v>
      </c>
      <c r="E272" s="46" t="s">
        <v>86</v>
      </c>
      <c r="F272" s="46" t="s">
        <v>78</v>
      </c>
      <c r="G272" s="46" t="s">
        <v>264</v>
      </c>
      <c r="H272" s="46" t="s">
        <v>216</v>
      </c>
      <c r="I272" s="46" t="s">
        <v>218</v>
      </c>
      <c r="J272" s="46" t="s">
        <v>89</v>
      </c>
      <c r="K272" s="46" t="s">
        <v>47</v>
      </c>
      <c r="L272" s="46" t="s">
        <v>62</v>
      </c>
      <c r="M272" s="46" t="s">
        <v>237</v>
      </c>
      <c r="N272" s="46" t="s">
        <v>238</v>
      </c>
      <c r="O272" s="46" t="s">
        <v>63</v>
      </c>
      <c r="P272" s="46" t="s">
        <v>265</v>
      </c>
      <c r="Q272" s="46" t="s">
        <v>274</v>
      </c>
      <c r="R272" s="46" t="s">
        <v>84</v>
      </c>
      <c r="S272" s="46" t="s">
        <v>95</v>
      </c>
      <c r="T272" s="46" t="s">
        <v>111</v>
      </c>
      <c r="U272" s="46" t="s">
        <v>112</v>
      </c>
      <c r="V272" s="46" t="s">
        <v>105</v>
      </c>
      <c r="W272" s="46" t="s">
        <v>274</v>
      </c>
      <c r="X272" s="46" t="s">
        <v>84</v>
      </c>
      <c r="Y272" s="46" t="s">
        <v>263</v>
      </c>
      <c r="Z272" s="46" t="s">
        <v>267</v>
      </c>
      <c r="AA272" s="46" t="s">
        <v>268</v>
      </c>
      <c r="AB272" s="46">
        <v>83117.539999999994</v>
      </c>
      <c r="AC272" s="46">
        <v>83001.72</v>
      </c>
      <c r="AD272" s="46">
        <v>83367.12</v>
      </c>
      <c r="AE272" s="46">
        <v>83367.12</v>
      </c>
      <c r="AF272" s="46">
        <v>83367.12</v>
      </c>
      <c r="AG272" s="46">
        <v>106263.59</v>
      </c>
      <c r="AH272" s="46">
        <v>118528.16</v>
      </c>
      <c r="AI272" s="46" t="s">
        <v>92</v>
      </c>
      <c r="AJ272" s="46">
        <v>0</v>
      </c>
      <c r="AK272" s="46">
        <v>83009.84</v>
      </c>
      <c r="AL272" s="46">
        <v>83367.12</v>
      </c>
      <c r="AM272" s="46">
        <v>103089.23</v>
      </c>
      <c r="AN272" s="46">
        <v>148742.94</v>
      </c>
      <c r="AO272" s="46" t="s">
        <v>239</v>
      </c>
      <c r="AP272" s="46" t="s">
        <v>63</v>
      </c>
      <c r="AQ272" s="46"/>
      <c r="AR272" s="46"/>
    </row>
    <row r="273" spans="1:44" x14ac:dyDescent="0.2">
      <c r="A273" s="46" t="s">
        <v>77</v>
      </c>
      <c r="B273" s="46" t="s">
        <v>84</v>
      </c>
      <c r="C273" s="46" t="s">
        <v>84</v>
      </c>
      <c r="D273" s="46" t="s">
        <v>263</v>
      </c>
      <c r="E273" s="46" t="s">
        <v>86</v>
      </c>
      <c r="F273" s="46" t="s">
        <v>78</v>
      </c>
      <c r="G273" s="46" t="s">
        <v>264</v>
      </c>
      <c r="H273" s="46" t="s">
        <v>216</v>
      </c>
      <c r="I273" s="46" t="s">
        <v>218</v>
      </c>
      <c r="J273" s="46" t="s">
        <v>89</v>
      </c>
      <c r="K273" s="46" t="s">
        <v>47</v>
      </c>
      <c r="L273" s="46" t="s">
        <v>62</v>
      </c>
      <c r="M273" s="46" t="s">
        <v>240</v>
      </c>
      <c r="N273" s="46" t="s">
        <v>241</v>
      </c>
      <c r="O273" s="46" t="s">
        <v>63</v>
      </c>
      <c r="P273" s="46" t="s">
        <v>265</v>
      </c>
      <c r="Q273" s="46" t="s">
        <v>274</v>
      </c>
      <c r="R273" s="46" t="s">
        <v>84</v>
      </c>
      <c r="S273" s="46" t="s">
        <v>95</v>
      </c>
      <c r="T273" s="46" t="s">
        <v>111</v>
      </c>
      <c r="U273" s="46" t="s">
        <v>112</v>
      </c>
      <c r="V273" s="46" t="s">
        <v>105</v>
      </c>
      <c r="W273" s="46" t="s">
        <v>274</v>
      </c>
      <c r="X273" s="46" t="s">
        <v>84</v>
      </c>
      <c r="Y273" s="46" t="s">
        <v>263</v>
      </c>
      <c r="Z273" s="46" t="s">
        <v>267</v>
      </c>
      <c r="AA273" s="46" t="s">
        <v>268</v>
      </c>
      <c r="AB273" s="46">
        <v>83117.539999999994</v>
      </c>
      <c r="AC273" s="46">
        <v>83001.72</v>
      </c>
      <c r="AD273" s="46">
        <v>83367.12</v>
      </c>
      <c r="AE273" s="46">
        <v>83367.12</v>
      </c>
      <c r="AF273" s="46">
        <v>83367.12</v>
      </c>
      <c r="AG273" s="46">
        <v>106263.59</v>
      </c>
      <c r="AH273" s="46">
        <v>118528.16</v>
      </c>
      <c r="AI273" s="46" t="s">
        <v>92</v>
      </c>
      <c r="AJ273" s="46">
        <v>0</v>
      </c>
      <c r="AK273" s="46">
        <v>83009.84</v>
      </c>
      <c r="AL273" s="46">
        <v>83367.12</v>
      </c>
      <c r="AM273" s="46">
        <v>103089.23</v>
      </c>
      <c r="AN273" s="46">
        <v>148742.94</v>
      </c>
      <c r="AO273" s="46" t="s">
        <v>242</v>
      </c>
      <c r="AP273" s="46" t="s">
        <v>63</v>
      </c>
      <c r="AQ273" s="46"/>
      <c r="AR273" s="46"/>
    </row>
    <row r="274" spans="1:44" x14ac:dyDescent="0.2">
      <c r="A274" s="46" t="s">
        <v>77</v>
      </c>
      <c r="B274" s="46" t="s">
        <v>84</v>
      </c>
      <c r="C274" s="46" t="s">
        <v>84</v>
      </c>
      <c r="D274" s="46" t="s">
        <v>263</v>
      </c>
      <c r="E274" s="46" t="s">
        <v>86</v>
      </c>
      <c r="F274" s="46" t="s">
        <v>78</v>
      </c>
      <c r="G274" s="46" t="s">
        <v>264</v>
      </c>
      <c r="H274" s="46" t="s">
        <v>216</v>
      </c>
      <c r="I274" s="46" t="s">
        <v>218</v>
      </c>
      <c r="J274" s="46" t="s">
        <v>89</v>
      </c>
      <c r="K274" s="46" t="s">
        <v>47</v>
      </c>
      <c r="L274" s="46" t="s">
        <v>62</v>
      </c>
      <c r="M274" s="46" t="s">
        <v>109</v>
      </c>
      <c r="N274" s="46" t="s">
        <v>110</v>
      </c>
      <c r="O274" s="46" t="s">
        <v>63</v>
      </c>
      <c r="P274" s="46" t="s">
        <v>265</v>
      </c>
      <c r="Q274" s="46" t="s">
        <v>274</v>
      </c>
      <c r="R274" s="46" t="s">
        <v>84</v>
      </c>
      <c r="S274" s="46" t="s">
        <v>95</v>
      </c>
      <c r="T274" s="46" t="s">
        <v>111</v>
      </c>
      <c r="U274" s="46" t="s">
        <v>112</v>
      </c>
      <c r="V274" s="46" t="s">
        <v>32</v>
      </c>
      <c r="W274" s="46" t="s">
        <v>274</v>
      </c>
      <c r="X274" s="46" t="s">
        <v>84</v>
      </c>
      <c r="Y274" s="46" t="s">
        <v>263</v>
      </c>
      <c r="Z274" s="46" t="s">
        <v>267</v>
      </c>
      <c r="AA274" s="46" t="s">
        <v>268</v>
      </c>
      <c r="AB274" s="46">
        <v>28461.32</v>
      </c>
      <c r="AC274" s="46">
        <v>28705.75</v>
      </c>
      <c r="AD274" s="46">
        <v>28340.35</v>
      </c>
      <c r="AE274" s="46">
        <v>28340.35</v>
      </c>
      <c r="AF274" s="46">
        <v>34303.769999999997</v>
      </c>
      <c r="AG274" s="46">
        <v>12791.66</v>
      </c>
      <c r="AH274" s="46">
        <v>20977.119999999999</v>
      </c>
      <c r="AI274" s="46" t="s">
        <v>92</v>
      </c>
      <c r="AJ274" s="46">
        <v>0</v>
      </c>
      <c r="AK274" s="46">
        <v>28569.02</v>
      </c>
      <c r="AL274" s="46">
        <v>28340.35</v>
      </c>
      <c r="AM274" s="46">
        <v>15966.02</v>
      </c>
      <c r="AN274" s="46">
        <v>0</v>
      </c>
      <c r="AO274" s="46" t="s">
        <v>110</v>
      </c>
      <c r="AP274" s="46" t="s">
        <v>63</v>
      </c>
      <c r="AQ274" s="46"/>
      <c r="AR274" s="46"/>
    </row>
    <row r="275" spans="1:44" x14ac:dyDescent="0.2">
      <c r="A275" s="46" t="s">
        <v>77</v>
      </c>
      <c r="B275" s="46" t="s">
        <v>84</v>
      </c>
      <c r="C275" s="46" t="s">
        <v>84</v>
      </c>
      <c r="D275" s="46" t="s">
        <v>263</v>
      </c>
      <c r="E275" s="46" t="s">
        <v>86</v>
      </c>
      <c r="F275" s="46" t="s">
        <v>78</v>
      </c>
      <c r="G275" s="46" t="s">
        <v>264</v>
      </c>
      <c r="H275" s="46" t="s">
        <v>216</v>
      </c>
      <c r="I275" s="46" t="s">
        <v>218</v>
      </c>
      <c r="J275" s="46" t="s">
        <v>89</v>
      </c>
      <c r="K275" s="46" t="s">
        <v>47</v>
      </c>
      <c r="L275" s="46" t="s">
        <v>62</v>
      </c>
      <c r="M275" s="46" t="s">
        <v>116</v>
      </c>
      <c r="N275" s="46" t="s">
        <v>117</v>
      </c>
      <c r="O275" s="46" t="s">
        <v>63</v>
      </c>
      <c r="P275" s="46" t="s">
        <v>265</v>
      </c>
      <c r="Q275" s="46" t="s">
        <v>274</v>
      </c>
      <c r="R275" s="46" t="s">
        <v>84</v>
      </c>
      <c r="S275" s="46" t="s">
        <v>95</v>
      </c>
      <c r="T275" s="46" t="s">
        <v>111</v>
      </c>
      <c r="U275" s="46" t="s">
        <v>112</v>
      </c>
      <c r="V275" s="46" t="s">
        <v>105</v>
      </c>
      <c r="W275" s="46" t="s">
        <v>274</v>
      </c>
      <c r="X275" s="46" t="s">
        <v>84</v>
      </c>
      <c r="Y275" s="46" t="s">
        <v>263</v>
      </c>
      <c r="Z275" s="46" t="s">
        <v>267</v>
      </c>
      <c r="AA275" s="46" t="s">
        <v>268</v>
      </c>
      <c r="AB275" s="46">
        <v>28461.32</v>
      </c>
      <c r="AC275" s="46">
        <v>28705.75</v>
      </c>
      <c r="AD275" s="46">
        <v>28340.35</v>
      </c>
      <c r="AE275" s="46">
        <v>28340.35</v>
      </c>
      <c r="AF275" s="46">
        <v>34303.769999999997</v>
      </c>
      <c r="AG275" s="46">
        <v>12791.66</v>
      </c>
      <c r="AH275" s="46">
        <v>20977.119999999999</v>
      </c>
      <c r="AI275" s="46" t="s">
        <v>92</v>
      </c>
      <c r="AJ275" s="46">
        <v>0</v>
      </c>
      <c r="AK275" s="46">
        <v>28569.02</v>
      </c>
      <c r="AL275" s="46">
        <v>28340.35</v>
      </c>
      <c r="AM275" s="46">
        <v>15966.02</v>
      </c>
      <c r="AN275" s="46">
        <v>0</v>
      </c>
      <c r="AO275" s="46" t="s">
        <v>118</v>
      </c>
      <c r="AP275" s="46" t="s">
        <v>63</v>
      </c>
      <c r="AQ275" s="46"/>
      <c r="AR275" s="46"/>
    </row>
    <row r="276" spans="1:44" x14ac:dyDescent="0.2">
      <c r="A276" s="46" t="s">
        <v>77</v>
      </c>
      <c r="B276" s="46" t="s">
        <v>84</v>
      </c>
      <c r="C276" s="46" t="s">
        <v>84</v>
      </c>
      <c r="D276" s="46" t="s">
        <v>263</v>
      </c>
      <c r="E276" s="46" t="s">
        <v>86</v>
      </c>
      <c r="F276" s="46" t="s">
        <v>78</v>
      </c>
      <c r="G276" s="46" t="s">
        <v>264</v>
      </c>
      <c r="H276" s="46" t="s">
        <v>216</v>
      </c>
      <c r="I276" s="46" t="s">
        <v>218</v>
      </c>
      <c r="J276" s="46" t="s">
        <v>89</v>
      </c>
      <c r="K276" s="46" t="s">
        <v>47</v>
      </c>
      <c r="L276" s="46" t="s">
        <v>62</v>
      </c>
      <c r="M276" s="46" t="s">
        <v>119</v>
      </c>
      <c r="N276" s="46" t="s">
        <v>120</v>
      </c>
      <c r="O276" s="46" t="s">
        <v>63</v>
      </c>
      <c r="P276" s="46" t="s">
        <v>265</v>
      </c>
      <c r="Q276" s="46" t="s">
        <v>274</v>
      </c>
      <c r="R276" s="46" t="s">
        <v>84</v>
      </c>
      <c r="S276" s="46" t="s">
        <v>95</v>
      </c>
      <c r="T276" s="46" t="s">
        <v>111</v>
      </c>
      <c r="U276" s="46" t="s">
        <v>112</v>
      </c>
      <c r="V276" s="46" t="s">
        <v>105</v>
      </c>
      <c r="W276" s="46" t="s">
        <v>274</v>
      </c>
      <c r="X276" s="46" t="s">
        <v>84</v>
      </c>
      <c r="Y276" s="46" t="s">
        <v>263</v>
      </c>
      <c r="Z276" s="46" t="s">
        <v>267</v>
      </c>
      <c r="AA276" s="46" t="s">
        <v>268</v>
      </c>
      <c r="AB276" s="46">
        <v>28461.32</v>
      </c>
      <c r="AC276" s="46">
        <v>28705.75</v>
      </c>
      <c r="AD276" s="46">
        <v>28340.35</v>
      </c>
      <c r="AE276" s="46">
        <v>28340.35</v>
      </c>
      <c r="AF276" s="46">
        <v>34303.769999999997</v>
      </c>
      <c r="AG276" s="46">
        <v>12791.66</v>
      </c>
      <c r="AH276" s="46">
        <v>20977.119999999999</v>
      </c>
      <c r="AI276" s="46" t="s">
        <v>92</v>
      </c>
      <c r="AJ276" s="46">
        <v>0</v>
      </c>
      <c r="AK276" s="46">
        <v>28569.02</v>
      </c>
      <c r="AL276" s="46">
        <v>28340.35</v>
      </c>
      <c r="AM276" s="46">
        <v>15966.02</v>
      </c>
      <c r="AN276" s="46">
        <v>0</v>
      </c>
      <c r="AO276" s="46" t="s">
        <v>121</v>
      </c>
      <c r="AP276" s="46" t="s">
        <v>63</v>
      </c>
      <c r="AQ276" s="46"/>
      <c r="AR276" s="46"/>
    </row>
    <row r="277" spans="1:44" x14ac:dyDescent="0.2">
      <c r="A277" s="46" t="s">
        <v>77</v>
      </c>
      <c r="B277" s="46" t="s">
        <v>84</v>
      </c>
      <c r="C277" s="46" t="s">
        <v>84</v>
      </c>
      <c r="D277" s="46" t="s">
        <v>263</v>
      </c>
      <c r="E277" s="46" t="s">
        <v>86</v>
      </c>
      <c r="F277" s="46" t="s">
        <v>78</v>
      </c>
      <c r="G277" s="46" t="s">
        <v>264</v>
      </c>
      <c r="H277" s="46" t="s">
        <v>216</v>
      </c>
      <c r="I277" s="46" t="s">
        <v>218</v>
      </c>
      <c r="J277" s="46" t="s">
        <v>89</v>
      </c>
      <c r="K277" s="46" t="s">
        <v>47</v>
      </c>
      <c r="L277" s="46" t="s">
        <v>62</v>
      </c>
      <c r="M277" s="46" t="s">
        <v>122</v>
      </c>
      <c r="N277" s="46" t="s">
        <v>123</v>
      </c>
      <c r="O277" s="46" t="s">
        <v>63</v>
      </c>
      <c r="P277" s="46" t="s">
        <v>265</v>
      </c>
      <c r="Q277" s="46" t="s">
        <v>274</v>
      </c>
      <c r="R277" s="46" t="s">
        <v>84</v>
      </c>
      <c r="S277" s="46" t="s">
        <v>95</v>
      </c>
      <c r="T277" s="46" t="s">
        <v>111</v>
      </c>
      <c r="U277" s="46" t="s">
        <v>112</v>
      </c>
      <c r="V277" s="46" t="s">
        <v>105</v>
      </c>
      <c r="W277" s="46" t="s">
        <v>274</v>
      </c>
      <c r="X277" s="46" t="s">
        <v>84</v>
      </c>
      <c r="Y277" s="46" t="s">
        <v>263</v>
      </c>
      <c r="Z277" s="46" t="s">
        <v>267</v>
      </c>
      <c r="AA277" s="46" t="s">
        <v>268</v>
      </c>
      <c r="AB277" s="46">
        <v>111578.86</v>
      </c>
      <c r="AC277" s="46">
        <v>111707.47</v>
      </c>
      <c r="AD277" s="46">
        <v>111707.47</v>
      </c>
      <c r="AE277" s="46">
        <v>111707.47</v>
      </c>
      <c r="AF277" s="46">
        <v>117670.89</v>
      </c>
      <c r="AG277" s="46">
        <v>119055.25</v>
      </c>
      <c r="AH277" s="46">
        <v>139505.28</v>
      </c>
      <c r="AI277" s="46" t="s">
        <v>92</v>
      </c>
      <c r="AJ277" s="46">
        <v>0</v>
      </c>
      <c r="AK277" s="46">
        <v>111578.86</v>
      </c>
      <c r="AL277" s="46">
        <v>111707.47</v>
      </c>
      <c r="AM277" s="46">
        <v>119055.25</v>
      </c>
      <c r="AN277" s="46">
        <v>148742.94</v>
      </c>
      <c r="AO277" s="46" t="s">
        <v>124</v>
      </c>
      <c r="AP277" s="46" t="s">
        <v>63</v>
      </c>
      <c r="AQ277" s="46"/>
      <c r="AR277" s="46"/>
    </row>
    <row r="278" spans="1:44" x14ac:dyDescent="0.2">
      <c r="A278" s="46" t="s">
        <v>77</v>
      </c>
      <c r="B278" s="46" t="s">
        <v>84</v>
      </c>
      <c r="C278" s="46" t="s">
        <v>84</v>
      </c>
      <c r="D278" s="46" t="s">
        <v>263</v>
      </c>
      <c r="E278" s="46" t="s">
        <v>86</v>
      </c>
      <c r="F278" s="46" t="s">
        <v>78</v>
      </c>
      <c r="G278" s="46" t="s">
        <v>264</v>
      </c>
      <c r="H278" s="46" t="s">
        <v>216</v>
      </c>
      <c r="I278" s="46" t="s">
        <v>218</v>
      </c>
      <c r="J278" s="46" t="s">
        <v>89</v>
      </c>
      <c r="K278" s="46" t="s">
        <v>47</v>
      </c>
      <c r="L278" s="46" t="s">
        <v>62</v>
      </c>
      <c r="M278" s="46" t="s">
        <v>125</v>
      </c>
      <c r="N278" s="46" t="s">
        <v>126</v>
      </c>
      <c r="O278" s="46" t="s">
        <v>63</v>
      </c>
      <c r="P278" s="46" t="s">
        <v>265</v>
      </c>
      <c r="Q278" s="46" t="s">
        <v>274</v>
      </c>
      <c r="R278" s="46" t="s">
        <v>84</v>
      </c>
      <c r="S278" s="46" t="s">
        <v>95</v>
      </c>
      <c r="T278" s="46" t="s">
        <v>111</v>
      </c>
      <c r="U278" s="46" t="s">
        <v>112</v>
      </c>
      <c r="V278" s="46" t="s">
        <v>32</v>
      </c>
      <c r="W278" s="46" t="s">
        <v>274</v>
      </c>
      <c r="X278" s="46" t="s">
        <v>84</v>
      </c>
      <c r="Y278" s="46" t="s">
        <v>263</v>
      </c>
      <c r="Z278" s="46" t="s">
        <v>267</v>
      </c>
      <c r="AA278" s="46" t="s">
        <v>268</v>
      </c>
      <c r="AB278" s="46">
        <v>28461.32</v>
      </c>
      <c r="AC278" s="46">
        <v>28705.75</v>
      </c>
      <c r="AD278" s="46">
        <v>28340.35</v>
      </c>
      <c r="AE278" s="46">
        <v>28340.35</v>
      </c>
      <c r="AF278" s="46">
        <v>34303.769999999997</v>
      </c>
      <c r="AG278" s="46">
        <v>12791.66</v>
      </c>
      <c r="AH278" s="46">
        <v>20977.119999999999</v>
      </c>
      <c r="AI278" s="46" t="s">
        <v>92</v>
      </c>
      <c r="AJ278" s="46">
        <v>0</v>
      </c>
      <c r="AK278" s="46">
        <v>28569.02</v>
      </c>
      <c r="AL278" s="46">
        <v>28340.35</v>
      </c>
      <c r="AM278" s="46">
        <v>15966.02</v>
      </c>
      <c r="AN278" s="46">
        <v>0</v>
      </c>
      <c r="AO278" s="46" t="s">
        <v>127</v>
      </c>
      <c r="AP278" s="46" t="s">
        <v>63</v>
      </c>
      <c r="AQ278" s="46"/>
      <c r="AR278" s="46"/>
    </row>
    <row r="279" spans="1:44" x14ac:dyDescent="0.2">
      <c r="A279" s="46" t="s">
        <v>77</v>
      </c>
      <c r="B279" s="46" t="s">
        <v>84</v>
      </c>
      <c r="C279" s="46" t="s">
        <v>84</v>
      </c>
      <c r="D279" s="46" t="s">
        <v>263</v>
      </c>
      <c r="E279" s="46" t="s">
        <v>86</v>
      </c>
      <c r="F279" s="46" t="s">
        <v>78</v>
      </c>
      <c r="G279" s="46" t="s">
        <v>264</v>
      </c>
      <c r="H279" s="46" t="s">
        <v>216</v>
      </c>
      <c r="I279" s="46" t="s">
        <v>218</v>
      </c>
      <c r="J279" s="46" t="s">
        <v>89</v>
      </c>
      <c r="K279" s="46" t="s">
        <v>47</v>
      </c>
      <c r="L279" s="46" t="s">
        <v>62</v>
      </c>
      <c r="M279" s="46" t="s">
        <v>128</v>
      </c>
      <c r="N279" s="46" t="s">
        <v>129</v>
      </c>
      <c r="O279" s="46" t="s">
        <v>63</v>
      </c>
      <c r="P279" s="46" t="s">
        <v>265</v>
      </c>
      <c r="Q279" s="46" t="s">
        <v>274</v>
      </c>
      <c r="R279" s="46" t="s">
        <v>84</v>
      </c>
      <c r="S279" s="46" t="s">
        <v>95</v>
      </c>
      <c r="T279" s="46" t="s">
        <v>131</v>
      </c>
      <c r="U279" s="46" t="s">
        <v>132</v>
      </c>
      <c r="V279" s="46" t="s">
        <v>32</v>
      </c>
      <c r="W279" s="46" t="s">
        <v>274</v>
      </c>
      <c r="X279" s="46" t="s">
        <v>84</v>
      </c>
      <c r="Y279" s="46" t="s">
        <v>263</v>
      </c>
      <c r="Z279" s="46" t="s">
        <v>267</v>
      </c>
      <c r="AA279" s="46" t="s">
        <v>268</v>
      </c>
      <c r="AB279" s="46">
        <v>1159278.82</v>
      </c>
      <c r="AC279" s="46">
        <v>1159278.82</v>
      </c>
      <c r="AD279" s="46">
        <v>1159278.82</v>
      </c>
      <c r="AE279" s="46">
        <v>1159278.82</v>
      </c>
      <c r="AF279" s="46">
        <v>1159278.82</v>
      </c>
      <c r="AG279" s="46">
        <v>1159278.82</v>
      </c>
      <c r="AH279" s="46">
        <v>1159278.82</v>
      </c>
      <c r="AI279" s="46" t="s">
        <v>92</v>
      </c>
      <c r="AJ279" s="46">
        <v>0</v>
      </c>
      <c r="AK279" s="46">
        <v>1159278.82</v>
      </c>
      <c r="AL279" s="46">
        <v>1159278.82</v>
      </c>
      <c r="AM279" s="46">
        <v>1159278.82</v>
      </c>
      <c r="AN279" s="46">
        <v>1159278.82</v>
      </c>
      <c r="AO279" s="46" t="s">
        <v>130</v>
      </c>
      <c r="AP279" s="46" t="s">
        <v>63</v>
      </c>
      <c r="AQ279" s="46"/>
      <c r="AR279" s="46"/>
    </row>
    <row r="280" spans="1:44" x14ac:dyDescent="0.2">
      <c r="A280" s="46" t="s">
        <v>77</v>
      </c>
      <c r="B280" s="46" t="s">
        <v>84</v>
      </c>
      <c r="C280" s="46" t="s">
        <v>84</v>
      </c>
      <c r="D280" s="46" t="s">
        <v>263</v>
      </c>
      <c r="E280" s="46" t="s">
        <v>86</v>
      </c>
      <c r="F280" s="46" t="s">
        <v>78</v>
      </c>
      <c r="G280" s="46" t="s">
        <v>264</v>
      </c>
      <c r="H280" s="46" t="s">
        <v>216</v>
      </c>
      <c r="I280" s="46" t="s">
        <v>218</v>
      </c>
      <c r="J280" s="46" t="s">
        <v>89</v>
      </c>
      <c r="K280" s="46" t="s">
        <v>47</v>
      </c>
      <c r="L280" s="46" t="s">
        <v>62</v>
      </c>
      <c r="M280" s="46" t="s">
        <v>248</v>
      </c>
      <c r="N280" s="46" t="s">
        <v>249</v>
      </c>
      <c r="O280" s="46" t="s">
        <v>63</v>
      </c>
      <c r="P280" s="46" t="s">
        <v>265</v>
      </c>
      <c r="Q280" s="46" t="s">
        <v>274</v>
      </c>
      <c r="R280" s="46" t="s">
        <v>84</v>
      </c>
      <c r="S280" s="46" t="s">
        <v>95</v>
      </c>
      <c r="T280" s="46" t="s">
        <v>131</v>
      </c>
      <c r="U280" s="46" t="s">
        <v>132</v>
      </c>
      <c r="V280" s="46" t="s">
        <v>32</v>
      </c>
      <c r="W280" s="46" t="s">
        <v>274</v>
      </c>
      <c r="X280" s="46" t="s">
        <v>84</v>
      </c>
      <c r="Y280" s="46" t="s">
        <v>263</v>
      </c>
      <c r="Z280" s="46" t="s">
        <v>267</v>
      </c>
      <c r="AA280" s="46" t="s">
        <v>268</v>
      </c>
      <c r="AB280" s="46">
        <v>83117.539999999994</v>
      </c>
      <c r="AC280" s="46">
        <v>83001.72</v>
      </c>
      <c r="AD280" s="46">
        <v>83367.12</v>
      </c>
      <c r="AE280" s="46">
        <v>83367.12</v>
      </c>
      <c r="AF280" s="46">
        <v>83367.12</v>
      </c>
      <c r="AG280" s="46">
        <v>106263.59</v>
      </c>
      <c r="AH280" s="46">
        <v>118528.16</v>
      </c>
      <c r="AI280" s="46" t="s">
        <v>92</v>
      </c>
      <c r="AJ280" s="46">
        <v>0</v>
      </c>
      <c r="AK280" s="46">
        <v>83009.84</v>
      </c>
      <c r="AL280" s="46">
        <v>83367.12</v>
      </c>
      <c r="AM280" s="46">
        <v>103089.23</v>
      </c>
      <c r="AN280" s="46">
        <v>148742.94</v>
      </c>
      <c r="AO280" s="46" t="s">
        <v>250</v>
      </c>
      <c r="AP280" s="46" t="s">
        <v>63</v>
      </c>
      <c r="AQ280" s="46"/>
      <c r="AR280" s="46"/>
    </row>
    <row r="281" spans="1:44" x14ac:dyDescent="0.2">
      <c r="A281" s="46" t="s">
        <v>77</v>
      </c>
      <c r="B281" s="46" t="s">
        <v>84</v>
      </c>
      <c r="C281" s="46" t="s">
        <v>84</v>
      </c>
      <c r="D281" s="46" t="s">
        <v>263</v>
      </c>
      <c r="E281" s="46" t="s">
        <v>86</v>
      </c>
      <c r="F281" s="46" t="s">
        <v>78</v>
      </c>
      <c r="G281" s="46" t="s">
        <v>264</v>
      </c>
      <c r="H281" s="46" t="s">
        <v>216</v>
      </c>
      <c r="I281" s="46" t="s">
        <v>218</v>
      </c>
      <c r="J281" s="46" t="s">
        <v>89</v>
      </c>
      <c r="K281" s="46" t="s">
        <v>47</v>
      </c>
      <c r="L281" s="46" t="s">
        <v>62</v>
      </c>
      <c r="M281" s="46" t="s">
        <v>195</v>
      </c>
      <c r="N281" s="46" t="s">
        <v>196</v>
      </c>
      <c r="O281" s="46" t="s">
        <v>63</v>
      </c>
      <c r="P281" s="46" t="s">
        <v>265</v>
      </c>
      <c r="Q281" s="46" t="s">
        <v>274</v>
      </c>
      <c r="R281" s="46" t="s">
        <v>84</v>
      </c>
      <c r="S281" s="46" t="s">
        <v>95</v>
      </c>
      <c r="T281" s="46" t="s">
        <v>131</v>
      </c>
      <c r="U281" s="46" t="s">
        <v>132</v>
      </c>
      <c r="V281" s="46" t="s">
        <v>105</v>
      </c>
      <c r="W281" s="46" t="s">
        <v>274</v>
      </c>
      <c r="X281" s="46" t="s">
        <v>84</v>
      </c>
      <c r="Y281" s="46" t="s">
        <v>263</v>
      </c>
      <c r="Z281" s="46" t="s">
        <v>267</v>
      </c>
      <c r="AA281" s="46" t="s">
        <v>268</v>
      </c>
      <c r="AB281" s="46">
        <v>-278343.42</v>
      </c>
      <c r="AC281" s="46">
        <v>-502751.01</v>
      </c>
      <c r="AD281" s="46">
        <v>-526572.52</v>
      </c>
      <c r="AE281" s="46">
        <v>-862090.92</v>
      </c>
      <c r="AF281" s="46">
        <v>-972535.24</v>
      </c>
      <c r="AG281" s="46">
        <v>-1031850.15</v>
      </c>
      <c r="AH281" s="46">
        <v>-1075350.97</v>
      </c>
      <c r="AI281" s="46" t="s">
        <v>92</v>
      </c>
      <c r="AJ281" s="46">
        <v>0</v>
      </c>
      <c r="AK281" s="46">
        <v>-389411.17</v>
      </c>
      <c r="AL281" s="46">
        <v>-685820.74</v>
      </c>
      <c r="AM281" s="46">
        <v>-992257.35</v>
      </c>
      <c r="AN281" s="46">
        <v>-1105565.75</v>
      </c>
      <c r="AO281" s="46" t="s">
        <v>197</v>
      </c>
      <c r="AP281" s="46" t="s">
        <v>63</v>
      </c>
      <c r="AQ281" s="46"/>
      <c r="AR281" s="46"/>
    </row>
    <row r="282" spans="1:44" x14ac:dyDescent="0.2">
      <c r="A282" s="46" t="s">
        <v>77</v>
      </c>
      <c r="B282" s="46" t="s">
        <v>84</v>
      </c>
      <c r="C282" s="46" t="s">
        <v>84</v>
      </c>
      <c r="D282" s="46" t="s">
        <v>263</v>
      </c>
      <c r="E282" s="46" t="s">
        <v>86</v>
      </c>
      <c r="F282" s="46" t="s">
        <v>78</v>
      </c>
      <c r="G282" s="46" t="s">
        <v>264</v>
      </c>
      <c r="H282" s="46" t="s">
        <v>216</v>
      </c>
      <c r="I282" s="46" t="s">
        <v>218</v>
      </c>
      <c r="J282" s="46" t="s">
        <v>89</v>
      </c>
      <c r="K282" s="46" t="s">
        <v>47</v>
      </c>
      <c r="L282" s="46" t="s">
        <v>62</v>
      </c>
      <c r="M282" s="46" t="s">
        <v>133</v>
      </c>
      <c r="N282" s="46" t="s">
        <v>134</v>
      </c>
      <c r="O282" s="46" t="s">
        <v>63</v>
      </c>
      <c r="P282" s="46" t="s">
        <v>265</v>
      </c>
      <c r="Q282" s="46" t="s">
        <v>274</v>
      </c>
      <c r="R282" s="46" t="s">
        <v>84</v>
      </c>
      <c r="S282" s="46" t="s">
        <v>95</v>
      </c>
      <c r="T282" s="46" t="s">
        <v>131</v>
      </c>
      <c r="U282" s="46" t="s">
        <v>132</v>
      </c>
      <c r="V282" s="46" t="s">
        <v>32</v>
      </c>
      <c r="W282" s="46" t="s">
        <v>274</v>
      </c>
      <c r="X282" s="46" t="s">
        <v>84</v>
      </c>
      <c r="Y282" s="46" t="s">
        <v>263</v>
      </c>
      <c r="Z282" s="46" t="s">
        <v>267</v>
      </c>
      <c r="AA282" s="46" t="s">
        <v>268</v>
      </c>
      <c r="AB282" s="46">
        <v>-3247.66</v>
      </c>
      <c r="AC282" s="46">
        <v>-3376.27</v>
      </c>
      <c r="AD282" s="46">
        <v>-3376.27</v>
      </c>
      <c r="AE282" s="46">
        <v>-3376.27</v>
      </c>
      <c r="AF282" s="46">
        <v>-9339.69</v>
      </c>
      <c r="AG282" s="46">
        <v>-9339.69</v>
      </c>
      <c r="AH282" s="46">
        <v>-29789.72</v>
      </c>
      <c r="AI282" s="46" t="s">
        <v>92</v>
      </c>
      <c r="AJ282" s="46">
        <v>0</v>
      </c>
      <c r="AK282" s="46">
        <v>-3247.66</v>
      </c>
      <c r="AL282" s="46">
        <v>-3376.27</v>
      </c>
      <c r="AM282" s="46">
        <v>-9339.69</v>
      </c>
      <c r="AN282" s="46">
        <v>-39027.379999999997</v>
      </c>
      <c r="AO282" s="46" t="s">
        <v>135</v>
      </c>
      <c r="AP282" s="46" t="s">
        <v>63</v>
      </c>
      <c r="AQ282" s="46"/>
      <c r="AR282" s="46"/>
    </row>
    <row r="283" spans="1:44" x14ac:dyDescent="0.2">
      <c r="A283" s="46" t="s">
        <v>77</v>
      </c>
      <c r="B283" s="46" t="s">
        <v>84</v>
      </c>
      <c r="C283" s="46" t="s">
        <v>84</v>
      </c>
      <c r="D283" s="46" t="s">
        <v>263</v>
      </c>
      <c r="E283" s="46" t="s">
        <v>86</v>
      </c>
      <c r="F283" s="46" t="s">
        <v>78</v>
      </c>
      <c r="G283" s="46" t="s">
        <v>264</v>
      </c>
      <c r="H283" s="46" t="s">
        <v>216</v>
      </c>
      <c r="I283" s="46" t="s">
        <v>218</v>
      </c>
      <c r="J283" s="46" t="s">
        <v>89</v>
      </c>
      <c r="K283" s="46" t="s">
        <v>47</v>
      </c>
      <c r="L283" s="46" t="s">
        <v>62</v>
      </c>
      <c r="M283" s="46" t="s">
        <v>136</v>
      </c>
      <c r="N283" s="46" t="s">
        <v>137</v>
      </c>
      <c r="O283" s="46" t="s">
        <v>63</v>
      </c>
      <c r="P283" s="46" t="s">
        <v>265</v>
      </c>
      <c r="Q283" s="46" t="s">
        <v>274</v>
      </c>
      <c r="R283" s="46" t="s">
        <v>84</v>
      </c>
      <c r="S283" s="46" t="s">
        <v>95</v>
      </c>
      <c r="T283" s="46" t="s">
        <v>131</v>
      </c>
      <c r="U283" s="46" t="s">
        <v>132</v>
      </c>
      <c r="V283" s="46" t="s">
        <v>32</v>
      </c>
      <c r="W283" s="46" t="s">
        <v>274</v>
      </c>
      <c r="X283" s="46" t="s">
        <v>84</v>
      </c>
      <c r="Y283" s="46" t="s">
        <v>263</v>
      </c>
      <c r="Z283" s="46" t="s">
        <v>267</v>
      </c>
      <c r="AA283" s="46" t="s">
        <v>268</v>
      </c>
      <c r="AB283" s="46">
        <v>960805.28</v>
      </c>
      <c r="AC283" s="46">
        <v>736153.26</v>
      </c>
      <c r="AD283" s="46">
        <v>712697.15</v>
      </c>
      <c r="AE283" s="46">
        <v>377178.75</v>
      </c>
      <c r="AF283" s="46">
        <v>260771.01</v>
      </c>
      <c r="AG283" s="46">
        <v>224352.57</v>
      </c>
      <c r="AH283" s="46">
        <v>172666.29</v>
      </c>
      <c r="AI283" s="46" t="s">
        <v>92</v>
      </c>
      <c r="AJ283" s="46">
        <v>0</v>
      </c>
      <c r="AK283" s="46">
        <v>849629.83</v>
      </c>
      <c r="AL283" s="46">
        <v>553448.93000000005</v>
      </c>
      <c r="AM283" s="46">
        <v>260771.01</v>
      </c>
      <c r="AN283" s="46">
        <v>163428.63</v>
      </c>
      <c r="AO283" s="46" t="s">
        <v>138</v>
      </c>
      <c r="AP283" s="46" t="s">
        <v>63</v>
      </c>
      <c r="AQ283" s="46"/>
      <c r="AR283" s="46"/>
    </row>
    <row r="284" spans="1:44" x14ac:dyDescent="0.2">
      <c r="A284" s="46" t="s">
        <v>77</v>
      </c>
      <c r="B284" s="46" t="s">
        <v>84</v>
      </c>
      <c r="C284" s="46" t="s">
        <v>84</v>
      </c>
      <c r="D284" s="46" t="s">
        <v>263</v>
      </c>
      <c r="E284" s="46" t="s">
        <v>86</v>
      </c>
      <c r="F284" s="46" t="s">
        <v>78</v>
      </c>
      <c r="G284" s="46" t="s">
        <v>264</v>
      </c>
      <c r="H284" s="46" t="s">
        <v>216</v>
      </c>
      <c r="I284" s="46" t="s">
        <v>218</v>
      </c>
      <c r="J284" s="46" t="s">
        <v>89</v>
      </c>
      <c r="K284" s="46" t="s">
        <v>47</v>
      </c>
      <c r="L284" s="46" t="s">
        <v>62</v>
      </c>
      <c r="M284" s="46" t="s">
        <v>139</v>
      </c>
      <c r="N284" s="46" t="s">
        <v>140</v>
      </c>
      <c r="O284" s="46" t="s">
        <v>63</v>
      </c>
      <c r="P284" s="46" t="s">
        <v>265</v>
      </c>
      <c r="Q284" s="46" t="s">
        <v>274</v>
      </c>
      <c r="R284" s="46" t="s">
        <v>84</v>
      </c>
      <c r="S284" s="46" t="s">
        <v>95</v>
      </c>
      <c r="T284" s="46" t="s">
        <v>131</v>
      </c>
      <c r="U284" s="46" t="s">
        <v>132</v>
      </c>
      <c r="V284" s="46" t="s">
        <v>105</v>
      </c>
      <c r="W284" s="46" t="s">
        <v>274</v>
      </c>
      <c r="X284" s="46" t="s">
        <v>84</v>
      </c>
      <c r="Y284" s="46" t="s">
        <v>263</v>
      </c>
      <c r="Z284" s="46" t="s">
        <v>267</v>
      </c>
      <c r="AA284" s="46" t="s">
        <v>268</v>
      </c>
      <c r="AB284" s="46">
        <v>1159278.82</v>
      </c>
      <c r="AC284" s="46">
        <v>1159278.82</v>
      </c>
      <c r="AD284" s="46">
        <v>1159278.82</v>
      </c>
      <c r="AE284" s="46">
        <v>1159278.82</v>
      </c>
      <c r="AF284" s="46">
        <v>1159278.82</v>
      </c>
      <c r="AG284" s="46">
        <v>1159278.82</v>
      </c>
      <c r="AH284" s="46">
        <v>1159278.82</v>
      </c>
      <c r="AI284" s="46" t="s">
        <v>92</v>
      </c>
      <c r="AJ284" s="46">
        <v>0</v>
      </c>
      <c r="AK284" s="46">
        <v>1159278.82</v>
      </c>
      <c r="AL284" s="46">
        <v>1159278.82</v>
      </c>
      <c r="AM284" s="46">
        <v>1159278.82</v>
      </c>
      <c r="AN284" s="46">
        <v>1159278.82</v>
      </c>
      <c r="AO284" s="46" t="s">
        <v>141</v>
      </c>
      <c r="AP284" s="46" t="s">
        <v>63</v>
      </c>
      <c r="AQ284" s="46"/>
      <c r="AR284" s="46"/>
    </row>
    <row r="285" spans="1:44" x14ac:dyDescent="0.2">
      <c r="A285" s="46" t="s">
        <v>77</v>
      </c>
      <c r="B285" s="46" t="s">
        <v>84</v>
      </c>
      <c r="C285" s="46" t="s">
        <v>84</v>
      </c>
      <c r="D285" s="46" t="s">
        <v>263</v>
      </c>
      <c r="E285" s="46" t="s">
        <v>86</v>
      </c>
      <c r="F285" s="46" t="s">
        <v>78</v>
      </c>
      <c r="G285" s="46" t="s">
        <v>264</v>
      </c>
      <c r="H285" s="46" t="s">
        <v>216</v>
      </c>
      <c r="I285" s="46" t="s">
        <v>218</v>
      </c>
      <c r="J285" s="46" t="s">
        <v>89</v>
      </c>
      <c r="K285" s="46" t="s">
        <v>47</v>
      </c>
      <c r="L285" s="46" t="s">
        <v>62</v>
      </c>
      <c r="M285" s="46" t="s">
        <v>142</v>
      </c>
      <c r="N285" s="46" t="s">
        <v>143</v>
      </c>
      <c r="O285" s="46" t="s">
        <v>63</v>
      </c>
      <c r="P285" s="46" t="s">
        <v>265</v>
      </c>
      <c r="Q285" s="46" t="s">
        <v>274</v>
      </c>
      <c r="R285" s="46" t="s">
        <v>84</v>
      </c>
      <c r="S285" s="46" t="s">
        <v>95</v>
      </c>
      <c r="T285" s="46" t="s">
        <v>131</v>
      </c>
      <c r="U285" s="46" t="s">
        <v>132</v>
      </c>
      <c r="V285" s="46" t="s">
        <v>105</v>
      </c>
      <c r="W285" s="46" t="s">
        <v>274</v>
      </c>
      <c r="X285" s="46" t="s">
        <v>84</v>
      </c>
      <c r="Y285" s="46" t="s">
        <v>263</v>
      </c>
      <c r="Z285" s="46" t="s">
        <v>267</v>
      </c>
      <c r="AA285" s="46" t="s">
        <v>268</v>
      </c>
      <c r="AB285" s="46">
        <v>960805.28</v>
      </c>
      <c r="AC285" s="46">
        <v>736153.26</v>
      </c>
      <c r="AD285" s="46">
        <v>712697.15</v>
      </c>
      <c r="AE285" s="46">
        <v>377178.75</v>
      </c>
      <c r="AF285" s="46">
        <v>260771.01</v>
      </c>
      <c r="AG285" s="46">
        <v>224352.57</v>
      </c>
      <c r="AH285" s="46">
        <v>172666.29</v>
      </c>
      <c r="AI285" s="46" t="s">
        <v>92</v>
      </c>
      <c r="AJ285" s="46">
        <v>0</v>
      </c>
      <c r="AK285" s="46">
        <v>849629.83</v>
      </c>
      <c r="AL285" s="46">
        <v>553448.93000000005</v>
      </c>
      <c r="AM285" s="46">
        <v>260771.01</v>
      </c>
      <c r="AN285" s="46">
        <v>163428.63</v>
      </c>
      <c r="AO285" s="46" t="s">
        <v>144</v>
      </c>
      <c r="AP285" s="46" t="s">
        <v>63</v>
      </c>
      <c r="AQ285" s="46"/>
      <c r="AR285" s="46"/>
    </row>
    <row r="286" spans="1:44" x14ac:dyDescent="0.2">
      <c r="A286" s="46" t="s">
        <v>77</v>
      </c>
      <c r="B286" s="46" t="s">
        <v>84</v>
      </c>
      <c r="C286" s="46" t="s">
        <v>84</v>
      </c>
      <c r="D286" s="46" t="s">
        <v>263</v>
      </c>
      <c r="E286" s="46" t="s">
        <v>86</v>
      </c>
      <c r="F286" s="46" t="s">
        <v>78</v>
      </c>
      <c r="G286" s="46" t="s">
        <v>264</v>
      </c>
      <c r="H286" s="46" t="s">
        <v>216</v>
      </c>
      <c r="I286" s="46" t="s">
        <v>218</v>
      </c>
      <c r="J286" s="46" t="s">
        <v>89</v>
      </c>
      <c r="K286" s="46" t="s">
        <v>47</v>
      </c>
      <c r="L286" s="46" t="s">
        <v>62</v>
      </c>
      <c r="M286" s="46" t="s">
        <v>198</v>
      </c>
      <c r="N286" s="46" t="s">
        <v>199</v>
      </c>
      <c r="O286" s="46" t="s">
        <v>63</v>
      </c>
      <c r="P286" s="46" t="s">
        <v>265</v>
      </c>
      <c r="Q286" s="46" t="s">
        <v>274</v>
      </c>
      <c r="R286" s="46" t="s">
        <v>84</v>
      </c>
      <c r="S286" s="46" t="s">
        <v>95</v>
      </c>
      <c r="T286" s="46" t="s">
        <v>201</v>
      </c>
      <c r="U286" s="46" t="s">
        <v>202</v>
      </c>
      <c r="V286" s="46" t="s">
        <v>32</v>
      </c>
      <c r="W286" s="46" t="s">
        <v>274</v>
      </c>
      <c r="X286" s="46" t="s">
        <v>84</v>
      </c>
      <c r="Y286" s="46" t="s">
        <v>263</v>
      </c>
      <c r="Z286" s="46" t="s">
        <v>267</v>
      </c>
      <c r="AA286" s="46" t="s">
        <v>268</v>
      </c>
      <c r="AB286" s="46">
        <v>278343.42</v>
      </c>
      <c r="AC286" s="46">
        <v>502751.01</v>
      </c>
      <c r="AD286" s="46">
        <v>526572.52</v>
      </c>
      <c r="AE286" s="46">
        <v>862090.92</v>
      </c>
      <c r="AF286" s="46">
        <v>972535.24</v>
      </c>
      <c r="AG286" s="46">
        <v>1031850.15</v>
      </c>
      <c r="AH286" s="46">
        <v>1075350.97</v>
      </c>
      <c r="AI286" s="46" t="s">
        <v>92</v>
      </c>
      <c r="AJ286" s="46">
        <v>0</v>
      </c>
      <c r="AK286" s="46">
        <v>389411.17</v>
      </c>
      <c r="AL286" s="46">
        <v>685820.74</v>
      </c>
      <c r="AM286" s="46">
        <v>992257.35</v>
      </c>
      <c r="AN286" s="46">
        <v>1105565.75</v>
      </c>
      <c r="AO286" s="46" t="s">
        <v>200</v>
      </c>
      <c r="AP286" s="46" t="s">
        <v>63</v>
      </c>
      <c r="AQ286" s="46"/>
      <c r="AR286" s="46"/>
    </row>
    <row r="287" spans="1:44" x14ac:dyDescent="0.2">
      <c r="A287" s="46" t="s">
        <v>77</v>
      </c>
      <c r="B287" s="46" t="s">
        <v>84</v>
      </c>
      <c r="C287" s="46" t="s">
        <v>84</v>
      </c>
      <c r="D287" s="46" t="s">
        <v>263</v>
      </c>
      <c r="E287" s="46" t="s">
        <v>86</v>
      </c>
      <c r="F287" s="46" t="s">
        <v>78</v>
      </c>
      <c r="G287" s="46" t="s">
        <v>264</v>
      </c>
      <c r="H287" s="46" t="s">
        <v>216</v>
      </c>
      <c r="I287" s="46" t="s">
        <v>218</v>
      </c>
      <c r="J287" s="46" t="s">
        <v>89</v>
      </c>
      <c r="K287" s="46" t="s">
        <v>47</v>
      </c>
      <c r="L287" s="46" t="s">
        <v>62</v>
      </c>
      <c r="M287" s="46" t="s">
        <v>203</v>
      </c>
      <c r="N287" s="46" t="s">
        <v>204</v>
      </c>
      <c r="O287" s="46" t="s">
        <v>63</v>
      </c>
      <c r="P287" s="46" t="s">
        <v>265</v>
      </c>
      <c r="Q287" s="46" t="s">
        <v>274</v>
      </c>
      <c r="R287" s="46" t="s">
        <v>84</v>
      </c>
      <c r="S287" s="46" t="s">
        <v>95</v>
      </c>
      <c r="T287" s="46" t="s">
        <v>201</v>
      </c>
      <c r="U287" s="46" t="s">
        <v>202</v>
      </c>
      <c r="V287" s="46" t="s">
        <v>105</v>
      </c>
      <c r="W287" s="46" t="s">
        <v>274</v>
      </c>
      <c r="X287" s="46" t="s">
        <v>84</v>
      </c>
      <c r="Y287" s="46" t="s">
        <v>263</v>
      </c>
      <c r="Z287" s="46" t="s">
        <v>267</v>
      </c>
      <c r="AA287" s="46" t="s">
        <v>268</v>
      </c>
      <c r="AB287" s="46">
        <v>278343.42</v>
      </c>
      <c r="AC287" s="46">
        <v>502751.01</v>
      </c>
      <c r="AD287" s="46">
        <v>526572.52</v>
      </c>
      <c r="AE287" s="46">
        <v>862090.92</v>
      </c>
      <c r="AF287" s="46">
        <v>972535.24</v>
      </c>
      <c r="AG287" s="46">
        <v>1031850.15</v>
      </c>
      <c r="AH287" s="46">
        <v>1075350.97</v>
      </c>
      <c r="AI287" s="46" t="s">
        <v>92</v>
      </c>
      <c r="AJ287" s="46">
        <v>0</v>
      </c>
      <c r="AK287" s="46">
        <v>389411.17</v>
      </c>
      <c r="AL287" s="46">
        <v>685820.74</v>
      </c>
      <c r="AM287" s="46">
        <v>992257.35</v>
      </c>
      <c r="AN287" s="46">
        <v>1105565.75</v>
      </c>
      <c r="AO287" s="46" t="s">
        <v>205</v>
      </c>
      <c r="AP287" s="46" t="s">
        <v>63</v>
      </c>
      <c r="AQ287" s="46"/>
      <c r="AR287" s="46"/>
    </row>
    <row r="288" spans="1:44" x14ac:dyDescent="0.2">
      <c r="A288" s="46" t="s">
        <v>77</v>
      </c>
      <c r="B288" s="46" t="s">
        <v>84</v>
      </c>
      <c r="C288" s="46" t="s">
        <v>84</v>
      </c>
      <c r="D288" s="46" t="s">
        <v>263</v>
      </c>
      <c r="E288" s="46" t="s">
        <v>86</v>
      </c>
      <c r="F288" s="46" t="s">
        <v>78</v>
      </c>
      <c r="G288" s="46" t="s">
        <v>264</v>
      </c>
      <c r="H288" s="46" t="s">
        <v>216</v>
      </c>
      <c r="I288" s="46" t="s">
        <v>218</v>
      </c>
      <c r="J288" s="46" t="s">
        <v>89</v>
      </c>
      <c r="K288" s="46" t="s">
        <v>47</v>
      </c>
      <c r="L288" s="46" t="s">
        <v>62</v>
      </c>
      <c r="M288" s="46" t="s">
        <v>278</v>
      </c>
      <c r="N288" s="46" t="s">
        <v>279</v>
      </c>
      <c r="O288" s="46" t="s">
        <v>63</v>
      </c>
      <c r="P288" s="46" t="s">
        <v>265</v>
      </c>
      <c r="Q288" s="46" t="s">
        <v>274</v>
      </c>
      <c r="R288" s="46" t="s">
        <v>84</v>
      </c>
      <c r="S288" s="46" t="s">
        <v>95</v>
      </c>
      <c r="T288" s="46" t="s">
        <v>201</v>
      </c>
      <c r="U288" s="46" t="s">
        <v>202</v>
      </c>
      <c r="V288" s="46" t="s">
        <v>32</v>
      </c>
      <c r="W288" s="46" t="s">
        <v>274</v>
      </c>
      <c r="X288" s="46" t="s">
        <v>84</v>
      </c>
      <c r="Y288" s="46" t="s">
        <v>263</v>
      </c>
      <c r="Z288" s="46" t="s">
        <v>267</v>
      </c>
      <c r="AA288" s="46" t="s">
        <v>268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-1384.36</v>
      </c>
      <c r="AH288" s="46">
        <v>-1384.36</v>
      </c>
      <c r="AI288" s="46" t="s">
        <v>92</v>
      </c>
      <c r="AJ288" s="46">
        <v>0</v>
      </c>
      <c r="AK288" s="46">
        <v>0</v>
      </c>
      <c r="AL288" s="46">
        <v>0</v>
      </c>
      <c r="AM288" s="46">
        <v>-1384.36</v>
      </c>
      <c r="AN288" s="46">
        <v>-1384.36</v>
      </c>
      <c r="AO288" s="46" t="s">
        <v>279</v>
      </c>
      <c r="AP288" s="46" t="s">
        <v>63</v>
      </c>
      <c r="AQ288" s="46"/>
      <c r="AR288" s="46"/>
    </row>
    <row r="289" spans="1:44" x14ac:dyDescent="0.2">
      <c r="A289" s="46" t="s">
        <v>77</v>
      </c>
      <c r="B289" s="46" t="s">
        <v>84</v>
      </c>
      <c r="C289" s="46" t="s">
        <v>84</v>
      </c>
      <c r="D289" s="46" t="s">
        <v>263</v>
      </c>
      <c r="E289" s="46" t="s">
        <v>86</v>
      </c>
      <c r="F289" s="46" t="s">
        <v>78</v>
      </c>
      <c r="G289" s="46" t="s">
        <v>264</v>
      </c>
      <c r="H289" s="46" t="s">
        <v>216</v>
      </c>
      <c r="I289" s="46" t="s">
        <v>218</v>
      </c>
      <c r="J289" s="46" t="s">
        <v>89</v>
      </c>
      <c r="K289" s="46" t="s">
        <v>47</v>
      </c>
      <c r="L289" s="46" t="s">
        <v>62</v>
      </c>
      <c r="M289" s="46" t="s">
        <v>280</v>
      </c>
      <c r="N289" s="46" t="s">
        <v>281</v>
      </c>
      <c r="O289" s="46" t="s">
        <v>63</v>
      </c>
      <c r="P289" s="46" t="s">
        <v>265</v>
      </c>
      <c r="Q289" s="46" t="s">
        <v>274</v>
      </c>
      <c r="R289" s="46" t="s">
        <v>84</v>
      </c>
      <c r="S289" s="46" t="s">
        <v>95</v>
      </c>
      <c r="T289" s="46" t="s">
        <v>201</v>
      </c>
      <c r="U289" s="46" t="s">
        <v>202</v>
      </c>
      <c r="V289" s="46" t="s">
        <v>105</v>
      </c>
      <c r="W289" s="46" t="s">
        <v>274</v>
      </c>
      <c r="X289" s="46" t="s">
        <v>84</v>
      </c>
      <c r="Y289" s="46" t="s">
        <v>263</v>
      </c>
      <c r="Z289" s="46" t="s">
        <v>267</v>
      </c>
      <c r="AA289" s="46" t="s">
        <v>268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-1384.36</v>
      </c>
      <c r="AH289" s="46">
        <v>-1384.36</v>
      </c>
      <c r="AI289" s="46" t="s">
        <v>92</v>
      </c>
      <c r="AJ289" s="46">
        <v>0</v>
      </c>
      <c r="AK289" s="46">
        <v>0</v>
      </c>
      <c r="AL289" s="46">
        <v>0</v>
      </c>
      <c r="AM289" s="46">
        <v>-1384.36</v>
      </c>
      <c r="AN289" s="46">
        <v>-1384.36</v>
      </c>
      <c r="AO289" s="46" t="s">
        <v>281</v>
      </c>
      <c r="AP289" s="46" t="s">
        <v>63</v>
      </c>
      <c r="AQ289" s="46"/>
      <c r="AR289" s="46"/>
    </row>
    <row r="290" spans="1:44" x14ac:dyDescent="0.2">
      <c r="A290" s="46" t="s">
        <v>77</v>
      </c>
      <c r="B290" s="46" t="s">
        <v>84</v>
      </c>
      <c r="C290" s="46" t="s">
        <v>84</v>
      </c>
      <c r="D290" s="46" t="s">
        <v>263</v>
      </c>
      <c r="E290" s="46" t="s">
        <v>86</v>
      </c>
      <c r="F290" s="46" t="s">
        <v>78</v>
      </c>
      <c r="G290" s="46" t="s">
        <v>264</v>
      </c>
      <c r="H290" s="46" t="s">
        <v>216</v>
      </c>
      <c r="I290" s="46" t="s">
        <v>218</v>
      </c>
      <c r="J290" s="46" t="s">
        <v>89</v>
      </c>
      <c r="K290" s="46" t="s">
        <v>47</v>
      </c>
      <c r="L290" s="46" t="s">
        <v>62</v>
      </c>
      <c r="M290" s="46" t="s">
        <v>282</v>
      </c>
      <c r="N290" s="46" t="s">
        <v>283</v>
      </c>
      <c r="O290" s="46" t="s">
        <v>63</v>
      </c>
      <c r="P290" s="46" t="s">
        <v>265</v>
      </c>
      <c r="Q290" s="46" t="s">
        <v>274</v>
      </c>
      <c r="R290" s="46" t="s">
        <v>84</v>
      </c>
      <c r="S290" s="46" t="s">
        <v>95</v>
      </c>
      <c r="T290" s="46" t="s">
        <v>201</v>
      </c>
      <c r="U290" s="46" t="s">
        <v>202</v>
      </c>
      <c r="V290" s="46" t="s">
        <v>32</v>
      </c>
      <c r="W290" s="46" t="s">
        <v>274</v>
      </c>
      <c r="X290" s="46" t="s">
        <v>84</v>
      </c>
      <c r="Y290" s="46" t="s">
        <v>263</v>
      </c>
      <c r="Z290" s="46" t="s">
        <v>267</v>
      </c>
      <c r="AA290" s="46" t="s">
        <v>268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1384.36</v>
      </c>
      <c r="AH290" s="46">
        <v>1384.36</v>
      </c>
      <c r="AI290" s="46" t="s">
        <v>92</v>
      </c>
      <c r="AJ290" s="46">
        <v>0</v>
      </c>
      <c r="AK290" s="46">
        <v>0</v>
      </c>
      <c r="AL290" s="46">
        <v>0</v>
      </c>
      <c r="AM290" s="46">
        <v>1384.36</v>
      </c>
      <c r="AN290" s="46">
        <v>1384.36</v>
      </c>
      <c r="AO290" s="46" t="s">
        <v>283</v>
      </c>
      <c r="AP290" s="46" t="s">
        <v>63</v>
      </c>
      <c r="AQ290" s="46"/>
      <c r="AR290" s="46"/>
    </row>
    <row r="291" spans="1:44" x14ac:dyDescent="0.2">
      <c r="A291" s="46" t="s">
        <v>77</v>
      </c>
      <c r="B291" s="46" t="s">
        <v>84</v>
      </c>
      <c r="C291" s="46" t="s">
        <v>84</v>
      </c>
      <c r="D291" s="46" t="s">
        <v>263</v>
      </c>
      <c r="E291" s="46" t="s">
        <v>86</v>
      </c>
      <c r="F291" s="46" t="s">
        <v>78</v>
      </c>
      <c r="G291" s="46" t="s">
        <v>264</v>
      </c>
      <c r="H291" s="46" t="s">
        <v>216</v>
      </c>
      <c r="I291" s="46" t="s">
        <v>218</v>
      </c>
      <c r="J291" s="46" t="s">
        <v>89</v>
      </c>
      <c r="K291" s="46" t="s">
        <v>47</v>
      </c>
      <c r="L291" s="46" t="s">
        <v>62</v>
      </c>
      <c r="M291" s="46" t="s">
        <v>284</v>
      </c>
      <c r="N291" s="46" t="s">
        <v>285</v>
      </c>
      <c r="O291" s="46" t="s">
        <v>63</v>
      </c>
      <c r="P291" s="46" t="s">
        <v>265</v>
      </c>
      <c r="Q291" s="46" t="s">
        <v>274</v>
      </c>
      <c r="R291" s="46" t="s">
        <v>84</v>
      </c>
      <c r="S291" s="46" t="s">
        <v>95</v>
      </c>
      <c r="T291" s="46" t="s">
        <v>201</v>
      </c>
      <c r="U291" s="46" t="s">
        <v>202</v>
      </c>
      <c r="V291" s="46" t="s">
        <v>105</v>
      </c>
      <c r="W291" s="46" t="s">
        <v>274</v>
      </c>
      <c r="X291" s="46" t="s">
        <v>84</v>
      </c>
      <c r="Y291" s="46" t="s">
        <v>263</v>
      </c>
      <c r="Z291" s="46" t="s">
        <v>267</v>
      </c>
      <c r="AA291" s="46" t="s">
        <v>268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1384.36</v>
      </c>
      <c r="AH291" s="46">
        <v>1384.36</v>
      </c>
      <c r="AI291" s="46" t="s">
        <v>92</v>
      </c>
      <c r="AJ291" s="46">
        <v>0</v>
      </c>
      <c r="AK291" s="46">
        <v>0</v>
      </c>
      <c r="AL291" s="46">
        <v>0</v>
      </c>
      <c r="AM291" s="46">
        <v>1384.36</v>
      </c>
      <c r="AN291" s="46">
        <v>1384.36</v>
      </c>
      <c r="AO291" s="46" t="s">
        <v>286</v>
      </c>
      <c r="AP291" s="46" t="s">
        <v>63</v>
      </c>
      <c r="AQ291" s="46"/>
      <c r="AR291" s="46"/>
    </row>
    <row r="292" spans="1:44" x14ac:dyDescent="0.2">
      <c r="A292" s="46" t="s">
        <v>77</v>
      </c>
      <c r="B292" s="46" t="s">
        <v>84</v>
      </c>
      <c r="C292" s="46" t="s">
        <v>84</v>
      </c>
      <c r="D292" s="46" t="s">
        <v>263</v>
      </c>
      <c r="E292" s="46" t="s">
        <v>86</v>
      </c>
      <c r="F292" s="46" t="s">
        <v>78</v>
      </c>
      <c r="G292" s="46" t="s">
        <v>264</v>
      </c>
      <c r="H292" s="46" t="s">
        <v>216</v>
      </c>
      <c r="I292" s="46" t="s">
        <v>218</v>
      </c>
      <c r="J292" s="46" t="s">
        <v>89</v>
      </c>
      <c r="K292" s="46" t="s">
        <v>47</v>
      </c>
      <c r="L292" s="46" t="s">
        <v>62</v>
      </c>
      <c r="M292" s="46" t="s">
        <v>206</v>
      </c>
      <c r="N292" s="46" t="s">
        <v>207</v>
      </c>
      <c r="O292" s="46" t="s">
        <v>63</v>
      </c>
      <c r="P292" s="46" t="s">
        <v>265</v>
      </c>
      <c r="Q292" s="46" t="s">
        <v>274</v>
      </c>
      <c r="R292" s="46" t="s">
        <v>84</v>
      </c>
      <c r="S292" s="46" t="s">
        <v>95</v>
      </c>
      <c r="T292" s="46" t="s">
        <v>201</v>
      </c>
      <c r="U292" s="46" t="s">
        <v>202</v>
      </c>
      <c r="V292" s="46" t="s">
        <v>105</v>
      </c>
      <c r="W292" s="46" t="s">
        <v>274</v>
      </c>
      <c r="X292" s="46" t="s">
        <v>84</v>
      </c>
      <c r="Y292" s="46" t="s">
        <v>263</v>
      </c>
      <c r="Z292" s="46" t="s">
        <v>267</v>
      </c>
      <c r="AA292" s="46" t="s">
        <v>268</v>
      </c>
      <c r="AB292" s="46">
        <v>278343.42</v>
      </c>
      <c r="AC292" s="46">
        <v>502751.01</v>
      </c>
      <c r="AD292" s="46">
        <v>526572.52</v>
      </c>
      <c r="AE292" s="46">
        <v>862090.92</v>
      </c>
      <c r="AF292" s="46">
        <v>972535.24</v>
      </c>
      <c r="AG292" s="46">
        <v>1030465.79</v>
      </c>
      <c r="AH292" s="46">
        <v>1073966.6100000001</v>
      </c>
      <c r="AI292" s="46" t="s">
        <v>92</v>
      </c>
      <c r="AJ292" s="46">
        <v>0</v>
      </c>
      <c r="AK292" s="46">
        <v>389411.17</v>
      </c>
      <c r="AL292" s="46">
        <v>685820.74</v>
      </c>
      <c r="AM292" s="46">
        <v>990872.99</v>
      </c>
      <c r="AN292" s="46">
        <v>1104181.3899999999</v>
      </c>
      <c r="AO292" s="46" t="s">
        <v>208</v>
      </c>
      <c r="AP292" s="46" t="s">
        <v>63</v>
      </c>
      <c r="AQ292" s="46"/>
      <c r="AR292" s="46"/>
    </row>
    <row r="293" spans="1:44" x14ac:dyDescent="0.2">
      <c r="A293" s="46" t="s">
        <v>77</v>
      </c>
      <c r="B293" s="46" t="s">
        <v>84</v>
      </c>
      <c r="C293" s="46" t="s">
        <v>84</v>
      </c>
      <c r="D293" s="46" t="s">
        <v>263</v>
      </c>
      <c r="E293" s="46" t="s">
        <v>86</v>
      </c>
      <c r="F293" s="46" t="s">
        <v>78</v>
      </c>
      <c r="G293" s="46" t="s">
        <v>264</v>
      </c>
      <c r="H293" s="46" t="s">
        <v>216</v>
      </c>
      <c r="I293" s="46" t="s">
        <v>218</v>
      </c>
      <c r="J293" s="46" t="s">
        <v>89</v>
      </c>
      <c r="K293" s="46" t="s">
        <v>47</v>
      </c>
      <c r="L293" s="46" t="s">
        <v>62</v>
      </c>
      <c r="M293" s="46" t="s">
        <v>209</v>
      </c>
      <c r="N293" s="46" t="s">
        <v>210</v>
      </c>
      <c r="O293" s="46" t="s">
        <v>63</v>
      </c>
      <c r="P293" s="46" t="s">
        <v>265</v>
      </c>
      <c r="Q293" s="46" t="s">
        <v>274</v>
      </c>
      <c r="R293" s="46" t="s">
        <v>84</v>
      </c>
      <c r="S293" s="46" t="s">
        <v>95</v>
      </c>
      <c r="T293" s="46" t="s">
        <v>201</v>
      </c>
      <c r="U293" s="46" t="s">
        <v>202</v>
      </c>
      <c r="V293" s="46" t="s">
        <v>105</v>
      </c>
      <c r="W293" s="46" t="s">
        <v>274</v>
      </c>
      <c r="X293" s="46" t="s">
        <v>84</v>
      </c>
      <c r="Y293" s="46" t="s">
        <v>263</v>
      </c>
      <c r="Z293" s="46" t="s">
        <v>267</v>
      </c>
      <c r="AA293" s="46" t="s">
        <v>268</v>
      </c>
      <c r="AB293" s="46">
        <v>278343.42</v>
      </c>
      <c r="AC293" s="46">
        <v>502751.01</v>
      </c>
      <c r="AD293" s="46">
        <v>526572.52</v>
      </c>
      <c r="AE293" s="46">
        <v>862090.92</v>
      </c>
      <c r="AF293" s="46">
        <v>972535.24</v>
      </c>
      <c r="AG293" s="46">
        <v>1030465.79</v>
      </c>
      <c r="AH293" s="46">
        <v>1073966.6100000001</v>
      </c>
      <c r="AI293" s="46" t="s">
        <v>92</v>
      </c>
      <c r="AJ293" s="46">
        <v>0</v>
      </c>
      <c r="AK293" s="46">
        <v>389411.17</v>
      </c>
      <c r="AL293" s="46">
        <v>685820.74</v>
      </c>
      <c r="AM293" s="46">
        <v>990872.99</v>
      </c>
      <c r="AN293" s="46">
        <v>1104181.3899999999</v>
      </c>
      <c r="AO293" s="46" t="s">
        <v>211</v>
      </c>
      <c r="AP293" s="46" t="s">
        <v>63</v>
      </c>
      <c r="AQ293" s="46"/>
      <c r="AR293" s="46"/>
    </row>
    <row r="294" spans="1:44" x14ac:dyDescent="0.2">
      <c r="A294" s="46" t="s">
        <v>77</v>
      </c>
      <c r="B294" s="46" t="s">
        <v>84</v>
      </c>
      <c r="C294" s="46" t="s">
        <v>84</v>
      </c>
      <c r="D294" s="46" t="s">
        <v>263</v>
      </c>
      <c r="E294" s="46" t="s">
        <v>86</v>
      </c>
      <c r="F294" s="46" t="s">
        <v>78</v>
      </c>
      <c r="G294" s="46" t="s">
        <v>264</v>
      </c>
      <c r="H294" s="46" t="s">
        <v>216</v>
      </c>
      <c r="I294" s="46" t="s">
        <v>218</v>
      </c>
      <c r="J294" s="46" t="s">
        <v>89</v>
      </c>
      <c r="K294" s="46" t="s">
        <v>47</v>
      </c>
      <c r="L294" s="46" t="s">
        <v>62</v>
      </c>
      <c r="M294" s="46" t="s">
        <v>145</v>
      </c>
      <c r="N294" s="46" t="s">
        <v>146</v>
      </c>
      <c r="O294" s="46" t="s">
        <v>63</v>
      </c>
      <c r="P294" s="46" t="s">
        <v>265</v>
      </c>
      <c r="Q294" s="46" t="s">
        <v>274</v>
      </c>
      <c r="R294" s="46" t="s">
        <v>84</v>
      </c>
      <c r="S294" s="46" t="s">
        <v>95</v>
      </c>
      <c r="T294" s="46" t="s">
        <v>148</v>
      </c>
      <c r="U294" s="46" t="s">
        <v>149</v>
      </c>
      <c r="V294" s="46" t="s">
        <v>32</v>
      </c>
      <c r="W294" s="46" t="s">
        <v>274</v>
      </c>
      <c r="X294" s="46" t="s">
        <v>84</v>
      </c>
      <c r="Y294" s="46" t="s">
        <v>263</v>
      </c>
      <c r="Z294" s="46" t="s">
        <v>267</v>
      </c>
      <c r="AA294" s="46" t="s">
        <v>268</v>
      </c>
      <c r="AB294" s="46">
        <v>108331.2</v>
      </c>
      <c r="AC294" s="46">
        <v>108331.2</v>
      </c>
      <c r="AD294" s="46">
        <v>108331.2</v>
      </c>
      <c r="AE294" s="46">
        <v>108331.2</v>
      </c>
      <c r="AF294" s="46">
        <v>108331.2</v>
      </c>
      <c r="AG294" s="46">
        <v>108331.2</v>
      </c>
      <c r="AH294" s="46">
        <v>108331.2</v>
      </c>
      <c r="AI294" s="46" t="s">
        <v>92</v>
      </c>
      <c r="AJ294" s="46">
        <v>0</v>
      </c>
      <c r="AK294" s="46">
        <v>108331.2</v>
      </c>
      <c r="AL294" s="46">
        <v>108331.2</v>
      </c>
      <c r="AM294" s="46">
        <v>108331.2</v>
      </c>
      <c r="AN294" s="46">
        <v>108331.2</v>
      </c>
      <c r="AO294" s="46" t="s">
        <v>147</v>
      </c>
      <c r="AP294" s="46" t="s">
        <v>63</v>
      </c>
      <c r="AQ294" s="46"/>
      <c r="AR294" s="46"/>
    </row>
    <row r="295" spans="1:44" x14ac:dyDescent="0.2">
      <c r="A295" s="46" t="s">
        <v>77</v>
      </c>
      <c r="B295" s="46" t="s">
        <v>84</v>
      </c>
      <c r="C295" s="46" t="s">
        <v>84</v>
      </c>
      <c r="D295" s="46" t="s">
        <v>263</v>
      </c>
      <c r="E295" s="46" t="s">
        <v>86</v>
      </c>
      <c r="F295" s="46" t="s">
        <v>78</v>
      </c>
      <c r="G295" s="46" t="s">
        <v>264</v>
      </c>
      <c r="H295" s="46" t="s">
        <v>216</v>
      </c>
      <c r="I295" s="46" t="s">
        <v>218</v>
      </c>
      <c r="J295" s="46" t="s">
        <v>89</v>
      </c>
      <c r="K295" s="46" t="s">
        <v>47</v>
      </c>
      <c r="L295" s="46" t="s">
        <v>62</v>
      </c>
      <c r="M295" s="46" t="s">
        <v>150</v>
      </c>
      <c r="N295" s="46" t="s">
        <v>151</v>
      </c>
      <c r="O295" s="46" t="s">
        <v>63</v>
      </c>
      <c r="P295" s="46" t="s">
        <v>265</v>
      </c>
      <c r="Q295" s="46" t="s">
        <v>274</v>
      </c>
      <c r="R295" s="46" t="s">
        <v>84</v>
      </c>
      <c r="S295" s="46" t="s">
        <v>95</v>
      </c>
      <c r="T295" s="46" t="s">
        <v>148</v>
      </c>
      <c r="U295" s="46" t="s">
        <v>149</v>
      </c>
      <c r="V295" s="46" t="s">
        <v>32</v>
      </c>
      <c r="W295" s="46" t="s">
        <v>274</v>
      </c>
      <c r="X295" s="46" t="s">
        <v>84</v>
      </c>
      <c r="Y295" s="46" t="s">
        <v>263</v>
      </c>
      <c r="Z295" s="46" t="s">
        <v>267</v>
      </c>
      <c r="AA295" s="46" t="s">
        <v>268</v>
      </c>
      <c r="AB295" s="46">
        <v>108331.2</v>
      </c>
      <c r="AC295" s="46">
        <v>108331.2</v>
      </c>
      <c r="AD295" s="46">
        <v>108331.2</v>
      </c>
      <c r="AE295" s="46">
        <v>108331.2</v>
      </c>
      <c r="AF295" s="46">
        <v>108331.2</v>
      </c>
      <c r="AG295" s="46">
        <v>108331.2</v>
      </c>
      <c r="AH295" s="46">
        <v>108331.2</v>
      </c>
      <c r="AI295" s="46" t="s">
        <v>92</v>
      </c>
      <c r="AJ295" s="46">
        <v>0</v>
      </c>
      <c r="AK295" s="46">
        <v>108331.2</v>
      </c>
      <c r="AL295" s="46">
        <v>108331.2</v>
      </c>
      <c r="AM295" s="46">
        <v>108331.2</v>
      </c>
      <c r="AN295" s="46">
        <v>108331.2</v>
      </c>
      <c r="AO295" s="46" t="s">
        <v>152</v>
      </c>
      <c r="AP295" s="46" t="s">
        <v>63</v>
      </c>
      <c r="AQ295" s="46"/>
      <c r="AR295" s="46"/>
    </row>
    <row r="296" spans="1:44" x14ac:dyDescent="0.2">
      <c r="A296" s="46" t="s">
        <v>77</v>
      </c>
      <c r="B296" s="46" t="s">
        <v>84</v>
      </c>
      <c r="C296" s="46" t="s">
        <v>84</v>
      </c>
      <c r="D296" s="46" t="s">
        <v>263</v>
      </c>
      <c r="E296" s="46" t="s">
        <v>86</v>
      </c>
      <c r="F296" s="46" t="s">
        <v>78</v>
      </c>
      <c r="G296" s="46" t="s">
        <v>264</v>
      </c>
      <c r="H296" s="46" t="s">
        <v>216</v>
      </c>
      <c r="I296" s="46" t="s">
        <v>218</v>
      </c>
      <c r="J296" s="46" t="s">
        <v>89</v>
      </c>
      <c r="K296" s="46" t="s">
        <v>47</v>
      </c>
      <c r="L296" s="46" t="s">
        <v>62</v>
      </c>
      <c r="M296" s="46" t="s">
        <v>153</v>
      </c>
      <c r="N296" s="46" t="s">
        <v>154</v>
      </c>
      <c r="O296" s="46" t="s">
        <v>63</v>
      </c>
      <c r="P296" s="46" t="s">
        <v>265</v>
      </c>
      <c r="Q296" s="46" t="s">
        <v>274</v>
      </c>
      <c r="R296" s="46" t="s">
        <v>84</v>
      </c>
      <c r="S296" s="46" t="s">
        <v>95</v>
      </c>
      <c r="T296" s="46" t="s">
        <v>148</v>
      </c>
      <c r="U296" s="46" t="s">
        <v>149</v>
      </c>
      <c r="V296" s="46" t="s">
        <v>32</v>
      </c>
      <c r="W296" s="46" t="s">
        <v>274</v>
      </c>
      <c r="X296" s="46" t="s">
        <v>84</v>
      </c>
      <c r="Y296" s="46" t="s">
        <v>263</v>
      </c>
      <c r="Z296" s="46" t="s">
        <v>267</v>
      </c>
      <c r="AA296" s="46" t="s">
        <v>268</v>
      </c>
      <c r="AB296" s="46">
        <v>28461.32</v>
      </c>
      <c r="AC296" s="46">
        <v>28705.75</v>
      </c>
      <c r="AD296" s="46">
        <v>28340.35</v>
      </c>
      <c r="AE296" s="46">
        <v>28340.35</v>
      </c>
      <c r="AF296" s="46">
        <v>34303.769999999997</v>
      </c>
      <c r="AG296" s="46">
        <v>12791.66</v>
      </c>
      <c r="AH296" s="46">
        <v>20977.119999999999</v>
      </c>
      <c r="AI296" s="46" t="s">
        <v>92</v>
      </c>
      <c r="AJ296" s="46">
        <v>0</v>
      </c>
      <c r="AK296" s="46">
        <v>28569.02</v>
      </c>
      <c r="AL296" s="46">
        <v>28340.35</v>
      </c>
      <c r="AM296" s="46">
        <v>15966.02</v>
      </c>
      <c r="AN296" s="46">
        <v>0</v>
      </c>
      <c r="AO296" s="46" t="s">
        <v>155</v>
      </c>
      <c r="AP296" s="46" t="s">
        <v>63</v>
      </c>
      <c r="AQ296" s="46"/>
      <c r="AR296" s="46"/>
    </row>
    <row r="297" spans="1:44" x14ac:dyDescent="0.2">
      <c r="A297" s="46" t="s">
        <v>77</v>
      </c>
      <c r="B297" s="46" t="s">
        <v>84</v>
      </c>
      <c r="C297" s="46" t="s">
        <v>84</v>
      </c>
      <c r="D297" s="46" t="s">
        <v>263</v>
      </c>
      <c r="E297" s="46" t="s">
        <v>86</v>
      </c>
      <c r="F297" s="46" t="s">
        <v>78</v>
      </c>
      <c r="G297" s="46" t="s">
        <v>264</v>
      </c>
      <c r="H297" s="46" t="s">
        <v>216</v>
      </c>
      <c r="I297" s="46" t="s">
        <v>218</v>
      </c>
      <c r="J297" s="46" t="s">
        <v>89</v>
      </c>
      <c r="K297" s="46" t="s">
        <v>47</v>
      </c>
      <c r="L297" s="46" t="s">
        <v>62</v>
      </c>
      <c r="M297" s="46" t="s">
        <v>156</v>
      </c>
      <c r="N297" s="46" t="s">
        <v>157</v>
      </c>
      <c r="O297" s="46" t="s">
        <v>63</v>
      </c>
      <c r="P297" s="46" t="s">
        <v>265</v>
      </c>
      <c r="Q297" s="46" t="s">
        <v>274</v>
      </c>
      <c r="R297" s="46" t="s">
        <v>84</v>
      </c>
      <c r="S297" s="46" t="s">
        <v>95</v>
      </c>
      <c r="T297" s="46" t="s">
        <v>148</v>
      </c>
      <c r="U297" s="46" t="s">
        <v>149</v>
      </c>
      <c r="V297" s="46" t="s">
        <v>32</v>
      </c>
      <c r="W297" s="46" t="s">
        <v>274</v>
      </c>
      <c r="X297" s="46" t="s">
        <v>84</v>
      </c>
      <c r="Y297" s="46" t="s">
        <v>263</v>
      </c>
      <c r="Z297" s="46" t="s">
        <v>267</v>
      </c>
      <c r="AA297" s="46" t="s">
        <v>268</v>
      </c>
      <c r="AB297" s="46">
        <v>28461.32</v>
      </c>
      <c r="AC297" s="46">
        <v>28705.75</v>
      </c>
      <c r="AD297" s="46">
        <v>28340.35</v>
      </c>
      <c r="AE297" s="46">
        <v>28340.35</v>
      </c>
      <c r="AF297" s="46">
        <v>34303.769999999997</v>
      </c>
      <c r="AG297" s="46">
        <v>12791.66</v>
      </c>
      <c r="AH297" s="46">
        <v>20977.119999999999</v>
      </c>
      <c r="AI297" s="46" t="s">
        <v>92</v>
      </c>
      <c r="AJ297" s="46">
        <v>0</v>
      </c>
      <c r="AK297" s="46">
        <v>28569.02</v>
      </c>
      <c r="AL297" s="46">
        <v>28340.35</v>
      </c>
      <c r="AM297" s="46">
        <v>15966.02</v>
      </c>
      <c r="AN297" s="46">
        <v>0</v>
      </c>
      <c r="AO297" s="46" t="s">
        <v>158</v>
      </c>
      <c r="AP297" s="46" t="s">
        <v>63</v>
      </c>
      <c r="AQ297" s="46"/>
      <c r="AR297" s="46"/>
    </row>
    <row r="298" spans="1:44" x14ac:dyDescent="0.2">
      <c r="A298" s="46" t="s">
        <v>77</v>
      </c>
      <c r="B298" s="46" t="s">
        <v>84</v>
      </c>
      <c r="C298" s="46" t="s">
        <v>84</v>
      </c>
      <c r="D298" s="46" t="s">
        <v>263</v>
      </c>
      <c r="E298" s="46" t="s">
        <v>86</v>
      </c>
      <c r="F298" s="46" t="s">
        <v>78</v>
      </c>
      <c r="G298" s="46" t="s">
        <v>264</v>
      </c>
      <c r="H298" s="46" t="s">
        <v>216</v>
      </c>
      <c r="I298" s="46" t="s">
        <v>218</v>
      </c>
      <c r="J298" s="46" t="s">
        <v>89</v>
      </c>
      <c r="K298" s="46" t="s">
        <v>47</v>
      </c>
      <c r="L298" s="46" t="s">
        <v>62</v>
      </c>
      <c r="M298" s="46" t="s">
        <v>159</v>
      </c>
      <c r="N298" s="46" t="s">
        <v>160</v>
      </c>
      <c r="O298" s="46" t="s">
        <v>63</v>
      </c>
      <c r="P298" s="46" t="s">
        <v>265</v>
      </c>
      <c r="Q298" s="46" t="s">
        <v>274</v>
      </c>
      <c r="R298" s="46" t="s">
        <v>84</v>
      </c>
      <c r="S298" s="46" t="s">
        <v>95</v>
      </c>
      <c r="T298" s="46" t="s">
        <v>148</v>
      </c>
      <c r="U298" s="46" t="s">
        <v>149</v>
      </c>
      <c r="V298" s="46" t="s">
        <v>32</v>
      </c>
      <c r="W298" s="46" t="s">
        <v>274</v>
      </c>
      <c r="X298" s="46" t="s">
        <v>84</v>
      </c>
      <c r="Y298" s="46" t="s">
        <v>263</v>
      </c>
      <c r="Z298" s="46" t="s">
        <v>267</v>
      </c>
      <c r="AA298" s="46" t="s">
        <v>268</v>
      </c>
      <c r="AB298" s="46">
        <v>1159278.82</v>
      </c>
      <c r="AC298" s="46">
        <v>1159278.82</v>
      </c>
      <c r="AD298" s="46">
        <v>1159278.82</v>
      </c>
      <c r="AE298" s="46">
        <v>1159278.82</v>
      </c>
      <c r="AF298" s="46">
        <v>1159278.82</v>
      </c>
      <c r="AG298" s="46">
        <v>1159278.82</v>
      </c>
      <c r="AH298" s="46">
        <v>1159278.82</v>
      </c>
      <c r="AI298" s="46" t="s">
        <v>92</v>
      </c>
      <c r="AJ298" s="46">
        <v>0</v>
      </c>
      <c r="AK298" s="46">
        <v>1159278.82</v>
      </c>
      <c r="AL298" s="46">
        <v>1159278.82</v>
      </c>
      <c r="AM298" s="46">
        <v>1159278.82</v>
      </c>
      <c r="AN298" s="46">
        <v>1159278.82</v>
      </c>
      <c r="AO298" s="46" t="s">
        <v>161</v>
      </c>
      <c r="AP298" s="46" t="s">
        <v>63</v>
      </c>
      <c r="AQ298" s="46"/>
      <c r="AR298" s="46"/>
    </row>
    <row r="299" spans="1:44" x14ac:dyDescent="0.2">
      <c r="A299" s="46" t="s">
        <v>77</v>
      </c>
      <c r="B299" s="46" t="s">
        <v>84</v>
      </c>
      <c r="C299" s="46" t="s">
        <v>84</v>
      </c>
      <c r="D299" s="46" t="s">
        <v>263</v>
      </c>
      <c r="E299" s="46" t="s">
        <v>86</v>
      </c>
      <c r="F299" s="46" t="s">
        <v>78</v>
      </c>
      <c r="G299" s="46" t="s">
        <v>264</v>
      </c>
      <c r="H299" s="46" t="s">
        <v>216</v>
      </c>
      <c r="I299" s="46" t="s">
        <v>218</v>
      </c>
      <c r="J299" s="46" t="s">
        <v>89</v>
      </c>
      <c r="K299" s="46" t="s">
        <v>47</v>
      </c>
      <c r="L299" s="46" t="s">
        <v>62</v>
      </c>
      <c r="M299" s="46" t="s">
        <v>162</v>
      </c>
      <c r="N299" s="46" t="s">
        <v>163</v>
      </c>
      <c r="O299" s="46" t="s">
        <v>63</v>
      </c>
      <c r="P299" s="46" t="s">
        <v>265</v>
      </c>
      <c r="Q299" s="46" t="s">
        <v>274</v>
      </c>
      <c r="R299" s="46" t="s">
        <v>84</v>
      </c>
      <c r="S299" s="46" t="s">
        <v>95</v>
      </c>
      <c r="T299" s="46" t="s">
        <v>148</v>
      </c>
      <c r="U299" s="46" t="s">
        <v>149</v>
      </c>
      <c r="V299" s="46" t="s">
        <v>32</v>
      </c>
      <c r="W299" s="46" t="s">
        <v>274</v>
      </c>
      <c r="X299" s="46" t="s">
        <v>84</v>
      </c>
      <c r="Y299" s="46" t="s">
        <v>263</v>
      </c>
      <c r="Z299" s="46" t="s">
        <v>267</v>
      </c>
      <c r="AA299" s="46" t="s">
        <v>268</v>
      </c>
      <c r="AB299" s="46">
        <v>1159278.82</v>
      </c>
      <c r="AC299" s="46">
        <v>1159278.82</v>
      </c>
      <c r="AD299" s="46">
        <v>1159278.82</v>
      </c>
      <c r="AE299" s="46">
        <v>1159278.82</v>
      </c>
      <c r="AF299" s="46">
        <v>1159278.82</v>
      </c>
      <c r="AG299" s="46">
        <v>1159278.82</v>
      </c>
      <c r="AH299" s="46">
        <v>1159278.82</v>
      </c>
      <c r="AI299" s="46" t="s">
        <v>92</v>
      </c>
      <c r="AJ299" s="46">
        <v>0</v>
      </c>
      <c r="AK299" s="46">
        <v>1159278.82</v>
      </c>
      <c r="AL299" s="46">
        <v>1159278.82</v>
      </c>
      <c r="AM299" s="46">
        <v>1159278.82</v>
      </c>
      <c r="AN299" s="46">
        <v>1159278.82</v>
      </c>
      <c r="AO299" s="46" t="s">
        <v>164</v>
      </c>
      <c r="AP299" s="46" t="s">
        <v>63</v>
      </c>
      <c r="AQ299" s="46"/>
      <c r="AR299" s="46"/>
    </row>
    <row r="300" spans="1:44" x14ac:dyDescent="0.2">
      <c r="A300" s="46" t="s">
        <v>77</v>
      </c>
      <c r="B300" s="46" t="s">
        <v>84</v>
      </c>
      <c r="C300" s="46" t="s">
        <v>84</v>
      </c>
      <c r="D300" s="46" t="s">
        <v>263</v>
      </c>
      <c r="E300" s="46" t="s">
        <v>86</v>
      </c>
      <c r="F300" s="46" t="s">
        <v>78</v>
      </c>
      <c r="G300" s="46" t="s">
        <v>264</v>
      </c>
      <c r="H300" s="46" t="s">
        <v>216</v>
      </c>
      <c r="I300" s="46" t="s">
        <v>218</v>
      </c>
      <c r="J300" s="46" t="s">
        <v>89</v>
      </c>
      <c r="K300" s="46" t="s">
        <v>47</v>
      </c>
      <c r="L300" s="46" t="s">
        <v>62</v>
      </c>
      <c r="M300" s="46" t="s">
        <v>165</v>
      </c>
      <c r="N300" s="46" t="s">
        <v>166</v>
      </c>
      <c r="O300" s="46" t="s">
        <v>63</v>
      </c>
      <c r="P300" s="46" t="s">
        <v>265</v>
      </c>
      <c r="Q300" s="46" t="s">
        <v>274</v>
      </c>
      <c r="R300" s="46" t="s">
        <v>84</v>
      </c>
      <c r="S300" s="46" t="s">
        <v>95</v>
      </c>
      <c r="T300" s="46" t="s">
        <v>148</v>
      </c>
      <c r="U300" s="46" t="s">
        <v>149</v>
      </c>
      <c r="V300" s="46" t="s">
        <v>32</v>
      </c>
      <c r="W300" s="46" t="s">
        <v>274</v>
      </c>
      <c r="X300" s="46" t="s">
        <v>84</v>
      </c>
      <c r="Y300" s="46" t="s">
        <v>263</v>
      </c>
      <c r="Z300" s="46" t="s">
        <v>267</v>
      </c>
      <c r="AA300" s="46" t="s">
        <v>268</v>
      </c>
      <c r="AB300" s="46">
        <v>960805.28</v>
      </c>
      <c r="AC300" s="46">
        <v>736153.26</v>
      </c>
      <c r="AD300" s="46">
        <v>712697.15</v>
      </c>
      <c r="AE300" s="46">
        <v>377178.75</v>
      </c>
      <c r="AF300" s="46">
        <v>260771.01</v>
      </c>
      <c r="AG300" s="46">
        <v>224352.57</v>
      </c>
      <c r="AH300" s="46">
        <v>172666.29</v>
      </c>
      <c r="AI300" s="46" t="s">
        <v>92</v>
      </c>
      <c r="AJ300" s="46">
        <v>0</v>
      </c>
      <c r="AK300" s="46">
        <v>849629.83</v>
      </c>
      <c r="AL300" s="46">
        <v>553448.93000000005</v>
      </c>
      <c r="AM300" s="46">
        <v>260771.01</v>
      </c>
      <c r="AN300" s="46">
        <v>163428.63</v>
      </c>
      <c r="AO300" s="46" t="s">
        <v>167</v>
      </c>
      <c r="AP300" s="46" t="s">
        <v>63</v>
      </c>
      <c r="AQ300" s="46"/>
      <c r="AR300" s="46"/>
    </row>
    <row r="301" spans="1:44" x14ac:dyDescent="0.2">
      <c r="A301" s="46" t="s">
        <v>77</v>
      </c>
      <c r="B301" s="46" t="s">
        <v>84</v>
      </c>
      <c r="C301" s="46" t="s">
        <v>84</v>
      </c>
      <c r="D301" s="46" t="s">
        <v>263</v>
      </c>
      <c r="E301" s="46" t="s">
        <v>86</v>
      </c>
      <c r="F301" s="46" t="s">
        <v>78</v>
      </c>
      <c r="G301" s="46" t="s">
        <v>264</v>
      </c>
      <c r="H301" s="46" t="s">
        <v>216</v>
      </c>
      <c r="I301" s="46" t="s">
        <v>218</v>
      </c>
      <c r="J301" s="46" t="s">
        <v>89</v>
      </c>
      <c r="K301" s="46" t="s">
        <v>47</v>
      </c>
      <c r="L301" s="46" t="s">
        <v>62</v>
      </c>
      <c r="M301" s="46" t="s">
        <v>168</v>
      </c>
      <c r="N301" s="46" t="s">
        <v>169</v>
      </c>
      <c r="O301" s="46" t="s">
        <v>63</v>
      </c>
      <c r="P301" s="46" t="s">
        <v>265</v>
      </c>
      <c r="Q301" s="46" t="s">
        <v>274</v>
      </c>
      <c r="R301" s="46" t="s">
        <v>84</v>
      </c>
      <c r="S301" s="46" t="s">
        <v>95</v>
      </c>
      <c r="T301" s="46" t="s">
        <v>148</v>
      </c>
      <c r="U301" s="46" t="s">
        <v>149</v>
      </c>
      <c r="V301" s="46" t="s">
        <v>32</v>
      </c>
      <c r="W301" s="46" t="s">
        <v>274</v>
      </c>
      <c r="X301" s="46" t="s">
        <v>84</v>
      </c>
      <c r="Y301" s="46" t="s">
        <v>263</v>
      </c>
      <c r="Z301" s="46" t="s">
        <v>267</v>
      </c>
      <c r="AA301" s="46" t="s">
        <v>268</v>
      </c>
      <c r="AB301" s="46">
        <v>960805.28</v>
      </c>
      <c r="AC301" s="46">
        <v>736153.26</v>
      </c>
      <c r="AD301" s="46">
        <v>712697.15</v>
      </c>
      <c r="AE301" s="46">
        <v>377178.75</v>
      </c>
      <c r="AF301" s="46">
        <v>260771.01</v>
      </c>
      <c r="AG301" s="46">
        <v>224352.57</v>
      </c>
      <c r="AH301" s="46">
        <v>172666.29</v>
      </c>
      <c r="AI301" s="46" t="s">
        <v>92</v>
      </c>
      <c r="AJ301" s="46">
        <v>0</v>
      </c>
      <c r="AK301" s="46">
        <v>849629.83</v>
      </c>
      <c r="AL301" s="46">
        <v>553448.93000000005</v>
      </c>
      <c r="AM301" s="46">
        <v>260771.01</v>
      </c>
      <c r="AN301" s="46">
        <v>163428.63</v>
      </c>
      <c r="AO301" s="46" t="s">
        <v>170</v>
      </c>
      <c r="AP301" s="46" t="s">
        <v>63</v>
      </c>
      <c r="AQ301" s="46"/>
      <c r="AR301" s="46"/>
    </row>
    <row r="302" spans="1:44" x14ac:dyDescent="0.2">
      <c r="A302" s="46" t="s">
        <v>77</v>
      </c>
      <c r="B302" s="46" t="s">
        <v>84</v>
      </c>
      <c r="C302" s="46" t="s">
        <v>84</v>
      </c>
      <c r="D302" s="46" t="s">
        <v>263</v>
      </c>
      <c r="E302" s="46" t="s">
        <v>86</v>
      </c>
      <c r="F302" s="46" t="s">
        <v>78</v>
      </c>
      <c r="G302" s="46" t="s">
        <v>264</v>
      </c>
      <c r="H302" s="46" t="s">
        <v>218</v>
      </c>
      <c r="I302" s="46" t="s">
        <v>220</v>
      </c>
      <c r="J302" s="46" t="s">
        <v>89</v>
      </c>
      <c r="K302" s="46" t="s">
        <v>47</v>
      </c>
      <c r="L302" s="46" t="s">
        <v>62</v>
      </c>
      <c r="M302" s="46" t="s">
        <v>221</v>
      </c>
      <c r="N302" s="46" t="s">
        <v>222</v>
      </c>
      <c r="O302" s="46" t="s">
        <v>63</v>
      </c>
      <c r="P302" s="46" t="s">
        <v>265</v>
      </c>
      <c r="Q302" s="46" t="s">
        <v>287</v>
      </c>
      <c r="R302" s="46" t="s">
        <v>84</v>
      </c>
      <c r="S302" s="46" t="s">
        <v>95</v>
      </c>
      <c r="T302" s="46" t="s">
        <v>48</v>
      </c>
      <c r="U302" s="46" t="s">
        <v>31</v>
      </c>
      <c r="V302" s="46" t="s">
        <v>32</v>
      </c>
      <c r="W302" s="46" t="s">
        <v>287</v>
      </c>
      <c r="X302" s="46" t="s">
        <v>84</v>
      </c>
      <c r="Y302" s="46" t="s">
        <v>263</v>
      </c>
      <c r="Z302" s="46" t="s">
        <v>267</v>
      </c>
      <c r="AA302" s="46" t="s">
        <v>268</v>
      </c>
      <c r="AB302" s="46">
        <v>0</v>
      </c>
      <c r="AC302" s="46">
        <v>7200000</v>
      </c>
      <c r="AD302" s="46">
        <v>7200000</v>
      </c>
      <c r="AE302" s="46">
        <v>7200000</v>
      </c>
      <c r="AF302" s="46">
        <v>7200000</v>
      </c>
      <c r="AG302" s="46">
        <v>7200000</v>
      </c>
      <c r="AH302" s="46">
        <v>7200000</v>
      </c>
      <c r="AI302" s="46" t="s">
        <v>92</v>
      </c>
      <c r="AJ302" s="46">
        <v>0</v>
      </c>
      <c r="AK302" s="46">
        <v>7200000</v>
      </c>
      <c r="AL302" s="46">
        <v>7200000</v>
      </c>
      <c r="AM302" s="46">
        <v>7200000</v>
      </c>
      <c r="AN302" s="46">
        <v>7200000</v>
      </c>
      <c r="AO302" s="46" t="s">
        <v>223</v>
      </c>
      <c r="AP302" s="46" t="s">
        <v>63</v>
      </c>
      <c r="AQ302" s="46"/>
      <c r="AR302" s="46"/>
    </row>
    <row r="303" spans="1:44" x14ac:dyDescent="0.2">
      <c r="A303" s="46" t="s">
        <v>77</v>
      </c>
      <c r="B303" s="46" t="s">
        <v>84</v>
      </c>
      <c r="C303" s="46" t="s">
        <v>84</v>
      </c>
      <c r="D303" s="46" t="s">
        <v>263</v>
      </c>
      <c r="E303" s="46" t="s">
        <v>86</v>
      </c>
      <c r="F303" s="46" t="s">
        <v>78</v>
      </c>
      <c r="G303" s="46" t="s">
        <v>264</v>
      </c>
      <c r="H303" s="46" t="s">
        <v>218</v>
      </c>
      <c r="I303" s="46" t="s">
        <v>220</v>
      </c>
      <c r="J303" s="46" t="s">
        <v>89</v>
      </c>
      <c r="K303" s="46" t="s">
        <v>47</v>
      </c>
      <c r="L303" s="46" t="s">
        <v>62</v>
      </c>
      <c r="M303" s="46" t="s">
        <v>225</v>
      </c>
      <c r="N303" s="46" t="s">
        <v>226</v>
      </c>
      <c r="O303" s="46" t="s">
        <v>63</v>
      </c>
      <c r="P303" s="46" t="s">
        <v>265</v>
      </c>
      <c r="Q303" s="46" t="s">
        <v>287</v>
      </c>
      <c r="R303" s="46" t="s">
        <v>84</v>
      </c>
      <c r="S303" s="46" t="s">
        <v>95</v>
      </c>
      <c r="T303" s="46" t="s">
        <v>48</v>
      </c>
      <c r="U303" s="46" t="s">
        <v>31</v>
      </c>
      <c r="V303" s="46" t="s">
        <v>105</v>
      </c>
      <c r="W303" s="46" t="s">
        <v>287</v>
      </c>
      <c r="X303" s="46" t="s">
        <v>84</v>
      </c>
      <c r="Y303" s="46" t="s">
        <v>263</v>
      </c>
      <c r="Z303" s="46" t="s">
        <v>267</v>
      </c>
      <c r="AA303" s="46" t="s">
        <v>268</v>
      </c>
      <c r="AB303" s="46">
        <v>0</v>
      </c>
      <c r="AC303" s="46">
        <v>7200000</v>
      </c>
      <c r="AD303" s="46">
        <v>7200000</v>
      </c>
      <c r="AE303" s="46">
        <v>7200000</v>
      </c>
      <c r="AF303" s="46">
        <v>7200000</v>
      </c>
      <c r="AG303" s="46">
        <v>7200000</v>
      </c>
      <c r="AH303" s="46">
        <v>7200000</v>
      </c>
      <c r="AI303" s="46" t="s">
        <v>92</v>
      </c>
      <c r="AJ303" s="46">
        <v>0</v>
      </c>
      <c r="AK303" s="46">
        <v>7200000</v>
      </c>
      <c r="AL303" s="46">
        <v>7200000</v>
      </c>
      <c r="AM303" s="46">
        <v>7200000</v>
      </c>
      <c r="AN303" s="46">
        <v>7200000</v>
      </c>
      <c r="AO303" s="46" t="s">
        <v>227</v>
      </c>
      <c r="AP303" s="46" t="s">
        <v>63</v>
      </c>
      <c r="AQ303" s="46"/>
      <c r="AR303" s="46"/>
    </row>
    <row r="304" spans="1:44" x14ac:dyDescent="0.2">
      <c r="A304" s="46" t="s">
        <v>77</v>
      </c>
      <c r="B304" s="46" t="s">
        <v>84</v>
      </c>
      <c r="C304" s="46" t="s">
        <v>84</v>
      </c>
      <c r="D304" s="46" t="s">
        <v>263</v>
      </c>
      <c r="E304" s="46" t="s">
        <v>86</v>
      </c>
      <c r="F304" s="46" t="s">
        <v>78</v>
      </c>
      <c r="G304" s="46" t="s">
        <v>264</v>
      </c>
      <c r="H304" s="46" t="s">
        <v>218</v>
      </c>
      <c r="I304" s="46" t="s">
        <v>220</v>
      </c>
      <c r="J304" s="46" t="s">
        <v>89</v>
      </c>
      <c r="K304" s="46" t="s">
        <v>47</v>
      </c>
      <c r="L304" s="46" t="s">
        <v>62</v>
      </c>
      <c r="M304" s="46" t="s">
        <v>228</v>
      </c>
      <c r="N304" s="46" t="s">
        <v>229</v>
      </c>
      <c r="O304" s="46" t="s">
        <v>63</v>
      </c>
      <c r="P304" s="46" t="s">
        <v>265</v>
      </c>
      <c r="Q304" s="46" t="s">
        <v>287</v>
      </c>
      <c r="R304" s="46" t="s">
        <v>84</v>
      </c>
      <c r="S304" s="46" t="s">
        <v>95</v>
      </c>
      <c r="T304" s="46" t="s">
        <v>48</v>
      </c>
      <c r="U304" s="46" t="s">
        <v>31</v>
      </c>
      <c r="V304" s="46" t="s">
        <v>105</v>
      </c>
      <c r="W304" s="46" t="s">
        <v>287</v>
      </c>
      <c r="X304" s="46" t="s">
        <v>84</v>
      </c>
      <c r="Y304" s="46" t="s">
        <v>263</v>
      </c>
      <c r="Z304" s="46" t="s">
        <v>267</v>
      </c>
      <c r="AA304" s="46" t="s">
        <v>268</v>
      </c>
      <c r="AB304" s="46">
        <v>0</v>
      </c>
      <c r="AC304" s="46">
        <v>7200000</v>
      </c>
      <c r="AD304" s="46">
        <v>7200000</v>
      </c>
      <c r="AE304" s="46">
        <v>7200000</v>
      </c>
      <c r="AF304" s="46">
        <v>7200000</v>
      </c>
      <c r="AG304" s="46">
        <v>7200000</v>
      </c>
      <c r="AH304" s="46">
        <v>7200000</v>
      </c>
      <c r="AI304" s="46" t="s">
        <v>92</v>
      </c>
      <c r="AJ304" s="46">
        <v>0</v>
      </c>
      <c r="AK304" s="46">
        <v>7200000</v>
      </c>
      <c r="AL304" s="46">
        <v>7200000</v>
      </c>
      <c r="AM304" s="46">
        <v>7200000</v>
      </c>
      <c r="AN304" s="46">
        <v>7200000</v>
      </c>
      <c r="AO304" s="46" t="s">
        <v>230</v>
      </c>
      <c r="AP304" s="46" t="s">
        <v>63</v>
      </c>
      <c r="AQ304" s="46"/>
      <c r="AR304" s="46"/>
    </row>
    <row r="305" spans="1:44" x14ac:dyDescent="0.2">
      <c r="A305" s="46" t="s">
        <v>77</v>
      </c>
      <c r="B305" s="46" t="s">
        <v>84</v>
      </c>
      <c r="C305" s="46" t="s">
        <v>84</v>
      </c>
      <c r="D305" s="46" t="s">
        <v>263</v>
      </c>
      <c r="E305" s="46" t="s">
        <v>86</v>
      </c>
      <c r="F305" s="46" t="s">
        <v>78</v>
      </c>
      <c r="G305" s="46" t="s">
        <v>264</v>
      </c>
      <c r="H305" s="46" t="s">
        <v>218</v>
      </c>
      <c r="I305" s="46" t="s">
        <v>220</v>
      </c>
      <c r="J305" s="46" t="s">
        <v>89</v>
      </c>
      <c r="K305" s="46" t="s">
        <v>47</v>
      </c>
      <c r="L305" s="46" t="s">
        <v>62</v>
      </c>
      <c r="M305" s="46" t="s">
        <v>106</v>
      </c>
      <c r="N305" s="46" t="s">
        <v>107</v>
      </c>
      <c r="O305" s="46" t="s">
        <v>63</v>
      </c>
      <c r="P305" s="46" t="s">
        <v>265</v>
      </c>
      <c r="Q305" s="46" t="s">
        <v>287</v>
      </c>
      <c r="R305" s="46" t="s">
        <v>84</v>
      </c>
      <c r="S305" s="46" t="s">
        <v>95</v>
      </c>
      <c r="T305" s="46" t="s">
        <v>48</v>
      </c>
      <c r="U305" s="46" t="s">
        <v>31</v>
      </c>
      <c r="V305" s="46" t="s">
        <v>105</v>
      </c>
      <c r="W305" s="46" t="s">
        <v>287</v>
      </c>
      <c r="X305" s="46" t="s">
        <v>84</v>
      </c>
      <c r="Y305" s="46" t="s">
        <v>263</v>
      </c>
      <c r="Z305" s="46" t="s">
        <v>267</v>
      </c>
      <c r="AA305" s="46" t="s">
        <v>268</v>
      </c>
      <c r="AB305" s="46">
        <v>0</v>
      </c>
      <c r="AC305" s="46">
        <v>7200000</v>
      </c>
      <c r="AD305" s="46">
        <v>7200000</v>
      </c>
      <c r="AE305" s="46">
        <v>7200000</v>
      </c>
      <c r="AF305" s="46">
        <v>7200000</v>
      </c>
      <c r="AG305" s="46">
        <v>7200000</v>
      </c>
      <c r="AH305" s="46">
        <v>7200000</v>
      </c>
      <c r="AI305" s="46" t="s">
        <v>92</v>
      </c>
      <c r="AJ305" s="46">
        <v>0</v>
      </c>
      <c r="AK305" s="46">
        <v>7200000</v>
      </c>
      <c r="AL305" s="46">
        <v>7200000</v>
      </c>
      <c r="AM305" s="46">
        <v>7200000</v>
      </c>
      <c r="AN305" s="46">
        <v>7200000</v>
      </c>
      <c r="AO305" s="46" t="s">
        <v>108</v>
      </c>
      <c r="AP305" s="46" t="s">
        <v>63</v>
      </c>
      <c r="AQ305" s="46"/>
      <c r="AR305" s="46"/>
    </row>
    <row r="306" spans="1:44" x14ac:dyDescent="0.2">
      <c r="A306" s="46" t="s">
        <v>77</v>
      </c>
      <c r="B306" s="46" t="s">
        <v>84</v>
      </c>
      <c r="C306" s="46" t="s">
        <v>84</v>
      </c>
      <c r="D306" s="46" t="s">
        <v>263</v>
      </c>
      <c r="E306" s="46" t="s">
        <v>86</v>
      </c>
      <c r="F306" s="46" t="s">
        <v>78</v>
      </c>
      <c r="G306" s="46" t="s">
        <v>264</v>
      </c>
      <c r="H306" s="46" t="s">
        <v>218</v>
      </c>
      <c r="I306" s="46" t="s">
        <v>220</v>
      </c>
      <c r="J306" s="46" t="s">
        <v>89</v>
      </c>
      <c r="K306" s="46" t="s">
        <v>47</v>
      </c>
      <c r="L306" s="46" t="s">
        <v>62</v>
      </c>
      <c r="M306" s="46" t="s">
        <v>231</v>
      </c>
      <c r="N306" s="46" t="s">
        <v>232</v>
      </c>
      <c r="O306" s="46" t="s">
        <v>63</v>
      </c>
      <c r="P306" s="46" t="s">
        <v>265</v>
      </c>
      <c r="Q306" s="46" t="s">
        <v>287</v>
      </c>
      <c r="R306" s="46" t="s">
        <v>84</v>
      </c>
      <c r="S306" s="46" t="s">
        <v>95</v>
      </c>
      <c r="T306" s="46" t="s">
        <v>111</v>
      </c>
      <c r="U306" s="46" t="s">
        <v>112</v>
      </c>
      <c r="V306" s="46" t="s">
        <v>32</v>
      </c>
      <c r="W306" s="46" t="s">
        <v>287</v>
      </c>
      <c r="X306" s="46" t="s">
        <v>84</v>
      </c>
      <c r="Y306" s="46" t="s">
        <v>263</v>
      </c>
      <c r="Z306" s="46" t="s">
        <v>267</v>
      </c>
      <c r="AA306" s="46" t="s">
        <v>268</v>
      </c>
      <c r="AB306" s="46">
        <v>0</v>
      </c>
      <c r="AC306" s="46">
        <v>316932.89</v>
      </c>
      <c r="AD306" s="46">
        <v>397602.4</v>
      </c>
      <c r="AE306" s="46">
        <v>738468.32</v>
      </c>
      <c r="AF306" s="46">
        <v>1843445.99</v>
      </c>
      <c r="AG306" s="46">
        <v>2267529.65</v>
      </c>
      <c r="AH306" s="46">
        <v>2587208.56</v>
      </c>
      <c r="AI306" s="46" t="s">
        <v>92</v>
      </c>
      <c r="AJ306" s="46">
        <v>0</v>
      </c>
      <c r="AK306" s="46">
        <v>205880.78</v>
      </c>
      <c r="AL306" s="46">
        <v>547918.68000000005</v>
      </c>
      <c r="AM306" s="46">
        <v>1971045.62</v>
      </c>
      <c r="AN306" s="46">
        <v>2755206</v>
      </c>
      <c r="AO306" s="46" t="s">
        <v>233</v>
      </c>
      <c r="AP306" s="46" t="s">
        <v>63</v>
      </c>
      <c r="AQ306" s="46"/>
      <c r="AR306" s="46"/>
    </row>
    <row r="307" spans="1:44" x14ac:dyDescent="0.2">
      <c r="A307" s="46" t="s">
        <v>77</v>
      </c>
      <c r="B307" s="46" t="s">
        <v>84</v>
      </c>
      <c r="C307" s="46" t="s">
        <v>84</v>
      </c>
      <c r="D307" s="46" t="s">
        <v>263</v>
      </c>
      <c r="E307" s="46" t="s">
        <v>86</v>
      </c>
      <c r="F307" s="46" t="s">
        <v>78</v>
      </c>
      <c r="G307" s="46" t="s">
        <v>264</v>
      </c>
      <c r="H307" s="46" t="s">
        <v>218</v>
      </c>
      <c r="I307" s="46" t="s">
        <v>220</v>
      </c>
      <c r="J307" s="46" t="s">
        <v>89</v>
      </c>
      <c r="K307" s="46" t="s">
        <v>47</v>
      </c>
      <c r="L307" s="46" t="s">
        <v>62</v>
      </c>
      <c r="M307" s="46" t="s">
        <v>234</v>
      </c>
      <c r="N307" s="46" t="s">
        <v>235</v>
      </c>
      <c r="O307" s="46" t="s">
        <v>63</v>
      </c>
      <c r="P307" s="46" t="s">
        <v>265</v>
      </c>
      <c r="Q307" s="46" t="s">
        <v>287</v>
      </c>
      <c r="R307" s="46" t="s">
        <v>84</v>
      </c>
      <c r="S307" s="46" t="s">
        <v>95</v>
      </c>
      <c r="T307" s="46" t="s">
        <v>111</v>
      </c>
      <c r="U307" s="46" t="s">
        <v>112</v>
      </c>
      <c r="V307" s="46" t="s">
        <v>105</v>
      </c>
      <c r="W307" s="46" t="s">
        <v>287</v>
      </c>
      <c r="X307" s="46" t="s">
        <v>84</v>
      </c>
      <c r="Y307" s="46" t="s">
        <v>263</v>
      </c>
      <c r="Z307" s="46" t="s">
        <v>267</v>
      </c>
      <c r="AA307" s="46" t="s">
        <v>268</v>
      </c>
      <c r="AB307" s="46">
        <v>0</v>
      </c>
      <c r="AC307" s="46">
        <v>316932.89</v>
      </c>
      <c r="AD307" s="46">
        <v>397602.4</v>
      </c>
      <c r="AE307" s="46">
        <v>738468.32</v>
      </c>
      <c r="AF307" s="46">
        <v>1843445.99</v>
      </c>
      <c r="AG307" s="46">
        <v>2267529.65</v>
      </c>
      <c r="AH307" s="46">
        <v>2587208.56</v>
      </c>
      <c r="AI307" s="46" t="s">
        <v>92</v>
      </c>
      <c r="AJ307" s="46">
        <v>0</v>
      </c>
      <c r="AK307" s="46">
        <v>205880.78</v>
      </c>
      <c r="AL307" s="46">
        <v>547918.68000000005</v>
      </c>
      <c r="AM307" s="46">
        <v>1971045.62</v>
      </c>
      <c r="AN307" s="46">
        <v>2755206</v>
      </c>
      <c r="AO307" s="46" t="s">
        <v>236</v>
      </c>
      <c r="AP307" s="46" t="s">
        <v>63</v>
      </c>
      <c r="AQ307" s="46"/>
      <c r="AR307" s="46"/>
    </row>
    <row r="308" spans="1:44" x14ac:dyDescent="0.2">
      <c r="A308" s="46" t="s">
        <v>77</v>
      </c>
      <c r="B308" s="46" t="s">
        <v>84</v>
      </c>
      <c r="C308" s="46" t="s">
        <v>84</v>
      </c>
      <c r="D308" s="46" t="s">
        <v>263</v>
      </c>
      <c r="E308" s="46" t="s">
        <v>86</v>
      </c>
      <c r="F308" s="46" t="s">
        <v>78</v>
      </c>
      <c r="G308" s="46" t="s">
        <v>264</v>
      </c>
      <c r="H308" s="46" t="s">
        <v>218</v>
      </c>
      <c r="I308" s="46" t="s">
        <v>220</v>
      </c>
      <c r="J308" s="46" t="s">
        <v>89</v>
      </c>
      <c r="K308" s="46" t="s">
        <v>47</v>
      </c>
      <c r="L308" s="46" t="s">
        <v>62</v>
      </c>
      <c r="M308" s="46" t="s">
        <v>237</v>
      </c>
      <c r="N308" s="46" t="s">
        <v>238</v>
      </c>
      <c r="O308" s="46" t="s">
        <v>63</v>
      </c>
      <c r="P308" s="46" t="s">
        <v>265</v>
      </c>
      <c r="Q308" s="46" t="s">
        <v>287</v>
      </c>
      <c r="R308" s="46" t="s">
        <v>84</v>
      </c>
      <c r="S308" s="46" t="s">
        <v>95</v>
      </c>
      <c r="T308" s="46" t="s">
        <v>111</v>
      </c>
      <c r="U308" s="46" t="s">
        <v>112</v>
      </c>
      <c r="V308" s="46" t="s">
        <v>105</v>
      </c>
      <c r="W308" s="46" t="s">
        <v>287</v>
      </c>
      <c r="X308" s="46" t="s">
        <v>84</v>
      </c>
      <c r="Y308" s="46" t="s">
        <v>263</v>
      </c>
      <c r="Z308" s="46" t="s">
        <v>267</v>
      </c>
      <c r="AA308" s="46" t="s">
        <v>268</v>
      </c>
      <c r="AB308" s="46">
        <v>0</v>
      </c>
      <c r="AC308" s="46">
        <v>316932.89</v>
      </c>
      <c r="AD308" s="46">
        <v>397602.4</v>
      </c>
      <c r="AE308" s="46">
        <v>738468.32</v>
      </c>
      <c r="AF308" s="46">
        <v>1843445.99</v>
      </c>
      <c r="AG308" s="46">
        <v>2267529.65</v>
      </c>
      <c r="AH308" s="46">
        <v>2587208.56</v>
      </c>
      <c r="AI308" s="46" t="s">
        <v>92</v>
      </c>
      <c r="AJ308" s="46">
        <v>0</v>
      </c>
      <c r="AK308" s="46">
        <v>205880.78</v>
      </c>
      <c r="AL308" s="46">
        <v>547918.68000000005</v>
      </c>
      <c r="AM308" s="46">
        <v>1971045.62</v>
      </c>
      <c r="AN308" s="46">
        <v>2755206</v>
      </c>
      <c r="AO308" s="46" t="s">
        <v>239</v>
      </c>
      <c r="AP308" s="46" t="s">
        <v>63</v>
      </c>
      <c r="AQ308" s="46"/>
      <c r="AR308" s="46"/>
    </row>
    <row r="309" spans="1:44" x14ac:dyDescent="0.2">
      <c r="A309" s="46" t="s">
        <v>77</v>
      </c>
      <c r="B309" s="46" t="s">
        <v>84</v>
      </c>
      <c r="C309" s="46" t="s">
        <v>84</v>
      </c>
      <c r="D309" s="46" t="s">
        <v>263</v>
      </c>
      <c r="E309" s="46" t="s">
        <v>86</v>
      </c>
      <c r="F309" s="46" t="s">
        <v>78</v>
      </c>
      <c r="G309" s="46" t="s">
        <v>264</v>
      </c>
      <c r="H309" s="46" t="s">
        <v>218</v>
      </c>
      <c r="I309" s="46" t="s">
        <v>220</v>
      </c>
      <c r="J309" s="46" t="s">
        <v>89</v>
      </c>
      <c r="K309" s="46" t="s">
        <v>47</v>
      </c>
      <c r="L309" s="46" t="s">
        <v>62</v>
      </c>
      <c r="M309" s="46" t="s">
        <v>240</v>
      </c>
      <c r="N309" s="46" t="s">
        <v>241</v>
      </c>
      <c r="O309" s="46" t="s">
        <v>63</v>
      </c>
      <c r="P309" s="46" t="s">
        <v>265</v>
      </c>
      <c r="Q309" s="46" t="s">
        <v>287</v>
      </c>
      <c r="R309" s="46" t="s">
        <v>84</v>
      </c>
      <c r="S309" s="46" t="s">
        <v>95</v>
      </c>
      <c r="T309" s="46" t="s">
        <v>111</v>
      </c>
      <c r="U309" s="46" t="s">
        <v>112</v>
      </c>
      <c r="V309" s="46" t="s">
        <v>105</v>
      </c>
      <c r="W309" s="46" t="s">
        <v>287</v>
      </c>
      <c r="X309" s="46" t="s">
        <v>84</v>
      </c>
      <c r="Y309" s="46" t="s">
        <v>263</v>
      </c>
      <c r="Z309" s="46" t="s">
        <v>267</v>
      </c>
      <c r="AA309" s="46" t="s">
        <v>268</v>
      </c>
      <c r="AB309" s="46">
        <v>0</v>
      </c>
      <c r="AC309" s="46">
        <v>316932.89</v>
      </c>
      <c r="AD309" s="46">
        <v>397602.4</v>
      </c>
      <c r="AE309" s="46">
        <v>738468.32</v>
      </c>
      <c r="AF309" s="46">
        <v>1843445.99</v>
      </c>
      <c r="AG309" s="46">
        <v>2267529.65</v>
      </c>
      <c r="AH309" s="46">
        <v>2587208.56</v>
      </c>
      <c r="AI309" s="46" t="s">
        <v>92</v>
      </c>
      <c r="AJ309" s="46">
        <v>0</v>
      </c>
      <c r="AK309" s="46">
        <v>205880.78</v>
      </c>
      <c r="AL309" s="46">
        <v>547918.68000000005</v>
      </c>
      <c r="AM309" s="46">
        <v>1971045.62</v>
      </c>
      <c r="AN309" s="46">
        <v>2755206</v>
      </c>
      <c r="AO309" s="46" t="s">
        <v>242</v>
      </c>
      <c r="AP309" s="46" t="s">
        <v>63</v>
      </c>
      <c r="AQ309" s="46"/>
      <c r="AR309" s="46"/>
    </row>
    <row r="310" spans="1:44" x14ac:dyDescent="0.2">
      <c r="A310" s="46" t="s">
        <v>77</v>
      </c>
      <c r="B310" s="46" t="s">
        <v>84</v>
      </c>
      <c r="C310" s="46" t="s">
        <v>84</v>
      </c>
      <c r="D310" s="46" t="s">
        <v>263</v>
      </c>
      <c r="E310" s="46" t="s">
        <v>86</v>
      </c>
      <c r="F310" s="46" t="s">
        <v>78</v>
      </c>
      <c r="G310" s="46" t="s">
        <v>264</v>
      </c>
      <c r="H310" s="46" t="s">
        <v>218</v>
      </c>
      <c r="I310" s="46" t="s">
        <v>220</v>
      </c>
      <c r="J310" s="46" t="s">
        <v>89</v>
      </c>
      <c r="K310" s="46" t="s">
        <v>47</v>
      </c>
      <c r="L310" s="46" t="s">
        <v>62</v>
      </c>
      <c r="M310" s="46" t="s">
        <v>109</v>
      </c>
      <c r="N310" s="46" t="s">
        <v>110</v>
      </c>
      <c r="O310" s="46" t="s">
        <v>63</v>
      </c>
      <c r="P310" s="46" t="s">
        <v>265</v>
      </c>
      <c r="Q310" s="46" t="s">
        <v>287</v>
      </c>
      <c r="R310" s="46" t="s">
        <v>84</v>
      </c>
      <c r="S310" s="46" t="s">
        <v>95</v>
      </c>
      <c r="T310" s="46" t="s">
        <v>111</v>
      </c>
      <c r="U310" s="46" t="s">
        <v>112</v>
      </c>
      <c r="V310" s="46" t="s">
        <v>32</v>
      </c>
      <c r="W310" s="46" t="s">
        <v>287</v>
      </c>
      <c r="X310" s="46" t="s">
        <v>84</v>
      </c>
      <c r="Y310" s="46" t="s">
        <v>263</v>
      </c>
      <c r="Z310" s="46" t="s">
        <v>267</v>
      </c>
      <c r="AA310" s="46" t="s">
        <v>268</v>
      </c>
      <c r="AB310" s="46">
        <v>0</v>
      </c>
      <c r="AC310" s="46">
        <v>6883067.1100000003</v>
      </c>
      <c r="AD310" s="46">
        <v>6802397.5999999996</v>
      </c>
      <c r="AE310" s="46">
        <v>6461531.6799999997</v>
      </c>
      <c r="AF310" s="46">
        <v>5356554.01</v>
      </c>
      <c r="AG310" s="46">
        <v>4932470.3499999996</v>
      </c>
      <c r="AH310" s="46">
        <v>4612791.4400000004</v>
      </c>
      <c r="AI310" s="46" t="s">
        <v>92</v>
      </c>
      <c r="AJ310" s="46">
        <v>0</v>
      </c>
      <c r="AK310" s="46">
        <v>934639.22</v>
      </c>
      <c r="AL310" s="46">
        <v>6652081.3200000003</v>
      </c>
      <c r="AM310" s="46">
        <v>5228954.38</v>
      </c>
      <c r="AN310" s="46">
        <v>4444794</v>
      </c>
      <c r="AO310" s="46" t="s">
        <v>110</v>
      </c>
      <c r="AP310" s="46" t="s">
        <v>63</v>
      </c>
      <c r="AQ310" s="46"/>
      <c r="AR310" s="46"/>
    </row>
    <row r="311" spans="1:44" x14ac:dyDescent="0.2">
      <c r="A311" s="46" t="s">
        <v>77</v>
      </c>
      <c r="B311" s="46" t="s">
        <v>84</v>
      </c>
      <c r="C311" s="46" t="s">
        <v>84</v>
      </c>
      <c r="D311" s="46" t="s">
        <v>263</v>
      </c>
      <c r="E311" s="46" t="s">
        <v>86</v>
      </c>
      <c r="F311" s="46" t="s">
        <v>78</v>
      </c>
      <c r="G311" s="46" t="s">
        <v>264</v>
      </c>
      <c r="H311" s="46" t="s">
        <v>218</v>
      </c>
      <c r="I311" s="46" t="s">
        <v>220</v>
      </c>
      <c r="J311" s="46" t="s">
        <v>89</v>
      </c>
      <c r="K311" s="46" t="s">
        <v>47</v>
      </c>
      <c r="L311" s="46" t="s">
        <v>62</v>
      </c>
      <c r="M311" s="46" t="s">
        <v>243</v>
      </c>
      <c r="N311" s="46" t="s">
        <v>244</v>
      </c>
      <c r="O311" s="46" t="s">
        <v>63</v>
      </c>
      <c r="P311" s="46" t="s">
        <v>269</v>
      </c>
      <c r="Q311" s="46" t="s">
        <v>287</v>
      </c>
      <c r="R311" s="46" t="s">
        <v>84</v>
      </c>
      <c r="S311" s="46" t="s">
        <v>95</v>
      </c>
      <c r="T311" s="46" t="s">
        <v>111</v>
      </c>
      <c r="U311" s="46" t="s">
        <v>112</v>
      </c>
      <c r="V311" s="46" t="s">
        <v>32</v>
      </c>
      <c r="W311" s="46" t="s">
        <v>287</v>
      </c>
      <c r="X311" s="46" t="s">
        <v>84</v>
      </c>
      <c r="Y311" s="46" t="s">
        <v>263</v>
      </c>
      <c r="Z311" s="46" t="s">
        <v>267</v>
      </c>
      <c r="AA311" s="46" t="s">
        <v>270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 t="s">
        <v>92</v>
      </c>
      <c r="AJ311" s="46">
        <v>0</v>
      </c>
      <c r="AK311" s="46">
        <v>6059480</v>
      </c>
      <c r="AL311" s="46">
        <v>0</v>
      </c>
      <c r="AM311" s="46">
        <v>0</v>
      </c>
      <c r="AN311" s="46">
        <v>0</v>
      </c>
      <c r="AO311" s="46" t="s">
        <v>245</v>
      </c>
      <c r="AP311" s="46" t="s">
        <v>63</v>
      </c>
      <c r="AQ311" s="46"/>
      <c r="AR311" s="46"/>
    </row>
    <row r="312" spans="1:44" x14ac:dyDescent="0.2">
      <c r="A312" s="46" t="s">
        <v>77</v>
      </c>
      <c r="B312" s="46" t="s">
        <v>84</v>
      </c>
      <c r="C312" s="46" t="s">
        <v>84</v>
      </c>
      <c r="D312" s="46" t="s">
        <v>263</v>
      </c>
      <c r="E312" s="46" t="s">
        <v>86</v>
      </c>
      <c r="F312" s="46" t="s">
        <v>78</v>
      </c>
      <c r="G312" s="46" t="s">
        <v>264</v>
      </c>
      <c r="H312" s="46" t="s">
        <v>218</v>
      </c>
      <c r="I312" s="46" t="s">
        <v>220</v>
      </c>
      <c r="J312" s="46" t="s">
        <v>89</v>
      </c>
      <c r="K312" s="46" t="s">
        <v>47</v>
      </c>
      <c r="L312" s="46" t="s">
        <v>62</v>
      </c>
      <c r="M312" s="46" t="s">
        <v>116</v>
      </c>
      <c r="N312" s="46" t="s">
        <v>117</v>
      </c>
      <c r="O312" s="46" t="s">
        <v>63</v>
      </c>
      <c r="P312" s="46" t="s">
        <v>265</v>
      </c>
      <c r="Q312" s="46" t="s">
        <v>287</v>
      </c>
      <c r="R312" s="46" t="s">
        <v>84</v>
      </c>
      <c r="S312" s="46" t="s">
        <v>95</v>
      </c>
      <c r="T312" s="46" t="s">
        <v>111</v>
      </c>
      <c r="U312" s="46" t="s">
        <v>112</v>
      </c>
      <c r="V312" s="46" t="s">
        <v>105</v>
      </c>
      <c r="W312" s="46" t="s">
        <v>287</v>
      </c>
      <c r="X312" s="46" t="s">
        <v>84</v>
      </c>
      <c r="Y312" s="46" t="s">
        <v>263</v>
      </c>
      <c r="Z312" s="46" t="s">
        <v>267</v>
      </c>
      <c r="AA312" s="46" t="s">
        <v>268</v>
      </c>
      <c r="AB312" s="46">
        <v>0</v>
      </c>
      <c r="AC312" s="46">
        <v>6883067.1100000003</v>
      </c>
      <c r="AD312" s="46">
        <v>6802397.5999999996</v>
      </c>
      <c r="AE312" s="46">
        <v>6461531.6799999997</v>
      </c>
      <c r="AF312" s="46">
        <v>5356554.01</v>
      </c>
      <c r="AG312" s="46">
        <v>4932470.3499999996</v>
      </c>
      <c r="AH312" s="46">
        <v>4612791.4400000004</v>
      </c>
      <c r="AI312" s="46" t="s">
        <v>92</v>
      </c>
      <c r="AJ312" s="46">
        <v>0</v>
      </c>
      <c r="AK312" s="46">
        <v>6994119.2199999997</v>
      </c>
      <c r="AL312" s="46">
        <v>6652081.3200000003</v>
      </c>
      <c r="AM312" s="46">
        <v>5228954.38</v>
      </c>
      <c r="AN312" s="46">
        <v>4444794</v>
      </c>
      <c r="AO312" s="46" t="s">
        <v>118</v>
      </c>
      <c r="AP312" s="46" t="s">
        <v>63</v>
      </c>
      <c r="AQ312" s="46"/>
      <c r="AR312" s="46"/>
    </row>
    <row r="313" spans="1:44" x14ac:dyDescent="0.2">
      <c r="A313" s="46" t="s">
        <v>77</v>
      </c>
      <c r="B313" s="46" t="s">
        <v>84</v>
      </c>
      <c r="C313" s="46" t="s">
        <v>84</v>
      </c>
      <c r="D313" s="46" t="s">
        <v>263</v>
      </c>
      <c r="E313" s="46" t="s">
        <v>86</v>
      </c>
      <c r="F313" s="46" t="s">
        <v>78</v>
      </c>
      <c r="G313" s="46" t="s">
        <v>264</v>
      </c>
      <c r="H313" s="46" t="s">
        <v>218</v>
      </c>
      <c r="I313" s="46" t="s">
        <v>220</v>
      </c>
      <c r="J313" s="46" t="s">
        <v>89</v>
      </c>
      <c r="K313" s="46" t="s">
        <v>47</v>
      </c>
      <c r="L313" s="46" t="s">
        <v>62</v>
      </c>
      <c r="M313" s="46" t="s">
        <v>119</v>
      </c>
      <c r="N313" s="46" t="s">
        <v>120</v>
      </c>
      <c r="O313" s="46" t="s">
        <v>63</v>
      </c>
      <c r="P313" s="46" t="s">
        <v>265</v>
      </c>
      <c r="Q313" s="46" t="s">
        <v>287</v>
      </c>
      <c r="R313" s="46" t="s">
        <v>84</v>
      </c>
      <c r="S313" s="46" t="s">
        <v>95</v>
      </c>
      <c r="T313" s="46" t="s">
        <v>111</v>
      </c>
      <c r="U313" s="46" t="s">
        <v>112</v>
      </c>
      <c r="V313" s="46" t="s">
        <v>105</v>
      </c>
      <c r="W313" s="46" t="s">
        <v>287</v>
      </c>
      <c r="X313" s="46" t="s">
        <v>84</v>
      </c>
      <c r="Y313" s="46" t="s">
        <v>263</v>
      </c>
      <c r="Z313" s="46" t="s">
        <v>267</v>
      </c>
      <c r="AA313" s="46" t="s">
        <v>268</v>
      </c>
      <c r="AB313" s="46">
        <v>0</v>
      </c>
      <c r="AC313" s="46">
        <v>6883067.1100000003</v>
      </c>
      <c r="AD313" s="46">
        <v>6802397.5999999996</v>
      </c>
      <c r="AE313" s="46">
        <v>6461531.6799999997</v>
      </c>
      <c r="AF313" s="46">
        <v>5356554.01</v>
      </c>
      <c r="AG313" s="46">
        <v>4932470.3499999996</v>
      </c>
      <c r="AH313" s="46">
        <v>4612791.4400000004</v>
      </c>
      <c r="AI313" s="46" t="s">
        <v>92</v>
      </c>
      <c r="AJ313" s="46">
        <v>0</v>
      </c>
      <c r="AK313" s="46">
        <v>6994119.2199999997</v>
      </c>
      <c r="AL313" s="46">
        <v>6652081.3200000003</v>
      </c>
      <c r="AM313" s="46">
        <v>5228954.38</v>
      </c>
      <c r="AN313" s="46">
        <v>4444794</v>
      </c>
      <c r="AO313" s="46" t="s">
        <v>121</v>
      </c>
      <c r="AP313" s="46" t="s">
        <v>63</v>
      </c>
      <c r="AQ313" s="46"/>
      <c r="AR313" s="46"/>
    </row>
    <row r="314" spans="1:44" x14ac:dyDescent="0.2">
      <c r="A314" s="46" t="s">
        <v>77</v>
      </c>
      <c r="B314" s="46" t="s">
        <v>84</v>
      </c>
      <c r="C314" s="46" t="s">
        <v>84</v>
      </c>
      <c r="D314" s="46" t="s">
        <v>263</v>
      </c>
      <c r="E314" s="46" t="s">
        <v>86</v>
      </c>
      <c r="F314" s="46" t="s">
        <v>78</v>
      </c>
      <c r="G314" s="46" t="s">
        <v>264</v>
      </c>
      <c r="H314" s="46" t="s">
        <v>218</v>
      </c>
      <c r="I314" s="46" t="s">
        <v>220</v>
      </c>
      <c r="J314" s="46" t="s">
        <v>89</v>
      </c>
      <c r="K314" s="46" t="s">
        <v>47</v>
      </c>
      <c r="L314" s="46" t="s">
        <v>62</v>
      </c>
      <c r="M314" s="46" t="s">
        <v>122</v>
      </c>
      <c r="N314" s="46" t="s">
        <v>123</v>
      </c>
      <c r="O314" s="46" t="s">
        <v>63</v>
      </c>
      <c r="P314" s="46" t="s">
        <v>265</v>
      </c>
      <c r="Q314" s="46" t="s">
        <v>287</v>
      </c>
      <c r="R314" s="46" t="s">
        <v>84</v>
      </c>
      <c r="S314" s="46" t="s">
        <v>95</v>
      </c>
      <c r="T314" s="46" t="s">
        <v>111</v>
      </c>
      <c r="U314" s="46" t="s">
        <v>112</v>
      </c>
      <c r="V314" s="46" t="s">
        <v>105</v>
      </c>
      <c r="W314" s="46" t="s">
        <v>287</v>
      </c>
      <c r="X314" s="46" t="s">
        <v>84</v>
      </c>
      <c r="Y314" s="46" t="s">
        <v>263</v>
      </c>
      <c r="Z314" s="46" t="s">
        <v>267</v>
      </c>
      <c r="AA314" s="46" t="s">
        <v>268</v>
      </c>
      <c r="AB314" s="46">
        <v>0</v>
      </c>
      <c r="AC314" s="46">
        <v>7200000</v>
      </c>
      <c r="AD314" s="46">
        <v>7200000</v>
      </c>
      <c r="AE314" s="46">
        <v>7200000</v>
      </c>
      <c r="AF314" s="46">
        <v>7200000</v>
      </c>
      <c r="AG314" s="46">
        <v>7200000</v>
      </c>
      <c r="AH314" s="46">
        <v>7200000</v>
      </c>
      <c r="AI314" s="46" t="s">
        <v>92</v>
      </c>
      <c r="AJ314" s="46">
        <v>0</v>
      </c>
      <c r="AK314" s="46">
        <v>7200000</v>
      </c>
      <c r="AL314" s="46">
        <v>7200000</v>
      </c>
      <c r="AM314" s="46">
        <v>7200000</v>
      </c>
      <c r="AN314" s="46">
        <v>7200000</v>
      </c>
      <c r="AO314" s="46" t="s">
        <v>124</v>
      </c>
      <c r="AP314" s="46" t="s">
        <v>63</v>
      </c>
      <c r="AQ314" s="46"/>
      <c r="AR314" s="46"/>
    </row>
    <row r="315" spans="1:44" x14ac:dyDescent="0.2">
      <c r="A315" s="46" t="s">
        <v>77</v>
      </c>
      <c r="B315" s="46" t="s">
        <v>84</v>
      </c>
      <c r="C315" s="46" t="s">
        <v>84</v>
      </c>
      <c r="D315" s="46" t="s">
        <v>263</v>
      </c>
      <c r="E315" s="46" t="s">
        <v>86</v>
      </c>
      <c r="F315" s="46" t="s">
        <v>78</v>
      </c>
      <c r="G315" s="46" t="s">
        <v>264</v>
      </c>
      <c r="H315" s="46" t="s">
        <v>218</v>
      </c>
      <c r="I315" s="46" t="s">
        <v>220</v>
      </c>
      <c r="J315" s="46" t="s">
        <v>89</v>
      </c>
      <c r="K315" s="46" t="s">
        <v>47</v>
      </c>
      <c r="L315" s="46" t="s">
        <v>62</v>
      </c>
      <c r="M315" s="46" t="s">
        <v>125</v>
      </c>
      <c r="N315" s="46" t="s">
        <v>126</v>
      </c>
      <c r="O315" s="46" t="s">
        <v>63</v>
      </c>
      <c r="P315" s="46" t="s">
        <v>265</v>
      </c>
      <c r="Q315" s="46" t="s">
        <v>287</v>
      </c>
      <c r="R315" s="46" t="s">
        <v>84</v>
      </c>
      <c r="S315" s="46" t="s">
        <v>95</v>
      </c>
      <c r="T315" s="46" t="s">
        <v>111</v>
      </c>
      <c r="U315" s="46" t="s">
        <v>112</v>
      </c>
      <c r="V315" s="46" t="s">
        <v>32</v>
      </c>
      <c r="W315" s="46" t="s">
        <v>287</v>
      </c>
      <c r="X315" s="46" t="s">
        <v>84</v>
      </c>
      <c r="Y315" s="46" t="s">
        <v>263</v>
      </c>
      <c r="Z315" s="46" t="s">
        <v>267</v>
      </c>
      <c r="AA315" s="46" t="s">
        <v>268</v>
      </c>
      <c r="AB315" s="46">
        <v>0</v>
      </c>
      <c r="AC315" s="46">
        <v>6883067.1100000003</v>
      </c>
      <c r="AD315" s="46">
        <v>6802397.5999999996</v>
      </c>
      <c r="AE315" s="46">
        <v>6461531.6799999997</v>
      </c>
      <c r="AF315" s="46">
        <v>5356554.01</v>
      </c>
      <c r="AG315" s="46">
        <v>4932470.3499999996</v>
      </c>
      <c r="AH315" s="46">
        <v>4612791.4400000004</v>
      </c>
      <c r="AI315" s="46" t="s">
        <v>92</v>
      </c>
      <c r="AJ315" s="46">
        <v>0</v>
      </c>
      <c r="AK315" s="46">
        <v>6994119.2199999997</v>
      </c>
      <c r="AL315" s="46">
        <v>6652081.3200000003</v>
      </c>
      <c r="AM315" s="46">
        <v>5228954.38</v>
      </c>
      <c r="AN315" s="46">
        <v>4444794</v>
      </c>
      <c r="AO315" s="46" t="s">
        <v>127</v>
      </c>
      <c r="AP315" s="46" t="s">
        <v>63</v>
      </c>
      <c r="AQ315" s="46"/>
      <c r="AR315" s="46"/>
    </row>
    <row r="316" spans="1:44" x14ac:dyDescent="0.2">
      <c r="A316" s="46" t="s">
        <v>77</v>
      </c>
      <c r="B316" s="46" t="s">
        <v>84</v>
      </c>
      <c r="C316" s="46" t="s">
        <v>84</v>
      </c>
      <c r="D316" s="46" t="s">
        <v>263</v>
      </c>
      <c r="E316" s="46" t="s">
        <v>86</v>
      </c>
      <c r="F316" s="46" t="s">
        <v>78</v>
      </c>
      <c r="G316" s="46" t="s">
        <v>264</v>
      </c>
      <c r="H316" s="46" t="s">
        <v>218</v>
      </c>
      <c r="I316" s="46" t="s">
        <v>220</v>
      </c>
      <c r="J316" s="46" t="s">
        <v>89</v>
      </c>
      <c r="K316" s="46" t="s">
        <v>47</v>
      </c>
      <c r="L316" s="46" t="s">
        <v>62</v>
      </c>
      <c r="M316" s="46" t="s">
        <v>248</v>
      </c>
      <c r="N316" s="46" t="s">
        <v>249</v>
      </c>
      <c r="O316" s="46" t="s">
        <v>63</v>
      </c>
      <c r="P316" s="46" t="s">
        <v>265</v>
      </c>
      <c r="Q316" s="46" t="s">
        <v>287</v>
      </c>
      <c r="R316" s="46" t="s">
        <v>84</v>
      </c>
      <c r="S316" s="46" t="s">
        <v>95</v>
      </c>
      <c r="T316" s="46" t="s">
        <v>131</v>
      </c>
      <c r="U316" s="46" t="s">
        <v>132</v>
      </c>
      <c r="V316" s="46" t="s">
        <v>32</v>
      </c>
      <c r="W316" s="46" t="s">
        <v>287</v>
      </c>
      <c r="X316" s="46" t="s">
        <v>84</v>
      </c>
      <c r="Y316" s="46" t="s">
        <v>263</v>
      </c>
      <c r="Z316" s="46" t="s">
        <v>267</v>
      </c>
      <c r="AA316" s="46" t="s">
        <v>268</v>
      </c>
      <c r="AB316" s="46">
        <v>0</v>
      </c>
      <c r="AC316" s="46">
        <v>316932.89</v>
      </c>
      <c r="AD316" s="46">
        <v>397602.4</v>
      </c>
      <c r="AE316" s="46">
        <v>738468.32</v>
      </c>
      <c r="AF316" s="46">
        <v>1843445.99</v>
      </c>
      <c r="AG316" s="46">
        <v>2267529.65</v>
      </c>
      <c r="AH316" s="46">
        <v>2587208.56</v>
      </c>
      <c r="AI316" s="46" t="s">
        <v>92</v>
      </c>
      <c r="AJ316" s="46">
        <v>0</v>
      </c>
      <c r="AK316" s="46">
        <v>205880.78</v>
      </c>
      <c r="AL316" s="46">
        <v>547918.68000000005</v>
      </c>
      <c r="AM316" s="46">
        <v>1971045.62</v>
      </c>
      <c r="AN316" s="46">
        <v>2755206</v>
      </c>
      <c r="AO316" s="46" t="s">
        <v>250</v>
      </c>
      <c r="AP316" s="46" t="s">
        <v>63</v>
      </c>
      <c r="AQ316" s="46"/>
      <c r="AR316" s="46"/>
    </row>
    <row r="317" spans="1:44" x14ac:dyDescent="0.2">
      <c r="A317" s="46" t="s">
        <v>77</v>
      </c>
      <c r="B317" s="46" t="s">
        <v>84</v>
      </c>
      <c r="C317" s="46" t="s">
        <v>84</v>
      </c>
      <c r="D317" s="46" t="s">
        <v>263</v>
      </c>
      <c r="E317" s="46" t="s">
        <v>86</v>
      </c>
      <c r="F317" s="46" t="s">
        <v>78</v>
      </c>
      <c r="G317" s="46" t="s">
        <v>264</v>
      </c>
      <c r="H317" s="46" t="s">
        <v>218</v>
      </c>
      <c r="I317" s="46" t="s">
        <v>220</v>
      </c>
      <c r="J317" s="46" t="s">
        <v>89</v>
      </c>
      <c r="K317" s="46" t="s">
        <v>47</v>
      </c>
      <c r="L317" s="46" t="s">
        <v>62</v>
      </c>
      <c r="M317" s="46" t="s">
        <v>195</v>
      </c>
      <c r="N317" s="46" t="s">
        <v>196</v>
      </c>
      <c r="O317" s="46" t="s">
        <v>63</v>
      </c>
      <c r="P317" s="46" t="s">
        <v>265</v>
      </c>
      <c r="Q317" s="46" t="s">
        <v>287</v>
      </c>
      <c r="R317" s="46" t="s">
        <v>84</v>
      </c>
      <c r="S317" s="46" t="s">
        <v>95</v>
      </c>
      <c r="T317" s="46" t="s">
        <v>131</v>
      </c>
      <c r="U317" s="46" t="s">
        <v>132</v>
      </c>
      <c r="V317" s="46" t="s">
        <v>105</v>
      </c>
      <c r="W317" s="46" t="s">
        <v>287</v>
      </c>
      <c r="X317" s="46" t="s">
        <v>84</v>
      </c>
      <c r="Y317" s="46" t="s">
        <v>263</v>
      </c>
      <c r="Z317" s="46" t="s">
        <v>267</v>
      </c>
      <c r="AA317" s="46" t="s">
        <v>268</v>
      </c>
      <c r="AB317" s="46">
        <v>0</v>
      </c>
      <c r="AC317" s="46">
        <v>-254070.36</v>
      </c>
      <c r="AD317" s="46">
        <v>-338602.4</v>
      </c>
      <c r="AE317" s="46">
        <v>-615882.72</v>
      </c>
      <c r="AF317" s="46">
        <v>-749018.32</v>
      </c>
      <c r="AG317" s="46">
        <v>-1011740.99</v>
      </c>
      <c r="AH317" s="46">
        <v>-1150495.6200000001</v>
      </c>
      <c r="AI317" s="46" t="s">
        <v>92</v>
      </c>
      <c r="AJ317" s="46">
        <v>0</v>
      </c>
      <c r="AK317" s="46">
        <v>-169803.58</v>
      </c>
      <c r="AL317" s="46">
        <v>-442021.32</v>
      </c>
      <c r="AM317" s="46">
        <v>-875205.11</v>
      </c>
      <c r="AN317" s="46">
        <v>-1331061.08</v>
      </c>
      <c r="AO317" s="46" t="s">
        <v>197</v>
      </c>
      <c r="AP317" s="46" t="s">
        <v>63</v>
      </c>
      <c r="AQ317" s="46"/>
      <c r="AR317" s="46"/>
    </row>
    <row r="318" spans="1:44" x14ac:dyDescent="0.2">
      <c r="A318" s="46" t="s">
        <v>77</v>
      </c>
      <c r="B318" s="46" t="s">
        <v>84</v>
      </c>
      <c r="C318" s="46" t="s">
        <v>84</v>
      </c>
      <c r="D318" s="46" t="s">
        <v>263</v>
      </c>
      <c r="E318" s="46" t="s">
        <v>86</v>
      </c>
      <c r="F318" s="46" t="s">
        <v>78</v>
      </c>
      <c r="G318" s="46" t="s">
        <v>264</v>
      </c>
      <c r="H318" s="46" t="s">
        <v>218</v>
      </c>
      <c r="I318" s="46" t="s">
        <v>220</v>
      </c>
      <c r="J318" s="46" t="s">
        <v>89</v>
      </c>
      <c r="K318" s="46" t="s">
        <v>47</v>
      </c>
      <c r="L318" s="46" t="s">
        <v>62</v>
      </c>
      <c r="M318" s="46" t="s">
        <v>136</v>
      </c>
      <c r="N318" s="46" t="s">
        <v>137</v>
      </c>
      <c r="O318" s="46" t="s">
        <v>63</v>
      </c>
      <c r="P318" s="46" t="s">
        <v>265</v>
      </c>
      <c r="Q318" s="46" t="s">
        <v>287</v>
      </c>
      <c r="R318" s="46" t="s">
        <v>84</v>
      </c>
      <c r="S318" s="46" t="s">
        <v>95</v>
      </c>
      <c r="T318" s="46" t="s">
        <v>131</v>
      </c>
      <c r="U318" s="46" t="s">
        <v>132</v>
      </c>
      <c r="V318" s="46" t="s">
        <v>32</v>
      </c>
      <c r="W318" s="46" t="s">
        <v>287</v>
      </c>
      <c r="X318" s="46" t="s">
        <v>84</v>
      </c>
      <c r="Y318" s="46" t="s">
        <v>263</v>
      </c>
      <c r="Z318" s="46" t="s">
        <v>267</v>
      </c>
      <c r="AA318" s="46" t="s">
        <v>268</v>
      </c>
      <c r="AB318" s="46">
        <v>0</v>
      </c>
      <c r="AC318" s="46">
        <v>62862.53</v>
      </c>
      <c r="AD318" s="46">
        <v>59000</v>
      </c>
      <c r="AE318" s="46">
        <v>122585.60000000001</v>
      </c>
      <c r="AF318" s="46">
        <v>1094427.67</v>
      </c>
      <c r="AG318" s="46">
        <v>1255788.6599999999</v>
      </c>
      <c r="AH318" s="46">
        <v>1436712.94</v>
      </c>
      <c r="AI318" s="46" t="s">
        <v>92</v>
      </c>
      <c r="AJ318" s="46">
        <v>0</v>
      </c>
      <c r="AK318" s="46">
        <v>36077.199999999997</v>
      </c>
      <c r="AL318" s="46">
        <v>105897.36</v>
      </c>
      <c r="AM318" s="46">
        <v>1095840.51</v>
      </c>
      <c r="AN318" s="46">
        <v>1424144.92</v>
      </c>
      <c r="AO318" s="46" t="s">
        <v>138</v>
      </c>
      <c r="AP318" s="46" t="s">
        <v>63</v>
      </c>
      <c r="AQ318" s="46"/>
      <c r="AR318" s="46"/>
    </row>
    <row r="319" spans="1:44" x14ac:dyDescent="0.2">
      <c r="A319" s="46" t="s">
        <v>77</v>
      </c>
      <c r="B319" s="46" t="s">
        <v>84</v>
      </c>
      <c r="C319" s="46" t="s">
        <v>84</v>
      </c>
      <c r="D319" s="46" t="s">
        <v>263</v>
      </c>
      <c r="E319" s="46" t="s">
        <v>86</v>
      </c>
      <c r="F319" s="46" t="s">
        <v>78</v>
      </c>
      <c r="G319" s="46" t="s">
        <v>264</v>
      </c>
      <c r="H319" s="46" t="s">
        <v>218</v>
      </c>
      <c r="I319" s="46" t="s">
        <v>220</v>
      </c>
      <c r="J319" s="46" t="s">
        <v>89</v>
      </c>
      <c r="K319" s="46" t="s">
        <v>47</v>
      </c>
      <c r="L319" s="46" t="s">
        <v>62</v>
      </c>
      <c r="M319" s="46" t="s">
        <v>142</v>
      </c>
      <c r="N319" s="46" t="s">
        <v>143</v>
      </c>
      <c r="O319" s="46" t="s">
        <v>63</v>
      </c>
      <c r="P319" s="46" t="s">
        <v>265</v>
      </c>
      <c r="Q319" s="46" t="s">
        <v>287</v>
      </c>
      <c r="R319" s="46" t="s">
        <v>84</v>
      </c>
      <c r="S319" s="46" t="s">
        <v>95</v>
      </c>
      <c r="T319" s="46" t="s">
        <v>131</v>
      </c>
      <c r="U319" s="46" t="s">
        <v>132</v>
      </c>
      <c r="V319" s="46" t="s">
        <v>105</v>
      </c>
      <c r="W319" s="46" t="s">
        <v>287</v>
      </c>
      <c r="X319" s="46" t="s">
        <v>84</v>
      </c>
      <c r="Y319" s="46" t="s">
        <v>263</v>
      </c>
      <c r="Z319" s="46" t="s">
        <v>267</v>
      </c>
      <c r="AA319" s="46" t="s">
        <v>268</v>
      </c>
      <c r="AB319" s="46">
        <v>0</v>
      </c>
      <c r="AC319" s="46">
        <v>62862.53</v>
      </c>
      <c r="AD319" s="46">
        <v>59000</v>
      </c>
      <c r="AE319" s="46">
        <v>122585.60000000001</v>
      </c>
      <c r="AF319" s="46">
        <v>1094427.67</v>
      </c>
      <c r="AG319" s="46">
        <v>1255788.6599999999</v>
      </c>
      <c r="AH319" s="46">
        <v>1436712.94</v>
      </c>
      <c r="AI319" s="46" t="s">
        <v>92</v>
      </c>
      <c r="AJ319" s="46">
        <v>0</v>
      </c>
      <c r="AK319" s="46">
        <v>36077.199999999997</v>
      </c>
      <c r="AL319" s="46">
        <v>105897.36</v>
      </c>
      <c r="AM319" s="46">
        <v>1095840.51</v>
      </c>
      <c r="AN319" s="46">
        <v>1424144.92</v>
      </c>
      <c r="AO319" s="46" t="s">
        <v>144</v>
      </c>
      <c r="AP319" s="46" t="s">
        <v>63</v>
      </c>
      <c r="AQ319" s="46"/>
      <c r="AR319" s="46"/>
    </row>
    <row r="320" spans="1:44" x14ac:dyDescent="0.2">
      <c r="A320" s="46" t="s">
        <v>77</v>
      </c>
      <c r="B320" s="46" t="s">
        <v>84</v>
      </c>
      <c r="C320" s="46" t="s">
        <v>84</v>
      </c>
      <c r="D320" s="46" t="s">
        <v>263</v>
      </c>
      <c r="E320" s="46" t="s">
        <v>86</v>
      </c>
      <c r="F320" s="46" t="s">
        <v>78</v>
      </c>
      <c r="G320" s="46" t="s">
        <v>264</v>
      </c>
      <c r="H320" s="46" t="s">
        <v>218</v>
      </c>
      <c r="I320" s="46" t="s">
        <v>220</v>
      </c>
      <c r="J320" s="46" t="s">
        <v>89</v>
      </c>
      <c r="K320" s="46" t="s">
        <v>47</v>
      </c>
      <c r="L320" s="46" t="s">
        <v>62</v>
      </c>
      <c r="M320" s="46" t="s">
        <v>251</v>
      </c>
      <c r="N320" s="46" t="s">
        <v>252</v>
      </c>
      <c r="O320" s="46" t="s">
        <v>63</v>
      </c>
      <c r="P320" s="46" t="s">
        <v>265</v>
      </c>
      <c r="Q320" s="46" t="s">
        <v>287</v>
      </c>
      <c r="R320" s="46" t="s">
        <v>84</v>
      </c>
      <c r="S320" s="46" t="s">
        <v>95</v>
      </c>
      <c r="T320" s="46" t="s">
        <v>201</v>
      </c>
      <c r="U320" s="46" t="s">
        <v>202</v>
      </c>
      <c r="V320" s="46" t="s">
        <v>105</v>
      </c>
      <c r="W320" s="46" t="s">
        <v>287</v>
      </c>
      <c r="X320" s="46" t="s">
        <v>84</v>
      </c>
      <c r="Y320" s="46" t="s">
        <v>263</v>
      </c>
      <c r="Z320" s="46" t="s">
        <v>267</v>
      </c>
      <c r="AA320" s="46" t="s">
        <v>268</v>
      </c>
      <c r="AB320" s="46">
        <v>0</v>
      </c>
      <c r="AC320" s="46">
        <v>7200000</v>
      </c>
      <c r="AD320" s="46">
        <v>7200000</v>
      </c>
      <c r="AE320" s="46">
        <v>7200000</v>
      </c>
      <c r="AF320" s="46">
        <v>7200000</v>
      </c>
      <c r="AG320" s="46">
        <v>7200000</v>
      </c>
      <c r="AH320" s="46">
        <v>7200000</v>
      </c>
      <c r="AI320" s="46" t="s">
        <v>92</v>
      </c>
      <c r="AJ320" s="46">
        <v>0</v>
      </c>
      <c r="AK320" s="46">
        <v>7200000</v>
      </c>
      <c r="AL320" s="46">
        <v>7200000</v>
      </c>
      <c r="AM320" s="46">
        <v>7200000</v>
      </c>
      <c r="AN320" s="46">
        <v>7200000</v>
      </c>
      <c r="AO320" s="46" t="s">
        <v>253</v>
      </c>
      <c r="AP320" s="46" t="s">
        <v>63</v>
      </c>
      <c r="AQ320" s="46"/>
      <c r="AR320" s="46"/>
    </row>
    <row r="321" spans="1:44" x14ac:dyDescent="0.2">
      <c r="A321" s="46" t="s">
        <v>77</v>
      </c>
      <c r="B321" s="46" t="s">
        <v>84</v>
      </c>
      <c r="C321" s="46" t="s">
        <v>84</v>
      </c>
      <c r="D321" s="46" t="s">
        <v>263</v>
      </c>
      <c r="E321" s="46" t="s">
        <v>86</v>
      </c>
      <c r="F321" s="46" t="s">
        <v>78</v>
      </c>
      <c r="G321" s="46" t="s">
        <v>264</v>
      </c>
      <c r="H321" s="46" t="s">
        <v>218</v>
      </c>
      <c r="I321" s="46" t="s">
        <v>220</v>
      </c>
      <c r="J321" s="46" t="s">
        <v>89</v>
      </c>
      <c r="K321" s="46" t="s">
        <v>47</v>
      </c>
      <c r="L321" s="46" t="s">
        <v>62</v>
      </c>
      <c r="M321" s="46" t="s">
        <v>254</v>
      </c>
      <c r="N321" s="46" t="s">
        <v>255</v>
      </c>
      <c r="O321" s="46" t="s">
        <v>63</v>
      </c>
      <c r="P321" s="46" t="s">
        <v>265</v>
      </c>
      <c r="Q321" s="46" t="s">
        <v>287</v>
      </c>
      <c r="R321" s="46" t="s">
        <v>84</v>
      </c>
      <c r="S321" s="46" t="s">
        <v>95</v>
      </c>
      <c r="T321" s="46" t="s">
        <v>201</v>
      </c>
      <c r="U321" s="46" t="s">
        <v>202</v>
      </c>
      <c r="V321" s="46" t="s">
        <v>32</v>
      </c>
      <c r="W321" s="46" t="s">
        <v>287</v>
      </c>
      <c r="X321" s="46" t="s">
        <v>84</v>
      </c>
      <c r="Y321" s="46" t="s">
        <v>263</v>
      </c>
      <c r="Z321" s="46" t="s">
        <v>267</v>
      </c>
      <c r="AA321" s="46" t="s">
        <v>268</v>
      </c>
      <c r="AB321" s="46">
        <v>0</v>
      </c>
      <c r="AC321" s="46">
        <v>254070.36</v>
      </c>
      <c r="AD321" s="46">
        <v>338602.4</v>
      </c>
      <c r="AE321" s="46">
        <v>615882.72</v>
      </c>
      <c r="AF321" s="46">
        <v>749018.32</v>
      </c>
      <c r="AG321" s="46">
        <v>1011740.99</v>
      </c>
      <c r="AH321" s="46">
        <v>1150495.6200000001</v>
      </c>
      <c r="AI321" s="46" t="s">
        <v>92</v>
      </c>
      <c r="AJ321" s="46">
        <v>0</v>
      </c>
      <c r="AK321" s="46">
        <v>169803.58</v>
      </c>
      <c r="AL321" s="46">
        <v>442021.32</v>
      </c>
      <c r="AM321" s="46">
        <v>875205.11</v>
      </c>
      <c r="AN321" s="46">
        <v>1331061.08</v>
      </c>
      <c r="AO321" s="46" t="s">
        <v>256</v>
      </c>
      <c r="AP321" s="46" t="s">
        <v>63</v>
      </c>
      <c r="AQ321" s="46"/>
      <c r="AR321" s="46"/>
    </row>
    <row r="322" spans="1:44" x14ac:dyDescent="0.2">
      <c r="A322" s="46" t="s">
        <v>77</v>
      </c>
      <c r="B322" s="46" t="s">
        <v>84</v>
      </c>
      <c r="C322" s="46" t="s">
        <v>84</v>
      </c>
      <c r="D322" s="46" t="s">
        <v>263</v>
      </c>
      <c r="E322" s="46" t="s">
        <v>86</v>
      </c>
      <c r="F322" s="46" t="s">
        <v>78</v>
      </c>
      <c r="G322" s="46" t="s">
        <v>264</v>
      </c>
      <c r="H322" s="46" t="s">
        <v>218</v>
      </c>
      <c r="I322" s="46" t="s">
        <v>220</v>
      </c>
      <c r="J322" s="46" t="s">
        <v>89</v>
      </c>
      <c r="K322" s="46" t="s">
        <v>47</v>
      </c>
      <c r="L322" s="46" t="s">
        <v>62</v>
      </c>
      <c r="M322" s="46" t="s">
        <v>203</v>
      </c>
      <c r="N322" s="46" t="s">
        <v>204</v>
      </c>
      <c r="O322" s="46" t="s">
        <v>63</v>
      </c>
      <c r="P322" s="46" t="s">
        <v>265</v>
      </c>
      <c r="Q322" s="46" t="s">
        <v>287</v>
      </c>
      <c r="R322" s="46" t="s">
        <v>84</v>
      </c>
      <c r="S322" s="46" t="s">
        <v>95</v>
      </c>
      <c r="T322" s="46" t="s">
        <v>201</v>
      </c>
      <c r="U322" s="46" t="s">
        <v>202</v>
      </c>
      <c r="V322" s="46" t="s">
        <v>105</v>
      </c>
      <c r="W322" s="46" t="s">
        <v>287</v>
      </c>
      <c r="X322" s="46" t="s">
        <v>84</v>
      </c>
      <c r="Y322" s="46" t="s">
        <v>263</v>
      </c>
      <c r="Z322" s="46" t="s">
        <v>267</v>
      </c>
      <c r="AA322" s="46" t="s">
        <v>268</v>
      </c>
      <c r="AB322" s="46">
        <v>0</v>
      </c>
      <c r="AC322" s="46">
        <v>254070.36</v>
      </c>
      <c r="AD322" s="46">
        <v>338602.4</v>
      </c>
      <c r="AE322" s="46">
        <v>615882.72</v>
      </c>
      <c r="AF322" s="46">
        <v>749018.32</v>
      </c>
      <c r="AG322" s="46">
        <v>1011740.99</v>
      </c>
      <c r="AH322" s="46">
        <v>1150495.6200000001</v>
      </c>
      <c r="AI322" s="46" t="s">
        <v>92</v>
      </c>
      <c r="AJ322" s="46">
        <v>0</v>
      </c>
      <c r="AK322" s="46">
        <v>169803.58</v>
      </c>
      <c r="AL322" s="46">
        <v>442021.32</v>
      </c>
      <c r="AM322" s="46">
        <v>875205.11</v>
      </c>
      <c r="AN322" s="46">
        <v>1331061.08</v>
      </c>
      <c r="AO322" s="46" t="s">
        <v>205</v>
      </c>
      <c r="AP322" s="46" t="s">
        <v>63</v>
      </c>
      <c r="AQ322" s="46"/>
      <c r="AR322" s="46"/>
    </row>
    <row r="323" spans="1:44" x14ac:dyDescent="0.2">
      <c r="A323" s="46" t="s">
        <v>77</v>
      </c>
      <c r="B323" s="46" t="s">
        <v>84</v>
      </c>
      <c r="C323" s="46" t="s">
        <v>84</v>
      </c>
      <c r="D323" s="46" t="s">
        <v>263</v>
      </c>
      <c r="E323" s="46" t="s">
        <v>86</v>
      </c>
      <c r="F323" s="46" t="s">
        <v>78</v>
      </c>
      <c r="G323" s="46" t="s">
        <v>264</v>
      </c>
      <c r="H323" s="46" t="s">
        <v>218</v>
      </c>
      <c r="I323" s="46" t="s">
        <v>220</v>
      </c>
      <c r="J323" s="46" t="s">
        <v>89</v>
      </c>
      <c r="K323" s="46" t="s">
        <v>47</v>
      </c>
      <c r="L323" s="46" t="s">
        <v>62</v>
      </c>
      <c r="M323" s="46" t="s">
        <v>257</v>
      </c>
      <c r="N323" s="46" t="s">
        <v>258</v>
      </c>
      <c r="O323" s="46" t="s">
        <v>63</v>
      </c>
      <c r="P323" s="46" t="s">
        <v>265</v>
      </c>
      <c r="Q323" s="46" t="s">
        <v>287</v>
      </c>
      <c r="R323" s="46" t="s">
        <v>84</v>
      </c>
      <c r="S323" s="46" t="s">
        <v>95</v>
      </c>
      <c r="T323" s="46" t="s">
        <v>201</v>
      </c>
      <c r="U323" s="46" t="s">
        <v>202</v>
      </c>
      <c r="V323" s="46" t="s">
        <v>105</v>
      </c>
      <c r="W323" s="46" t="s">
        <v>287</v>
      </c>
      <c r="X323" s="46" t="s">
        <v>84</v>
      </c>
      <c r="Y323" s="46" t="s">
        <v>263</v>
      </c>
      <c r="Z323" s="46" t="s">
        <v>267</v>
      </c>
      <c r="AA323" s="46" t="s">
        <v>268</v>
      </c>
      <c r="AB323" s="46">
        <v>0</v>
      </c>
      <c r="AC323" s="46">
        <v>7200000</v>
      </c>
      <c r="AD323" s="46">
        <v>7200000</v>
      </c>
      <c r="AE323" s="46">
        <v>7200000</v>
      </c>
      <c r="AF323" s="46">
        <v>7200000</v>
      </c>
      <c r="AG323" s="46">
        <v>7200000</v>
      </c>
      <c r="AH323" s="46">
        <v>7200000</v>
      </c>
      <c r="AI323" s="46" t="s">
        <v>92</v>
      </c>
      <c r="AJ323" s="46">
        <v>0</v>
      </c>
      <c r="AK323" s="46">
        <v>7200000</v>
      </c>
      <c r="AL323" s="46">
        <v>7200000</v>
      </c>
      <c r="AM323" s="46">
        <v>7200000</v>
      </c>
      <c r="AN323" s="46">
        <v>7200000</v>
      </c>
      <c r="AO323" s="46" t="s">
        <v>259</v>
      </c>
      <c r="AP323" s="46" t="s">
        <v>63</v>
      </c>
      <c r="AQ323" s="46"/>
      <c r="AR323" s="46"/>
    </row>
    <row r="324" spans="1:44" x14ac:dyDescent="0.2">
      <c r="A324" s="46" t="s">
        <v>77</v>
      </c>
      <c r="B324" s="46" t="s">
        <v>84</v>
      </c>
      <c r="C324" s="46" t="s">
        <v>84</v>
      </c>
      <c r="D324" s="46" t="s">
        <v>263</v>
      </c>
      <c r="E324" s="46" t="s">
        <v>86</v>
      </c>
      <c r="F324" s="46" t="s">
        <v>78</v>
      </c>
      <c r="G324" s="46" t="s">
        <v>264</v>
      </c>
      <c r="H324" s="46" t="s">
        <v>218</v>
      </c>
      <c r="I324" s="46" t="s">
        <v>220</v>
      </c>
      <c r="J324" s="46" t="s">
        <v>89</v>
      </c>
      <c r="K324" s="46" t="s">
        <v>47</v>
      </c>
      <c r="L324" s="46" t="s">
        <v>62</v>
      </c>
      <c r="M324" s="46" t="s">
        <v>206</v>
      </c>
      <c r="N324" s="46" t="s">
        <v>207</v>
      </c>
      <c r="O324" s="46" t="s">
        <v>63</v>
      </c>
      <c r="P324" s="46" t="s">
        <v>265</v>
      </c>
      <c r="Q324" s="46" t="s">
        <v>287</v>
      </c>
      <c r="R324" s="46" t="s">
        <v>84</v>
      </c>
      <c r="S324" s="46" t="s">
        <v>95</v>
      </c>
      <c r="T324" s="46" t="s">
        <v>201</v>
      </c>
      <c r="U324" s="46" t="s">
        <v>202</v>
      </c>
      <c r="V324" s="46" t="s">
        <v>105</v>
      </c>
      <c r="W324" s="46" t="s">
        <v>287</v>
      </c>
      <c r="X324" s="46" t="s">
        <v>84</v>
      </c>
      <c r="Y324" s="46" t="s">
        <v>263</v>
      </c>
      <c r="Z324" s="46" t="s">
        <v>267</v>
      </c>
      <c r="AA324" s="46" t="s">
        <v>268</v>
      </c>
      <c r="AB324" s="46">
        <v>0</v>
      </c>
      <c r="AC324" s="46">
        <v>254070.36</v>
      </c>
      <c r="AD324" s="46">
        <v>338602.4</v>
      </c>
      <c r="AE324" s="46">
        <v>615882.72</v>
      </c>
      <c r="AF324" s="46">
        <v>749018.32</v>
      </c>
      <c r="AG324" s="46">
        <v>1011740.99</v>
      </c>
      <c r="AH324" s="46">
        <v>1150495.6200000001</v>
      </c>
      <c r="AI324" s="46" t="s">
        <v>92</v>
      </c>
      <c r="AJ324" s="46">
        <v>0</v>
      </c>
      <c r="AK324" s="46">
        <v>169803.58</v>
      </c>
      <c r="AL324" s="46">
        <v>442021.32</v>
      </c>
      <c r="AM324" s="46">
        <v>875205.11</v>
      </c>
      <c r="AN324" s="46">
        <v>1331061.08</v>
      </c>
      <c r="AO324" s="46" t="s">
        <v>208</v>
      </c>
      <c r="AP324" s="46" t="s">
        <v>63</v>
      </c>
      <c r="AQ324" s="46"/>
      <c r="AR324" s="46"/>
    </row>
    <row r="325" spans="1:44" x14ac:dyDescent="0.2">
      <c r="A325" s="46" t="s">
        <v>77</v>
      </c>
      <c r="B325" s="46" t="s">
        <v>84</v>
      </c>
      <c r="C325" s="46" t="s">
        <v>84</v>
      </c>
      <c r="D325" s="46" t="s">
        <v>263</v>
      </c>
      <c r="E325" s="46" t="s">
        <v>86</v>
      </c>
      <c r="F325" s="46" t="s">
        <v>78</v>
      </c>
      <c r="G325" s="46" t="s">
        <v>264</v>
      </c>
      <c r="H325" s="46" t="s">
        <v>218</v>
      </c>
      <c r="I325" s="46" t="s">
        <v>220</v>
      </c>
      <c r="J325" s="46" t="s">
        <v>89</v>
      </c>
      <c r="K325" s="46" t="s">
        <v>47</v>
      </c>
      <c r="L325" s="46" t="s">
        <v>62</v>
      </c>
      <c r="M325" s="46" t="s">
        <v>260</v>
      </c>
      <c r="N325" s="46" t="s">
        <v>261</v>
      </c>
      <c r="O325" s="46" t="s">
        <v>63</v>
      </c>
      <c r="P325" s="46" t="s">
        <v>265</v>
      </c>
      <c r="Q325" s="46" t="s">
        <v>287</v>
      </c>
      <c r="R325" s="46" t="s">
        <v>84</v>
      </c>
      <c r="S325" s="46" t="s">
        <v>95</v>
      </c>
      <c r="T325" s="46" t="s">
        <v>201</v>
      </c>
      <c r="U325" s="46" t="s">
        <v>202</v>
      </c>
      <c r="V325" s="46" t="s">
        <v>105</v>
      </c>
      <c r="W325" s="46" t="s">
        <v>287</v>
      </c>
      <c r="X325" s="46" t="s">
        <v>84</v>
      </c>
      <c r="Y325" s="46" t="s">
        <v>263</v>
      </c>
      <c r="Z325" s="46" t="s">
        <v>267</v>
      </c>
      <c r="AA325" s="46" t="s">
        <v>268</v>
      </c>
      <c r="AB325" s="46">
        <v>0</v>
      </c>
      <c r="AC325" s="46">
        <v>7200000</v>
      </c>
      <c r="AD325" s="46">
        <v>7200000</v>
      </c>
      <c r="AE325" s="46">
        <v>7200000</v>
      </c>
      <c r="AF325" s="46">
        <v>7200000</v>
      </c>
      <c r="AG325" s="46">
        <v>7200000</v>
      </c>
      <c r="AH325" s="46">
        <v>7200000</v>
      </c>
      <c r="AI325" s="46" t="s">
        <v>92</v>
      </c>
      <c r="AJ325" s="46">
        <v>0</v>
      </c>
      <c r="AK325" s="46">
        <v>7200000</v>
      </c>
      <c r="AL325" s="46">
        <v>7200000</v>
      </c>
      <c r="AM325" s="46">
        <v>7200000</v>
      </c>
      <c r="AN325" s="46">
        <v>7200000</v>
      </c>
      <c r="AO325" s="46" t="s">
        <v>262</v>
      </c>
      <c r="AP325" s="46" t="s">
        <v>63</v>
      </c>
      <c r="AQ325" s="46"/>
      <c r="AR325" s="46"/>
    </row>
    <row r="326" spans="1:44" x14ac:dyDescent="0.2">
      <c r="A326" s="46" t="s">
        <v>77</v>
      </c>
      <c r="B326" s="46" t="s">
        <v>84</v>
      </c>
      <c r="C326" s="46" t="s">
        <v>84</v>
      </c>
      <c r="D326" s="46" t="s">
        <v>263</v>
      </c>
      <c r="E326" s="46" t="s">
        <v>86</v>
      </c>
      <c r="F326" s="46" t="s">
        <v>78</v>
      </c>
      <c r="G326" s="46" t="s">
        <v>264</v>
      </c>
      <c r="H326" s="46" t="s">
        <v>218</v>
      </c>
      <c r="I326" s="46" t="s">
        <v>220</v>
      </c>
      <c r="J326" s="46" t="s">
        <v>89</v>
      </c>
      <c r="K326" s="46" t="s">
        <v>47</v>
      </c>
      <c r="L326" s="46" t="s">
        <v>62</v>
      </c>
      <c r="M326" s="46" t="s">
        <v>209</v>
      </c>
      <c r="N326" s="46" t="s">
        <v>210</v>
      </c>
      <c r="O326" s="46" t="s">
        <v>63</v>
      </c>
      <c r="P326" s="46" t="s">
        <v>265</v>
      </c>
      <c r="Q326" s="46" t="s">
        <v>287</v>
      </c>
      <c r="R326" s="46" t="s">
        <v>84</v>
      </c>
      <c r="S326" s="46" t="s">
        <v>95</v>
      </c>
      <c r="T326" s="46" t="s">
        <v>201</v>
      </c>
      <c r="U326" s="46" t="s">
        <v>202</v>
      </c>
      <c r="V326" s="46" t="s">
        <v>105</v>
      </c>
      <c r="W326" s="46" t="s">
        <v>287</v>
      </c>
      <c r="X326" s="46" t="s">
        <v>84</v>
      </c>
      <c r="Y326" s="46" t="s">
        <v>263</v>
      </c>
      <c r="Z326" s="46" t="s">
        <v>267</v>
      </c>
      <c r="AA326" s="46" t="s">
        <v>268</v>
      </c>
      <c r="AB326" s="46">
        <v>0</v>
      </c>
      <c r="AC326" s="46">
        <v>254070.36</v>
      </c>
      <c r="AD326" s="46">
        <v>338602.4</v>
      </c>
      <c r="AE326" s="46">
        <v>615882.72</v>
      </c>
      <c r="AF326" s="46">
        <v>749018.32</v>
      </c>
      <c r="AG326" s="46">
        <v>1011740.99</v>
      </c>
      <c r="AH326" s="46">
        <v>1150495.6200000001</v>
      </c>
      <c r="AI326" s="46" t="s">
        <v>92</v>
      </c>
      <c r="AJ326" s="46">
        <v>0</v>
      </c>
      <c r="AK326" s="46">
        <v>169803.58</v>
      </c>
      <c r="AL326" s="46">
        <v>442021.32</v>
      </c>
      <c r="AM326" s="46">
        <v>875205.11</v>
      </c>
      <c r="AN326" s="46">
        <v>1331061.08</v>
      </c>
      <c r="AO326" s="46" t="s">
        <v>211</v>
      </c>
      <c r="AP326" s="46" t="s">
        <v>63</v>
      </c>
      <c r="AQ326" s="46"/>
      <c r="AR326" s="46"/>
    </row>
    <row r="327" spans="1:44" x14ac:dyDescent="0.2">
      <c r="A327" s="46" t="s">
        <v>77</v>
      </c>
      <c r="B327" s="46" t="s">
        <v>84</v>
      </c>
      <c r="C327" s="46" t="s">
        <v>84</v>
      </c>
      <c r="D327" s="46" t="s">
        <v>263</v>
      </c>
      <c r="E327" s="46" t="s">
        <v>86</v>
      </c>
      <c r="F327" s="46" t="s">
        <v>78</v>
      </c>
      <c r="G327" s="46" t="s">
        <v>264</v>
      </c>
      <c r="H327" s="46" t="s">
        <v>218</v>
      </c>
      <c r="I327" s="46" t="s">
        <v>220</v>
      </c>
      <c r="J327" s="46" t="s">
        <v>89</v>
      </c>
      <c r="K327" s="46" t="s">
        <v>47</v>
      </c>
      <c r="L327" s="46" t="s">
        <v>62</v>
      </c>
      <c r="M327" s="46" t="s">
        <v>153</v>
      </c>
      <c r="N327" s="46" t="s">
        <v>154</v>
      </c>
      <c r="O327" s="46" t="s">
        <v>63</v>
      </c>
      <c r="P327" s="46" t="s">
        <v>265</v>
      </c>
      <c r="Q327" s="46" t="s">
        <v>287</v>
      </c>
      <c r="R327" s="46" t="s">
        <v>84</v>
      </c>
      <c r="S327" s="46" t="s">
        <v>95</v>
      </c>
      <c r="T327" s="46" t="s">
        <v>148</v>
      </c>
      <c r="U327" s="46" t="s">
        <v>149</v>
      </c>
      <c r="V327" s="46" t="s">
        <v>32</v>
      </c>
      <c r="W327" s="46" t="s">
        <v>287</v>
      </c>
      <c r="X327" s="46" t="s">
        <v>84</v>
      </c>
      <c r="Y327" s="46" t="s">
        <v>263</v>
      </c>
      <c r="Z327" s="46" t="s">
        <v>267</v>
      </c>
      <c r="AA327" s="46" t="s">
        <v>268</v>
      </c>
      <c r="AB327" s="46">
        <v>0</v>
      </c>
      <c r="AC327" s="46">
        <v>6883067.1100000003</v>
      </c>
      <c r="AD327" s="46">
        <v>6802397.5999999996</v>
      </c>
      <c r="AE327" s="46">
        <v>6461531.6799999997</v>
      </c>
      <c r="AF327" s="46">
        <v>5356554.01</v>
      </c>
      <c r="AG327" s="46">
        <v>4932470.3499999996</v>
      </c>
      <c r="AH327" s="46">
        <v>4612791.4400000004</v>
      </c>
      <c r="AI327" s="46" t="s">
        <v>92</v>
      </c>
      <c r="AJ327" s="46">
        <v>0</v>
      </c>
      <c r="AK327" s="46">
        <v>6994119.2199999997</v>
      </c>
      <c r="AL327" s="46">
        <v>6652081.3200000003</v>
      </c>
      <c r="AM327" s="46">
        <v>5228954.38</v>
      </c>
      <c r="AN327" s="46">
        <v>4444794</v>
      </c>
      <c r="AO327" s="46" t="s">
        <v>155</v>
      </c>
      <c r="AP327" s="46" t="s">
        <v>63</v>
      </c>
      <c r="AQ327" s="46"/>
      <c r="AR327" s="46"/>
    </row>
    <row r="328" spans="1:44" x14ac:dyDescent="0.2">
      <c r="A328" s="46" t="s">
        <v>77</v>
      </c>
      <c r="B328" s="46" t="s">
        <v>84</v>
      </c>
      <c r="C328" s="46" t="s">
        <v>84</v>
      </c>
      <c r="D328" s="46" t="s">
        <v>263</v>
      </c>
      <c r="E328" s="46" t="s">
        <v>86</v>
      </c>
      <c r="F328" s="46" t="s">
        <v>78</v>
      </c>
      <c r="G328" s="46" t="s">
        <v>264</v>
      </c>
      <c r="H328" s="46" t="s">
        <v>218</v>
      </c>
      <c r="I328" s="46" t="s">
        <v>220</v>
      </c>
      <c r="J328" s="46" t="s">
        <v>89</v>
      </c>
      <c r="K328" s="46" t="s">
        <v>47</v>
      </c>
      <c r="L328" s="46" t="s">
        <v>62</v>
      </c>
      <c r="M328" s="46" t="s">
        <v>156</v>
      </c>
      <c r="N328" s="46" t="s">
        <v>157</v>
      </c>
      <c r="O328" s="46" t="s">
        <v>63</v>
      </c>
      <c r="P328" s="46" t="s">
        <v>265</v>
      </c>
      <c r="Q328" s="46" t="s">
        <v>287</v>
      </c>
      <c r="R328" s="46" t="s">
        <v>84</v>
      </c>
      <c r="S328" s="46" t="s">
        <v>95</v>
      </c>
      <c r="T328" s="46" t="s">
        <v>148</v>
      </c>
      <c r="U328" s="46" t="s">
        <v>149</v>
      </c>
      <c r="V328" s="46" t="s">
        <v>32</v>
      </c>
      <c r="W328" s="46" t="s">
        <v>287</v>
      </c>
      <c r="X328" s="46" t="s">
        <v>84</v>
      </c>
      <c r="Y328" s="46" t="s">
        <v>263</v>
      </c>
      <c r="Z328" s="46" t="s">
        <v>267</v>
      </c>
      <c r="AA328" s="46" t="s">
        <v>268</v>
      </c>
      <c r="AB328" s="46">
        <v>0</v>
      </c>
      <c r="AC328" s="46">
        <v>6883067.1100000003</v>
      </c>
      <c r="AD328" s="46">
        <v>6802397.5999999996</v>
      </c>
      <c r="AE328" s="46">
        <v>6461531.6799999997</v>
      </c>
      <c r="AF328" s="46">
        <v>5356554.01</v>
      </c>
      <c r="AG328" s="46">
        <v>4932470.3499999996</v>
      </c>
      <c r="AH328" s="46">
        <v>4612791.4400000004</v>
      </c>
      <c r="AI328" s="46" t="s">
        <v>92</v>
      </c>
      <c r="AJ328" s="46">
        <v>0</v>
      </c>
      <c r="AK328" s="46">
        <v>6994119.2199999997</v>
      </c>
      <c r="AL328" s="46">
        <v>6652081.3200000003</v>
      </c>
      <c r="AM328" s="46">
        <v>5228954.38</v>
      </c>
      <c r="AN328" s="46">
        <v>4444794</v>
      </c>
      <c r="AO328" s="46" t="s">
        <v>158</v>
      </c>
      <c r="AP328" s="46" t="s">
        <v>63</v>
      </c>
      <c r="AQ328" s="46"/>
      <c r="AR328" s="46"/>
    </row>
    <row r="329" spans="1:44" x14ac:dyDescent="0.2">
      <c r="A329" s="46" t="s">
        <v>77</v>
      </c>
      <c r="B329" s="46" t="s">
        <v>84</v>
      </c>
      <c r="C329" s="46" t="s">
        <v>84</v>
      </c>
      <c r="D329" s="46" t="s">
        <v>263</v>
      </c>
      <c r="E329" s="46" t="s">
        <v>86</v>
      </c>
      <c r="F329" s="46" t="s">
        <v>78</v>
      </c>
      <c r="G329" s="46" t="s">
        <v>264</v>
      </c>
      <c r="H329" s="46" t="s">
        <v>218</v>
      </c>
      <c r="I329" s="46" t="s">
        <v>220</v>
      </c>
      <c r="J329" s="46" t="s">
        <v>89</v>
      </c>
      <c r="K329" s="46" t="s">
        <v>47</v>
      </c>
      <c r="L329" s="46" t="s">
        <v>62</v>
      </c>
      <c r="M329" s="46" t="s">
        <v>165</v>
      </c>
      <c r="N329" s="46" t="s">
        <v>166</v>
      </c>
      <c r="O329" s="46" t="s">
        <v>63</v>
      </c>
      <c r="P329" s="46" t="s">
        <v>265</v>
      </c>
      <c r="Q329" s="46" t="s">
        <v>287</v>
      </c>
      <c r="R329" s="46" t="s">
        <v>84</v>
      </c>
      <c r="S329" s="46" t="s">
        <v>95</v>
      </c>
      <c r="T329" s="46" t="s">
        <v>148</v>
      </c>
      <c r="U329" s="46" t="s">
        <v>149</v>
      </c>
      <c r="V329" s="46" t="s">
        <v>32</v>
      </c>
      <c r="W329" s="46" t="s">
        <v>287</v>
      </c>
      <c r="X329" s="46" t="s">
        <v>84</v>
      </c>
      <c r="Y329" s="46" t="s">
        <v>263</v>
      </c>
      <c r="Z329" s="46" t="s">
        <v>267</v>
      </c>
      <c r="AA329" s="46" t="s">
        <v>268</v>
      </c>
      <c r="AB329" s="46">
        <v>0</v>
      </c>
      <c r="AC329" s="46">
        <v>62862.53</v>
      </c>
      <c r="AD329" s="46">
        <v>59000</v>
      </c>
      <c r="AE329" s="46">
        <v>122585.60000000001</v>
      </c>
      <c r="AF329" s="46">
        <v>1094427.67</v>
      </c>
      <c r="AG329" s="46">
        <v>1255788.6599999999</v>
      </c>
      <c r="AH329" s="46">
        <v>1436712.94</v>
      </c>
      <c r="AI329" s="46" t="s">
        <v>92</v>
      </c>
      <c r="AJ329" s="46">
        <v>0</v>
      </c>
      <c r="AK329" s="46">
        <v>36077.199999999997</v>
      </c>
      <c r="AL329" s="46">
        <v>105897.36</v>
      </c>
      <c r="AM329" s="46">
        <v>1095840.51</v>
      </c>
      <c r="AN329" s="46">
        <v>1424144.92</v>
      </c>
      <c r="AO329" s="46" t="s">
        <v>167</v>
      </c>
      <c r="AP329" s="46" t="s">
        <v>63</v>
      </c>
      <c r="AQ329" s="46"/>
      <c r="AR329" s="46"/>
    </row>
    <row r="330" spans="1:44" x14ac:dyDescent="0.2">
      <c r="A330" s="46" t="s">
        <v>77</v>
      </c>
      <c r="B330" s="46" t="s">
        <v>84</v>
      </c>
      <c r="C330" s="46" t="s">
        <v>84</v>
      </c>
      <c r="D330" s="46" t="s">
        <v>263</v>
      </c>
      <c r="E330" s="46" t="s">
        <v>86</v>
      </c>
      <c r="F330" s="46" t="s">
        <v>78</v>
      </c>
      <c r="G330" s="46" t="s">
        <v>264</v>
      </c>
      <c r="H330" s="46" t="s">
        <v>218</v>
      </c>
      <c r="I330" s="46" t="s">
        <v>220</v>
      </c>
      <c r="J330" s="46" t="s">
        <v>89</v>
      </c>
      <c r="K330" s="46" t="s">
        <v>47</v>
      </c>
      <c r="L330" s="46" t="s">
        <v>62</v>
      </c>
      <c r="M330" s="46" t="s">
        <v>168</v>
      </c>
      <c r="N330" s="46" t="s">
        <v>169</v>
      </c>
      <c r="O330" s="46" t="s">
        <v>63</v>
      </c>
      <c r="P330" s="46" t="s">
        <v>265</v>
      </c>
      <c r="Q330" s="46" t="s">
        <v>287</v>
      </c>
      <c r="R330" s="46" t="s">
        <v>84</v>
      </c>
      <c r="S330" s="46" t="s">
        <v>95</v>
      </c>
      <c r="T330" s="46" t="s">
        <v>148</v>
      </c>
      <c r="U330" s="46" t="s">
        <v>149</v>
      </c>
      <c r="V330" s="46" t="s">
        <v>32</v>
      </c>
      <c r="W330" s="46" t="s">
        <v>287</v>
      </c>
      <c r="X330" s="46" t="s">
        <v>84</v>
      </c>
      <c r="Y330" s="46" t="s">
        <v>263</v>
      </c>
      <c r="Z330" s="46" t="s">
        <v>267</v>
      </c>
      <c r="AA330" s="46" t="s">
        <v>268</v>
      </c>
      <c r="AB330" s="46">
        <v>0</v>
      </c>
      <c r="AC330" s="46">
        <v>62862.53</v>
      </c>
      <c r="AD330" s="46">
        <v>59000</v>
      </c>
      <c r="AE330" s="46">
        <v>122585.60000000001</v>
      </c>
      <c r="AF330" s="46">
        <v>1094427.67</v>
      </c>
      <c r="AG330" s="46">
        <v>1255788.6599999999</v>
      </c>
      <c r="AH330" s="46">
        <v>1436712.94</v>
      </c>
      <c r="AI330" s="46" t="s">
        <v>92</v>
      </c>
      <c r="AJ330" s="46">
        <v>0</v>
      </c>
      <c r="AK330" s="46">
        <v>36077.199999999997</v>
      </c>
      <c r="AL330" s="46">
        <v>105897.36</v>
      </c>
      <c r="AM330" s="46">
        <v>1095840.51</v>
      </c>
      <c r="AN330" s="46">
        <v>1424144.92</v>
      </c>
      <c r="AO330" s="46" t="s">
        <v>170</v>
      </c>
      <c r="AP330" s="46" t="s">
        <v>63</v>
      </c>
      <c r="AQ330" s="46"/>
      <c r="AR330" s="46"/>
    </row>
    <row r="331" spans="1:44" x14ac:dyDescent="0.2">
      <c r="A331" s="46" t="s">
        <v>77</v>
      </c>
      <c r="B331" s="46" t="s">
        <v>84</v>
      </c>
      <c r="C331" s="46" t="s">
        <v>84</v>
      </c>
      <c r="D331" s="46" t="s">
        <v>288</v>
      </c>
      <c r="E331" s="46" t="s">
        <v>86</v>
      </c>
      <c r="F331" s="46" t="s">
        <v>78</v>
      </c>
      <c r="G331" s="46" t="s">
        <v>289</v>
      </c>
      <c r="H331" s="46" t="s">
        <v>62</v>
      </c>
      <c r="I331" s="46" t="s">
        <v>88</v>
      </c>
      <c r="J331" s="46" t="s">
        <v>89</v>
      </c>
      <c r="K331" s="46" t="s">
        <v>47</v>
      </c>
      <c r="L331" s="46" t="s">
        <v>62</v>
      </c>
      <c r="M331" s="46" t="s">
        <v>81</v>
      </c>
      <c r="N331" s="46" t="s">
        <v>82</v>
      </c>
      <c r="O331" s="46" t="s">
        <v>63</v>
      </c>
      <c r="P331" s="46" t="s">
        <v>290</v>
      </c>
      <c r="Q331" s="46" t="s">
        <v>291</v>
      </c>
      <c r="R331" s="46" t="s">
        <v>84</v>
      </c>
      <c r="S331" s="46" t="s">
        <v>95</v>
      </c>
      <c r="T331" s="46" t="s">
        <v>48</v>
      </c>
      <c r="U331" s="46" t="s">
        <v>31</v>
      </c>
      <c r="V331" s="46" t="s">
        <v>32</v>
      </c>
      <c r="W331" s="46" t="s">
        <v>291</v>
      </c>
      <c r="X331" s="46" t="s">
        <v>84</v>
      </c>
      <c r="Y331" s="46" t="s">
        <v>288</v>
      </c>
      <c r="Z331" s="46" t="s">
        <v>292</v>
      </c>
      <c r="AA331" s="46" t="s">
        <v>293</v>
      </c>
      <c r="AB331" s="46">
        <v>35788944684.660004</v>
      </c>
      <c r="AC331" s="46">
        <v>35788944684.660004</v>
      </c>
      <c r="AD331" s="46">
        <v>35788944684.660004</v>
      </c>
      <c r="AE331" s="46">
        <v>35788944684.660004</v>
      </c>
      <c r="AF331" s="46">
        <v>35788944684.660004</v>
      </c>
      <c r="AG331" s="46">
        <v>35788944684.660004</v>
      </c>
      <c r="AH331" s="46">
        <v>35788944684.660004</v>
      </c>
      <c r="AI331" s="46" t="s">
        <v>92</v>
      </c>
      <c r="AJ331" s="46">
        <v>0</v>
      </c>
      <c r="AK331" s="46">
        <v>35788944684.660004</v>
      </c>
      <c r="AL331" s="46">
        <v>35788944684.660004</v>
      </c>
      <c r="AM331" s="46">
        <v>35788944684.660004</v>
      </c>
      <c r="AN331" s="46">
        <v>35788944684.660004</v>
      </c>
      <c r="AO331" s="46" t="s">
        <v>83</v>
      </c>
      <c r="AP331" s="46" t="s">
        <v>63</v>
      </c>
      <c r="AQ331" s="46"/>
      <c r="AR331" s="46"/>
    </row>
    <row r="332" spans="1:44" x14ac:dyDescent="0.2">
      <c r="A332" s="46" t="s">
        <v>77</v>
      </c>
      <c r="B332" s="46" t="s">
        <v>84</v>
      </c>
      <c r="C332" s="46" t="s">
        <v>84</v>
      </c>
      <c r="D332" s="46" t="s">
        <v>288</v>
      </c>
      <c r="E332" s="46" t="s">
        <v>86</v>
      </c>
      <c r="F332" s="46" t="s">
        <v>78</v>
      </c>
      <c r="G332" s="46" t="s">
        <v>289</v>
      </c>
      <c r="H332" s="46" t="s">
        <v>62</v>
      </c>
      <c r="I332" s="46" t="s">
        <v>88</v>
      </c>
      <c r="J332" s="46" t="s">
        <v>89</v>
      </c>
      <c r="K332" s="46" t="s">
        <v>47</v>
      </c>
      <c r="L332" s="46" t="s">
        <v>62</v>
      </c>
      <c r="M332" s="46" t="s">
        <v>96</v>
      </c>
      <c r="N332" s="46" t="s">
        <v>97</v>
      </c>
      <c r="O332" s="46" t="s">
        <v>63</v>
      </c>
      <c r="P332" s="46" t="s">
        <v>290</v>
      </c>
      <c r="Q332" s="46" t="s">
        <v>291</v>
      </c>
      <c r="R332" s="46" t="s">
        <v>84</v>
      </c>
      <c r="S332" s="46" t="s">
        <v>95</v>
      </c>
      <c r="T332" s="46" t="s">
        <v>48</v>
      </c>
      <c r="U332" s="46" t="s">
        <v>31</v>
      </c>
      <c r="V332" s="46" t="s">
        <v>32</v>
      </c>
      <c r="W332" s="46" t="s">
        <v>291</v>
      </c>
      <c r="X332" s="46" t="s">
        <v>84</v>
      </c>
      <c r="Y332" s="46" t="s">
        <v>288</v>
      </c>
      <c r="Z332" s="46" t="s">
        <v>292</v>
      </c>
      <c r="AA332" s="46" t="s">
        <v>293</v>
      </c>
      <c r="AB332" s="46">
        <v>70967485.599999994</v>
      </c>
      <c r="AC332" s="46">
        <v>117399351.52</v>
      </c>
      <c r="AD332" s="46">
        <v>118938272.59999999</v>
      </c>
      <c r="AE332" s="46">
        <v>133198583.84</v>
      </c>
      <c r="AF332" s="46">
        <v>139473680.77000001</v>
      </c>
      <c r="AG332" s="46">
        <v>202229933.31</v>
      </c>
      <c r="AH332" s="46">
        <v>206266423.69</v>
      </c>
      <c r="AI332" s="46" t="s">
        <v>92</v>
      </c>
      <c r="AJ332" s="46">
        <v>0</v>
      </c>
      <c r="AK332" s="46">
        <v>109230225.81999999</v>
      </c>
      <c r="AL332" s="46">
        <v>131195009.53</v>
      </c>
      <c r="AM332" s="46">
        <v>195131188.55000001</v>
      </c>
      <c r="AN332" s="46">
        <v>335848677.79000002</v>
      </c>
      <c r="AO332" s="46" t="s">
        <v>98</v>
      </c>
      <c r="AP332" s="46" t="s">
        <v>63</v>
      </c>
      <c r="AQ332" s="46"/>
      <c r="AR332" s="46"/>
    </row>
    <row r="333" spans="1:44" x14ac:dyDescent="0.2">
      <c r="A333" s="46" t="s">
        <v>77</v>
      </c>
      <c r="B333" s="46" t="s">
        <v>84</v>
      </c>
      <c r="C333" s="46" t="s">
        <v>84</v>
      </c>
      <c r="D333" s="46" t="s">
        <v>288</v>
      </c>
      <c r="E333" s="46" t="s">
        <v>86</v>
      </c>
      <c r="F333" s="46" t="s">
        <v>78</v>
      </c>
      <c r="G333" s="46" t="s">
        <v>289</v>
      </c>
      <c r="H333" s="46" t="s">
        <v>62</v>
      </c>
      <c r="I333" s="46" t="s">
        <v>88</v>
      </c>
      <c r="J333" s="46" t="s">
        <v>89</v>
      </c>
      <c r="K333" s="46" t="s">
        <v>47</v>
      </c>
      <c r="L333" s="46" t="s">
        <v>62</v>
      </c>
      <c r="M333" s="46" t="s">
        <v>275</v>
      </c>
      <c r="N333" s="46" t="s">
        <v>276</v>
      </c>
      <c r="O333" s="46" t="s">
        <v>63</v>
      </c>
      <c r="P333" s="46" t="s">
        <v>290</v>
      </c>
      <c r="Q333" s="46" t="s">
        <v>291</v>
      </c>
      <c r="R333" s="46" t="s">
        <v>84</v>
      </c>
      <c r="S333" s="46" t="s">
        <v>95</v>
      </c>
      <c r="T333" s="46" t="s">
        <v>48</v>
      </c>
      <c r="U333" s="46" t="s">
        <v>31</v>
      </c>
      <c r="V333" s="46" t="s">
        <v>32</v>
      </c>
      <c r="W333" s="46" t="s">
        <v>291</v>
      </c>
      <c r="X333" s="46" t="s">
        <v>84</v>
      </c>
      <c r="Y333" s="46" t="s">
        <v>288</v>
      </c>
      <c r="Z333" s="46" t="s">
        <v>292</v>
      </c>
      <c r="AA333" s="46" t="s">
        <v>293</v>
      </c>
      <c r="AB333" s="46">
        <v>207711.16</v>
      </c>
      <c r="AC333" s="46">
        <v>450556.83</v>
      </c>
      <c r="AD333" s="46">
        <v>648936.72</v>
      </c>
      <c r="AE333" s="46">
        <v>844188.18</v>
      </c>
      <c r="AF333" s="46">
        <v>844253.18</v>
      </c>
      <c r="AG333" s="46">
        <v>972025.92</v>
      </c>
      <c r="AH333" s="46">
        <v>1120681.6100000001</v>
      </c>
      <c r="AI333" s="46" t="s">
        <v>92</v>
      </c>
      <c r="AJ333" s="46">
        <v>0</v>
      </c>
      <c r="AK333" s="46">
        <v>211101.15</v>
      </c>
      <c r="AL333" s="46">
        <v>821239.06</v>
      </c>
      <c r="AM333" s="46">
        <v>931767.03</v>
      </c>
      <c r="AN333" s="46">
        <v>1756974.96</v>
      </c>
      <c r="AO333" s="46" t="s">
        <v>277</v>
      </c>
      <c r="AP333" s="46" t="s">
        <v>63</v>
      </c>
      <c r="AQ333" s="46"/>
      <c r="AR333" s="46"/>
    </row>
    <row r="334" spans="1:44" x14ac:dyDescent="0.2">
      <c r="A334" s="46" t="s">
        <v>77</v>
      </c>
      <c r="B334" s="46" t="s">
        <v>84</v>
      </c>
      <c r="C334" s="46" t="s">
        <v>84</v>
      </c>
      <c r="D334" s="46" t="s">
        <v>288</v>
      </c>
      <c r="E334" s="46" t="s">
        <v>86</v>
      </c>
      <c r="F334" s="46" t="s">
        <v>78</v>
      </c>
      <c r="G334" s="46" t="s">
        <v>289</v>
      </c>
      <c r="H334" s="46" t="s">
        <v>62</v>
      </c>
      <c r="I334" s="46" t="s">
        <v>88</v>
      </c>
      <c r="J334" s="46" t="s">
        <v>89</v>
      </c>
      <c r="K334" s="46" t="s">
        <v>47</v>
      </c>
      <c r="L334" s="46" t="s">
        <v>62</v>
      </c>
      <c r="M334" s="46" t="s">
        <v>294</v>
      </c>
      <c r="N334" s="46" t="s">
        <v>295</v>
      </c>
      <c r="O334" s="46" t="s">
        <v>63</v>
      </c>
      <c r="P334" s="46" t="s">
        <v>290</v>
      </c>
      <c r="Q334" s="46" t="s">
        <v>291</v>
      </c>
      <c r="R334" s="46" t="s">
        <v>84</v>
      </c>
      <c r="S334" s="46" t="s">
        <v>95</v>
      </c>
      <c r="T334" s="46" t="s">
        <v>48</v>
      </c>
      <c r="U334" s="46" t="s">
        <v>31</v>
      </c>
      <c r="V334" s="46" t="s">
        <v>32</v>
      </c>
      <c r="W334" s="46" t="s">
        <v>291</v>
      </c>
      <c r="X334" s="46" t="s">
        <v>84</v>
      </c>
      <c r="Y334" s="46" t="s">
        <v>288</v>
      </c>
      <c r="Z334" s="46" t="s">
        <v>292</v>
      </c>
      <c r="AA334" s="46" t="s">
        <v>293</v>
      </c>
      <c r="AB334" s="46">
        <v>0</v>
      </c>
      <c r="AC334" s="46">
        <v>0</v>
      </c>
      <c r="AD334" s="46">
        <v>0</v>
      </c>
      <c r="AE334" s="46">
        <v>0</v>
      </c>
      <c r="AF334" s="46">
        <v>0</v>
      </c>
      <c r="AG334" s="46">
        <v>-48735351.049999997</v>
      </c>
      <c r="AH334" s="46">
        <v>-48735351.049999997</v>
      </c>
      <c r="AI334" s="46" t="s">
        <v>92</v>
      </c>
      <c r="AJ334" s="46">
        <v>0</v>
      </c>
      <c r="AK334" s="46">
        <v>0</v>
      </c>
      <c r="AL334" s="46">
        <v>0</v>
      </c>
      <c r="AM334" s="46">
        <v>-48735351.049999997</v>
      </c>
      <c r="AN334" s="46">
        <v>-61179963.130000003</v>
      </c>
      <c r="AO334" s="46" t="s">
        <v>296</v>
      </c>
      <c r="AP334" s="46" t="s">
        <v>63</v>
      </c>
      <c r="AQ334" s="46"/>
      <c r="AR334" s="46"/>
    </row>
    <row r="335" spans="1:44" x14ac:dyDescent="0.2">
      <c r="A335" s="46" t="s">
        <v>77</v>
      </c>
      <c r="B335" s="46" t="s">
        <v>84</v>
      </c>
      <c r="C335" s="46" t="s">
        <v>84</v>
      </c>
      <c r="D335" s="46" t="s">
        <v>288</v>
      </c>
      <c r="E335" s="46" t="s">
        <v>86</v>
      </c>
      <c r="F335" s="46" t="s">
        <v>78</v>
      </c>
      <c r="G335" s="46" t="s">
        <v>289</v>
      </c>
      <c r="H335" s="46" t="s">
        <v>62</v>
      </c>
      <c r="I335" s="46" t="s">
        <v>88</v>
      </c>
      <c r="J335" s="46" t="s">
        <v>89</v>
      </c>
      <c r="K335" s="46" t="s">
        <v>47</v>
      </c>
      <c r="L335" s="46" t="s">
        <v>62</v>
      </c>
      <c r="M335" s="46" t="s">
        <v>297</v>
      </c>
      <c r="N335" s="46" t="s">
        <v>298</v>
      </c>
      <c r="O335" s="46" t="s">
        <v>63</v>
      </c>
      <c r="P335" s="46" t="s">
        <v>290</v>
      </c>
      <c r="Q335" s="46" t="s">
        <v>291</v>
      </c>
      <c r="R335" s="46" t="s">
        <v>84</v>
      </c>
      <c r="S335" s="46" t="s">
        <v>95</v>
      </c>
      <c r="T335" s="46" t="s">
        <v>48</v>
      </c>
      <c r="U335" s="46" t="s">
        <v>31</v>
      </c>
      <c r="V335" s="46" t="s">
        <v>32</v>
      </c>
      <c r="W335" s="46" t="s">
        <v>291</v>
      </c>
      <c r="X335" s="46" t="s">
        <v>84</v>
      </c>
      <c r="Y335" s="46" t="s">
        <v>288</v>
      </c>
      <c r="Z335" s="46" t="s">
        <v>292</v>
      </c>
      <c r="AA335" s="46" t="s">
        <v>293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48735351.049999997</v>
      </c>
      <c r="AH335" s="46">
        <v>48735351.049999997</v>
      </c>
      <c r="AI335" s="46" t="s">
        <v>92</v>
      </c>
      <c r="AJ335" s="46">
        <v>0</v>
      </c>
      <c r="AK335" s="46">
        <v>0</v>
      </c>
      <c r="AL335" s="46">
        <v>0</v>
      </c>
      <c r="AM335" s="46">
        <v>48735351.049999997</v>
      </c>
      <c r="AN335" s="46">
        <v>61179963.130000003</v>
      </c>
      <c r="AO335" s="46" t="s">
        <v>298</v>
      </c>
      <c r="AP335" s="46" t="s">
        <v>63</v>
      </c>
      <c r="AQ335" s="46"/>
      <c r="AR335" s="46"/>
    </row>
    <row r="336" spans="1:44" x14ac:dyDescent="0.2">
      <c r="A336" s="46" t="s">
        <v>77</v>
      </c>
      <c r="B336" s="46" t="s">
        <v>84</v>
      </c>
      <c r="C336" s="46" t="s">
        <v>84</v>
      </c>
      <c r="D336" s="46" t="s">
        <v>288</v>
      </c>
      <c r="E336" s="46" t="s">
        <v>86</v>
      </c>
      <c r="F336" s="46" t="s">
        <v>78</v>
      </c>
      <c r="G336" s="46" t="s">
        <v>289</v>
      </c>
      <c r="H336" s="46" t="s">
        <v>62</v>
      </c>
      <c r="I336" s="46" t="s">
        <v>88</v>
      </c>
      <c r="J336" s="46" t="s">
        <v>89</v>
      </c>
      <c r="K336" s="46" t="s">
        <v>47</v>
      </c>
      <c r="L336" s="46" t="s">
        <v>62</v>
      </c>
      <c r="M336" s="46" t="s">
        <v>299</v>
      </c>
      <c r="N336" s="46" t="s">
        <v>300</v>
      </c>
      <c r="O336" s="46" t="s">
        <v>63</v>
      </c>
      <c r="P336" s="46" t="s">
        <v>290</v>
      </c>
      <c r="Q336" s="46" t="s">
        <v>291</v>
      </c>
      <c r="R336" s="46" t="s">
        <v>84</v>
      </c>
      <c r="S336" s="46" t="s">
        <v>95</v>
      </c>
      <c r="T336" s="46" t="s">
        <v>48</v>
      </c>
      <c r="U336" s="46" t="s">
        <v>31</v>
      </c>
      <c r="V336" s="46" t="s">
        <v>32</v>
      </c>
      <c r="W336" s="46" t="s">
        <v>291</v>
      </c>
      <c r="X336" s="46" t="s">
        <v>84</v>
      </c>
      <c r="Y336" s="46" t="s">
        <v>288</v>
      </c>
      <c r="Z336" s="46" t="s">
        <v>292</v>
      </c>
      <c r="AA336" s="46" t="s">
        <v>293</v>
      </c>
      <c r="AB336" s="46">
        <v>192739254.74000001</v>
      </c>
      <c r="AC336" s="46">
        <v>192739254.74000001</v>
      </c>
      <c r="AD336" s="46">
        <v>192739254.74000001</v>
      </c>
      <c r="AE336" s="46">
        <v>201392925.74000001</v>
      </c>
      <c r="AF336" s="46">
        <v>201392925.74000001</v>
      </c>
      <c r="AG336" s="46">
        <v>152657574.69</v>
      </c>
      <c r="AH336" s="46">
        <v>152657574.69</v>
      </c>
      <c r="AI336" s="46" t="s">
        <v>92</v>
      </c>
      <c r="AJ336" s="46">
        <v>0</v>
      </c>
      <c r="AK336" s="46">
        <v>192739254.74000001</v>
      </c>
      <c r="AL336" s="46">
        <v>192739254.74000001</v>
      </c>
      <c r="AM336" s="46">
        <v>152657574.69</v>
      </c>
      <c r="AN336" s="46">
        <v>0</v>
      </c>
      <c r="AO336" s="46" t="s">
        <v>300</v>
      </c>
      <c r="AP336" s="46" t="s">
        <v>63</v>
      </c>
      <c r="AQ336" s="46"/>
      <c r="AR336" s="46"/>
    </row>
    <row r="337" spans="1:44" x14ac:dyDescent="0.2">
      <c r="A337" s="46" t="s">
        <v>77</v>
      </c>
      <c r="B337" s="46" t="s">
        <v>84</v>
      </c>
      <c r="C337" s="46" t="s">
        <v>84</v>
      </c>
      <c r="D337" s="46" t="s">
        <v>288</v>
      </c>
      <c r="E337" s="46" t="s">
        <v>86</v>
      </c>
      <c r="F337" s="46" t="s">
        <v>78</v>
      </c>
      <c r="G337" s="46" t="s">
        <v>289</v>
      </c>
      <c r="H337" s="46" t="s">
        <v>62</v>
      </c>
      <c r="I337" s="46" t="s">
        <v>88</v>
      </c>
      <c r="J337" s="46" t="s">
        <v>89</v>
      </c>
      <c r="K337" s="46" t="s">
        <v>47</v>
      </c>
      <c r="L337" s="46" t="s">
        <v>62</v>
      </c>
      <c r="M337" s="46" t="s">
        <v>99</v>
      </c>
      <c r="N337" s="46" t="s">
        <v>100</v>
      </c>
      <c r="O337" s="46" t="s">
        <v>63</v>
      </c>
      <c r="P337" s="46" t="s">
        <v>301</v>
      </c>
      <c r="Q337" s="46" t="s">
        <v>291</v>
      </c>
      <c r="R337" s="46" t="s">
        <v>84</v>
      </c>
      <c r="S337" s="46" t="s">
        <v>95</v>
      </c>
      <c r="T337" s="46" t="s">
        <v>48</v>
      </c>
      <c r="U337" s="46" t="s">
        <v>31</v>
      </c>
      <c r="V337" s="46" t="s">
        <v>32</v>
      </c>
      <c r="W337" s="46" t="s">
        <v>291</v>
      </c>
      <c r="X337" s="46" t="s">
        <v>84</v>
      </c>
      <c r="Y337" s="46" t="s">
        <v>288</v>
      </c>
      <c r="Z337" s="46" t="s">
        <v>292</v>
      </c>
      <c r="AA337" s="46" t="s">
        <v>302</v>
      </c>
      <c r="AB337" s="46">
        <v>76592501.180000007</v>
      </c>
      <c r="AC337" s="46">
        <v>67211451.469999999</v>
      </c>
      <c r="AD337" s="46">
        <v>64094628.100000001</v>
      </c>
      <c r="AE337" s="46">
        <v>51137880.859999999</v>
      </c>
      <c r="AF337" s="46">
        <v>45311795.539999999</v>
      </c>
      <c r="AG337" s="46">
        <v>0</v>
      </c>
      <c r="AH337" s="46">
        <v>0</v>
      </c>
      <c r="AI337" s="46" t="s">
        <v>92</v>
      </c>
      <c r="AJ337" s="46">
        <v>0</v>
      </c>
      <c r="AK337" s="46">
        <v>70014924.239999995</v>
      </c>
      <c r="AL337" s="46">
        <v>52439327.240000002</v>
      </c>
      <c r="AM337" s="46">
        <v>0</v>
      </c>
      <c r="AN337" s="46">
        <v>0</v>
      </c>
      <c r="AO337" s="46" t="s">
        <v>101</v>
      </c>
      <c r="AP337" s="46" t="s">
        <v>63</v>
      </c>
      <c r="AQ337" s="46"/>
      <c r="AR337" s="46"/>
    </row>
    <row r="338" spans="1:44" x14ac:dyDescent="0.2">
      <c r="A338" s="46" t="s">
        <v>77</v>
      </c>
      <c r="B338" s="46" t="s">
        <v>84</v>
      </c>
      <c r="C338" s="46" t="s">
        <v>84</v>
      </c>
      <c r="D338" s="46" t="s">
        <v>288</v>
      </c>
      <c r="E338" s="46" t="s">
        <v>86</v>
      </c>
      <c r="F338" s="46" t="s">
        <v>78</v>
      </c>
      <c r="G338" s="46" t="s">
        <v>289</v>
      </c>
      <c r="H338" s="46" t="s">
        <v>62</v>
      </c>
      <c r="I338" s="46" t="s">
        <v>88</v>
      </c>
      <c r="J338" s="46" t="s">
        <v>89</v>
      </c>
      <c r="K338" s="46" t="s">
        <v>47</v>
      </c>
      <c r="L338" s="46" t="s">
        <v>62</v>
      </c>
      <c r="M338" s="46" t="s">
        <v>303</v>
      </c>
      <c r="N338" s="46" t="s">
        <v>304</v>
      </c>
      <c r="O338" s="46" t="s">
        <v>63</v>
      </c>
      <c r="P338" s="46" t="s">
        <v>290</v>
      </c>
      <c r="Q338" s="46" t="s">
        <v>291</v>
      </c>
      <c r="R338" s="46" t="s">
        <v>84</v>
      </c>
      <c r="S338" s="46" t="s">
        <v>95</v>
      </c>
      <c r="T338" s="46" t="s">
        <v>48</v>
      </c>
      <c r="U338" s="46" t="s">
        <v>31</v>
      </c>
      <c r="V338" s="46" t="s">
        <v>32</v>
      </c>
      <c r="W338" s="46" t="s">
        <v>291</v>
      </c>
      <c r="X338" s="46" t="s">
        <v>84</v>
      </c>
      <c r="Y338" s="46" t="s">
        <v>288</v>
      </c>
      <c r="Z338" s="46" t="s">
        <v>292</v>
      </c>
      <c r="AA338" s="46" t="s">
        <v>293</v>
      </c>
      <c r="AB338" s="46">
        <v>-192739254.74000001</v>
      </c>
      <c r="AC338" s="46">
        <v>-192739254.74000001</v>
      </c>
      <c r="AD338" s="46">
        <v>-192739254.74000001</v>
      </c>
      <c r="AE338" s="46">
        <v>-201392925.74000001</v>
      </c>
      <c r="AF338" s="46">
        <v>-201392925.74000001</v>
      </c>
      <c r="AG338" s="46">
        <v>-152657574.69</v>
      </c>
      <c r="AH338" s="46">
        <v>-152657574.69</v>
      </c>
      <c r="AI338" s="46" t="s">
        <v>92</v>
      </c>
      <c r="AJ338" s="46">
        <v>0</v>
      </c>
      <c r="AK338" s="46">
        <v>-192739254.74000001</v>
      </c>
      <c r="AL338" s="46">
        <v>-192739254.74000001</v>
      </c>
      <c r="AM338" s="46">
        <v>-152657574.69</v>
      </c>
      <c r="AN338" s="46">
        <v>0</v>
      </c>
      <c r="AO338" s="46" t="s">
        <v>305</v>
      </c>
      <c r="AP338" s="46" t="s">
        <v>63</v>
      </c>
      <c r="AQ338" s="46"/>
      <c r="AR338" s="46"/>
    </row>
    <row r="339" spans="1:44" x14ac:dyDescent="0.2">
      <c r="A339" s="46" t="s">
        <v>77</v>
      </c>
      <c r="B339" s="46" t="s">
        <v>84</v>
      </c>
      <c r="C339" s="46" t="s">
        <v>84</v>
      </c>
      <c r="D339" s="46" t="s">
        <v>288</v>
      </c>
      <c r="E339" s="46" t="s">
        <v>86</v>
      </c>
      <c r="F339" s="46" t="s">
        <v>78</v>
      </c>
      <c r="G339" s="46" t="s">
        <v>289</v>
      </c>
      <c r="H339" s="46" t="s">
        <v>62</v>
      </c>
      <c r="I339" s="46" t="s">
        <v>88</v>
      </c>
      <c r="J339" s="46" t="s">
        <v>89</v>
      </c>
      <c r="K339" s="46" t="s">
        <v>47</v>
      </c>
      <c r="L339" s="46" t="s">
        <v>62</v>
      </c>
      <c r="M339" s="46" t="s">
        <v>102</v>
      </c>
      <c r="N339" s="46" t="s">
        <v>103</v>
      </c>
      <c r="O339" s="46" t="s">
        <v>63</v>
      </c>
      <c r="P339" s="46" t="s">
        <v>290</v>
      </c>
      <c r="Q339" s="46" t="s">
        <v>291</v>
      </c>
      <c r="R339" s="46" t="s">
        <v>84</v>
      </c>
      <c r="S339" s="46" t="s">
        <v>95</v>
      </c>
      <c r="T339" s="46" t="s">
        <v>48</v>
      </c>
      <c r="U339" s="46" t="s">
        <v>31</v>
      </c>
      <c r="V339" s="46" t="s">
        <v>105</v>
      </c>
      <c r="W339" s="46" t="s">
        <v>291</v>
      </c>
      <c r="X339" s="46" t="s">
        <v>84</v>
      </c>
      <c r="Y339" s="46" t="s">
        <v>288</v>
      </c>
      <c r="Z339" s="46" t="s">
        <v>292</v>
      </c>
      <c r="AA339" s="46" t="s">
        <v>293</v>
      </c>
      <c r="AB339" s="46">
        <v>35936712382.599998</v>
      </c>
      <c r="AC339" s="46">
        <v>35974006044.480003</v>
      </c>
      <c r="AD339" s="46">
        <v>35972626522.080002</v>
      </c>
      <c r="AE339" s="46">
        <v>35974125337.540001</v>
      </c>
      <c r="AF339" s="46">
        <v>35974574414.150002</v>
      </c>
      <c r="AG339" s="46">
        <v>35992146643.889999</v>
      </c>
      <c r="AH339" s="46">
        <v>35996331789.959999</v>
      </c>
      <c r="AI339" s="46" t="s">
        <v>92</v>
      </c>
      <c r="AJ339" s="46">
        <v>0</v>
      </c>
      <c r="AK339" s="46">
        <v>35968400935.870003</v>
      </c>
      <c r="AL339" s="46">
        <v>35973400260.489998</v>
      </c>
      <c r="AM339" s="46">
        <v>35985007640.239998</v>
      </c>
      <c r="AN339" s="46">
        <v>36126550337.410004</v>
      </c>
      <c r="AO339" s="46" t="s">
        <v>104</v>
      </c>
      <c r="AP339" s="46" t="s">
        <v>63</v>
      </c>
      <c r="AQ339" s="46"/>
      <c r="AR339" s="46"/>
    </row>
    <row r="340" spans="1:44" x14ac:dyDescent="0.2">
      <c r="A340" s="46" t="s">
        <v>77</v>
      </c>
      <c r="B340" s="46" t="s">
        <v>84</v>
      </c>
      <c r="C340" s="46" t="s">
        <v>84</v>
      </c>
      <c r="D340" s="46" t="s">
        <v>288</v>
      </c>
      <c r="E340" s="46" t="s">
        <v>86</v>
      </c>
      <c r="F340" s="46" t="s">
        <v>78</v>
      </c>
      <c r="G340" s="46" t="s">
        <v>289</v>
      </c>
      <c r="H340" s="46" t="s">
        <v>62</v>
      </c>
      <c r="I340" s="46" t="s">
        <v>88</v>
      </c>
      <c r="J340" s="46" t="s">
        <v>89</v>
      </c>
      <c r="K340" s="46" t="s">
        <v>47</v>
      </c>
      <c r="L340" s="46" t="s">
        <v>62</v>
      </c>
      <c r="M340" s="46" t="s">
        <v>221</v>
      </c>
      <c r="N340" s="46" t="s">
        <v>222</v>
      </c>
      <c r="O340" s="46" t="s">
        <v>63</v>
      </c>
      <c r="P340" s="46" t="s">
        <v>290</v>
      </c>
      <c r="Q340" s="46" t="s">
        <v>291</v>
      </c>
      <c r="R340" s="46" t="s">
        <v>84</v>
      </c>
      <c r="S340" s="46" t="s">
        <v>95</v>
      </c>
      <c r="T340" s="46" t="s">
        <v>48</v>
      </c>
      <c r="U340" s="46" t="s">
        <v>31</v>
      </c>
      <c r="V340" s="46" t="s">
        <v>32</v>
      </c>
      <c r="W340" s="46" t="s">
        <v>291</v>
      </c>
      <c r="X340" s="46" t="s">
        <v>84</v>
      </c>
      <c r="Y340" s="46" t="s">
        <v>288</v>
      </c>
      <c r="Z340" s="46" t="s">
        <v>292</v>
      </c>
      <c r="AA340" s="46" t="s">
        <v>293</v>
      </c>
      <c r="AB340" s="46">
        <v>2562800000</v>
      </c>
      <c r="AC340" s="46">
        <v>2361782000</v>
      </c>
      <c r="AD340" s="46">
        <v>2361782000</v>
      </c>
      <c r="AE340" s="46">
        <v>2361782000</v>
      </c>
      <c r="AF340" s="46">
        <v>2361782000</v>
      </c>
      <c r="AG340" s="46">
        <v>2361782000</v>
      </c>
      <c r="AH340" s="46">
        <v>2311782000</v>
      </c>
      <c r="AI340" s="46" t="s">
        <v>92</v>
      </c>
      <c r="AJ340" s="46">
        <v>0</v>
      </c>
      <c r="AK340" s="46">
        <v>2361782000</v>
      </c>
      <c r="AL340" s="46">
        <v>2361782000</v>
      </c>
      <c r="AM340" s="46">
        <v>2361782000</v>
      </c>
      <c r="AN340" s="46">
        <v>2311755587.9499998</v>
      </c>
      <c r="AO340" s="46" t="s">
        <v>223</v>
      </c>
      <c r="AP340" s="46" t="s">
        <v>63</v>
      </c>
      <c r="AQ340" s="46"/>
      <c r="AR340" s="46"/>
    </row>
    <row r="341" spans="1:44" x14ac:dyDescent="0.2">
      <c r="A341" s="46" t="s">
        <v>77</v>
      </c>
      <c r="B341" s="46" t="s">
        <v>84</v>
      </c>
      <c r="C341" s="46" t="s">
        <v>84</v>
      </c>
      <c r="D341" s="46" t="s">
        <v>288</v>
      </c>
      <c r="E341" s="46" t="s">
        <v>86</v>
      </c>
      <c r="F341" s="46" t="s">
        <v>78</v>
      </c>
      <c r="G341" s="46" t="s">
        <v>289</v>
      </c>
      <c r="H341" s="46" t="s">
        <v>62</v>
      </c>
      <c r="I341" s="46" t="s">
        <v>88</v>
      </c>
      <c r="J341" s="46" t="s">
        <v>89</v>
      </c>
      <c r="K341" s="46" t="s">
        <v>47</v>
      </c>
      <c r="L341" s="46" t="s">
        <v>62</v>
      </c>
      <c r="M341" s="46" t="s">
        <v>271</v>
      </c>
      <c r="N341" s="46" t="s">
        <v>272</v>
      </c>
      <c r="O341" s="46" t="s">
        <v>63</v>
      </c>
      <c r="P341" s="46" t="s">
        <v>301</v>
      </c>
      <c r="Q341" s="46" t="s">
        <v>291</v>
      </c>
      <c r="R341" s="46" t="s">
        <v>84</v>
      </c>
      <c r="S341" s="46" t="s">
        <v>95</v>
      </c>
      <c r="T341" s="46" t="s">
        <v>48</v>
      </c>
      <c r="U341" s="46" t="s">
        <v>31</v>
      </c>
      <c r="V341" s="46" t="s">
        <v>32</v>
      </c>
      <c r="W341" s="46" t="s">
        <v>291</v>
      </c>
      <c r="X341" s="46" t="s">
        <v>84</v>
      </c>
      <c r="Y341" s="46" t="s">
        <v>288</v>
      </c>
      <c r="Z341" s="46" t="s">
        <v>292</v>
      </c>
      <c r="AA341" s="46" t="s">
        <v>302</v>
      </c>
      <c r="AB341" s="46">
        <v>-1966819200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 t="s">
        <v>92</v>
      </c>
      <c r="AJ341" s="46">
        <v>0</v>
      </c>
      <c r="AK341" s="46">
        <v>0</v>
      </c>
      <c r="AL341" s="46">
        <v>0</v>
      </c>
      <c r="AM341" s="46">
        <v>0</v>
      </c>
      <c r="AN341" s="46">
        <v>0</v>
      </c>
      <c r="AO341" s="46" t="s">
        <v>272</v>
      </c>
      <c r="AP341" s="46" t="s">
        <v>63</v>
      </c>
      <c r="AQ341" s="46"/>
      <c r="AR341" s="46"/>
    </row>
    <row r="342" spans="1:44" x14ac:dyDescent="0.2">
      <c r="A342" s="46" t="s">
        <v>77</v>
      </c>
      <c r="B342" s="46" t="s">
        <v>84</v>
      </c>
      <c r="C342" s="46" t="s">
        <v>84</v>
      </c>
      <c r="D342" s="46" t="s">
        <v>288</v>
      </c>
      <c r="E342" s="46" t="s">
        <v>86</v>
      </c>
      <c r="F342" s="46" t="s">
        <v>78</v>
      </c>
      <c r="G342" s="46" t="s">
        <v>289</v>
      </c>
      <c r="H342" s="46" t="s">
        <v>62</v>
      </c>
      <c r="I342" s="46" t="s">
        <v>88</v>
      </c>
      <c r="J342" s="46" t="s">
        <v>89</v>
      </c>
      <c r="K342" s="46" t="s">
        <v>47</v>
      </c>
      <c r="L342" s="46" t="s">
        <v>62</v>
      </c>
      <c r="M342" s="46" t="s">
        <v>306</v>
      </c>
      <c r="N342" s="46" t="s">
        <v>307</v>
      </c>
      <c r="O342" s="46" t="s">
        <v>63</v>
      </c>
      <c r="P342" s="46" t="s">
        <v>290</v>
      </c>
      <c r="Q342" s="46" t="s">
        <v>291</v>
      </c>
      <c r="R342" s="46" t="s">
        <v>84</v>
      </c>
      <c r="S342" s="46" t="s">
        <v>95</v>
      </c>
      <c r="T342" s="46" t="s">
        <v>48</v>
      </c>
      <c r="U342" s="46" t="s">
        <v>31</v>
      </c>
      <c r="V342" s="46" t="s">
        <v>32</v>
      </c>
      <c r="W342" s="46" t="s">
        <v>291</v>
      </c>
      <c r="X342" s="46" t="s">
        <v>84</v>
      </c>
      <c r="Y342" s="46" t="s">
        <v>288</v>
      </c>
      <c r="Z342" s="46" t="s">
        <v>292</v>
      </c>
      <c r="AA342" s="46" t="s">
        <v>293</v>
      </c>
      <c r="AB342" s="46">
        <v>0</v>
      </c>
      <c r="AC342" s="46">
        <v>-20755000</v>
      </c>
      <c r="AD342" s="46">
        <v>-20755000</v>
      </c>
      <c r="AE342" s="46">
        <v>-20755000</v>
      </c>
      <c r="AF342" s="46">
        <v>-20755000</v>
      </c>
      <c r="AG342" s="46">
        <v>-20755000</v>
      </c>
      <c r="AH342" s="46">
        <v>-20755000</v>
      </c>
      <c r="AI342" s="46" t="s">
        <v>92</v>
      </c>
      <c r="AJ342" s="46">
        <v>0</v>
      </c>
      <c r="AK342" s="46">
        <v>-20755000</v>
      </c>
      <c r="AL342" s="46">
        <v>-20755000</v>
      </c>
      <c r="AM342" s="46">
        <v>-20755000</v>
      </c>
      <c r="AN342" s="46">
        <v>0</v>
      </c>
      <c r="AO342" s="46" t="s">
        <v>308</v>
      </c>
      <c r="AP342" s="46" t="s">
        <v>63</v>
      </c>
      <c r="AQ342" s="46"/>
      <c r="AR342" s="46"/>
    </row>
    <row r="343" spans="1:44" x14ac:dyDescent="0.2">
      <c r="A343" s="46" t="s">
        <v>77</v>
      </c>
      <c r="B343" s="46" t="s">
        <v>84</v>
      </c>
      <c r="C343" s="46" t="s">
        <v>84</v>
      </c>
      <c r="D343" s="46" t="s">
        <v>288</v>
      </c>
      <c r="E343" s="46" t="s">
        <v>86</v>
      </c>
      <c r="F343" s="46" t="s">
        <v>78</v>
      </c>
      <c r="G343" s="46" t="s">
        <v>289</v>
      </c>
      <c r="H343" s="46" t="s">
        <v>62</v>
      </c>
      <c r="I343" s="46" t="s">
        <v>88</v>
      </c>
      <c r="J343" s="46" t="s">
        <v>89</v>
      </c>
      <c r="K343" s="46" t="s">
        <v>47</v>
      </c>
      <c r="L343" s="46" t="s">
        <v>62</v>
      </c>
      <c r="M343" s="46" t="s">
        <v>225</v>
      </c>
      <c r="N343" s="46" t="s">
        <v>226</v>
      </c>
      <c r="O343" s="46" t="s">
        <v>63</v>
      </c>
      <c r="P343" s="46" t="s">
        <v>290</v>
      </c>
      <c r="Q343" s="46" t="s">
        <v>291</v>
      </c>
      <c r="R343" s="46" t="s">
        <v>84</v>
      </c>
      <c r="S343" s="46" t="s">
        <v>95</v>
      </c>
      <c r="T343" s="46" t="s">
        <v>48</v>
      </c>
      <c r="U343" s="46" t="s">
        <v>31</v>
      </c>
      <c r="V343" s="46" t="s">
        <v>105</v>
      </c>
      <c r="W343" s="46" t="s">
        <v>291</v>
      </c>
      <c r="X343" s="46" t="s">
        <v>84</v>
      </c>
      <c r="Y343" s="46" t="s">
        <v>288</v>
      </c>
      <c r="Z343" s="46" t="s">
        <v>292</v>
      </c>
      <c r="AA343" s="46" t="s">
        <v>293</v>
      </c>
      <c r="AB343" s="46">
        <v>595980800</v>
      </c>
      <c r="AC343" s="46">
        <v>2341027000</v>
      </c>
      <c r="AD343" s="46">
        <v>2341027000</v>
      </c>
      <c r="AE343" s="46">
        <v>2341027000</v>
      </c>
      <c r="AF343" s="46">
        <v>2341027000</v>
      </c>
      <c r="AG343" s="46">
        <v>2341027000</v>
      </c>
      <c r="AH343" s="46">
        <v>2291027000</v>
      </c>
      <c r="AI343" s="46" t="s">
        <v>92</v>
      </c>
      <c r="AJ343" s="46">
        <v>0</v>
      </c>
      <c r="AK343" s="46">
        <v>2341027000</v>
      </c>
      <c r="AL343" s="46">
        <v>2341027000</v>
      </c>
      <c r="AM343" s="46">
        <v>2341027000</v>
      </c>
      <c r="AN343" s="46">
        <v>2311755587.9499998</v>
      </c>
      <c r="AO343" s="46" t="s">
        <v>227</v>
      </c>
      <c r="AP343" s="46" t="s">
        <v>63</v>
      </c>
      <c r="AQ343" s="46"/>
      <c r="AR343" s="46"/>
    </row>
    <row r="344" spans="1:44" x14ac:dyDescent="0.2">
      <c r="A344" s="46" t="s">
        <v>77</v>
      </c>
      <c r="B344" s="46" t="s">
        <v>84</v>
      </c>
      <c r="C344" s="46" t="s">
        <v>84</v>
      </c>
      <c r="D344" s="46" t="s">
        <v>288</v>
      </c>
      <c r="E344" s="46" t="s">
        <v>86</v>
      </c>
      <c r="F344" s="46" t="s">
        <v>78</v>
      </c>
      <c r="G344" s="46" t="s">
        <v>289</v>
      </c>
      <c r="H344" s="46" t="s">
        <v>62</v>
      </c>
      <c r="I344" s="46" t="s">
        <v>88</v>
      </c>
      <c r="J344" s="46" t="s">
        <v>89</v>
      </c>
      <c r="K344" s="46" t="s">
        <v>47</v>
      </c>
      <c r="L344" s="46" t="s">
        <v>62</v>
      </c>
      <c r="M344" s="46" t="s">
        <v>309</v>
      </c>
      <c r="N344" s="46" t="s">
        <v>310</v>
      </c>
      <c r="O344" s="46" t="s">
        <v>63</v>
      </c>
      <c r="P344" s="46" t="s">
        <v>290</v>
      </c>
      <c r="Q344" s="46" t="s">
        <v>291</v>
      </c>
      <c r="R344" s="46" t="s">
        <v>84</v>
      </c>
      <c r="S344" s="46" t="s">
        <v>95</v>
      </c>
      <c r="T344" s="46" t="s">
        <v>48</v>
      </c>
      <c r="U344" s="46" t="s">
        <v>31</v>
      </c>
      <c r="V344" s="46" t="s">
        <v>32</v>
      </c>
      <c r="W344" s="46" t="s">
        <v>291</v>
      </c>
      <c r="X344" s="46" t="s">
        <v>84</v>
      </c>
      <c r="Y344" s="46" t="s">
        <v>288</v>
      </c>
      <c r="Z344" s="46" t="s">
        <v>292</v>
      </c>
      <c r="AA344" s="46" t="s">
        <v>293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50000000</v>
      </c>
      <c r="AI344" s="46" t="s">
        <v>92</v>
      </c>
      <c r="AJ344" s="46">
        <v>0</v>
      </c>
      <c r="AK344" s="46">
        <v>0</v>
      </c>
      <c r="AL344" s="46">
        <v>0</v>
      </c>
      <c r="AM344" s="46">
        <v>0</v>
      </c>
      <c r="AN344" s="46">
        <v>50000000</v>
      </c>
      <c r="AO344" s="46" t="s">
        <v>311</v>
      </c>
      <c r="AP344" s="46" t="s">
        <v>63</v>
      </c>
      <c r="AQ344" s="46"/>
      <c r="AR344" s="46"/>
    </row>
    <row r="345" spans="1:44" x14ac:dyDescent="0.2">
      <c r="A345" s="46" t="s">
        <v>77</v>
      </c>
      <c r="B345" s="46" t="s">
        <v>84</v>
      </c>
      <c r="C345" s="46" t="s">
        <v>84</v>
      </c>
      <c r="D345" s="46" t="s">
        <v>288</v>
      </c>
      <c r="E345" s="46" t="s">
        <v>86</v>
      </c>
      <c r="F345" s="46" t="s">
        <v>78</v>
      </c>
      <c r="G345" s="46" t="s">
        <v>289</v>
      </c>
      <c r="H345" s="46" t="s">
        <v>62</v>
      </c>
      <c r="I345" s="46" t="s">
        <v>88</v>
      </c>
      <c r="J345" s="46" t="s">
        <v>89</v>
      </c>
      <c r="K345" s="46" t="s">
        <v>47</v>
      </c>
      <c r="L345" s="46" t="s">
        <v>62</v>
      </c>
      <c r="M345" s="46" t="s">
        <v>312</v>
      </c>
      <c r="N345" s="46" t="s">
        <v>313</v>
      </c>
      <c r="O345" s="46" t="s">
        <v>63</v>
      </c>
      <c r="P345" s="46" t="s">
        <v>290</v>
      </c>
      <c r="Q345" s="46" t="s">
        <v>291</v>
      </c>
      <c r="R345" s="46" t="s">
        <v>84</v>
      </c>
      <c r="S345" s="46" t="s">
        <v>95</v>
      </c>
      <c r="T345" s="46" t="s">
        <v>48</v>
      </c>
      <c r="U345" s="46" t="s">
        <v>31</v>
      </c>
      <c r="V345" s="46" t="s">
        <v>105</v>
      </c>
      <c r="W345" s="46" t="s">
        <v>291</v>
      </c>
      <c r="X345" s="46" t="s">
        <v>84</v>
      </c>
      <c r="Y345" s="46" t="s">
        <v>288</v>
      </c>
      <c r="Z345" s="46" t="s">
        <v>292</v>
      </c>
      <c r="AA345" s="46" t="s">
        <v>293</v>
      </c>
      <c r="AB345" s="46">
        <v>0</v>
      </c>
      <c r="AC345" s="46">
        <v>0</v>
      </c>
      <c r="AD345" s="46">
        <v>0</v>
      </c>
      <c r="AE345" s="46">
        <v>0</v>
      </c>
      <c r="AF345" s="46">
        <v>0</v>
      </c>
      <c r="AG345" s="46">
        <v>0</v>
      </c>
      <c r="AH345" s="46">
        <v>50000000</v>
      </c>
      <c r="AI345" s="46" t="s">
        <v>92</v>
      </c>
      <c r="AJ345" s="46">
        <v>0</v>
      </c>
      <c r="AK345" s="46">
        <v>0</v>
      </c>
      <c r="AL345" s="46">
        <v>0</v>
      </c>
      <c r="AM345" s="46">
        <v>0</v>
      </c>
      <c r="AN345" s="46">
        <v>50000000</v>
      </c>
      <c r="AO345" s="46" t="s">
        <v>314</v>
      </c>
      <c r="AP345" s="46" t="s">
        <v>63</v>
      </c>
      <c r="AQ345" s="46"/>
      <c r="AR345" s="46"/>
    </row>
    <row r="346" spans="1:44" x14ac:dyDescent="0.2">
      <c r="A346" s="46" t="s">
        <v>77</v>
      </c>
      <c r="B346" s="46" t="s">
        <v>84</v>
      </c>
      <c r="C346" s="46" t="s">
        <v>84</v>
      </c>
      <c r="D346" s="46" t="s">
        <v>288</v>
      </c>
      <c r="E346" s="46" t="s">
        <v>86</v>
      </c>
      <c r="F346" s="46" t="s">
        <v>78</v>
      </c>
      <c r="G346" s="46" t="s">
        <v>289</v>
      </c>
      <c r="H346" s="46" t="s">
        <v>62</v>
      </c>
      <c r="I346" s="46" t="s">
        <v>88</v>
      </c>
      <c r="J346" s="46" t="s">
        <v>89</v>
      </c>
      <c r="K346" s="46" t="s">
        <v>47</v>
      </c>
      <c r="L346" s="46" t="s">
        <v>62</v>
      </c>
      <c r="M346" s="46" t="s">
        <v>315</v>
      </c>
      <c r="N346" s="46" t="s">
        <v>316</v>
      </c>
      <c r="O346" s="46" t="s">
        <v>63</v>
      </c>
      <c r="P346" s="46" t="s">
        <v>290</v>
      </c>
      <c r="Q346" s="46" t="s">
        <v>291</v>
      </c>
      <c r="R346" s="46" t="s">
        <v>84</v>
      </c>
      <c r="S346" s="46" t="s">
        <v>95</v>
      </c>
      <c r="T346" s="46" t="s">
        <v>48</v>
      </c>
      <c r="U346" s="46" t="s">
        <v>31</v>
      </c>
      <c r="V346" s="46" t="s">
        <v>32</v>
      </c>
      <c r="W346" s="46" t="s">
        <v>291</v>
      </c>
      <c r="X346" s="46" t="s">
        <v>84</v>
      </c>
      <c r="Y346" s="46" t="s">
        <v>288</v>
      </c>
      <c r="Z346" s="46" t="s">
        <v>292</v>
      </c>
      <c r="AA346" s="46" t="s">
        <v>293</v>
      </c>
      <c r="AB346" s="46">
        <v>187168017.69999999</v>
      </c>
      <c r="AC346" s="46">
        <v>364590670.41000003</v>
      </c>
      <c r="AD346" s="46">
        <v>444867109.67000002</v>
      </c>
      <c r="AE346" s="46">
        <v>609641051.54999995</v>
      </c>
      <c r="AF346" s="46">
        <v>676639923.41999996</v>
      </c>
      <c r="AG346" s="46">
        <v>1057236677.28</v>
      </c>
      <c r="AH346" s="46">
        <v>1234012141.26</v>
      </c>
      <c r="AI346" s="46" t="s">
        <v>92</v>
      </c>
      <c r="AJ346" s="46">
        <v>0</v>
      </c>
      <c r="AK346" s="46">
        <v>262155594.30000001</v>
      </c>
      <c r="AL346" s="46">
        <v>523542551.56</v>
      </c>
      <c r="AM346" s="46">
        <v>970248484.38</v>
      </c>
      <c r="AN346" s="46">
        <v>2936678113.8600001</v>
      </c>
      <c r="AO346" s="46" t="s">
        <v>317</v>
      </c>
      <c r="AP346" s="46" t="s">
        <v>63</v>
      </c>
      <c r="AQ346" s="46"/>
      <c r="AR346" s="46"/>
    </row>
    <row r="347" spans="1:44" x14ac:dyDescent="0.2">
      <c r="A347" s="46" t="s">
        <v>77</v>
      </c>
      <c r="B347" s="46" t="s">
        <v>84</v>
      </c>
      <c r="C347" s="46" t="s">
        <v>84</v>
      </c>
      <c r="D347" s="46" t="s">
        <v>288</v>
      </c>
      <c r="E347" s="46" t="s">
        <v>86</v>
      </c>
      <c r="F347" s="46" t="s">
        <v>78</v>
      </c>
      <c r="G347" s="46" t="s">
        <v>289</v>
      </c>
      <c r="H347" s="46" t="s">
        <v>62</v>
      </c>
      <c r="I347" s="46" t="s">
        <v>88</v>
      </c>
      <c r="J347" s="46" t="s">
        <v>89</v>
      </c>
      <c r="K347" s="46" t="s">
        <v>47</v>
      </c>
      <c r="L347" s="46" t="s">
        <v>62</v>
      </c>
      <c r="M347" s="46" t="s">
        <v>318</v>
      </c>
      <c r="N347" s="46" t="s">
        <v>319</v>
      </c>
      <c r="O347" s="46" t="s">
        <v>63</v>
      </c>
      <c r="P347" s="46" t="s">
        <v>290</v>
      </c>
      <c r="Q347" s="46" t="s">
        <v>291</v>
      </c>
      <c r="R347" s="46" t="s">
        <v>84</v>
      </c>
      <c r="S347" s="46" t="s">
        <v>95</v>
      </c>
      <c r="T347" s="46" t="s">
        <v>48</v>
      </c>
      <c r="U347" s="46" t="s">
        <v>31</v>
      </c>
      <c r="V347" s="46" t="s">
        <v>32</v>
      </c>
      <c r="W347" s="46" t="s">
        <v>291</v>
      </c>
      <c r="X347" s="46" t="s">
        <v>84</v>
      </c>
      <c r="Y347" s="46" t="s">
        <v>288</v>
      </c>
      <c r="Z347" s="46" t="s">
        <v>292</v>
      </c>
      <c r="AA347" s="46" t="s">
        <v>293</v>
      </c>
      <c r="AB347" s="46">
        <v>86142511.859999999</v>
      </c>
      <c r="AC347" s="46">
        <v>24559276.77</v>
      </c>
      <c r="AD347" s="46">
        <v>-185790547.86000001</v>
      </c>
      <c r="AE347" s="46">
        <v>-67033069.460000001</v>
      </c>
      <c r="AF347" s="46">
        <v>46415172.07</v>
      </c>
      <c r="AG347" s="46">
        <v>141192827.75999999</v>
      </c>
      <c r="AH347" s="46">
        <v>157075016.86000001</v>
      </c>
      <c r="AI347" s="46" t="s">
        <v>92</v>
      </c>
      <c r="AJ347" s="46">
        <v>0</v>
      </c>
      <c r="AK347" s="46">
        <v>123050756</v>
      </c>
      <c r="AL347" s="46">
        <v>-235664184.34999999</v>
      </c>
      <c r="AM347" s="46">
        <v>112210108.95999999</v>
      </c>
      <c r="AN347" s="46">
        <v>332491084.52999997</v>
      </c>
      <c r="AO347" s="46" t="s">
        <v>319</v>
      </c>
      <c r="AP347" s="46" t="s">
        <v>63</v>
      </c>
      <c r="AQ347" s="46"/>
      <c r="AR347" s="46"/>
    </row>
    <row r="348" spans="1:44" x14ac:dyDescent="0.2">
      <c r="A348" s="46" t="s">
        <v>77</v>
      </c>
      <c r="B348" s="46" t="s">
        <v>84</v>
      </c>
      <c r="C348" s="46" t="s">
        <v>84</v>
      </c>
      <c r="D348" s="46" t="s">
        <v>288</v>
      </c>
      <c r="E348" s="46" t="s">
        <v>86</v>
      </c>
      <c r="F348" s="46" t="s">
        <v>78</v>
      </c>
      <c r="G348" s="46" t="s">
        <v>289</v>
      </c>
      <c r="H348" s="46" t="s">
        <v>62</v>
      </c>
      <c r="I348" s="46" t="s">
        <v>88</v>
      </c>
      <c r="J348" s="46" t="s">
        <v>89</v>
      </c>
      <c r="K348" s="46" t="s">
        <v>47</v>
      </c>
      <c r="L348" s="46" t="s">
        <v>62</v>
      </c>
      <c r="M348" s="46" t="s">
        <v>320</v>
      </c>
      <c r="N348" s="46" t="s">
        <v>321</v>
      </c>
      <c r="O348" s="46" t="s">
        <v>63</v>
      </c>
      <c r="P348" s="46" t="s">
        <v>290</v>
      </c>
      <c r="Q348" s="46" t="s">
        <v>291</v>
      </c>
      <c r="R348" s="46" t="s">
        <v>84</v>
      </c>
      <c r="S348" s="46" t="s">
        <v>95</v>
      </c>
      <c r="T348" s="46" t="s">
        <v>48</v>
      </c>
      <c r="U348" s="46" t="s">
        <v>31</v>
      </c>
      <c r="V348" s="46" t="s">
        <v>32</v>
      </c>
      <c r="W348" s="46" t="s">
        <v>291</v>
      </c>
      <c r="X348" s="46" t="s">
        <v>84</v>
      </c>
      <c r="Y348" s="46" t="s">
        <v>288</v>
      </c>
      <c r="Z348" s="46" t="s">
        <v>292</v>
      </c>
      <c r="AA348" s="46" t="s">
        <v>293</v>
      </c>
      <c r="AB348" s="46">
        <v>2155440470.4400001</v>
      </c>
      <c r="AC348" s="46">
        <v>2232147052.8200002</v>
      </c>
      <c r="AD348" s="46">
        <v>2362220438.1900001</v>
      </c>
      <c r="AE348" s="46">
        <v>2078689017.9100001</v>
      </c>
      <c r="AF348" s="46">
        <v>1898241904.51</v>
      </c>
      <c r="AG348" s="46">
        <v>1422867494.96</v>
      </c>
      <c r="AH348" s="46">
        <v>1230209841.8800001</v>
      </c>
      <c r="AI348" s="46" t="s">
        <v>92</v>
      </c>
      <c r="AJ348" s="46">
        <v>0</v>
      </c>
      <c r="AK348" s="46">
        <v>2117796649.7</v>
      </c>
      <c r="AL348" s="46">
        <v>2333418632.79</v>
      </c>
      <c r="AM348" s="46">
        <v>1538838406.6600001</v>
      </c>
      <c r="AN348" s="46">
        <v>0</v>
      </c>
      <c r="AO348" s="46" t="s">
        <v>321</v>
      </c>
      <c r="AP348" s="46" t="s">
        <v>63</v>
      </c>
      <c r="AQ348" s="46"/>
      <c r="AR348" s="46"/>
    </row>
    <row r="349" spans="1:44" x14ac:dyDescent="0.2">
      <c r="A349" s="46" t="s">
        <v>77</v>
      </c>
      <c r="B349" s="46" t="s">
        <v>84</v>
      </c>
      <c r="C349" s="46" t="s">
        <v>84</v>
      </c>
      <c r="D349" s="46" t="s">
        <v>288</v>
      </c>
      <c r="E349" s="46" t="s">
        <v>86</v>
      </c>
      <c r="F349" s="46" t="s">
        <v>78</v>
      </c>
      <c r="G349" s="46" t="s">
        <v>289</v>
      </c>
      <c r="H349" s="46" t="s">
        <v>62</v>
      </c>
      <c r="I349" s="46" t="s">
        <v>88</v>
      </c>
      <c r="J349" s="46" t="s">
        <v>89</v>
      </c>
      <c r="K349" s="46" t="s">
        <v>47</v>
      </c>
      <c r="L349" s="46" t="s">
        <v>62</v>
      </c>
      <c r="M349" s="46" t="s">
        <v>322</v>
      </c>
      <c r="N349" s="46" t="s">
        <v>323</v>
      </c>
      <c r="O349" s="46" t="s">
        <v>63</v>
      </c>
      <c r="P349" s="46" t="s">
        <v>290</v>
      </c>
      <c r="Q349" s="46" t="s">
        <v>291</v>
      </c>
      <c r="R349" s="46" t="s">
        <v>84</v>
      </c>
      <c r="S349" s="46" t="s">
        <v>95</v>
      </c>
      <c r="T349" s="46" t="s">
        <v>48</v>
      </c>
      <c r="U349" s="46" t="s">
        <v>31</v>
      </c>
      <c r="V349" s="46" t="s">
        <v>105</v>
      </c>
      <c r="W349" s="46" t="s">
        <v>291</v>
      </c>
      <c r="X349" s="46" t="s">
        <v>84</v>
      </c>
      <c r="Y349" s="46" t="s">
        <v>288</v>
      </c>
      <c r="Z349" s="46" t="s">
        <v>292</v>
      </c>
      <c r="AA349" s="46" t="s">
        <v>293</v>
      </c>
      <c r="AB349" s="46">
        <v>2428751000</v>
      </c>
      <c r="AC349" s="46">
        <v>2621297000</v>
      </c>
      <c r="AD349" s="46">
        <v>2621297000</v>
      </c>
      <c r="AE349" s="46">
        <v>2621297000</v>
      </c>
      <c r="AF349" s="46">
        <v>2621297000</v>
      </c>
      <c r="AG349" s="46">
        <v>2621297000</v>
      </c>
      <c r="AH349" s="46">
        <v>2621297000</v>
      </c>
      <c r="AI349" s="46" t="s">
        <v>92</v>
      </c>
      <c r="AJ349" s="46">
        <v>0</v>
      </c>
      <c r="AK349" s="46">
        <v>2503003000</v>
      </c>
      <c r="AL349" s="46">
        <v>2621297000</v>
      </c>
      <c r="AM349" s="46">
        <v>2621297000</v>
      </c>
      <c r="AN349" s="46">
        <v>3269169198.3899999</v>
      </c>
      <c r="AO349" s="46" t="s">
        <v>324</v>
      </c>
      <c r="AP349" s="46" t="s">
        <v>63</v>
      </c>
      <c r="AQ349" s="46"/>
      <c r="AR349" s="46"/>
    </row>
    <row r="350" spans="1:44" x14ac:dyDescent="0.2">
      <c r="A350" s="46" t="s">
        <v>77</v>
      </c>
      <c r="B350" s="46" t="s">
        <v>84</v>
      </c>
      <c r="C350" s="46" t="s">
        <v>84</v>
      </c>
      <c r="D350" s="46" t="s">
        <v>288</v>
      </c>
      <c r="E350" s="46" t="s">
        <v>86</v>
      </c>
      <c r="F350" s="46" t="s">
        <v>78</v>
      </c>
      <c r="G350" s="46" t="s">
        <v>289</v>
      </c>
      <c r="H350" s="46" t="s">
        <v>62</v>
      </c>
      <c r="I350" s="46" t="s">
        <v>88</v>
      </c>
      <c r="J350" s="46" t="s">
        <v>89</v>
      </c>
      <c r="K350" s="46" t="s">
        <v>47</v>
      </c>
      <c r="L350" s="46" t="s">
        <v>62</v>
      </c>
      <c r="M350" s="46" t="s">
        <v>228</v>
      </c>
      <c r="N350" s="46" t="s">
        <v>229</v>
      </c>
      <c r="O350" s="46" t="s">
        <v>63</v>
      </c>
      <c r="P350" s="46" t="s">
        <v>290</v>
      </c>
      <c r="Q350" s="46" t="s">
        <v>291</v>
      </c>
      <c r="R350" s="46" t="s">
        <v>84</v>
      </c>
      <c r="S350" s="46" t="s">
        <v>95</v>
      </c>
      <c r="T350" s="46" t="s">
        <v>48</v>
      </c>
      <c r="U350" s="46" t="s">
        <v>31</v>
      </c>
      <c r="V350" s="46" t="s">
        <v>105</v>
      </c>
      <c r="W350" s="46" t="s">
        <v>291</v>
      </c>
      <c r="X350" s="46" t="s">
        <v>84</v>
      </c>
      <c r="Y350" s="46" t="s">
        <v>288</v>
      </c>
      <c r="Z350" s="46" t="s">
        <v>292</v>
      </c>
      <c r="AA350" s="46" t="s">
        <v>293</v>
      </c>
      <c r="AB350" s="46">
        <v>3024731800</v>
      </c>
      <c r="AC350" s="46">
        <v>4962324000</v>
      </c>
      <c r="AD350" s="46">
        <v>4962324000</v>
      </c>
      <c r="AE350" s="46">
        <v>4962324000</v>
      </c>
      <c r="AF350" s="46">
        <v>4962324000</v>
      </c>
      <c r="AG350" s="46">
        <v>4962324000</v>
      </c>
      <c r="AH350" s="46">
        <v>4962324000</v>
      </c>
      <c r="AI350" s="46" t="s">
        <v>92</v>
      </c>
      <c r="AJ350" s="46">
        <v>0</v>
      </c>
      <c r="AK350" s="46">
        <v>4844030000</v>
      </c>
      <c r="AL350" s="46">
        <v>4962324000</v>
      </c>
      <c r="AM350" s="46">
        <v>4962324000</v>
      </c>
      <c r="AN350" s="46">
        <v>5630924786.3400002</v>
      </c>
      <c r="AO350" s="46" t="s">
        <v>230</v>
      </c>
      <c r="AP350" s="46" t="s">
        <v>63</v>
      </c>
      <c r="AQ350" s="46"/>
      <c r="AR350" s="46"/>
    </row>
    <row r="351" spans="1:44" x14ac:dyDescent="0.2">
      <c r="A351" s="46" t="s">
        <v>77</v>
      </c>
      <c r="B351" s="46" t="s">
        <v>84</v>
      </c>
      <c r="C351" s="46" t="s">
        <v>84</v>
      </c>
      <c r="D351" s="46" t="s">
        <v>288</v>
      </c>
      <c r="E351" s="46" t="s">
        <v>86</v>
      </c>
      <c r="F351" s="46" t="s">
        <v>78</v>
      </c>
      <c r="G351" s="46" t="s">
        <v>289</v>
      </c>
      <c r="H351" s="46" t="s">
        <v>62</v>
      </c>
      <c r="I351" s="46" t="s">
        <v>88</v>
      </c>
      <c r="J351" s="46" t="s">
        <v>89</v>
      </c>
      <c r="K351" s="46" t="s">
        <v>47</v>
      </c>
      <c r="L351" s="46" t="s">
        <v>62</v>
      </c>
      <c r="M351" s="46" t="s">
        <v>106</v>
      </c>
      <c r="N351" s="46" t="s">
        <v>107</v>
      </c>
      <c r="O351" s="46" t="s">
        <v>63</v>
      </c>
      <c r="P351" s="46" t="s">
        <v>290</v>
      </c>
      <c r="Q351" s="46" t="s">
        <v>291</v>
      </c>
      <c r="R351" s="46" t="s">
        <v>84</v>
      </c>
      <c r="S351" s="46" t="s">
        <v>95</v>
      </c>
      <c r="T351" s="46" t="s">
        <v>48</v>
      </c>
      <c r="U351" s="46" t="s">
        <v>31</v>
      </c>
      <c r="V351" s="46" t="s">
        <v>105</v>
      </c>
      <c r="W351" s="46" t="s">
        <v>291</v>
      </c>
      <c r="X351" s="46" t="s">
        <v>84</v>
      </c>
      <c r="Y351" s="46" t="s">
        <v>288</v>
      </c>
      <c r="Z351" s="46" t="s">
        <v>292</v>
      </c>
      <c r="AA351" s="46" t="s">
        <v>293</v>
      </c>
      <c r="AB351" s="46">
        <v>38961444182.599998</v>
      </c>
      <c r="AC351" s="46">
        <v>40936330044.480003</v>
      </c>
      <c r="AD351" s="46">
        <v>40934950522.080002</v>
      </c>
      <c r="AE351" s="46">
        <v>40936449337.540001</v>
      </c>
      <c r="AF351" s="46">
        <v>40936898414.150002</v>
      </c>
      <c r="AG351" s="46">
        <v>40954470643.889999</v>
      </c>
      <c r="AH351" s="46">
        <v>40958655789.959999</v>
      </c>
      <c r="AI351" s="46" t="s">
        <v>92</v>
      </c>
      <c r="AJ351" s="46">
        <v>0</v>
      </c>
      <c r="AK351" s="46">
        <v>40812430935.870003</v>
      </c>
      <c r="AL351" s="46">
        <v>40935724260.489998</v>
      </c>
      <c r="AM351" s="46">
        <v>40947331640.239998</v>
      </c>
      <c r="AN351" s="46">
        <v>41757475123.75</v>
      </c>
      <c r="AO351" s="46" t="s">
        <v>108</v>
      </c>
      <c r="AP351" s="46" t="s">
        <v>63</v>
      </c>
      <c r="AQ351" s="46"/>
      <c r="AR351" s="46"/>
    </row>
    <row r="352" spans="1:44" x14ac:dyDescent="0.2">
      <c r="A352" s="46" t="s">
        <v>77</v>
      </c>
      <c r="B352" s="46" t="s">
        <v>84</v>
      </c>
      <c r="C352" s="46" t="s">
        <v>84</v>
      </c>
      <c r="D352" s="46" t="s">
        <v>288</v>
      </c>
      <c r="E352" s="46" t="s">
        <v>86</v>
      </c>
      <c r="F352" s="46" t="s">
        <v>78</v>
      </c>
      <c r="G352" s="46" t="s">
        <v>289</v>
      </c>
      <c r="H352" s="46" t="s">
        <v>62</v>
      </c>
      <c r="I352" s="46" t="s">
        <v>88</v>
      </c>
      <c r="J352" s="46" t="s">
        <v>89</v>
      </c>
      <c r="K352" s="46" t="s">
        <v>47</v>
      </c>
      <c r="L352" s="46" t="s">
        <v>62</v>
      </c>
      <c r="M352" s="46" t="s">
        <v>231</v>
      </c>
      <c r="N352" s="46" t="s">
        <v>232</v>
      </c>
      <c r="O352" s="46" t="s">
        <v>63</v>
      </c>
      <c r="P352" s="46" t="s">
        <v>290</v>
      </c>
      <c r="Q352" s="46" t="s">
        <v>291</v>
      </c>
      <c r="R352" s="46" t="s">
        <v>84</v>
      </c>
      <c r="S352" s="46" t="s">
        <v>95</v>
      </c>
      <c r="T352" s="46" t="s">
        <v>111</v>
      </c>
      <c r="U352" s="46" t="s">
        <v>112</v>
      </c>
      <c r="V352" s="46" t="s">
        <v>32</v>
      </c>
      <c r="W352" s="46" t="s">
        <v>291</v>
      </c>
      <c r="X352" s="46" t="s">
        <v>84</v>
      </c>
      <c r="Y352" s="46" t="s">
        <v>288</v>
      </c>
      <c r="Z352" s="46" t="s">
        <v>292</v>
      </c>
      <c r="AA352" s="46" t="s">
        <v>293</v>
      </c>
      <c r="AB352" s="46">
        <v>241731184.31</v>
      </c>
      <c r="AC352" s="46">
        <v>856576772.73000002</v>
      </c>
      <c r="AD352" s="46">
        <v>1098505838.95</v>
      </c>
      <c r="AE352" s="46">
        <v>1915926417.1900001</v>
      </c>
      <c r="AF352" s="46">
        <v>2267166020.3499999</v>
      </c>
      <c r="AG352" s="46">
        <v>2780232068.0300002</v>
      </c>
      <c r="AH352" s="46">
        <v>3068985275.1999998</v>
      </c>
      <c r="AI352" s="46" t="s">
        <v>92</v>
      </c>
      <c r="AJ352" s="46">
        <v>0</v>
      </c>
      <c r="AK352" s="46">
        <v>482515190.08999997</v>
      </c>
      <c r="AL352" s="46">
        <v>1432769474.3099999</v>
      </c>
      <c r="AM352" s="46">
        <v>2551410466.7600002</v>
      </c>
      <c r="AN352" s="46">
        <v>3792135206.7399998</v>
      </c>
      <c r="AO352" s="46" t="s">
        <v>233</v>
      </c>
      <c r="AP352" s="46" t="s">
        <v>63</v>
      </c>
      <c r="AQ352" s="46"/>
      <c r="AR352" s="46"/>
    </row>
    <row r="353" spans="1:44" x14ac:dyDescent="0.2">
      <c r="A353" s="46" t="s">
        <v>77</v>
      </c>
      <c r="B353" s="46" t="s">
        <v>84</v>
      </c>
      <c r="C353" s="46" t="s">
        <v>84</v>
      </c>
      <c r="D353" s="46" t="s">
        <v>288</v>
      </c>
      <c r="E353" s="46" t="s">
        <v>86</v>
      </c>
      <c r="F353" s="46" t="s">
        <v>78</v>
      </c>
      <c r="G353" s="46" t="s">
        <v>289</v>
      </c>
      <c r="H353" s="46" t="s">
        <v>62</v>
      </c>
      <c r="I353" s="46" t="s">
        <v>88</v>
      </c>
      <c r="J353" s="46" t="s">
        <v>89</v>
      </c>
      <c r="K353" s="46" t="s">
        <v>47</v>
      </c>
      <c r="L353" s="46" t="s">
        <v>62</v>
      </c>
      <c r="M353" s="46" t="s">
        <v>234</v>
      </c>
      <c r="N353" s="46" t="s">
        <v>235</v>
      </c>
      <c r="O353" s="46" t="s">
        <v>63</v>
      </c>
      <c r="P353" s="46" t="s">
        <v>290</v>
      </c>
      <c r="Q353" s="46" t="s">
        <v>291</v>
      </c>
      <c r="R353" s="46" t="s">
        <v>84</v>
      </c>
      <c r="S353" s="46" t="s">
        <v>95</v>
      </c>
      <c r="T353" s="46" t="s">
        <v>111</v>
      </c>
      <c r="U353" s="46" t="s">
        <v>112</v>
      </c>
      <c r="V353" s="46" t="s">
        <v>105</v>
      </c>
      <c r="W353" s="46" t="s">
        <v>291</v>
      </c>
      <c r="X353" s="46" t="s">
        <v>84</v>
      </c>
      <c r="Y353" s="46" t="s">
        <v>288</v>
      </c>
      <c r="Z353" s="46" t="s">
        <v>292</v>
      </c>
      <c r="AA353" s="46" t="s">
        <v>293</v>
      </c>
      <c r="AB353" s="46">
        <v>241731184.31</v>
      </c>
      <c r="AC353" s="46">
        <v>856576772.73000002</v>
      </c>
      <c r="AD353" s="46">
        <v>1098505838.95</v>
      </c>
      <c r="AE353" s="46">
        <v>1915926417.1900001</v>
      </c>
      <c r="AF353" s="46">
        <v>2267166020.3499999</v>
      </c>
      <c r="AG353" s="46">
        <v>2780232068.0300002</v>
      </c>
      <c r="AH353" s="46">
        <v>3068985275.1999998</v>
      </c>
      <c r="AI353" s="46" t="s">
        <v>92</v>
      </c>
      <c r="AJ353" s="46">
        <v>0</v>
      </c>
      <c r="AK353" s="46">
        <v>482515190.08999997</v>
      </c>
      <c r="AL353" s="46">
        <v>1432769474.3099999</v>
      </c>
      <c r="AM353" s="46">
        <v>2551410466.7600002</v>
      </c>
      <c r="AN353" s="46">
        <v>3792135206.7399998</v>
      </c>
      <c r="AO353" s="46" t="s">
        <v>236</v>
      </c>
      <c r="AP353" s="46" t="s">
        <v>63</v>
      </c>
      <c r="AQ353" s="46"/>
      <c r="AR353" s="46"/>
    </row>
    <row r="354" spans="1:44" x14ac:dyDescent="0.2">
      <c r="A354" s="46" t="s">
        <v>77</v>
      </c>
      <c r="B354" s="46" t="s">
        <v>84</v>
      </c>
      <c r="C354" s="46" t="s">
        <v>84</v>
      </c>
      <c r="D354" s="46" t="s">
        <v>288</v>
      </c>
      <c r="E354" s="46" t="s">
        <v>86</v>
      </c>
      <c r="F354" s="46" t="s">
        <v>78</v>
      </c>
      <c r="G354" s="46" t="s">
        <v>289</v>
      </c>
      <c r="H354" s="46" t="s">
        <v>62</v>
      </c>
      <c r="I354" s="46" t="s">
        <v>88</v>
      </c>
      <c r="J354" s="46" t="s">
        <v>89</v>
      </c>
      <c r="K354" s="46" t="s">
        <v>47</v>
      </c>
      <c r="L354" s="46" t="s">
        <v>62</v>
      </c>
      <c r="M354" s="46" t="s">
        <v>325</v>
      </c>
      <c r="N354" s="46" t="s">
        <v>326</v>
      </c>
      <c r="O354" s="46" t="s">
        <v>63</v>
      </c>
      <c r="P354" s="46" t="s">
        <v>290</v>
      </c>
      <c r="Q354" s="46" t="s">
        <v>291</v>
      </c>
      <c r="R354" s="46" t="s">
        <v>84</v>
      </c>
      <c r="S354" s="46" t="s">
        <v>95</v>
      </c>
      <c r="T354" s="46" t="s">
        <v>111</v>
      </c>
      <c r="U354" s="46" t="s">
        <v>112</v>
      </c>
      <c r="V354" s="46" t="s">
        <v>32</v>
      </c>
      <c r="W354" s="46" t="s">
        <v>291</v>
      </c>
      <c r="X354" s="46" t="s">
        <v>84</v>
      </c>
      <c r="Y354" s="46" t="s">
        <v>288</v>
      </c>
      <c r="Z354" s="46" t="s">
        <v>292</v>
      </c>
      <c r="AA354" s="46" t="s">
        <v>293</v>
      </c>
      <c r="AB354" s="46">
        <v>165376086.06</v>
      </c>
      <c r="AC354" s="46">
        <v>309675697.64999998</v>
      </c>
      <c r="AD354" s="46">
        <v>453558793.06</v>
      </c>
      <c r="AE354" s="46">
        <v>768843370.32000005</v>
      </c>
      <c r="AF354" s="46">
        <v>894002422.24000001</v>
      </c>
      <c r="AG354" s="46">
        <v>1218694821.71</v>
      </c>
      <c r="AH354" s="46">
        <v>1327635160.6199999</v>
      </c>
      <c r="AI354" s="46" t="s">
        <v>92</v>
      </c>
      <c r="AJ354" s="46">
        <v>0</v>
      </c>
      <c r="AK354" s="46">
        <v>229773554.22999999</v>
      </c>
      <c r="AL354" s="46">
        <v>629270884.24000001</v>
      </c>
      <c r="AM354" s="46">
        <v>1097705516.3</v>
      </c>
      <c r="AN354" s="46">
        <v>1618052841.99</v>
      </c>
      <c r="AO354" s="46" t="s">
        <v>326</v>
      </c>
      <c r="AP354" s="46" t="s">
        <v>63</v>
      </c>
      <c r="AQ354" s="46"/>
      <c r="AR354" s="46"/>
    </row>
    <row r="355" spans="1:44" x14ac:dyDescent="0.2">
      <c r="A355" s="46" t="s">
        <v>77</v>
      </c>
      <c r="B355" s="46" t="s">
        <v>84</v>
      </c>
      <c r="C355" s="46" t="s">
        <v>84</v>
      </c>
      <c r="D355" s="46" t="s">
        <v>288</v>
      </c>
      <c r="E355" s="46" t="s">
        <v>86</v>
      </c>
      <c r="F355" s="46" t="s">
        <v>78</v>
      </c>
      <c r="G355" s="46" t="s">
        <v>289</v>
      </c>
      <c r="H355" s="46" t="s">
        <v>62</v>
      </c>
      <c r="I355" s="46" t="s">
        <v>88</v>
      </c>
      <c r="J355" s="46" t="s">
        <v>89</v>
      </c>
      <c r="K355" s="46" t="s">
        <v>47</v>
      </c>
      <c r="L355" s="46" t="s">
        <v>62</v>
      </c>
      <c r="M355" s="46" t="s">
        <v>327</v>
      </c>
      <c r="N355" s="46" t="s">
        <v>328</v>
      </c>
      <c r="O355" s="46" t="s">
        <v>63</v>
      </c>
      <c r="P355" s="46" t="s">
        <v>290</v>
      </c>
      <c r="Q355" s="46" t="s">
        <v>291</v>
      </c>
      <c r="R355" s="46" t="s">
        <v>84</v>
      </c>
      <c r="S355" s="46" t="s">
        <v>95</v>
      </c>
      <c r="T355" s="46" t="s">
        <v>111</v>
      </c>
      <c r="U355" s="46" t="s">
        <v>112</v>
      </c>
      <c r="V355" s="46" t="s">
        <v>105</v>
      </c>
      <c r="W355" s="46" t="s">
        <v>291</v>
      </c>
      <c r="X355" s="46" t="s">
        <v>84</v>
      </c>
      <c r="Y355" s="46" t="s">
        <v>288</v>
      </c>
      <c r="Z355" s="46" t="s">
        <v>292</v>
      </c>
      <c r="AA355" s="46" t="s">
        <v>293</v>
      </c>
      <c r="AB355" s="46">
        <v>165376086.06</v>
      </c>
      <c r="AC355" s="46">
        <v>309675697.64999998</v>
      </c>
      <c r="AD355" s="46">
        <v>453558793.06</v>
      </c>
      <c r="AE355" s="46">
        <v>768843370.32000005</v>
      </c>
      <c r="AF355" s="46">
        <v>894002422.24000001</v>
      </c>
      <c r="AG355" s="46">
        <v>1218694821.71</v>
      </c>
      <c r="AH355" s="46">
        <v>1327635160.6199999</v>
      </c>
      <c r="AI355" s="46" t="s">
        <v>92</v>
      </c>
      <c r="AJ355" s="46">
        <v>0</v>
      </c>
      <c r="AK355" s="46">
        <v>229773554.22999999</v>
      </c>
      <c r="AL355" s="46">
        <v>629270884.24000001</v>
      </c>
      <c r="AM355" s="46">
        <v>1097705516.3</v>
      </c>
      <c r="AN355" s="46">
        <v>1618052841.99</v>
      </c>
      <c r="AO355" s="46" t="s">
        <v>329</v>
      </c>
      <c r="AP355" s="46" t="s">
        <v>63</v>
      </c>
      <c r="AQ355" s="46"/>
      <c r="AR355" s="46"/>
    </row>
    <row r="356" spans="1:44" x14ac:dyDescent="0.2">
      <c r="A356" s="46" t="s">
        <v>77</v>
      </c>
      <c r="B356" s="46" t="s">
        <v>84</v>
      </c>
      <c r="C356" s="46" t="s">
        <v>84</v>
      </c>
      <c r="D356" s="46" t="s">
        <v>288</v>
      </c>
      <c r="E356" s="46" t="s">
        <v>86</v>
      </c>
      <c r="F356" s="46" t="s">
        <v>78</v>
      </c>
      <c r="G356" s="46" t="s">
        <v>289</v>
      </c>
      <c r="H356" s="46" t="s">
        <v>62</v>
      </c>
      <c r="I356" s="46" t="s">
        <v>88</v>
      </c>
      <c r="J356" s="46" t="s">
        <v>89</v>
      </c>
      <c r="K356" s="46" t="s">
        <v>47</v>
      </c>
      <c r="L356" s="46" t="s">
        <v>62</v>
      </c>
      <c r="M356" s="46" t="s">
        <v>237</v>
      </c>
      <c r="N356" s="46" t="s">
        <v>238</v>
      </c>
      <c r="O356" s="46" t="s">
        <v>63</v>
      </c>
      <c r="P356" s="46" t="s">
        <v>290</v>
      </c>
      <c r="Q356" s="46" t="s">
        <v>291</v>
      </c>
      <c r="R356" s="46" t="s">
        <v>84</v>
      </c>
      <c r="S356" s="46" t="s">
        <v>95</v>
      </c>
      <c r="T356" s="46" t="s">
        <v>111</v>
      </c>
      <c r="U356" s="46" t="s">
        <v>112</v>
      </c>
      <c r="V356" s="46" t="s">
        <v>105</v>
      </c>
      <c r="W356" s="46" t="s">
        <v>291</v>
      </c>
      <c r="X356" s="46" t="s">
        <v>84</v>
      </c>
      <c r="Y356" s="46" t="s">
        <v>288</v>
      </c>
      <c r="Z356" s="46" t="s">
        <v>292</v>
      </c>
      <c r="AA356" s="46" t="s">
        <v>293</v>
      </c>
      <c r="AB356" s="46">
        <v>407107270.37</v>
      </c>
      <c r="AC356" s="46">
        <v>1166252470.3800001</v>
      </c>
      <c r="AD356" s="46">
        <v>1552064632.01</v>
      </c>
      <c r="AE356" s="46">
        <v>2684769787.5100002</v>
      </c>
      <c r="AF356" s="46">
        <v>3161168442.5900002</v>
      </c>
      <c r="AG356" s="46">
        <v>3998926889.7399998</v>
      </c>
      <c r="AH356" s="46">
        <v>4396620435.8199997</v>
      </c>
      <c r="AI356" s="46" t="s">
        <v>92</v>
      </c>
      <c r="AJ356" s="46">
        <v>0</v>
      </c>
      <c r="AK356" s="46">
        <v>712288744.32000005</v>
      </c>
      <c r="AL356" s="46">
        <v>2062040358.55</v>
      </c>
      <c r="AM356" s="46">
        <v>3649115983.0599999</v>
      </c>
      <c r="AN356" s="46">
        <v>5410188048.7299995</v>
      </c>
      <c r="AO356" s="46" t="s">
        <v>239</v>
      </c>
      <c r="AP356" s="46" t="s">
        <v>63</v>
      </c>
      <c r="AQ356" s="46"/>
      <c r="AR356" s="46"/>
    </row>
    <row r="357" spans="1:44" x14ac:dyDescent="0.2">
      <c r="A357" s="46" t="s">
        <v>77</v>
      </c>
      <c r="B357" s="46" t="s">
        <v>84</v>
      </c>
      <c r="C357" s="46" t="s">
        <v>84</v>
      </c>
      <c r="D357" s="46" t="s">
        <v>288</v>
      </c>
      <c r="E357" s="46" t="s">
        <v>86</v>
      </c>
      <c r="F357" s="46" t="s">
        <v>78</v>
      </c>
      <c r="G357" s="46" t="s">
        <v>289</v>
      </c>
      <c r="H357" s="46" t="s">
        <v>62</v>
      </c>
      <c r="I357" s="46" t="s">
        <v>88</v>
      </c>
      <c r="J357" s="46" t="s">
        <v>89</v>
      </c>
      <c r="K357" s="46" t="s">
        <v>47</v>
      </c>
      <c r="L357" s="46" t="s">
        <v>62</v>
      </c>
      <c r="M357" s="46" t="s">
        <v>240</v>
      </c>
      <c r="N357" s="46" t="s">
        <v>241</v>
      </c>
      <c r="O357" s="46" t="s">
        <v>63</v>
      </c>
      <c r="P357" s="46" t="s">
        <v>290</v>
      </c>
      <c r="Q357" s="46" t="s">
        <v>291</v>
      </c>
      <c r="R357" s="46" t="s">
        <v>84</v>
      </c>
      <c r="S357" s="46" t="s">
        <v>95</v>
      </c>
      <c r="T357" s="46" t="s">
        <v>111</v>
      </c>
      <c r="U357" s="46" t="s">
        <v>112</v>
      </c>
      <c r="V357" s="46" t="s">
        <v>105</v>
      </c>
      <c r="W357" s="46" t="s">
        <v>291</v>
      </c>
      <c r="X357" s="46" t="s">
        <v>84</v>
      </c>
      <c r="Y357" s="46" t="s">
        <v>288</v>
      </c>
      <c r="Z357" s="46" t="s">
        <v>292</v>
      </c>
      <c r="AA357" s="46" t="s">
        <v>293</v>
      </c>
      <c r="AB357" s="46">
        <v>407107270.37</v>
      </c>
      <c r="AC357" s="46">
        <v>1166252470.3800001</v>
      </c>
      <c r="AD357" s="46">
        <v>1552064632.01</v>
      </c>
      <c r="AE357" s="46">
        <v>2684769787.5100002</v>
      </c>
      <c r="AF357" s="46">
        <v>3161168442.5900002</v>
      </c>
      <c r="AG357" s="46">
        <v>3998926889.7399998</v>
      </c>
      <c r="AH357" s="46">
        <v>4396620435.8199997</v>
      </c>
      <c r="AI357" s="46" t="s">
        <v>92</v>
      </c>
      <c r="AJ357" s="46">
        <v>0</v>
      </c>
      <c r="AK357" s="46">
        <v>712288744.32000005</v>
      </c>
      <c r="AL357" s="46">
        <v>2062040358.55</v>
      </c>
      <c r="AM357" s="46">
        <v>3649115983.0599999</v>
      </c>
      <c r="AN357" s="46">
        <v>5410188048.7299995</v>
      </c>
      <c r="AO357" s="46" t="s">
        <v>242</v>
      </c>
      <c r="AP357" s="46" t="s">
        <v>63</v>
      </c>
      <c r="AQ357" s="46"/>
      <c r="AR357" s="46"/>
    </row>
    <row r="358" spans="1:44" x14ac:dyDescent="0.2">
      <c r="A358" s="46" t="s">
        <v>77</v>
      </c>
      <c r="B358" s="46" t="s">
        <v>84</v>
      </c>
      <c r="C358" s="46" t="s">
        <v>84</v>
      </c>
      <c r="D358" s="46" t="s">
        <v>288</v>
      </c>
      <c r="E358" s="46" t="s">
        <v>86</v>
      </c>
      <c r="F358" s="46" t="s">
        <v>78</v>
      </c>
      <c r="G358" s="46" t="s">
        <v>289</v>
      </c>
      <c r="H358" s="46" t="s">
        <v>62</v>
      </c>
      <c r="I358" s="46" t="s">
        <v>88</v>
      </c>
      <c r="J358" s="46" t="s">
        <v>89</v>
      </c>
      <c r="K358" s="46" t="s">
        <v>47</v>
      </c>
      <c r="L358" s="46" t="s">
        <v>62</v>
      </c>
      <c r="M358" s="46" t="s">
        <v>109</v>
      </c>
      <c r="N358" s="46" t="s">
        <v>110</v>
      </c>
      <c r="O358" s="46" t="s">
        <v>63</v>
      </c>
      <c r="P358" s="46" t="s">
        <v>290</v>
      </c>
      <c r="Q358" s="46" t="s">
        <v>291</v>
      </c>
      <c r="R358" s="46" t="s">
        <v>84</v>
      </c>
      <c r="S358" s="46" t="s">
        <v>95</v>
      </c>
      <c r="T358" s="46" t="s">
        <v>111</v>
      </c>
      <c r="U358" s="46" t="s">
        <v>112</v>
      </c>
      <c r="V358" s="46" t="s">
        <v>32</v>
      </c>
      <c r="W358" s="46" t="s">
        <v>291</v>
      </c>
      <c r="X358" s="46" t="s">
        <v>84</v>
      </c>
      <c r="Y358" s="46" t="s">
        <v>288</v>
      </c>
      <c r="Z358" s="46" t="s">
        <v>292</v>
      </c>
      <c r="AA358" s="46" t="s">
        <v>293</v>
      </c>
      <c r="AB358" s="46">
        <v>36322303940.610001</v>
      </c>
      <c r="AC358" s="46">
        <v>37209419069.809998</v>
      </c>
      <c r="AD358" s="46">
        <v>36956570823.779999</v>
      </c>
      <c r="AE358" s="46">
        <v>36121852651.260002</v>
      </c>
      <c r="AF358" s="46">
        <v>35832176271.510002</v>
      </c>
      <c r="AG358" s="46">
        <v>35532676259.190002</v>
      </c>
      <c r="AH358" s="46">
        <v>35331825512.260002</v>
      </c>
      <c r="AI358" s="46" t="s">
        <v>92</v>
      </c>
      <c r="AJ358" s="46">
        <v>0</v>
      </c>
      <c r="AK358" s="46">
        <v>36360402490.610001</v>
      </c>
      <c r="AL358" s="46">
        <v>36487825941.910004</v>
      </c>
      <c r="AM358" s="46">
        <v>35759377250.519997</v>
      </c>
      <c r="AN358" s="46">
        <v>36347287075.019997</v>
      </c>
      <c r="AO358" s="46" t="s">
        <v>110</v>
      </c>
      <c r="AP358" s="46" t="s">
        <v>63</v>
      </c>
      <c r="AQ358" s="46"/>
      <c r="AR358" s="46"/>
    </row>
    <row r="359" spans="1:44" x14ac:dyDescent="0.2">
      <c r="A359" s="46" t="s">
        <v>77</v>
      </c>
      <c r="B359" s="46" t="s">
        <v>84</v>
      </c>
      <c r="C359" s="46" t="s">
        <v>84</v>
      </c>
      <c r="D359" s="46" t="s">
        <v>288</v>
      </c>
      <c r="E359" s="46" t="s">
        <v>86</v>
      </c>
      <c r="F359" s="46" t="s">
        <v>78</v>
      </c>
      <c r="G359" s="46" t="s">
        <v>289</v>
      </c>
      <c r="H359" s="46" t="s">
        <v>62</v>
      </c>
      <c r="I359" s="46" t="s">
        <v>88</v>
      </c>
      <c r="J359" s="46" t="s">
        <v>89</v>
      </c>
      <c r="K359" s="46" t="s">
        <v>47</v>
      </c>
      <c r="L359" s="46" t="s">
        <v>62</v>
      </c>
      <c r="M359" s="46" t="s">
        <v>113</v>
      </c>
      <c r="N359" s="46" t="s">
        <v>114</v>
      </c>
      <c r="O359" s="46" t="s">
        <v>63</v>
      </c>
      <c r="P359" s="46" t="s">
        <v>290</v>
      </c>
      <c r="Q359" s="46" t="s">
        <v>291</v>
      </c>
      <c r="R359" s="46" t="s">
        <v>84</v>
      </c>
      <c r="S359" s="46" t="s">
        <v>95</v>
      </c>
      <c r="T359" s="46" t="s">
        <v>111</v>
      </c>
      <c r="U359" s="46" t="s">
        <v>112</v>
      </c>
      <c r="V359" s="46" t="s">
        <v>32</v>
      </c>
      <c r="W359" s="46" t="s">
        <v>291</v>
      </c>
      <c r="X359" s="46" t="s">
        <v>84</v>
      </c>
      <c r="Y359" s="46" t="s">
        <v>288</v>
      </c>
      <c r="Z359" s="46" t="s">
        <v>292</v>
      </c>
      <c r="AA359" s="46" t="s">
        <v>293</v>
      </c>
      <c r="AB359" s="46">
        <v>2232032971.6199999</v>
      </c>
      <c r="AC359" s="46">
        <v>2299358504.29</v>
      </c>
      <c r="AD359" s="46">
        <v>2426315066.29</v>
      </c>
      <c r="AE359" s="46">
        <v>2129826898.77</v>
      </c>
      <c r="AF359" s="46">
        <v>1943553700.05</v>
      </c>
      <c r="AG359" s="46">
        <v>1422867494.96</v>
      </c>
      <c r="AH359" s="46">
        <v>1230209841.8800001</v>
      </c>
      <c r="AI359" s="46" t="s">
        <v>92</v>
      </c>
      <c r="AJ359" s="46">
        <v>0</v>
      </c>
      <c r="AK359" s="46">
        <v>2187811573.9400001</v>
      </c>
      <c r="AL359" s="46">
        <v>2385857960.0300002</v>
      </c>
      <c r="AM359" s="46">
        <v>1538838406.6600001</v>
      </c>
      <c r="AN359" s="46">
        <v>0</v>
      </c>
      <c r="AO359" s="46" t="s">
        <v>115</v>
      </c>
      <c r="AP359" s="46" t="s">
        <v>63</v>
      </c>
      <c r="AQ359" s="46"/>
      <c r="AR359" s="46"/>
    </row>
    <row r="360" spans="1:44" x14ac:dyDescent="0.2">
      <c r="A360" s="46" t="s">
        <v>77</v>
      </c>
      <c r="B360" s="46" t="s">
        <v>84</v>
      </c>
      <c r="C360" s="46" t="s">
        <v>84</v>
      </c>
      <c r="D360" s="46" t="s">
        <v>288</v>
      </c>
      <c r="E360" s="46" t="s">
        <v>86</v>
      </c>
      <c r="F360" s="46" t="s">
        <v>78</v>
      </c>
      <c r="G360" s="46" t="s">
        <v>289</v>
      </c>
      <c r="H360" s="46" t="s">
        <v>62</v>
      </c>
      <c r="I360" s="46" t="s">
        <v>88</v>
      </c>
      <c r="J360" s="46" t="s">
        <v>89</v>
      </c>
      <c r="K360" s="46" t="s">
        <v>47</v>
      </c>
      <c r="L360" s="46" t="s">
        <v>62</v>
      </c>
      <c r="M360" s="46" t="s">
        <v>243</v>
      </c>
      <c r="N360" s="46" t="s">
        <v>244</v>
      </c>
      <c r="O360" s="46" t="s">
        <v>63</v>
      </c>
      <c r="P360" s="46" t="s">
        <v>301</v>
      </c>
      <c r="Q360" s="46" t="s">
        <v>291</v>
      </c>
      <c r="R360" s="46" t="s">
        <v>84</v>
      </c>
      <c r="S360" s="46" t="s">
        <v>95</v>
      </c>
      <c r="T360" s="46" t="s">
        <v>111</v>
      </c>
      <c r="U360" s="46" t="s">
        <v>112</v>
      </c>
      <c r="V360" s="46" t="s">
        <v>32</v>
      </c>
      <c r="W360" s="46" t="s">
        <v>291</v>
      </c>
      <c r="X360" s="46" t="s">
        <v>84</v>
      </c>
      <c r="Y360" s="46" t="s">
        <v>288</v>
      </c>
      <c r="Z360" s="46" t="s">
        <v>292</v>
      </c>
      <c r="AA360" s="46" t="s">
        <v>302</v>
      </c>
      <c r="AB360" s="46">
        <v>0</v>
      </c>
      <c r="AC360" s="46">
        <v>261300000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 t="s">
        <v>92</v>
      </c>
      <c r="AJ360" s="46">
        <v>0</v>
      </c>
      <c r="AK360" s="46">
        <v>1551928127</v>
      </c>
      <c r="AL360" s="46">
        <v>0</v>
      </c>
      <c r="AM360" s="46">
        <v>0</v>
      </c>
      <c r="AN360" s="46">
        <v>0</v>
      </c>
      <c r="AO360" s="46" t="s">
        <v>245</v>
      </c>
      <c r="AP360" s="46" t="s">
        <v>63</v>
      </c>
      <c r="AQ360" s="46"/>
      <c r="AR360" s="46"/>
    </row>
    <row r="361" spans="1:44" x14ac:dyDescent="0.2">
      <c r="A361" s="46" t="s">
        <v>77</v>
      </c>
      <c r="B361" s="46" t="s">
        <v>84</v>
      </c>
      <c r="C361" s="46" t="s">
        <v>84</v>
      </c>
      <c r="D361" s="46" t="s">
        <v>288</v>
      </c>
      <c r="E361" s="46" t="s">
        <v>86</v>
      </c>
      <c r="F361" s="46" t="s">
        <v>78</v>
      </c>
      <c r="G361" s="46" t="s">
        <v>289</v>
      </c>
      <c r="H361" s="46" t="s">
        <v>62</v>
      </c>
      <c r="I361" s="46" t="s">
        <v>88</v>
      </c>
      <c r="J361" s="46" t="s">
        <v>89</v>
      </c>
      <c r="K361" s="46" t="s">
        <v>47</v>
      </c>
      <c r="L361" s="46" t="s">
        <v>62</v>
      </c>
      <c r="M361" s="46" t="s">
        <v>116</v>
      </c>
      <c r="N361" s="46" t="s">
        <v>117</v>
      </c>
      <c r="O361" s="46" t="s">
        <v>63</v>
      </c>
      <c r="P361" s="46" t="s">
        <v>290</v>
      </c>
      <c r="Q361" s="46" t="s">
        <v>291</v>
      </c>
      <c r="R361" s="46" t="s">
        <v>84</v>
      </c>
      <c r="S361" s="46" t="s">
        <v>95</v>
      </c>
      <c r="T361" s="46" t="s">
        <v>111</v>
      </c>
      <c r="U361" s="46" t="s">
        <v>112</v>
      </c>
      <c r="V361" s="46" t="s">
        <v>105</v>
      </c>
      <c r="W361" s="46" t="s">
        <v>291</v>
      </c>
      <c r="X361" s="46" t="s">
        <v>84</v>
      </c>
      <c r="Y361" s="46" t="s">
        <v>288</v>
      </c>
      <c r="Z361" s="46" t="s">
        <v>292</v>
      </c>
      <c r="AA361" s="46" t="s">
        <v>293</v>
      </c>
      <c r="AB361" s="46">
        <v>38554336912.230003</v>
      </c>
      <c r="AC361" s="46">
        <v>39770077574.099998</v>
      </c>
      <c r="AD361" s="46">
        <v>39382885890.07</v>
      </c>
      <c r="AE361" s="46">
        <v>38251679550.029999</v>
      </c>
      <c r="AF361" s="46">
        <v>37775729971.559998</v>
      </c>
      <c r="AG361" s="46">
        <v>36955543754.150002</v>
      </c>
      <c r="AH361" s="46">
        <v>36562035354.139999</v>
      </c>
      <c r="AI361" s="46" t="s">
        <v>92</v>
      </c>
      <c r="AJ361" s="46">
        <v>0</v>
      </c>
      <c r="AK361" s="46">
        <v>40100142191.550003</v>
      </c>
      <c r="AL361" s="46">
        <v>38873683901.940002</v>
      </c>
      <c r="AM361" s="46">
        <v>37298215657.18</v>
      </c>
      <c r="AN361" s="46">
        <v>36347287075.019997</v>
      </c>
      <c r="AO361" s="46" t="s">
        <v>118</v>
      </c>
      <c r="AP361" s="46" t="s">
        <v>63</v>
      </c>
      <c r="AQ361" s="46"/>
      <c r="AR361" s="46"/>
    </row>
    <row r="362" spans="1:44" x14ac:dyDescent="0.2">
      <c r="A362" s="46" t="s">
        <v>77</v>
      </c>
      <c r="B362" s="46" t="s">
        <v>84</v>
      </c>
      <c r="C362" s="46" t="s">
        <v>84</v>
      </c>
      <c r="D362" s="46" t="s">
        <v>288</v>
      </c>
      <c r="E362" s="46" t="s">
        <v>86</v>
      </c>
      <c r="F362" s="46" t="s">
        <v>78</v>
      </c>
      <c r="G362" s="46" t="s">
        <v>289</v>
      </c>
      <c r="H362" s="46" t="s">
        <v>62</v>
      </c>
      <c r="I362" s="46" t="s">
        <v>88</v>
      </c>
      <c r="J362" s="46" t="s">
        <v>89</v>
      </c>
      <c r="K362" s="46" t="s">
        <v>47</v>
      </c>
      <c r="L362" s="46" t="s">
        <v>62</v>
      </c>
      <c r="M362" s="46" t="s">
        <v>119</v>
      </c>
      <c r="N362" s="46" t="s">
        <v>120</v>
      </c>
      <c r="O362" s="46" t="s">
        <v>63</v>
      </c>
      <c r="P362" s="46" t="s">
        <v>290</v>
      </c>
      <c r="Q362" s="46" t="s">
        <v>291</v>
      </c>
      <c r="R362" s="46" t="s">
        <v>84</v>
      </c>
      <c r="S362" s="46" t="s">
        <v>95</v>
      </c>
      <c r="T362" s="46" t="s">
        <v>111</v>
      </c>
      <c r="U362" s="46" t="s">
        <v>112</v>
      </c>
      <c r="V362" s="46" t="s">
        <v>105</v>
      </c>
      <c r="W362" s="46" t="s">
        <v>291</v>
      </c>
      <c r="X362" s="46" t="s">
        <v>84</v>
      </c>
      <c r="Y362" s="46" t="s">
        <v>288</v>
      </c>
      <c r="Z362" s="46" t="s">
        <v>292</v>
      </c>
      <c r="AA362" s="46" t="s">
        <v>293</v>
      </c>
      <c r="AB362" s="46">
        <v>38554336912.230003</v>
      </c>
      <c r="AC362" s="46">
        <v>39770077574.099998</v>
      </c>
      <c r="AD362" s="46">
        <v>39382885890.07</v>
      </c>
      <c r="AE362" s="46">
        <v>38251679550.029999</v>
      </c>
      <c r="AF362" s="46">
        <v>37775729971.559998</v>
      </c>
      <c r="AG362" s="46">
        <v>36955543754.150002</v>
      </c>
      <c r="AH362" s="46">
        <v>36562035354.139999</v>
      </c>
      <c r="AI362" s="46" t="s">
        <v>92</v>
      </c>
      <c r="AJ362" s="46">
        <v>0</v>
      </c>
      <c r="AK362" s="46">
        <v>40100142191.550003</v>
      </c>
      <c r="AL362" s="46">
        <v>38873683901.940002</v>
      </c>
      <c r="AM362" s="46">
        <v>37298215657.18</v>
      </c>
      <c r="AN362" s="46">
        <v>36347287075.019997</v>
      </c>
      <c r="AO362" s="46" t="s">
        <v>121</v>
      </c>
      <c r="AP362" s="46" t="s">
        <v>63</v>
      </c>
      <c r="AQ362" s="46"/>
      <c r="AR362" s="46"/>
    </row>
    <row r="363" spans="1:44" x14ac:dyDescent="0.2">
      <c r="A363" s="46" t="s">
        <v>77</v>
      </c>
      <c r="B363" s="46" t="s">
        <v>84</v>
      </c>
      <c r="C363" s="46" t="s">
        <v>84</v>
      </c>
      <c r="D363" s="46" t="s">
        <v>288</v>
      </c>
      <c r="E363" s="46" t="s">
        <v>86</v>
      </c>
      <c r="F363" s="46" t="s">
        <v>78</v>
      </c>
      <c r="G363" s="46" t="s">
        <v>289</v>
      </c>
      <c r="H363" s="46" t="s">
        <v>62</v>
      </c>
      <c r="I363" s="46" t="s">
        <v>88</v>
      </c>
      <c r="J363" s="46" t="s">
        <v>89</v>
      </c>
      <c r="K363" s="46" t="s">
        <v>47</v>
      </c>
      <c r="L363" s="46" t="s">
        <v>62</v>
      </c>
      <c r="M363" s="46" t="s">
        <v>122</v>
      </c>
      <c r="N363" s="46" t="s">
        <v>123</v>
      </c>
      <c r="O363" s="46" t="s">
        <v>63</v>
      </c>
      <c r="P363" s="46" t="s">
        <v>290</v>
      </c>
      <c r="Q363" s="46" t="s">
        <v>291</v>
      </c>
      <c r="R363" s="46" t="s">
        <v>84</v>
      </c>
      <c r="S363" s="46" t="s">
        <v>95</v>
      </c>
      <c r="T363" s="46" t="s">
        <v>111</v>
      </c>
      <c r="U363" s="46" t="s">
        <v>112</v>
      </c>
      <c r="V363" s="46" t="s">
        <v>105</v>
      </c>
      <c r="W363" s="46" t="s">
        <v>291</v>
      </c>
      <c r="X363" s="46" t="s">
        <v>84</v>
      </c>
      <c r="Y363" s="46" t="s">
        <v>288</v>
      </c>
      <c r="Z363" s="46" t="s">
        <v>292</v>
      </c>
      <c r="AA363" s="46" t="s">
        <v>293</v>
      </c>
      <c r="AB363" s="46">
        <v>38961444182.599998</v>
      </c>
      <c r="AC363" s="46">
        <v>40936330044.480003</v>
      </c>
      <c r="AD363" s="46">
        <v>40934950522.080002</v>
      </c>
      <c r="AE363" s="46">
        <v>40936449337.540001</v>
      </c>
      <c r="AF363" s="46">
        <v>40936898414.150002</v>
      </c>
      <c r="AG363" s="46">
        <v>40954470643.889999</v>
      </c>
      <c r="AH363" s="46">
        <v>40958655789.959999</v>
      </c>
      <c r="AI363" s="46" t="s">
        <v>92</v>
      </c>
      <c r="AJ363" s="46">
        <v>0</v>
      </c>
      <c r="AK363" s="46">
        <v>40812430935.870003</v>
      </c>
      <c r="AL363" s="46">
        <v>40935724260.489998</v>
      </c>
      <c r="AM363" s="46">
        <v>40947331640.239998</v>
      </c>
      <c r="AN363" s="46">
        <v>41757475123.75</v>
      </c>
      <c r="AO363" s="46" t="s">
        <v>124</v>
      </c>
      <c r="AP363" s="46" t="s">
        <v>63</v>
      </c>
      <c r="AQ363" s="46"/>
      <c r="AR363" s="46"/>
    </row>
    <row r="364" spans="1:44" x14ac:dyDescent="0.2">
      <c r="A364" s="46" t="s">
        <v>77</v>
      </c>
      <c r="B364" s="46" t="s">
        <v>84</v>
      </c>
      <c r="C364" s="46" t="s">
        <v>84</v>
      </c>
      <c r="D364" s="46" t="s">
        <v>288</v>
      </c>
      <c r="E364" s="46" t="s">
        <v>86</v>
      </c>
      <c r="F364" s="46" t="s">
        <v>78</v>
      </c>
      <c r="G364" s="46" t="s">
        <v>289</v>
      </c>
      <c r="H364" s="46" t="s">
        <v>62</v>
      </c>
      <c r="I364" s="46" t="s">
        <v>88</v>
      </c>
      <c r="J364" s="46" t="s">
        <v>89</v>
      </c>
      <c r="K364" s="46" t="s">
        <v>47</v>
      </c>
      <c r="L364" s="46" t="s">
        <v>62</v>
      </c>
      <c r="M364" s="46" t="s">
        <v>125</v>
      </c>
      <c r="N364" s="46" t="s">
        <v>126</v>
      </c>
      <c r="O364" s="46" t="s">
        <v>63</v>
      </c>
      <c r="P364" s="46" t="s">
        <v>290</v>
      </c>
      <c r="Q364" s="46" t="s">
        <v>291</v>
      </c>
      <c r="R364" s="46" t="s">
        <v>84</v>
      </c>
      <c r="S364" s="46" t="s">
        <v>95</v>
      </c>
      <c r="T364" s="46" t="s">
        <v>111</v>
      </c>
      <c r="U364" s="46" t="s">
        <v>112</v>
      </c>
      <c r="V364" s="46" t="s">
        <v>32</v>
      </c>
      <c r="W364" s="46" t="s">
        <v>291</v>
      </c>
      <c r="X364" s="46" t="s">
        <v>84</v>
      </c>
      <c r="Y364" s="46" t="s">
        <v>288</v>
      </c>
      <c r="Z364" s="46" t="s">
        <v>292</v>
      </c>
      <c r="AA364" s="46" t="s">
        <v>293</v>
      </c>
      <c r="AB364" s="46">
        <v>36322303940.610001</v>
      </c>
      <c r="AC364" s="46">
        <v>37470719069.809998</v>
      </c>
      <c r="AD364" s="46">
        <v>36956570823.779999</v>
      </c>
      <c r="AE364" s="46">
        <v>36121852651.260002</v>
      </c>
      <c r="AF364" s="46">
        <v>35832176271.510002</v>
      </c>
      <c r="AG364" s="46">
        <v>35532676259.190002</v>
      </c>
      <c r="AH364" s="46">
        <v>35331825512.260002</v>
      </c>
      <c r="AI364" s="46" t="s">
        <v>92</v>
      </c>
      <c r="AJ364" s="46">
        <v>0</v>
      </c>
      <c r="AK364" s="46">
        <v>37912330617.610001</v>
      </c>
      <c r="AL364" s="46">
        <v>36487825941.910004</v>
      </c>
      <c r="AM364" s="46">
        <v>35759377250.519997</v>
      </c>
      <c r="AN364" s="46">
        <v>36347287075.019997</v>
      </c>
      <c r="AO364" s="46" t="s">
        <v>127</v>
      </c>
      <c r="AP364" s="46" t="s">
        <v>63</v>
      </c>
      <c r="AQ364" s="46"/>
      <c r="AR364" s="46"/>
    </row>
    <row r="365" spans="1:44" x14ac:dyDescent="0.2">
      <c r="A365" s="46" t="s">
        <v>77</v>
      </c>
      <c r="B365" s="46" t="s">
        <v>84</v>
      </c>
      <c r="C365" s="46" t="s">
        <v>84</v>
      </c>
      <c r="D365" s="46" t="s">
        <v>288</v>
      </c>
      <c r="E365" s="46" t="s">
        <v>86</v>
      </c>
      <c r="F365" s="46" t="s">
        <v>78</v>
      </c>
      <c r="G365" s="46" t="s">
        <v>289</v>
      </c>
      <c r="H365" s="46" t="s">
        <v>62</v>
      </c>
      <c r="I365" s="46" t="s">
        <v>88</v>
      </c>
      <c r="J365" s="46" t="s">
        <v>89</v>
      </c>
      <c r="K365" s="46" t="s">
        <v>47</v>
      </c>
      <c r="L365" s="46" t="s">
        <v>62</v>
      </c>
      <c r="M365" s="46" t="s">
        <v>128</v>
      </c>
      <c r="N365" s="46" t="s">
        <v>129</v>
      </c>
      <c r="O365" s="46" t="s">
        <v>63</v>
      </c>
      <c r="P365" s="46" t="s">
        <v>290</v>
      </c>
      <c r="Q365" s="46" t="s">
        <v>291</v>
      </c>
      <c r="R365" s="46" t="s">
        <v>84</v>
      </c>
      <c r="S365" s="46" t="s">
        <v>95</v>
      </c>
      <c r="T365" s="46" t="s">
        <v>131</v>
      </c>
      <c r="U365" s="46" t="s">
        <v>132</v>
      </c>
      <c r="V365" s="46" t="s">
        <v>32</v>
      </c>
      <c r="W365" s="46" t="s">
        <v>291</v>
      </c>
      <c r="X365" s="46" t="s">
        <v>84</v>
      </c>
      <c r="Y365" s="46" t="s">
        <v>288</v>
      </c>
      <c r="Z365" s="46" t="s">
        <v>292</v>
      </c>
      <c r="AA365" s="46" t="s">
        <v>293</v>
      </c>
      <c r="AB365" s="46">
        <v>8960752047.4899998</v>
      </c>
      <c r="AC365" s="46">
        <v>8960752047.4899998</v>
      </c>
      <c r="AD365" s="46">
        <v>8960752047.4899998</v>
      </c>
      <c r="AE365" s="46">
        <v>8960752047.4899998</v>
      </c>
      <c r="AF365" s="46">
        <v>8960752047.4899998</v>
      </c>
      <c r="AG365" s="46">
        <v>8960752047.4899998</v>
      </c>
      <c r="AH365" s="46">
        <v>8960752047.4899998</v>
      </c>
      <c r="AI365" s="46" t="s">
        <v>92</v>
      </c>
      <c r="AJ365" s="46">
        <v>0</v>
      </c>
      <c r="AK365" s="46">
        <v>8960752047.4899998</v>
      </c>
      <c r="AL365" s="46">
        <v>8960752047.4899998</v>
      </c>
      <c r="AM365" s="46">
        <v>8960752047.4899998</v>
      </c>
      <c r="AN365" s="46">
        <v>8960752047.4899998</v>
      </c>
      <c r="AO365" s="46" t="s">
        <v>130</v>
      </c>
      <c r="AP365" s="46" t="s">
        <v>63</v>
      </c>
      <c r="AQ365" s="46"/>
      <c r="AR365" s="46"/>
    </row>
    <row r="366" spans="1:44" x14ac:dyDescent="0.2">
      <c r="A366" s="46" t="s">
        <v>77</v>
      </c>
      <c r="B366" s="46" t="s">
        <v>84</v>
      </c>
      <c r="C366" s="46" t="s">
        <v>84</v>
      </c>
      <c r="D366" s="46" t="s">
        <v>288</v>
      </c>
      <c r="E366" s="46" t="s">
        <v>86</v>
      </c>
      <c r="F366" s="46" t="s">
        <v>78</v>
      </c>
      <c r="G366" s="46" t="s">
        <v>289</v>
      </c>
      <c r="H366" s="46" t="s">
        <v>62</v>
      </c>
      <c r="I366" s="46" t="s">
        <v>88</v>
      </c>
      <c r="J366" s="46" t="s">
        <v>89</v>
      </c>
      <c r="K366" s="46" t="s">
        <v>47</v>
      </c>
      <c r="L366" s="46" t="s">
        <v>62</v>
      </c>
      <c r="M366" s="46" t="s">
        <v>248</v>
      </c>
      <c r="N366" s="46" t="s">
        <v>249</v>
      </c>
      <c r="O366" s="46" t="s">
        <v>63</v>
      </c>
      <c r="P366" s="46" t="s">
        <v>290</v>
      </c>
      <c r="Q366" s="46" t="s">
        <v>291</v>
      </c>
      <c r="R366" s="46" t="s">
        <v>84</v>
      </c>
      <c r="S366" s="46" t="s">
        <v>95</v>
      </c>
      <c r="T366" s="46" t="s">
        <v>131</v>
      </c>
      <c r="U366" s="46" t="s">
        <v>132</v>
      </c>
      <c r="V366" s="46" t="s">
        <v>32</v>
      </c>
      <c r="W366" s="46" t="s">
        <v>291</v>
      </c>
      <c r="X366" s="46" t="s">
        <v>84</v>
      </c>
      <c r="Y366" s="46" t="s">
        <v>288</v>
      </c>
      <c r="Z366" s="46" t="s">
        <v>292</v>
      </c>
      <c r="AA366" s="46" t="s">
        <v>293</v>
      </c>
      <c r="AB366" s="46">
        <v>407107270.37</v>
      </c>
      <c r="AC366" s="46">
        <v>1166252470.3800001</v>
      </c>
      <c r="AD366" s="46">
        <v>1552064632.01</v>
      </c>
      <c r="AE366" s="46">
        <v>2684769787.5100002</v>
      </c>
      <c r="AF366" s="46">
        <v>3161168442.5900002</v>
      </c>
      <c r="AG366" s="46">
        <v>3998926889.7399998</v>
      </c>
      <c r="AH366" s="46">
        <v>4396620435.8199997</v>
      </c>
      <c r="AI366" s="46" t="s">
        <v>92</v>
      </c>
      <c r="AJ366" s="46">
        <v>0</v>
      </c>
      <c r="AK366" s="46">
        <v>712288744.32000005</v>
      </c>
      <c r="AL366" s="46">
        <v>2062040358.55</v>
      </c>
      <c r="AM366" s="46">
        <v>3649115983.0599999</v>
      </c>
      <c r="AN366" s="46">
        <v>5410188048.7299995</v>
      </c>
      <c r="AO366" s="46" t="s">
        <v>250</v>
      </c>
      <c r="AP366" s="46" t="s">
        <v>63</v>
      </c>
      <c r="AQ366" s="46"/>
      <c r="AR366" s="46"/>
    </row>
    <row r="367" spans="1:44" x14ac:dyDescent="0.2">
      <c r="A367" s="46" t="s">
        <v>77</v>
      </c>
      <c r="B367" s="46" t="s">
        <v>84</v>
      </c>
      <c r="C367" s="46" t="s">
        <v>84</v>
      </c>
      <c r="D367" s="46" t="s">
        <v>288</v>
      </c>
      <c r="E367" s="46" t="s">
        <v>86</v>
      </c>
      <c r="F367" s="46" t="s">
        <v>78</v>
      </c>
      <c r="G367" s="46" t="s">
        <v>289</v>
      </c>
      <c r="H367" s="46" t="s">
        <v>62</v>
      </c>
      <c r="I367" s="46" t="s">
        <v>88</v>
      </c>
      <c r="J367" s="46" t="s">
        <v>89</v>
      </c>
      <c r="K367" s="46" t="s">
        <v>47</v>
      </c>
      <c r="L367" s="46" t="s">
        <v>62</v>
      </c>
      <c r="M367" s="46" t="s">
        <v>195</v>
      </c>
      <c r="N367" s="46" t="s">
        <v>196</v>
      </c>
      <c r="O367" s="46" t="s">
        <v>63</v>
      </c>
      <c r="P367" s="46" t="s">
        <v>290</v>
      </c>
      <c r="Q367" s="46" t="s">
        <v>291</v>
      </c>
      <c r="R367" s="46" t="s">
        <v>84</v>
      </c>
      <c r="S367" s="46" t="s">
        <v>95</v>
      </c>
      <c r="T367" s="46" t="s">
        <v>131</v>
      </c>
      <c r="U367" s="46" t="s">
        <v>132</v>
      </c>
      <c r="V367" s="46" t="s">
        <v>105</v>
      </c>
      <c r="W367" s="46" t="s">
        <v>291</v>
      </c>
      <c r="X367" s="46" t="s">
        <v>84</v>
      </c>
      <c r="Y367" s="46" t="s">
        <v>288</v>
      </c>
      <c r="Z367" s="46" t="s">
        <v>292</v>
      </c>
      <c r="AA367" s="46" t="s">
        <v>293</v>
      </c>
      <c r="AB367" s="46">
        <v>-629208008.41999996</v>
      </c>
      <c r="AC367" s="46">
        <v>-1357454922.95</v>
      </c>
      <c r="AD367" s="46">
        <v>-1765322524.8099999</v>
      </c>
      <c r="AE367" s="46">
        <v>-2512776263.1799998</v>
      </c>
      <c r="AF367" s="46">
        <v>-2935036169.3499999</v>
      </c>
      <c r="AG367" s="46">
        <v>-3737974993.2800002</v>
      </c>
      <c r="AH367" s="46">
        <v>-4258269758.54</v>
      </c>
      <c r="AI367" s="46" t="s">
        <v>92</v>
      </c>
      <c r="AJ367" s="46">
        <v>0</v>
      </c>
      <c r="AK367" s="46">
        <v>-1092158789.45</v>
      </c>
      <c r="AL367" s="46">
        <v>-2187810914.4499998</v>
      </c>
      <c r="AM367" s="46">
        <v>-3353721666.2199998</v>
      </c>
      <c r="AN367" s="46">
        <v>-4823528759.8100004</v>
      </c>
      <c r="AO367" s="46" t="s">
        <v>197</v>
      </c>
      <c r="AP367" s="46" t="s">
        <v>63</v>
      </c>
      <c r="AQ367" s="46"/>
      <c r="AR367" s="46"/>
    </row>
    <row r="368" spans="1:44" x14ac:dyDescent="0.2">
      <c r="A368" s="46" t="s">
        <v>77</v>
      </c>
      <c r="B368" s="46" t="s">
        <v>84</v>
      </c>
      <c r="C368" s="46" t="s">
        <v>84</v>
      </c>
      <c r="D368" s="46" t="s">
        <v>288</v>
      </c>
      <c r="E368" s="46" t="s">
        <v>86</v>
      </c>
      <c r="F368" s="46" t="s">
        <v>78</v>
      </c>
      <c r="G368" s="46" t="s">
        <v>289</v>
      </c>
      <c r="H368" s="46" t="s">
        <v>62</v>
      </c>
      <c r="I368" s="46" t="s">
        <v>88</v>
      </c>
      <c r="J368" s="46" t="s">
        <v>89</v>
      </c>
      <c r="K368" s="46" t="s">
        <v>47</v>
      </c>
      <c r="L368" s="46" t="s">
        <v>62</v>
      </c>
      <c r="M368" s="46" t="s">
        <v>133</v>
      </c>
      <c r="N368" s="46" t="s">
        <v>134</v>
      </c>
      <c r="O368" s="46" t="s">
        <v>63</v>
      </c>
      <c r="P368" s="46" t="s">
        <v>290</v>
      </c>
      <c r="Q368" s="46" t="s">
        <v>291</v>
      </c>
      <c r="R368" s="46" t="s">
        <v>84</v>
      </c>
      <c r="S368" s="46" t="s">
        <v>95</v>
      </c>
      <c r="T368" s="46" t="s">
        <v>131</v>
      </c>
      <c r="U368" s="46" t="s">
        <v>132</v>
      </c>
      <c r="V368" s="46" t="s">
        <v>32</v>
      </c>
      <c r="W368" s="46" t="s">
        <v>291</v>
      </c>
      <c r="X368" s="46" t="s">
        <v>84</v>
      </c>
      <c r="Y368" s="46" t="s">
        <v>288</v>
      </c>
      <c r="Z368" s="46" t="s">
        <v>292</v>
      </c>
      <c r="AA368" s="46" t="s">
        <v>293</v>
      </c>
      <c r="AB368" s="46">
        <v>-70967485.599999994</v>
      </c>
      <c r="AC368" s="46">
        <v>-117399351.52</v>
      </c>
      <c r="AD368" s="46">
        <v>-118938272.59999999</v>
      </c>
      <c r="AE368" s="46">
        <v>-133198583.84</v>
      </c>
      <c r="AF368" s="46">
        <v>-139473680.77000001</v>
      </c>
      <c r="AG368" s="46">
        <v>-202229933.31</v>
      </c>
      <c r="AH368" s="46">
        <v>-206266423.69</v>
      </c>
      <c r="AI368" s="46" t="s">
        <v>92</v>
      </c>
      <c r="AJ368" s="46">
        <v>0</v>
      </c>
      <c r="AK368" s="46">
        <v>-109230225.81999999</v>
      </c>
      <c r="AL368" s="46">
        <v>-131195009.53</v>
      </c>
      <c r="AM368" s="46">
        <v>-195131188.55000001</v>
      </c>
      <c r="AN368" s="46">
        <v>-335848677.79000002</v>
      </c>
      <c r="AO368" s="46" t="s">
        <v>135</v>
      </c>
      <c r="AP368" s="46" t="s">
        <v>63</v>
      </c>
      <c r="AQ368" s="46"/>
      <c r="AR368" s="46"/>
    </row>
    <row r="369" spans="1:44" x14ac:dyDescent="0.2">
      <c r="A369" s="46" t="s">
        <v>77</v>
      </c>
      <c r="B369" s="46" t="s">
        <v>84</v>
      </c>
      <c r="C369" s="46" t="s">
        <v>84</v>
      </c>
      <c r="D369" s="46" t="s">
        <v>288</v>
      </c>
      <c r="E369" s="46" t="s">
        <v>86</v>
      </c>
      <c r="F369" s="46" t="s">
        <v>78</v>
      </c>
      <c r="G369" s="46" t="s">
        <v>289</v>
      </c>
      <c r="H369" s="46" t="s">
        <v>62</v>
      </c>
      <c r="I369" s="46" t="s">
        <v>88</v>
      </c>
      <c r="J369" s="46" t="s">
        <v>89</v>
      </c>
      <c r="K369" s="46" t="s">
        <v>47</v>
      </c>
      <c r="L369" s="46" t="s">
        <v>62</v>
      </c>
      <c r="M369" s="46" t="s">
        <v>136</v>
      </c>
      <c r="N369" s="46" t="s">
        <v>137</v>
      </c>
      <c r="O369" s="46" t="s">
        <v>63</v>
      </c>
      <c r="P369" s="46" t="s">
        <v>290</v>
      </c>
      <c r="Q369" s="46" t="s">
        <v>291</v>
      </c>
      <c r="R369" s="46" t="s">
        <v>84</v>
      </c>
      <c r="S369" s="46" t="s">
        <v>95</v>
      </c>
      <c r="T369" s="46" t="s">
        <v>131</v>
      </c>
      <c r="U369" s="46" t="s">
        <v>132</v>
      </c>
      <c r="V369" s="46" t="s">
        <v>32</v>
      </c>
      <c r="W369" s="46" t="s">
        <v>291</v>
      </c>
      <c r="X369" s="46" t="s">
        <v>84</v>
      </c>
      <c r="Y369" s="46" t="s">
        <v>288</v>
      </c>
      <c r="Z369" s="46" t="s">
        <v>292</v>
      </c>
      <c r="AA369" s="46" t="s">
        <v>293</v>
      </c>
      <c r="AB369" s="46">
        <v>8667683823.8400002</v>
      </c>
      <c r="AC369" s="46">
        <v>8652150243.3999996</v>
      </c>
      <c r="AD369" s="46">
        <v>8628555882.0900002</v>
      </c>
      <c r="AE369" s="46">
        <v>8999546987.9799995</v>
      </c>
      <c r="AF369" s="46">
        <v>9047410639.9599991</v>
      </c>
      <c r="AG369" s="46">
        <v>9019474010.6399994</v>
      </c>
      <c r="AH369" s="46">
        <v>8892836301.0799999</v>
      </c>
      <c r="AI369" s="46" t="s">
        <v>92</v>
      </c>
      <c r="AJ369" s="46">
        <v>0</v>
      </c>
      <c r="AK369" s="46">
        <v>8471651776.54</v>
      </c>
      <c r="AL369" s="46">
        <v>8703786482.0599995</v>
      </c>
      <c r="AM369" s="46">
        <v>9061015175.7800007</v>
      </c>
      <c r="AN369" s="46">
        <v>9211562658.6200008</v>
      </c>
      <c r="AO369" s="46" t="s">
        <v>138</v>
      </c>
      <c r="AP369" s="46" t="s">
        <v>63</v>
      </c>
      <c r="AQ369" s="46"/>
      <c r="AR369" s="46"/>
    </row>
    <row r="370" spans="1:44" x14ac:dyDescent="0.2">
      <c r="A370" s="46" t="s">
        <v>77</v>
      </c>
      <c r="B370" s="46" t="s">
        <v>84</v>
      </c>
      <c r="C370" s="46" t="s">
        <v>84</v>
      </c>
      <c r="D370" s="46" t="s">
        <v>288</v>
      </c>
      <c r="E370" s="46" t="s">
        <v>86</v>
      </c>
      <c r="F370" s="46" t="s">
        <v>78</v>
      </c>
      <c r="G370" s="46" t="s">
        <v>289</v>
      </c>
      <c r="H370" s="46" t="s">
        <v>62</v>
      </c>
      <c r="I370" s="46" t="s">
        <v>88</v>
      </c>
      <c r="J370" s="46" t="s">
        <v>89</v>
      </c>
      <c r="K370" s="46" t="s">
        <v>47</v>
      </c>
      <c r="L370" s="46" t="s">
        <v>62</v>
      </c>
      <c r="M370" s="46" t="s">
        <v>330</v>
      </c>
      <c r="N370" s="46" t="s">
        <v>331</v>
      </c>
      <c r="O370" s="46" t="s">
        <v>63</v>
      </c>
      <c r="P370" s="46" t="s">
        <v>290</v>
      </c>
      <c r="Q370" s="46" t="s">
        <v>291</v>
      </c>
      <c r="R370" s="46" t="s">
        <v>84</v>
      </c>
      <c r="S370" s="46" t="s">
        <v>95</v>
      </c>
      <c r="T370" s="46" t="s">
        <v>131</v>
      </c>
      <c r="U370" s="46" t="s">
        <v>132</v>
      </c>
      <c r="V370" s="46" t="s">
        <v>32</v>
      </c>
      <c r="W370" s="46" t="s">
        <v>291</v>
      </c>
      <c r="X370" s="46" t="s">
        <v>84</v>
      </c>
      <c r="Y370" s="46" t="s">
        <v>288</v>
      </c>
      <c r="Z370" s="46" t="s">
        <v>292</v>
      </c>
      <c r="AA370" s="46" t="s">
        <v>293</v>
      </c>
      <c r="AB370" s="46">
        <v>-4197313510.21</v>
      </c>
      <c r="AC370" s="46">
        <v>-4197313510.21</v>
      </c>
      <c r="AD370" s="46">
        <v>-4197313510.21</v>
      </c>
      <c r="AE370" s="46">
        <v>-4197313510.21</v>
      </c>
      <c r="AF370" s="46">
        <v>-4197313510.21</v>
      </c>
      <c r="AG370" s="46">
        <v>-4197313510.21</v>
      </c>
      <c r="AH370" s="46">
        <v>-4197313510.21</v>
      </c>
      <c r="AI370" s="46" t="s">
        <v>92</v>
      </c>
      <c r="AJ370" s="46">
        <v>0</v>
      </c>
      <c r="AK370" s="46">
        <v>-4197313510.21</v>
      </c>
      <c r="AL370" s="46">
        <v>-4197313510.21</v>
      </c>
      <c r="AM370" s="46">
        <v>-4197313510.21</v>
      </c>
      <c r="AN370" s="46">
        <v>-4197313510.21</v>
      </c>
      <c r="AO370" s="46" t="s">
        <v>331</v>
      </c>
      <c r="AP370" s="46" t="s">
        <v>63</v>
      </c>
      <c r="AQ370" s="46"/>
      <c r="AR370" s="46"/>
    </row>
    <row r="371" spans="1:44" x14ac:dyDescent="0.2">
      <c r="A371" s="46" t="s">
        <v>77</v>
      </c>
      <c r="B371" s="46" t="s">
        <v>84</v>
      </c>
      <c r="C371" s="46" t="s">
        <v>84</v>
      </c>
      <c r="D371" s="46" t="s">
        <v>288</v>
      </c>
      <c r="E371" s="46" t="s">
        <v>86</v>
      </c>
      <c r="F371" s="46" t="s">
        <v>78</v>
      </c>
      <c r="G371" s="46" t="s">
        <v>289</v>
      </c>
      <c r="H371" s="46" t="s">
        <v>62</v>
      </c>
      <c r="I371" s="46" t="s">
        <v>88</v>
      </c>
      <c r="J371" s="46" t="s">
        <v>89</v>
      </c>
      <c r="K371" s="46" t="s">
        <v>47</v>
      </c>
      <c r="L371" s="46" t="s">
        <v>62</v>
      </c>
      <c r="M371" s="46" t="s">
        <v>332</v>
      </c>
      <c r="N371" s="46" t="s">
        <v>333</v>
      </c>
      <c r="O371" s="46" t="s">
        <v>63</v>
      </c>
      <c r="P371" s="46" t="s">
        <v>290</v>
      </c>
      <c r="Q371" s="46" t="s">
        <v>291</v>
      </c>
      <c r="R371" s="46" t="s">
        <v>84</v>
      </c>
      <c r="S371" s="46" t="s">
        <v>95</v>
      </c>
      <c r="T371" s="46" t="s">
        <v>131</v>
      </c>
      <c r="U371" s="46" t="s">
        <v>132</v>
      </c>
      <c r="V371" s="46" t="s">
        <v>32</v>
      </c>
      <c r="W371" s="46" t="s">
        <v>291</v>
      </c>
      <c r="X371" s="46" t="s">
        <v>84</v>
      </c>
      <c r="Y371" s="46" t="s">
        <v>288</v>
      </c>
      <c r="Z371" s="46" t="s">
        <v>292</v>
      </c>
      <c r="AA371" s="46" t="s">
        <v>293</v>
      </c>
      <c r="AB371" s="46">
        <v>-86142511.859999999</v>
      </c>
      <c r="AC371" s="46">
        <v>-24559276.77</v>
      </c>
      <c r="AD371" s="46">
        <v>185790547.86000001</v>
      </c>
      <c r="AE371" s="46">
        <v>67033069.460000001</v>
      </c>
      <c r="AF371" s="46">
        <v>-46415172.07</v>
      </c>
      <c r="AG371" s="46">
        <v>-141192827.75999999</v>
      </c>
      <c r="AH371" s="46">
        <v>-157075016.86000001</v>
      </c>
      <c r="AI371" s="46" t="s">
        <v>92</v>
      </c>
      <c r="AJ371" s="46">
        <v>0</v>
      </c>
      <c r="AK371" s="46">
        <v>-123050756</v>
      </c>
      <c r="AL371" s="46">
        <v>235664184.34999999</v>
      </c>
      <c r="AM371" s="46">
        <v>-112210108.95999999</v>
      </c>
      <c r="AN371" s="46">
        <v>-332491084.52999997</v>
      </c>
      <c r="AO371" s="46" t="s">
        <v>334</v>
      </c>
      <c r="AP371" s="46" t="s">
        <v>63</v>
      </c>
      <c r="AQ371" s="46"/>
      <c r="AR371" s="46"/>
    </row>
    <row r="372" spans="1:44" x14ac:dyDescent="0.2">
      <c r="A372" s="46" t="s">
        <v>77</v>
      </c>
      <c r="B372" s="46" t="s">
        <v>84</v>
      </c>
      <c r="C372" s="46" t="s">
        <v>84</v>
      </c>
      <c r="D372" s="46" t="s">
        <v>288</v>
      </c>
      <c r="E372" s="46" t="s">
        <v>86</v>
      </c>
      <c r="F372" s="46" t="s">
        <v>78</v>
      </c>
      <c r="G372" s="46" t="s">
        <v>289</v>
      </c>
      <c r="H372" s="46" t="s">
        <v>62</v>
      </c>
      <c r="I372" s="46" t="s">
        <v>88</v>
      </c>
      <c r="J372" s="46" t="s">
        <v>89</v>
      </c>
      <c r="K372" s="46" t="s">
        <v>47</v>
      </c>
      <c r="L372" s="46" t="s">
        <v>62</v>
      </c>
      <c r="M372" s="46" t="s">
        <v>335</v>
      </c>
      <c r="N372" s="46" t="s">
        <v>336</v>
      </c>
      <c r="O372" s="46" t="s">
        <v>63</v>
      </c>
      <c r="P372" s="46" t="s">
        <v>290</v>
      </c>
      <c r="Q372" s="46" t="s">
        <v>291</v>
      </c>
      <c r="R372" s="46" t="s">
        <v>84</v>
      </c>
      <c r="S372" s="46" t="s">
        <v>95</v>
      </c>
      <c r="T372" s="46" t="s">
        <v>131</v>
      </c>
      <c r="U372" s="46" t="s">
        <v>132</v>
      </c>
      <c r="V372" s="46" t="s">
        <v>32</v>
      </c>
      <c r="W372" s="46" t="s">
        <v>291</v>
      </c>
      <c r="X372" s="46" t="s">
        <v>84</v>
      </c>
      <c r="Y372" s="46" t="s">
        <v>288</v>
      </c>
      <c r="Z372" s="46" t="s">
        <v>292</v>
      </c>
      <c r="AA372" s="46" t="s">
        <v>293</v>
      </c>
      <c r="AB372" s="46">
        <v>192739254.74000001</v>
      </c>
      <c r="AC372" s="46">
        <v>192739254.74000001</v>
      </c>
      <c r="AD372" s="46">
        <v>192739254.74000001</v>
      </c>
      <c r="AE372" s="46">
        <v>201392925.74000001</v>
      </c>
      <c r="AF372" s="46">
        <v>201392925.74000001</v>
      </c>
      <c r="AG372" s="46">
        <v>152657574.69</v>
      </c>
      <c r="AH372" s="46">
        <v>152657574.69</v>
      </c>
      <c r="AI372" s="46" t="s">
        <v>92</v>
      </c>
      <c r="AJ372" s="46">
        <v>0</v>
      </c>
      <c r="AK372" s="46">
        <v>192739254.74000001</v>
      </c>
      <c r="AL372" s="46">
        <v>192739254.74000001</v>
      </c>
      <c r="AM372" s="46">
        <v>152657574.69</v>
      </c>
      <c r="AN372" s="46">
        <v>0</v>
      </c>
      <c r="AO372" s="46" t="s">
        <v>337</v>
      </c>
      <c r="AP372" s="46" t="s">
        <v>63</v>
      </c>
      <c r="AQ372" s="46"/>
      <c r="AR372" s="46"/>
    </row>
    <row r="373" spans="1:44" x14ac:dyDescent="0.2">
      <c r="A373" s="46" t="s">
        <v>77</v>
      </c>
      <c r="B373" s="46" t="s">
        <v>84</v>
      </c>
      <c r="C373" s="46" t="s">
        <v>84</v>
      </c>
      <c r="D373" s="46" t="s">
        <v>288</v>
      </c>
      <c r="E373" s="46" t="s">
        <v>86</v>
      </c>
      <c r="F373" s="46" t="s">
        <v>78</v>
      </c>
      <c r="G373" s="46" t="s">
        <v>289</v>
      </c>
      <c r="H373" s="46" t="s">
        <v>62</v>
      </c>
      <c r="I373" s="46" t="s">
        <v>88</v>
      </c>
      <c r="J373" s="46" t="s">
        <v>89</v>
      </c>
      <c r="K373" s="46" t="s">
        <v>47</v>
      </c>
      <c r="L373" s="46" t="s">
        <v>62</v>
      </c>
      <c r="M373" s="46" t="s">
        <v>338</v>
      </c>
      <c r="N373" s="46" t="s">
        <v>339</v>
      </c>
      <c r="O373" s="46" t="s">
        <v>63</v>
      </c>
      <c r="P373" s="46" t="s">
        <v>290</v>
      </c>
      <c r="Q373" s="46" t="s">
        <v>291</v>
      </c>
      <c r="R373" s="46" t="s">
        <v>84</v>
      </c>
      <c r="S373" s="46" t="s">
        <v>95</v>
      </c>
      <c r="T373" s="46" t="s">
        <v>131</v>
      </c>
      <c r="U373" s="46" t="s">
        <v>132</v>
      </c>
      <c r="V373" s="46" t="s">
        <v>32</v>
      </c>
      <c r="W373" s="46" t="s">
        <v>291</v>
      </c>
      <c r="X373" s="46" t="s">
        <v>84</v>
      </c>
      <c r="Y373" s="46" t="s">
        <v>288</v>
      </c>
      <c r="Z373" s="46" t="s">
        <v>292</v>
      </c>
      <c r="AA373" s="46" t="s">
        <v>293</v>
      </c>
      <c r="AB373" s="46">
        <v>-4283456022.0700002</v>
      </c>
      <c r="AC373" s="46">
        <v>-4221872786.98</v>
      </c>
      <c r="AD373" s="46">
        <v>-4011522962.3499999</v>
      </c>
      <c r="AE373" s="46">
        <v>-4130280440.75</v>
      </c>
      <c r="AF373" s="46">
        <v>-4243728682.2800002</v>
      </c>
      <c r="AG373" s="46">
        <v>-4338506337.9700003</v>
      </c>
      <c r="AH373" s="46">
        <v>-4354388527.0699997</v>
      </c>
      <c r="AI373" s="46" t="s">
        <v>92</v>
      </c>
      <c r="AJ373" s="46">
        <v>0</v>
      </c>
      <c r="AK373" s="46">
        <v>-4320364266.21</v>
      </c>
      <c r="AL373" s="46">
        <v>-3961649325.8600001</v>
      </c>
      <c r="AM373" s="46">
        <v>-4309523619.1700001</v>
      </c>
      <c r="AN373" s="46">
        <v>-4529804594.7399998</v>
      </c>
      <c r="AO373" s="46" t="s">
        <v>340</v>
      </c>
      <c r="AP373" s="46" t="s">
        <v>63</v>
      </c>
      <c r="AQ373" s="46"/>
      <c r="AR373" s="46"/>
    </row>
    <row r="374" spans="1:44" x14ac:dyDescent="0.2">
      <c r="A374" s="46" t="s">
        <v>77</v>
      </c>
      <c r="B374" s="46" t="s">
        <v>84</v>
      </c>
      <c r="C374" s="46" t="s">
        <v>84</v>
      </c>
      <c r="D374" s="46" t="s">
        <v>288</v>
      </c>
      <c r="E374" s="46" t="s">
        <v>86</v>
      </c>
      <c r="F374" s="46" t="s">
        <v>78</v>
      </c>
      <c r="G374" s="46" t="s">
        <v>289</v>
      </c>
      <c r="H374" s="46" t="s">
        <v>62</v>
      </c>
      <c r="I374" s="46" t="s">
        <v>88</v>
      </c>
      <c r="J374" s="46" t="s">
        <v>89</v>
      </c>
      <c r="K374" s="46" t="s">
        <v>47</v>
      </c>
      <c r="L374" s="46" t="s">
        <v>62</v>
      </c>
      <c r="M374" s="46" t="s">
        <v>139</v>
      </c>
      <c r="N374" s="46" t="s">
        <v>140</v>
      </c>
      <c r="O374" s="46" t="s">
        <v>63</v>
      </c>
      <c r="P374" s="46" t="s">
        <v>290</v>
      </c>
      <c r="Q374" s="46" t="s">
        <v>291</v>
      </c>
      <c r="R374" s="46" t="s">
        <v>84</v>
      </c>
      <c r="S374" s="46" t="s">
        <v>95</v>
      </c>
      <c r="T374" s="46" t="s">
        <v>131</v>
      </c>
      <c r="U374" s="46" t="s">
        <v>132</v>
      </c>
      <c r="V374" s="46" t="s">
        <v>105</v>
      </c>
      <c r="W374" s="46" t="s">
        <v>291</v>
      </c>
      <c r="X374" s="46" t="s">
        <v>84</v>
      </c>
      <c r="Y374" s="46" t="s">
        <v>288</v>
      </c>
      <c r="Z374" s="46" t="s">
        <v>292</v>
      </c>
      <c r="AA374" s="46" t="s">
        <v>293</v>
      </c>
      <c r="AB374" s="46">
        <v>4763438537.2799997</v>
      </c>
      <c r="AC374" s="46">
        <v>4763438537.2799997</v>
      </c>
      <c r="AD374" s="46">
        <v>4763438537.2799997</v>
      </c>
      <c r="AE374" s="46">
        <v>4763438537.2799997</v>
      </c>
      <c r="AF374" s="46">
        <v>4763438537.2799997</v>
      </c>
      <c r="AG374" s="46">
        <v>4763438537.2799997</v>
      </c>
      <c r="AH374" s="46">
        <v>4763438537.2799997</v>
      </c>
      <c r="AI374" s="46" t="s">
        <v>92</v>
      </c>
      <c r="AJ374" s="46">
        <v>0</v>
      </c>
      <c r="AK374" s="46">
        <v>4763438537.2799997</v>
      </c>
      <c r="AL374" s="46">
        <v>4763438537.2799997</v>
      </c>
      <c r="AM374" s="46">
        <v>4763438537.2799997</v>
      </c>
      <c r="AN374" s="46">
        <v>4763438537.2799997</v>
      </c>
      <c r="AO374" s="46" t="s">
        <v>141</v>
      </c>
      <c r="AP374" s="46" t="s">
        <v>63</v>
      </c>
      <c r="AQ374" s="46"/>
      <c r="AR374" s="46"/>
    </row>
    <row r="375" spans="1:44" x14ac:dyDescent="0.2">
      <c r="A375" s="46" t="s">
        <v>77</v>
      </c>
      <c r="B375" s="46" t="s">
        <v>84</v>
      </c>
      <c r="C375" s="46" t="s">
        <v>84</v>
      </c>
      <c r="D375" s="46" t="s">
        <v>288</v>
      </c>
      <c r="E375" s="46" t="s">
        <v>86</v>
      </c>
      <c r="F375" s="46" t="s">
        <v>78</v>
      </c>
      <c r="G375" s="46" t="s">
        <v>289</v>
      </c>
      <c r="H375" s="46" t="s">
        <v>62</v>
      </c>
      <c r="I375" s="46" t="s">
        <v>88</v>
      </c>
      <c r="J375" s="46" t="s">
        <v>89</v>
      </c>
      <c r="K375" s="46" t="s">
        <v>47</v>
      </c>
      <c r="L375" s="46" t="s">
        <v>62</v>
      </c>
      <c r="M375" s="46" t="s">
        <v>142</v>
      </c>
      <c r="N375" s="46" t="s">
        <v>143</v>
      </c>
      <c r="O375" s="46" t="s">
        <v>63</v>
      </c>
      <c r="P375" s="46" t="s">
        <v>290</v>
      </c>
      <c r="Q375" s="46" t="s">
        <v>291</v>
      </c>
      <c r="R375" s="46" t="s">
        <v>84</v>
      </c>
      <c r="S375" s="46" t="s">
        <v>95</v>
      </c>
      <c r="T375" s="46" t="s">
        <v>131</v>
      </c>
      <c r="U375" s="46" t="s">
        <v>132</v>
      </c>
      <c r="V375" s="46" t="s">
        <v>105</v>
      </c>
      <c r="W375" s="46" t="s">
        <v>291</v>
      </c>
      <c r="X375" s="46" t="s">
        <v>84</v>
      </c>
      <c r="Y375" s="46" t="s">
        <v>288</v>
      </c>
      <c r="Z375" s="46" t="s">
        <v>292</v>
      </c>
      <c r="AA375" s="46" t="s">
        <v>293</v>
      </c>
      <c r="AB375" s="46">
        <v>4576967056.5100002</v>
      </c>
      <c r="AC375" s="46">
        <v>4623016711.1599998</v>
      </c>
      <c r="AD375" s="46">
        <v>4809772174.4799995</v>
      </c>
      <c r="AE375" s="46">
        <v>5070659472.9700003</v>
      </c>
      <c r="AF375" s="46">
        <v>5005074883.4200001</v>
      </c>
      <c r="AG375" s="46">
        <v>4833625247.3599997</v>
      </c>
      <c r="AH375" s="46">
        <v>4691105348.6999998</v>
      </c>
      <c r="AI375" s="46" t="s">
        <v>92</v>
      </c>
      <c r="AJ375" s="46">
        <v>0</v>
      </c>
      <c r="AK375" s="46">
        <v>4344026765.0699997</v>
      </c>
      <c r="AL375" s="46">
        <v>4934876410.9399996</v>
      </c>
      <c r="AM375" s="46">
        <v>4904149131.3000002</v>
      </c>
      <c r="AN375" s="46">
        <v>4681758063.8800001</v>
      </c>
      <c r="AO375" s="46" t="s">
        <v>144</v>
      </c>
      <c r="AP375" s="46" t="s">
        <v>63</v>
      </c>
      <c r="AQ375" s="46"/>
      <c r="AR375" s="46"/>
    </row>
    <row r="376" spans="1:44" x14ac:dyDescent="0.2">
      <c r="A376" s="46" t="s">
        <v>77</v>
      </c>
      <c r="B376" s="46" t="s">
        <v>84</v>
      </c>
      <c r="C376" s="46" t="s">
        <v>84</v>
      </c>
      <c r="D376" s="46" t="s">
        <v>288</v>
      </c>
      <c r="E376" s="46" t="s">
        <v>86</v>
      </c>
      <c r="F376" s="46" t="s">
        <v>78</v>
      </c>
      <c r="G376" s="46" t="s">
        <v>289</v>
      </c>
      <c r="H376" s="46" t="s">
        <v>62</v>
      </c>
      <c r="I376" s="46" t="s">
        <v>88</v>
      </c>
      <c r="J376" s="46" t="s">
        <v>89</v>
      </c>
      <c r="K376" s="46" t="s">
        <v>47</v>
      </c>
      <c r="L376" s="46" t="s">
        <v>62</v>
      </c>
      <c r="M376" s="46" t="s">
        <v>251</v>
      </c>
      <c r="N376" s="46" t="s">
        <v>252</v>
      </c>
      <c r="O376" s="46" t="s">
        <v>63</v>
      </c>
      <c r="P376" s="46" t="s">
        <v>290</v>
      </c>
      <c r="Q376" s="46" t="s">
        <v>291</v>
      </c>
      <c r="R376" s="46" t="s">
        <v>84</v>
      </c>
      <c r="S376" s="46" t="s">
        <v>95</v>
      </c>
      <c r="T376" s="46" t="s">
        <v>201</v>
      </c>
      <c r="U376" s="46" t="s">
        <v>202</v>
      </c>
      <c r="V376" s="46" t="s">
        <v>105</v>
      </c>
      <c r="W376" s="46" t="s">
        <v>291</v>
      </c>
      <c r="X376" s="46" t="s">
        <v>84</v>
      </c>
      <c r="Y376" s="46" t="s">
        <v>288</v>
      </c>
      <c r="Z376" s="46" t="s">
        <v>292</v>
      </c>
      <c r="AA376" s="46" t="s">
        <v>293</v>
      </c>
      <c r="AB376" s="46">
        <v>3024731800</v>
      </c>
      <c r="AC376" s="46">
        <v>4962324000</v>
      </c>
      <c r="AD376" s="46">
        <v>4962324000</v>
      </c>
      <c r="AE376" s="46">
        <v>4962324000</v>
      </c>
      <c r="AF376" s="46">
        <v>4962324000</v>
      </c>
      <c r="AG376" s="46">
        <v>4962324000</v>
      </c>
      <c r="AH376" s="46">
        <v>4962324000</v>
      </c>
      <c r="AI376" s="46" t="s">
        <v>92</v>
      </c>
      <c r="AJ376" s="46">
        <v>0</v>
      </c>
      <c r="AK376" s="46">
        <v>4844030000</v>
      </c>
      <c r="AL376" s="46">
        <v>4962324000</v>
      </c>
      <c r="AM376" s="46">
        <v>4962324000</v>
      </c>
      <c r="AN376" s="46">
        <v>5630924786.3400002</v>
      </c>
      <c r="AO376" s="46" t="s">
        <v>253</v>
      </c>
      <c r="AP376" s="46" t="s">
        <v>63</v>
      </c>
      <c r="AQ376" s="46"/>
      <c r="AR376" s="46"/>
    </row>
    <row r="377" spans="1:44" x14ac:dyDescent="0.2">
      <c r="A377" s="46" t="s">
        <v>77</v>
      </c>
      <c r="B377" s="46" t="s">
        <v>84</v>
      </c>
      <c r="C377" s="46" t="s">
        <v>84</v>
      </c>
      <c r="D377" s="46" t="s">
        <v>288</v>
      </c>
      <c r="E377" s="46" t="s">
        <v>86</v>
      </c>
      <c r="F377" s="46" t="s">
        <v>78</v>
      </c>
      <c r="G377" s="46" t="s">
        <v>289</v>
      </c>
      <c r="H377" s="46" t="s">
        <v>62</v>
      </c>
      <c r="I377" s="46" t="s">
        <v>88</v>
      </c>
      <c r="J377" s="46" t="s">
        <v>89</v>
      </c>
      <c r="K377" s="46" t="s">
        <v>47</v>
      </c>
      <c r="L377" s="46" t="s">
        <v>62</v>
      </c>
      <c r="M377" s="46" t="s">
        <v>254</v>
      </c>
      <c r="N377" s="46" t="s">
        <v>255</v>
      </c>
      <c r="O377" s="46" t="s">
        <v>63</v>
      </c>
      <c r="P377" s="46" t="s">
        <v>290</v>
      </c>
      <c r="Q377" s="46" t="s">
        <v>291</v>
      </c>
      <c r="R377" s="46" t="s">
        <v>84</v>
      </c>
      <c r="S377" s="46" t="s">
        <v>95</v>
      </c>
      <c r="T377" s="46" t="s">
        <v>201</v>
      </c>
      <c r="U377" s="46" t="s">
        <v>202</v>
      </c>
      <c r="V377" s="46" t="s">
        <v>32</v>
      </c>
      <c r="W377" s="46" t="s">
        <v>291</v>
      </c>
      <c r="X377" s="46" t="s">
        <v>84</v>
      </c>
      <c r="Y377" s="46" t="s">
        <v>288</v>
      </c>
      <c r="Z377" s="46" t="s">
        <v>292</v>
      </c>
      <c r="AA377" s="46" t="s">
        <v>293</v>
      </c>
      <c r="AB377" s="46">
        <v>26473315.199999999</v>
      </c>
      <c r="AC377" s="46">
        <v>53492369.469999999</v>
      </c>
      <c r="AD377" s="46">
        <v>65840606.880000003</v>
      </c>
      <c r="AE377" s="46">
        <v>115658714.09</v>
      </c>
      <c r="AF377" s="46">
        <v>141771278.41</v>
      </c>
      <c r="AG377" s="46">
        <v>4696223.51</v>
      </c>
      <c r="AH377" s="46">
        <v>16617518.939999999</v>
      </c>
      <c r="AI377" s="46" t="s">
        <v>92</v>
      </c>
      <c r="AJ377" s="46">
        <v>0</v>
      </c>
      <c r="AK377" s="46">
        <v>40701189.18</v>
      </c>
      <c r="AL377" s="46">
        <v>81573892.439999998</v>
      </c>
      <c r="AM377" s="46">
        <v>3031326.9</v>
      </c>
      <c r="AN377" s="46">
        <v>24160241.890000001</v>
      </c>
      <c r="AO377" s="46" t="s">
        <v>256</v>
      </c>
      <c r="AP377" s="46" t="s">
        <v>63</v>
      </c>
      <c r="AQ377" s="46"/>
      <c r="AR377" s="46"/>
    </row>
    <row r="378" spans="1:44" x14ac:dyDescent="0.2">
      <c r="A378" s="46" t="s">
        <v>77</v>
      </c>
      <c r="B378" s="46" t="s">
        <v>84</v>
      </c>
      <c r="C378" s="46" t="s">
        <v>84</v>
      </c>
      <c r="D378" s="46" t="s">
        <v>288</v>
      </c>
      <c r="E378" s="46" t="s">
        <v>86</v>
      </c>
      <c r="F378" s="46" t="s">
        <v>78</v>
      </c>
      <c r="G378" s="46" t="s">
        <v>289</v>
      </c>
      <c r="H378" s="46" t="s">
        <v>62</v>
      </c>
      <c r="I378" s="46" t="s">
        <v>88</v>
      </c>
      <c r="J378" s="46" t="s">
        <v>89</v>
      </c>
      <c r="K378" s="46" t="s">
        <v>47</v>
      </c>
      <c r="L378" s="46" t="s">
        <v>62</v>
      </c>
      <c r="M378" s="46" t="s">
        <v>198</v>
      </c>
      <c r="N378" s="46" t="s">
        <v>199</v>
      </c>
      <c r="O378" s="46" t="s">
        <v>63</v>
      </c>
      <c r="P378" s="46" t="s">
        <v>290</v>
      </c>
      <c r="Q378" s="46" t="s">
        <v>291</v>
      </c>
      <c r="R378" s="46" t="s">
        <v>84</v>
      </c>
      <c r="S378" s="46" t="s">
        <v>95</v>
      </c>
      <c r="T378" s="46" t="s">
        <v>201</v>
      </c>
      <c r="U378" s="46" t="s">
        <v>202</v>
      </c>
      <c r="V378" s="46" t="s">
        <v>32</v>
      </c>
      <c r="W378" s="46" t="s">
        <v>291</v>
      </c>
      <c r="X378" s="46" t="s">
        <v>84</v>
      </c>
      <c r="Y378" s="46" t="s">
        <v>288</v>
      </c>
      <c r="Z378" s="46" t="s">
        <v>292</v>
      </c>
      <c r="AA378" s="46" t="s">
        <v>293</v>
      </c>
      <c r="AB378" s="46">
        <v>602734693.22000003</v>
      </c>
      <c r="AC378" s="46">
        <v>1303962553.48</v>
      </c>
      <c r="AD378" s="46">
        <v>1699481917.9300001</v>
      </c>
      <c r="AE378" s="46">
        <v>2397117549.0900002</v>
      </c>
      <c r="AF378" s="46">
        <v>2793264890.9400001</v>
      </c>
      <c r="AG378" s="46">
        <v>3733278769.77</v>
      </c>
      <c r="AH378" s="46">
        <v>4241652239.5999999</v>
      </c>
      <c r="AI378" s="46" t="s">
        <v>92</v>
      </c>
      <c r="AJ378" s="46">
        <v>0</v>
      </c>
      <c r="AK378" s="46">
        <v>1051457600.27</v>
      </c>
      <c r="AL378" s="46">
        <v>2106237022.01</v>
      </c>
      <c r="AM378" s="46">
        <v>3350690339.3200002</v>
      </c>
      <c r="AN378" s="46">
        <v>4799368517.9200001</v>
      </c>
      <c r="AO378" s="46" t="s">
        <v>200</v>
      </c>
      <c r="AP378" s="46" t="s">
        <v>63</v>
      </c>
      <c r="AQ378" s="46"/>
      <c r="AR378" s="46"/>
    </row>
    <row r="379" spans="1:44" x14ac:dyDescent="0.2">
      <c r="A379" s="46" t="s">
        <v>77</v>
      </c>
      <c r="B379" s="46" t="s">
        <v>84</v>
      </c>
      <c r="C379" s="46" t="s">
        <v>84</v>
      </c>
      <c r="D379" s="46" t="s">
        <v>288</v>
      </c>
      <c r="E379" s="46" t="s">
        <v>86</v>
      </c>
      <c r="F379" s="46" t="s">
        <v>78</v>
      </c>
      <c r="G379" s="46" t="s">
        <v>289</v>
      </c>
      <c r="H379" s="46" t="s">
        <v>62</v>
      </c>
      <c r="I379" s="46" t="s">
        <v>88</v>
      </c>
      <c r="J379" s="46" t="s">
        <v>89</v>
      </c>
      <c r="K379" s="46" t="s">
        <v>47</v>
      </c>
      <c r="L379" s="46" t="s">
        <v>62</v>
      </c>
      <c r="M379" s="46" t="s">
        <v>203</v>
      </c>
      <c r="N379" s="46" t="s">
        <v>204</v>
      </c>
      <c r="O379" s="46" t="s">
        <v>63</v>
      </c>
      <c r="P379" s="46" t="s">
        <v>290</v>
      </c>
      <c r="Q379" s="46" t="s">
        <v>291</v>
      </c>
      <c r="R379" s="46" t="s">
        <v>84</v>
      </c>
      <c r="S379" s="46" t="s">
        <v>95</v>
      </c>
      <c r="T379" s="46" t="s">
        <v>201</v>
      </c>
      <c r="U379" s="46" t="s">
        <v>202</v>
      </c>
      <c r="V379" s="46" t="s">
        <v>105</v>
      </c>
      <c r="W379" s="46" t="s">
        <v>291</v>
      </c>
      <c r="X379" s="46" t="s">
        <v>84</v>
      </c>
      <c r="Y379" s="46" t="s">
        <v>288</v>
      </c>
      <c r="Z379" s="46" t="s">
        <v>292</v>
      </c>
      <c r="AA379" s="46" t="s">
        <v>293</v>
      </c>
      <c r="AB379" s="46">
        <v>629208008.41999996</v>
      </c>
      <c r="AC379" s="46">
        <v>1357454922.95</v>
      </c>
      <c r="AD379" s="46">
        <v>1765322524.8099999</v>
      </c>
      <c r="AE379" s="46">
        <v>2512776263.1799998</v>
      </c>
      <c r="AF379" s="46">
        <v>2935036169.3499999</v>
      </c>
      <c r="AG379" s="46">
        <v>3737974993.2800002</v>
      </c>
      <c r="AH379" s="46">
        <v>4258269758.54</v>
      </c>
      <c r="AI379" s="46" t="s">
        <v>92</v>
      </c>
      <c r="AJ379" s="46">
        <v>0</v>
      </c>
      <c r="AK379" s="46">
        <v>1092158789.45</v>
      </c>
      <c r="AL379" s="46">
        <v>2187810914.4499998</v>
      </c>
      <c r="AM379" s="46">
        <v>3353721666.2199998</v>
      </c>
      <c r="AN379" s="46">
        <v>4823528759.8100004</v>
      </c>
      <c r="AO379" s="46" t="s">
        <v>205</v>
      </c>
      <c r="AP379" s="46" t="s">
        <v>63</v>
      </c>
      <c r="AQ379" s="46"/>
      <c r="AR379" s="46"/>
    </row>
    <row r="380" spans="1:44" x14ac:dyDescent="0.2">
      <c r="A380" s="46" t="s">
        <v>77</v>
      </c>
      <c r="B380" s="46" t="s">
        <v>84</v>
      </c>
      <c r="C380" s="46" t="s">
        <v>84</v>
      </c>
      <c r="D380" s="46" t="s">
        <v>288</v>
      </c>
      <c r="E380" s="46" t="s">
        <v>86</v>
      </c>
      <c r="F380" s="46" t="s">
        <v>78</v>
      </c>
      <c r="G380" s="46" t="s">
        <v>289</v>
      </c>
      <c r="H380" s="46" t="s">
        <v>62</v>
      </c>
      <c r="I380" s="46" t="s">
        <v>88</v>
      </c>
      <c r="J380" s="46" t="s">
        <v>89</v>
      </c>
      <c r="K380" s="46" t="s">
        <v>47</v>
      </c>
      <c r="L380" s="46" t="s">
        <v>62</v>
      </c>
      <c r="M380" s="46" t="s">
        <v>341</v>
      </c>
      <c r="N380" s="46" t="s">
        <v>342</v>
      </c>
      <c r="O380" s="46" t="s">
        <v>63</v>
      </c>
      <c r="P380" s="46" t="s">
        <v>290</v>
      </c>
      <c r="Q380" s="46" t="s">
        <v>291</v>
      </c>
      <c r="R380" s="46" t="s">
        <v>84</v>
      </c>
      <c r="S380" s="46" t="s">
        <v>95</v>
      </c>
      <c r="T380" s="46" t="s">
        <v>201</v>
      </c>
      <c r="U380" s="46" t="s">
        <v>202</v>
      </c>
      <c r="V380" s="46" t="s">
        <v>32</v>
      </c>
      <c r="W380" s="46" t="s">
        <v>291</v>
      </c>
      <c r="X380" s="46" t="s">
        <v>84</v>
      </c>
      <c r="Y380" s="46" t="s">
        <v>288</v>
      </c>
      <c r="Z380" s="46" t="s">
        <v>292</v>
      </c>
      <c r="AA380" s="46" t="s">
        <v>293</v>
      </c>
      <c r="AB380" s="46">
        <v>-182592340.27000001</v>
      </c>
      <c r="AC380" s="46">
        <v>-355190700.16000003</v>
      </c>
      <c r="AD380" s="46">
        <v>-428742804.38999999</v>
      </c>
      <c r="AE380" s="46">
        <v>-585219368.95000005</v>
      </c>
      <c r="AF380" s="46">
        <v>-651426814.57000005</v>
      </c>
      <c r="AG380" s="46">
        <v>-1055786196.61</v>
      </c>
      <c r="AH380" s="46">
        <v>-1229632781.23</v>
      </c>
      <c r="AI380" s="46" t="s">
        <v>92</v>
      </c>
      <c r="AJ380" s="46">
        <v>0</v>
      </c>
      <c r="AK380" s="46">
        <v>-253378801.33000001</v>
      </c>
      <c r="AL380" s="46">
        <v>-500462231.52999997</v>
      </c>
      <c r="AM380" s="46">
        <v>-974263040.24000001</v>
      </c>
      <c r="AN380" s="46">
        <v>-2944680657.8200002</v>
      </c>
      <c r="AO380" s="46" t="s">
        <v>343</v>
      </c>
      <c r="AP380" s="46" t="s">
        <v>63</v>
      </c>
      <c r="AQ380" s="46"/>
      <c r="AR380" s="46"/>
    </row>
    <row r="381" spans="1:44" x14ac:dyDescent="0.2">
      <c r="A381" s="46" t="s">
        <v>77</v>
      </c>
      <c r="B381" s="46" t="s">
        <v>84</v>
      </c>
      <c r="C381" s="46" t="s">
        <v>84</v>
      </c>
      <c r="D381" s="46" t="s">
        <v>288</v>
      </c>
      <c r="E381" s="46" t="s">
        <v>86</v>
      </c>
      <c r="F381" s="46" t="s">
        <v>78</v>
      </c>
      <c r="G381" s="46" t="s">
        <v>289</v>
      </c>
      <c r="H381" s="46" t="s">
        <v>62</v>
      </c>
      <c r="I381" s="46" t="s">
        <v>88</v>
      </c>
      <c r="J381" s="46" t="s">
        <v>89</v>
      </c>
      <c r="K381" s="46" t="s">
        <v>47</v>
      </c>
      <c r="L381" s="46" t="s">
        <v>62</v>
      </c>
      <c r="M381" s="46" t="s">
        <v>278</v>
      </c>
      <c r="N381" s="46" t="s">
        <v>279</v>
      </c>
      <c r="O381" s="46" t="s">
        <v>63</v>
      </c>
      <c r="P381" s="46" t="s">
        <v>290</v>
      </c>
      <c r="Q381" s="46" t="s">
        <v>291</v>
      </c>
      <c r="R381" s="46" t="s">
        <v>84</v>
      </c>
      <c r="S381" s="46" t="s">
        <v>95</v>
      </c>
      <c r="T381" s="46" t="s">
        <v>201</v>
      </c>
      <c r="U381" s="46" t="s">
        <v>202</v>
      </c>
      <c r="V381" s="46" t="s">
        <v>32</v>
      </c>
      <c r="W381" s="46" t="s">
        <v>291</v>
      </c>
      <c r="X381" s="46" t="s">
        <v>84</v>
      </c>
      <c r="Y381" s="46" t="s">
        <v>288</v>
      </c>
      <c r="Z381" s="46" t="s">
        <v>292</v>
      </c>
      <c r="AA381" s="46" t="s">
        <v>293</v>
      </c>
      <c r="AB381" s="46">
        <v>-4783388.59</v>
      </c>
      <c r="AC381" s="46">
        <v>-9850527.0800000001</v>
      </c>
      <c r="AD381" s="46">
        <v>-16773242</v>
      </c>
      <c r="AE381" s="46">
        <v>-25265870.780000001</v>
      </c>
      <c r="AF381" s="46">
        <v>-26057362.030000001</v>
      </c>
      <c r="AG381" s="46">
        <v>-51157857.640000001</v>
      </c>
      <c r="AH381" s="46">
        <v>-54235392.689999998</v>
      </c>
      <c r="AI381" s="46" t="s">
        <v>92</v>
      </c>
      <c r="AJ381" s="46">
        <v>0</v>
      </c>
      <c r="AK381" s="46">
        <v>-8987894.1199999992</v>
      </c>
      <c r="AL381" s="46">
        <v>-23901559.09</v>
      </c>
      <c r="AM381" s="46">
        <v>-45652562.219999999</v>
      </c>
      <c r="AN381" s="46">
        <v>-54934394.130000003</v>
      </c>
      <c r="AO381" s="46" t="s">
        <v>279</v>
      </c>
      <c r="AP381" s="46" t="s">
        <v>63</v>
      </c>
      <c r="AQ381" s="46"/>
      <c r="AR381" s="46"/>
    </row>
    <row r="382" spans="1:44" x14ac:dyDescent="0.2">
      <c r="A382" s="46" t="s">
        <v>77</v>
      </c>
      <c r="B382" s="46" t="s">
        <v>84</v>
      </c>
      <c r="C382" s="46" t="s">
        <v>84</v>
      </c>
      <c r="D382" s="46" t="s">
        <v>288</v>
      </c>
      <c r="E382" s="46" t="s">
        <v>86</v>
      </c>
      <c r="F382" s="46" t="s">
        <v>78</v>
      </c>
      <c r="G382" s="46" t="s">
        <v>289</v>
      </c>
      <c r="H382" s="46" t="s">
        <v>62</v>
      </c>
      <c r="I382" s="46" t="s">
        <v>88</v>
      </c>
      <c r="J382" s="46" t="s">
        <v>89</v>
      </c>
      <c r="K382" s="46" t="s">
        <v>47</v>
      </c>
      <c r="L382" s="46" t="s">
        <v>62</v>
      </c>
      <c r="M382" s="46" t="s">
        <v>280</v>
      </c>
      <c r="N382" s="46" t="s">
        <v>281</v>
      </c>
      <c r="O382" s="46" t="s">
        <v>63</v>
      </c>
      <c r="P382" s="46" t="s">
        <v>290</v>
      </c>
      <c r="Q382" s="46" t="s">
        <v>291</v>
      </c>
      <c r="R382" s="46" t="s">
        <v>84</v>
      </c>
      <c r="S382" s="46" t="s">
        <v>95</v>
      </c>
      <c r="T382" s="46" t="s">
        <v>201</v>
      </c>
      <c r="U382" s="46" t="s">
        <v>202</v>
      </c>
      <c r="V382" s="46" t="s">
        <v>105</v>
      </c>
      <c r="W382" s="46" t="s">
        <v>291</v>
      </c>
      <c r="X382" s="46" t="s">
        <v>84</v>
      </c>
      <c r="Y382" s="46" t="s">
        <v>288</v>
      </c>
      <c r="Z382" s="46" t="s">
        <v>292</v>
      </c>
      <c r="AA382" s="46" t="s">
        <v>293</v>
      </c>
      <c r="AB382" s="46">
        <v>-187375728.86000001</v>
      </c>
      <c r="AC382" s="46">
        <v>-365041227.24000001</v>
      </c>
      <c r="AD382" s="46">
        <v>-445516046.38999999</v>
      </c>
      <c r="AE382" s="46">
        <v>-610485239.73000002</v>
      </c>
      <c r="AF382" s="46">
        <v>-677484176.60000002</v>
      </c>
      <c r="AG382" s="46">
        <v>-1106944054.25</v>
      </c>
      <c r="AH382" s="46">
        <v>-1283868173.9200001</v>
      </c>
      <c r="AI382" s="46" t="s">
        <v>92</v>
      </c>
      <c r="AJ382" s="46">
        <v>0</v>
      </c>
      <c r="AK382" s="46">
        <v>-262366695.44999999</v>
      </c>
      <c r="AL382" s="46">
        <v>-524363790.62</v>
      </c>
      <c r="AM382" s="46">
        <v>-1019915602.46</v>
      </c>
      <c r="AN382" s="46">
        <v>-2999615051.9499998</v>
      </c>
      <c r="AO382" s="46" t="s">
        <v>281</v>
      </c>
      <c r="AP382" s="46" t="s">
        <v>63</v>
      </c>
      <c r="AQ382" s="46"/>
      <c r="AR382" s="46"/>
    </row>
    <row r="383" spans="1:44" x14ac:dyDescent="0.2">
      <c r="A383" s="46" t="s">
        <v>77</v>
      </c>
      <c r="B383" s="46" t="s">
        <v>84</v>
      </c>
      <c r="C383" s="46" t="s">
        <v>84</v>
      </c>
      <c r="D383" s="46" t="s">
        <v>288</v>
      </c>
      <c r="E383" s="46" t="s">
        <v>86</v>
      </c>
      <c r="F383" s="46" t="s">
        <v>78</v>
      </c>
      <c r="G383" s="46" t="s">
        <v>289</v>
      </c>
      <c r="H383" s="46" t="s">
        <v>62</v>
      </c>
      <c r="I383" s="46" t="s">
        <v>88</v>
      </c>
      <c r="J383" s="46" t="s">
        <v>89</v>
      </c>
      <c r="K383" s="46" t="s">
        <v>47</v>
      </c>
      <c r="L383" s="46" t="s">
        <v>62</v>
      </c>
      <c r="M383" s="46" t="s">
        <v>344</v>
      </c>
      <c r="N383" s="46" t="s">
        <v>345</v>
      </c>
      <c r="O383" s="46" t="s">
        <v>63</v>
      </c>
      <c r="P383" s="46" t="s">
        <v>290</v>
      </c>
      <c r="Q383" s="46" t="s">
        <v>291</v>
      </c>
      <c r="R383" s="46" t="s">
        <v>84</v>
      </c>
      <c r="S383" s="46" t="s">
        <v>95</v>
      </c>
      <c r="T383" s="46" t="s">
        <v>201</v>
      </c>
      <c r="U383" s="46" t="s">
        <v>202</v>
      </c>
      <c r="V383" s="46" t="s">
        <v>32</v>
      </c>
      <c r="W383" s="46" t="s">
        <v>291</v>
      </c>
      <c r="X383" s="46" t="s">
        <v>84</v>
      </c>
      <c r="Y383" s="46" t="s">
        <v>288</v>
      </c>
      <c r="Z383" s="46" t="s">
        <v>292</v>
      </c>
      <c r="AA383" s="46" t="s">
        <v>293</v>
      </c>
      <c r="AB383" s="46">
        <v>-86142511.859999999</v>
      </c>
      <c r="AC383" s="46">
        <v>-24559276.77</v>
      </c>
      <c r="AD383" s="46">
        <v>185790547.86000001</v>
      </c>
      <c r="AE383" s="46">
        <v>67033069.460000001</v>
      </c>
      <c r="AF383" s="46">
        <v>-46415172.07</v>
      </c>
      <c r="AG383" s="46">
        <v>-141192827.75999999</v>
      </c>
      <c r="AH383" s="46">
        <v>-157075016.86000001</v>
      </c>
      <c r="AI383" s="46" t="s">
        <v>92</v>
      </c>
      <c r="AJ383" s="46">
        <v>0</v>
      </c>
      <c r="AK383" s="46">
        <v>-123050756</v>
      </c>
      <c r="AL383" s="46">
        <v>235664184.34999999</v>
      </c>
      <c r="AM383" s="46">
        <v>-112210108.95999999</v>
      </c>
      <c r="AN383" s="46">
        <v>-332491084.52999997</v>
      </c>
      <c r="AO383" s="46" t="s">
        <v>345</v>
      </c>
      <c r="AP383" s="46" t="s">
        <v>63</v>
      </c>
      <c r="AQ383" s="46"/>
      <c r="AR383" s="46"/>
    </row>
    <row r="384" spans="1:44" x14ac:dyDescent="0.2">
      <c r="A384" s="46" t="s">
        <v>77</v>
      </c>
      <c r="B384" s="46" t="s">
        <v>84</v>
      </c>
      <c r="C384" s="46" t="s">
        <v>84</v>
      </c>
      <c r="D384" s="46" t="s">
        <v>288</v>
      </c>
      <c r="E384" s="46" t="s">
        <v>86</v>
      </c>
      <c r="F384" s="46" t="s">
        <v>78</v>
      </c>
      <c r="G384" s="46" t="s">
        <v>289</v>
      </c>
      <c r="H384" s="46" t="s">
        <v>62</v>
      </c>
      <c r="I384" s="46" t="s">
        <v>88</v>
      </c>
      <c r="J384" s="46" t="s">
        <v>89</v>
      </c>
      <c r="K384" s="46" t="s">
        <v>47</v>
      </c>
      <c r="L384" s="46" t="s">
        <v>62</v>
      </c>
      <c r="M384" s="46" t="s">
        <v>282</v>
      </c>
      <c r="N384" s="46" t="s">
        <v>283</v>
      </c>
      <c r="O384" s="46" t="s">
        <v>63</v>
      </c>
      <c r="P384" s="46" t="s">
        <v>290</v>
      </c>
      <c r="Q384" s="46" t="s">
        <v>291</v>
      </c>
      <c r="R384" s="46" t="s">
        <v>84</v>
      </c>
      <c r="S384" s="46" t="s">
        <v>95</v>
      </c>
      <c r="T384" s="46" t="s">
        <v>201</v>
      </c>
      <c r="U384" s="46" t="s">
        <v>202</v>
      </c>
      <c r="V384" s="46" t="s">
        <v>32</v>
      </c>
      <c r="W384" s="46" t="s">
        <v>291</v>
      </c>
      <c r="X384" s="46" t="s">
        <v>84</v>
      </c>
      <c r="Y384" s="46" t="s">
        <v>288</v>
      </c>
      <c r="Z384" s="46" t="s">
        <v>292</v>
      </c>
      <c r="AA384" s="46" t="s">
        <v>293</v>
      </c>
      <c r="AB384" s="46">
        <v>207711.16</v>
      </c>
      <c r="AC384" s="46">
        <v>450556.83</v>
      </c>
      <c r="AD384" s="46">
        <v>648936.72</v>
      </c>
      <c r="AE384" s="46">
        <v>844188.18</v>
      </c>
      <c r="AF384" s="46">
        <v>844253.18</v>
      </c>
      <c r="AG384" s="46">
        <v>972025.92</v>
      </c>
      <c r="AH384" s="46">
        <v>1120681.6100000001</v>
      </c>
      <c r="AI384" s="46" t="s">
        <v>92</v>
      </c>
      <c r="AJ384" s="46">
        <v>0</v>
      </c>
      <c r="AK384" s="46">
        <v>211101.15</v>
      </c>
      <c r="AL384" s="46">
        <v>821239.06</v>
      </c>
      <c r="AM384" s="46">
        <v>931767.03</v>
      </c>
      <c r="AN384" s="46">
        <v>1756974.96</v>
      </c>
      <c r="AO384" s="46" t="s">
        <v>283</v>
      </c>
      <c r="AP384" s="46" t="s">
        <v>63</v>
      </c>
      <c r="AQ384" s="46"/>
      <c r="AR384" s="46"/>
    </row>
    <row r="385" spans="1:44" x14ac:dyDescent="0.2">
      <c r="A385" s="46" t="s">
        <v>77</v>
      </c>
      <c r="B385" s="46" t="s">
        <v>84</v>
      </c>
      <c r="C385" s="46" t="s">
        <v>84</v>
      </c>
      <c r="D385" s="46" t="s">
        <v>288</v>
      </c>
      <c r="E385" s="46" t="s">
        <v>86</v>
      </c>
      <c r="F385" s="46" t="s">
        <v>78</v>
      </c>
      <c r="G385" s="46" t="s">
        <v>289</v>
      </c>
      <c r="H385" s="46" t="s">
        <v>62</v>
      </c>
      <c r="I385" s="46" t="s">
        <v>88</v>
      </c>
      <c r="J385" s="46" t="s">
        <v>89</v>
      </c>
      <c r="K385" s="46" t="s">
        <v>47</v>
      </c>
      <c r="L385" s="46" t="s">
        <v>62</v>
      </c>
      <c r="M385" s="46" t="s">
        <v>346</v>
      </c>
      <c r="N385" s="46" t="s">
        <v>347</v>
      </c>
      <c r="O385" s="46" t="s">
        <v>63</v>
      </c>
      <c r="P385" s="46" t="s">
        <v>290</v>
      </c>
      <c r="Q385" s="46" t="s">
        <v>291</v>
      </c>
      <c r="R385" s="46" t="s">
        <v>84</v>
      </c>
      <c r="S385" s="46" t="s">
        <v>95</v>
      </c>
      <c r="T385" s="46" t="s">
        <v>201</v>
      </c>
      <c r="U385" s="46" t="s">
        <v>202</v>
      </c>
      <c r="V385" s="46" t="s">
        <v>32</v>
      </c>
      <c r="W385" s="46" t="s">
        <v>291</v>
      </c>
      <c r="X385" s="46" t="s">
        <v>84</v>
      </c>
      <c r="Y385" s="46" t="s">
        <v>288</v>
      </c>
      <c r="Z385" s="46" t="s">
        <v>292</v>
      </c>
      <c r="AA385" s="46" t="s">
        <v>293</v>
      </c>
      <c r="AB385" s="46">
        <v>0</v>
      </c>
      <c r="AC385" s="46">
        <v>0</v>
      </c>
      <c r="AD385" s="46">
        <v>0</v>
      </c>
      <c r="AE385" s="46">
        <v>0</v>
      </c>
      <c r="AF385" s="46">
        <v>0</v>
      </c>
      <c r="AG385" s="46">
        <v>48735351.049999997</v>
      </c>
      <c r="AH385" s="46">
        <v>48735351.049999997</v>
      </c>
      <c r="AI385" s="46" t="s">
        <v>92</v>
      </c>
      <c r="AJ385" s="46">
        <v>0</v>
      </c>
      <c r="AK385" s="46">
        <v>0</v>
      </c>
      <c r="AL385" s="46">
        <v>0</v>
      </c>
      <c r="AM385" s="46">
        <v>48735351.049999997</v>
      </c>
      <c r="AN385" s="46">
        <v>61179963.130000003</v>
      </c>
      <c r="AO385" s="46" t="s">
        <v>347</v>
      </c>
      <c r="AP385" s="46" t="s">
        <v>63</v>
      </c>
      <c r="AQ385" s="46"/>
      <c r="AR385" s="46"/>
    </row>
    <row r="386" spans="1:44" x14ac:dyDescent="0.2">
      <c r="A386" s="46" t="s">
        <v>77</v>
      </c>
      <c r="B386" s="46" t="s">
        <v>84</v>
      </c>
      <c r="C386" s="46" t="s">
        <v>84</v>
      </c>
      <c r="D386" s="46" t="s">
        <v>288</v>
      </c>
      <c r="E386" s="46" t="s">
        <v>86</v>
      </c>
      <c r="F386" s="46" t="s">
        <v>78</v>
      </c>
      <c r="G386" s="46" t="s">
        <v>289</v>
      </c>
      <c r="H386" s="46" t="s">
        <v>62</v>
      </c>
      <c r="I386" s="46" t="s">
        <v>88</v>
      </c>
      <c r="J386" s="46" t="s">
        <v>89</v>
      </c>
      <c r="K386" s="46" t="s">
        <v>47</v>
      </c>
      <c r="L386" s="46" t="s">
        <v>62</v>
      </c>
      <c r="M386" s="46" t="s">
        <v>348</v>
      </c>
      <c r="N386" s="46" t="s">
        <v>349</v>
      </c>
      <c r="O386" s="46" t="s">
        <v>63</v>
      </c>
      <c r="P386" s="46" t="s">
        <v>290</v>
      </c>
      <c r="Q386" s="46" t="s">
        <v>291</v>
      </c>
      <c r="R386" s="46" t="s">
        <v>84</v>
      </c>
      <c r="S386" s="46" t="s">
        <v>95</v>
      </c>
      <c r="T386" s="46" t="s">
        <v>201</v>
      </c>
      <c r="U386" s="46" t="s">
        <v>202</v>
      </c>
      <c r="V386" s="46" t="s">
        <v>32</v>
      </c>
      <c r="W386" s="46" t="s">
        <v>291</v>
      </c>
      <c r="X386" s="46" t="s">
        <v>84</v>
      </c>
      <c r="Y386" s="46" t="s">
        <v>288</v>
      </c>
      <c r="Z386" s="46" t="s">
        <v>292</v>
      </c>
      <c r="AA386" s="46" t="s">
        <v>293</v>
      </c>
      <c r="AB386" s="46">
        <v>-2155440470.4400001</v>
      </c>
      <c r="AC386" s="46">
        <v>-2232147052.8200002</v>
      </c>
      <c r="AD386" s="46">
        <v>-2362220438.1900001</v>
      </c>
      <c r="AE386" s="46">
        <v>-2078689017.9100001</v>
      </c>
      <c r="AF386" s="46">
        <v>-1898241904.51</v>
      </c>
      <c r="AG386" s="46">
        <v>-1422867494.96</v>
      </c>
      <c r="AH386" s="46">
        <v>-1230209841.8800001</v>
      </c>
      <c r="AI386" s="46" t="s">
        <v>92</v>
      </c>
      <c r="AJ386" s="46">
        <v>0</v>
      </c>
      <c r="AK386" s="46">
        <v>-2117796649.7</v>
      </c>
      <c r="AL386" s="46">
        <v>-2333418632.79</v>
      </c>
      <c r="AM386" s="46">
        <v>-1538838406.6600001</v>
      </c>
      <c r="AN386" s="46">
        <v>0</v>
      </c>
      <c r="AO386" s="46" t="s">
        <v>350</v>
      </c>
      <c r="AP386" s="46" t="s">
        <v>63</v>
      </c>
      <c r="AQ386" s="46"/>
      <c r="AR386" s="46"/>
    </row>
    <row r="387" spans="1:44" x14ac:dyDescent="0.2">
      <c r="A387" s="46" t="s">
        <v>77</v>
      </c>
      <c r="B387" s="46" t="s">
        <v>84</v>
      </c>
      <c r="C387" s="46" t="s">
        <v>84</v>
      </c>
      <c r="D387" s="46" t="s">
        <v>288</v>
      </c>
      <c r="E387" s="46" t="s">
        <v>86</v>
      </c>
      <c r="F387" s="46" t="s">
        <v>78</v>
      </c>
      <c r="G387" s="46" t="s">
        <v>289</v>
      </c>
      <c r="H387" s="46" t="s">
        <v>62</v>
      </c>
      <c r="I387" s="46" t="s">
        <v>88</v>
      </c>
      <c r="J387" s="46" t="s">
        <v>89</v>
      </c>
      <c r="K387" s="46" t="s">
        <v>47</v>
      </c>
      <c r="L387" s="46" t="s">
        <v>62</v>
      </c>
      <c r="M387" s="46" t="s">
        <v>284</v>
      </c>
      <c r="N387" s="46" t="s">
        <v>285</v>
      </c>
      <c r="O387" s="46" t="s">
        <v>63</v>
      </c>
      <c r="P387" s="46" t="s">
        <v>290</v>
      </c>
      <c r="Q387" s="46" t="s">
        <v>291</v>
      </c>
      <c r="R387" s="46" t="s">
        <v>84</v>
      </c>
      <c r="S387" s="46" t="s">
        <v>95</v>
      </c>
      <c r="T387" s="46" t="s">
        <v>201</v>
      </c>
      <c r="U387" s="46" t="s">
        <v>202</v>
      </c>
      <c r="V387" s="46" t="s">
        <v>105</v>
      </c>
      <c r="W387" s="46" t="s">
        <v>291</v>
      </c>
      <c r="X387" s="46" t="s">
        <v>84</v>
      </c>
      <c r="Y387" s="46" t="s">
        <v>288</v>
      </c>
      <c r="Z387" s="46" t="s">
        <v>292</v>
      </c>
      <c r="AA387" s="46" t="s">
        <v>293</v>
      </c>
      <c r="AB387" s="46">
        <v>-2241375271.1399999</v>
      </c>
      <c r="AC387" s="46">
        <v>-2256255772.7600002</v>
      </c>
      <c r="AD387" s="46">
        <v>-2175780953.6100001</v>
      </c>
      <c r="AE387" s="46">
        <v>-2010811760.27</v>
      </c>
      <c r="AF387" s="46">
        <v>-1943812823.4000001</v>
      </c>
      <c r="AG387" s="46">
        <v>-1514352945.75</v>
      </c>
      <c r="AH387" s="46">
        <v>-1337428826.0799999</v>
      </c>
      <c r="AI387" s="46" t="s">
        <v>92</v>
      </c>
      <c r="AJ387" s="46">
        <v>0</v>
      </c>
      <c r="AK387" s="46">
        <v>-2240636304.5500002</v>
      </c>
      <c r="AL387" s="46">
        <v>-2096933209.3800001</v>
      </c>
      <c r="AM387" s="46">
        <v>-1601381397.54</v>
      </c>
      <c r="AN387" s="46">
        <v>-269554146.44</v>
      </c>
      <c r="AO387" s="46" t="s">
        <v>286</v>
      </c>
      <c r="AP387" s="46" t="s">
        <v>63</v>
      </c>
      <c r="AQ387" s="46"/>
      <c r="AR387" s="46"/>
    </row>
    <row r="388" spans="1:44" x14ac:dyDescent="0.2">
      <c r="A388" s="46" t="s">
        <v>77</v>
      </c>
      <c r="B388" s="46" t="s">
        <v>84</v>
      </c>
      <c r="C388" s="46" t="s">
        <v>84</v>
      </c>
      <c r="D388" s="46" t="s">
        <v>288</v>
      </c>
      <c r="E388" s="46" t="s">
        <v>86</v>
      </c>
      <c r="F388" s="46" t="s">
        <v>78</v>
      </c>
      <c r="G388" s="46" t="s">
        <v>289</v>
      </c>
      <c r="H388" s="46" t="s">
        <v>62</v>
      </c>
      <c r="I388" s="46" t="s">
        <v>88</v>
      </c>
      <c r="J388" s="46" t="s">
        <v>89</v>
      </c>
      <c r="K388" s="46" t="s">
        <v>47</v>
      </c>
      <c r="L388" s="46" t="s">
        <v>62</v>
      </c>
      <c r="M388" s="46" t="s">
        <v>257</v>
      </c>
      <c r="N388" s="46" t="s">
        <v>258</v>
      </c>
      <c r="O388" s="46" t="s">
        <v>63</v>
      </c>
      <c r="P388" s="46" t="s">
        <v>290</v>
      </c>
      <c r="Q388" s="46" t="s">
        <v>291</v>
      </c>
      <c r="R388" s="46" t="s">
        <v>84</v>
      </c>
      <c r="S388" s="46" t="s">
        <v>95</v>
      </c>
      <c r="T388" s="46" t="s">
        <v>201</v>
      </c>
      <c r="U388" s="46" t="s">
        <v>202</v>
      </c>
      <c r="V388" s="46" t="s">
        <v>105</v>
      </c>
      <c r="W388" s="46" t="s">
        <v>291</v>
      </c>
      <c r="X388" s="46" t="s">
        <v>84</v>
      </c>
      <c r="Y388" s="46" t="s">
        <v>288</v>
      </c>
      <c r="Z388" s="46" t="s">
        <v>292</v>
      </c>
      <c r="AA388" s="46" t="s">
        <v>293</v>
      </c>
      <c r="AB388" s="46">
        <v>595980800</v>
      </c>
      <c r="AC388" s="46">
        <v>2341027000</v>
      </c>
      <c r="AD388" s="46">
        <v>2341027000</v>
      </c>
      <c r="AE388" s="46">
        <v>2341027000</v>
      </c>
      <c r="AF388" s="46">
        <v>2341027000</v>
      </c>
      <c r="AG388" s="46">
        <v>2341027000</v>
      </c>
      <c r="AH388" s="46">
        <v>2341027000</v>
      </c>
      <c r="AI388" s="46" t="s">
        <v>92</v>
      </c>
      <c r="AJ388" s="46">
        <v>0</v>
      </c>
      <c r="AK388" s="46">
        <v>2341027000</v>
      </c>
      <c r="AL388" s="46">
        <v>2341027000</v>
      </c>
      <c r="AM388" s="46">
        <v>2341027000</v>
      </c>
      <c r="AN388" s="46">
        <v>2361755587.9499998</v>
      </c>
      <c r="AO388" s="46" t="s">
        <v>259</v>
      </c>
      <c r="AP388" s="46" t="s">
        <v>63</v>
      </c>
      <c r="AQ388" s="46"/>
      <c r="AR388" s="46"/>
    </row>
    <row r="389" spans="1:44" x14ac:dyDescent="0.2">
      <c r="A389" s="46" t="s">
        <v>77</v>
      </c>
      <c r="B389" s="46" t="s">
        <v>84</v>
      </c>
      <c r="C389" s="46" t="s">
        <v>84</v>
      </c>
      <c r="D389" s="46" t="s">
        <v>288</v>
      </c>
      <c r="E389" s="46" t="s">
        <v>86</v>
      </c>
      <c r="F389" s="46" t="s">
        <v>78</v>
      </c>
      <c r="G389" s="46" t="s">
        <v>289</v>
      </c>
      <c r="H389" s="46" t="s">
        <v>62</v>
      </c>
      <c r="I389" s="46" t="s">
        <v>88</v>
      </c>
      <c r="J389" s="46" t="s">
        <v>89</v>
      </c>
      <c r="K389" s="46" t="s">
        <v>47</v>
      </c>
      <c r="L389" s="46" t="s">
        <v>62</v>
      </c>
      <c r="M389" s="46" t="s">
        <v>206</v>
      </c>
      <c r="N389" s="46" t="s">
        <v>207</v>
      </c>
      <c r="O389" s="46" t="s">
        <v>63</v>
      </c>
      <c r="P389" s="46" t="s">
        <v>290</v>
      </c>
      <c r="Q389" s="46" t="s">
        <v>291</v>
      </c>
      <c r="R389" s="46" t="s">
        <v>84</v>
      </c>
      <c r="S389" s="46" t="s">
        <v>95</v>
      </c>
      <c r="T389" s="46" t="s">
        <v>201</v>
      </c>
      <c r="U389" s="46" t="s">
        <v>202</v>
      </c>
      <c r="V389" s="46" t="s">
        <v>105</v>
      </c>
      <c r="W389" s="46" t="s">
        <v>291</v>
      </c>
      <c r="X389" s="46" t="s">
        <v>84</v>
      </c>
      <c r="Y389" s="46" t="s">
        <v>288</v>
      </c>
      <c r="Z389" s="46" t="s">
        <v>292</v>
      </c>
      <c r="AA389" s="46" t="s">
        <v>293</v>
      </c>
      <c r="AB389" s="46">
        <v>441832279.56</v>
      </c>
      <c r="AC389" s="46">
        <v>971658695.71000004</v>
      </c>
      <c r="AD389" s="46">
        <v>1299051478.4200001</v>
      </c>
      <c r="AE389" s="46">
        <v>1881536023.45</v>
      </c>
      <c r="AF389" s="46">
        <v>2236796992.75</v>
      </c>
      <c r="AG389" s="46">
        <v>2610275939.0300002</v>
      </c>
      <c r="AH389" s="46">
        <v>2953646584.6199999</v>
      </c>
      <c r="AI389" s="46" t="s">
        <v>92</v>
      </c>
      <c r="AJ389" s="46">
        <v>0</v>
      </c>
      <c r="AK389" s="46">
        <v>809037094</v>
      </c>
      <c r="AL389" s="46">
        <v>1642692123.8299999</v>
      </c>
      <c r="AM389" s="46">
        <v>2313051063.7600002</v>
      </c>
      <c r="AN389" s="46">
        <v>1823913707.8599999</v>
      </c>
      <c r="AO389" s="46" t="s">
        <v>208</v>
      </c>
      <c r="AP389" s="46" t="s">
        <v>63</v>
      </c>
      <c r="AQ389" s="46"/>
      <c r="AR389" s="46"/>
    </row>
    <row r="390" spans="1:44" x14ac:dyDescent="0.2">
      <c r="A390" s="46" t="s">
        <v>77</v>
      </c>
      <c r="B390" s="46" t="s">
        <v>84</v>
      </c>
      <c r="C390" s="46" t="s">
        <v>84</v>
      </c>
      <c r="D390" s="46" t="s">
        <v>288</v>
      </c>
      <c r="E390" s="46" t="s">
        <v>86</v>
      </c>
      <c r="F390" s="46" t="s">
        <v>78</v>
      </c>
      <c r="G390" s="46" t="s">
        <v>289</v>
      </c>
      <c r="H390" s="46" t="s">
        <v>62</v>
      </c>
      <c r="I390" s="46" t="s">
        <v>88</v>
      </c>
      <c r="J390" s="46" t="s">
        <v>89</v>
      </c>
      <c r="K390" s="46" t="s">
        <v>47</v>
      </c>
      <c r="L390" s="46" t="s">
        <v>62</v>
      </c>
      <c r="M390" s="46" t="s">
        <v>260</v>
      </c>
      <c r="N390" s="46" t="s">
        <v>261</v>
      </c>
      <c r="O390" s="46" t="s">
        <v>63</v>
      </c>
      <c r="P390" s="46" t="s">
        <v>290</v>
      </c>
      <c r="Q390" s="46" t="s">
        <v>291</v>
      </c>
      <c r="R390" s="46" t="s">
        <v>84</v>
      </c>
      <c r="S390" s="46" t="s">
        <v>95</v>
      </c>
      <c r="T390" s="46" t="s">
        <v>201</v>
      </c>
      <c r="U390" s="46" t="s">
        <v>202</v>
      </c>
      <c r="V390" s="46" t="s">
        <v>105</v>
      </c>
      <c r="W390" s="46" t="s">
        <v>291</v>
      </c>
      <c r="X390" s="46" t="s">
        <v>84</v>
      </c>
      <c r="Y390" s="46" t="s">
        <v>288</v>
      </c>
      <c r="Z390" s="46" t="s">
        <v>292</v>
      </c>
      <c r="AA390" s="46" t="s">
        <v>293</v>
      </c>
      <c r="AB390" s="46">
        <v>595980800</v>
      </c>
      <c r="AC390" s="46">
        <v>2361782000</v>
      </c>
      <c r="AD390" s="46">
        <v>2361782000</v>
      </c>
      <c r="AE390" s="46">
        <v>2361782000</v>
      </c>
      <c r="AF390" s="46">
        <v>2361782000</v>
      </c>
      <c r="AG390" s="46">
        <v>2361782000</v>
      </c>
      <c r="AH390" s="46">
        <v>2361782000</v>
      </c>
      <c r="AI390" s="46" t="s">
        <v>92</v>
      </c>
      <c r="AJ390" s="46">
        <v>0</v>
      </c>
      <c r="AK390" s="46">
        <v>2361782000</v>
      </c>
      <c r="AL390" s="46">
        <v>2361782000</v>
      </c>
      <c r="AM390" s="46">
        <v>2361782000</v>
      </c>
      <c r="AN390" s="46">
        <v>2361755587.9499998</v>
      </c>
      <c r="AO390" s="46" t="s">
        <v>262</v>
      </c>
      <c r="AP390" s="46" t="s">
        <v>63</v>
      </c>
      <c r="AQ390" s="46"/>
      <c r="AR390" s="46"/>
    </row>
    <row r="391" spans="1:44" x14ac:dyDescent="0.2">
      <c r="A391" s="46" t="s">
        <v>77</v>
      </c>
      <c r="B391" s="46" t="s">
        <v>84</v>
      </c>
      <c r="C391" s="46" t="s">
        <v>84</v>
      </c>
      <c r="D391" s="46" t="s">
        <v>288</v>
      </c>
      <c r="E391" s="46" t="s">
        <v>86</v>
      </c>
      <c r="F391" s="46" t="s">
        <v>78</v>
      </c>
      <c r="G391" s="46" t="s">
        <v>289</v>
      </c>
      <c r="H391" s="46" t="s">
        <v>62</v>
      </c>
      <c r="I391" s="46" t="s">
        <v>88</v>
      </c>
      <c r="J391" s="46" t="s">
        <v>89</v>
      </c>
      <c r="K391" s="46" t="s">
        <v>47</v>
      </c>
      <c r="L391" s="46" t="s">
        <v>62</v>
      </c>
      <c r="M391" s="46" t="s">
        <v>209</v>
      </c>
      <c r="N391" s="46" t="s">
        <v>210</v>
      </c>
      <c r="O391" s="46" t="s">
        <v>63</v>
      </c>
      <c r="P391" s="46" t="s">
        <v>290</v>
      </c>
      <c r="Q391" s="46" t="s">
        <v>291</v>
      </c>
      <c r="R391" s="46" t="s">
        <v>84</v>
      </c>
      <c r="S391" s="46" t="s">
        <v>95</v>
      </c>
      <c r="T391" s="46" t="s">
        <v>201</v>
      </c>
      <c r="U391" s="46" t="s">
        <v>202</v>
      </c>
      <c r="V391" s="46" t="s">
        <v>105</v>
      </c>
      <c r="W391" s="46" t="s">
        <v>291</v>
      </c>
      <c r="X391" s="46" t="s">
        <v>84</v>
      </c>
      <c r="Y391" s="46" t="s">
        <v>288</v>
      </c>
      <c r="Z391" s="46" t="s">
        <v>292</v>
      </c>
      <c r="AA391" s="46" t="s">
        <v>293</v>
      </c>
      <c r="AB391" s="46">
        <v>441832279.56</v>
      </c>
      <c r="AC391" s="46">
        <v>992413695.71000004</v>
      </c>
      <c r="AD391" s="46">
        <v>1319806478.4200001</v>
      </c>
      <c r="AE391" s="46">
        <v>1902291023.45</v>
      </c>
      <c r="AF391" s="46">
        <v>2257551992.75</v>
      </c>
      <c r="AG391" s="46">
        <v>2631030939.0300002</v>
      </c>
      <c r="AH391" s="46">
        <v>2974401584.6199999</v>
      </c>
      <c r="AI391" s="46" t="s">
        <v>92</v>
      </c>
      <c r="AJ391" s="46">
        <v>0</v>
      </c>
      <c r="AK391" s="46">
        <v>829792094</v>
      </c>
      <c r="AL391" s="46">
        <v>1663447123.8299999</v>
      </c>
      <c r="AM391" s="46">
        <v>2333806063.7600002</v>
      </c>
      <c r="AN391" s="46">
        <v>1823913707.8599999</v>
      </c>
      <c r="AO391" s="46" t="s">
        <v>211</v>
      </c>
      <c r="AP391" s="46" t="s">
        <v>63</v>
      </c>
      <c r="AQ391" s="46"/>
      <c r="AR391" s="46"/>
    </row>
    <row r="392" spans="1:44" x14ac:dyDescent="0.2">
      <c r="A392" s="46" t="s">
        <v>77</v>
      </c>
      <c r="B392" s="46" t="s">
        <v>84</v>
      </c>
      <c r="C392" s="46" t="s">
        <v>84</v>
      </c>
      <c r="D392" s="46" t="s">
        <v>288</v>
      </c>
      <c r="E392" s="46" t="s">
        <v>86</v>
      </c>
      <c r="F392" s="46" t="s">
        <v>78</v>
      </c>
      <c r="G392" s="46" t="s">
        <v>289</v>
      </c>
      <c r="H392" s="46" t="s">
        <v>62</v>
      </c>
      <c r="I392" s="46" t="s">
        <v>88</v>
      </c>
      <c r="J392" s="46" t="s">
        <v>89</v>
      </c>
      <c r="K392" s="46" t="s">
        <v>47</v>
      </c>
      <c r="L392" s="46" t="s">
        <v>62</v>
      </c>
      <c r="M392" s="46" t="s">
        <v>145</v>
      </c>
      <c r="N392" s="46" t="s">
        <v>146</v>
      </c>
      <c r="O392" s="46" t="s">
        <v>63</v>
      </c>
      <c r="P392" s="46" t="s">
        <v>290</v>
      </c>
      <c r="Q392" s="46" t="s">
        <v>291</v>
      </c>
      <c r="R392" s="46" t="s">
        <v>84</v>
      </c>
      <c r="S392" s="46" t="s">
        <v>95</v>
      </c>
      <c r="T392" s="46" t="s">
        <v>148</v>
      </c>
      <c r="U392" s="46" t="s">
        <v>149</v>
      </c>
      <c r="V392" s="46" t="s">
        <v>32</v>
      </c>
      <c r="W392" s="46" t="s">
        <v>291</v>
      </c>
      <c r="X392" s="46" t="s">
        <v>84</v>
      </c>
      <c r="Y392" s="46" t="s">
        <v>288</v>
      </c>
      <c r="Z392" s="46" t="s">
        <v>292</v>
      </c>
      <c r="AA392" s="46" t="s">
        <v>293</v>
      </c>
      <c r="AB392" s="46">
        <v>31798730342.970001</v>
      </c>
      <c r="AC392" s="46">
        <v>31798730342.970001</v>
      </c>
      <c r="AD392" s="46">
        <v>31798730342.970001</v>
      </c>
      <c r="AE392" s="46">
        <v>31796924538.060001</v>
      </c>
      <c r="AF392" s="46">
        <v>31796924538.060001</v>
      </c>
      <c r="AG392" s="46">
        <v>31796924538.060001</v>
      </c>
      <c r="AH392" s="46">
        <v>31796924538.060001</v>
      </c>
      <c r="AI392" s="46" t="s">
        <v>92</v>
      </c>
      <c r="AJ392" s="46">
        <v>0</v>
      </c>
      <c r="AK392" s="46">
        <v>31798730342.970001</v>
      </c>
      <c r="AL392" s="46">
        <v>31796924538.060001</v>
      </c>
      <c r="AM392" s="46">
        <v>31796924538.060001</v>
      </c>
      <c r="AN392" s="46">
        <v>31796924538.060001</v>
      </c>
      <c r="AO392" s="46" t="s">
        <v>147</v>
      </c>
      <c r="AP392" s="46" t="s">
        <v>63</v>
      </c>
      <c r="AQ392" s="46"/>
      <c r="AR392" s="46"/>
    </row>
    <row r="393" spans="1:44" x14ac:dyDescent="0.2">
      <c r="A393" s="46" t="s">
        <v>77</v>
      </c>
      <c r="B393" s="46" t="s">
        <v>84</v>
      </c>
      <c r="C393" s="46" t="s">
        <v>84</v>
      </c>
      <c r="D393" s="46" t="s">
        <v>288</v>
      </c>
      <c r="E393" s="46" t="s">
        <v>86</v>
      </c>
      <c r="F393" s="46" t="s">
        <v>78</v>
      </c>
      <c r="G393" s="46" t="s">
        <v>289</v>
      </c>
      <c r="H393" s="46" t="s">
        <v>62</v>
      </c>
      <c r="I393" s="46" t="s">
        <v>88</v>
      </c>
      <c r="J393" s="46" t="s">
        <v>89</v>
      </c>
      <c r="K393" s="46" t="s">
        <v>47</v>
      </c>
      <c r="L393" s="46" t="s">
        <v>62</v>
      </c>
      <c r="M393" s="46" t="s">
        <v>351</v>
      </c>
      <c r="N393" s="46" t="s">
        <v>352</v>
      </c>
      <c r="O393" s="46" t="s">
        <v>63</v>
      </c>
      <c r="P393" s="46" t="s">
        <v>290</v>
      </c>
      <c r="Q393" s="46" t="s">
        <v>291</v>
      </c>
      <c r="R393" s="46" t="s">
        <v>84</v>
      </c>
      <c r="S393" s="46" t="s">
        <v>95</v>
      </c>
      <c r="T393" s="46" t="s">
        <v>148</v>
      </c>
      <c r="U393" s="46" t="s">
        <v>149</v>
      </c>
      <c r="V393" s="46" t="s">
        <v>32</v>
      </c>
      <c r="W393" s="46" t="s">
        <v>291</v>
      </c>
      <c r="X393" s="46" t="s">
        <v>84</v>
      </c>
      <c r="Y393" s="46" t="s">
        <v>288</v>
      </c>
      <c r="Z393" s="46" t="s">
        <v>292</v>
      </c>
      <c r="AA393" s="46" t="s">
        <v>293</v>
      </c>
      <c r="AB393" s="46">
        <v>3990214341.6900001</v>
      </c>
      <c r="AC393" s="46">
        <v>3990214341.6900001</v>
      </c>
      <c r="AD393" s="46">
        <v>3990214341.6900001</v>
      </c>
      <c r="AE393" s="46">
        <v>3992020146.5999999</v>
      </c>
      <c r="AF393" s="46">
        <v>3992020146.5999999</v>
      </c>
      <c r="AG393" s="46">
        <v>3992020146.5999999</v>
      </c>
      <c r="AH393" s="46">
        <v>3992020146.5999999</v>
      </c>
      <c r="AI393" s="46" t="s">
        <v>92</v>
      </c>
      <c r="AJ393" s="46">
        <v>0</v>
      </c>
      <c r="AK393" s="46">
        <v>3990214341.6900001</v>
      </c>
      <c r="AL393" s="46">
        <v>3992020146.5999999</v>
      </c>
      <c r="AM393" s="46">
        <v>3992020146.5999999</v>
      </c>
      <c r="AN393" s="46">
        <v>3992020146.5999999</v>
      </c>
      <c r="AO393" s="46" t="s">
        <v>353</v>
      </c>
      <c r="AP393" s="46" t="s">
        <v>63</v>
      </c>
      <c r="AQ393" s="46"/>
      <c r="AR393" s="46"/>
    </row>
    <row r="394" spans="1:44" x14ac:dyDescent="0.2">
      <c r="A394" s="46" t="s">
        <v>77</v>
      </c>
      <c r="B394" s="46" t="s">
        <v>84</v>
      </c>
      <c r="C394" s="46" t="s">
        <v>84</v>
      </c>
      <c r="D394" s="46" t="s">
        <v>288</v>
      </c>
      <c r="E394" s="46" t="s">
        <v>86</v>
      </c>
      <c r="F394" s="46" t="s">
        <v>78</v>
      </c>
      <c r="G394" s="46" t="s">
        <v>289</v>
      </c>
      <c r="H394" s="46" t="s">
        <v>62</v>
      </c>
      <c r="I394" s="46" t="s">
        <v>88</v>
      </c>
      <c r="J394" s="46" t="s">
        <v>89</v>
      </c>
      <c r="K394" s="46" t="s">
        <v>47</v>
      </c>
      <c r="L394" s="46" t="s">
        <v>62</v>
      </c>
      <c r="M394" s="46" t="s">
        <v>150</v>
      </c>
      <c r="N394" s="46" t="s">
        <v>151</v>
      </c>
      <c r="O394" s="46" t="s">
        <v>63</v>
      </c>
      <c r="P394" s="46" t="s">
        <v>290</v>
      </c>
      <c r="Q394" s="46" t="s">
        <v>291</v>
      </c>
      <c r="R394" s="46" t="s">
        <v>84</v>
      </c>
      <c r="S394" s="46" t="s">
        <v>95</v>
      </c>
      <c r="T394" s="46" t="s">
        <v>148</v>
      </c>
      <c r="U394" s="46" t="s">
        <v>149</v>
      </c>
      <c r="V394" s="46" t="s">
        <v>32</v>
      </c>
      <c r="W394" s="46" t="s">
        <v>291</v>
      </c>
      <c r="X394" s="46" t="s">
        <v>84</v>
      </c>
      <c r="Y394" s="46" t="s">
        <v>288</v>
      </c>
      <c r="Z394" s="46" t="s">
        <v>292</v>
      </c>
      <c r="AA394" s="46" t="s">
        <v>293</v>
      </c>
      <c r="AB394" s="46">
        <v>35788944684.660004</v>
      </c>
      <c r="AC394" s="46">
        <v>35788944684.660004</v>
      </c>
      <c r="AD394" s="46">
        <v>35788944684.660004</v>
      </c>
      <c r="AE394" s="46">
        <v>35788944684.660004</v>
      </c>
      <c r="AF394" s="46">
        <v>35788944684.660004</v>
      </c>
      <c r="AG394" s="46">
        <v>35788944684.660004</v>
      </c>
      <c r="AH394" s="46">
        <v>35788944684.660004</v>
      </c>
      <c r="AI394" s="46" t="s">
        <v>92</v>
      </c>
      <c r="AJ394" s="46">
        <v>0</v>
      </c>
      <c r="AK394" s="46">
        <v>35788944684.660004</v>
      </c>
      <c r="AL394" s="46">
        <v>35788944684.660004</v>
      </c>
      <c r="AM394" s="46">
        <v>35788944684.660004</v>
      </c>
      <c r="AN394" s="46">
        <v>35788944684.660004</v>
      </c>
      <c r="AO394" s="46" t="s">
        <v>152</v>
      </c>
      <c r="AP394" s="46" t="s">
        <v>63</v>
      </c>
      <c r="AQ394" s="46"/>
      <c r="AR394" s="46"/>
    </row>
    <row r="395" spans="1:44" x14ac:dyDescent="0.2">
      <c r="A395" s="46" t="s">
        <v>77</v>
      </c>
      <c r="B395" s="46" t="s">
        <v>84</v>
      </c>
      <c r="C395" s="46" t="s">
        <v>84</v>
      </c>
      <c r="D395" s="46" t="s">
        <v>288</v>
      </c>
      <c r="E395" s="46" t="s">
        <v>86</v>
      </c>
      <c r="F395" s="46" t="s">
        <v>78</v>
      </c>
      <c r="G395" s="46" t="s">
        <v>289</v>
      </c>
      <c r="H395" s="46" t="s">
        <v>62</v>
      </c>
      <c r="I395" s="46" t="s">
        <v>88</v>
      </c>
      <c r="J395" s="46" t="s">
        <v>89</v>
      </c>
      <c r="K395" s="46" t="s">
        <v>47</v>
      </c>
      <c r="L395" s="46" t="s">
        <v>62</v>
      </c>
      <c r="M395" s="46" t="s">
        <v>153</v>
      </c>
      <c r="N395" s="46" t="s">
        <v>154</v>
      </c>
      <c r="O395" s="46" t="s">
        <v>63</v>
      </c>
      <c r="P395" s="46" t="s">
        <v>290</v>
      </c>
      <c r="Q395" s="46" t="s">
        <v>291</v>
      </c>
      <c r="R395" s="46" t="s">
        <v>84</v>
      </c>
      <c r="S395" s="46" t="s">
        <v>95</v>
      </c>
      <c r="T395" s="46" t="s">
        <v>148</v>
      </c>
      <c r="U395" s="46" t="s">
        <v>149</v>
      </c>
      <c r="V395" s="46" t="s">
        <v>32</v>
      </c>
      <c r="W395" s="46" t="s">
        <v>291</v>
      </c>
      <c r="X395" s="46" t="s">
        <v>84</v>
      </c>
      <c r="Y395" s="46" t="s">
        <v>288</v>
      </c>
      <c r="Z395" s="46" t="s">
        <v>292</v>
      </c>
      <c r="AA395" s="46" t="s">
        <v>293</v>
      </c>
      <c r="AB395" s="46">
        <v>32170489674.290001</v>
      </c>
      <c r="AC395" s="46">
        <v>33406348212.950001</v>
      </c>
      <c r="AD395" s="46">
        <v>33167536980.099998</v>
      </c>
      <c r="AE395" s="46">
        <v>32363238714.970001</v>
      </c>
      <c r="AF395" s="46">
        <v>32017825262.130001</v>
      </c>
      <c r="AG395" s="46">
        <v>31562350634.240002</v>
      </c>
      <c r="AH395" s="46">
        <v>31276491475.43</v>
      </c>
      <c r="AI395" s="46" t="s">
        <v>92</v>
      </c>
      <c r="AJ395" s="46">
        <v>0</v>
      </c>
      <c r="AK395" s="46">
        <v>33762891206.330002</v>
      </c>
      <c r="AL395" s="46">
        <v>32830356649.650002</v>
      </c>
      <c r="AM395" s="46">
        <v>31771325803.950001</v>
      </c>
      <c r="AN395" s="46">
        <v>30551145898.619999</v>
      </c>
      <c r="AO395" s="46" t="s">
        <v>155</v>
      </c>
      <c r="AP395" s="46" t="s">
        <v>63</v>
      </c>
      <c r="AQ395" s="46"/>
      <c r="AR395" s="46"/>
    </row>
    <row r="396" spans="1:44" x14ac:dyDescent="0.2">
      <c r="A396" s="46" t="s">
        <v>77</v>
      </c>
      <c r="B396" s="46" t="s">
        <v>84</v>
      </c>
      <c r="C396" s="46" t="s">
        <v>84</v>
      </c>
      <c r="D396" s="46" t="s">
        <v>288</v>
      </c>
      <c r="E396" s="46" t="s">
        <v>86</v>
      </c>
      <c r="F396" s="46" t="s">
        <v>78</v>
      </c>
      <c r="G396" s="46" t="s">
        <v>289</v>
      </c>
      <c r="H396" s="46" t="s">
        <v>62</v>
      </c>
      <c r="I396" s="46" t="s">
        <v>88</v>
      </c>
      <c r="J396" s="46" t="s">
        <v>89</v>
      </c>
      <c r="K396" s="46" t="s">
        <v>47</v>
      </c>
      <c r="L396" s="46" t="s">
        <v>62</v>
      </c>
      <c r="M396" s="46" t="s">
        <v>354</v>
      </c>
      <c r="N396" s="46" t="s">
        <v>355</v>
      </c>
      <c r="O396" s="46" t="s">
        <v>63</v>
      </c>
      <c r="P396" s="46" t="s">
        <v>290</v>
      </c>
      <c r="Q396" s="46" t="s">
        <v>291</v>
      </c>
      <c r="R396" s="46" t="s">
        <v>84</v>
      </c>
      <c r="S396" s="46" t="s">
        <v>95</v>
      </c>
      <c r="T396" s="46" t="s">
        <v>148</v>
      </c>
      <c r="U396" s="46" t="s">
        <v>149</v>
      </c>
      <c r="V396" s="46" t="s">
        <v>32</v>
      </c>
      <c r="W396" s="46" t="s">
        <v>291</v>
      </c>
      <c r="X396" s="46" t="s">
        <v>84</v>
      </c>
      <c r="Y396" s="46" t="s">
        <v>288</v>
      </c>
      <c r="Z396" s="46" t="s">
        <v>292</v>
      </c>
      <c r="AA396" s="46" t="s">
        <v>293</v>
      </c>
      <c r="AB396" s="46">
        <v>4151814266.3200002</v>
      </c>
      <c r="AC396" s="46">
        <v>4064370856.8600001</v>
      </c>
      <c r="AD396" s="46">
        <v>3789033843.6799998</v>
      </c>
      <c r="AE396" s="46">
        <v>3758613936.29</v>
      </c>
      <c r="AF396" s="46">
        <v>3814351009.3800001</v>
      </c>
      <c r="AG396" s="46">
        <v>3970325624.9499998</v>
      </c>
      <c r="AH396" s="46">
        <v>4055334036.8299999</v>
      </c>
      <c r="AI396" s="46" t="s">
        <v>92</v>
      </c>
      <c r="AJ396" s="46">
        <v>0</v>
      </c>
      <c r="AK396" s="46">
        <v>4149439411.2800002</v>
      </c>
      <c r="AL396" s="46">
        <v>3657469292.2600002</v>
      </c>
      <c r="AM396" s="46">
        <v>3988051446.5700002</v>
      </c>
      <c r="AN396" s="46">
        <v>5796141176.3999996</v>
      </c>
      <c r="AO396" s="46" t="s">
        <v>356</v>
      </c>
      <c r="AP396" s="46" t="s">
        <v>63</v>
      </c>
      <c r="AQ396" s="46"/>
      <c r="AR396" s="46"/>
    </row>
    <row r="397" spans="1:44" x14ac:dyDescent="0.2">
      <c r="A397" s="46" t="s">
        <v>77</v>
      </c>
      <c r="B397" s="46" t="s">
        <v>84</v>
      </c>
      <c r="C397" s="46" t="s">
        <v>84</v>
      </c>
      <c r="D397" s="46" t="s">
        <v>288</v>
      </c>
      <c r="E397" s="46" t="s">
        <v>86</v>
      </c>
      <c r="F397" s="46" t="s">
        <v>78</v>
      </c>
      <c r="G397" s="46" t="s">
        <v>289</v>
      </c>
      <c r="H397" s="46" t="s">
        <v>62</v>
      </c>
      <c r="I397" s="46" t="s">
        <v>88</v>
      </c>
      <c r="J397" s="46" t="s">
        <v>89</v>
      </c>
      <c r="K397" s="46" t="s">
        <v>47</v>
      </c>
      <c r="L397" s="46" t="s">
        <v>62</v>
      </c>
      <c r="M397" s="46" t="s">
        <v>156</v>
      </c>
      <c r="N397" s="46" t="s">
        <v>157</v>
      </c>
      <c r="O397" s="46" t="s">
        <v>63</v>
      </c>
      <c r="P397" s="46" t="s">
        <v>290</v>
      </c>
      <c r="Q397" s="46" t="s">
        <v>291</v>
      </c>
      <c r="R397" s="46" t="s">
        <v>84</v>
      </c>
      <c r="S397" s="46" t="s">
        <v>95</v>
      </c>
      <c r="T397" s="46" t="s">
        <v>148</v>
      </c>
      <c r="U397" s="46" t="s">
        <v>149</v>
      </c>
      <c r="V397" s="46" t="s">
        <v>32</v>
      </c>
      <c r="W397" s="46" t="s">
        <v>291</v>
      </c>
      <c r="X397" s="46" t="s">
        <v>84</v>
      </c>
      <c r="Y397" s="46" t="s">
        <v>288</v>
      </c>
      <c r="Z397" s="46" t="s">
        <v>292</v>
      </c>
      <c r="AA397" s="46" t="s">
        <v>293</v>
      </c>
      <c r="AB397" s="46">
        <v>36322303940.610001</v>
      </c>
      <c r="AC397" s="46">
        <v>37470719069.809998</v>
      </c>
      <c r="AD397" s="46">
        <v>36956570823.779999</v>
      </c>
      <c r="AE397" s="46">
        <v>36121852651.260002</v>
      </c>
      <c r="AF397" s="46">
        <v>35832176271.510002</v>
      </c>
      <c r="AG397" s="46">
        <v>35532676259.190002</v>
      </c>
      <c r="AH397" s="46">
        <v>35331825512.260002</v>
      </c>
      <c r="AI397" s="46" t="s">
        <v>92</v>
      </c>
      <c r="AJ397" s="46">
        <v>0</v>
      </c>
      <c r="AK397" s="46">
        <v>37912330617.610001</v>
      </c>
      <c r="AL397" s="46">
        <v>36487825941.910004</v>
      </c>
      <c r="AM397" s="46">
        <v>35759377250.519997</v>
      </c>
      <c r="AN397" s="46">
        <v>36347287075.019997</v>
      </c>
      <c r="AO397" s="46" t="s">
        <v>158</v>
      </c>
      <c r="AP397" s="46" t="s">
        <v>63</v>
      </c>
      <c r="AQ397" s="46"/>
      <c r="AR397" s="46"/>
    </row>
    <row r="398" spans="1:44" x14ac:dyDescent="0.2">
      <c r="A398" s="46" t="s">
        <v>77</v>
      </c>
      <c r="B398" s="46" t="s">
        <v>84</v>
      </c>
      <c r="C398" s="46" t="s">
        <v>84</v>
      </c>
      <c r="D398" s="46" t="s">
        <v>288</v>
      </c>
      <c r="E398" s="46" t="s">
        <v>86</v>
      </c>
      <c r="F398" s="46" t="s">
        <v>78</v>
      </c>
      <c r="G398" s="46" t="s">
        <v>289</v>
      </c>
      <c r="H398" s="46" t="s">
        <v>62</v>
      </c>
      <c r="I398" s="46" t="s">
        <v>88</v>
      </c>
      <c r="J398" s="46" t="s">
        <v>89</v>
      </c>
      <c r="K398" s="46" t="s">
        <v>47</v>
      </c>
      <c r="L398" s="46" t="s">
        <v>62</v>
      </c>
      <c r="M398" s="46" t="s">
        <v>159</v>
      </c>
      <c r="N398" s="46" t="s">
        <v>160</v>
      </c>
      <c r="O398" s="46" t="s">
        <v>63</v>
      </c>
      <c r="P398" s="46" t="s">
        <v>290</v>
      </c>
      <c r="Q398" s="46" t="s">
        <v>291</v>
      </c>
      <c r="R398" s="46" t="s">
        <v>84</v>
      </c>
      <c r="S398" s="46" t="s">
        <v>95</v>
      </c>
      <c r="T398" s="46" t="s">
        <v>148</v>
      </c>
      <c r="U398" s="46" t="s">
        <v>149</v>
      </c>
      <c r="V398" s="46" t="s">
        <v>32</v>
      </c>
      <c r="W398" s="46" t="s">
        <v>291</v>
      </c>
      <c r="X398" s="46" t="s">
        <v>84</v>
      </c>
      <c r="Y398" s="46" t="s">
        <v>288</v>
      </c>
      <c r="Z398" s="46" t="s">
        <v>292</v>
      </c>
      <c r="AA398" s="46" t="s">
        <v>293</v>
      </c>
      <c r="AB398" s="46">
        <v>5883237634.1000004</v>
      </c>
      <c r="AC398" s="46">
        <v>5883237634.1000004</v>
      </c>
      <c r="AD398" s="46">
        <v>5883237634.1000004</v>
      </c>
      <c r="AE398" s="46">
        <v>5883237634.1000004</v>
      </c>
      <c r="AF398" s="46">
        <v>5883237634.1000004</v>
      </c>
      <c r="AG398" s="46">
        <v>5883237634.1000004</v>
      </c>
      <c r="AH398" s="46">
        <v>5883237634.1000004</v>
      </c>
      <c r="AI398" s="46" t="s">
        <v>92</v>
      </c>
      <c r="AJ398" s="46">
        <v>0</v>
      </c>
      <c r="AK398" s="46">
        <v>5883237634.1000004</v>
      </c>
      <c r="AL398" s="46">
        <v>5883237634.1000004</v>
      </c>
      <c r="AM398" s="46">
        <v>5883237634.1000004</v>
      </c>
      <c r="AN398" s="46">
        <v>5883237634.1000004</v>
      </c>
      <c r="AO398" s="46" t="s">
        <v>161</v>
      </c>
      <c r="AP398" s="46" t="s">
        <v>63</v>
      </c>
      <c r="AQ398" s="46"/>
      <c r="AR398" s="46"/>
    </row>
    <row r="399" spans="1:44" x14ac:dyDescent="0.2">
      <c r="A399" s="46" t="s">
        <v>77</v>
      </c>
      <c r="B399" s="46" t="s">
        <v>84</v>
      </c>
      <c r="C399" s="46" t="s">
        <v>84</v>
      </c>
      <c r="D399" s="46" t="s">
        <v>288</v>
      </c>
      <c r="E399" s="46" t="s">
        <v>86</v>
      </c>
      <c r="F399" s="46" t="s">
        <v>78</v>
      </c>
      <c r="G399" s="46" t="s">
        <v>289</v>
      </c>
      <c r="H399" s="46" t="s">
        <v>62</v>
      </c>
      <c r="I399" s="46" t="s">
        <v>88</v>
      </c>
      <c r="J399" s="46" t="s">
        <v>89</v>
      </c>
      <c r="K399" s="46" t="s">
        <v>47</v>
      </c>
      <c r="L399" s="46" t="s">
        <v>62</v>
      </c>
      <c r="M399" s="46" t="s">
        <v>357</v>
      </c>
      <c r="N399" s="46" t="s">
        <v>358</v>
      </c>
      <c r="O399" s="46" t="s">
        <v>63</v>
      </c>
      <c r="P399" s="46" t="s">
        <v>290</v>
      </c>
      <c r="Q399" s="46" t="s">
        <v>291</v>
      </c>
      <c r="R399" s="46" t="s">
        <v>84</v>
      </c>
      <c r="S399" s="46" t="s">
        <v>95</v>
      </c>
      <c r="T399" s="46" t="s">
        <v>148</v>
      </c>
      <c r="U399" s="46" t="s">
        <v>149</v>
      </c>
      <c r="V399" s="46" t="s">
        <v>32</v>
      </c>
      <c r="W399" s="46" t="s">
        <v>291</v>
      </c>
      <c r="X399" s="46" t="s">
        <v>84</v>
      </c>
      <c r="Y399" s="46" t="s">
        <v>288</v>
      </c>
      <c r="Z399" s="46" t="s">
        <v>292</v>
      </c>
      <c r="AA399" s="46" t="s">
        <v>293</v>
      </c>
      <c r="AB399" s="46">
        <v>-1119799096.8199999</v>
      </c>
      <c r="AC399" s="46">
        <v>-1119799096.8199999</v>
      </c>
      <c r="AD399" s="46">
        <v>-1119799096.8199999</v>
      </c>
      <c r="AE399" s="46">
        <v>-1119799096.8199999</v>
      </c>
      <c r="AF399" s="46">
        <v>-1119799096.8199999</v>
      </c>
      <c r="AG399" s="46">
        <v>-1119799096.8199999</v>
      </c>
      <c r="AH399" s="46">
        <v>-1119799096.8199999</v>
      </c>
      <c r="AI399" s="46" t="s">
        <v>92</v>
      </c>
      <c r="AJ399" s="46">
        <v>0</v>
      </c>
      <c r="AK399" s="46">
        <v>-1119799096.8199999</v>
      </c>
      <c r="AL399" s="46">
        <v>-1119799096.8199999</v>
      </c>
      <c r="AM399" s="46">
        <v>-1119799096.8199999</v>
      </c>
      <c r="AN399" s="46">
        <v>-1119799096.8199999</v>
      </c>
      <c r="AO399" s="46" t="s">
        <v>359</v>
      </c>
      <c r="AP399" s="46" t="s">
        <v>63</v>
      </c>
      <c r="AQ399" s="46"/>
      <c r="AR399" s="46"/>
    </row>
    <row r="400" spans="1:44" x14ac:dyDescent="0.2">
      <c r="A400" s="46" t="s">
        <v>77</v>
      </c>
      <c r="B400" s="46" t="s">
        <v>84</v>
      </c>
      <c r="C400" s="46" t="s">
        <v>84</v>
      </c>
      <c r="D400" s="46" t="s">
        <v>288</v>
      </c>
      <c r="E400" s="46" t="s">
        <v>86</v>
      </c>
      <c r="F400" s="46" t="s">
        <v>78</v>
      </c>
      <c r="G400" s="46" t="s">
        <v>289</v>
      </c>
      <c r="H400" s="46" t="s">
        <v>62</v>
      </c>
      <c r="I400" s="46" t="s">
        <v>88</v>
      </c>
      <c r="J400" s="46" t="s">
        <v>89</v>
      </c>
      <c r="K400" s="46" t="s">
        <v>47</v>
      </c>
      <c r="L400" s="46" t="s">
        <v>62</v>
      </c>
      <c r="M400" s="46" t="s">
        <v>162</v>
      </c>
      <c r="N400" s="46" t="s">
        <v>163</v>
      </c>
      <c r="O400" s="46" t="s">
        <v>63</v>
      </c>
      <c r="P400" s="46" t="s">
        <v>290</v>
      </c>
      <c r="Q400" s="46" t="s">
        <v>291</v>
      </c>
      <c r="R400" s="46" t="s">
        <v>84</v>
      </c>
      <c r="S400" s="46" t="s">
        <v>95</v>
      </c>
      <c r="T400" s="46" t="s">
        <v>148</v>
      </c>
      <c r="U400" s="46" t="s">
        <v>149</v>
      </c>
      <c r="V400" s="46" t="s">
        <v>32</v>
      </c>
      <c r="W400" s="46" t="s">
        <v>291</v>
      </c>
      <c r="X400" s="46" t="s">
        <v>84</v>
      </c>
      <c r="Y400" s="46" t="s">
        <v>288</v>
      </c>
      <c r="Z400" s="46" t="s">
        <v>292</v>
      </c>
      <c r="AA400" s="46" t="s">
        <v>293</v>
      </c>
      <c r="AB400" s="46">
        <v>4763438537.2799997</v>
      </c>
      <c r="AC400" s="46">
        <v>4763438537.2799997</v>
      </c>
      <c r="AD400" s="46">
        <v>4763438537.2799997</v>
      </c>
      <c r="AE400" s="46">
        <v>4763438537.2799997</v>
      </c>
      <c r="AF400" s="46">
        <v>4763438537.2799997</v>
      </c>
      <c r="AG400" s="46">
        <v>4763438537.2799997</v>
      </c>
      <c r="AH400" s="46">
        <v>4763438537.2799997</v>
      </c>
      <c r="AI400" s="46" t="s">
        <v>92</v>
      </c>
      <c r="AJ400" s="46">
        <v>0</v>
      </c>
      <c r="AK400" s="46">
        <v>4763438537.2799997</v>
      </c>
      <c r="AL400" s="46">
        <v>4763438537.2799997</v>
      </c>
      <c r="AM400" s="46">
        <v>4763438537.2799997</v>
      </c>
      <c r="AN400" s="46">
        <v>4763438537.2799997</v>
      </c>
      <c r="AO400" s="46" t="s">
        <v>164</v>
      </c>
      <c r="AP400" s="46" t="s">
        <v>63</v>
      </c>
      <c r="AQ400" s="46"/>
      <c r="AR400" s="46"/>
    </row>
    <row r="401" spans="1:44" x14ac:dyDescent="0.2">
      <c r="A401" s="46" t="s">
        <v>77</v>
      </c>
      <c r="B401" s="46" t="s">
        <v>84</v>
      </c>
      <c r="C401" s="46" t="s">
        <v>84</v>
      </c>
      <c r="D401" s="46" t="s">
        <v>288</v>
      </c>
      <c r="E401" s="46" t="s">
        <v>86</v>
      </c>
      <c r="F401" s="46" t="s">
        <v>78</v>
      </c>
      <c r="G401" s="46" t="s">
        <v>289</v>
      </c>
      <c r="H401" s="46" t="s">
        <v>62</v>
      </c>
      <c r="I401" s="46" t="s">
        <v>88</v>
      </c>
      <c r="J401" s="46" t="s">
        <v>89</v>
      </c>
      <c r="K401" s="46" t="s">
        <v>47</v>
      </c>
      <c r="L401" s="46" t="s">
        <v>62</v>
      </c>
      <c r="M401" s="46" t="s">
        <v>165</v>
      </c>
      <c r="N401" s="46" t="s">
        <v>166</v>
      </c>
      <c r="O401" s="46" t="s">
        <v>63</v>
      </c>
      <c r="P401" s="46" t="s">
        <v>290</v>
      </c>
      <c r="Q401" s="46" t="s">
        <v>291</v>
      </c>
      <c r="R401" s="46" t="s">
        <v>84</v>
      </c>
      <c r="S401" s="46" t="s">
        <v>95</v>
      </c>
      <c r="T401" s="46" t="s">
        <v>148</v>
      </c>
      <c r="U401" s="46" t="s">
        <v>149</v>
      </c>
      <c r="V401" s="46" t="s">
        <v>32</v>
      </c>
      <c r="W401" s="46" t="s">
        <v>291</v>
      </c>
      <c r="X401" s="46" t="s">
        <v>84</v>
      </c>
      <c r="Y401" s="46" t="s">
        <v>288</v>
      </c>
      <c r="Z401" s="46" t="s">
        <v>292</v>
      </c>
      <c r="AA401" s="46" t="s">
        <v>293</v>
      </c>
      <c r="AB401" s="46">
        <v>5688435160.1000004</v>
      </c>
      <c r="AC401" s="46">
        <v>5765838904.4099998</v>
      </c>
      <c r="AD401" s="46">
        <v>5743030005.4799995</v>
      </c>
      <c r="AE401" s="46">
        <v>6068201587.9300003</v>
      </c>
      <c r="AF401" s="46">
        <v>6156283204.0600004</v>
      </c>
      <c r="AG401" s="46">
        <v>6090849140.3699999</v>
      </c>
      <c r="AH401" s="46">
        <v>6018742052.4700003</v>
      </c>
      <c r="AI401" s="46" t="s">
        <v>92</v>
      </c>
      <c r="AJ401" s="46">
        <v>0</v>
      </c>
      <c r="AK401" s="46">
        <v>5557085247.8599997</v>
      </c>
      <c r="AL401" s="46">
        <v>5804553345.8100004</v>
      </c>
      <c r="AM401" s="46">
        <v>6118273182.4899998</v>
      </c>
      <c r="AN401" s="46">
        <v>6374832899.1700001</v>
      </c>
      <c r="AO401" s="46" t="s">
        <v>167</v>
      </c>
      <c r="AP401" s="46" t="s">
        <v>63</v>
      </c>
      <c r="AQ401" s="46"/>
      <c r="AR401" s="46"/>
    </row>
    <row r="402" spans="1:44" x14ac:dyDescent="0.2">
      <c r="A402" s="46" t="s">
        <v>77</v>
      </c>
      <c r="B402" s="46" t="s">
        <v>84</v>
      </c>
      <c r="C402" s="46" t="s">
        <v>84</v>
      </c>
      <c r="D402" s="46" t="s">
        <v>288</v>
      </c>
      <c r="E402" s="46" t="s">
        <v>86</v>
      </c>
      <c r="F402" s="46" t="s">
        <v>78</v>
      </c>
      <c r="G402" s="46" t="s">
        <v>289</v>
      </c>
      <c r="H402" s="46" t="s">
        <v>62</v>
      </c>
      <c r="I402" s="46" t="s">
        <v>88</v>
      </c>
      <c r="J402" s="46" t="s">
        <v>89</v>
      </c>
      <c r="K402" s="46" t="s">
        <v>47</v>
      </c>
      <c r="L402" s="46" t="s">
        <v>62</v>
      </c>
      <c r="M402" s="46" t="s">
        <v>360</v>
      </c>
      <c r="N402" s="46" t="s">
        <v>361</v>
      </c>
      <c r="O402" s="46" t="s">
        <v>63</v>
      </c>
      <c r="P402" s="46" t="s">
        <v>290</v>
      </c>
      <c r="Q402" s="46" t="s">
        <v>291</v>
      </c>
      <c r="R402" s="46" t="s">
        <v>84</v>
      </c>
      <c r="S402" s="46" t="s">
        <v>95</v>
      </c>
      <c r="T402" s="46" t="s">
        <v>148</v>
      </c>
      <c r="U402" s="46" t="s">
        <v>149</v>
      </c>
      <c r="V402" s="46" t="s">
        <v>32</v>
      </c>
      <c r="W402" s="46" t="s">
        <v>291</v>
      </c>
      <c r="X402" s="46" t="s">
        <v>84</v>
      </c>
      <c r="Y402" s="46" t="s">
        <v>288</v>
      </c>
      <c r="Z402" s="46" t="s">
        <v>292</v>
      </c>
      <c r="AA402" s="46" t="s">
        <v>293</v>
      </c>
      <c r="AB402" s="46">
        <v>-1304207358.3299999</v>
      </c>
      <c r="AC402" s="46">
        <v>-1335561447.99</v>
      </c>
      <c r="AD402" s="46">
        <v>-1125997085.74</v>
      </c>
      <c r="AE402" s="46">
        <v>-1198935040.7</v>
      </c>
      <c r="AF402" s="46">
        <v>-1352601246.3800001</v>
      </c>
      <c r="AG402" s="46">
        <v>-1409881467.7</v>
      </c>
      <c r="AH402" s="46">
        <v>-1480294278.46</v>
      </c>
      <c r="AI402" s="46" t="s">
        <v>92</v>
      </c>
      <c r="AJ402" s="46">
        <v>0</v>
      </c>
      <c r="AK402" s="46">
        <v>-1405797737.53</v>
      </c>
      <c r="AL402" s="46">
        <v>-1062416189.61</v>
      </c>
      <c r="AM402" s="46">
        <v>-1366781625.8800001</v>
      </c>
      <c r="AN402" s="46">
        <v>-1693074835.29</v>
      </c>
      <c r="AO402" s="46" t="s">
        <v>362</v>
      </c>
      <c r="AP402" s="46" t="s">
        <v>63</v>
      </c>
      <c r="AQ402" s="46"/>
      <c r="AR402" s="46"/>
    </row>
    <row r="403" spans="1:44" x14ac:dyDescent="0.2">
      <c r="A403" s="46" t="s">
        <v>77</v>
      </c>
      <c r="B403" s="46" t="s">
        <v>84</v>
      </c>
      <c r="C403" s="46" t="s">
        <v>84</v>
      </c>
      <c r="D403" s="46" t="s">
        <v>288</v>
      </c>
      <c r="E403" s="46" t="s">
        <v>86</v>
      </c>
      <c r="F403" s="46" t="s">
        <v>78</v>
      </c>
      <c r="G403" s="46" t="s">
        <v>289</v>
      </c>
      <c r="H403" s="46" t="s">
        <v>62</v>
      </c>
      <c r="I403" s="46" t="s">
        <v>88</v>
      </c>
      <c r="J403" s="46" t="s">
        <v>89</v>
      </c>
      <c r="K403" s="46" t="s">
        <v>47</v>
      </c>
      <c r="L403" s="46" t="s">
        <v>62</v>
      </c>
      <c r="M403" s="46" t="s">
        <v>168</v>
      </c>
      <c r="N403" s="46" t="s">
        <v>169</v>
      </c>
      <c r="O403" s="46" t="s">
        <v>63</v>
      </c>
      <c r="P403" s="46" t="s">
        <v>290</v>
      </c>
      <c r="Q403" s="46" t="s">
        <v>291</v>
      </c>
      <c r="R403" s="46" t="s">
        <v>84</v>
      </c>
      <c r="S403" s="46" t="s">
        <v>95</v>
      </c>
      <c r="T403" s="46" t="s">
        <v>148</v>
      </c>
      <c r="U403" s="46" t="s">
        <v>149</v>
      </c>
      <c r="V403" s="46" t="s">
        <v>32</v>
      </c>
      <c r="W403" s="46" t="s">
        <v>291</v>
      </c>
      <c r="X403" s="46" t="s">
        <v>84</v>
      </c>
      <c r="Y403" s="46" t="s">
        <v>288</v>
      </c>
      <c r="Z403" s="46" t="s">
        <v>292</v>
      </c>
      <c r="AA403" s="46" t="s">
        <v>293</v>
      </c>
      <c r="AB403" s="46">
        <v>4384227801.7700005</v>
      </c>
      <c r="AC403" s="46">
        <v>4430277456.4200001</v>
      </c>
      <c r="AD403" s="46">
        <v>4617032919.7399998</v>
      </c>
      <c r="AE403" s="46">
        <v>4869266547.2299995</v>
      </c>
      <c r="AF403" s="46">
        <v>4803681957.6800003</v>
      </c>
      <c r="AG403" s="46">
        <v>4680967672.6700001</v>
      </c>
      <c r="AH403" s="46">
        <v>4538447774.0100002</v>
      </c>
      <c r="AI403" s="46" t="s">
        <v>92</v>
      </c>
      <c r="AJ403" s="46">
        <v>0</v>
      </c>
      <c r="AK403" s="46">
        <v>4151287510.3299999</v>
      </c>
      <c r="AL403" s="46">
        <v>4742137156.1999998</v>
      </c>
      <c r="AM403" s="46">
        <v>4751491556.6099997</v>
      </c>
      <c r="AN403" s="46">
        <v>4681758063.8800001</v>
      </c>
      <c r="AO403" s="46" t="s">
        <v>170</v>
      </c>
      <c r="AP403" s="46" t="s">
        <v>63</v>
      </c>
      <c r="AQ403" s="46"/>
      <c r="AR403" s="46"/>
    </row>
    <row r="404" spans="1:44" x14ac:dyDescent="0.2">
      <c r="A404" s="46" t="s">
        <v>77</v>
      </c>
      <c r="B404" s="46" t="s">
        <v>84</v>
      </c>
      <c r="C404" s="46" t="s">
        <v>84</v>
      </c>
      <c r="D404" s="46" t="s">
        <v>363</v>
      </c>
      <c r="E404" s="46" t="s">
        <v>86</v>
      </c>
      <c r="F404" s="46" t="s">
        <v>78</v>
      </c>
      <c r="G404" s="46" t="s">
        <v>364</v>
      </c>
      <c r="H404" s="46" t="s">
        <v>62</v>
      </c>
      <c r="I404" s="46" t="s">
        <v>88</v>
      </c>
      <c r="J404" s="46" t="s">
        <v>89</v>
      </c>
      <c r="K404" s="46" t="s">
        <v>47</v>
      </c>
      <c r="L404" s="46" t="s">
        <v>62</v>
      </c>
      <c r="M404" s="46" t="s">
        <v>81</v>
      </c>
      <c r="N404" s="46" t="s">
        <v>82</v>
      </c>
      <c r="O404" s="46" t="s">
        <v>63</v>
      </c>
      <c r="P404" s="46" t="s">
        <v>290</v>
      </c>
      <c r="Q404" s="46" t="s">
        <v>365</v>
      </c>
      <c r="R404" s="46" t="s">
        <v>84</v>
      </c>
      <c r="S404" s="46" t="s">
        <v>95</v>
      </c>
      <c r="T404" s="46" t="s">
        <v>48</v>
      </c>
      <c r="U404" s="46" t="s">
        <v>31</v>
      </c>
      <c r="V404" s="46" t="s">
        <v>32</v>
      </c>
      <c r="W404" s="46" t="s">
        <v>365</v>
      </c>
      <c r="X404" s="46" t="s">
        <v>84</v>
      </c>
      <c r="Y404" s="46" t="s">
        <v>363</v>
      </c>
      <c r="Z404" s="46" t="s">
        <v>366</v>
      </c>
      <c r="AA404" s="46" t="s">
        <v>293</v>
      </c>
      <c r="AB404" s="46">
        <v>3890711189.4400001</v>
      </c>
      <c r="AC404" s="46">
        <v>3890711189.4400001</v>
      </c>
      <c r="AD404" s="46">
        <v>3890711189.4400001</v>
      </c>
      <c r="AE404" s="46">
        <v>3890711189.4400001</v>
      </c>
      <c r="AF404" s="46">
        <v>3890711189.4400001</v>
      </c>
      <c r="AG404" s="46">
        <v>3890711189.4400001</v>
      </c>
      <c r="AH404" s="46">
        <v>3890711189.4400001</v>
      </c>
      <c r="AI404" s="46" t="s">
        <v>92</v>
      </c>
      <c r="AJ404" s="46">
        <v>0</v>
      </c>
      <c r="AK404" s="46">
        <v>3890711189.4400001</v>
      </c>
      <c r="AL404" s="46">
        <v>3890711189.4400001</v>
      </c>
      <c r="AM404" s="46">
        <v>3890711189.4400001</v>
      </c>
      <c r="AN404" s="46">
        <v>3890711189.4400001</v>
      </c>
      <c r="AO404" s="46" t="s">
        <v>83</v>
      </c>
      <c r="AP404" s="46" t="s">
        <v>63</v>
      </c>
      <c r="AQ404" s="46"/>
      <c r="AR404" s="46"/>
    </row>
    <row r="405" spans="1:44" x14ac:dyDescent="0.2">
      <c r="A405" s="46" t="s">
        <v>77</v>
      </c>
      <c r="B405" s="46" t="s">
        <v>84</v>
      </c>
      <c r="C405" s="46" t="s">
        <v>84</v>
      </c>
      <c r="D405" s="46" t="s">
        <v>363</v>
      </c>
      <c r="E405" s="46" t="s">
        <v>86</v>
      </c>
      <c r="F405" s="46" t="s">
        <v>78</v>
      </c>
      <c r="G405" s="46" t="s">
        <v>364</v>
      </c>
      <c r="H405" s="46" t="s">
        <v>62</v>
      </c>
      <c r="I405" s="46" t="s">
        <v>88</v>
      </c>
      <c r="J405" s="46" t="s">
        <v>89</v>
      </c>
      <c r="K405" s="46" t="s">
        <v>47</v>
      </c>
      <c r="L405" s="46" t="s">
        <v>62</v>
      </c>
      <c r="M405" s="46" t="s">
        <v>367</v>
      </c>
      <c r="N405" s="46" t="s">
        <v>368</v>
      </c>
      <c r="O405" s="46" t="s">
        <v>63</v>
      </c>
      <c r="P405" s="46" t="s">
        <v>290</v>
      </c>
      <c r="Q405" s="46" t="s">
        <v>365</v>
      </c>
      <c r="R405" s="46" t="s">
        <v>84</v>
      </c>
      <c r="S405" s="46" t="s">
        <v>95</v>
      </c>
      <c r="T405" s="46" t="s">
        <v>48</v>
      </c>
      <c r="U405" s="46" t="s">
        <v>31</v>
      </c>
      <c r="V405" s="46" t="s">
        <v>32</v>
      </c>
      <c r="W405" s="46" t="s">
        <v>365</v>
      </c>
      <c r="X405" s="46" t="s">
        <v>84</v>
      </c>
      <c r="Y405" s="46" t="s">
        <v>363</v>
      </c>
      <c r="Z405" s="46" t="s">
        <v>366</v>
      </c>
      <c r="AA405" s="46" t="s">
        <v>293</v>
      </c>
      <c r="AB405" s="46">
        <v>-26766000</v>
      </c>
      <c r="AC405" s="46">
        <v>-26766000</v>
      </c>
      <c r="AD405" s="46">
        <v>-26766000</v>
      </c>
      <c r="AE405" s="46">
        <v>-26766000</v>
      </c>
      <c r="AF405" s="46">
        <v>-26766000</v>
      </c>
      <c r="AG405" s="46">
        <v>-26766000</v>
      </c>
      <c r="AH405" s="46">
        <v>-26766000</v>
      </c>
      <c r="AI405" s="46" t="s">
        <v>92</v>
      </c>
      <c r="AJ405" s="46">
        <v>0</v>
      </c>
      <c r="AK405" s="46">
        <v>-26766000</v>
      </c>
      <c r="AL405" s="46">
        <v>-26766000</v>
      </c>
      <c r="AM405" s="46">
        <v>-26766000</v>
      </c>
      <c r="AN405" s="46">
        <v>-26766000</v>
      </c>
      <c r="AO405" s="46" t="s">
        <v>369</v>
      </c>
      <c r="AP405" s="46" t="s">
        <v>63</v>
      </c>
      <c r="AQ405" s="46"/>
      <c r="AR405" s="46"/>
    </row>
    <row r="406" spans="1:44" x14ac:dyDescent="0.2">
      <c r="A406" s="46" t="s">
        <v>77</v>
      </c>
      <c r="B406" s="46" t="s">
        <v>84</v>
      </c>
      <c r="C406" s="46" t="s">
        <v>84</v>
      </c>
      <c r="D406" s="46" t="s">
        <v>363</v>
      </c>
      <c r="E406" s="46" t="s">
        <v>86</v>
      </c>
      <c r="F406" s="46" t="s">
        <v>78</v>
      </c>
      <c r="G406" s="46" t="s">
        <v>364</v>
      </c>
      <c r="H406" s="46" t="s">
        <v>62</v>
      </c>
      <c r="I406" s="46" t="s">
        <v>88</v>
      </c>
      <c r="J406" s="46" t="s">
        <v>89</v>
      </c>
      <c r="K406" s="46" t="s">
        <v>47</v>
      </c>
      <c r="L406" s="46" t="s">
        <v>62</v>
      </c>
      <c r="M406" s="46" t="s">
        <v>96</v>
      </c>
      <c r="N406" s="46" t="s">
        <v>97</v>
      </c>
      <c r="O406" s="46" t="s">
        <v>63</v>
      </c>
      <c r="P406" s="46" t="s">
        <v>290</v>
      </c>
      <c r="Q406" s="46" t="s">
        <v>365</v>
      </c>
      <c r="R406" s="46" t="s">
        <v>84</v>
      </c>
      <c r="S406" s="46" t="s">
        <v>95</v>
      </c>
      <c r="T406" s="46" t="s">
        <v>48</v>
      </c>
      <c r="U406" s="46" t="s">
        <v>31</v>
      </c>
      <c r="V406" s="46" t="s">
        <v>32</v>
      </c>
      <c r="W406" s="46" t="s">
        <v>365</v>
      </c>
      <c r="X406" s="46" t="s">
        <v>84</v>
      </c>
      <c r="Y406" s="46" t="s">
        <v>363</v>
      </c>
      <c r="Z406" s="46" t="s">
        <v>366</v>
      </c>
      <c r="AA406" s="46" t="s">
        <v>293</v>
      </c>
      <c r="AB406" s="46">
        <v>18936829.59</v>
      </c>
      <c r="AC406" s="46">
        <v>37659439.619999997</v>
      </c>
      <c r="AD406" s="46">
        <v>47696715.689999998</v>
      </c>
      <c r="AE406" s="46">
        <v>67213133.870000005</v>
      </c>
      <c r="AF406" s="46">
        <v>72291927.719999999</v>
      </c>
      <c r="AG406" s="46">
        <v>94323564.530000001</v>
      </c>
      <c r="AH406" s="46">
        <v>102462386.37</v>
      </c>
      <c r="AI406" s="46" t="s">
        <v>92</v>
      </c>
      <c r="AJ406" s="46">
        <v>0</v>
      </c>
      <c r="AK406" s="46">
        <v>28133062.18</v>
      </c>
      <c r="AL406" s="46">
        <v>62106268.689999998</v>
      </c>
      <c r="AM406" s="46">
        <v>88740339.730000004</v>
      </c>
      <c r="AN406" s="46">
        <v>169187158.97</v>
      </c>
      <c r="AO406" s="46" t="s">
        <v>98</v>
      </c>
      <c r="AP406" s="46" t="s">
        <v>63</v>
      </c>
      <c r="AQ406" s="46"/>
      <c r="AR406" s="46"/>
    </row>
    <row r="407" spans="1:44" x14ac:dyDescent="0.2">
      <c r="A407" s="46" t="s">
        <v>77</v>
      </c>
      <c r="B407" s="46" t="s">
        <v>84</v>
      </c>
      <c r="C407" s="46" t="s">
        <v>84</v>
      </c>
      <c r="D407" s="46" t="s">
        <v>363</v>
      </c>
      <c r="E407" s="46" t="s">
        <v>86</v>
      </c>
      <c r="F407" s="46" t="s">
        <v>78</v>
      </c>
      <c r="G407" s="46" t="s">
        <v>364</v>
      </c>
      <c r="H407" s="46" t="s">
        <v>62</v>
      </c>
      <c r="I407" s="46" t="s">
        <v>88</v>
      </c>
      <c r="J407" s="46" t="s">
        <v>89</v>
      </c>
      <c r="K407" s="46" t="s">
        <v>47</v>
      </c>
      <c r="L407" s="46" t="s">
        <v>62</v>
      </c>
      <c r="M407" s="46" t="s">
        <v>275</v>
      </c>
      <c r="N407" s="46" t="s">
        <v>276</v>
      </c>
      <c r="O407" s="46" t="s">
        <v>63</v>
      </c>
      <c r="P407" s="46" t="s">
        <v>290</v>
      </c>
      <c r="Q407" s="46" t="s">
        <v>365</v>
      </c>
      <c r="R407" s="46" t="s">
        <v>84</v>
      </c>
      <c r="S407" s="46" t="s">
        <v>95</v>
      </c>
      <c r="T407" s="46" t="s">
        <v>48</v>
      </c>
      <c r="U407" s="46" t="s">
        <v>31</v>
      </c>
      <c r="V407" s="46" t="s">
        <v>32</v>
      </c>
      <c r="W407" s="46" t="s">
        <v>365</v>
      </c>
      <c r="X407" s="46" t="s">
        <v>84</v>
      </c>
      <c r="Y407" s="46" t="s">
        <v>363</v>
      </c>
      <c r="Z407" s="46" t="s">
        <v>366</v>
      </c>
      <c r="AA407" s="46" t="s">
        <v>293</v>
      </c>
      <c r="AB407" s="46">
        <v>40937.61</v>
      </c>
      <c r="AC407" s="46">
        <v>115301.95</v>
      </c>
      <c r="AD407" s="46">
        <v>120490.26</v>
      </c>
      <c r="AE407" s="46">
        <v>173845.6</v>
      </c>
      <c r="AF407" s="46">
        <v>326251.51</v>
      </c>
      <c r="AG407" s="46">
        <v>333833.59999999998</v>
      </c>
      <c r="AH407" s="46">
        <v>343599.03</v>
      </c>
      <c r="AI407" s="46" t="s">
        <v>92</v>
      </c>
      <c r="AJ407" s="46">
        <v>0</v>
      </c>
      <c r="AK407" s="46">
        <v>111050.75</v>
      </c>
      <c r="AL407" s="46">
        <v>166347.76</v>
      </c>
      <c r="AM407" s="46">
        <v>329759.89</v>
      </c>
      <c r="AN407" s="46">
        <v>377055.94</v>
      </c>
      <c r="AO407" s="46" t="s">
        <v>277</v>
      </c>
      <c r="AP407" s="46" t="s">
        <v>63</v>
      </c>
      <c r="AQ407" s="46"/>
      <c r="AR407" s="46"/>
    </row>
    <row r="408" spans="1:44" x14ac:dyDescent="0.2">
      <c r="A408" s="46" t="s">
        <v>77</v>
      </c>
      <c r="B408" s="46" t="s">
        <v>84</v>
      </c>
      <c r="C408" s="46" t="s">
        <v>84</v>
      </c>
      <c r="D408" s="46" t="s">
        <v>363</v>
      </c>
      <c r="E408" s="46" t="s">
        <v>86</v>
      </c>
      <c r="F408" s="46" t="s">
        <v>78</v>
      </c>
      <c r="G408" s="46" t="s">
        <v>364</v>
      </c>
      <c r="H408" s="46" t="s">
        <v>62</v>
      </c>
      <c r="I408" s="46" t="s">
        <v>88</v>
      </c>
      <c r="J408" s="46" t="s">
        <v>89</v>
      </c>
      <c r="K408" s="46" t="s">
        <v>47</v>
      </c>
      <c r="L408" s="46" t="s">
        <v>62</v>
      </c>
      <c r="M408" s="46" t="s">
        <v>294</v>
      </c>
      <c r="N408" s="46" t="s">
        <v>295</v>
      </c>
      <c r="O408" s="46" t="s">
        <v>63</v>
      </c>
      <c r="P408" s="46" t="s">
        <v>290</v>
      </c>
      <c r="Q408" s="46" t="s">
        <v>365</v>
      </c>
      <c r="R408" s="46" t="s">
        <v>84</v>
      </c>
      <c r="S408" s="46" t="s">
        <v>95</v>
      </c>
      <c r="T408" s="46" t="s">
        <v>48</v>
      </c>
      <c r="U408" s="46" t="s">
        <v>31</v>
      </c>
      <c r="V408" s="46" t="s">
        <v>32</v>
      </c>
      <c r="W408" s="46" t="s">
        <v>365</v>
      </c>
      <c r="X408" s="46" t="s">
        <v>84</v>
      </c>
      <c r="Y408" s="46" t="s">
        <v>363</v>
      </c>
      <c r="Z408" s="46" t="s">
        <v>366</v>
      </c>
      <c r="AA408" s="46" t="s">
        <v>293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-97628210.159999996</v>
      </c>
      <c r="AH408" s="46">
        <v>-97628210.159999996</v>
      </c>
      <c r="AI408" s="46" t="s">
        <v>92</v>
      </c>
      <c r="AJ408" s="46">
        <v>0</v>
      </c>
      <c r="AK408" s="46">
        <v>0</v>
      </c>
      <c r="AL408" s="46">
        <v>0</v>
      </c>
      <c r="AM408" s="46">
        <v>-97628210.159999996</v>
      </c>
      <c r="AN408" s="46">
        <v>-115137980.88</v>
      </c>
      <c r="AO408" s="46" t="s">
        <v>296</v>
      </c>
      <c r="AP408" s="46" t="s">
        <v>63</v>
      </c>
      <c r="AQ408" s="46"/>
      <c r="AR408" s="46"/>
    </row>
    <row r="409" spans="1:44" x14ac:dyDescent="0.2">
      <c r="A409" s="46" t="s">
        <v>77</v>
      </c>
      <c r="B409" s="46" t="s">
        <v>84</v>
      </c>
      <c r="C409" s="46" t="s">
        <v>84</v>
      </c>
      <c r="D409" s="46" t="s">
        <v>363</v>
      </c>
      <c r="E409" s="46" t="s">
        <v>86</v>
      </c>
      <c r="F409" s="46" t="s">
        <v>78</v>
      </c>
      <c r="G409" s="46" t="s">
        <v>364</v>
      </c>
      <c r="H409" s="46" t="s">
        <v>62</v>
      </c>
      <c r="I409" s="46" t="s">
        <v>88</v>
      </c>
      <c r="J409" s="46" t="s">
        <v>89</v>
      </c>
      <c r="K409" s="46" t="s">
        <v>47</v>
      </c>
      <c r="L409" s="46" t="s">
        <v>62</v>
      </c>
      <c r="M409" s="46" t="s">
        <v>297</v>
      </c>
      <c r="N409" s="46" t="s">
        <v>298</v>
      </c>
      <c r="O409" s="46" t="s">
        <v>63</v>
      </c>
      <c r="P409" s="46" t="s">
        <v>290</v>
      </c>
      <c r="Q409" s="46" t="s">
        <v>365</v>
      </c>
      <c r="R409" s="46" t="s">
        <v>84</v>
      </c>
      <c r="S409" s="46" t="s">
        <v>95</v>
      </c>
      <c r="T409" s="46" t="s">
        <v>48</v>
      </c>
      <c r="U409" s="46" t="s">
        <v>31</v>
      </c>
      <c r="V409" s="46" t="s">
        <v>32</v>
      </c>
      <c r="W409" s="46" t="s">
        <v>365</v>
      </c>
      <c r="X409" s="46" t="s">
        <v>84</v>
      </c>
      <c r="Y409" s="46" t="s">
        <v>363</v>
      </c>
      <c r="Z409" s="46" t="s">
        <v>366</v>
      </c>
      <c r="AA409" s="46" t="s">
        <v>293</v>
      </c>
      <c r="AB409" s="46">
        <v>0</v>
      </c>
      <c r="AC409" s="46">
        <v>0</v>
      </c>
      <c r="AD409" s="46">
        <v>0</v>
      </c>
      <c r="AE409" s="46">
        <v>0</v>
      </c>
      <c r="AF409" s="46">
        <v>0</v>
      </c>
      <c r="AG409" s="46">
        <v>97628210.159999996</v>
      </c>
      <c r="AH409" s="46">
        <v>97628210.159999996</v>
      </c>
      <c r="AI409" s="46" t="s">
        <v>92</v>
      </c>
      <c r="AJ409" s="46">
        <v>0</v>
      </c>
      <c r="AK409" s="46">
        <v>0</v>
      </c>
      <c r="AL409" s="46">
        <v>0</v>
      </c>
      <c r="AM409" s="46">
        <v>97628210.159999996</v>
      </c>
      <c r="AN409" s="46">
        <v>115137980.88</v>
      </c>
      <c r="AO409" s="46" t="s">
        <v>298</v>
      </c>
      <c r="AP409" s="46" t="s">
        <v>63</v>
      </c>
      <c r="AQ409" s="46"/>
      <c r="AR409" s="46"/>
    </row>
    <row r="410" spans="1:44" x14ac:dyDescent="0.2">
      <c r="A410" s="46" t="s">
        <v>77</v>
      </c>
      <c r="B410" s="46" t="s">
        <v>84</v>
      </c>
      <c r="C410" s="46" t="s">
        <v>84</v>
      </c>
      <c r="D410" s="46" t="s">
        <v>363</v>
      </c>
      <c r="E410" s="46" t="s">
        <v>86</v>
      </c>
      <c r="F410" s="46" t="s">
        <v>78</v>
      </c>
      <c r="G410" s="46" t="s">
        <v>364</v>
      </c>
      <c r="H410" s="46" t="s">
        <v>62</v>
      </c>
      <c r="I410" s="46" t="s">
        <v>88</v>
      </c>
      <c r="J410" s="46" t="s">
        <v>89</v>
      </c>
      <c r="K410" s="46" t="s">
        <v>47</v>
      </c>
      <c r="L410" s="46" t="s">
        <v>62</v>
      </c>
      <c r="M410" s="46" t="s">
        <v>299</v>
      </c>
      <c r="N410" s="46" t="s">
        <v>300</v>
      </c>
      <c r="O410" s="46" t="s">
        <v>63</v>
      </c>
      <c r="P410" s="46" t="s">
        <v>370</v>
      </c>
      <c r="Q410" s="46" t="s">
        <v>365</v>
      </c>
      <c r="R410" s="46" t="s">
        <v>84</v>
      </c>
      <c r="S410" s="46" t="s">
        <v>95</v>
      </c>
      <c r="T410" s="46" t="s">
        <v>48</v>
      </c>
      <c r="U410" s="46" t="s">
        <v>31</v>
      </c>
      <c r="V410" s="46" t="s">
        <v>32</v>
      </c>
      <c r="W410" s="46" t="s">
        <v>365</v>
      </c>
      <c r="X410" s="46" t="s">
        <v>84</v>
      </c>
      <c r="Y410" s="46" t="s">
        <v>363</v>
      </c>
      <c r="Z410" s="46" t="s">
        <v>366</v>
      </c>
      <c r="AA410" s="46" t="s">
        <v>371</v>
      </c>
      <c r="AB410" s="46">
        <v>332703182.67000002</v>
      </c>
      <c r="AC410" s="46">
        <v>332703182.67000002</v>
      </c>
      <c r="AD410" s="46">
        <v>332703182.67000002</v>
      </c>
      <c r="AE410" s="46">
        <v>332703182.67000002</v>
      </c>
      <c r="AF410" s="46">
        <v>332703182.67000002</v>
      </c>
      <c r="AG410" s="46">
        <v>235074972.50999999</v>
      </c>
      <c r="AH410" s="46">
        <v>235074972.50999999</v>
      </c>
      <c r="AI410" s="46" t="s">
        <v>92</v>
      </c>
      <c r="AJ410" s="46">
        <v>0</v>
      </c>
      <c r="AK410" s="46">
        <v>332703182.67000002</v>
      </c>
      <c r="AL410" s="46">
        <v>332703182.67000002</v>
      </c>
      <c r="AM410" s="46">
        <v>235074972.50999999</v>
      </c>
      <c r="AN410" s="46">
        <v>0</v>
      </c>
      <c r="AO410" s="46" t="s">
        <v>300</v>
      </c>
      <c r="AP410" s="46" t="s">
        <v>63</v>
      </c>
      <c r="AQ410" s="46"/>
      <c r="AR410" s="46"/>
    </row>
    <row r="411" spans="1:44" x14ac:dyDescent="0.2">
      <c r="A411" s="46" t="s">
        <v>77</v>
      </c>
      <c r="B411" s="46" t="s">
        <v>84</v>
      </c>
      <c r="C411" s="46" t="s">
        <v>84</v>
      </c>
      <c r="D411" s="46" t="s">
        <v>363</v>
      </c>
      <c r="E411" s="46" t="s">
        <v>86</v>
      </c>
      <c r="F411" s="46" t="s">
        <v>78</v>
      </c>
      <c r="G411" s="46" t="s">
        <v>364</v>
      </c>
      <c r="H411" s="46" t="s">
        <v>62</v>
      </c>
      <c r="I411" s="46" t="s">
        <v>88</v>
      </c>
      <c r="J411" s="46" t="s">
        <v>89</v>
      </c>
      <c r="K411" s="46" t="s">
        <v>47</v>
      </c>
      <c r="L411" s="46" t="s">
        <v>62</v>
      </c>
      <c r="M411" s="46" t="s">
        <v>99</v>
      </c>
      <c r="N411" s="46" t="s">
        <v>100</v>
      </c>
      <c r="O411" s="46" t="s">
        <v>63</v>
      </c>
      <c r="P411" s="46" t="s">
        <v>370</v>
      </c>
      <c r="Q411" s="46" t="s">
        <v>365</v>
      </c>
      <c r="R411" s="46" t="s">
        <v>84</v>
      </c>
      <c r="S411" s="46" t="s">
        <v>95</v>
      </c>
      <c r="T411" s="46" t="s">
        <v>48</v>
      </c>
      <c r="U411" s="46" t="s">
        <v>31</v>
      </c>
      <c r="V411" s="46" t="s">
        <v>32</v>
      </c>
      <c r="W411" s="46" t="s">
        <v>365</v>
      </c>
      <c r="X411" s="46" t="s">
        <v>84</v>
      </c>
      <c r="Y411" s="46" t="s">
        <v>363</v>
      </c>
      <c r="Z411" s="46" t="s">
        <v>366</v>
      </c>
      <c r="AA411" s="46" t="s">
        <v>371</v>
      </c>
      <c r="AB411" s="46">
        <v>63061575.409999996</v>
      </c>
      <c r="AC411" s="46">
        <v>44338965.380000003</v>
      </c>
      <c r="AD411" s="46">
        <v>34301689.310000002</v>
      </c>
      <c r="AE411" s="46">
        <v>14785271.130000001</v>
      </c>
      <c r="AF411" s="46">
        <v>9706477.2799999993</v>
      </c>
      <c r="AG411" s="46">
        <v>4453909.6500000004</v>
      </c>
      <c r="AH411" s="46">
        <v>4412126.16</v>
      </c>
      <c r="AI411" s="46" t="s">
        <v>92</v>
      </c>
      <c r="AJ411" s="46">
        <v>0</v>
      </c>
      <c r="AK411" s="46">
        <v>53865342.82</v>
      </c>
      <c r="AL411" s="46">
        <v>19892136.309999999</v>
      </c>
      <c r="AM411" s="46">
        <v>4518709.79</v>
      </c>
      <c r="AN411" s="46">
        <v>0</v>
      </c>
      <c r="AO411" s="46" t="s">
        <v>101</v>
      </c>
      <c r="AP411" s="46" t="s">
        <v>63</v>
      </c>
      <c r="AQ411" s="46"/>
      <c r="AR411" s="46"/>
    </row>
    <row r="412" spans="1:44" x14ac:dyDescent="0.2">
      <c r="A412" s="46" t="s">
        <v>77</v>
      </c>
      <c r="B412" s="46" t="s">
        <v>84</v>
      </c>
      <c r="C412" s="46" t="s">
        <v>84</v>
      </c>
      <c r="D412" s="46" t="s">
        <v>363</v>
      </c>
      <c r="E412" s="46" t="s">
        <v>86</v>
      </c>
      <c r="F412" s="46" t="s">
        <v>78</v>
      </c>
      <c r="G412" s="46" t="s">
        <v>364</v>
      </c>
      <c r="H412" s="46" t="s">
        <v>62</v>
      </c>
      <c r="I412" s="46" t="s">
        <v>88</v>
      </c>
      <c r="J412" s="46" t="s">
        <v>89</v>
      </c>
      <c r="K412" s="46" t="s">
        <v>47</v>
      </c>
      <c r="L412" s="46" t="s">
        <v>62</v>
      </c>
      <c r="M412" s="46" t="s">
        <v>303</v>
      </c>
      <c r="N412" s="46" t="s">
        <v>304</v>
      </c>
      <c r="O412" s="46" t="s">
        <v>63</v>
      </c>
      <c r="P412" s="46" t="s">
        <v>370</v>
      </c>
      <c r="Q412" s="46" t="s">
        <v>365</v>
      </c>
      <c r="R412" s="46" t="s">
        <v>84</v>
      </c>
      <c r="S412" s="46" t="s">
        <v>95</v>
      </c>
      <c r="T412" s="46" t="s">
        <v>48</v>
      </c>
      <c r="U412" s="46" t="s">
        <v>31</v>
      </c>
      <c r="V412" s="46" t="s">
        <v>32</v>
      </c>
      <c r="W412" s="46" t="s">
        <v>365</v>
      </c>
      <c r="X412" s="46" t="s">
        <v>84</v>
      </c>
      <c r="Y412" s="46" t="s">
        <v>363</v>
      </c>
      <c r="Z412" s="46" t="s">
        <v>366</v>
      </c>
      <c r="AA412" s="46" t="s">
        <v>371</v>
      </c>
      <c r="AB412" s="46">
        <v>-332703182.67000002</v>
      </c>
      <c r="AC412" s="46">
        <v>-332703182.67000002</v>
      </c>
      <c r="AD412" s="46">
        <v>-332703182.67000002</v>
      </c>
      <c r="AE412" s="46">
        <v>-332703182.67000002</v>
      </c>
      <c r="AF412" s="46">
        <v>-332703182.67000002</v>
      </c>
      <c r="AG412" s="46">
        <v>-235074972.50999999</v>
      </c>
      <c r="AH412" s="46">
        <v>-235074972.50999999</v>
      </c>
      <c r="AI412" s="46" t="s">
        <v>92</v>
      </c>
      <c r="AJ412" s="46">
        <v>0</v>
      </c>
      <c r="AK412" s="46">
        <v>-332703182.67000002</v>
      </c>
      <c r="AL412" s="46">
        <v>-332703182.67000002</v>
      </c>
      <c r="AM412" s="46">
        <v>-235074972.50999999</v>
      </c>
      <c r="AN412" s="46">
        <v>0</v>
      </c>
      <c r="AO412" s="46" t="s">
        <v>305</v>
      </c>
      <c r="AP412" s="46" t="s">
        <v>63</v>
      </c>
      <c r="AQ412" s="46"/>
      <c r="AR412" s="46"/>
    </row>
    <row r="413" spans="1:44" x14ac:dyDescent="0.2">
      <c r="A413" s="46" t="s">
        <v>77</v>
      </c>
      <c r="B413" s="46" t="s">
        <v>84</v>
      </c>
      <c r="C413" s="46" t="s">
        <v>84</v>
      </c>
      <c r="D413" s="46" t="s">
        <v>363</v>
      </c>
      <c r="E413" s="46" t="s">
        <v>86</v>
      </c>
      <c r="F413" s="46" t="s">
        <v>78</v>
      </c>
      <c r="G413" s="46" t="s">
        <v>364</v>
      </c>
      <c r="H413" s="46" t="s">
        <v>62</v>
      </c>
      <c r="I413" s="46" t="s">
        <v>88</v>
      </c>
      <c r="J413" s="46" t="s">
        <v>89</v>
      </c>
      <c r="K413" s="46" t="s">
        <v>47</v>
      </c>
      <c r="L413" s="46" t="s">
        <v>62</v>
      </c>
      <c r="M413" s="46" t="s">
        <v>102</v>
      </c>
      <c r="N413" s="46" t="s">
        <v>103</v>
      </c>
      <c r="O413" s="46" t="s">
        <v>63</v>
      </c>
      <c r="P413" s="46" t="s">
        <v>290</v>
      </c>
      <c r="Q413" s="46" t="s">
        <v>365</v>
      </c>
      <c r="R413" s="46" t="s">
        <v>84</v>
      </c>
      <c r="S413" s="46" t="s">
        <v>95</v>
      </c>
      <c r="T413" s="46" t="s">
        <v>48</v>
      </c>
      <c r="U413" s="46" t="s">
        <v>31</v>
      </c>
      <c r="V413" s="46" t="s">
        <v>105</v>
      </c>
      <c r="W413" s="46" t="s">
        <v>365</v>
      </c>
      <c r="X413" s="46" t="s">
        <v>84</v>
      </c>
      <c r="Y413" s="46" t="s">
        <v>363</v>
      </c>
      <c r="Z413" s="46" t="s">
        <v>366</v>
      </c>
      <c r="AA413" s="46" t="s">
        <v>293</v>
      </c>
      <c r="AB413" s="46">
        <v>3945984532.0500002</v>
      </c>
      <c r="AC413" s="46">
        <v>3946058896.3899999</v>
      </c>
      <c r="AD413" s="46">
        <v>3946064084.6999998</v>
      </c>
      <c r="AE413" s="46">
        <v>3946117440.04</v>
      </c>
      <c r="AF413" s="46">
        <v>3946269845.9499998</v>
      </c>
      <c r="AG413" s="46">
        <v>3963056497.2199998</v>
      </c>
      <c r="AH413" s="46">
        <v>3971163301</v>
      </c>
      <c r="AI413" s="46" t="s">
        <v>92</v>
      </c>
      <c r="AJ413" s="46">
        <v>0</v>
      </c>
      <c r="AK413" s="46">
        <v>3946054645.1900001</v>
      </c>
      <c r="AL413" s="46">
        <v>3946109942.1999998</v>
      </c>
      <c r="AM413" s="46">
        <v>3957533998.8499999</v>
      </c>
      <c r="AN413" s="46">
        <v>4033509404.3499999</v>
      </c>
      <c r="AO413" s="46" t="s">
        <v>104</v>
      </c>
      <c r="AP413" s="46" t="s">
        <v>63</v>
      </c>
      <c r="AQ413" s="46"/>
      <c r="AR413" s="46"/>
    </row>
    <row r="414" spans="1:44" x14ac:dyDescent="0.2">
      <c r="A414" s="46" t="s">
        <v>77</v>
      </c>
      <c r="B414" s="46" t="s">
        <v>84</v>
      </c>
      <c r="C414" s="46" t="s">
        <v>84</v>
      </c>
      <c r="D414" s="46" t="s">
        <v>363</v>
      </c>
      <c r="E414" s="46" t="s">
        <v>86</v>
      </c>
      <c r="F414" s="46" t="s">
        <v>78</v>
      </c>
      <c r="G414" s="46" t="s">
        <v>364</v>
      </c>
      <c r="H414" s="46" t="s">
        <v>62</v>
      </c>
      <c r="I414" s="46" t="s">
        <v>88</v>
      </c>
      <c r="J414" s="46" t="s">
        <v>89</v>
      </c>
      <c r="K414" s="46" t="s">
        <v>47</v>
      </c>
      <c r="L414" s="46" t="s">
        <v>62</v>
      </c>
      <c r="M414" s="46" t="s">
        <v>221</v>
      </c>
      <c r="N414" s="46" t="s">
        <v>222</v>
      </c>
      <c r="O414" s="46" t="s">
        <v>63</v>
      </c>
      <c r="P414" s="46" t="s">
        <v>290</v>
      </c>
      <c r="Q414" s="46" t="s">
        <v>365</v>
      </c>
      <c r="R414" s="46" t="s">
        <v>84</v>
      </c>
      <c r="S414" s="46" t="s">
        <v>95</v>
      </c>
      <c r="T414" s="46" t="s">
        <v>48</v>
      </c>
      <c r="U414" s="46" t="s">
        <v>31</v>
      </c>
      <c r="V414" s="46" t="s">
        <v>32</v>
      </c>
      <c r="W414" s="46" t="s">
        <v>365</v>
      </c>
      <c r="X414" s="46" t="s">
        <v>84</v>
      </c>
      <c r="Y414" s="46" t="s">
        <v>363</v>
      </c>
      <c r="Z414" s="46" t="s">
        <v>366</v>
      </c>
      <c r="AA414" s="46" t="s">
        <v>293</v>
      </c>
      <c r="AB414" s="46">
        <v>5570000000</v>
      </c>
      <c r="AC414" s="46">
        <v>4228208000</v>
      </c>
      <c r="AD414" s="46">
        <v>4154657821.73</v>
      </c>
      <c r="AE414" s="46">
        <v>4154657821.73</v>
      </c>
      <c r="AF414" s="46">
        <v>4154657821.73</v>
      </c>
      <c r="AG414" s="46">
        <v>4154657821.73</v>
      </c>
      <c r="AH414" s="46">
        <v>3154657821.73</v>
      </c>
      <c r="AI414" s="46" t="s">
        <v>92</v>
      </c>
      <c r="AJ414" s="46">
        <v>0</v>
      </c>
      <c r="AK414" s="46">
        <v>4228208000</v>
      </c>
      <c r="AL414" s="46">
        <v>4154657821.73</v>
      </c>
      <c r="AM414" s="46">
        <v>4154657821.73</v>
      </c>
      <c r="AN414" s="46">
        <v>3154657821.73</v>
      </c>
      <c r="AO414" s="46" t="s">
        <v>223</v>
      </c>
      <c r="AP414" s="46" t="s">
        <v>63</v>
      </c>
      <c r="AQ414" s="46"/>
      <c r="AR414" s="46"/>
    </row>
    <row r="415" spans="1:44" x14ac:dyDescent="0.2">
      <c r="A415" s="46" t="s">
        <v>77</v>
      </c>
      <c r="B415" s="46" t="s">
        <v>84</v>
      </c>
      <c r="C415" s="46" t="s">
        <v>84</v>
      </c>
      <c r="D415" s="46" t="s">
        <v>363</v>
      </c>
      <c r="E415" s="46" t="s">
        <v>86</v>
      </c>
      <c r="F415" s="46" t="s">
        <v>78</v>
      </c>
      <c r="G415" s="46" t="s">
        <v>364</v>
      </c>
      <c r="H415" s="46" t="s">
        <v>62</v>
      </c>
      <c r="I415" s="46" t="s">
        <v>88</v>
      </c>
      <c r="J415" s="46" t="s">
        <v>89</v>
      </c>
      <c r="K415" s="46" t="s">
        <v>47</v>
      </c>
      <c r="L415" s="46" t="s">
        <v>62</v>
      </c>
      <c r="M415" s="46" t="s">
        <v>372</v>
      </c>
      <c r="N415" s="46" t="s">
        <v>373</v>
      </c>
      <c r="O415" s="46" t="s">
        <v>63</v>
      </c>
      <c r="P415" s="46" t="s">
        <v>290</v>
      </c>
      <c r="Q415" s="46" t="s">
        <v>365</v>
      </c>
      <c r="R415" s="46" t="s">
        <v>84</v>
      </c>
      <c r="S415" s="46" t="s">
        <v>95</v>
      </c>
      <c r="T415" s="46" t="s">
        <v>48</v>
      </c>
      <c r="U415" s="46" t="s">
        <v>31</v>
      </c>
      <c r="V415" s="46" t="s">
        <v>32</v>
      </c>
      <c r="W415" s="46" t="s">
        <v>365</v>
      </c>
      <c r="X415" s="46" t="s">
        <v>84</v>
      </c>
      <c r="Y415" s="46" t="s">
        <v>363</v>
      </c>
      <c r="Z415" s="46" t="s">
        <v>366</v>
      </c>
      <c r="AA415" s="46" t="s">
        <v>293</v>
      </c>
      <c r="AB415" s="46">
        <v>-34804000</v>
      </c>
      <c r="AC415" s="46">
        <v>-34804000</v>
      </c>
      <c r="AD415" s="46">
        <v>-34804000</v>
      </c>
      <c r="AE415" s="46">
        <v>-34804000</v>
      </c>
      <c r="AF415" s="46">
        <v>-34804000</v>
      </c>
      <c r="AG415" s="46">
        <v>-34804000</v>
      </c>
      <c r="AH415" s="46">
        <v>-3104000</v>
      </c>
      <c r="AI415" s="46" t="s">
        <v>92</v>
      </c>
      <c r="AJ415" s="46">
        <v>0</v>
      </c>
      <c r="AK415" s="46">
        <v>-34804000</v>
      </c>
      <c r="AL415" s="46">
        <v>-34804000</v>
      </c>
      <c r="AM415" s="46">
        <v>-34804000</v>
      </c>
      <c r="AN415" s="46">
        <v>-3104000</v>
      </c>
      <c r="AO415" s="46" t="s">
        <v>374</v>
      </c>
      <c r="AP415" s="46" t="s">
        <v>63</v>
      </c>
      <c r="AQ415" s="46"/>
      <c r="AR415" s="46"/>
    </row>
    <row r="416" spans="1:44" x14ac:dyDescent="0.2">
      <c r="A416" s="46" t="s">
        <v>77</v>
      </c>
      <c r="B416" s="46" t="s">
        <v>84</v>
      </c>
      <c r="C416" s="46" t="s">
        <v>84</v>
      </c>
      <c r="D416" s="46" t="s">
        <v>363</v>
      </c>
      <c r="E416" s="46" t="s">
        <v>86</v>
      </c>
      <c r="F416" s="46" t="s">
        <v>78</v>
      </c>
      <c r="G416" s="46" t="s">
        <v>364</v>
      </c>
      <c r="H416" s="46" t="s">
        <v>62</v>
      </c>
      <c r="I416" s="46" t="s">
        <v>88</v>
      </c>
      <c r="J416" s="46" t="s">
        <v>89</v>
      </c>
      <c r="K416" s="46" t="s">
        <v>47</v>
      </c>
      <c r="L416" s="46" t="s">
        <v>62</v>
      </c>
      <c r="M416" s="46" t="s">
        <v>375</v>
      </c>
      <c r="N416" s="46" t="s">
        <v>376</v>
      </c>
      <c r="O416" s="46" t="s">
        <v>63</v>
      </c>
      <c r="P416" s="46" t="s">
        <v>290</v>
      </c>
      <c r="Q416" s="46" t="s">
        <v>365</v>
      </c>
      <c r="R416" s="46" t="s">
        <v>84</v>
      </c>
      <c r="S416" s="46" t="s">
        <v>95</v>
      </c>
      <c r="T416" s="46" t="s">
        <v>48</v>
      </c>
      <c r="U416" s="46" t="s">
        <v>31</v>
      </c>
      <c r="V416" s="46" t="s">
        <v>32</v>
      </c>
      <c r="W416" s="46" t="s">
        <v>365</v>
      </c>
      <c r="X416" s="46" t="s">
        <v>84</v>
      </c>
      <c r="Y416" s="46" t="s">
        <v>363</v>
      </c>
      <c r="Z416" s="46" t="s">
        <v>366</v>
      </c>
      <c r="AA416" s="46" t="s">
        <v>293</v>
      </c>
      <c r="AB416" s="46">
        <v>0</v>
      </c>
      <c r="AC416" s="46">
        <v>0</v>
      </c>
      <c r="AD416" s="46">
        <v>73550178.269999996</v>
      </c>
      <c r="AE416" s="46">
        <v>73550178.269999996</v>
      </c>
      <c r="AF416" s="46">
        <v>73550178.269999996</v>
      </c>
      <c r="AG416" s="46">
        <v>73550178.269999996</v>
      </c>
      <c r="AH416" s="46">
        <v>73550178.269999996</v>
      </c>
      <c r="AI416" s="46" t="s">
        <v>92</v>
      </c>
      <c r="AJ416" s="46">
        <v>0</v>
      </c>
      <c r="AK416" s="46">
        <v>0</v>
      </c>
      <c r="AL416" s="46">
        <v>73550178.269999996</v>
      </c>
      <c r="AM416" s="46">
        <v>73550178.269999996</v>
      </c>
      <c r="AN416" s="46">
        <v>73550178.269999996</v>
      </c>
      <c r="AO416" s="46" t="s">
        <v>377</v>
      </c>
      <c r="AP416" s="46" t="s">
        <v>63</v>
      </c>
      <c r="AQ416" s="46"/>
      <c r="AR416" s="46"/>
    </row>
    <row r="417" spans="1:44" x14ac:dyDescent="0.2">
      <c r="A417" s="46" t="s">
        <v>77</v>
      </c>
      <c r="B417" s="46" t="s">
        <v>84</v>
      </c>
      <c r="C417" s="46" t="s">
        <v>84</v>
      </c>
      <c r="D417" s="46" t="s">
        <v>363</v>
      </c>
      <c r="E417" s="46" t="s">
        <v>86</v>
      </c>
      <c r="F417" s="46" t="s">
        <v>78</v>
      </c>
      <c r="G417" s="46" t="s">
        <v>364</v>
      </c>
      <c r="H417" s="46" t="s">
        <v>62</v>
      </c>
      <c r="I417" s="46" t="s">
        <v>88</v>
      </c>
      <c r="J417" s="46" t="s">
        <v>89</v>
      </c>
      <c r="K417" s="46" t="s">
        <v>47</v>
      </c>
      <c r="L417" s="46" t="s">
        <v>62</v>
      </c>
      <c r="M417" s="46" t="s">
        <v>271</v>
      </c>
      <c r="N417" s="46" t="s">
        <v>272</v>
      </c>
      <c r="O417" s="46" t="s">
        <v>63</v>
      </c>
      <c r="P417" s="46" t="s">
        <v>378</v>
      </c>
      <c r="Q417" s="46" t="s">
        <v>365</v>
      </c>
      <c r="R417" s="46" t="s">
        <v>84</v>
      </c>
      <c r="S417" s="46" t="s">
        <v>95</v>
      </c>
      <c r="T417" s="46" t="s">
        <v>48</v>
      </c>
      <c r="U417" s="46" t="s">
        <v>31</v>
      </c>
      <c r="V417" s="46" t="s">
        <v>32</v>
      </c>
      <c r="W417" s="46" t="s">
        <v>365</v>
      </c>
      <c r="X417" s="46" t="s">
        <v>84</v>
      </c>
      <c r="Y417" s="46" t="s">
        <v>363</v>
      </c>
      <c r="Z417" s="46" t="s">
        <v>366</v>
      </c>
      <c r="AA417" s="46" t="s">
        <v>379</v>
      </c>
      <c r="AB417" s="46">
        <v>-3605730000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 t="s">
        <v>92</v>
      </c>
      <c r="AJ417" s="46">
        <v>0</v>
      </c>
      <c r="AK417" s="46">
        <v>0</v>
      </c>
      <c r="AL417" s="46">
        <v>0</v>
      </c>
      <c r="AM417" s="46">
        <v>0</v>
      </c>
      <c r="AN417" s="46">
        <v>0</v>
      </c>
      <c r="AO417" s="46" t="s">
        <v>272</v>
      </c>
      <c r="AP417" s="46" t="s">
        <v>63</v>
      </c>
      <c r="AQ417" s="46"/>
      <c r="AR417" s="46"/>
    </row>
    <row r="418" spans="1:44" x14ac:dyDescent="0.2">
      <c r="A418" s="46" t="s">
        <v>77</v>
      </c>
      <c r="B418" s="46" t="s">
        <v>84</v>
      </c>
      <c r="C418" s="46" t="s">
        <v>84</v>
      </c>
      <c r="D418" s="46" t="s">
        <v>363</v>
      </c>
      <c r="E418" s="46" t="s">
        <v>86</v>
      </c>
      <c r="F418" s="46" t="s">
        <v>78</v>
      </c>
      <c r="G418" s="46" t="s">
        <v>364</v>
      </c>
      <c r="H418" s="46" t="s">
        <v>62</v>
      </c>
      <c r="I418" s="46" t="s">
        <v>88</v>
      </c>
      <c r="J418" s="46" t="s">
        <v>89</v>
      </c>
      <c r="K418" s="46" t="s">
        <v>47</v>
      </c>
      <c r="L418" s="46" t="s">
        <v>62</v>
      </c>
      <c r="M418" s="46" t="s">
        <v>225</v>
      </c>
      <c r="N418" s="46" t="s">
        <v>226</v>
      </c>
      <c r="O418" s="46" t="s">
        <v>63</v>
      </c>
      <c r="P418" s="46" t="s">
        <v>290</v>
      </c>
      <c r="Q418" s="46" t="s">
        <v>365</v>
      </c>
      <c r="R418" s="46" t="s">
        <v>84</v>
      </c>
      <c r="S418" s="46" t="s">
        <v>95</v>
      </c>
      <c r="T418" s="46" t="s">
        <v>48</v>
      </c>
      <c r="U418" s="46" t="s">
        <v>31</v>
      </c>
      <c r="V418" s="46" t="s">
        <v>105</v>
      </c>
      <c r="W418" s="46" t="s">
        <v>365</v>
      </c>
      <c r="X418" s="46" t="s">
        <v>84</v>
      </c>
      <c r="Y418" s="46" t="s">
        <v>363</v>
      </c>
      <c r="Z418" s="46" t="s">
        <v>366</v>
      </c>
      <c r="AA418" s="46" t="s">
        <v>293</v>
      </c>
      <c r="AB418" s="46">
        <v>1929466000</v>
      </c>
      <c r="AC418" s="46">
        <v>4193404000</v>
      </c>
      <c r="AD418" s="46">
        <v>4193404000</v>
      </c>
      <c r="AE418" s="46">
        <v>4193404000</v>
      </c>
      <c r="AF418" s="46">
        <v>4193404000</v>
      </c>
      <c r="AG418" s="46">
        <v>4193404000</v>
      </c>
      <c r="AH418" s="46">
        <v>3225104000</v>
      </c>
      <c r="AI418" s="46" t="s">
        <v>92</v>
      </c>
      <c r="AJ418" s="46">
        <v>0</v>
      </c>
      <c r="AK418" s="46">
        <v>4193404000</v>
      </c>
      <c r="AL418" s="46">
        <v>4193404000</v>
      </c>
      <c r="AM418" s="46">
        <v>4193404000</v>
      </c>
      <c r="AN418" s="46">
        <v>3225104000</v>
      </c>
      <c r="AO418" s="46" t="s">
        <v>227</v>
      </c>
      <c r="AP418" s="46" t="s">
        <v>63</v>
      </c>
      <c r="AQ418" s="46"/>
      <c r="AR418" s="46"/>
    </row>
    <row r="419" spans="1:44" x14ac:dyDescent="0.2">
      <c r="A419" s="46" t="s">
        <v>77</v>
      </c>
      <c r="B419" s="46" t="s">
        <v>84</v>
      </c>
      <c r="C419" s="46" t="s">
        <v>84</v>
      </c>
      <c r="D419" s="46" t="s">
        <v>363</v>
      </c>
      <c r="E419" s="46" t="s">
        <v>86</v>
      </c>
      <c r="F419" s="46" t="s">
        <v>78</v>
      </c>
      <c r="G419" s="46" t="s">
        <v>364</v>
      </c>
      <c r="H419" s="46" t="s">
        <v>62</v>
      </c>
      <c r="I419" s="46" t="s">
        <v>88</v>
      </c>
      <c r="J419" s="46" t="s">
        <v>89</v>
      </c>
      <c r="K419" s="46" t="s">
        <v>47</v>
      </c>
      <c r="L419" s="46" t="s">
        <v>62</v>
      </c>
      <c r="M419" s="46" t="s">
        <v>309</v>
      </c>
      <c r="N419" s="46" t="s">
        <v>310</v>
      </c>
      <c r="O419" s="46" t="s">
        <v>63</v>
      </c>
      <c r="P419" s="46" t="s">
        <v>290</v>
      </c>
      <c r="Q419" s="46" t="s">
        <v>365</v>
      </c>
      <c r="R419" s="46" t="s">
        <v>84</v>
      </c>
      <c r="S419" s="46" t="s">
        <v>95</v>
      </c>
      <c r="T419" s="46" t="s">
        <v>48</v>
      </c>
      <c r="U419" s="46" t="s">
        <v>31</v>
      </c>
      <c r="V419" s="46" t="s">
        <v>32</v>
      </c>
      <c r="W419" s="46" t="s">
        <v>365</v>
      </c>
      <c r="X419" s="46" t="s">
        <v>84</v>
      </c>
      <c r="Y419" s="46" t="s">
        <v>363</v>
      </c>
      <c r="Z419" s="46" t="s">
        <v>366</v>
      </c>
      <c r="AA419" s="46" t="s">
        <v>293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1000000000</v>
      </c>
      <c r="AI419" s="46" t="s">
        <v>92</v>
      </c>
      <c r="AJ419" s="46">
        <v>0</v>
      </c>
      <c r="AK419" s="46">
        <v>0</v>
      </c>
      <c r="AL419" s="46">
        <v>0</v>
      </c>
      <c r="AM419" s="46">
        <v>0</v>
      </c>
      <c r="AN419" s="46">
        <v>1000000000</v>
      </c>
      <c r="AO419" s="46" t="s">
        <v>311</v>
      </c>
      <c r="AP419" s="46" t="s">
        <v>63</v>
      </c>
      <c r="AQ419" s="46"/>
      <c r="AR419" s="46"/>
    </row>
    <row r="420" spans="1:44" x14ac:dyDescent="0.2">
      <c r="A420" s="46" t="s">
        <v>77</v>
      </c>
      <c r="B420" s="46" t="s">
        <v>84</v>
      </c>
      <c r="C420" s="46" t="s">
        <v>84</v>
      </c>
      <c r="D420" s="46" t="s">
        <v>363</v>
      </c>
      <c r="E420" s="46" t="s">
        <v>86</v>
      </c>
      <c r="F420" s="46" t="s">
        <v>78</v>
      </c>
      <c r="G420" s="46" t="s">
        <v>364</v>
      </c>
      <c r="H420" s="46" t="s">
        <v>62</v>
      </c>
      <c r="I420" s="46" t="s">
        <v>88</v>
      </c>
      <c r="J420" s="46" t="s">
        <v>89</v>
      </c>
      <c r="K420" s="46" t="s">
        <v>47</v>
      </c>
      <c r="L420" s="46" t="s">
        <v>62</v>
      </c>
      <c r="M420" s="46" t="s">
        <v>312</v>
      </c>
      <c r="N420" s="46" t="s">
        <v>313</v>
      </c>
      <c r="O420" s="46" t="s">
        <v>63</v>
      </c>
      <c r="P420" s="46" t="s">
        <v>290</v>
      </c>
      <c r="Q420" s="46" t="s">
        <v>365</v>
      </c>
      <c r="R420" s="46" t="s">
        <v>84</v>
      </c>
      <c r="S420" s="46" t="s">
        <v>95</v>
      </c>
      <c r="T420" s="46" t="s">
        <v>48</v>
      </c>
      <c r="U420" s="46" t="s">
        <v>31</v>
      </c>
      <c r="V420" s="46" t="s">
        <v>105</v>
      </c>
      <c r="W420" s="46" t="s">
        <v>365</v>
      </c>
      <c r="X420" s="46" t="s">
        <v>84</v>
      </c>
      <c r="Y420" s="46" t="s">
        <v>363</v>
      </c>
      <c r="Z420" s="46" t="s">
        <v>366</v>
      </c>
      <c r="AA420" s="46" t="s">
        <v>293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1000000000</v>
      </c>
      <c r="AI420" s="46" t="s">
        <v>92</v>
      </c>
      <c r="AJ420" s="46">
        <v>0</v>
      </c>
      <c r="AK420" s="46">
        <v>0</v>
      </c>
      <c r="AL420" s="46">
        <v>0</v>
      </c>
      <c r="AM420" s="46">
        <v>0</v>
      </c>
      <c r="AN420" s="46">
        <v>1000000000</v>
      </c>
      <c r="AO420" s="46" t="s">
        <v>314</v>
      </c>
      <c r="AP420" s="46" t="s">
        <v>63</v>
      </c>
      <c r="AQ420" s="46"/>
      <c r="AR420" s="46"/>
    </row>
    <row r="421" spans="1:44" x14ac:dyDescent="0.2">
      <c r="A421" s="46" t="s">
        <v>77</v>
      </c>
      <c r="B421" s="46" t="s">
        <v>84</v>
      </c>
      <c r="C421" s="46" t="s">
        <v>84</v>
      </c>
      <c r="D421" s="46" t="s">
        <v>363</v>
      </c>
      <c r="E421" s="46" t="s">
        <v>86</v>
      </c>
      <c r="F421" s="46" t="s">
        <v>78</v>
      </c>
      <c r="G421" s="46" t="s">
        <v>364</v>
      </c>
      <c r="H421" s="46" t="s">
        <v>62</v>
      </c>
      <c r="I421" s="46" t="s">
        <v>88</v>
      </c>
      <c r="J421" s="46" t="s">
        <v>89</v>
      </c>
      <c r="K421" s="46" t="s">
        <v>47</v>
      </c>
      <c r="L421" s="46" t="s">
        <v>62</v>
      </c>
      <c r="M421" s="46" t="s">
        <v>315</v>
      </c>
      <c r="N421" s="46" t="s">
        <v>316</v>
      </c>
      <c r="O421" s="46" t="s">
        <v>63</v>
      </c>
      <c r="P421" s="46" t="s">
        <v>290</v>
      </c>
      <c r="Q421" s="46" t="s">
        <v>365</v>
      </c>
      <c r="R421" s="46" t="s">
        <v>84</v>
      </c>
      <c r="S421" s="46" t="s">
        <v>95</v>
      </c>
      <c r="T421" s="46" t="s">
        <v>48</v>
      </c>
      <c r="U421" s="46" t="s">
        <v>31</v>
      </c>
      <c r="V421" s="46" t="s">
        <v>32</v>
      </c>
      <c r="W421" s="46" t="s">
        <v>365</v>
      </c>
      <c r="X421" s="46" t="s">
        <v>84</v>
      </c>
      <c r="Y421" s="46" t="s">
        <v>363</v>
      </c>
      <c r="Z421" s="46" t="s">
        <v>366</v>
      </c>
      <c r="AA421" s="46" t="s">
        <v>293</v>
      </c>
      <c r="AB421" s="46">
        <v>6157451.1799999997</v>
      </c>
      <c r="AC421" s="46">
        <v>312873364.44</v>
      </c>
      <c r="AD421" s="46">
        <v>317193023.89999998</v>
      </c>
      <c r="AE421" s="46">
        <v>338596273.13999999</v>
      </c>
      <c r="AF421" s="46">
        <v>351254771.97000003</v>
      </c>
      <c r="AG421" s="46">
        <v>1116646964.4000001</v>
      </c>
      <c r="AH421" s="46">
        <v>1140303206.1199999</v>
      </c>
      <c r="AI421" s="46" t="s">
        <v>92</v>
      </c>
      <c r="AJ421" s="46">
        <v>0</v>
      </c>
      <c r="AK421" s="46">
        <v>23370899.98</v>
      </c>
      <c r="AL421" s="46">
        <v>320361275.54000002</v>
      </c>
      <c r="AM421" s="46">
        <v>1111331708.4400001</v>
      </c>
      <c r="AN421" s="46">
        <v>1524520990.8499999</v>
      </c>
      <c r="AO421" s="46" t="s">
        <v>317</v>
      </c>
      <c r="AP421" s="46" t="s">
        <v>63</v>
      </c>
      <c r="AQ421" s="46"/>
      <c r="AR421" s="46"/>
    </row>
    <row r="422" spans="1:44" x14ac:dyDescent="0.2">
      <c r="A422" s="46" t="s">
        <v>77</v>
      </c>
      <c r="B422" s="46" t="s">
        <v>84</v>
      </c>
      <c r="C422" s="46" t="s">
        <v>84</v>
      </c>
      <c r="D422" s="46" t="s">
        <v>363</v>
      </c>
      <c r="E422" s="46" t="s">
        <v>86</v>
      </c>
      <c r="F422" s="46" t="s">
        <v>78</v>
      </c>
      <c r="G422" s="46" t="s">
        <v>364</v>
      </c>
      <c r="H422" s="46" t="s">
        <v>62</v>
      </c>
      <c r="I422" s="46" t="s">
        <v>88</v>
      </c>
      <c r="J422" s="46" t="s">
        <v>89</v>
      </c>
      <c r="K422" s="46" t="s">
        <v>47</v>
      </c>
      <c r="L422" s="46" t="s">
        <v>62</v>
      </c>
      <c r="M422" s="46" t="s">
        <v>318</v>
      </c>
      <c r="N422" s="46" t="s">
        <v>319</v>
      </c>
      <c r="O422" s="46" t="s">
        <v>63</v>
      </c>
      <c r="P422" s="46" t="s">
        <v>290</v>
      </c>
      <c r="Q422" s="46" t="s">
        <v>365</v>
      </c>
      <c r="R422" s="46" t="s">
        <v>84</v>
      </c>
      <c r="S422" s="46" t="s">
        <v>95</v>
      </c>
      <c r="T422" s="46" t="s">
        <v>48</v>
      </c>
      <c r="U422" s="46" t="s">
        <v>31</v>
      </c>
      <c r="V422" s="46" t="s">
        <v>32</v>
      </c>
      <c r="W422" s="46" t="s">
        <v>365</v>
      </c>
      <c r="X422" s="46" t="s">
        <v>84</v>
      </c>
      <c r="Y422" s="46" t="s">
        <v>363</v>
      </c>
      <c r="Z422" s="46" t="s">
        <v>366</v>
      </c>
      <c r="AA422" s="46" t="s">
        <v>293</v>
      </c>
      <c r="AB422" s="46">
        <v>5060815.96</v>
      </c>
      <c r="AC422" s="46">
        <v>1951371976.9300001</v>
      </c>
      <c r="AD422" s="46">
        <v>1952511088.55</v>
      </c>
      <c r="AE422" s="46">
        <v>1961381430.0699999</v>
      </c>
      <c r="AF422" s="46">
        <v>1958316670.3900001</v>
      </c>
      <c r="AG422" s="46">
        <v>1206124126.8499999</v>
      </c>
      <c r="AH422" s="46">
        <v>1212228856.54</v>
      </c>
      <c r="AI422" s="46" t="s">
        <v>92</v>
      </c>
      <c r="AJ422" s="46">
        <v>0</v>
      </c>
      <c r="AK422" s="46">
        <v>1950849149.8699999</v>
      </c>
      <c r="AL422" s="46">
        <v>1954427982.0999999</v>
      </c>
      <c r="AM422" s="46">
        <v>1208649390.5799999</v>
      </c>
      <c r="AN422" s="46">
        <v>830805094.63999999</v>
      </c>
      <c r="AO422" s="46" t="s">
        <v>319</v>
      </c>
      <c r="AP422" s="46" t="s">
        <v>63</v>
      </c>
      <c r="AQ422" s="46"/>
      <c r="AR422" s="46"/>
    </row>
    <row r="423" spans="1:44" x14ac:dyDescent="0.2">
      <c r="A423" s="46" t="s">
        <v>77</v>
      </c>
      <c r="B423" s="46" t="s">
        <v>84</v>
      </c>
      <c r="C423" s="46" t="s">
        <v>84</v>
      </c>
      <c r="D423" s="46" t="s">
        <v>363</v>
      </c>
      <c r="E423" s="46" t="s">
        <v>86</v>
      </c>
      <c r="F423" s="46" t="s">
        <v>78</v>
      </c>
      <c r="G423" s="46" t="s">
        <v>364</v>
      </c>
      <c r="H423" s="46" t="s">
        <v>62</v>
      </c>
      <c r="I423" s="46" t="s">
        <v>88</v>
      </c>
      <c r="J423" s="46" t="s">
        <v>89</v>
      </c>
      <c r="K423" s="46" t="s">
        <v>47</v>
      </c>
      <c r="L423" s="46" t="s">
        <v>62</v>
      </c>
      <c r="M423" s="46" t="s">
        <v>380</v>
      </c>
      <c r="N423" s="46" t="s">
        <v>381</v>
      </c>
      <c r="O423" s="46" t="s">
        <v>63</v>
      </c>
      <c r="P423" s="46" t="s">
        <v>290</v>
      </c>
      <c r="Q423" s="46" t="s">
        <v>365</v>
      </c>
      <c r="R423" s="46" t="s">
        <v>84</v>
      </c>
      <c r="S423" s="46" t="s">
        <v>95</v>
      </c>
      <c r="T423" s="46" t="s">
        <v>48</v>
      </c>
      <c r="U423" s="46" t="s">
        <v>31</v>
      </c>
      <c r="V423" s="46" t="s">
        <v>32</v>
      </c>
      <c r="W423" s="46" t="s">
        <v>365</v>
      </c>
      <c r="X423" s="46" t="s">
        <v>84</v>
      </c>
      <c r="Y423" s="46" t="s">
        <v>363</v>
      </c>
      <c r="Z423" s="46" t="s">
        <v>366</v>
      </c>
      <c r="AA423" s="46" t="s">
        <v>293</v>
      </c>
      <c r="AB423" s="46">
        <v>0</v>
      </c>
      <c r="AC423" s="46">
        <v>0</v>
      </c>
      <c r="AD423" s="46">
        <v>-106804.64</v>
      </c>
      <c r="AE423" s="46">
        <v>-389617.07</v>
      </c>
      <c r="AF423" s="46">
        <v>-389617.07</v>
      </c>
      <c r="AG423" s="46">
        <v>-389617.07</v>
      </c>
      <c r="AH423" s="46">
        <v>-389617.07</v>
      </c>
      <c r="AI423" s="46" t="s">
        <v>92</v>
      </c>
      <c r="AJ423" s="46">
        <v>0</v>
      </c>
      <c r="AK423" s="46">
        <v>0</v>
      </c>
      <c r="AL423" s="46">
        <v>-389617.07</v>
      </c>
      <c r="AM423" s="46">
        <v>-389617.07</v>
      </c>
      <c r="AN423" s="46">
        <v>-389617.07</v>
      </c>
      <c r="AO423" s="46" t="s">
        <v>381</v>
      </c>
      <c r="AP423" s="46" t="s">
        <v>63</v>
      </c>
      <c r="AQ423" s="46"/>
      <c r="AR423" s="46"/>
    </row>
    <row r="424" spans="1:44" x14ac:dyDescent="0.2">
      <c r="A424" s="46" t="s">
        <v>77</v>
      </c>
      <c r="B424" s="46" t="s">
        <v>84</v>
      </c>
      <c r="C424" s="46" t="s">
        <v>84</v>
      </c>
      <c r="D424" s="46" t="s">
        <v>363</v>
      </c>
      <c r="E424" s="46" t="s">
        <v>86</v>
      </c>
      <c r="F424" s="46" t="s">
        <v>78</v>
      </c>
      <c r="G424" s="46" t="s">
        <v>364</v>
      </c>
      <c r="H424" s="46" t="s">
        <v>62</v>
      </c>
      <c r="I424" s="46" t="s">
        <v>88</v>
      </c>
      <c r="J424" s="46" t="s">
        <v>89</v>
      </c>
      <c r="K424" s="46" t="s">
        <v>47</v>
      </c>
      <c r="L424" s="46" t="s">
        <v>62</v>
      </c>
      <c r="M424" s="46" t="s">
        <v>320</v>
      </c>
      <c r="N424" s="46" t="s">
        <v>321</v>
      </c>
      <c r="O424" s="46" t="s">
        <v>63</v>
      </c>
      <c r="P424" s="46" t="s">
        <v>370</v>
      </c>
      <c r="Q424" s="46" t="s">
        <v>365</v>
      </c>
      <c r="R424" s="46" t="s">
        <v>84</v>
      </c>
      <c r="S424" s="46" t="s">
        <v>95</v>
      </c>
      <c r="T424" s="46" t="s">
        <v>48</v>
      </c>
      <c r="U424" s="46" t="s">
        <v>31</v>
      </c>
      <c r="V424" s="46" t="s">
        <v>32</v>
      </c>
      <c r="W424" s="46" t="s">
        <v>365</v>
      </c>
      <c r="X424" s="46" t="s">
        <v>84</v>
      </c>
      <c r="Y424" s="46" t="s">
        <v>363</v>
      </c>
      <c r="Z424" s="46" t="s">
        <v>366</v>
      </c>
      <c r="AA424" s="46" t="s">
        <v>371</v>
      </c>
      <c r="AB424" s="46">
        <v>479778732.86000001</v>
      </c>
      <c r="AC424" s="46">
        <v>2715739658.6300001</v>
      </c>
      <c r="AD424" s="46">
        <v>2636837513.9200001</v>
      </c>
      <c r="AE424" s="46">
        <v>2606846735.5900002</v>
      </c>
      <c r="AF424" s="46">
        <v>2670803174.71</v>
      </c>
      <c r="AG424" s="46">
        <v>2657603525.8200002</v>
      </c>
      <c r="AH424" s="46">
        <v>2522592376.1399999</v>
      </c>
      <c r="AI424" s="46" t="s">
        <v>92</v>
      </c>
      <c r="AJ424" s="46">
        <v>0</v>
      </c>
      <c r="AK424" s="46">
        <v>2970960950.1500001</v>
      </c>
      <c r="AL424" s="46">
        <v>2632035181.1599998</v>
      </c>
      <c r="AM424" s="46">
        <v>2586843339.7800002</v>
      </c>
      <c r="AN424" s="46">
        <v>0</v>
      </c>
      <c r="AO424" s="46" t="s">
        <v>321</v>
      </c>
      <c r="AP424" s="46" t="s">
        <v>63</v>
      </c>
      <c r="AQ424" s="46"/>
      <c r="AR424" s="46"/>
    </row>
    <row r="425" spans="1:44" x14ac:dyDescent="0.2">
      <c r="A425" s="46" t="s">
        <v>77</v>
      </c>
      <c r="B425" s="46" t="s">
        <v>84</v>
      </c>
      <c r="C425" s="46" t="s">
        <v>84</v>
      </c>
      <c r="D425" s="46" t="s">
        <v>363</v>
      </c>
      <c r="E425" s="46" t="s">
        <v>86</v>
      </c>
      <c r="F425" s="46" t="s">
        <v>78</v>
      </c>
      <c r="G425" s="46" t="s">
        <v>364</v>
      </c>
      <c r="H425" s="46" t="s">
        <v>62</v>
      </c>
      <c r="I425" s="46" t="s">
        <v>88</v>
      </c>
      <c r="J425" s="46" t="s">
        <v>89</v>
      </c>
      <c r="K425" s="46" t="s">
        <v>47</v>
      </c>
      <c r="L425" s="46" t="s">
        <v>62</v>
      </c>
      <c r="M425" s="46" t="s">
        <v>322</v>
      </c>
      <c r="N425" s="46" t="s">
        <v>323</v>
      </c>
      <c r="O425" s="46" t="s">
        <v>63</v>
      </c>
      <c r="P425" s="46" t="s">
        <v>290</v>
      </c>
      <c r="Q425" s="46" t="s">
        <v>365</v>
      </c>
      <c r="R425" s="46" t="s">
        <v>84</v>
      </c>
      <c r="S425" s="46" t="s">
        <v>95</v>
      </c>
      <c r="T425" s="46" t="s">
        <v>48</v>
      </c>
      <c r="U425" s="46" t="s">
        <v>31</v>
      </c>
      <c r="V425" s="46" t="s">
        <v>105</v>
      </c>
      <c r="W425" s="46" t="s">
        <v>365</v>
      </c>
      <c r="X425" s="46" t="s">
        <v>84</v>
      </c>
      <c r="Y425" s="46" t="s">
        <v>363</v>
      </c>
      <c r="Z425" s="46" t="s">
        <v>366</v>
      </c>
      <c r="AA425" s="46" t="s">
        <v>293</v>
      </c>
      <c r="AB425" s="46">
        <v>490997000</v>
      </c>
      <c r="AC425" s="46">
        <v>4979985000</v>
      </c>
      <c r="AD425" s="46">
        <v>4906434821.7299995</v>
      </c>
      <c r="AE425" s="46">
        <v>4906434821.7299995</v>
      </c>
      <c r="AF425" s="46">
        <v>4979985000</v>
      </c>
      <c r="AG425" s="46">
        <v>4979985000</v>
      </c>
      <c r="AH425" s="46">
        <v>4874734821.7299995</v>
      </c>
      <c r="AI425" s="46" t="s">
        <v>92</v>
      </c>
      <c r="AJ425" s="46">
        <v>0</v>
      </c>
      <c r="AK425" s="46">
        <v>4945181000</v>
      </c>
      <c r="AL425" s="46">
        <v>4906434821.7299995</v>
      </c>
      <c r="AM425" s="46">
        <v>4906434821.7299995</v>
      </c>
      <c r="AN425" s="46">
        <v>2354936468.4200001</v>
      </c>
      <c r="AO425" s="46" t="s">
        <v>324</v>
      </c>
      <c r="AP425" s="46" t="s">
        <v>63</v>
      </c>
      <c r="AQ425" s="46"/>
      <c r="AR425" s="46"/>
    </row>
    <row r="426" spans="1:44" x14ac:dyDescent="0.2">
      <c r="A426" s="46" t="s">
        <v>77</v>
      </c>
      <c r="B426" s="46" t="s">
        <v>84</v>
      </c>
      <c r="C426" s="46" t="s">
        <v>84</v>
      </c>
      <c r="D426" s="46" t="s">
        <v>363</v>
      </c>
      <c r="E426" s="46" t="s">
        <v>86</v>
      </c>
      <c r="F426" s="46" t="s">
        <v>78</v>
      </c>
      <c r="G426" s="46" t="s">
        <v>364</v>
      </c>
      <c r="H426" s="46" t="s">
        <v>62</v>
      </c>
      <c r="I426" s="46" t="s">
        <v>88</v>
      </c>
      <c r="J426" s="46" t="s">
        <v>89</v>
      </c>
      <c r="K426" s="46" t="s">
        <v>47</v>
      </c>
      <c r="L426" s="46" t="s">
        <v>62</v>
      </c>
      <c r="M426" s="46" t="s">
        <v>228</v>
      </c>
      <c r="N426" s="46" t="s">
        <v>229</v>
      </c>
      <c r="O426" s="46" t="s">
        <v>63</v>
      </c>
      <c r="P426" s="46" t="s">
        <v>290</v>
      </c>
      <c r="Q426" s="46" t="s">
        <v>365</v>
      </c>
      <c r="R426" s="46" t="s">
        <v>84</v>
      </c>
      <c r="S426" s="46" t="s">
        <v>95</v>
      </c>
      <c r="T426" s="46" t="s">
        <v>48</v>
      </c>
      <c r="U426" s="46" t="s">
        <v>31</v>
      </c>
      <c r="V426" s="46" t="s">
        <v>105</v>
      </c>
      <c r="W426" s="46" t="s">
        <v>365</v>
      </c>
      <c r="X426" s="46" t="s">
        <v>84</v>
      </c>
      <c r="Y426" s="46" t="s">
        <v>363</v>
      </c>
      <c r="Z426" s="46" t="s">
        <v>366</v>
      </c>
      <c r="AA426" s="46" t="s">
        <v>293</v>
      </c>
      <c r="AB426" s="46">
        <v>2420463000</v>
      </c>
      <c r="AC426" s="46">
        <v>9173389000</v>
      </c>
      <c r="AD426" s="46">
        <v>9099838821.7299995</v>
      </c>
      <c r="AE426" s="46">
        <v>9099838821.7299995</v>
      </c>
      <c r="AF426" s="46">
        <v>9173389000</v>
      </c>
      <c r="AG426" s="46">
        <v>9173389000</v>
      </c>
      <c r="AH426" s="46">
        <v>9099838821.7299995</v>
      </c>
      <c r="AI426" s="46" t="s">
        <v>92</v>
      </c>
      <c r="AJ426" s="46">
        <v>0</v>
      </c>
      <c r="AK426" s="46">
        <v>9138585000</v>
      </c>
      <c r="AL426" s="46">
        <v>9099838821.7299995</v>
      </c>
      <c r="AM426" s="46">
        <v>9099838821.7299995</v>
      </c>
      <c r="AN426" s="46">
        <v>6580040468.4200001</v>
      </c>
      <c r="AO426" s="46" t="s">
        <v>230</v>
      </c>
      <c r="AP426" s="46" t="s">
        <v>63</v>
      </c>
      <c r="AQ426" s="46"/>
      <c r="AR426" s="46"/>
    </row>
    <row r="427" spans="1:44" x14ac:dyDescent="0.2">
      <c r="A427" s="46" t="s">
        <v>77</v>
      </c>
      <c r="B427" s="46" t="s">
        <v>84</v>
      </c>
      <c r="C427" s="46" t="s">
        <v>84</v>
      </c>
      <c r="D427" s="46" t="s">
        <v>363</v>
      </c>
      <c r="E427" s="46" t="s">
        <v>86</v>
      </c>
      <c r="F427" s="46" t="s">
        <v>78</v>
      </c>
      <c r="G427" s="46" t="s">
        <v>364</v>
      </c>
      <c r="H427" s="46" t="s">
        <v>62</v>
      </c>
      <c r="I427" s="46" t="s">
        <v>88</v>
      </c>
      <c r="J427" s="46" t="s">
        <v>89</v>
      </c>
      <c r="K427" s="46" t="s">
        <v>47</v>
      </c>
      <c r="L427" s="46" t="s">
        <v>62</v>
      </c>
      <c r="M427" s="46" t="s">
        <v>106</v>
      </c>
      <c r="N427" s="46" t="s">
        <v>107</v>
      </c>
      <c r="O427" s="46" t="s">
        <v>63</v>
      </c>
      <c r="P427" s="46" t="s">
        <v>290</v>
      </c>
      <c r="Q427" s="46" t="s">
        <v>365</v>
      </c>
      <c r="R427" s="46" t="s">
        <v>84</v>
      </c>
      <c r="S427" s="46" t="s">
        <v>95</v>
      </c>
      <c r="T427" s="46" t="s">
        <v>48</v>
      </c>
      <c r="U427" s="46" t="s">
        <v>31</v>
      </c>
      <c r="V427" s="46" t="s">
        <v>105</v>
      </c>
      <c r="W427" s="46" t="s">
        <v>365</v>
      </c>
      <c r="X427" s="46" t="s">
        <v>84</v>
      </c>
      <c r="Y427" s="46" t="s">
        <v>363</v>
      </c>
      <c r="Z427" s="46" t="s">
        <v>366</v>
      </c>
      <c r="AA427" s="46" t="s">
        <v>293</v>
      </c>
      <c r="AB427" s="46">
        <v>6366447532.0500002</v>
      </c>
      <c r="AC427" s="46">
        <v>13119447896.389999</v>
      </c>
      <c r="AD427" s="46">
        <v>13045902906.43</v>
      </c>
      <c r="AE427" s="46">
        <v>13045956261.77</v>
      </c>
      <c r="AF427" s="46">
        <v>13119658845.950001</v>
      </c>
      <c r="AG427" s="46">
        <v>13136445497.219999</v>
      </c>
      <c r="AH427" s="46">
        <v>13071002122.73</v>
      </c>
      <c r="AI427" s="46" t="s">
        <v>92</v>
      </c>
      <c r="AJ427" s="46">
        <v>0</v>
      </c>
      <c r="AK427" s="46">
        <v>13084639645.190001</v>
      </c>
      <c r="AL427" s="46">
        <v>13045948763.93</v>
      </c>
      <c r="AM427" s="46">
        <v>13057372820.58</v>
      </c>
      <c r="AN427" s="46">
        <v>10613549872.77</v>
      </c>
      <c r="AO427" s="46" t="s">
        <v>108</v>
      </c>
      <c r="AP427" s="46" t="s">
        <v>63</v>
      </c>
      <c r="AQ427" s="46"/>
      <c r="AR427" s="46"/>
    </row>
    <row r="428" spans="1:44" x14ac:dyDescent="0.2">
      <c r="A428" s="46" t="s">
        <v>77</v>
      </c>
      <c r="B428" s="46" t="s">
        <v>84</v>
      </c>
      <c r="C428" s="46" t="s">
        <v>84</v>
      </c>
      <c r="D428" s="46" t="s">
        <v>363</v>
      </c>
      <c r="E428" s="46" t="s">
        <v>86</v>
      </c>
      <c r="F428" s="46" t="s">
        <v>78</v>
      </c>
      <c r="G428" s="46" t="s">
        <v>364</v>
      </c>
      <c r="H428" s="46" t="s">
        <v>62</v>
      </c>
      <c r="I428" s="46" t="s">
        <v>88</v>
      </c>
      <c r="J428" s="46" t="s">
        <v>89</v>
      </c>
      <c r="K428" s="46" t="s">
        <v>47</v>
      </c>
      <c r="L428" s="46" t="s">
        <v>62</v>
      </c>
      <c r="M428" s="46" t="s">
        <v>231</v>
      </c>
      <c r="N428" s="46" t="s">
        <v>232</v>
      </c>
      <c r="O428" s="46" t="s">
        <v>63</v>
      </c>
      <c r="P428" s="46" t="s">
        <v>290</v>
      </c>
      <c r="Q428" s="46" t="s">
        <v>365</v>
      </c>
      <c r="R428" s="46" t="s">
        <v>84</v>
      </c>
      <c r="S428" s="46" t="s">
        <v>95</v>
      </c>
      <c r="T428" s="46" t="s">
        <v>111</v>
      </c>
      <c r="U428" s="46" t="s">
        <v>112</v>
      </c>
      <c r="V428" s="46" t="s">
        <v>32</v>
      </c>
      <c r="W428" s="46" t="s">
        <v>365</v>
      </c>
      <c r="X428" s="46" t="s">
        <v>84</v>
      </c>
      <c r="Y428" s="46" t="s">
        <v>363</v>
      </c>
      <c r="Z428" s="46" t="s">
        <v>366</v>
      </c>
      <c r="AA428" s="46" t="s">
        <v>293</v>
      </c>
      <c r="AB428" s="46">
        <v>506451079.38999999</v>
      </c>
      <c r="AC428" s="46">
        <v>1151441875.6500001</v>
      </c>
      <c r="AD428" s="46">
        <v>1435839799.5899999</v>
      </c>
      <c r="AE428" s="46">
        <v>2230586647.2800002</v>
      </c>
      <c r="AF428" s="46">
        <v>2639045536.79</v>
      </c>
      <c r="AG428" s="46">
        <v>3542847866.1900001</v>
      </c>
      <c r="AH428" s="46">
        <v>4137584477.3400002</v>
      </c>
      <c r="AI428" s="46" t="s">
        <v>92</v>
      </c>
      <c r="AJ428" s="46">
        <v>0</v>
      </c>
      <c r="AK428" s="46">
        <v>825750933.80999994</v>
      </c>
      <c r="AL428" s="46">
        <v>1836689930.8900001</v>
      </c>
      <c r="AM428" s="46">
        <v>3044756633.77</v>
      </c>
      <c r="AN428" s="46">
        <v>5348430455.5699997</v>
      </c>
      <c r="AO428" s="46" t="s">
        <v>233</v>
      </c>
      <c r="AP428" s="46" t="s">
        <v>63</v>
      </c>
      <c r="AQ428" s="46"/>
      <c r="AR428" s="46"/>
    </row>
    <row r="429" spans="1:44" x14ac:dyDescent="0.2">
      <c r="A429" s="46" t="s">
        <v>77</v>
      </c>
      <c r="B429" s="46" t="s">
        <v>84</v>
      </c>
      <c r="C429" s="46" t="s">
        <v>84</v>
      </c>
      <c r="D429" s="46" t="s">
        <v>363</v>
      </c>
      <c r="E429" s="46" t="s">
        <v>86</v>
      </c>
      <c r="F429" s="46" t="s">
        <v>78</v>
      </c>
      <c r="G429" s="46" t="s">
        <v>364</v>
      </c>
      <c r="H429" s="46" t="s">
        <v>62</v>
      </c>
      <c r="I429" s="46" t="s">
        <v>88</v>
      </c>
      <c r="J429" s="46" t="s">
        <v>89</v>
      </c>
      <c r="K429" s="46" t="s">
        <v>47</v>
      </c>
      <c r="L429" s="46" t="s">
        <v>62</v>
      </c>
      <c r="M429" s="46" t="s">
        <v>234</v>
      </c>
      <c r="N429" s="46" t="s">
        <v>235</v>
      </c>
      <c r="O429" s="46" t="s">
        <v>63</v>
      </c>
      <c r="P429" s="46" t="s">
        <v>290</v>
      </c>
      <c r="Q429" s="46" t="s">
        <v>365</v>
      </c>
      <c r="R429" s="46" t="s">
        <v>84</v>
      </c>
      <c r="S429" s="46" t="s">
        <v>95</v>
      </c>
      <c r="T429" s="46" t="s">
        <v>111</v>
      </c>
      <c r="U429" s="46" t="s">
        <v>112</v>
      </c>
      <c r="V429" s="46" t="s">
        <v>105</v>
      </c>
      <c r="W429" s="46" t="s">
        <v>365</v>
      </c>
      <c r="X429" s="46" t="s">
        <v>84</v>
      </c>
      <c r="Y429" s="46" t="s">
        <v>363</v>
      </c>
      <c r="Z429" s="46" t="s">
        <v>366</v>
      </c>
      <c r="AA429" s="46" t="s">
        <v>293</v>
      </c>
      <c r="AB429" s="46">
        <v>506451079.38999999</v>
      </c>
      <c r="AC429" s="46">
        <v>1151441875.6500001</v>
      </c>
      <c r="AD429" s="46">
        <v>1435839799.5899999</v>
      </c>
      <c r="AE429" s="46">
        <v>2230586647.2800002</v>
      </c>
      <c r="AF429" s="46">
        <v>2639045536.79</v>
      </c>
      <c r="AG429" s="46">
        <v>3542847866.1900001</v>
      </c>
      <c r="AH429" s="46">
        <v>4137584477.3400002</v>
      </c>
      <c r="AI429" s="46" t="s">
        <v>92</v>
      </c>
      <c r="AJ429" s="46">
        <v>0</v>
      </c>
      <c r="AK429" s="46">
        <v>825750933.80999994</v>
      </c>
      <c r="AL429" s="46">
        <v>1836689930.8900001</v>
      </c>
      <c r="AM429" s="46">
        <v>3044756633.77</v>
      </c>
      <c r="AN429" s="46">
        <v>5348430455.5699997</v>
      </c>
      <c r="AO429" s="46" t="s">
        <v>236</v>
      </c>
      <c r="AP429" s="46" t="s">
        <v>63</v>
      </c>
      <c r="AQ429" s="46"/>
      <c r="AR429" s="46"/>
    </row>
    <row r="430" spans="1:44" x14ac:dyDescent="0.2">
      <c r="A430" s="46" t="s">
        <v>77</v>
      </c>
      <c r="B430" s="46" t="s">
        <v>84</v>
      </c>
      <c r="C430" s="46" t="s">
        <v>84</v>
      </c>
      <c r="D430" s="46" t="s">
        <v>363</v>
      </c>
      <c r="E430" s="46" t="s">
        <v>86</v>
      </c>
      <c r="F430" s="46" t="s">
        <v>78</v>
      </c>
      <c r="G430" s="46" t="s">
        <v>364</v>
      </c>
      <c r="H430" s="46" t="s">
        <v>62</v>
      </c>
      <c r="I430" s="46" t="s">
        <v>88</v>
      </c>
      <c r="J430" s="46" t="s">
        <v>89</v>
      </c>
      <c r="K430" s="46" t="s">
        <v>47</v>
      </c>
      <c r="L430" s="46" t="s">
        <v>62</v>
      </c>
      <c r="M430" s="46" t="s">
        <v>325</v>
      </c>
      <c r="N430" s="46" t="s">
        <v>326</v>
      </c>
      <c r="O430" s="46" t="s">
        <v>63</v>
      </c>
      <c r="P430" s="46" t="s">
        <v>290</v>
      </c>
      <c r="Q430" s="46" t="s">
        <v>365</v>
      </c>
      <c r="R430" s="46" t="s">
        <v>84</v>
      </c>
      <c r="S430" s="46" t="s">
        <v>95</v>
      </c>
      <c r="T430" s="46" t="s">
        <v>111</v>
      </c>
      <c r="U430" s="46" t="s">
        <v>112</v>
      </c>
      <c r="V430" s="46" t="s">
        <v>32</v>
      </c>
      <c r="W430" s="46" t="s">
        <v>365</v>
      </c>
      <c r="X430" s="46" t="s">
        <v>84</v>
      </c>
      <c r="Y430" s="46" t="s">
        <v>363</v>
      </c>
      <c r="Z430" s="46" t="s">
        <v>366</v>
      </c>
      <c r="AA430" s="46" t="s">
        <v>293</v>
      </c>
      <c r="AB430" s="46">
        <v>5257228.6500000004</v>
      </c>
      <c r="AC430" s="46">
        <v>13879723.48</v>
      </c>
      <c r="AD430" s="46">
        <v>18470564.77</v>
      </c>
      <c r="AE430" s="46">
        <v>39007226.640000001</v>
      </c>
      <c r="AF430" s="46">
        <v>46462570.259999998</v>
      </c>
      <c r="AG430" s="46">
        <v>163781665.09</v>
      </c>
      <c r="AH430" s="46">
        <v>174049882.55000001</v>
      </c>
      <c r="AI430" s="46" t="s">
        <v>92</v>
      </c>
      <c r="AJ430" s="46">
        <v>0</v>
      </c>
      <c r="AK430" s="46">
        <v>9586699.4800000004</v>
      </c>
      <c r="AL430" s="46">
        <v>24860375.960000001</v>
      </c>
      <c r="AM430" s="46">
        <v>152892257.78999999</v>
      </c>
      <c r="AN430" s="46">
        <v>319625193.48000002</v>
      </c>
      <c r="AO430" s="46" t="s">
        <v>326</v>
      </c>
      <c r="AP430" s="46" t="s">
        <v>63</v>
      </c>
      <c r="AQ430" s="46"/>
      <c r="AR430" s="46"/>
    </row>
    <row r="431" spans="1:44" x14ac:dyDescent="0.2">
      <c r="A431" s="46" t="s">
        <v>77</v>
      </c>
      <c r="B431" s="46" t="s">
        <v>84</v>
      </c>
      <c r="C431" s="46" t="s">
        <v>84</v>
      </c>
      <c r="D431" s="46" t="s">
        <v>363</v>
      </c>
      <c r="E431" s="46" t="s">
        <v>86</v>
      </c>
      <c r="F431" s="46" t="s">
        <v>78</v>
      </c>
      <c r="G431" s="46" t="s">
        <v>364</v>
      </c>
      <c r="H431" s="46" t="s">
        <v>62</v>
      </c>
      <c r="I431" s="46" t="s">
        <v>88</v>
      </c>
      <c r="J431" s="46" t="s">
        <v>89</v>
      </c>
      <c r="K431" s="46" t="s">
        <v>47</v>
      </c>
      <c r="L431" s="46" t="s">
        <v>62</v>
      </c>
      <c r="M431" s="46" t="s">
        <v>327</v>
      </c>
      <c r="N431" s="46" t="s">
        <v>328</v>
      </c>
      <c r="O431" s="46" t="s">
        <v>63</v>
      </c>
      <c r="P431" s="46" t="s">
        <v>290</v>
      </c>
      <c r="Q431" s="46" t="s">
        <v>365</v>
      </c>
      <c r="R431" s="46" t="s">
        <v>84</v>
      </c>
      <c r="S431" s="46" t="s">
        <v>95</v>
      </c>
      <c r="T431" s="46" t="s">
        <v>111</v>
      </c>
      <c r="U431" s="46" t="s">
        <v>112</v>
      </c>
      <c r="V431" s="46" t="s">
        <v>105</v>
      </c>
      <c r="W431" s="46" t="s">
        <v>365</v>
      </c>
      <c r="X431" s="46" t="s">
        <v>84</v>
      </c>
      <c r="Y431" s="46" t="s">
        <v>363</v>
      </c>
      <c r="Z431" s="46" t="s">
        <v>366</v>
      </c>
      <c r="AA431" s="46" t="s">
        <v>293</v>
      </c>
      <c r="AB431" s="46">
        <v>5257228.6500000004</v>
      </c>
      <c r="AC431" s="46">
        <v>13879723.48</v>
      </c>
      <c r="AD431" s="46">
        <v>18470564.77</v>
      </c>
      <c r="AE431" s="46">
        <v>39007226.640000001</v>
      </c>
      <c r="AF431" s="46">
        <v>46462570.259999998</v>
      </c>
      <c r="AG431" s="46">
        <v>163781665.09</v>
      </c>
      <c r="AH431" s="46">
        <v>174049882.55000001</v>
      </c>
      <c r="AI431" s="46" t="s">
        <v>92</v>
      </c>
      <c r="AJ431" s="46">
        <v>0</v>
      </c>
      <c r="AK431" s="46">
        <v>9586699.4800000004</v>
      </c>
      <c r="AL431" s="46">
        <v>24860375.960000001</v>
      </c>
      <c r="AM431" s="46">
        <v>152892257.78999999</v>
      </c>
      <c r="AN431" s="46">
        <v>319625193.48000002</v>
      </c>
      <c r="AO431" s="46" t="s">
        <v>329</v>
      </c>
      <c r="AP431" s="46" t="s">
        <v>63</v>
      </c>
      <c r="AQ431" s="46"/>
      <c r="AR431" s="46"/>
    </row>
    <row r="432" spans="1:44" x14ac:dyDescent="0.2">
      <c r="A432" s="46" t="s">
        <v>77</v>
      </c>
      <c r="B432" s="46" t="s">
        <v>84</v>
      </c>
      <c r="C432" s="46" t="s">
        <v>84</v>
      </c>
      <c r="D432" s="46" t="s">
        <v>363</v>
      </c>
      <c r="E432" s="46" t="s">
        <v>86</v>
      </c>
      <c r="F432" s="46" t="s">
        <v>78</v>
      </c>
      <c r="G432" s="46" t="s">
        <v>364</v>
      </c>
      <c r="H432" s="46" t="s">
        <v>62</v>
      </c>
      <c r="I432" s="46" t="s">
        <v>88</v>
      </c>
      <c r="J432" s="46" t="s">
        <v>89</v>
      </c>
      <c r="K432" s="46" t="s">
        <v>47</v>
      </c>
      <c r="L432" s="46" t="s">
        <v>62</v>
      </c>
      <c r="M432" s="46" t="s">
        <v>237</v>
      </c>
      <c r="N432" s="46" t="s">
        <v>238</v>
      </c>
      <c r="O432" s="46" t="s">
        <v>63</v>
      </c>
      <c r="P432" s="46" t="s">
        <v>290</v>
      </c>
      <c r="Q432" s="46" t="s">
        <v>365</v>
      </c>
      <c r="R432" s="46" t="s">
        <v>84</v>
      </c>
      <c r="S432" s="46" t="s">
        <v>95</v>
      </c>
      <c r="T432" s="46" t="s">
        <v>111</v>
      </c>
      <c r="U432" s="46" t="s">
        <v>112</v>
      </c>
      <c r="V432" s="46" t="s">
        <v>105</v>
      </c>
      <c r="W432" s="46" t="s">
        <v>365</v>
      </c>
      <c r="X432" s="46" t="s">
        <v>84</v>
      </c>
      <c r="Y432" s="46" t="s">
        <v>363</v>
      </c>
      <c r="Z432" s="46" t="s">
        <v>366</v>
      </c>
      <c r="AA432" s="46" t="s">
        <v>293</v>
      </c>
      <c r="AB432" s="46">
        <v>511708308.04000002</v>
      </c>
      <c r="AC432" s="46">
        <v>1165321599.1300001</v>
      </c>
      <c r="AD432" s="46">
        <v>1454310364.3599999</v>
      </c>
      <c r="AE432" s="46">
        <v>2269593873.9200001</v>
      </c>
      <c r="AF432" s="46">
        <v>2685508107.0500002</v>
      </c>
      <c r="AG432" s="46">
        <v>3706629531.2800002</v>
      </c>
      <c r="AH432" s="46">
        <v>4311634359.8900003</v>
      </c>
      <c r="AI432" s="46" t="s">
        <v>92</v>
      </c>
      <c r="AJ432" s="46">
        <v>0</v>
      </c>
      <c r="AK432" s="46">
        <v>835337633.28999996</v>
      </c>
      <c r="AL432" s="46">
        <v>1861550306.8499999</v>
      </c>
      <c r="AM432" s="46">
        <v>3197648891.5599999</v>
      </c>
      <c r="AN432" s="46">
        <v>5668055649.0500002</v>
      </c>
      <c r="AO432" s="46" t="s">
        <v>239</v>
      </c>
      <c r="AP432" s="46" t="s">
        <v>63</v>
      </c>
      <c r="AQ432" s="46"/>
      <c r="AR432" s="46"/>
    </row>
    <row r="433" spans="1:44" x14ac:dyDescent="0.2">
      <c r="A433" s="46" t="s">
        <v>77</v>
      </c>
      <c r="B433" s="46" t="s">
        <v>84</v>
      </c>
      <c r="C433" s="46" t="s">
        <v>84</v>
      </c>
      <c r="D433" s="46" t="s">
        <v>363</v>
      </c>
      <c r="E433" s="46" t="s">
        <v>86</v>
      </c>
      <c r="F433" s="46" t="s">
        <v>78</v>
      </c>
      <c r="G433" s="46" t="s">
        <v>364</v>
      </c>
      <c r="H433" s="46" t="s">
        <v>62</v>
      </c>
      <c r="I433" s="46" t="s">
        <v>88</v>
      </c>
      <c r="J433" s="46" t="s">
        <v>89</v>
      </c>
      <c r="K433" s="46" t="s">
        <v>47</v>
      </c>
      <c r="L433" s="46" t="s">
        <v>62</v>
      </c>
      <c r="M433" s="46" t="s">
        <v>240</v>
      </c>
      <c r="N433" s="46" t="s">
        <v>241</v>
      </c>
      <c r="O433" s="46" t="s">
        <v>63</v>
      </c>
      <c r="P433" s="46" t="s">
        <v>290</v>
      </c>
      <c r="Q433" s="46" t="s">
        <v>365</v>
      </c>
      <c r="R433" s="46" t="s">
        <v>84</v>
      </c>
      <c r="S433" s="46" t="s">
        <v>95</v>
      </c>
      <c r="T433" s="46" t="s">
        <v>111</v>
      </c>
      <c r="U433" s="46" t="s">
        <v>112</v>
      </c>
      <c r="V433" s="46" t="s">
        <v>105</v>
      </c>
      <c r="W433" s="46" t="s">
        <v>365</v>
      </c>
      <c r="X433" s="46" t="s">
        <v>84</v>
      </c>
      <c r="Y433" s="46" t="s">
        <v>363</v>
      </c>
      <c r="Z433" s="46" t="s">
        <v>366</v>
      </c>
      <c r="AA433" s="46" t="s">
        <v>293</v>
      </c>
      <c r="AB433" s="46">
        <v>511708308.04000002</v>
      </c>
      <c r="AC433" s="46">
        <v>1165321599.1300001</v>
      </c>
      <c r="AD433" s="46">
        <v>1454310364.3599999</v>
      </c>
      <c r="AE433" s="46">
        <v>2269593873.9200001</v>
      </c>
      <c r="AF433" s="46">
        <v>2685508107.0500002</v>
      </c>
      <c r="AG433" s="46">
        <v>3706629531.2800002</v>
      </c>
      <c r="AH433" s="46">
        <v>4311634359.8900003</v>
      </c>
      <c r="AI433" s="46" t="s">
        <v>92</v>
      </c>
      <c r="AJ433" s="46">
        <v>0</v>
      </c>
      <c r="AK433" s="46">
        <v>835337633.28999996</v>
      </c>
      <c r="AL433" s="46">
        <v>1861550306.8499999</v>
      </c>
      <c r="AM433" s="46">
        <v>3197648891.5599999</v>
      </c>
      <c r="AN433" s="46">
        <v>5668055649.0500002</v>
      </c>
      <c r="AO433" s="46" t="s">
        <v>242</v>
      </c>
      <c r="AP433" s="46" t="s">
        <v>63</v>
      </c>
      <c r="AQ433" s="46"/>
      <c r="AR433" s="46"/>
    </row>
    <row r="434" spans="1:44" x14ac:dyDescent="0.2">
      <c r="A434" s="46" t="s">
        <v>77</v>
      </c>
      <c r="B434" s="46" t="s">
        <v>84</v>
      </c>
      <c r="C434" s="46" t="s">
        <v>84</v>
      </c>
      <c r="D434" s="46" t="s">
        <v>363</v>
      </c>
      <c r="E434" s="46" t="s">
        <v>86</v>
      </c>
      <c r="F434" s="46" t="s">
        <v>78</v>
      </c>
      <c r="G434" s="46" t="s">
        <v>364</v>
      </c>
      <c r="H434" s="46" t="s">
        <v>62</v>
      </c>
      <c r="I434" s="46" t="s">
        <v>88</v>
      </c>
      <c r="J434" s="46" t="s">
        <v>89</v>
      </c>
      <c r="K434" s="46" t="s">
        <v>47</v>
      </c>
      <c r="L434" s="46" t="s">
        <v>62</v>
      </c>
      <c r="M434" s="46" t="s">
        <v>109</v>
      </c>
      <c r="N434" s="46" t="s">
        <v>110</v>
      </c>
      <c r="O434" s="46" t="s">
        <v>63</v>
      </c>
      <c r="P434" s="46" t="s">
        <v>290</v>
      </c>
      <c r="Q434" s="46" t="s">
        <v>365</v>
      </c>
      <c r="R434" s="46" t="s">
        <v>84</v>
      </c>
      <c r="S434" s="46" t="s">
        <v>95</v>
      </c>
      <c r="T434" s="46" t="s">
        <v>111</v>
      </c>
      <c r="U434" s="46" t="s">
        <v>112</v>
      </c>
      <c r="V434" s="46" t="s">
        <v>32</v>
      </c>
      <c r="W434" s="46" t="s">
        <v>365</v>
      </c>
      <c r="X434" s="46" t="s">
        <v>84</v>
      </c>
      <c r="Y434" s="46" t="s">
        <v>363</v>
      </c>
      <c r="Z434" s="46" t="s">
        <v>366</v>
      </c>
      <c r="AA434" s="46" t="s">
        <v>293</v>
      </c>
      <c r="AB434" s="46">
        <v>5311898915.7399998</v>
      </c>
      <c r="AC434" s="46">
        <v>9194047673.25</v>
      </c>
      <c r="AD434" s="46">
        <v>8920453338.8400002</v>
      </c>
      <c r="AE434" s="46">
        <v>8154730381.1300001</v>
      </c>
      <c r="AF434" s="46">
        <v>7753641086.9099998</v>
      </c>
      <c r="AG434" s="46">
        <v>6767758530.4700003</v>
      </c>
      <c r="AH434" s="46">
        <v>6232363260.54</v>
      </c>
      <c r="AI434" s="46" t="s">
        <v>92</v>
      </c>
      <c r="AJ434" s="46">
        <v>0</v>
      </c>
      <c r="AK434" s="46">
        <v>6886215822.9300003</v>
      </c>
      <c r="AL434" s="46">
        <v>8532471139.6099997</v>
      </c>
      <c r="AM434" s="46">
        <v>7268361879.4499998</v>
      </c>
      <c r="AN434" s="46">
        <v>4945494223.7200003</v>
      </c>
      <c r="AO434" s="46" t="s">
        <v>110</v>
      </c>
      <c r="AP434" s="46" t="s">
        <v>63</v>
      </c>
      <c r="AQ434" s="46"/>
      <c r="AR434" s="46"/>
    </row>
    <row r="435" spans="1:44" x14ac:dyDescent="0.2">
      <c r="A435" s="46" t="s">
        <v>77</v>
      </c>
      <c r="B435" s="46" t="s">
        <v>84</v>
      </c>
      <c r="C435" s="46" t="s">
        <v>84</v>
      </c>
      <c r="D435" s="46" t="s">
        <v>363</v>
      </c>
      <c r="E435" s="46" t="s">
        <v>86</v>
      </c>
      <c r="F435" s="46" t="s">
        <v>78</v>
      </c>
      <c r="G435" s="46" t="s">
        <v>364</v>
      </c>
      <c r="H435" s="46" t="s">
        <v>62</v>
      </c>
      <c r="I435" s="46" t="s">
        <v>88</v>
      </c>
      <c r="J435" s="46" t="s">
        <v>89</v>
      </c>
      <c r="K435" s="46" t="s">
        <v>47</v>
      </c>
      <c r="L435" s="46" t="s">
        <v>62</v>
      </c>
      <c r="M435" s="46" t="s">
        <v>113</v>
      </c>
      <c r="N435" s="46" t="s">
        <v>114</v>
      </c>
      <c r="O435" s="46" t="s">
        <v>63</v>
      </c>
      <c r="P435" s="46" t="s">
        <v>370</v>
      </c>
      <c r="Q435" s="46" t="s">
        <v>365</v>
      </c>
      <c r="R435" s="46" t="s">
        <v>84</v>
      </c>
      <c r="S435" s="46" t="s">
        <v>95</v>
      </c>
      <c r="T435" s="46" t="s">
        <v>111</v>
      </c>
      <c r="U435" s="46" t="s">
        <v>112</v>
      </c>
      <c r="V435" s="46" t="s">
        <v>32</v>
      </c>
      <c r="W435" s="46" t="s">
        <v>365</v>
      </c>
      <c r="X435" s="46" t="s">
        <v>84</v>
      </c>
      <c r="Y435" s="46" t="s">
        <v>363</v>
      </c>
      <c r="Z435" s="46" t="s">
        <v>366</v>
      </c>
      <c r="AA435" s="46" t="s">
        <v>371</v>
      </c>
      <c r="AB435" s="46">
        <v>542840308.26999998</v>
      </c>
      <c r="AC435" s="46">
        <v>2760078624.0100002</v>
      </c>
      <c r="AD435" s="46">
        <v>2671139203.23</v>
      </c>
      <c r="AE435" s="46">
        <v>2621632006.7199998</v>
      </c>
      <c r="AF435" s="46">
        <v>2680509651.9899998</v>
      </c>
      <c r="AG435" s="46">
        <v>2662057435.4699998</v>
      </c>
      <c r="AH435" s="46">
        <v>2527004502.3000002</v>
      </c>
      <c r="AI435" s="46" t="s">
        <v>92</v>
      </c>
      <c r="AJ435" s="46">
        <v>0</v>
      </c>
      <c r="AK435" s="46">
        <v>3024826292.9699998</v>
      </c>
      <c r="AL435" s="46">
        <v>2651927317.4699998</v>
      </c>
      <c r="AM435" s="46">
        <v>2591362049.5700002</v>
      </c>
      <c r="AN435" s="46">
        <v>0</v>
      </c>
      <c r="AO435" s="46" t="s">
        <v>115</v>
      </c>
      <c r="AP435" s="46" t="s">
        <v>63</v>
      </c>
      <c r="AQ435" s="46"/>
      <c r="AR435" s="46"/>
    </row>
    <row r="436" spans="1:44" x14ac:dyDescent="0.2">
      <c r="A436" s="46" t="s">
        <v>77</v>
      </c>
      <c r="B436" s="46" t="s">
        <v>84</v>
      </c>
      <c r="C436" s="46" t="s">
        <v>84</v>
      </c>
      <c r="D436" s="46" t="s">
        <v>363</v>
      </c>
      <c r="E436" s="46" t="s">
        <v>86</v>
      </c>
      <c r="F436" s="46" t="s">
        <v>78</v>
      </c>
      <c r="G436" s="46" t="s">
        <v>364</v>
      </c>
      <c r="H436" s="46" t="s">
        <v>62</v>
      </c>
      <c r="I436" s="46" t="s">
        <v>88</v>
      </c>
      <c r="J436" s="46" t="s">
        <v>89</v>
      </c>
      <c r="K436" s="46" t="s">
        <v>47</v>
      </c>
      <c r="L436" s="46" t="s">
        <v>62</v>
      </c>
      <c r="M436" s="46" t="s">
        <v>243</v>
      </c>
      <c r="N436" s="46" t="s">
        <v>244</v>
      </c>
      <c r="O436" s="46" t="s">
        <v>63</v>
      </c>
      <c r="P436" s="46" t="s">
        <v>378</v>
      </c>
      <c r="Q436" s="46" t="s">
        <v>365</v>
      </c>
      <c r="R436" s="46" t="s">
        <v>84</v>
      </c>
      <c r="S436" s="46" t="s">
        <v>95</v>
      </c>
      <c r="T436" s="46" t="s">
        <v>111</v>
      </c>
      <c r="U436" s="46" t="s">
        <v>112</v>
      </c>
      <c r="V436" s="46" t="s">
        <v>32</v>
      </c>
      <c r="W436" s="46" t="s">
        <v>365</v>
      </c>
      <c r="X436" s="46" t="s">
        <v>84</v>
      </c>
      <c r="Y436" s="46" t="s">
        <v>363</v>
      </c>
      <c r="Z436" s="46" t="s">
        <v>366</v>
      </c>
      <c r="AA436" s="46" t="s">
        <v>379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 t="s">
        <v>92</v>
      </c>
      <c r="AJ436" s="46">
        <v>0</v>
      </c>
      <c r="AK436" s="46">
        <v>2338259896</v>
      </c>
      <c r="AL436" s="46">
        <v>0</v>
      </c>
      <c r="AM436" s="46">
        <v>0</v>
      </c>
      <c r="AN436" s="46">
        <v>0</v>
      </c>
      <c r="AO436" s="46" t="s">
        <v>245</v>
      </c>
      <c r="AP436" s="46" t="s">
        <v>63</v>
      </c>
      <c r="AQ436" s="46"/>
      <c r="AR436" s="46"/>
    </row>
    <row r="437" spans="1:44" x14ac:dyDescent="0.2">
      <c r="A437" s="46" t="s">
        <v>77</v>
      </c>
      <c r="B437" s="46" t="s">
        <v>84</v>
      </c>
      <c r="C437" s="46" t="s">
        <v>84</v>
      </c>
      <c r="D437" s="46" t="s">
        <v>363</v>
      </c>
      <c r="E437" s="46" t="s">
        <v>86</v>
      </c>
      <c r="F437" s="46" t="s">
        <v>78</v>
      </c>
      <c r="G437" s="46" t="s">
        <v>364</v>
      </c>
      <c r="H437" s="46" t="s">
        <v>62</v>
      </c>
      <c r="I437" s="46" t="s">
        <v>88</v>
      </c>
      <c r="J437" s="46" t="s">
        <v>89</v>
      </c>
      <c r="K437" s="46" t="s">
        <v>47</v>
      </c>
      <c r="L437" s="46" t="s">
        <v>62</v>
      </c>
      <c r="M437" s="46" t="s">
        <v>116</v>
      </c>
      <c r="N437" s="46" t="s">
        <v>117</v>
      </c>
      <c r="O437" s="46" t="s">
        <v>63</v>
      </c>
      <c r="P437" s="46" t="s">
        <v>290</v>
      </c>
      <c r="Q437" s="46" t="s">
        <v>365</v>
      </c>
      <c r="R437" s="46" t="s">
        <v>84</v>
      </c>
      <c r="S437" s="46" t="s">
        <v>95</v>
      </c>
      <c r="T437" s="46" t="s">
        <v>111</v>
      </c>
      <c r="U437" s="46" t="s">
        <v>112</v>
      </c>
      <c r="V437" s="46" t="s">
        <v>105</v>
      </c>
      <c r="W437" s="46" t="s">
        <v>365</v>
      </c>
      <c r="X437" s="46" t="s">
        <v>84</v>
      </c>
      <c r="Y437" s="46" t="s">
        <v>363</v>
      </c>
      <c r="Z437" s="46" t="s">
        <v>366</v>
      </c>
      <c r="AA437" s="46" t="s">
        <v>293</v>
      </c>
      <c r="AB437" s="46">
        <v>5854739224.0100002</v>
      </c>
      <c r="AC437" s="46">
        <v>11954126297.26</v>
      </c>
      <c r="AD437" s="46">
        <v>11591592542.07</v>
      </c>
      <c r="AE437" s="46">
        <v>10776362387.85</v>
      </c>
      <c r="AF437" s="46">
        <v>10434150738.9</v>
      </c>
      <c r="AG437" s="46">
        <v>9429815965.9400005</v>
      </c>
      <c r="AH437" s="46">
        <v>8759367762.8400002</v>
      </c>
      <c r="AI437" s="46" t="s">
        <v>92</v>
      </c>
      <c r="AJ437" s="46">
        <v>0</v>
      </c>
      <c r="AK437" s="46">
        <v>12249302011.9</v>
      </c>
      <c r="AL437" s="46">
        <v>11184398457.08</v>
      </c>
      <c r="AM437" s="46">
        <v>9859723929.0200005</v>
      </c>
      <c r="AN437" s="46">
        <v>4945494223.7200003</v>
      </c>
      <c r="AO437" s="46" t="s">
        <v>118</v>
      </c>
      <c r="AP437" s="46" t="s">
        <v>63</v>
      </c>
      <c r="AQ437" s="46"/>
      <c r="AR437" s="46"/>
    </row>
    <row r="438" spans="1:44" x14ac:dyDescent="0.2">
      <c r="A438" s="46" t="s">
        <v>77</v>
      </c>
      <c r="B438" s="46" t="s">
        <v>84</v>
      </c>
      <c r="C438" s="46" t="s">
        <v>84</v>
      </c>
      <c r="D438" s="46" t="s">
        <v>363</v>
      </c>
      <c r="E438" s="46" t="s">
        <v>86</v>
      </c>
      <c r="F438" s="46" t="s">
        <v>78</v>
      </c>
      <c r="G438" s="46" t="s">
        <v>364</v>
      </c>
      <c r="H438" s="46" t="s">
        <v>62</v>
      </c>
      <c r="I438" s="46" t="s">
        <v>88</v>
      </c>
      <c r="J438" s="46" t="s">
        <v>89</v>
      </c>
      <c r="K438" s="46" t="s">
        <v>47</v>
      </c>
      <c r="L438" s="46" t="s">
        <v>62</v>
      </c>
      <c r="M438" s="46" t="s">
        <v>119</v>
      </c>
      <c r="N438" s="46" t="s">
        <v>120</v>
      </c>
      <c r="O438" s="46" t="s">
        <v>63</v>
      </c>
      <c r="P438" s="46" t="s">
        <v>290</v>
      </c>
      <c r="Q438" s="46" t="s">
        <v>365</v>
      </c>
      <c r="R438" s="46" t="s">
        <v>84</v>
      </c>
      <c r="S438" s="46" t="s">
        <v>95</v>
      </c>
      <c r="T438" s="46" t="s">
        <v>111</v>
      </c>
      <c r="U438" s="46" t="s">
        <v>112</v>
      </c>
      <c r="V438" s="46" t="s">
        <v>105</v>
      </c>
      <c r="W438" s="46" t="s">
        <v>365</v>
      </c>
      <c r="X438" s="46" t="s">
        <v>84</v>
      </c>
      <c r="Y438" s="46" t="s">
        <v>363</v>
      </c>
      <c r="Z438" s="46" t="s">
        <v>366</v>
      </c>
      <c r="AA438" s="46" t="s">
        <v>293</v>
      </c>
      <c r="AB438" s="46">
        <v>5854739224.0100002</v>
      </c>
      <c r="AC438" s="46">
        <v>11954126297.26</v>
      </c>
      <c r="AD438" s="46">
        <v>11591592542.07</v>
      </c>
      <c r="AE438" s="46">
        <v>10776362387.85</v>
      </c>
      <c r="AF438" s="46">
        <v>10434150738.9</v>
      </c>
      <c r="AG438" s="46">
        <v>9429815965.9400005</v>
      </c>
      <c r="AH438" s="46">
        <v>8759367762.8400002</v>
      </c>
      <c r="AI438" s="46" t="s">
        <v>92</v>
      </c>
      <c r="AJ438" s="46">
        <v>0</v>
      </c>
      <c r="AK438" s="46">
        <v>12249302011.9</v>
      </c>
      <c r="AL438" s="46">
        <v>11184398457.08</v>
      </c>
      <c r="AM438" s="46">
        <v>9859723929.0200005</v>
      </c>
      <c r="AN438" s="46">
        <v>4945494223.7200003</v>
      </c>
      <c r="AO438" s="46" t="s">
        <v>121</v>
      </c>
      <c r="AP438" s="46" t="s">
        <v>63</v>
      </c>
      <c r="AQ438" s="46"/>
      <c r="AR438" s="46"/>
    </row>
    <row r="439" spans="1:44" x14ac:dyDescent="0.2">
      <c r="A439" s="46" t="s">
        <v>77</v>
      </c>
      <c r="B439" s="46" t="s">
        <v>84</v>
      </c>
      <c r="C439" s="46" t="s">
        <v>84</v>
      </c>
      <c r="D439" s="46" t="s">
        <v>363</v>
      </c>
      <c r="E439" s="46" t="s">
        <v>86</v>
      </c>
      <c r="F439" s="46" t="s">
        <v>78</v>
      </c>
      <c r="G439" s="46" t="s">
        <v>364</v>
      </c>
      <c r="H439" s="46" t="s">
        <v>62</v>
      </c>
      <c r="I439" s="46" t="s">
        <v>88</v>
      </c>
      <c r="J439" s="46" t="s">
        <v>89</v>
      </c>
      <c r="K439" s="46" t="s">
        <v>47</v>
      </c>
      <c r="L439" s="46" t="s">
        <v>62</v>
      </c>
      <c r="M439" s="46" t="s">
        <v>122</v>
      </c>
      <c r="N439" s="46" t="s">
        <v>123</v>
      </c>
      <c r="O439" s="46" t="s">
        <v>63</v>
      </c>
      <c r="P439" s="46" t="s">
        <v>290</v>
      </c>
      <c r="Q439" s="46" t="s">
        <v>365</v>
      </c>
      <c r="R439" s="46" t="s">
        <v>84</v>
      </c>
      <c r="S439" s="46" t="s">
        <v>95</v>
      </c>
      <c r="T439" s="46" t="s">
        <v>111</v>
      </c>
      <c r="U439" s="46" t="s">
        <v>112</v>
      </c>
      <c r="V439" s="46" t="s">
        <v>105</v>
      </c>
      <c r="W439" s="46" t="s">
        <v>365</v>
      </c>
      <c r="X439" s="46" t="s">
        <v>84</v>
      </c>
      <c r="Y439" s="46" t="s">
        <v>363</v>
      </c>
      <c r="Z439" s="46" t="s">
        <v>366</v>
      </c>
      <c r="AA439" s="46" t="s">
        <v>293</v>
      </c>
      <c r="AB439" s="46">
        <v>6366447532.0500002</v>
      </c>
      <c r="AC439" s="46">
        <v>13119447896.389999</v>
      </c>
      <c r="AD439" s="46">
        <v>13045902906.43</v>
      </c>
      <c r="AE439" s="46">
        <v>13045956261.77</v>
      </c>
      <c r="AF439" s="46">
        <v>13119658845.950001</v>
      </c>
      <c r="AG439" s="46">
        <v>13136445497.219999</v>
      </c>
      <c r="AH439" s="46">
        <v>13071002122.73</v>
      </c>
      <c r="AI439" s="46" t="s">
        <v>92</v>
      </c>
      <c r="AJ439" s="46">
        <v>0</v>
      </c>
      <c r="AK439" s="46">
        <v>13084639645.190001</v>
      </c>
      <c r="AL439" s="46">
        <v>13045948763.93</v>
      </c>
      <c r="AM439" s="46">
        <v>13057372820.58</v>
      </c>
      <c r="AN439" s="46">
        <v>10613549872.77</v>
      </c>
      <c r="AO439" s="46" t="s">
        <v>124</v>
      </c>
      <c r="AP439" s="46" t="s">
        <v>63</v>
      </c>
      <c r="AQ439" s="46"/>
      <c r="AR439" s="46"/>
    </row>
    <row r="440" spans="1:44" x14ac:dyDescent="0.2">
      <c r="A440" s="46" t="s">
        <v>77</v>
      </c>
      <c r="B440" s="46" t="s">
        <v>84</v>
      </c>
      <c r="C440" s="46" t="s">
        <v>84</v>
      </c>
      <c r="D440" s="46" t="s">
        <v>363</v>
      </c>
      <c r="E440" s="46" t="s">
        <v>86</v>
      </c>
      <c r="F440" s="46" t="s">
        <v>78</v>
      </c>
      <c r="G440" s="46" t="s">
        <v>364</v>
      </c>
      <c r="H440" s="46" t="s">
        <v>62</v>
      </c>
      <c r="I440" s="46" t="s">
        <v>88</v>
      </c>
      <c r="J440" s="46" t="s">
        <v>89</v>
      </c>
      <c r="K440" s="46" t="s">
        <v>47</v>
      </c>
      <c r="L440" s="46" t="s">
        <v>62</v>
      </c>
      <c r="M440" s="46" t="s">
        <v>125</v>
      </c>
      <c r="N440" s="46" t="s">
        <v>126</v>
      </c>
      <c r="O440" s="46" t="s">
        <v>63</v>
      </c>
      <c r="P440" s="46" t="s">
        <v>290</v>
      </c>
      <c r="Q440" s="46" t="s">
        <v>365</v>
      </c>
      <c r="R440" s="46" t="s">
        <v>84</v>
      </c>
      <c r="S440" s="46" t="s">
        <v>95</v>
      </c>
      <c r="T440" s="46" t="s">
        <v>111</v>
      </c>
      <c r="U440" s="46" t="s">
        <v>112</v>
      </c>
      <c r="V440" s="46" t="s">
        <v>32</v>
      </c>
      <c r="W440" s="46" t="s">
        <v>365</v>
      </c>
      <c r="X440" s="46" t="s">
        <v>84</v>
      </c>
      <c r="Y440" s="46" t="s">
        <v>363</v>
      </c>
      <c r="Z440" s="46" t="s">
        <v>366</v>
      </c>
      <c r="AA440" s="46" t="s">
        <v>293</v>
      </c>
      <c r="AB440" s="46">
        <v>5311898915.7399998</v>
      </c>
      <c r="AC440" s="46">
        <v>9194047673.25</v>
      </c>
      <c r="AD440" s="46">
        <v>8920453338.8400002</v>
      </c>
      <c r="AE440" s="46">
        <v>8154730381.1300001</v>
      </c>
      <c r="AF440" s="46">
        <v>7753641086.9099998</v>
      </c>
      <c r="AG440" s="46">
        <v>6767758530.4700003</v>
      </c>
      <c r="AH440" s="46">
        <v>6232363260.54</v>
      </c>
      <c r="AI440" s="46" t="s">
        <v>92</v>
      </c>
      <c r="AJ440" s="46">
        <v>0</v>
      </c>
      <c r="AK440" s="46">
        <v>9224475718.9300003</v>
      </c>
      <c r="AL440" s="46">
        <v>8532471139.6099997</v>
      </c>
      <c r="AM440" s="46">
        <v>7268361879.4499998</v>
      </c>
      <c r="AN440" s="46">
        <v>4945494223.7200003</v>
      </c>
      <c r="AO440" s="46" t="s">
        <v>127</v>
      </c>
      <c r="AP440" s="46" t="s">
        <v>63</v>
      </c>
      <c r="AQ440" s="46"/>
      <c r="AR440" s="46"/>
    </row>
    <row r="441" spans="1:44" x14ac:dyDescent="0.2">
      <c r="A441" s="46" t="s">
        <v>77</v>
      </c>
      <c r="B441" s="46" t="s">
        <v>84</v>
      </c>
      <c r="C441" s="46" t="s">
        <v>84</v>
      </c>
      <c r="D441" s="46" t="s">
        <v>363</v>
      </c>
      <c r="E441" s="46" t="s">
        <v>86</v>
      </c>
      <c r="F441" s="46" t="s">
        <v>78</v>
      </c>
      <c r="G441" s="46" t="s">
        <v>364</v>
      </c>
      <c r="H441" s="46" t="s">
        <v>62</v>
      </c>
      <c r="I441" s="46" t="s">
        <v>88</v>
      </c>
      <c r="J441" s="46" t="s">
        <v>89</v>
      </c>
      <c r="K441" s="46" t="s">
        <v>47</v>
      </c>
      <c r="L441" s="46" t="s">
        <v>62</v>
      </c>
      <c r="M441" s="46" t="s">
        <v>128</v>
      </c>
      <c r="N441" s="46" t="s">
        <v>129</v>
      </c>
      <c r="O441" s="46" t="s">
        <v>63</v>
      </c>
      <c r="P441" s="46" t="s">
        <v>290</v>
      </c>
      <c r="Q441" s="46" t="s">
        <v>365</v>
      </c>
      <c r="R441" s="46" t="s">
        <v>84</v>
      </c>
      <c r="S441" s="46" t="s">
        <v>95</v>
      </c>
      <c r="T441" s="46" t="s">
        <v>131</v>
      </c>
      <c r="U441" s="46" t="s">
        <v>132</v>
      </c>
      <c r="V441" s="46" t="s">
        <v>32</v>
      </c>
      <c r="W441" s="46" t="s">
        <v>365</v>
      </c>
      <c r="X441" s="46" t="s">
        <v>84</v>
      </c>
      <c r="Y441" s="46" t="s">
        <v>363</v>
      </c>
      <c r="Z441" s="46" t="s">
        <v>366</v>
      </c>
      <c r="AA441" s="46" t="s">
        <v>293</v>
      </c>
      <c r="AB441" s="46">
        <v>3263367936.8800001</v>
      </c>
      <c r="AC441" s="46">
        <v>3263367936.8800001</v>
      </c>
      <c r="AD441" s="46">
        <v>3263367936.8800001</v>
      </c>
      <c r="AE441" s="46">
        <v>3263367936.8800001</v>
      </c>
      <c r="AF441" s="46">
        <v>3263367936.8800001</v>
      </c>
      <c r="AG441" s="46">
        <v>3263367936.8800001</v>
      </c>
      <c r="AH441" s="46">
        <v>3263367936.8800001</v>
      </c>
      <c r="AI441" s="46" t="s">
        <v>92</v>
      </c>
      <c r="AJ441" s="46">
        <v>0</v>
      </c>
      <c r="AK441" s="46">
        <v>3263367936.8800001</v>
      </c>
      <c r="AL441" s="46">
        <v>3263367936.8800001</v>
      </c>
      <c r="AM441" s="46">
        <v>3263367936.8800001</v>
      </c>
      <c r="AN441" s="46">
        <v>3263367936.8800001</v>
      </c>
      <c r="AO441" s="46" t="s">
        <v>130</v>
      </c>
      <c r="AP441" s="46" t="s">
        <v>63</v>
      </c>
      <c r="AQ441" s="46"/>
      <c r="AR441" s="46"/>
    </row>
    <row r="442" spans="1:44" x14ac:dyDescent="0.2">
      <c r="A442" s="46" t="s">
        <v>77</v>
      </c>
      <c r="B442" s="46" t="s">
        <v>84</v>
      </c>
      <c r="C442" s="46" t="s">
        <v>84</v>
      </c>
      <c r="D442" s="46" t="s">
        <v>363</v>
      </c>
      <c r="E442" s="46" t="s">
        <v>86</v>
      </c>
      <c r="F442" s="46" t="s">
        <v>78</v>
      </c>
      <c r="G442" s="46" t="s">
        <v>364</v>
      </c>
      <c r="H442" s="46" t="s">
        <v>62</v>
      </c>
      <c r="I442" s="46" t="s">
        <v>88</v>
      </c>
      <c r="J442" s="46" t="s">
        <v>89</v>
      </c>
      <c r="K442" s="46" t="s">
        <v>47</v>
      </c>
      <c r="L442" s="46" t="s">
        <v>62</v>
      </c>
      <c r="M442" s="46" t="s">
        <v>248</v>
      </c>
      <c r="N442" s="46" t="s">
        <v>249</v>
      </c>
      <c r="O442" s="46" t="s">
        <v>63</v>
      </c>
      <c r="P442" s="46" t="s">
        <v>290</v>
      </c>
      <c r="Q442" s="46" t="s">
        <v>365</v>
      </c>
      <c r="R442" s="46" t="s">
        <v>84</v>
      </c>
      <c r="S442" s="46" t="s">
        <v>95</v>
      </c>
      <c r="T442" s="46" t="s">
        <v>131</v>
      </c>
      <c r="U442" s="46" t="s">
        <v>132</v>
      </c>
      <c r="V442" s="46" t="s">
        <v>32</v>
      </c>
      <c r="W442" s="46" t="s">
        <v>365</v>
      </c>
      <c r="X442" s="46" t="s">
        <v>84</v>
      </c>
      <c r="Y442" s="46" t="s">
        <v>363</v>
      </c>
      <c r="Z442" s="46" t="s">
        <v>366</v>
      </c>
      <c r="AA442" s="46" t="s">
        <v>293</v>
      </c>
      <c r="AB442" s="46">
        <v>511708308.04000002</v>
      </c>
      <c r="AC442" s="46">
        <v>1165321599.1300001</v>
      </c>
      <c r="AD442" s="46">
        <v>1454310364.3599999</v>
      </c>
      <c r="AE442" s="46">
        <v>2269593873.9200001</v>
      </c>
      <c r="AF442" s="46">
        <v>2685508107.0500002</v>
      </c>
      <c r="AG442" s="46">
        <v>3706629531.2800002</v>
      </c>
      <c r="AH442" s="46">
        <v>4311634359.8900003</v>
      </c>
      <c r="AI442" s="46" t="s">
        <v>92</v>
      </c>
      <c r="AJ442" s="46">
        <v>0</v>
      </c>
      <c r="AK442" s="46">
        <v>835337633.28999996</v>
      </c>
      <c r="AL442" s="46">
        <v>1861550306.8499999</v>
      </c>
      <c r="AM442" s="46">
        <v>3197648891.5599999</v>
      </c>
      <c r="AN442" s="46">
        <v>5668055649.0500002</v>
      </c>
      <c r="AO442" s="46" t="s">
        <v>250</v>
      </c>
      <c r="AP442" s="46" t="s">
        <v>63</v>
      </c>
      <c r="AQ442" s="46"/>
      <c r="AR442" s="46"/>
    </row>
    <row r="443" spans="1:44" x14ac:dyDescent="0.2">
      <c r="A443" s="46" t="s">
        <v>77</v>
      </c>
      <c r="B443" s="46" t="s">
        <v>84</v>
      </c>
      <c r="C443" s="46" t="s">
        <v>84</v>
      </c>
      <c r="D443" s="46" t="s">
        <v>363</v>
      </c>
      <c r="E443" s="46" t="s">
        <v>86</v>
      </c>
      <c r="F443" s="46" t="s">
        <v>78</v>
      </c>
      <c r="G443" s="46" t="s">
        <v>364</v>
      </c>
      <c r="H443" s="46" t="s">
        <v>62</v>
      </c>
      <c r="I443" s="46" t="s">
        <v>88</v>
      </c>
      <c r="J443" s="46" t="s">
        <v>89</v>
      </c>
      <c r="K443" s="46" t="s">
        <v>47</v>
      </c>
      <c r="L443" s="46" t="s">
        <v>62</v>
      </c>
      <c r="M443" s="46" t="s">
        <v>195</v>
      </c>
      <c r="N443" s="46" t="s">
        <v>196</v>
      </c>
      <c r="O443" s="46" t="s">
        <v>63</v>
      </c>
      <c r="P443" s="46" t="s">
        <v>290</v>
      </c>
      <c r="Q443" s="46" t="s">
        <v>365</v>
      </c>
      <c r="R443" s="46" t="s">
        <v>84</v>
      </c>
      <c r="S443" s="46" t="s">
        <v>95</v>
      </c>
      <c r="T443" s="46" t="s">
        <v>131</v>
      </c>
      <c r="U443" s="46" t="s">
        <v>132</v>
      </c>
      <c r="V443" s="46" t="s">
        <v>105</v>
      </c>
      <c r="W443" s="46" t="s">
        <v>365</v>
      </c>
      <c r="X443" s="46" t="s">
        <v>84</v>
      </c>
      <c r="Y443" s="46" t="s">
        <v>363</v>
      </c>
      <c r="Z443" s="46" t="s">
        <v>366</v>
      </c>
      <c r="AA443" s="46" t="s">
        <v>293</v>
      </c>
      <c r="AB443" s="46">
        <v>-758895727.19000006</v>
      </c>
      <c r="AC443" s="46">
        <v>-1506046706.97</v>
      </c>
      <c r="AD443" s="46">
        <v>-1865534756.0799999</v>
      </c>
      <c r="AE443" s="46">
        <v>-2693569765.79</v>
      </c>
      <c r="AF443" s="46">
        <v>-3127850843.9000001</v>
      </c>
      <c r="AG443" s="46">
        <v>-3943911808.3699999</v>
      </c>
      <c r="AH443" s="46">
        <v>-4421578757.1800003</v>
      </c>
      <c r="AI443" s="46" t="s">
        <v>92</v>
      </c>
      <c r="AJ443" s="46">
        <v>0</v>
      </c>
      <c r="AK443" s="46">
        <v>-1172510557.8399999</v>
      </c>
      <c r="AL443" s="46">
        <v>-2303707748.8699999</v>
      </c>
      <c r="AM443" s="46">
        <v>-3533517955.1700001</v>
      </c>
      <c r="AN443" s="46">
        <v>-4971983394.2399998</v>
      </c>
      <c r="AO443" s="46" t="s">
        <v>197</v>
      </c>
      <c r="AP443" s="46" t="s">
        <v>63</v>
      </c>
      <c r="AQ443" s="46"/>
      <c r="AR443" s="46"/>
    </row>
    <row r="444" spans="1:44" x14ac:dyDescent="0.2">
      <c r="A444" s="46" t="s">
        <v>77</v>
      </c>
      <c r="B444" s="46" t="s">
        <v>84</v>
      </c>
      <c r="C444" s="46" t="s">
        <v>84</v>
      </c>
      <c r="D444" s="46" t="s">
        <v>363</v>
      </c>
      <c r="E444" s="46" t="s">
        <v>86</v>
      </c>
      <c r="F444" s="46" t="s">
        <v>78</v>
      </c>
      <c r="G444" s="46" t="s">
        <v>364</v>
      </c>
      <c r="H444" s="46" t="s">
        <v>62</v>
      </c>
      <c r="I444" s="46" t="s">
        <v>88</v>
      </c>
      <c r="J444" s="46" t="s">
        <v>89</v>
      </c>
      <c r="K444" s="46" t="s">
        <v>47</v>
      </c>
      <c r="L444" s="46" t="s">
        <v>62</v>
      </c>
      <c r="M444" s="46" t="s">
        <v>133</v>
      </c>
      <c r="N444" s="46" t="s">
        <v>134</v>
      </c>
      <c r="O444" s="46" t="s">
        <v>63</v>
      </c>
      <c r="P444" s="46" t="s">
        <v>290</v>
      </c>
      <c r="Q444" s="46" t="s">
        <v>365</v>
      </c>
      <c r="R444" s="46" t="s">
        <v>84</v>
      </c>
      <c r="S444" s="46" t="s">
        <v>95</v>
      </c>
      <c r="T444" s="46" t="s">
        <v>131</v>
      </c>
      <c r="U444" s="46" t="s">
        <v>132</v>
      </c>
      <c r="V444" s="46" t="s">
        <v>32</v>
      </c>
      <c r="W444" s="46" t="s">
        <v>365</v>
      </c>
      <c r="X444" s="46" t="s">
        <v>84</v>
      </c>
      <c r="Y444" s="46" t="s">
        <v>363</v>
      </c>
      <c r="Z444" s="46" t="s">
        <v>366</v>
      </c>
      <c r="AA444" s="46" t="s">
        <v>293</v>
      </c>
      <c r="AB444" s="46">
        <v>-18936829.59</v>
      </c>
      <c r="AC444" s="46">
        <v>-37659439.619999997</v>
      </c>
      <c r="AD444" s="46">
        <v>-47696715.689999998</v>
      </c>
      <c r="AE444" s="46">
        <v>-67213133.870000005</v>
      </c>
      <c r="AF444" s="46">
        <v>-72291927.719999999</v>
      </c>
      <c r="AG444" s="46">
        <v>-94323564.530000001</v>
      </c>
      <c r="AH444" s="46">
        <v>-102462386.37</v>
      </c>
      <c r="AI444" s="46" t="s">
        <v>92</v>
      </c>
      <c r="AJ444" s="46">
        <v>0</v>
      </c>
      <c r="AK444" s="46">
        <v>-28133062.18</v>
      </c>
      <c r="AL444" s="46">
        <v>-62106268.689999998</v>
      </c>
      <c r="AM444" s="46">
        <v>-88740339.730000004</v>
      </c>
      <c r="AN444" s="46">
        <v>-169187158.97</v>
      </c>
      <c r="AO444" s="46" t="s">
        <v>135</v>
      </c>
      <c r="AP444" s="46" t="s">
        <v>63</v>
      </c>
      <c r="AQ444" s="46"/>
      <c r="AR444" s="46"/>
    </row>
    <row r="445" spans="1:44" x14ac:dyDescent="0.2">
      <c r="A445" s="46" t="s">
        <v>77</v>
      </c>
      <c r="B445" s="46" t="s">
        <v>84</v>
      </c>
      <c r="C445" s="46" t="s">
        <v>84</v>
      </c>
      <c r="D445" s="46" t="s">
        <v>363</v>
      </c>
      <c r="E445" s="46" t="s">
        <v>86</v>
      </c>
      <c r="F445" s="46" t="s">
        <v>78</v>
      </c>
      <c r="G445" s="46" t="s">
        <v>364</v>
      </c>
      <c r="H445" s="46" t="s">
        <v>62</v>
      </c>
      <c r="I445" s="46" t="s">
        <v>88</v>
      </c>
      <c r="J445" s="46" t="s">
        <v>89</v>
      </c>
      <c r="K445" s="46" t="s">
        <v>47</v>
      </c>
      <c r="L445" s="46" t="s">
        <v>62</v>
      </c>
      <c r="M445" s="46" t="s">
        <v>136</v>
      </c>
      <c r="N445" s="46" t="s">
        <v>137</v>
      </c>
      <c r="O445" s="46" t="s">
        <v>63</v>
      </c>
      <c r="P445" s="46" t="s">
        <v>290</v>
      </c>
      <c r="Q445" s="46" t="s">
        <v>365</v>
      </c>
      <c r="R445" s="46" t="s">
        <v>84</v>
      </c>
      <c r="S445" s="46" t="s">
        <v>95</v>
      </c>
      <c r="T445" s="46" t="s">
        <v>131</v>
      </c>
      <c r="U445" s="46" t="s">
        <v>132</v>
      </c>
      <c r="V445" s="46" t="s">
        <v>32</v>
      </c>
      <c r="W445" s="46" t="s">
        <v>365</v>
      </c>
      <c r="X445" s="46" t="s">
        <v>84</v>
      </c>
      <c r="Y445" s="46" t="s">
        <v>363</v>
      </c>
      <c r="Z445" s="46" t="s">
        <v>366</v>
      </c>
      <c r="AA445" s="46" t="s">
        <v>293</v>
      </c>
      <c r="AB445" s="46">
        <v>2997243688.1399999</v>
      </c>
      <c r="AC445" s="46">
        <v>2884983389.4200001</v>
      </c>
      <c r="AD445" s="46">
        <v>2804446829.4699998</v>
      </c>
      <c r="AE445" s="46">
        <v>2772178911.1399999</v>
      </c>
      <c r="AF445" s="46">
        <v>2748733272.3099999</v>
      </c>
      <c r="AG445" s="46">
        <v>2931762095.2600002</v>
      </c>
      <c r="AH445" s="46">
        <v>3050961153.2199998</v>
      </c>
      <c r="AI445" s="46" t="s">
        <v>92</v>
      </c>
      <c r="AJ445" s="46">
        <v>0</v>
      </c>
      <c r="AK445" s="46">
        <v>2898061950.1500001</v>
      </c>
      <c r="AL445" s="46">
        <v>2759104226.1700001</v>
      </c>
      <c r="AM445" s="46">
        <v>2838758533.54</v>
      </c>
      <c r="AN445" s="46">
        <v>3790253032.7199998</v>
      </c>
      <c r="AO445" s="46" t="s">
        <v>138</v>
      </c>
      <c r="AP445" s="46" t="s">
        <v>63</v>
      </c>
      <c r="AQ445" s="46"/>
      <c r="AR445" s="46"/>
    </row>
    <row r="446" spans="1:44" x14ac:dyDescent="0.2">
      <c r="A446" s="46" t="s">
        <v>77</v>
      </c>
      <c r="B446" s="46" t="s">
        <v>84</v>
      </c>
      <c r="C446" s="46" t="s">
        <v>84</v>
      </c>
      <c r="D446" s="46" t="s">
        <v>363</v>
      </c>
      <c r="E446" s="46" t="s">
        <v>86</v>
      </c>
      <c r="F446" s="46" t="s">
        <v>78</v>
      </c>
      <c r="G446" s="46" t="s">
        <v>364</v>
      </c>
      <c r="H446" s="46" t="s">
        <v>62</v>
      </c>
      <c r="I446" s="46" t="s">
        <v>88</v>
      </c>
      <c r="J446" s="46" t="s">
        <v>89</v>
      </c>
      <c r="K446" s="46" t="s">
        <v>47</v>
      </c>
      <c r="L446" s="46" t="s">
        <v>62</v>
      </c>
      <c r="M446" s="46" t="s">
        <v>330</v>
      </c>
      <c r="N446" s="46" t="s">
        <v>331</v>
      </c>
      <c r="O446" s="46" t="s">
        <v>63</v>
      </c>
      <c r="P446" s="46" t="s">
        <v>290</v>
      </c>
      <c r="Q446" s="46" t="s">
        <v>365</v>
      </c>
      <c r="R446" s="46" t="s">
        <v>84</v>
      </c>
      <c r="S446" s="46" t="s">
        <v>95</v>
      </c>
      <c r="T446" s="46" t="s">
        <v>131</v>
      </c>
      <c r="U446" s="46" t="s">
        <v>132</v>
      </c>
      <c r="V446" s="46" t="s">
        <v>32</v>
      </c>
      <c r="W446" s="46" t="s">
        <v>365</v>
      </c>
      <c r="X446" s="46" t="s">
        <v>84</v>
      </c>
      <c r="Y446" s="46" t="s">
        <v>363</v>
      </c>
      <c r="Z446" s="46" t="s">
        <v>366</v>
      </c>
      <c r="AA446" s="46" t="s">
        <v>293</v>
      </c>
      <c r="AB446" s="46">
        <v>-1340821720.74</v>
      </c>
      <c r="AC446" s="46">
        <v>-1340821720.74</v>
      </c>
      <c r="AD446" s="46">
        <v>-1340821720.74</v>
      </c>
      <c r="AE446" s="46">
        <v>-1340821720.74</v>
      </c>
      <c r="AF446" s="46">
        <v>-1340821720.74</v>
      </c>
      <c r="AG446" s="46">
        <v>-1340821720.74</v>
      </c>
      <c r="AH446" s="46">
        <v>-1340821720.74</v>
      </c>
      <c r="AI446" s="46" t="s">
        <v>92</v>
      </c>
      <c r="AJ446" s="46">
        <v>0</v>
      </c>
      <c r="AK446" s="46">
        <v>-1340821720.74</v>
      </c>
      <c r="AL446" s="46">
        <v>-1340821720.74</v>
      </c>
      <c r="AM446" s="46">
        <v>-1340821720.74</v>
      </c>
      <c r="AN446" s="46">
        <v>-1340821720.74</v>
      </c>
      <c r="AO446" s="46" t="s">
        <v>331</v>
      </c>
      <c r="AP446" s="46" t="s">
        <v>63</v>
      </c>
      <c r="AQ446" s="46"/>
      <c r="AR446" s="46"/>
    </row>
    <row r="447" spans="1:44" x14ac:dyDescent="0.2">
      <c r="A447" s="46" t="s">
        <v>77</v>
      </c>
      <c r="B447" s="46" t="s">
        <v>84</v>
      </c>
      <c r="C447" s="46" t="s">
        <v>84</v>
      </c>
      <c r="D447" s="46" t="s">
        <v>363</v>
      </c>
      <c r="E447" s="46" t="s">
        <v>86</v>
      </c>
      <c r="F447" s="46" t="s">
        <v>78</v>
      </c>
      <c r="G447" s="46" t="s">
        <v>364</v>
      </c>
      <c r="H447" s="46" t="s">
        <v>62</v>
      </c>
      <c r="I447" s="46" t="s">
        <v>88</v>
      </c>
      <c r="J447" s="46" t="s">
        <v>89</v>
      </c>
      <c r="K447" s="46" t="s">
        <v>47</v>
      </c>
      <c r="L447" s="46" t="s">
        <v>62</v>
      </c>
      <c r="M447" s="46" t="s">
        <v>332</v>
      </c>
      <c r="N447" s="46" t="s">
        <v>333</v>
      </c>
      <c r="O447" s="46" t="s">
        <v>63</v>
      </c>
      <c r="P447" s="46" t="s">
        <v>290</v>
      </c>
      <c r="Q447" s="46" t="s">
        <v>365</v>
      </c>
      <c r="R447" s="46" t="s">
        <v>84</v>
      </c>
      <c r="S447" s="46" t="s">
        <v>95</v>
      </c>
      <c r="T447" s="46" t="s">
        <v>131</v>
      </c>
      <c r="U447" s="46" t="s">
        <v>132</v>
      </c>
      <c r="V447" s="46" t="s">
        <v>32</v>
      </c>
      <c r="W447" s="46" t="s">
        <v>365</v>
      </c>
      <c r="X447" s="46" t="s">
        <v>84</v>
      </c>
      <c r="Y447" s="46" t="s">
        <v>363</v>
      </c>
      <c r="Z447" s="46" t="s">
        <v>366</v>
      </c>
      <c r="AA447" s="46" t="s">
        <v>293</v>
      </c>
      <c r="AB447" s="46">
        <v>-5060815.96</v>
      </c>
      <c r="AC447" s="46">
        <v>-1951371976.9300001</v>
      </c>
      <c r="AD447" s="46">
        <v>-1952511088.55</v>
      </c>
      <c r="AE447" s="46">
        <v>-1961381430.0699999</v>
      </c>
      <c r="AF447" s="46">
        <v>-1958316670.3900001</v>
      </c>
      <c r="AG447" s="46">
        <v>-1206124126.8499999</v>
      </c>
      <c r="AH447" s="46">
        <v>-1212228856.54</v>
      </c>
      <c r="AI447" s="46" t="s">
        <v>92</v>
      </c>
      <c r="AJ447" s="46">
        <v>0</v>
      </c>
      <c r="AK447" s="46">
        <v>-1950849149.8699999</v>
      </c>
      <c r="AL447" s="46">
        <v>-1954427982.0999999</v>
      </c>
      <c r="AM447" s="46">
        <v>-1208649390.5799999</v>
      </c>
      <c r="AN447" s="46">
        <v>-830805094.63999999</v>
      </c>
      <c r="AO447" s="46" t="s">
        <v>334</v>
      </c>
      <c r="AP447" s="46" t="s">
        <v>63</v>
      </c>
      <c r="AQ447" s="46"/>
      <c r="AR447" s="46"/>
    </row>
    <row r="448" spans="1:44" x14ac:dyDescent="0.2">
      <c r="A448" s="46" t="s">
        <v>77</v>
      </c>
      <c r="B448" s="46" t="s">
        <v>84</v>
      </c>
      <c r="C448" s="46" t="s">
        <v>84</v>
      </c>
      <c r="D448" s="46" t="s">
        <v>363</v>
      </c>
      <c r="E448" s="46" t="s">
        <v>86</v>
      </c>
      <c r="F448" s="46" t="s">
        <v>78</v>
      </c>
      <c r="G448" s="46" t="s">
        <v>364</v>
      </c>
      <c r="H448" s="46" t="s">
        <v>62</v>
      </c>
      <c r="I448" s="46" t="s">
        <v>88</v>
      </c>
      <c r="J448" s="46" t="s">
        <v>89</v>
      </c>
      <c r="K448" s="46" t="s">
        <v>47</v>
      </c>
      <c r="L448" s="46" t="s">
        <v>62</v>
      </c>
      <c r="M448" s="46" t="s">
        <v>335</v>
      </c>
      <c r="N448" s="46" t="s">
        <v>336</v>
      </c>
      <c r="O448" s="46" t="s">
        <v>63</v>
      </c>
      <c r="P448" s="46" t="s">
        <v>370</v>
      </c>
      <c r="Q448" s="46" t="s">
        <v>365</v>
      </c>
      <c r="R448" s="46" t="s">
        <v>84</v>
      </c>
      <c r="S448" s="46" t="s">
        <v>95</v>
      </c>
      <c r="T448" s="46" t="s">
        <v>131</v>
      </c>
      <c r="U448" s="46" t="s">
        <v>132</v>
      </c>
      <c r="V448" s="46" t="s">
        <v>32</v>
      </c>
      <c r="W448" s="46" t="s">
        <v>365</v>
      </c>
      <c r="X448" s="46" t="s">
        <v>84</v>
      </c>
      <c r="Y448" s="46" t="s">
        <v>363</v>
      </c>
      <c r="Z448" s="46" t="s">
        <v>366</v>
      </c>
      <c r="AA448" s="46" t="s">
        <v>371</v>
      </c>
      <c r="AB448" s="46">
        <v>332703182.67000002</v>
      </c>
      <c r="AC448" s="46">
        <v>332703182.67000002</v>
      </c>
      <c r="AD448" s="46">
        <v>332703182.67000002</v>
      </c>
      <c r="AE448" s="46">
        <v>332703182.67000002</v>
      </c>
      <c r="AF448" s="46">
        <v>332703182.67000002</v>
      </c>
      <c r="AG448" s="46">
        <v>235074972.50999999</v>
      </c>
      <c r="AH448" s="46">
        <v>235074972.50999999</v>
      </c>
      <c r="AI448" s="46" t="s">
        <v>92</v>
      </c>
      <c r="AJ448" s="46">
        <v>0</v>
      </c>
      <c r="AK448" s="46">
        <v>332703182.67000002</v>
      </c>
      <c r="AL448" s="46">
        <v>332703182.67000002</v>
      </c>
      <c r="AM448" s="46">
        <v>235074972.50999999</v>
      </c>
      <c r="AN448" s="46">
        <v>0</v>
      </c>
      <c r="AO448" s="46" t="s">
        <v>337</v>
      </c>
      <c r="AP448" s="46" t="s">
        <v>63</v>
      </c>
      <c r="AQ448" s="46"/>
      <c r="AR448" s="46"/>
    </row>
    <row r="449" spans="1:44" x14ac:dyDescent="0.2">
      <c r="A449" s="46" t="s">
        <v>77</v>
      </c>
      <c r="B449" s="46" t="s">
        <v>84</v>
      </c>
      <c r="C449" s="46" t="s">
        <v>84</v>
      </c>
      <c r="D449" s="46" t="s">
        <v>363</v>
      </c>
      <c r="E449" s="46" t="s">
        <v>86</v>
      </c>
      <c r="F449" s="46" t="s">
        <v>78</v>
      </c>
      <c r="G449" s="46" t="s">
        <v>364</v>
      </c>
      <c r="H449" s="46" t="s">
        <v>62</v>
      </c>
      <c r="I449" s="46" t="s">
        <v>88</v>
      </c>
      <c r="J449" s="46" t="s">
        <v>89</v>
      </c>
      <c r="K449" s="46" t="s">
        <v>47</v>
      </c>
      <c r="L449" s="46" t="s">
        <v>62</v>
      </c>
      <c r="M449" s="46" t="s">
        <v>338</v>
      </c>
      <c r="N449" s="46" t="s">
        <v>339</v>
      </c>
      <c r="O449" s="46" t="s">
        <v>63</v>
      </c>
      <c r="P449" s="46" t="s">
        <v>290</v>
      </c>
      <c r="Q449" s="46" t="s">
        <v>365</v>
      </c>
      <c r="R449" s="46" t="s">
        <v>84</v>
      </c>
      <c r="S449" s="46" t="s">
        <v>95</v>
      </c>
      <c r="T449" s="46" t="s">
        <v>131</v>
      </c>
      <c r="U449" s="46" t="s">
        <v>132</v>
      </c>
      <c r="V449" s="46" t="s">
        <v>32</v>
      </c>
      <c r="W449" s="46" t="s">
        <v>365</v>
      </c>
      <c r="X449" s="46" t="s">
        <v>84</v>
      </c>
      <c r="Y449" s="46" t="s">
        <v>363</v>
      </c>
      <c r="Z449" s="46" t="s">
        <v>366</v>
      </c>
      <c r="AA449" s="46" t="s">
        <v>293</v>
      </c>
      <c r="AB449" s="46">
        <v>-1345882536.7</v>
      </c>
      <c r="AC449" s="46">
        <v>-3292193697.6700001</v>
      </c>
      <c r="AD449" s="46">
        <v>-3293332809.29</v>
      </c>
      <c r="AE449" s="46">
        <v>-3302203150.8099999</v>
      </c>
      <c r="AF449" s="46">
        <v>-3299138391.1300001</v>
      </c>
      <c r="AG449" s="46">
        <v>-2546945847.5900002</v>
      </c>
      <c r="AH449" s="46">
        <v>-2553050577.2800002</v>
      </c>
      <c r="AI449" s="46" t="s">
        <v>92</v>
      </c>
      <c r="AJ449" s="46">
        <v>0</v>
      </c>
      <c r="AK449" s="46">
        <v>-3291670870.6100001</v>
      </c>
      <c r="AL449" s="46">
        <v>-3295249702.8400002</v>
      </c>
      <c r="AM449" s="46">
        <v>-2549471111.3200002</v>
      </c>
      <c r="AN449" s="46">
        <v>-2171626815.3800001</v>
      </c>
      <c r="AO449" s="46" t="s">
        <v>340</v>
      </c>
      <c r="AP449" s="46" t="s">
        <v>63</v>
      </c>
      <c r="AQ449" s="46"/>
      <c r="AR449" s="46"/>
    </row>
    <row r="450" spans="1:44" x14ac:dyDescent="0.2">
      <c r="A450" s="46" t="s">
        <v>77</v>
      </c>
      <c r="B450" s="46" t="s">
        <v>84</v>
      </c>
      <c r="C450" s="46" t="s">
        <v>84</v>
      </c>
      <c r="D450" s="46" t="s">
        <v>363</v>
      </c>
      <c r="E450" s="46" t="s">
        <v>86</v>
      </c>
      <c r="F450" s="46" t="s">
        <v>78</v>
      </c>
      <c r="G450" s="46" t="s">
        <v>364</v>
      </c>
      <c r="H450" s="46" t="s">
        <v>62</v>
      </c>
      <c r="I450" s="46" t="s">
        <v>88</v>
      </c>
      <c r="J450" s="46" t="s">
        <v>89</v>
      </c>
      <c r="K450" s="46" t="s">
        <v>47</v>
      </c>
      <c r="L450" s="46" t="s">
        <v>62</v>
      </c>
      <c r="M450" s="46" t="s">
        <v>139</v>
      </c>
      <c r="N450" s="46" t="s">
        <v>140</v>
      </c>
      <c r="O450" s="46" t="s">
        <v>63</v>
      </c>
      <c r="P450" s="46" t="s">
        <v>290</v>
      </c>
      <c r="Q450" s="46" t="s">
        <v>365</v>
      </c>
      <c r="R450" s="46" t="s">
        <v>84</v>
      </c>
      <c r="S450" s="46" t="s">
        <v>95</v>
      </c>
      <c r="T450" s="46" t="s">
        <v>131</v>
      </c>
      <c r="U450" s="46" t="s">
        <v>132</v>
      </c>
      <c r="V450" s="46" t="s">
        <v>105</v>
      </c>
      <c r="W450" s="46" t="s">
        <v>365</v>
      </c>
      <c r="X450" s="46" t="s">
        <v>84</v>
      </c>
      <c r="Y450" s="46" t="s">
        <v>363</v>
      </c>
      <c r="Z450" s="46" t="s">
        <v>366</v>
      </c>
      <c r="AA450" s="46" t="s">
        <v>293</v>
      </c>
      <c r="AB450" s="46">
        <v>1922546216.1400001</v>
      </c>
      <c r="AC450" s="46">
        <v>1922546216.1400001</v>
      </c>
      <c r="AD450" s="46">
        <v>1922546216.1400001</v>
      </c>
      <c r="AE450" s="46">
        <v>1922546216.1400001</v>
      </c>
      <c r="AF450" s="46">
        <v>1922546216.1400001</v>
      </c>
      <c r="AG450" s="46">
        <v>1922546216.1400001</v>
      </c>
      <c r="AH450" s="46">
        <v>1922546216.1400001</v>
      </c>
      <c r="AI450" s="46" t="s">
        <v>92</v>
      </c>
      <c r="AJ450" s="46">
        <v>0</v>
      </c>
      <c r="AK450" s="46">
        <v>1922546216.1400001</v>
      </c>
      <c r="AL450" s="46">
        <v>1922546216.1400001</v>
      </c>
      <c r="AM450" s="46">
        <v>1922546216.1400001</v>
      </c>
      <c r="AN450" s="46">
        <v>1922546216.1400001</v>
      </c>
      <c r="AO450" s="46" t="s">
        <v>141</v>
      </c>
      <c r="AP450" s="46" t="s">
        <v>63</v>
      </c>
      <c r="AQ450" s="46"/>
      <c r="AR450" s="46"/>
    </row>
    <row r="451" spans="1:44" x14ac:dyDescent="0.2">
      <c r="A451" s="46" t="s">
        <v>77</v>
      </c>
      <c r="B451" s="46" t="s">
        <v>84</v>
      </c>
      <c r="C451" s="46" t="s">
        <v>84</v>
      </c>
      <c r="D451" s="46" t="s">
        <v>363</v>
      </c>
      <c r="E451" s="46" t="s">
        <v>86</v>
      </c>
      <c r="F451" s="46" t="s">
        <v>78</v>
      </c>
      <c r="G451" s="46" t="s">
        <v>364</v>
      </c>
      <c r="H451" s="46" t="s">
        <v>62</v>
      </c>
      <c r="I451" s="46" t="s">
        <v>88</v>
      </c>
      <c r="J451" s="46" t="s">
        <v>89</v>
      </c>
      <c r="K451" s="46" t="s">
        <v>47</v>
      </c>
      <c r="L451" s="46" t="s">
        <v>62</v>
      </c>
      <c r="M451" s="46" t="s">
        <v>142</v>
      </c>
      <c r="N451" s="46" t="s">
        <v>143</v>
      </c>
      <c r="O451" s="46" t="s">
        <v>63</v>
      </c>
      <c r="P451" s="46" t="s">
        <v>290</v>
      </c>
      <c r="Q451" s="46" t="s">
        <v>365</v>
      </c>
      <c r="R451" s="46" t="s">
        <v>84</v>
      </c>
      <c r="S451" s="46" t="s">
        <v>95</v>
      </c>
      <c r="T451" s="46" t="s">
        <v>131</v>
      </c>
      <c r="U451" s="46" t="s">
        <v>132</v>
      </c>
      <c r="V451" s="46" t="s">
        <v>105</v>
      </c>
      <c r="W451" s="46" t="s">
        <v>365</v>
      </c>
      <c r="X451" s="46" t="s">
        <v>84</v>
      </c>
      <c r="Y451" s="46" t="s">
        <v>363</v>
      </c>
      <c r="Z451" s="46" t="s">
        <v>366</v>
      </c>
      <c r="AA451" s="46" t="s">
        <v>293</v>
      </c>
      <c r="AB451" s="46">
        <v>1984064334.1099999</v>
      </c>
      <c r="AC451" s="46">
        <v>-74507125.579999998</v>
      </c>
      <c r="AD451" s="46">
        <v>-156182797.15000001</v>
      </c>
      <c r="AE451" s="46">
        <v>-197321057</v>
      </c>
      <c r="AF451" s="46">
        <v>-217701936.15000001</v>
      </c>
      <c r="AG451" s="46">
        <v>619891220.17999995</v>
      </c>
      <c r="AH451" s="46">
        <v>732985548.45000005</v>
      </c>
      <c r="AI451" s="46" t="s">
        <v>92</v>
      </c>
      <c r="AJ451" s="46">
        <v>0</v>
      </c>
      <c r="AK451" s="46">
        <v>-60905737.789999999</v>
      </c>
      <c r="AL451" s="46">
        <v>-203442294</v>
      </c>
      <c r="AM451" s="46">
        <v>524362394.73000002</v>
      </c>
      <c r="AN451" s="46">
        <v>1618626217.3399999</v>
      </c>
      <c r="AO451" s="46" t="s">
        <v>144</v>
      </c>
      <c r="AP451" s="46" t="s">
        <v>63</v>
      </c>
      <c r="AQ451" s="46"/>
      <c r="AR451" s="46"/>
    </row>
    <row r="452" spans="1:44" x14ac:dyDescent="0.2">
      <c r="A452" s="46" t="s">
        <v>77</v>
      </c>
      <c r="B452" s="46" t="s">
        <v>84</v>
      </c>
      <c r="C452" s="46" t="s">
        <v>84</v>
      </c>
      <c r="D452" s="46" t="s">
        <v>363</v>
      </c>
      <c r="E452" s="46" t="s">
        <v>86</v>
      </c>
      <c r="F452" s="46" t="s">
        <v>78</v>
      </c>
      <c r="G452" s="46" t="s">
        <v>364</v>
      </c>
      <c r="H452" s="46" t="s">
        <v>62</v>
      </c>
      <c r="I452" s="46" t="s">
        <v>88</v>
      </c>
      <c r="J452" s="46" t="s">
        <v>89</v>
      </c>
      <c r="K452" s="46" t="s">
        <v>47</v>
      </c>
      <c r="L452" s="46" t="s">
        <v>62</v>
      </c>
      <c r="M452" s="46" t="s">
        <v>251</v>
      </c>
      <c r="N452" s="46" t="s">
        <v>252</v>
      </c>
      <c r="O452" s="46" t="s">
        <v>63</v>
      </c>
      <c r="P452" s="46" t="s">
        <v>290</v>
      </c>
      <c r="Q452" s="46" t="s">
        <v>365</v>
      </c>
      <c r="R452" s="46" t="s">
        <v>84</v>
      </c>
      <c r="S452" s="46" t="s">
        <v>95</v>
      </c>
      <c r="T452" s="46" t="s">
        <v>201</v>
      </c>
      <c r="U452" s="46" t="s">
        <v>202</v>
      </c>
      <c r="V452" s="46" t="s">
        <v>105</v>
      </c>
      <c r="W452" s="46" t="s">
        <v>365</v>
      </c>
      <c r="X452" s="46" t="s">
        <v>84</v>
      </c>
      <c r="Y452" s="46" t="s">
        <v>363</v>
      </c>
      <c r="Z452" s="46" t="s">
        <v>366</v>
      </c>
      <c r="AA452" s="46" t="s">
        <v>293</v>
      </c>
      <c r="AB452" s="46">
        <v>2420463000</v>
      </c>
      <c r="AC452" s="46">
        <v>9173389000</v>
      </c>
      <c r="AD452" s="46">
        <v>9099838821.7299995</v>
      </c>
      <c r="AE452" s="46">
        <v>9099838821.7299995</v>
      </c>
      <c r="AF452" s="46">
        <v>9173389000</v>
      </c>
      <c r="AG452" s="46">
        <v>9173389000</v>
      </c>
      <c r="AH452" s="46">
        <v>9099838821.7299995</v>
      </c>
      <c r="AI452" s="46" t="s">
        <v>92</v>
      </c>
      <c r="AJ452" s="46">
        <v>0</v>
      </c>
      <c r="AK452" s="46">
        <v>9138585000</v>
      </c>
      <c r="AL452" s="46">
        <v>9099838821.7299995</v>
      </c>
      <c r="AM452" s="46">
        <v>9099838821.7299995</v>
      </c>
      <c r="AN452" s="46">
        <v>6580040468.4200001</v>
      </c>
      <c r="AO452" s="46" t="s">
        <v>253</v>
      </c>
      <c r="AP452" s="46" t="s">
        <v>63</v>
      </c>
      <c r="AQ452" s="46"/>
      <c r="AR452" s="46"/>
    </row>
    <row r="453" spans="1:44" x14ac:dyDescent="0.2">
      <c r="A453" s="46" t="s">
        <v>77</v>
      </c>
      <c r="B453" s="46" t="s">
        <v>84</v>
      </c>
      <c r="C453" s="46" t="s">
        <v>84</v>
      </c>
      <c r="D453" s="46" t="s">
        <v>363</v>
      </c>
      <c r="E453" s="46" t="s">
        <v>86</v>
      </c>
      <c r="F453" s="46" t="s">
        <v>78</v>
      </c>
      <c r="G453" s="46" t="s">
        <v>364</v>
      </c>
      <c r="H453" s="46" t="s">
        <v>62</v>
      </c>
      <c r="I453" s="46" t="s">
        <v>88</v>
      </c>
      <c r="J453" s="46" t="s">
        <v>89</v>
      </c>
      <c r="K453" s="46" t="s">
        <v>47</v>
      </c>
      <c r="L453" s="46" t="s">
        <v>62</v>
      </c>
      <c r="M453" s="46" t="s">
        <v>254</v>
      </c>
      <c r="N453" s="46" t="s">
        <v>255</v>
      </c>
      <c r="O453" s="46" t="s">
        <v>63</v>
      </c>
      <c r="P453" s="46" t="s">
        <v>290</v>
      </c>
      <c r="Q453" s="46" t="s">
        <v>365</v>
      </c>
      <c r="R453" s="46" t="s">
        <v>84</v>
      </c>
      <c r="S453" s="46" t="s">
        <v>95</v>
      </c>
      <c r="T453" s="46" t="s">
        <v>201</v>
      </c>
      <c r="U453" s="46" t="s">
        <v>202</v>
      </c>
      <c r="V453" s="46" t="s">
        <v>32</v>
      </c>
      <c r="W453" s="46" t="s">
        <v>365</v>
      </c>
      <c r="X453" s="46" t="s">
        <v>84</v>
      </c>
      <c r="Y453" s="46" t="s">
        <v>363</v>
      </c>
      <c r="Z453" s="46" t="s">
        <v>366</v>
      </c>
      <c r="AA453" s="46" t="s">
        <v>293</v>
      </c>
      <c r="AB453" s="46">
        <v>66891774.340000004</v>
      </c>
      <c r="AC453" s="46">
        <v>0</v>
      </c>
      <c r="AD453" s="46">
        <v>0</v>
      </c>
      <c r="AE453" s="46">
        <v>778135.58</v>
      </c>
      <c r="AF453" s="46">
        <v>1460899.78</v>
      </c>
      <c r="AG453" s="46">
        <v>3933808.48</v>
      </c>
      <c r="AH453" s="46">
        <v>69453846.760000005</v>
      </c>
      <c r="AI453" s="46" t="s">
        <v>92</v>
      </c>
      <c r="AJ453" s="46">
        <v>0</v>
      </c>
      <c r="AK453" s="46">
        <v>0</v>
      </c>
      <c r="AL453" s="46">
        <v>16114.75</v>
      </c>
      <c r="AM453" s="46">
        <v>2445920.9</v>
      </c>
      <c r="AN453" s="46">
        <v>521991861.56</v>
      </c>
      <c r="AO453" s="46" t="s">
        <v>256</v>
      </c>
      <c r="AP453" s="46" t="s">
        <v>63</v>
      </c>
      <c r="AQ453" s="46"/>
      <c r="AR453" s="46"/>
    </row>
    <row r="454" spans="1:44" x14ac:dyDescent="0.2">
      <c r="A454" s="46" t="s">
        <v>77</v>
      </c>
      <c r="B454" s="46" t="s">
        <v>84</v>
      </c>
      <c r="C454" s="46" t="s">
        <v>84</v>
      </c>
      <c r="D454" s="46" t="s">
        <v>363</v>
      </c>
      <c r="E454" s="46" t="s">
        <v>86</v>
      </c>
      <c r="F454" s="46" t="s">
        <v>78</v>
      </c>
      <c r="G454" s="46" t="s">
        <v>364</v>
      </c>
      <c r="H454" s="46" t="s">
        <v>62</v>
      </c>
      <c r="I454" s="46" t="s">
        <v>88</v>
      </c>
      <c r="J454" s="46" t="s">
        <v>89</v>
      </c>
      <c r="K454" s="46" t="s">
        <v>47</v>
      </c>
      <c r="L454" s="46" t="s">
        <v>62</v>
      </c>
      <c r="M454" s="46" t="s">
        <v>198</v>
      </c>
      <c r="N454" s="46" t="s">
        <v>199</v>
      </c>
      <c r="O454" s="46" t="s">
        <v>63</v>
      </c>
      <c r="P454" s="46" t="s">
        <v>290</v>
      </c>
      <c r="Q454" s="46" t="s">
        <v>365</v>
      </c>
      <c r="R454" s="46" t="s">
        <v>84</v>
      </c>
      <c r="S454" s="46" t="s">
        <v>95</v>
      </c>
      <c r="T454" s="46" t="s">
        <v>201</v>
      </c>
      <c r="U454" s="46" t="s">
        <v>202</v>
      </c>
      <c r="V454" s="46" t="s">
        <v>32</v>
      </c>
      <c r="W454" s="46" t="s">
        <v>365</v>
      </c>
      <c r="X454" s="46" t="s">
        <v>84</v>
      </c>
      <c r="Y454" s="46" t="s">
        <v>363</v>
      </c>
      <c r="Z454" s="46" t="s">
        <v>366</v>
      </c>
      <c r="AA454" s="46" t="s">
        <v>293</v>
      </c>
      <c r="AB454" s="46">
        <v>692003952.85000002</v>
      </c>
      <c r="AC454" s="46">
        <v>1506046706.97</v>
      </c>
      <c r="AD454" s="46">
        <v>1865534756.0799999</v>
      </c>
      <c r="AE454" s="46">
        <v>2692791630.21</v>
      </c>
      <c r="AF454" s="46">
        <v>3126389944.1199999</v>
      </c>
      <c r="AG454" s="46">
        <v>3939977999.8899999</v>
      </c>
      <c r="AH454" s="46">
        <v>4352124910.4200001</v>
      </c>
      <c r="AI454" s="46" t="s">
        <v>92</v>
      </c>
      <c r="AJ454" s="46">
        <v>0</v>
      </c>
      <c r="AK454" s="46">
        <v>1172510557.8399999</v>
      </c>
      <c r="AL454" s="46">
        <v>2303691634.1199999</v>
      </c>
      <c r="AM454" s="46">
        <v>3531072034.27</v>
      </c>
      <c r="AN454" s="46">
        <v>4449991532.6800003</v>
      </c>
      <c r="AO454" s="46" t="s">
        <v>200</v>
      </c>
      <c r="AP454" s="46" t="s">
        <v>63</v>
      </c>
      <c r="AQ454" s="46"/>
      <c r="AR454" s="46"/>
    </row>
    <row r="455" spans="1:44" x14ac:dyDescent="0.2">
      <c r="A455" s="46" t="s">
        <v>77</v>
      </c>
      <c r="B455" s="46" t="s">
        <v>84</v>
      </c>
      <c r="C455" s="46" t="s">
        <v>84</v>
      </c>
      <c r="D455" s="46" t="s">
        <v>363</v>
      </c>
      <c r="E455" s="46" t="s">
        <v>86</v>
      </c>
      <c r="F455" s="46" t="s">
        <v>78</v>
      </c>
      <c r="G455" s="46" t="s">
        <v>364</v>
      </c>
      <c r="H455" s="46" t="s">
        <v>62</v>
      </c>
      <c r="I455" s="46" t="s">
        <v>88</v>
      </c>
      <c r="J455" s="46" t="s">
        <v>89</v>
      </c>
      <c r="K455" s="46" t="s">
        <v>47</v>
      </c>
      <c r="L455" s="46" t="s">
        <v>62</v>
      </c>
      <c r="M455" s="46" t="s">
        <v>203</v>
      </c>
      <c r="N455" s="46" t="s">
        <v>204</v>
      </c>
      <c r="O455" s="46" t="s">
        <v>63</v>
      </c>
      <c r="P455" s="46" t="s">
        <v>290</v>
      </c>
      <c r="Q455" s="46" t="s">
        <v>365</v>
      </c>
      <c r="R455" s="46" t="s">
        <v>84</v>
      </c>
      <c r="S455" s="46" t="s">
        <v>95</v>
      </c>
      <c r="T455" s="46" t="s">
        <v>201</v>
      </c>
      <c r="U455" s="46" t="s">
        <v>202</v>
      </c>
      <c r="V455" s="46" t="s">
        <v>105</v>
      </c>
      <c r="W455" s="46" t="s">
        <v>365</v>
      </c>
      <c r="X455" s="46" t="s">
        <v>84</v>
      </c>
      <c r="Y455" s="46" t="s">
        <v>363</v>
      </c>
      <c r="Z455" s="46" t="s">
        <v>366</v>
      </c>
      <c r="AA455" s="46" t="s">
        <v>293</v>
      </c>
      <c r="AB455" s="46">
        <v>758895727.19000006</v>
      </c>
      <c r="AC455" s="46">
        <v>1506046706.97</v>
      </c>
      <c r="AD455" s="46">
        <v>1865534756.0799999</v>
      </c>
      <c r="AE455" s="46">
        <v>2693569765.79</v>
      </c>
      <c r="AF455" s="46">
        <v>3127850843.9000001</v>
      </c>
      <c r="AG455" s="46">
        <v>3943911808.3699999</v>
      </c>
      <c r="AH455" s="46">
        <v>4421578757.1800003</v>
      </c>
      <c r="AI455" s="46" t="s">
        <v>92</v>
      </c>
      <c r="AJ455" s="46">
        <v>0</v>
      </c>
      <c r="AK455" s="46">
        <v>1172510557.8399999</v>
      </c>
      <c r="AL455" s="46">
        <v>2303707748.8699999</v>
      </c>
      <c r="AM455" s="46">
        <v>3533517955.1700001</v>
      </c>
      <c r="AN455" s="46">
        <v>4971983394.2399998</v>
      </c>
      <c r="AO455" s="46" t="s">
        <v>205</v>
      </c>
      <c r="AP455" s="46" t="s">
        <v>63</v>
      </c>
      <c r="AQ455" s="46"/>
      <c r="AR455" s="46"/>
    </row>
    <row r="456" spans="1:44" x14ac:dyDescent="0.2">
      <c r="A456" s="46" t="s">
        <v>77</v>
      </c>
      <c r="B456" s="46" t="s">
        <v>84</v>
      </c>
      <c r="C456" s="46" t="s">
        <v>84</v>
      </c>
      <c r="D456" s="46" t="s">
        <v>363</v>
      </c>
      <c r="E456" s="46" t="s">
        <v>86</v>
      </c>
      <c r="F456" s="46" t="s">
        <v>78</v>
      </c>
      <c r="G456" s="46" t="s">
        <v>364</v>
      </c>
      <c r="H456" s="46" t="s">
        <v>62</v>
      </c>
      <c r="I456" s="46" t="s">
        <v>88</v>
      </c>
      <c r="J456" s="46" t="s">
        <v>89</v>
      </c>
      <c r="K456" s="46" t="s">
        <v>47</v>
      </c>
      <c r="L456" s="46" t="s">
        <v>62</v>
      </c>
      <c r="M456" s="46" t="s">
        <v>341</v>
      </c>
      <c r="N456" s="46" t="s">
        <v>342</v>
      </c>
      <c r="O456" s="46" t="s">
        <v>63</v>
      </c>
      <c r="P456" s="46" t="s">
        <v>290</v>
      </c>
      <c r="Q456" s="46" t="s">
        <v>365</v>
      </c>
      <c r="R456" s="46" t="s">
        <v>84</v>
      </c>
      <c r="S456" s="46" t="s">
        <v>95</v>
      </c>
      <c r="T456" s="46" t="s">
        <v>201</v>
      </c>
      <c r="U456" s="46" t="s">
        <v>202</v>
      </c>
      <c r="V456" s="46" t="s">
        <v>32</v>
      </c>
      <c r="W456" s="46" t="s">
        <v>365</v>
      </c>
      <c r="X456" s="46" t="s">
        <v>84</v>
      </c>
      <c r="Y456" s="46" t="s">
        <v>363</v>
      </c>
      <c r="Z456" s="46" t="s">
        <v>366</v>
      </c>
      <c r="AA456" s="46" t="s">
        <v>293</v>
      </c>
      <c r="AB456" s="46">
        <v>-3962801.61</v>
      </c>
      <c r="AC456" s="46">
        <v>-294318356.92000002</v>
      </c>
      <c r="AD456" s="46">
        <v>-296404339.80000001</v>
      </c>
      <c r="AE456" s="46">
        <v>-303519519.58999997</v>
      </c>
      <c r="AF456" s="46">
        <v>-305533033.60000002</v>
      </c>
      <c r="AG456" s="46">
        <v>-1160122168.79</v>
      </c>
      <c r="AH456" s="46">
        <v>-1162129266.1600001</v>
      </c>
      <c r="AI456" s="46" t="s">
        <v>92</v>
      </c>
      <c r="AJ456" s="46">
        <v>0</v>
      </c>
      <c r="AK456" s="46">
        <v>-8464574.5299999993</v>
      </c>
      <c r="AL456" s="46">
        <v>-298365383.06999999</v>
      </c>
      <c r="AM456" s="46">
        <v>-1156308533.23</v>
      </c>
      <c r="AN456" s="46">
        <v>-1559931253.96</v>
      </c>
      <c r="AO456" s="46" t="s">
        <v>343</v>
      </c>
      <c r="AP456" s="46" t="s">
        <v>63</v>
      </c>
      <c r="AQ456" s="46"/>
      <c r="AR456" s="46"/>
    </row>
    <row r="457" spans="1:44" x14ac:dyDescent="0.2">
      <c r="A457" s="46" t="s">
        <v>77</v>
      </c>
      <c r="B457" s="46" t="s">
        <v>84</v>
      </c>
      <c r="C457" s="46" t="s">
        <v>84</v>
      </c>
      <c r="D457" s="46" t="s">
        <v>363</v>
      </c>
      <c r="E457" s="46" t="s">
        <v>86</v>
      </c>
      <c r="F457" s="46" t="s">
        <v>78</v>
      </c>
      <c r="G457" s="46" t="s">
        <v>364</v>
      </c>
      <c r="H457" s="46" t="s">
        <v>62</v>
      </c>
      <c r="I457" s="46" t="s">
        <v>88</v>
      </c>
      <c r="J457" s="46" t="s">
        <v>89</v>
      </c>
      <c r="K457" s="46" t="s">
        <v>47</v>
      </c>
      <c r="L457" s="46" t="s">
        <v>62</v>
      </c>
      <c r="M457" s="46" t="s">
        <v>278</v>
      </c>
      <c r="N457" s="46" t="s">
        <v>279</v>
      </c>
      <c r="O457" s="46" t="s">
        <v>63</v>
      </c>
      <c r="P457" s="46" t="s">
        <v>290</v>
      </c>
      <c r="Q457" s="46" t="s">
        <v>365</v>
      </c>
      <c r="R457" s="46" t="s">
        <v>84</v>
      </c>
      <c r="S457" s="46" t="s">
        <v>95</v>
      </c>
      <c r="T457" s="46" t="s">
        <v>201</v>
      </c>
      <c r="U457" s="46" t="s">
        <v>202</v>
      </c>
      <c r="V457" s="46" t="s">
        <v>32</v>
      </c>
      <c r="W457" s="46" t="s">
        <v>365</v>
      </c>
      <c r="X457" s="46" t="s">
        <v>84</v>
      </c>
      <c r="Y457" s="46" t="s">
        <v>363</v>
      </c>
      <c r="Z457" s="46" t="s">
        <v>366</v>
      </c>
      <c r="AA457" s="46" t="s">
        <v>293</v>
      </c>
      <c r="AB457" s="46">
        <v>-2235587.1800000002</v>
      </c>
      <c r="AC457" s="46">
        <v>-18670309.469999999</v>
      </c>
      <c r="AD457" s="46">
        <v>-20909174.359999999</v>
      </c>
      <c r="AE457" s="46">
        <v>-35250599.149999999</v>
      </c>
      <c r="AF457" s="46">
        <v>-46047989.880000003</v>
      </c>
      <c r="AG457" s="46">
        <v>-54486839.369999997</v>
      </c>
      <c r="AH457" s="46">
        <v>-76145749.150000006</v>
      </c>
      <c r="AI457" s="46" t="s">
        <v>92</v>
      </c>
      <c r="AJ457" s="46">
        <v>0</v>
      </c>
      <c r="AK457" s="46">
        <v>-15017376.199999999</v>
      </c>
      <c r="AL457" s="46">
        <v>-22162240.23</v>
      </c>
      <c r="AM457" s="46">
        <v>-52981145.259999998</v>
      </c>
      <c r="AN457" s="46">
        <v>-80104773.709999993</v>
      </c>
      <c r="AO457" s="46" t="s">
        <v>279</v>
      </c>
      <c r="AP457" s="46" t="s">
        <v>63</v>
      </c>
      <c r="AQ457" s="46"/>
      <c r="AR457" s="46"/>
    </row>
    <row r="458" spans="1:44" x14ac:dyDescent="0.2">
      <c r="A458" s="46" t="s">
        <v>77</v>
      </c>
      <c r="B458" s="46" t="s">
        <v>84</v>
      </c>
      <c r="C458" s="46" t="s">
        <v>84</v>
      </c>
      <c r="D458" s="46" t="s">
        <v>363</v>
      </c>
      <c r="E458" s="46" t="s">
        <v>86</v>
      </c>
      <c r="F458" s="46" t="s">
        <v>78</v>
      </c>
      <c r="G458" s="46" t="s">
        <v>364</v>
      </c>
      <c r="H458" s="46" t="s">
        <v>62</v>
      </c>
      <c r="I458" s="46" t="s">
        <v>88</v>
      </c>
      <c r="J458" s="46" t="s">
        <v>89</v>
      </c>
      <c r="K458" s="46" t="s">
        <v>47</v>
      </c>
      <c r="L458" s="46" t="s">
        <v>62</v>
      </c>
      <c r="M458" s="46" t="s">
        <v>280</v>
      </c>
      <c r="N458" s="46" t="s">
        <v>281</v>
      </c>
      <c r="O458" s="46" t="s">
        <v>63</v>
      </c>
      <c r="P458" s="46" t="s">
        <v>290</v>
      </c>
      <c r="Q458" s="46" t="s">
        <v>365</v>
      </c>
      <c r="R458" s="46" t="s">
        <v>84</v>
      </c>
      <c r="S458" s="46" t="s">
        <v>95</v>
      </c>
      <c r="T458" s="46" t="s">
        <v>201</v>
      </c>
      <c r="U458" s="46" t="s">
        <v>202</v>
      </c>
      <c r="V458" s="46" t="s">
        <v>105</v>
      </c>
      <c r="W458" s="46" t="s">
        <v>365</v>
      </c>
      <c r="X458" s="46" t="s">
        <v>84</v>
      </c>
      <c r="Y458" s="46" t="s">
        <v>363</v>
      </c>
      <c r="Z458" s="46" t="s">
        <v>366</v>
      </c>
      <c r="AA458" s="46" t="s">
        <v>293</v>
      </c>
      <c r="AB458" s="46">
        <v>-6198388.79</v>
      </c>
      <c r="AC458" s="46">
        <v>-312988666.38999999</v>
      </c>
      <c r="AD458" s="46">
        <v>-317313514.16000003</v>
      </c>
      <c r="AE458" s="46">
        <v>-338770118.74000001</v>
      </c>
      <c r="AF458" s="46">
        <v>-351581023.48000002</v>
      </c>
      <c r="AG458" s="46">
        <v>-1214609008.1600001</v>
      </c>
      <c r="AH458" s="46">
        <v>-1238275015.3099999</v>
      </c>
      <c r="AI458" s="46" t="s">
        <v>92</v>
      </c>
      <c r="AJ458" s="46">
        <v>0</v>
      </c>
      <c r="AK458" s="46">
        <v>-23481950.73</v>
      </c>
      <c r="AL458" s="46">
        <v>-320527623.30000001</v>
      </c>
      <c r="AM458" s="46">
        <v>-1209289678.49</v>
      </c>
      <c r="AN458" s="46">
        <v>-1640036027.6700001</v>
      </c>
      <c r="AO458" s="46" t="s">
        <v>281</v>
      </c>
      <c r="AP458" s="46" t="s">
        <v>63</v>
      </c>
      <c r="AQ458" s="46"/>
      <c r="AR458" s="46"/>
    </row>
    <row r="459" spans="1:44" x14ac:dyDescent="0.2">
      <c r="A459" s="46" t="s">
        <v>77</v>
      </c>
      <c r="B459" s="46" t="s">
        <v>84</v>
      </c>
      <c r="C459" s="46" t="s">
        <v>84</v>
      </c>
      <c r="D459" s="46" t="s">
        <v>363</v>
      </c>
      <c r="E459" s="46" t="s">
        <v>86</v>
      </c>
      <c r="F459" s="46" t="s">
        <v>78</v>
      </c>
      <c r="G459" s="46" t="s">
        <v>364</v>
      </c>
      <c r="H459" s="46" t="s">
        <v>62</v>
      </c>
      <c r="I459" s="46" t="s">
        <v>88</v>
      </c>
      <c r="J459" s="46" t="s">
        <v>89</v>
      </c>
      <c r="K459" s="46" t="s">
        <v>47</v>
      </c>
      <c r="L459" s="46" t="s">
        <v>62</v>
      </c>
      <c r="M459" s="46" t="s">
        <v>344</v>
      </c>
      <c r="N459" s="46" t="s">
        <v>345</v>
      </c>
      <c r="O459" s="46" t="s">
        <v>63</v>
      </c>
      <c r="P459" s="46" t="s">
        <v>290</v>
      </c>
      <c r="Q459" s="46" t="s">
        <v>365</v>
      </c>
      <c r="R459" s="46" t="s">
        <v>84</v>
      </c>
      <c r="S459" s="46" t="s">
        <v>95</v>
      </c>
      <c r="T459" s="46" t="s">
        <v>201</v>
      </c>
      <c r="U459" s="46" t="s">
        <v>202</v>
      </c>
      <c r="V459" s="46" t="s">
        <v>32</v>
      </c>
      <c r="W459" s="46" t="s">
        <v>365</v>
      </c>
      <c r="X459" s="46" t="s">
        <v>84</v>
      </c>
      <c r="Y459" s="46" t="s">
        <v>363</v>
      </c>
      <c r="Z459" s="46" t="s">
        <v>366</v>
      </c>
      <c r="AA459" s="46" t="s">
        <v>293</v>
      </c>
      <c r="AB459" s="46">
        <v>-5060815.96</v>
      </c>
      <c r="AC459" s="46">
        <v>-1951371976.9300001</v>
      </c>
      <c r="AD459" s="46">
        <v>-1952511088.55</v>
      </c>
      <c r="AE459" s="46">
        <v>-1961381430.0699999</v>
      </c>
      <c r="AF459" s="46">
        <v>-1958316670.3900001</v>
      </c>
      <c r="AG459" s="46">
        <v>-1206124126.8499999</v>
      </c>
      <c r="AH459" s="46">
        <v>-1212228856.54</v>
      </c>
      <c r="AI459" s="46" t="s">
        <v>92</v>
      </c>
      <c r="AJ459" s="46">
        <v>0</v>
      </c>
      <c r="AK459" s="46">
        <v>-1950849149.8699999</v>
      </c>
      <c r="AL459" s="46">
        <v>-1954427982.0999999</v>
      </c>
      <c r="AM459" s="46">
        <v>-1208649390.5799999</v>
      </c>
      <c r="AN459" s="46">
        <v>-830805094.63999999</v>
      </c>
      <c r="AO459" s="46" t="s">
        <v>345</v>
      </c>
      <c r="AP459" s="46" t="s">
        <v>63</v>
      </c>
      <c r="AQ459" s="46"/>
      <c r="AR459" s="46"/>
    </row>
    <row r="460" spans="1:44" x14ac:dyDescent="0.2">
      <c r="A460" s="46" t="s">
        <v>77</v>
      </c>
      <c r="B460" s="46" t="s">
        <v>84</v>
      </c>
      <c r="C460" s="46" t="s">
        <v>84</v>
      </c>
      <c r="D460" s="46" t="s">
        <v>363</v>
      </c>
      <c r="E460" s="46" t="s">
        <v>86</v>
      </c>
      <c r="F460" s="46" t="s">
        <v>78</v>
      </c>
      <c r="G460" s="46" t="s">
        <v>364</v>
      </c>
      <c r="H460" s="46" t="s">
        <v>62</v>
      </c>
      <c r="I460" s="46" t="s">
        <v>88</v>
      </c>
      <c r="J460" s="46" t="s">
        <v>89</v>
      </c>
      <c r="K460" s="46" t="s">
        <v>47</v>
      </c>
      <c r="L460" s="46" t="s">
        <v>62</v>
      </c>
      <c r="M460" s="46" t="s">
        <v>282</v>
      </c>
      <c r="N460" s="46" t="s">
        <v>283</v>
      </c>
      <c r="O460" s="46" t="s">
        <v>63</v>
      </c>
      <c r="P460" s="46" t="s">
        <v>290</v>
      </c>
      <c r="Q460" s="46" t="s">
        <v>365</v>
      </c>
      <c r="R460" s="46" t="s">
        <v>84</v>
      </c>
      <c r="S460" s="46" t="s">
        <v>95</v>
      </c>
      <c r="T460" s="46" t="s">
        <v>201</v>
      </c>
      <c r="U460" s="46" t="s">
        <v>202</v>
      </c>
      <c r="V460" s="46" t="s">
        <v>32</v>
      </c>
      <c r="W460" s="46" t="s">
        <v>365</v>
      </c>
      <c r="X460" s="46" t="s">
        <v>84</v>
      </c>
      <c r="Y460" s="46" t="s">
        <v>363</v>
      </c>
      <c r="Z460" s="46" t="s">
        <v>366</v>
      </c>
      <c r="AA460" s="46" t="s">
        <v>293</v>
      </c>
      <c r="AB460" s="46">
        <v>40937.61</v>
      </c>
      <c r="AC460" s="46">
        <v>115301.95</v>
      </c>
      <c r="AD460" s="46">
        <v>120490.26</v>
      </c>
      <c r="AE460" s="46">
        <v>173845.6</v>
      </c>
      <c r="AF460" s="46">
        <v>326251.51</v>
      </c>
      <c r="AG460" s="46">
        <v>333833.59999999998</v>
      </c>
      <c r="AH460" s="46">
        <v>343599.03</v>
      </c>
      <c r="AI460" s="46" t="s">
        <v>92</v>
      </c>
      <c r="AJ460" s="46">
        <v>0</v>
      </c>
      <c r="AK460" s="46">
        <v>111050.75</v>
      </c>
      <c r="AL460" s="46">
        <v>166347.76</v>
      </c>
      <c r="AM460" s="46">
        <v>329759.89</v>
      </c>
      <c r="AN460" s="46">
        <v>377055.94</v>
      </c>
      <c r="AO460" s="46" t="s">
        <v>283</v>
      </c>
      <c r="AP460" s="46" t="s">
        <v>63</v>
      </c>
      <c r="AQ460" s="46"/>
      <c r="AR460" s="46"/>
    </row>
    <row r="461" spans="1:44" x14ac:dyDescent="0.2">
      <c r="A461" s="46" t="s">
        <v>77</v>
      </c>
      <c r="B461" s="46" t="s">
        <v>84</v>
      </c>
      <c r="C461" s="46" t="s">
        <v>84</v>
      </c>
      <c r="D461" s="46" t="s">
        <v>363</v>
      </c>
      <c r="E461" s="46" t="s">
        <v>86</v>
      </c>
      <c r="F461" s="46" t="s">
        <v>78</v>
      </c>
      <c r="G461" s="46" t="s">
        <v>364</v>
      </c>
      <c r="H461" s="46" t="s">
        <v>62</v>
      </c>
      <c r="I461" s="46" t="s">
        <v>88</v>
      </c>
      <c r="J461" s="46" t="s">
        <v>89</v>
      </c>
      <c r="K461" s="46" t="s">
        <v>47</v>
      </c>
      <c r="L461" s="46" t="s">
        <v>62</v>
      </c>
      <c r="M461" s="46" t="s">
        <v>346</v>
      </c>
      <c r="N461" s="46" t="s">
        <v>347</v>
      </c>
      <c r="O461" s="46" t="s">
        <v>63</v>
      </c>
      <c r="P461" s="46" t="s">
        <v>290</v>
      </c>
      <c r="Q461" s="46" t="s">
        <v>365</v>
      </c>
      <c r="R461" s="46" t="s">
        <v>84</v>
      </c>
      <c r="S461" s="46" t="s">
        <v>95</v>
      </c>
      <c r="T461" s="46" t="s">
        <v>201</v>
      </c>
      <c r="U461" s="46" t="s">
        <v>202</v>
      </c>
      <c r="V461" s="46" t="s">
        <v>32</v>
      </c>
      <c r="W461" s="46" t="s">
        <v>365</v>
      </c>
      <c r="X461" s="46" t="s">
        <v>84</v>
      </c>
      <c r="Y461" s="46" t="s">
        <v>363</v>
      </c>
      <c r="Z461" s="46" t="s">
        <v>366</v>
      </c>
      <c r="AA461" s="46" t="s">
        <v>293</v>
      </c>
      <c r="AB461" s="46">
        <v>0</v>
      </c>
      <c r="AC461" s="46">
        <v>0</v>
      </c>
      <c r="AD461" s="46">
        <v>0</v>
      </c>
      <c r="AE461" s="46">
        <v>0</v>
      </c>
      <c r="AF461" s="46">
        <v>0</v>
      </c>
      <c r="AG461" s="46">
        <v>97628210.159999996</v>
      </c>
      <c r="AH461" s="46">
        <v>97628210.159999996</v>
      </c>
      <c r="AI461" s="46" t="s">
        <v>92</v>
      </c>
      <c r="AJ461" s="46">
        <v>0</v>
      </c>
      <c r="AK461" s="46">
        <v>0</v>
      </c>
      <c r="AL461" s="46">
        <v>0</v>
      </c>
      <c r="AM461" s="46">
        <v>97628210.159999996</v>
      </c>
      <c r="AN461" s="46">
        <v>115137980.88</v>
      </c>
      <c r="AO461" s="46" t="s">
        <v>347</v>
      </c>
      <c r="AP461" s="46" t="s">
        <v>63</v>
      </c>
      <c r="AQ461" s="46"/>
      <c r="AR461" s="46"/>
    </row>
    <row r="462" spans="1:44" x14ac:dyDescent="0.2">
      <c r="A462" s="46" t="s">
        <v>77</v>
      </c>
      <c r="B462" s="46" t="s">
        <v>84</v>
      </c>
      <c r="C462" s="46" t="s">
        <v>84</v>
      </c>
      <c r="D462" s="46" t="s">
        <v>363</v>
      </c>
      <c r="E462" s="46" t="s">
        <v>86</v>
      </c>
      <c r="F462" s="46" t="s">
        <v>78</v>
      </c>
      <c r="G462" s="46" t="s">
        <v>364</v>
      </c>
      <c r="H462" s="46" t="s">
        <v>62</v>
      </c>
      <c r="I462" s="46" t="s">
        <v>88</v>
      </c>
      <c r="J462" s="46" t="s">
        <v>89</v>
      </c>
      <c r="K462" s="46" t="s">
        <v>47</v>
      </c>
      <c r="L462" s="46" t="s">
        <v>62</v>
      </c>
      <c r="M462" s="46" t="s">
        <v>348</v>
      </c>
      <c r="N462" s="46" t="s">
        <v>349</v>
      </c>
      <c r="O462" s="46" t="s">
        <v>63</v>
      </c>
      <c r="P462" s="46" t="s">
        <v>370</v>
      </c>
      <c r="Q462" s="46" t="s">
        <v>365</v>
      </c>
      <c r="R462" s="46" t="s">
        <v>84</v>
      </c>
      <c r="S462" s="46" t="s">
        <v>95</v>
      </c>
      <c r="T462" s="46" t="s">
        <v>201</v>
      </c>
      <c r="U462" s="46" t="s">
        <v>202</v>
      </c>
      <c r="V462" s="46" t="s">
        <v>32</v>
      </c>
      <c r="W462" s="46" t="s">
        <v>365</v>
      </c>
      <c r="X462" s="46" t="s">
        <v>84</v>
      </c>
      <c r="Y462" s="46" t="s">
        <v>363</v>
      </c>
      <c r="Z462" s="46" t="s">
        <v>366</v>
      </c>
      <c r="AA462" s="46" t="s">
        <v>371</v>
      </c>
      <c r="AB462" s="46">
        <v>-479778732.86000001</v>
      </c>
      <c r="AC462" s="46">
        <v>-2715739658.6300001</v>
      </c>
      <c r="AD462" s="46">
        <v>-2636837513.9200001</v>
      </c>
      <c r="AE462" s="46">
        <v>-2606846735.5900002</v>
      </c>
      <c r="AF462" s="46">
        <v>-2670803174.71</v>
      </c>
      <c r="AG462" s="46">
        <v>-2657603525.8200002</v>
      </c>
      <c r="AH462" s="46">
        <v>-2522592376.1399999</v>
      </c>
      <c r="AI462" s="46" t="s">
        <v>92</v>
      </c>
      <c r="AJ462" s="46">
        <v>0</v>
      </c>
      <c r="AK462" s="46">
        <v>-2970960950.1500001</v>
      </c>
      <c r="AL462" s="46">
        <v>-2632035181.1599998</v>
      </c>
      <c r="AM462" s="46">
        <v>-2586843339.7800002</v>
      </c>
      <c r="AN462" s="46">
        <v>0</v>
      </c>
      <c r="AO462" s="46" t="s">
        <v>350</v>
      </c>
      <c r="AP462" s="46" t="s">
        <v>63</v>
      </c>
      <c r="AQ462" s="46"/>
      <c r="AR462" s="46"/>
    </row>
    <row r="463" spans="1:44" x14ac:dyDescent="0.2">
      <c r="A463" s="46" t="s">
        <v>77</v>
      </c>
      <c r="B463" s="46" t="s">
        <v>84</v>
      </c>
      <c r="C463" s="46" t="s">
        <v>84</v>
      </c>
      <c r="D463" s="46" t="s">
        <v>363</v>
      </c>
      <c r="E463" s="46" t="s">
        <v>86</v>
      </c>
      <c r="F463" s="46" t="s">
        <v>78</v>
      </c>
      <c r="G463" s="46" t="s">
        <v>364</v>
      </c>
      <c r="H463" s="46" t="s">
        <v>62</v>
      </c>
      <c r="I463" s="46" t="s">
        <v>88</v>
      </c>
      <c r="J463" s="46" t="s">
        <v>89</v>
      </c>
      <c r="K463" s="46" t="s">
        <v>47</v>
      </c>
      <c r="L463" s="46" t="s">
        <v>62</v>
      </c>
      <c r="M463" s="46" t="s">
        <v>284</v>
      </c>
      <c r="N463" s="46" t="s">
        <v>285</v>
      </c>
      <c r="O463" s="46" t="s">
        <v>63</v>
      </c>
      <c r="P463" s="46" t="s">
        <v>290</v>
      </c>
      <c r="Q463" s="46" t="s">
        <v>365</v>
      </c>
      <c r="R463" s="46" t="s">
        <v>84</v>
      </c>
      <c r="S463" s="46" t="s">
        <v>95</v>
      </c>
      <c r="T463" s="46" t="s">
        <v>201</v>
      </c>
      <c r="U463" s="46" t="s">
        <v>202</v>
      </c>
      <c r="V463" s="46" t="s">
        <v>105</v>
      </c>
      <c r="W463" s="46" t="s">
        <v>365</v>
      </c>
      <c r="X463" s="46" t="s">
        <v>84</v>
      </c>
      <c r="Y463" s="46" t="s">
        <v>363</v>
      </c>
      <c r="Z463" s="46" t="s">
        <v>366</v>
      </c>
      <c r="AA463" s="46" t="s">
        <v>293</v>
      </c>
      <c r="AB463" s="46">
        <v>-484798611.20999998</v>
      </c>
      <c r="AC463" s="46">
        <v>-4666996333.6099997</v>
      </c>
      <c r="AD463" s="46">
        <v>-4589228112.21</v>
      </c>
      <c r="AE463" s="46">
        <v>-4568054320.0600004</v>
      </c>
      <c r="AF463" s="46">
        <v>-4628793593.5900002</v>
      </c>
      <c r="AG463" s="46">
        <v>-3765765608.9099998</v>
      </c>
      <c r="AH463" s="46">
        <v>-3636849423.4899998</v>
      </c>
      <c r="AI463" s="46" t="s">
        <v>92</v>
      </c>
      <c r="AJ463" s="46">
        <v>0</v>
      </c>
      <c r="AK463" s="46">
        <v>-4921699049.2700005</v>
      </c>
      <c r="AL463" s="46">
        <v>-4586296815.5</v>
      </c>
      <c r="AM463" s="46">
        <v>-3697534760.3099999</v>
      </c>
      <c r="AN463" s="46">
        <v>-715290057.82000005</v>
      </c>
      <c r="AO463" s="46" t="s">
        <v>286</v>
      </c>
      <c r="AP463" s="46" t="s">
        <v>63</v>
      </c>
      <c r="AQ463" s="46"/>
      <c r="AR463" s="46"/>
    </row>
    <row r="464" spans="1:44" x14ac:dyDescent="0.2">
      <c r="A464" s="46" t="s">
        <v>77</v>
      </c>
      <c r="B464" s="46" t="s">
        <v>84</v>
      </c>
      <c r="C464" s="46" t="s">
        <v>84</v>
      </c>
      <c r="D464" s="46" t="s">
        <v>363</v>
      </c>
      <c r="E464" s="46" t="s">
        <v>86</v>
      </c>
      <c r="F464" s="46" t="s">
        <v>78</v>
      </c>
      <c r="G464" s="46" t="s">
        <v>364</v>
      </c>
      <c r="H464" s="46" t="s">
        <v>62</v>
      </c>
      <c r="I464" s="46" t="s">
        <v>88</v>
      </c>
      <c r="J464" s="46" t="s">
        <v>89</v>
      </c>
      <c r="K464" s="46" t="s">
        <v>47</v>
      </c>
      <c r="L464" s="46" t="s">
        <v>62</v>
      </c>
      <c r="M464" s="46" t="s">
        <v>257</v>
      </c>
      <c r="N464" s="46" t="s">
        <v>258</v>
      </c>
      <c r="O464" s="46" t="s">
        <v>63</v>
      </c>
      <c r="P464" s="46" t="s">
        <v>290</v>
      </c>
      <c r="Q464" s="46" t="s">
        <v>365</v>
      </c>
      <c r="R464" s="46" t="s">
        <v>84</v>
      </c>
      <c r="S464" s="46" t="s">
        <v>95</v>
      </c>
      <c r="T464" s="46" t="s">
        <v>201</v>
      </c>
      <c r="U464" s="46" t="s">
        <v>202</v>
      </c>
      <c r="V464" s="46" t="s">
        <v>105</v>
      </c>
      <c r="W464" s="46" t="s">
        <v>365</v>
      </c>
      <c r="X464" s="46" t="s">
        <v>84</v>
      </c>
      <c r="Y464" s="46" t="s">
        <v>363</v>
      </c>
      <c r="Z464" s="46" t="s">
        <v>366</v>
      </c>
      <c r="AA464" s="46" t="s">
        <v>293</v>
      </c>
      <c r="AB464" s="46">
        <v>1929466000</v>
      </c>
      <c r="AC464" s="46">
        <v>4193404000</v>
      </c>
      <c r="AD464" s="46">
        <v>4193297195.3600001</v>
      </c>
      <c r="AE464" s="46">
        <v>4193014382.9299998</v>
      </c>
      <c r="AF464" s="46">
        <v>4193014382.9299998</v>
      </c>
      <c r="AG464" s="46">
        <v>4193014382.9299998</v>
      </c>
      <c r="AH464" s="46">
        <v>4224714382.9299998</v>
      </c>
      <c r="AI464" s="46" t="s">
        <v>92</v>
      </c>
      <c r="AJ464" s="46">
        <v>0</v>
      </c>
      <c r="AK464" s="46">
        <v>4193404000</v>
      </c>
      <c r="AL464" s="46">
        <v>4193014382.9299998</v>
      </c>
      <c r="AM464" s="46">
        <v>4193014382.9299998</v>
      </c>
      <c r="AN464" s="46">
        <v>4224714382.9299998</v>
      </c>
      <c r="AO464" s="46" t="s">
        <v>259</v>
      </c>
      <c r="AP464" s="46" t="s">
        <v>63</v>
      </c>
      <c r="AQ464" s="46"/>
      <c r="AR464" s="46"/>
    </row>
    <row r="465" spans="1:44" x14ac:dyDescent="0.2">
      <c r="A465" s="46" t="s">
        <v>77</v>
      </c>
      <c r="B465" s="46" t="s">
        <v>84</v>
      </c>
      <c r="C465" s="46" t="s">
        <v>84</v>
      </c>
      <c r="D465" s="46" t="s">
        <v>363</v>
      </c>
      <c r="E465" s="46" t="s">
        <v>86</v>
      </c>
      <c r="F465" s="46" t="s">
        <v>78</v>
      </c>
      <c r="G465" s="46" t="s">
        <v>364</v>
      </c>
      <c r="H465" s="46" t="s">
        <v>62</v>
      </c>
      <c r="I465" s="46" t="s">
        <v>88</v>
      </c>
      <c r="J465" s="46" t="s">
        <v>89</v>
      </c>
      <c r="K465" s="46" t="s">
        <v>47</v>
      </c>
      <c r="L465" s="46" t="s">
        <v>62</v>
      </c>
      <c r="M465" s="46" t="s">
        <v>206</v>
      </c>
      <c r="N465" s="46" t="s">
        <v>207</v>
      </c>
      <c r="O465" s="46" t="s">
        <v>63</v>
      </c>
      <c r="P465" s="46" t="s">
        <v>290</v>
      </c>
      <c r="Q465" s="46" t="s">
        <v>365</v>
      </c>
      <c r="R465" s="46" t="s">
        <v>84</v>
      </c>
      <c r="S465" s="46" t="s">
        <v>95</v>
      </c>
      <c r="T465" s="46" t="s">
        <v>201</v>
      </c>
      <c r="U465" s="46" t="s">
        <v>202</v>
      </c>
      <c r="V465" s="46" t="s">
        <v>105</v>
      </c>
      <c r="W465" s="46" t="s">
        <v>365</v>
      </c>
      <c r="X465" s="46" t="s">
        <v>84</v>
      </c>
      <c r="Y465" s="46" t="s">
        <v>363</v>
      </c>
      <c r="Z465" s="46" t="s">
        <v>366</v>
      </c>
      <c r="AA465" s="46" t="s">
        <v>293</v>
      </c>
      <c r="AB465" s="46">
        <v>752697338.39999998</v>
      </c>
      <c r="AC465" s="46">
        <v>1193058040.5799999</v>
      </c>
      <c r="AD465" s="46">
        <v>1548221241.9200001</v>
      </c>
      <c r="AE465" s="46">
        <v>2354799647.0500002</v>
      </c>
      <c r="AF465" s="46">
        <v>2776269820.4200001</v>
      </c>
      <c r="AG465" s="46">
        <v>2729302800.21</v>
      </c>
      <c r="AH465" s="46">
        <v>3183303741.8699999</v>
      </c>
      <c r="AI465" s="46" t="s">
        <v>92</v>
      </c>
      <c r="AJ465" s="46">
        <v>0</v>
      </c>
      <c r="AK465" s="46">
        <v>1149028607.1099999</v>
      </c>
      <c r="AL465" s="46">
        <v>1983180125.5699999</v>
      </c>
      <c r="AM465" s="46">
        <v>2324228276.6799998</v>
      </c>
      <c r="AN465" s="46">
        <v>3331947366.5700002</v>
      </c>
      <c r="AO465" s="46" t="s">
        <v>208</v>
      </c>
      <c r="AP465" s="46" t="s">
        <v>63</v>
      </c>
      <c r="AQ465" s="46"/>
      <c r="AR465" s="46"/>
    </row>
    <row r="466" spans="1:44" x14ac:dyDescent="0.2">
      <c r="A466" s="46" t="s">
        <v>77</v>
      </c>
      <c r="B466" s="46" t="s">
        <v>84</v>
      </c>
      <c r="C466" s="46" t="s">
        <v>84</v>
      </c>
      <c r="D466" s="46" t="s">
        <v>363</v>
      </c>
      <c r="E466" s="46" t="s">
        <v>86</v>
      </c>
      <c r="F466" s="46" t="s">
        <v>78</v>
      </c>
      <c r="G466" s="46" t="s">
        <v>364</v>
      </c>
      <c r="H466" s="46" t="s">
        <v>62</v>
      </c>
      <c r="I466" s="46" t="s">
        <v>88</v>
      </c>
      <c r="J466" s="46" t="s">
        <v>89</v>
      </c>
      <c r="K466" s="46" t="s">
        <v>47</v>
      </c>
      <c r="L466" s="46" t="s">
        <v>62</v>
      </c>
      <c r="M466" s="46" t="s">
        <v>260</v>
      </c>
      <c r="N466" s="46" t="s">
        <v>261</v>
      </c>
      <c r="O466" s="46" t="s">
        <v>63</v>
      </c>
      <c r="P466" s="46" t="s">
        <v>290</v>
      </c>
      <c r="Q466" s="46" t="s">
        <v>365</v>
      </c>
      <c r="R466" s="46" t="s">
        <v>84</v>
      </c>
      <c r="S466" s="46" t="s">
        <v>95</v>
      </c>
      <c r="T466" s="46" t="s">
        <v>201</v>
      </c>
      <c r="U466" s="46" t="s">
        <v>202</v>
      </c>
      <c r="V466" s="46" t="s">
        <v>105</v>
      </c>
      <c r="W466" s="46" t="s">
        <v>365</v>
      </c>
      <c r="X466" s="46" t="s">
        <v>84</v>
      </c>
      <c r="Y466" s="46" t="s">
        <v>363</v>
      </c>
      <c r="Z466" s="46" t="s">
        <v>366</v>
      </c>
      <c r="AA466" s="46" t="s">
        <v>293</v>
      </c>
      <c r="AB466" s="46">
        <v>1929466000</v>
      </c>
      <c r="AC466" s="46">
        <v>4193404000</v>
      </c>
      <c r="AD466" s="46">
        <v>4193297195.3600001</v>
      </c>
      <c r="AE466" s="46">
        <v>4193014382.9299998</v>
      </c>
      <c r="AF466" s="46">
        <v>4193014382.9299998</v>
      </c>
      <c r="AG466" s="46">
        <v>4193014382.9299998</v>
      </c>
      <c r="AH466" s="46">
        <v>4224714382.9299998</v>
      </c>
      <c r="AI466" s="46" t="s">
        <v>92</v>
      </c>
      <c r="AJ466" s="46">
        <v>0</v>
      </c>
      <c r="AK466" s="46">
        <v>4193404000</v>
      </c>
      <c r="AL466" s="46">
        <v>4193014382.9299998</v>
      </c>
      <c r="AM466" s="46">
        <v>4193014382.9299998</v>
      </c>
      <c r="AN466" s="46">
        <v>4224714382.9299998</v>
      </c>
      <c r="AO466" s="46" t="s">
        <v>262</v>
      </c>
      <c r="AP466" s="46" t="s">
        <v>63</v>
      </c>
      <c r="AQ466" s="46"/>
      <c r="AR466" s="46"/>
    </row>
    <row r="467" spans="1:44" x14ac:dyDescent="0.2">
      <c r="A467" s="46" t="s">
        <v>77</v>
      </c>
      <c r="B467" s="46" t="s">
        <v>84</v>
      </c>
      <c r="C467" s="46" t="s">
        <v>84</v>
      </c>
      <c r="D467" s="46" t="s">
        <v>363</v>
      </c>
      <c r="E467" s="46" t="s">
        <v>86</v>
      </c>
      <c r="F467" s="46" t="s">
        <v>78</v>
      </c>
      <c r="G467" s="46" t="s">
        <v>364</v>
      </c>
      <c r="H467" s="46" t="s">
        <v>62</v>
      </c>
      <c r="I467" s="46" t="s">
        <v>88</v>
      </c>
      <c r="J467" s="46" t="s">
        <v>89</v>
      </c>
      <c r="K467" s="46" t="s">
        <v>47</v>
      </c>
      <c r="L467" s="46" t="s">
        <v>62</v>
      </c>
      <c r="M467" s="46" t="s">
        <v>209</v>
      </c>
      <c r="N467" s="46" t="s">
        <v>210</v>
      </c>
      <c r="O467" s="46" t="s">
        <v>63</v>
      </c>
      <c r="P467" s="46" t="s">
        <v>290</v>
      </c>
      <c r="Q467" s="46" t="s">
        <v>365</v>
      </c>
      <c r="R467" s="46" t="s">
        <v>84</v>
      </c>
      <c r="S467" s="46" t="s">
        <v>95</v>
      </c>
      <c r="T467" s="46" t="s">
        <v>201</v>
      </c>
      <c r="U467" s="46" t="s">
        <v>202</v>
      </c>
      <c r="V467" s="46" t="s">
        <v>105</v>
      </c>
      <c r="W467" s="46" t="s">
        <v>365</v>
      </c>
      <c r="X467" s="46" t="s">
        <v>84</v>
      </c>
      <c r="Y467" s="46" t="s">
        <v>363</v>
      </c>
      <c r="Z467" s="46" t="s">
        <v>366</v>
      </c>
      <c r="AA467" s="46" t="s">
        <v>293</v>
      </c>
      <c r="AB467" s="46">
        <v>752697338.39999998</v>
      </c>
      <c r="AC467" s="46">
        <v>1193058040.5799999</v>
      </c>
      <c r="AD467" s="46">
        <v>1548221241.9200001</v>
      </c>
      <c r="AE467" s="46">
        <v>2354799647.0500002</v>
      </c>
      <c r="AF467" s="46">
        <v>2776269820.4200001</v>
      </c>
      <c r="AG467" s="46">
        <v>2729302800.21</v>
      </c>
      <c r="AH467" s="46">
        <v>3183303741.8699999</v>
      </c>
      <c r="AI467" s="46" t="s">
        <v>92</v>
      </c>
      <c r="AJ467" s="46">
        <v>0</v>
      </c>
      <c r="AK467" s="46">
        <v>1149028607.1099999</v>
      </c>
      <c r="AL467" s="46">
        <v>1983180125.5699999</v>
      </c>
      <c r="AM467" s="46">
        <v>2324228276.6799998</v>
      </c>
      <c r="AN467" s="46">
        <v>3331947366.5700002</v>
      </c>
      <c r="AO467" s="46" t="s">
        <v>211</v>
      </c>
      <c r="AP467" s="46" t="s">
        <v>63</v>
      </c>
      <c r="AQ467" s="46"/>
      <c r="AR467" s="46"/>
    </row>
    <row r="468" spans="1:44" x14ac:dyDescent="0.2">
      <c r="A468" s="46" t="s">
        <v>77</v>
      </c>
      <c r="B468" s="46" t="s">
        <v>84</v>
      </c>
      <c r="C468" s="46" t="s">
        <v>84</v>
      </c>
      <c r="D468" s="46" t="s">
        <v>363</v>
      </c>
      <c r="E468" s="46" t="s">
        <v>86</v>
      </c>
      <c r="F468" s="46" t="s">
        <v>78</v>
      </c>
      <c r="G468" s="46" t="s">
        <v>364</v>
      </c>
      <c r="H468" s="46" t="s">
        <v>62</v>
      </c>
      <c r="I468" s="46" t="s">
        <v>88</v>
      </c>
      <c r="J468" s="46" t="s">
        <v>89</v>
      </c>
      <c r="K468" s="46" t="s">
        <v>47</v>
      </c>
      <c r="L468" s="46" t="s">
        <v>62</v>
      </c>
      <c r="M468" s="46" t="s">
        <v>145</v>
      </c>
      <c r="N468" s="46" t="s">
        <v>146</v>
      </c>
      <c r="O468" s="46" t="s">
        <v>63</v>
      </c>
      <c r="P468" s="46" t="s">
        <v>290</v>
      </c>
      <c r="Q468" s="46" t="s">
        <v>365</v>
      </c>
      <c r="R468" s="46" t="s">
        <v>84</v>
      </c>
      <c r="S468" s="46" t="s">
        <v>95</v>
      </c>
      <c r="T468" s="46" t="s">
        <v>148</v>
      </c>
      <c r="U468" s="46" t="s">
        <v>149</v>
      </c>
      <c r="V468" s="46" t="s">
        <v>32</v>
      </c>
      <c r="W468" s="46" t="s">
        <v>365</v>
      </c>
      <c r="X468" s="46" t="s">
        <v>84</v>
      </c>
      <c r="Y468" s="46" t="s">
        <v>363</v>
      </c>
      <c r="Z468" s="46" t="s">
        <v>366</v>
      </c>
      <c r="AA468" s="46" t="s">
        <v>293</v>
      </c>
      <c r="AB468" s="46">
        <v>3485526226.9699998</v>
      </c>
      <c r="AC468" s="46">
        <v>3485526226.9699998</v>
      </c>
      <c r="AD468" s="46">
        <v>3485526226.9699998</v>
      </c>
      <c r="AE468" s="46">
        <v>3384013795.8899999</v>
      </c>
      <c r="AF468" s="46">
        <v>3384013795.8899999</v>
      </c>
      <c r="AG468" s="46">
        <v>3384013795.8899999</v>
      </c>
      <c r="AH468" s="46">
        <v>3384013795.8899999</v>
      </c>
      <c r="AI468" s="46" t="s">
        <v>92</v>
      </c>
      <c r="AJ468" s="46">
        <v>0</v>
      </c>
      <c r="AK468" s="46">
        <v>3485526226.9699998</v>
      </c>
      <c r="AL468" s="46">
        <v>3384013795.8899999</v>
      </c>
      <c r="AM468" s="46">
        <v>3384013795.8899999</v>
      </c>
      <c r="AN468" s="46">
        <v>3384013795.8899999</v>
      </c>
      <c r="AO468" s="46" t="s">
        <v>147</v>
      </c>
      <c r="AP468" s="46" t="s">
        <v>63</v>
      </c>
      <c r="AQ468" s="46"/>
      <c r="AR468" s="46"/>
    </row>
    <row r="469" spans="1:44" x14ac:dyDescent="0.2">
      <c r="A469" s="46" t="s">
        <v>77</v>
      </c>
      <c r="B469" s="46" t="s">
        <v>84</v>
      </c>
      <c r="C469" s="46" t="s">
        <v>84</v>
      </c>
      <c r="D469" s="46" t="s">
        <v>363</v>
      </c>
      <c r="E469" s="46" t="s">
        <v>86</v>
      </c>
      <c r="F469" s="46" t="s">
        <v>78</v>
      </c>
      <c r="G469" s="46" t="s">
        <v>364</v>
      </c>
      <c r="H469" s="46" t="s">
        <v>62</v>
      </c>
      <c r="I469" s="46" t="s">
        <v>88</v>
      </c>
      <c r="J469" s="46" t="s">
        <v>89</v>
      </c>
      <c r="K469" s="46" t="s">
        <v>47</v>
      </c>
      <c r="L469" s="46" t="s">
        <v>62</v>
      </c>
      <c r="M469" s="46" t="s">
        <v>351</v>
      </c>
      <c r="N469" s="46" t="s">
        <v>352</v>
      </c>
      <c r="O469" s="46" t="s">
        <v>63</v>
      </c>
      <c r="P469" s="46" t="s">
        <v>290</v>
      </c>
      <c r="Q469" s="46" t="s">
        <v>365</v>
      </c>
      <c r="R469" s="46" t="s">
        <v>84</v>
      </c>
      <c r="S469" s="46" t="s">
        <v>95</v>
      </c>
      <c r="T469" s="46" t="s">
        <v>148</v>
      </c>
      <c r="U469" s="46" t="s">
        <v>149</v>
      </c>
      <c r="V469" s="46" t="s">
        <v>32</v>
      </c>
      <c r="W469" s="46" t="s">
        <v>365</v>
      </c>
      <c r="X469" s="46" t="s">
        <v>84</v>
      </c>
      <c r="Y469" s="46" t="s">
        <v>363</v>
      </c>
      <c r="Z469" s="46" t="s">
        <v>366</v>
      </c>
      <c r="AA469" s="46" t="s">
        <v>293</v>
      </c>
      <c r="AB469" s="46">
        <v>405184962.47000003</v>
      </c>
      <c r="AC469" s="46">
        <v>405184962.47000003</v>
      </c>
      <c r="AD469" s="46">
        <v>405184962.47000003</v>
      </c>
      <c r="AE469" s="46">
        <v>506697393.55000001</v>
      </c>
      <c r="AF469" s="46">
        <v>506697393.55000001</v>
      </c>
      <c r="AG469" s="46">
        <v>506697393.55000001</v>
      </c>
      <c r="AH469" s="46">
        <v>506697393.55000001</v>
      </c>
      <c r="AI469" s="46" t="s">
        <v>92</v>
      </c>
      <c r="AJ469" s="46">
        <v>0</v>
      </c>
      <c r="AK469" s="46">
        <v>405184962.47000003</v>
      </c>
      <c r="AL469" s="46">
        <v>506697393.55000001</v>
      </c>
      <c r="AM469" s="46">
        <v>506697393.55000001</v>
      </c>
      <c r="AN469" s="46">
        <v>506697393.55000001</v>
      </c>
      <c r="AO469" s="46" t="s">
        <v>353</v>
      </c>
      <c r="AP469" s="46" t="s">
        <v>63</v>
      </c>
      <c r="AQ469" s="46"/>
      <c r="AR469" s="46"/>
    </row>
    <row r="470" spans="1:44" x14ac:dyDescent="0.2">
      <c r="A470" s="46" t="s">
        <v>77</v>
      </c>
      <c r="B470" s="46" t="s">
        <v>84</v>
      </c>
      <c r="C470" s="46" t="s">
        <v>84</v>
      </c>
      <c r="D470" s="46" t="s">
        <v>363</v>
      </c>
      <c r="E470" s="46" t="s">
        <v>86</v>
      </c>
      <c r="F470" s="46" t="s">
        <v>78</v>
      </c>
      <c r="G470" s="46" t="s">
        <v>364</v>
      </c>
      <c r="H470" s="46" t="s">
        <v>62</v>
      </c>
      <c r="I470" s="46" t="s">
        <v>88</v>
      </c>
      <c r="J470" s="46" t="s">
        <v>89</v>
      </c>
      <c r="K470" s="46" t="s">
        <v>47</v>
      </c>
      <c r="L470" s="46" t="s">
        <v>62</v>
      </c>
      <c r="M470" s="46" t="s">
        <v>150</v>
      </c>
      <c r="N470" s="46" t="s">
        <v>151</v>
      </c>
      <c r="O470" s="46" t="s">
        <v>63</v>
      </c>
      <c r="P470" s="46" t="s">
        <v>290</v>
      </c>
      <c r="Q470" s="46" t="s">
        <v>365</v>
      </c>
      <c r="R470" s="46" t="s">
        <v>84</v>
      </c>
      <c r="S470" s="46" t="s">
        <v>95</v>
      </c>
      <c r="T470" s="46" t="s">
        <v>148</v>
      </c>
      <c r="U470" s="46" t="s">
        <v>149</v>
      </c>
      <c r="V470" s="46" t="s">
        <v>32</v>
      </c>
      <c r="W470" s="46" t="s">
        <v>365</v>
      </c>
      <c r="X470" s="46" t="s">
        <v>84</v>
      </c>
      <c r="Y470" s="46" t="s">
        <v>363</v>
      </c>
      <c r="Z470" s="46" t="s">
        <v>366</v>
      </c>
      <c r="AA470" s="46" t="s">
        <v>293</v>
      </c>
      <c r="AB470" s="46">
        <v>3890711189.4400001</v>
      </c>
      <c r="AC470" s="46">
        <v>3890711189.4400001</v>
      </c>
      <c r="AD470" s="46">
        <v>3890711189.4400001</v>
      </c>
      <c r="AE470" s="46">
        <v>3890711189.4400001</v>
      </c>
      <c r="AF470" s="46">
        <v>3890711189.4400001</v>
      </c>
      <c r="AG470" s="46">
        <v>3890711189.4400001</v>
      </c>
      <c r="AH470" s="46">
        <v>3890711189.4400001</v>
      </c>
      <c r="AI470" s="46" t="s">
        <v>92</v>
      </c>
      <c r="AJ470" s="46">
        <v>0</v>
      </c>
      <c r="AK470" s="46">
        <v>3890711189.4400001</v>
      </c>
      <c r="AL470" s="46">
        <v>3890711189.4400001</v>
      </c>
      <c r="AM470" s="46">
        <v>3890711189.4400001</v>
      </c>
      <c r="AN470" s="46">
        <v>3890711189.4400001</v>
      </c>
      <c r="AO470" s="46" t="s">
        <v>152</v>
      </c>
      <c r="AP470" s="46" t="s">
        <v>63</v>
      </c>
      <c r="AQ470" s="46"/>
      <c r="AR470" s="46"/>
    </row>
    <row r="471" spans="1:44" x14ac:dyDescent="0.2">
      <c r="A471" s="46" t="s">
        <v>77</v>
      </c>
      <c r="B471" s="46" t="s">
        <v>84</v>
      </c>
      <c r="C471" s="46" t="s">
        <v>84</v>
      </c>
      <c r="D471" s="46" t="s">
        <v>363</v>
      </c>
      <c r="E471" s="46" t="s">
        <v>86</v>
      </c>
      <c r="F471" s="46" t="s">
        <v>78</v>
      </c>
      <c r="G471" s="46" t="s">
        <v>364</v>
      </c>
      <c r="H471" s="46" t="s">
        <v>62</v>
      </c>
      <c r="I471" s="46" t="s">
        <v>88</v>
      </c>
      <c r="J471" s="46" t="s">
        <v>89</v>
      </c>
      <c r="K471" s="46" t="s">
        <v>47</v>
      </c>
      <c r="L471" s="46" t="s">
        <v>62</v>
      </c>
      <c r="M471" s="46" t="s">
        <v>153</v>
      </c>
      <c r="N471" s="46" t="s">
        <v>154</v>
      </c>
      <c r="O471" s="46" t="s">
        <v>63</v>
      </c>
      <c r="P471" s="46" t="s">
        <v>290</v>
      </c>
      <c r="Q471" s="46" t="s">
        <v>365</v>
      </c>
      <c r="R471" s="46" t="s">
        <v>84</v>
      </c>
      <c r="S471" s="46" t="s">
        <v>95</v>
      </c>
      <c r="T471" s="46" t="s">
        <v>148</v>
      </c>
      <c r="U471" s="46" t="s">
        <v>149</v>
      </c>
      <c r="V471" s="46" t="s">
        <v>32</v>
      </c>
      <c r="W471" s="46" t="s">
        <v>365</v>
      </c>
      <c r="X471" s="46" t="s">
        <v>84</v>
      </c>
      <c r="Y471" s="46" t="s">
        <v>363</v>
      </c>
      <c r="Z471" s="46" t="s">
        <v>366</v>
      </c>
      <c r="AA471" s="46" t="s">
        <v>293</v>
      </c>
      <c r="AB471" s="46">
        <v>4900035565.5699997</v>
      </c>
      <c r="AC471" s="46">
        <v>8763939007.6800003</v>
      </c>
      <c r="AD471" s="46">
        <v>8489439308.6300001</v>
      </c>
      <c r="AE471" s="46">
        <v>7712974325.1999998</v>
      </c>
      <c r="AF471" s="46">
        <v>7308932889.2299995</v>
      </c>
      <c r="AG471" s="46">
        <v>6423819549.5900002</v>
      </c>
      <c r="AH471" s="46">
        <v>5868889742.2200003</v>
      </c>
      <c r="AI471" s="46" t="s">
        <v>92</v>
      </c>
      <c r="AJ471" s="46">
        <v>0</v>
      </c>
      <c r="AK471" s="46">
        <v>8978674522.5599995</v>
      </c>
      <c r="AL471" s="46">
        <v>8000687144.2700005</v>
      </c>
      <c r="AM471" s="46">
        <v>6814702944.3400002</v>
      </c>
      <c r="AN471" s="46">
        <v>4623126430.0200005</v>
      </c>
      <c r="AO471" s="46" t="s">
        <v>155</v>
      </c>
      <c r="AP471" s="46" t="s">
        <v>63</v>
      </c>
      <c r="AQ471" s="46"/>
      <c r="AR471" s="46"/>
    </row>
    <row r="472" spans="1:44" x14ac:dyDescent="0.2">
      <c r="A472" s="46" t="s">
        <v>77</v>
      </c>
      <c r="B472" s="46" t="s">
        <v>84</v>
      </c>
      <c r="C472" s="46" t="s">
        <v>84</v>
      </c>
      <c r="D472" s="46" t="s">
        <v>363</v>
      </c>
      <c r="E472" s="46" t="s">
        <v>86</v>
      </c>
      <c r="F472" s="46" t="s">
        <v>78</v>
      </c>
      <c r="G472" s="46" t="s">
        <v>364</v>
      </c>
      <c r="H472" s="46" t="s">
        <v>62</v>
      </c>
      <c r="I472" s="46" t="s">
        <v>88</v>
      </c>
      <c r="J472" s="46" t="s">
        <v>89</v>
      </c>
      <c r="K472" s="46" t="s">
        <v>47</v>
      </c>
      <c r="L472" s="46" t="s">
        <v>62</v>
      </c>
      <c r="M472" s="46" t="s">
        <v>354</v>
      </c>
      <c r="N472" s="46" t="s">
        <v>355</v>
      </c>
      <c r="O472" s="46" t="s">
        <v>63</v>
      </c>
      <c r="P472" s="46" t="s">
        <v>290</v>
      </c>
      <c r="Q472" s="46" t="s">
        <v>365</v>
      </c>
      <c r="R472" s="46" t="s">
        <v>84</v>
      </c>
      <c r="S472" s="46" t="s">
        <v>95</v>
      </c>
      <c r="T472" s="46" t="s">
        <v>148</v>
      </c>
      <c r="U472" s="46" t="s">
        <v>149</v>
      </c>
      <c r="V472" s="46" t="s">
        <v>32</v>
      </c>
      <c r="W472" s="46" t="s">
        <v>365</v>
      </c>
      <c r="X472" s="46" t="s">
        <v>84</v>
      </c>
      <c r="Y472" s="46" t="s">
        <v>363</v>
      </c>
      <c r="Z472" s="46" t="s">
        <v>366</v>
      </c>
      <c r="AA472" s="46" t="s">
        <v>293</v>
      </c>
      <c r="AB472" s="46">
        <v>411863350.17000002</v>
      </c>
      <c r="AC472" s="46">
        <v>430108665.56999999</v>
      </c>
      <c r="AD472" s="46">
        <v>431014030.20999998</v>
      </c>
      <c r="AE472" s="46">
        <v>441756055.93000001</v>
      </c>
      <c r="AF472" s="46">
        <v>444708197.68000001</v>
      </c>
      <c r="AG472" s="46">
        <v>343938980.88</v>
      </c>
      <c r="AH472" s="46">
        <v>363473518.31999999</v>
      </c>
      <c r="AI472" s="46" t="s">
        <v>92</v>
      </c>
      <c r="AJ472" s="46">
        <v>0</v>
      </c>
      <c r="AK472" s="46">
        <v>245801196.37</v>
      </c>
      <c r="AL472" s="46">
        <v>531783995.33999997</v>
      </c>
      <c r="AM472" s="46">
        <v>453658935.11000001</v>
      </c>
      <c r="AN472" s="46">
        <v>322367793.69999999</v>
      </c>
      <c r="AO472" s="46" t="s">
        <v>356</v>
      </c>
      <c r="AP472" s="46" t="s">
        <v>63</v>
      </c>
      <c r="AQ472" s="46"/>
      <c r="AR472" s="46"/>
    </row>
    <row r="473" spans="1:44" x14ac:dyDescent="0.2">
      <c r="A473" s="46" t="s">
        <v>77</v>
      </c>
      <c r="B473" s="46" t="s">
        <v>84</v>
      </c>
      <c r="C473" s="46" t="s">
        <v>84</v>
      </c>
      <c r="D473" s="46" t="s">
        <v>363</v>
      </c>
      <c r="E473" s="46" t="s">
        <v>86</v>
      </c>
      <c r="F473" s="46" t="s">
        <v>78</v>
      </c>
      <c r="G473" s="46" t="s">
        <v>364</v>
      </c>
      <c r="H473" s="46" t="s">
        <v>62</v>
      </c>
      <c r="I473" s="46" t="s">
        <v>88</v>
      </c>
      <c r="J473" s="46" t="s">
        <v>89</v>
      </c>
      <c r="K473" s="46" t="s">
        <v>47</v>
      </c>
      <c r="L473" s="46" t="s">
        <v>62</v>
      </c>
      <c r="M473" s="46" t="s">
        <v>156</v>
      </c>
      <c r="N473" s="46" t="s">
        <v>157</v>
      </c>
      <c r="O473" s="46" t="s">
        <v>63</v>
      </c>
      <c r="P473" s="46" t="s">
        <v>290</v>
      </c>
      <c r="Q473" s="46" t="s">
        <v>365</v>
      </c>
      <c r="R473" s="46" t="s">
        <v>84</v>
      </c>
      <c r="S473" s="46" t="s">
        <v>95</v>
      </c>
      <c r="T473" s="46" t="s">
        <v>148</v>
      </c>
      <c r="U473" s="46" t="s">
        <v>149</v>
      </c>
      <c r="V473" s="46" t="s">
        <v>32</v>
      </c>
      <c r="W473" s="46" t="s">
        <v>365</v>
      </c>
      <c r="X473" s="46" t="s">
        <v>84</v>
      </c>
      <c r="Y473" s="46" t="s">
        <v>363</v>
      </c>
      <c r="Z473" s="46" t="s">
        <v>366</v>
      </c>
      <c r="AA473" s="46" t="s">
        <v>293</v>
      </c>
      <c r="AB473" s="46">
        <v>5311898915.7399998</v>
      </c>
      <c r="AC473" s="46">
        <v>9194047673.25</v>
      </c>
      <c r="AD473" s="46">
        <v>8920453338.8400002</v>
      </c>
      <c r="AE473" s="46">
        <v>8154730381.1300001</v>
      </c>
      <c r="AF473" s="46">
        <v>7753641086.9099998</v>
      </c>
      <c r="AG473" s="46">
        <v>6767758530.4700003</v>
      </c>
      <c r="AH473" s="46">
        <v>6232363260.54</v>
      </c>
      <c r="AI473" s="46" t="s">
        <v>92</v>
      </c>
      <c r="AJ473" s="46">
        <v>0</v>
      </c>
      <c r="AK473" s="46">
        <v>9224475718.9300003</v>
      </c>
      <c r="AL473" s="46">
        <v>8532471139.6099997</v>
      </c>
      <c r="AM473" s="46">
        <v>7268361879.4499998</v>
      </c>
      <c r="AN473" s="46">
        <v>4945494223.7200003</v>
      </c>
      <c r="AO473" s="46" t="s">
        <v>158</v>
      </c>
      <c r="AP473" s="46" t="s">
        <v>63</v>
      </c>
      <c r="AQ473" s="46"/>
      <c r="AR473" s="46"/>
    </row>
    <row r="474" spans="1:44" x14ac:dyDescent="0.2">
      <c r="A474" s="46" t="s">
        <v>77</v>
      </c>
      <c r="B474" s="46" t="s">
        <v>84</v>
      </c>
      <c r="C474" s="46" t="s">
        <v>84</v>
      </c>
      <c r="D474" s="46" t="s">
        <v>363</v>
      </c>
      <c r="E474" s="46" t="s">
        <v>86</v>
      </c>
      <c r="F474" s="46" t="s">
        <v>78</v>
      </c>
      <c r="G474" s="46" t="s">
        <v>364</v>
      </c>
      <c r="H474" s="46" t="s">
        <v>62</v>
      </c>
      <c r="I474" s="46" t="s">
        <v>88</v>
      </c>
      <c r="J474" s="46" t="s">
        <v>89</v>
      </c>
      <c r="K474" s="46" t="s">
        <v>47</v>
      </c>
      <c r="L474" s="46" t="s">
        <v>62</v>
      </c>
      <c r="M474" s="46" t="s">
        <v>159</v>
      </c>
      <c r="N474" s="46" t="s">
        <v>160</v>
      </c>
      <c r="O474" s="46" t="s">
        <v>63</v>
      </c>
      <c r="P474" s="46" t="s">
        <v>290</v>
      </c>
      <c r="Q474" s="46" t="s">
        <v>365</v>
      </c>
      <c r="R474" s="46" t="s">
        <v>84</v>
      </c>
      <c r="S474" s="46" t="s">
        <v>95</v>
      </c>
      <c r="T474" s="46" t="s">
        <v>148</v>
      </c>
      <c r="U474" s="46" t="s">
        <v>149</v>
      </c>
      <c r="V474" s="46" t="s">
        <v>32</v>
      </c>
      <c r="W474" s="46" t="s">
        <v>365</v>
      </c>
      <c r="X474" s="46" t="s">
        <v>84</v>
      </c>
      <c r="Y474" s="46" t="s">
        <v>363</v>
      </c>
      <c r="Z474" s="46" t="s">
        <v>366</v>
      </c>
      <c r="AA474" s="46" t="s">
        <v>293</v>
      </c>
      <c r="AB474" s="46">
        <v>2222230840.1199999</v>
      </c>
      <c r="AC474" s="46">
        <v>2222230840.1199999</v>
      </c>
      <c r="AD474" s="46">
        <v>2222230840.1199999</v>
      </c>
      <c r="AE474" s="46">
        <v>2222230840.1199999</v>
      </c>
      <c r="AF474" s="46">
        <v>2222230840.1199999</v>
      </c>
      <c r="AG474" s="46">
        <v>2222230840.1199999</v>
      </c>
      <c r="AH474" s="46">
        <v>2222230840.1199999</v>
      </c>
      <c r="AI474" s="46" t="s">
        <v>92</v>
      </c>
      <c r="AJ474" s="46">
        <v>0</v>
      </c>
      <c r="AK474" s="46">
        <v>2222230840.1199999</v>
      </c>
      <c r="AL474" s="46">
        <v>2222230840.1199999</v>
      </c>
      <c r="AM474" s="46">
        <v>2222230840.1199999</v>
      </c>
      <c r="AN474" s="46">
        <v>2222230840.1199999</v>
      </c>
      <c r="AO474" s="46" t="s">
        <v>161</v>
      </c>
      <c r="AP474" s="46" t="s">
        <v>63</v>
      </c>
      <c r="AQ474" s="46"/>
      <c r="AR474" s="46"/>
    </row>
    <row r="475" spans="1:44" x14ac:dyDescent="0.2">
      <c r="A475" s="46" t="s">
        <v>77</v>
      </c>
      <c r="B475" s="46" t="s">
        <v>84</v>
      </c>
      <c r="C475" s="46" t="s">
        <v>84</v>
      </c>
      <c r="D475" s="46" t="s">
        <v>363</v>
      </c>
      <c r="E475" s="46" t="s">
        <v>86</v>
      </c>
      <c r="F475" s="46" t="s">
        <v>78</v>
      </c>
      <c r="G475" s="46" t="s">
        <v>364</v>
      </c>
      <c r="H475" s="46" t="s">
        <v>62</v>
      </c>
      <c r="I475" s="46" t="s">
        <v>88</v>
      </c>
      <c r="J475" s="46" t="s">
        <v>89</v>
      </c>
      <c r="K475" s="46" t="s">
        <v>47</v>
      </c>
      <c r="L475" s="46" t="s">
        <v>62</v>
      </c>
      <c r="M475" s="46" t="s">
        <v>357</v>
      </c>
      <c r="N475" s="46" t="s">
        <v>358</v>
      </c>
      <c r="O475" s="46" t="s">
        <v>63</v>
      </c>
      <c r="P475" s="46" t="s">
        <v>290</v>
      </c>
      <c r="Q475" s="46" t="s">
        <v>365</v>
      </c>
      <c r="R475" s="46" t="s">
        <v>84</v>
      </c>
      <c r="S475" s="46" t="s">
        <v>95</v>
      </c>
      <c r="T475" s="46" t="s">
        <v>148</v>
      </c>
      <c r="U475" s="46" t="s">
        <v>149</v>
      </c>
      <c r="V475" s="46" t="s">
        <v>32</v>
      </c>
      <c r="W475" s="46" t="s">
        <v>365</v>
      </c>
      <c r="X475" s="46" t="s">
        <v>84</v>
      </c>
      <c r="Y475" s="46" t="s">
        <v>363</v>
      </c>
      <c r="Z475" s="46" t="s">
        <v>366</v>
      </c>
      <c r="AA475" s="46" t="s">
        <v>293</v>
      </c>
      <c r="AB475" s="46">
        <v>-299684623.98000002</v>
      </c>
      <c r="AC475" s="46">
        <v>-299684623.98000002</v>
      </c>
      <c r="AD475" s="46">
        <v>-299684623.98000002</v>
      </c>
      <c r="AE475" s="46">
        <v>-299684623.98000002</v>
      </c>
      <c r="AF475" s="46">
        <v>-299684623.98000002</v>
      </c>
      <c r="AG475" s="46">
        <v>-299684623.98000002</v>
      </c>
      <c r="AH475" s="46">
        <v>-299684623.98000002</v>
      </c>
      <c r="AI475" s="46" t="s">
        <v>92</v>
      </c>
      <c r="AJ475" s="46">
        <v>0</v>
      </c>
      <c r="AK475" s="46">
        <v>-299684623.98000002</v>
      </c>
      <c r="AL475" s="46">
        <v>-299684623.98000002</v>
      </c>
      <c r="AM475" s="46">
        <v>-299684623.98000002</v>
      </c>
      <c r="AN475" s="46">
        <v>-299684623.98000002</v>
      </c>
      <c r="AO475" s="46" t="s">
        <v>359</v>
      </c>
      <c r="AP475" s="46" t="s">
        <v>63</v>
      </c>
      <c r="AQ475" s="46"/>
      <c r="AR475" s="46"/>
    </row>
    <row r="476" spans="1:44" x14ac:dyDescent="0.2">
      <c r="A476" s="46" t="s">
        <v>77</v>
      </c>
      <c r="B476" s="46" t="s">
        <v>84</v>
      </c>
      <c r="C476" s="46" t="s">
        <v>84</v>
      </c>
      <c r="D476" s="46" t="s">
        <v>363</v>
      </c>
      <c r="E476" s="46" t="s">
        <v>86</v>
      </c>
      <c r="F476" s="46" t="s">
        <v>78</v>
      </c>
      <c r="G476" s="46" t="s">
        <v>364</v>
      </c>
      <c r="H476" s="46" t="s">
        <v>62</v>
      </c>
      <c r="I476" s="46" t="s">
        <v>88</v>
      </c>
      <c r="J476" s="46" t="s">
        <v>89</v>
      </c>
      <c r="K476" s="46" t="s">
        <v>47</v>
      </c>
      <c r="L476" s="46" t="s">
        <v>62</v>
      </c>
      <c r="M476" s="46" t="s">
        <v>162</v>
      </c>
      <c r="N476" s="46" t="s">
        <v>163</v>
      </c>
      <c r="O476" s="46" t="s">
        <v>63</v>
      </c>
      <c r="P476" s="46" t="s">
        <v>290</v>
      </c>
      <c r="Q476" s="46" t="s">
        <v>365</v>
      </c>
      <c r="R476" s="46" t="s">
        <v>84</v>
      </c>
      <c r="S476" s="46" t="s">
        <v>95</v>
      </c>
      <c r="T476" s="46" t="s">
        <v>148</v>
      </c>
      <c r="U476" s="46" t="s">
        <v>149</v>
      </c>
      <c r="V476" s="46" t="s">
        <v>32</v>
      </c>
      <c r="W476" s="46" t="s">
        <v>365</v>
      </c>
      <c r="X476" s="46" t="s">
        <v>84</v>
      </c>
      <c r="Y476" s="46" t="s">
        <v>363</v>
      </c>
      <c r="Z476" s="46" t="s">
        <v>366</v>
      </c>
      <c r="AA476" s="46" t="s">
        <v>293</v>
      </c>
      <c r="AB476" s="46">
        <v>1922546216.1400001</v>
      </c>
      <c r="AC476" s="46">
        <v>1922546216.1400001</v>
      </c>
      <c r="AD476" s="46">
        <v>1922546216.1400001</v>
      </c>
      <c r="AE476" s="46">
        <v>1922546216.1400001</v>
      </c>
      <c r="AF476" s="46">
        <v>1922546216.1400001</v>
      </c>
      <c r="AG476" s="46">
        <v>1922546216.1400001</v>
      </c>
      <c r="AH476" s="46">
        <v>1922546216.1400001</v>
      </c>
      <c r="AI476" s="46" t="s">
        <v>92</v>
      </c>
      <c r="AJ476" s="46">
        <v>0</v>
      </c>
      <c r="AK476" s="46">
        <v>1922546216.1400001</v>
      </c>
      <c r="AL476" s="46">
        <v>1922546216.1400001</v>
      </c>
      <c r="AM476" s="46">
        <v>1922546216.1400001</v>
      </c>
      <c r="AN476" s="46">
        <v>1922546216.1400001</v>
      </c>
      <c r="AO476" s="46" t="s">
        <v>164</v>
      </c>
      <c r="AP476" s="46" t="s">
        <v>63</v>
      </c>
      <c r="AQ476" s="46"/>
      <c r="AR476" s="46"/>
    </row>
    <row r="477" spans="1:44" x14ac:dyDescent="0.2">
      <c r="A477" s="46" t="s">
        <v>77</v>
      </c>
      <c r="B477" s="46" t="s">
        <v>84</v>
      </c>
      <c r="C477" s="46" t="s">
        <v>84</v>
      </c>
      <c r="D477" s="46" t="s">
        <v>363</v>
      </c>
      <c r="E477" s="46" t="s">
        <v>86</v>
      </c>
      <c r="F477" s="46" t="s">
        <v>78</v>
      </c>
      <c r="G477" s="46" t="s">
        <v>364</v>
      </c>
      <c r="H477" s="46" t="s">
        <v>62</v>
      </c>
      <c r="I477" s="46" t="s">
        <v>88</v>
      </c>
      <c r="J477" s="46" t="s">
        <v>89</v>
      </c>
      <c r="K477" s="46" t="s">
        <v>47</v>
      </c>
      <c r="L477" s="46" t="s">
        <v>62</v>
      </c>
      <c r="M477" s="46" t="s">
        <v>165</v>
      </c>
      <c r="N477" s="46" t="s">
        <v>166</v>
      </c>
      <c r="O477" s="46" t="s">
        <v>63</v>
      </c>
      <c r="P477" s="46" t="s">
        <v>290</v>
      </c>
      <c r="Q477" s="46" t="s">
        <v>365</v>
      </c>
      <c r="R477" s="46" t="s">
        <v>84</v>
      </c>
      <c r="S477" s="46" t="s">
        <v>95</v>
      </c>
      <c r="T477" s="46" t="s">
        <v>148</v>
      </c>
      <c r="U477" s="46" t="s">
        <v>149</v>
      </c>
      <c r="V477" s="46" t="s">
        <v>32</v>
      </c>
      <c r="W477" s="46" t="s">
        <v>365</v>
      </c>
      <c r="X477" s="46" t="s">
        <v>84</v>
      </c>
      <c r="Y477" s="46" t="s">
        <v>363</v>
      </c>
      <c r="Z477" s="46" t="s">
        <v>366</v>
      </c>
      <c r="AA477" s="46" t="s">
        <v>293</v>
      </c>
      <c r="AB477" s="46">
        <v>1962890480.3299999</v>
      </c>
      <c r="AC477" s="46">
        <v>-375265897.05000001</v>
      </c>
      <c r="AD477" s="46">
        <v>-455098879.01999998</v>
      </c>
      <c r="AE477" s="46">
        <v>-495008036.60000002</v>
      </c>
      <c r="AF477" s="46">
        <v>-519439400.33999997</v>
      </c>
      <c r="AG477" s="46">
        <v>315169640.81</v>
      </c>
      <c r="AH477" s="46">
        <v>429876614.94</v>
      </c>
      <c r="AI477" s="46" t="s">
        <v>92</v>
      </c>
      <c r="AJ477" s="46">
        <v>0</v>
      </c>
      <c r="AK477" s="46">
        <v>-362808967.22000003</v>
      </c>
      <c r="AL477" s="46">
        <v>-498775765.42000002</v>
      </c>
      <c r="AM477" s="46">
        <v>224085013.91</v>
      </c>
      <c r="AN477" s="46">
        <v>1408780595.95</v>
      </c>
      <c r="AO477" s="46" t="s">
        <v>167</v>
      </c>
      <c r="AP477" s="46" t="s">
        <v>63</v>
      </c>
      <c r="AQ477" s="46"/>
      <c r="AR477" s="46"/>
    </row>
    <row r="478" spans="1:44" x14ac:dyDescent="0.2">
      <c r="A478" s="46" t="s">
        <v>77</v>
      </c>
      <c r="B478" s="46" t="s">
        <v>84</v>
      </c>
      <c r="C478" s="46" t="s">
        <v>84</v>
      </c>
      <c r="D478" s="46" t="s">
        <v>363</v>
      </c>
      <c r="E478" s="46" t="s">
        <v>86</v>
      </c>
      <c r="F478" s="46" t="s">
        <v>78</v>
      </c>
      <c r="G478" s="46" t="s">
        <v>364</v>
      </c>
      <c r="H478" s="46" t="s">
        <v>62</v>
      </c>
      <c r="I478" s="46" t="s">
        <v>88</v>
      </c>
      <c r="J478" s="46" t="s">
        <v>89</v>
      </c>
      <c r="K478" s="46" t="s">
        <v>47</v>
      </c>
      <c r="L478" s="46" t="s">
        <v>62</v>
      </c>
      <c r="M478" s="46" t="s">
        <v>360</v>
      </c>
      <c r="N478" s="46" t="s">
        <v>361</v>
      </c>
      <c r="O478" s="46" t="s">
        <v>63</v>
      </c>
      <c r="P478" s="46" t="s">
        <v>290</v>
      </c>
      <c r="Q478" s="46" t="s">
        <v>365</v>
      </c>
      <c r="R478" s="46" t="s">
        <v>84</v>
      </c>
      <c r="S478" s="46" t="s">
        <v>95</v>
      </c>
      <c r="T478" s="46" t="s">
        <v>148</v>
      </c>
      <c r="U478" s="46" t="s">
        <v>149</v>
      </c>
      <c r="V478" s="46" t="s">
        <v>32</v>
      </c>
      <c r="W478" s="46" t="s">
        <v>365</v>
      </c>
      <c r="X478" s="46" t="s">
        <v>84</v>
      </c>
      <c r="Y478" s="46" t="s">
        <v>363</v>
      </c>
      <c r="Z478" s="46" t="s">
        <v>366</v>
      </c>
      <c r="AA478" s="46" t="s">
        <v>293</v>
      </c>
      <c r="AB478" s="46">
        <v>-311529328.88999999</v>
      </c>
      <c r="AC478" s="46">
        <v>-31944411.199999999</v>
      </c>
      <c r="AD478" s="46">
        <v>-33787100.799999997</v>
      </c>
      <c r="AE478" s="46">
        <v>-35016203.07</v>
      </c>
      <c r="AF478" s="46">
        <v>-30965718.48</v>
      </c>
      <c r="AG478" s="46">
        <v>69646606.859999999</v>
      </c>
      <c r="AH478" s="46">
        <v>68033961</v>
      </c>
      <c r="AI478" s="46" t="s">
        <v>92</v>
      </c>
      <c r="AJ478" s="46">
        <v>0</v>
      </c>
      <c r="AK478" s="46">
        <v>-30799953.239999998</v>
      </c>
      <c r="AL478" s="46">
        <v>-37369711.25</v>
      </c>
      <c r="AM478" s="46">
        <v>65202408.310000002</v>
      </c>
      <c r="AN478" s="46">
        <v>209845621.38999999</v>
      </c>
      <c r="AO478" s="46" t="s">
        <v>362</v>
      </c>
      <c r="AP478" s="46" t="s">
        <v>63</v>
      </c>
      <c r="AQ478" s="46"/>
      <c r="AR478" s="46"/>
    </row>
    <row r="479" spans="1:44" x14ac:dyDescent="0.2">
      <c r="A479" s="46" t="s">
        <v>77</v>
      </c>
      <c r="B479" s="46" t="s">
        <v>84</v>
      </c>
      <c r="C479" s="46" t="s">
        <v>84</v>
      </c>
      <c r="D479" s="46" t="s">
        <v>363</v>
      </c>
      <c r="E479" s="46" t="s">
        <v>86</v>
      </c>
      <c r="F479" s="46" t="s">
        <v>78</v>
      </c>
      <c r="G479" s="46" t="s">
        <v>364</v>
      </c>
      <c r="H479" s="46" t="s">
        <v>62</v>
      </c>
      <c r="I479" s="46" t="s">
        <v>88</v>
      </c>
      <c r="J479" s="46" t="s">
        <v>89</v>
      </c>
      <c r="K479" s="46" t="s">
        <v>47</v>
      </c>
      <c r="L479" s="46" t="s">
        <v>62</v>
      </c>
      <c r="M479" s="46" t="s">
        <v>168</v>
      </c>
      <c r="N479" s="46" t="s">
        <v>169</v>
      </c>
      <c r="O479" s="46" t="s">
        <v>63</v>
      </c>
      <c r="P479" s="46" t="s">
        <v>290</v>
      </c>
      <c r="Q479" s="46" t="s">
        <v>365</v>
      </c>
      <c r="R479" s="46" t="s">
        <v>84</v>
      </c>
      <c r="S479" s="46" t="s">
        <v>95</v>
      </c>
      <c r="T479" s="46" t="s">
        <v>148</v>
      </c>
      <c r="U479" s="46" t="s">
        <v>149</v>
      </c>
      <c r="V479" s="46" t="s">
        <v>32</v>
      </c>
      <c r="W479" s="46" t="s">
        <v>365</v>
      </c>
      <c r="X479" s="46" t="s">
        <v>84</v>
      </c>
      <c r="Y479" s="46" t="s">
        <v>363</v>
      </c>
      <c r="Z479" s="46" t="s">
        <v>366</v>
      </c>
      <c r="AA479" s="46" t="s">
        <v>293</v>
      </c>
      <c r="AB479" s="46">
        <v>1651361151.4400001</v>
      </c>
      <c r="AC479" s="46">
        <v>-407210308.25</v>
      </c>
      <c r="AD479" s="46">
        <v>-488885979.81999999</v>
      </c>
      <c r="AE479" s="46">
        <v>-530024239.67000002</v>
      </c>
      <c r="AF479" s="46">
        <v>-550405118.82000005</v>
      </c>
      <c r="AG479" s="46">
        <v>384816247.67000002</v>
      </c>
      <c r="AH479" s="46">
        <v>497910575.94</v>
      </c>
      <c r="AI479" s="46" t="s">
        <v>92</v>
      </c>
      <c r="AJ479" s="46">
        <v>0</v>
      </c>
      <c r="AK479" s="46">
        <v>-393608920.45999998</v>
      </c>
      <c r="AL479" s="46">
        <v>-536145476.67000002</v>
      </c>
      <c r="AM479" s="46">
        <v>289287422.22000003</v>
      </c>
      <c r="AN479" s="46">
        <v>1618626217.3399999</v>
      </c>
      <c r="AO479" s="46" t="s">
        <v>170</v>
      </c>
      <c r="AP479" s="46" t="s">
        <v>63</v>
      </c>
      <c r="AQ479" s="46"/>
      <c r="AR479" s="46"/>
    </row>
    <row r="480" spans="1:44" x14ac:dyDescent="0.2">
      <c r="A480" s="46" t="s">
        <v>77</v>
      </c>
      <c r="B480" s="46" t="s">
        <v>84</v>
      </c>
      <c r="C480" s="46" t="s">
        <v>84</v>
      </c>
      <c r="D480" s="46" t="s">
        <v>363</v>
      </c>
      <c r="E480" s="46" t="s">
        <v>86</v>
      </c>
      <c r="F480" s="46" t="s">
        <v>78</v>
      </c>
      <c r="G480" s="46" t="s">
        <v>364</v>
      </c>
      <c r="H480" s="46" t="s">
        <v>212</v>
      </c>
      <c r="I480" s="46" t="s">
        <v>214</v>
      </c>
      <c r="J480" s="46" t="s">
        <v>80</v>
      </c>
      <c r="K480" s="46" t="s">
        <v>47</v>
      </c>
      <c r="L480" s="46" t="s">
        <v>62</v>
      </c>
      <c r="M480" s="46" t="s">
        <v>81</v>
      </c>
      <c r="N480" s="46" t="s">
        <v>82</v>
      </c>
      <c r="O480" s="46" t="s">
        <v>63</v>
      </c>
      <c r="P480" s="46" t="s">
        <v>265</v>
      </c>
      <c r="Q480" s="46" t="s">
        <v>382</v>
      </c>
      <c r="R480" s="46" t="s">
        <v>84</v>
      </c>
      <c r="S480" s="46" t="s">
        <v>95</v>
      </c>
      <c r="T480" s="46" t="s">
        <v>48</v>
      </c>
      <c r="U480" s="46" t="s">
        <v>31</v>
      </c>
      <c r="V480" s="46" t="s">
        <v>32</v>
      </c>
      <c r="W480" s="46" t="s">
        <v>382</v>
      </c>
      <c r="X480" s="46" t="s">
        <v>84</v>
      </c>
      <c r="Y480" s="46" t="s">
        <v>363</v>
      </c>
      <c r="Z480" s="46" t="s">
        <v>366</v>
      </c>
      <c r="AA480" s="46" t="s">
        <v>268</v>
      </c>
      <c r="AB480" s="46">
        <v>491892.02</v>
      </c>
      <c r="AC480" s="46">
        <v>491892.02</v>
      </c>
      <c r="AD480" s="46">
        <v>491892.02</v>
      </c>
      <c r="AE480" s="46">
        <v>491892.02</v>
      </c>
      <c r="AF480" s="46">
        <v>491892.02</v>
      </c>
      <c r="AG480" s="46">
        <v>491892.02</v>
      </c>
      <c r="AH480" s="46">
        <v>491892.02</v>
      </c>
      <c r="AI480" s="46" t="s">
        <v>92</v>
      </c>
      <c r="AJ480" s="46">
        <v>0</v>
      </c>
      <c r="AK480" s="46">
        <v>491892.02</v>
      </c>
      <c r="AL480" s="46">
        <v>491892.02</v>
      </c>
      <c r="AM480" s="46">
        <v>491892.02</v>
      </c>
      <c r="AN480" s="46">
        <v>491892.02</v>
      </c>
      <c r="AO480" s="46" t="s">
        <v>83</v>
      </c>
      <c r="AP480" s="46" t="s">
        <v>63</v>
      </c>
      <c r="AQ480" s="46"/>
      <c r="AR480" s="46"/>
    </row>
    <row r="481" spans="1:44" x14ac:dyDescent="0.2">
      <c r="A481" s="46" t="s">
        <v>77</v>
      </c>
      <c r="B481" s="46" t="s">
        <v>84</v>
      </c>
      <c r="C481" s="46" t="s">
        <v>84</v>
      </c>
      <c r="D481" s="46" t="s">
        <v>363</v>
      </c>
      <c r="E481" s="46" t="s">
        <v>86</v>
      </c>
      <c r="F481" s="46" t="s">
        <v>78</v>
      </c>
      <c r="G481" s="46" t="s">
        <v>364</v>
      </c>
      <c r="H481" s="46" t="s">
        <v>212</v>
      </c>
      <c r="I481" s="46" t="s">
        <v>214</v>
      </c>
      <c r="J481" s="46" t="s">
        <v>80</v>
      </c>
      <c r="K481" s="46" t="s">
        <v>47</v>
      </c>
      <c r="L481" s="46" t="s">
        <v>62</v>
      </c>
      <c r="M481" s="46" t="s">
        <v>96</v>
      </c>
      <c r="N481" s="46" t="s">
        <v>97</v>
      </c>
      <c r="O481" s="46" t="s">
        <v>63</v>
      </c>
      <c r="P481" s="46" t="s">
        <v>265</v>
      </c>
      <c r="Q481" s="46" t="s">
        <v>382</v>
      </c>
      <c r="R481" s="46" t="s">
        <v>84</v>
      </c>
      <c r="S481" s="46" t="s">
        <v>95</v>
      </c>
      <c r="T481" s="46" t="s">
        <v>48</v>
      </c>
      <c r="U481" s="46" t="s">
        <v>31</v>
      </c>
      <c r="V481" s="46" t="s">
        <v>32</v>
      </c>
      <c r="W481" s="46" t="s">
        <v>382</v>
      </c>
      <c r="X481" s="46" t="s">
        <v>84</v>
      </c>
      <c r="Y481" s="46" t="s">
        <v>363</v>
      </c>
      <c r="Z481" s="46" t="s">
        <v>366</v>
      </c>
      <c r="AA481" s="46" t="s">
        <v>268</v>
      </c>
      <c r="AB481" s="46">
        <v>5933.07</v>
      </c>
      <c r="AC481" s="46">
        <v>14138.73</v>
      </c>
      <c r="AD481" s="46">
        <v>16627.61</v>
      </c>
      <c r="AE481" s="46">
        <v>39194.97</v>
      </c>
      <c r="AF481" s="46">
        <v>41192.81</v>
      </c>
      <c r="AG481" s="46">
        <v>41943.14</v>
      </c>
      <c r="AH481" s="46">
        <v>41943.14</v>
      </c>
      <c r="AI481" s="46" t="s">
        <v>92</v>
      </c>
      <c r="AJ481" s="46">
        <v>0</v>
      </c>
      <c r="AK481" s="46">
        <v>7068.07</v>
      </c>
      <c r="AL481" s="46">
        <v>39090.089999999997</v>
      </c>
      <c r="AM481" s="46">
        <v>41263.160000000003</v>
      </c>
      <c r="AN481" s="46">
        <v>41943.14</v>
      </c>
      <c r="AO481" s="46" t="s">
        <v>98</v>
      </c>
      <c r="AP481" s="46" t="s">
        <v>63</v>
      </c>
      <c r="AQ481" s="46"/>
      <c r="AR481" s="46"/>
    </row>
    <row r="482" spans="1:44" x14ac:dyDescent="0.2">
      <c r="A482" s="46" t="s">
        <v>77</v>
      </c>
      <c r="B482" s="46" t="s">
        <v>84</v>
      </c>
      <c r="C482" s="46" t="s">
        <v>84</v>
      </c>
      <c r="D482" s="46" t="s">
        <v>363</v>
      </c>
      <c r="E482" s="46" t="s">
        <v>86</v>
      </c>
      <c r="F482" s="46" t="s">
        <v>78</v>
      </c>
      <c r="G482" s="46" t="s">
        <v>364</v>
      </c>
      <c r="H482" s="46" t="s">
        <v>212</v>
      </c>
      <c r="I482" s="46" t="s">
        <v>214</v>
      </c>
      <c r="J482" s="46" t="s">
        <v>80</v>
      </c>
      <c r="K482" s="46" t="s">
        <v>47</v>
      </c>
      <c r="L482" s="46" t="s">
        <v>62</v>
      </c>
      <c r="M482" s="46" t="s">
        <v>275</v>
      </c>
      <c r="N482" s="46" t="s">
        <v>276</v>
      </c>
      <c r="O482" s="46" t="s">
        <v>63</v>
      </c>
      <c r="P482" s="46" t="s">
        <v>265</v>
      </c>
      <c r="Q482" s="46" t="s">
        <v>382</v>
      </c>
      <c r="R482" s="46" t="s">
        <v>84</v>
      </c>
      <c r="S482" s="46" t="s">
        <v>95</v>
      </c>
      <c r="T482" s="46" t="s">
        <v>48</v>
      </c>
      <c r="U482" s="46" t="s">
        <v>31</v>
      </c>
      <c r="V482" s="46" t="s">
        <v>32</v>
      </c>
      <c r="W482" s="46" t="s">
        <v>382</v>
      </c>
      <c r="X482" s="46" t="s">
        <v>84</v>
      </c>
      <c r="Y482" s="46" t="s">
        <v>363</v>
      </c>
      <c r="Z482" s="46" t="s">
        <v>366</v>
      </c>
      <c r="AA482" s="46" t="s">
        <v>268</v>
      </c>
      <c r="AB482" s="46">
        <v>122569.77</v>
      </c>
      <c r="AC482" s="46">
        <v>122569.77</v>
      </c>
      <c r="AD482" s="46">
        <v>122569.77</v>
      </c>
      <c r="AE482" s="46">
        <v>122569.77</v>
      </c>
      <c r="AF482" s="46">
        <v>122569.77</v>
      </c>
      <c r="AG482" s="46">
        <v>122569.77</v>
      </c>
      <c r="AH482" s="46">
        <v>122569.77</v>
      </c>
      <c r="AI482" s="46" t="s">
        <v>92</v>
      </c>
      <c r="AJ482" s="46">
        <v>0</v>
      </c>
      <c r="AK482" s="46">
        <v>122569.77</v>
      </c>
      <c r="AL482" s="46">
        <v>122569.77</v>
      </c>
      <c r="AM482" s="46">
        <v>122569.77</v>
      </c>
      <c r="AN482" s="46">
        <v>122569.77</v>
      </c>
      <c r="AO482" s="46" t="s">
        <v>277</v>
      </c>
      <c r="AP482" s="46" t="s">
        <v>63</v>
      </c>
      <c r="AQ482" s="46"/>
      <c r="AR482" s="46"/>
    </row>
    <row r="483" spans="1:44" x14ac:dyDescent="0.2">
      <c r="A483" s="46" t="s">
        <v>77</v>
      </c>
      <c r="B483" s="46" t="s">
        <v>84</v>
      </c>
      <c r="C483" s="46" t="s">
        <v>84</v>
      </c>
      <c r="D483" s="46" t="s">
        <v>363</v>
      </c>
      <c r="E483" s="46" t="s">
        <v>86</v>
      </c>
      <c r="F483" s="46" t="s">
        <v>78</v>
      </c>
      <c r="G483" s="46" t="s">
        <v>364</v>
      </c>
      <c r="H483" s="46" t="s">
        <v>212</v>
      </c>
      <c r="I483" s="46" t="s">
        <v>214</v>
      </c>
      <c r="J483" s="46" t="s">
        <v>80</v>
      </c>
      <c r="K483" s="46" t="s">
        <v>47</v>
      </c>
      <c r="L483" s="46" t="s">
        <v>62</v>
      </c>
      <c r="M483" s="46" t="s">
        <v>102</v>
      </c>
      <c r="N483" s="46" t="s">
        <v>103</v>
      </c>
      <c r="O483" s="46" t="s">
        <v>63</v>
      </c>
      <c r="P483" s="46" t="s">
        <v>265</v>
      </c>
      <c r="Q483" s="46" t="s">
        <v>382</v>
      </c>
      <c r="R483" s="46" t="s">
        <v>84</v>
      </c>
      <c r="S483" s="46" t="s">
        <v>95</v>
      </c>
      <c r="T483" s="46" t="s">
        <v>48</v>
      </c>
      <c r="U483" s="46" t="s">
        <v>31</v>
      </c>
      <c r="V483" s="46" t="s">
        <v>105</v>
      </c>
      <c r="W483" s="46" t="s">
        <v>382</v>
      </c>
      <c r="X483" s="46" t="s">
        <v>84</v>
      </c>
      <c r="Y483" s="46" t="s">
        <v>363</v>
      </c>
      <c r="Z483" s="46" t="s">
        <v>366</v>
      </c>
      <c r="AA483" s="46" t="s">
        <v>268</v>
      </c>
      <c r="AB483" s="46">
        <v>620394.86</v>
      </c>
      <c r="AC483" s="46">
        <v>628600.52</v>
      </c>
      <c r="AD483" s="46">
        <v>631089.4</v>
      </c>
      <c r="AE483" s="46">
        <v>653656.76</v>
      </c>
      <c r="AF483" s="46">
        <v>655654.6</v>
      </c>
      <c r="AG483" s="46">
        <v>656404.93000000005</v>
      </c>
      <c r="AH483" s="46">
        <v>656404.93000000005</v>
      </c>
      <c r="AI483" s="46" t="s">
        <v>92</v>
      </c>
      <c r="AJ483" s="46">
        <v>0</v>
      </c>
      <c r="AK483" s="46">
        <v>621529.86</v>
      </c>
      <c r="AL483" s="46">
        <v>653551.88</v>
      </c>
      <c r="AM483" s="46">
        <v>655724.94999999995</v>
      </c>
      <c r="AN483" s="46">
        <v>656404.93000000005</v>
      </c>
      <c r="AO483" s="46" t="s">
        <v>104</v>
      </c>
      <c r="AP483" s="46" t="s">
        <v>63</v>
      </c>
      <c r="AQ483" s="46"/>
      <c r="AR483" s="46"/>
    </row>
    <row r="484" spans="1:44" x14ac:dyDescent="0.2">
      <c r="A484" s="46" t="s">
        <v>77</v>
      </c>
      <c r="B484" s="46" t="s">
        <v>84</v>
      </c>
      <c r="C484" s="46" t="s">
        <v>84</v>
      </c>
      <c r="D484" s="46" t="s">
        <v>363</v>
      </c>
      <c r="E484" s="46" t="s">
        <v>86</v>
      </c>
      <c r="F484" s="46" t="s">
        <v>78</v>
      </c>
      <c r="G484" s="46" t="s">
        <v>364</v>
      </c>
      <c r="H484" s="46" t="s">
        <v>212</v>
      </c>
      <c r="I484" s="46" t="s">
        <v>214</v>
      </c>
      <c r="J484" s="46" t="s">
        <v>80</v>
      </c>
      <c r="K484" s="46" t="s">
        <v>47</v>
      </c>
      <c r="L484" s="46" t="s">
        <v>62</v>
      </c>
      <c r="M484" s="46" t="s">
        <v>192</v>
      </c>
      <c r="N484" s="46" t="s">
        <v>193</v>
      </c>
      <c r="O484" s="46" t="s">
        <v>63</v>
      </c>
      <c r="P484" s="46" t="s">
        <v>265</v>
      </c>
      <c r="Q484" s="46" t="s">
        <v>382</v>
      </c>
      <c r="R484" s="46" t="s">
        <v>84</v>
      </c>
      <c r="S484" s="46" t="s">
        <v>95</v>
      </c>
      <c r="T484" s="46" t="s">
        <v>48</v>
      </c>
      <c r="U484" s="46" t="s">
        <v>31</v>
      </c>
      <c r="V484" s="46" t="s">
        <v>32</v>
      </c>
      <c r="W484" s="46" t="s">
        <v>382</v>
      </c>
      <c r="X484" s="46" t="s">
        <v>84</v>
      </c>
      <c r="Y484" s="46" t="s">
        <v>363</v>
      </c>
      <c r="Z484" s="46" t="s">
        <v>366</v>
      </c>
      <c r="AA484" s="46" t="s">
        <v>268</v>
      </c>
      <c r="AB484" s="46">
        <v>491892.02</v>
      </c>
      <c r="AC484" s="46">
        <v>491892.02</v>
      </c>
      <c r="AD484" s="46">
        <v>491892.02</v>
      </c>
      <c r="AE484" s="46">
        <v>491892.02</v>
      </c>
      <c r="AF484" s="46">
        <v>491892.02</v>
      </c>
      <c r="AG484" s="46">
        <v>491892.02</v>
      </c>
      <c r="AH484" s="46">
        <v>491892.02</v>
      </c>
      <c r="AI484" s="46" t="s">
        <v>92</v>
      </c>
      <c r="AJ484" s="46">
        <v>0</v>
      </c>
      <c r="AK484" s="46">
        <v>491892.02</v>
      </c>
      <c r="AL484" s="46">
        <v>491892.02</v>
      </c>
      <c r="AM484" s="46">
        <v>491892.02</v>
      </c>
      <c r="AN484" s="46">
        <v>491892.02</v>
      </c>
      <c r="AO484" s="46" t="s">
        <v>194</v>
      </c>
      <c r="AP484" s="46" t="s">
        <v>63</v>
      </c>
      <c r="AQ484" s="46"/>
      <c r="AR484" s="46"/>
    </row>
    <row r="485" spans="1:44" x14ac:dyDescent="0.2">
      <c r="A485" s="46" t="s">
        <v>77</v>
      </c>
      <c r="B485" s="46" t="s">
        <v>84</v>
      </c>
      <c r="C485" s="46" t="s">
        <v>84</v>
      </c>
      <c r="D485" s="46" t="s">
        <v>363</v>
      </c>
      <c r="E485" s="46" t="s">
        <v>86</v>
      </c>
      <c r="F485" s="46" t="s">
        <v>78</v>
      </c>
      <c r="G485" s="46" t="s">
        <v>364</v>
      </c>
      <c r="H485" s="46" t="s">
        <v>212</v>
      </c>
      <c r="I485" s="46" t="s">
        <v>214</v>
      </c>
      <c r="J485" s="46" t="s">
        <v>80</v>
      </c>
      <c r="K485" s="46" t="s">
        <v>47</v>
      </c>
      <c r="L485" s="46" t="s">
        <v>62</v>
      </c>
      <c r="M485" s="46" t="s">
        <v>176</v>
      </c>
      <c r="N485" s="46" t="s">
        <v>177</v>
      </c>
      <c r="O485" s="46" t="s">
        <v>63</v>
      </c>
      <c r="P485" s="46" t="s">
        <v>265</v>
      </c>
      <c r="Q485" s="46" t="s">
        <v>382</v>
      </c>
      <c r="R485" s="46" t="s">
        <v>84</v>
      </c>
      <c r="S485" s="46" t="s">
        <v>95</v>
      </c>
      <c r="T485" s="46" t="s">
        <v>48</v>
      </c>
      <c r="U485" s="46" t="s">
        <v>31</v>
      </c>
      <c r="V485" s="46" t="s">
        <v>32</v>
      </c>
      <c r="W485" s="46" t="s">
        <v>382</v>
      </c>
      <c r="X485" s="46" t="s">
        <v>84</v>
      </c>
      <c r="Y485" s="46" t="s">
        <v>363</v>
      </c>
      <c r="Z485" s="46" t="s">
        <v>366</v>
      </c>
      <c r="AA485" s="46" t="s">
        <v>268</v>
      </c>
      <c r="AB485" s="46">
        <v>5933.07</v>
      </c>
      <c r="AC485" s="46">
        <v>14138.73</v>
      </c>
      <c r="AD485" s="46">
        <v>16627.61</v>
      </c>
      <c r="AE485" s="46">
        <v>39194.97</v>
      </c>
      <c r="AF485" s="46">
        <v>41192.81</v>
      </c>
      <c r="AG485" s="46">
        <v>41943.14</v>
      </c>
      <c r="AH485" s="46">
        <v>41943.14</v>
      </c>
      <c r="AI485" s="46" t="s">
        <v>92</v>
      </c>
      <c r="AJ485" s="46">
        <v>0</v>
      </c>
      <c r="AK485" s="46">
        <v>7068.07</v>
      </c>
      <c r="AL485" s="46">
        <v>39090.089999999997</v>
      </c>
      <c r="AM485" s="46">
        <v>41263.160000000003</v>
      </c>
      <c r="AN485" s="46">
        <v>41943.14</v>
      </c>
      <c r="AO485" s="46" t="s">
        <v>178</v>
      </c>
      <c r="AP485" s="46" t="s">
        <v>63</v>
      </c>
      <c r="AQ485" s="46"/>
      <c r="AR485" s="46"/>
    </row>
    <row r="486" spans="1:44" x14ac:dyDescent="0.2">
      <c r="A486" s="46" t="s">
        <v>77</v>
      </c>
      <c r="B486" s="46" t="s">
        <v>84</v>
      </c>
      <c r="C486" s="46" t="s">
        <v>84</v>
      </c>
      <c r="D486" s="46" t="s">
        <v>363</v>
      </c>
      <c r="E486" s="46" t="s">
        <v>86</v>
      </c>
      <c r="F486" s="46" t="s">
        <v>78</v>
      </c>
      <c r="G486" s="46" t="s">
        <v>364</v>
      </c>
      <c r="H486" s="46" t="s">
        <v>212</v>
      </c>
      <c r="I486" s="46" t="s">
        <v>214</v>
      </c>
      <c r="J486" s="46" t="s">
        <v>80</v>
      </c>
      <c r="K486" s="46" t="s">
        <v>47</v>
      </c>
      <c r="L486" s="46" t="s">
        <v>62</v>
      </c>
      <c r="M486" s="46" t="s">
        <v>383</v>
      </c>
      <c r="N486" s="46" t="s">
        <v>384</v>
      </c>
      <c r="O486" s="46" t="s">
        <v>63</v>
      </c>
      <c r="P486" s="46" t="s">
        <v>265</v>
      </c>
      <c r="Q486" s="46" t="s">
        <v>382</v>
      </c>
      <c r="R486" s="46" t="s">
        <v>84</v>
      </c>
      <c r="S486" s="46" t="s">
        <v>95</v>
      </c>
      <c r="T486" s="46" t="s">
        <v>48</v>
      </c>
      <c r="U486" s="46" t="s">
        <v>31</v>
      </c>
      <c r="V486" s="46" t="s">
        <v>32</v>
      </c>
      <c r="W486" s="46" t="s">
        <v>382</v>
      </c>
      <c r="X486" s="46" t="s">
        <v>84</v>
      </c>
      <c r="Y486" s="46" t="s">
        <v>363</v>
      </c>
      <c r="Z486" s="46" t="s">
        <v>366</v>
      </c>
      <c r="AA486" s="46" t="s">
        <v>268</v>
      </c>
      <c r="AB486" s="46">
        <v>122569.77</v>
      </c>
      <c r="AC486" s="46">
        <v>122569.77</v>
      </c>
      <c r="AD486" s="46">
        <v>122569.77</v>
      </c>
      <c r="AE486" s="46">
        <v>122569.77</v>
      </c>
      <c r="AF486" s="46">
        <v>122569.77</v>
      </c>
      <c r="AG486" s="46">
        <v>122569.77</v>
      </c>
      <c r="AH486" s="46">
        <v>122569.77</v>
      </c>
      <c r="AI486" s="46" t="s">
        <v>92</v>
      </c>
      <c r="AJ486" s="46">
        <v>0</v>
      </c>
      <c r="AK486" s="46">
        <v>122569.77</v>
      </c>
      <c r="AL486" s="46">
        <v>122569.77</v>
      </c>
      <c r="AM486" s="46">
        <v>122569.77</v>
      </c>
      <c r="AN486" s="46">
        <v>122569.77</v>
      </c>
      <c r="AO486" s="46" t="s">
        <v>385</v>
      </c>
      <c r="AP486" s="46" t="s">
        <v>63</v>
      </c>
      <c r="AQ486" s="46"/>
      <c r="AR486" s="46"/>
    </row>
    <row r="487" spans="1:44" x14ac:dyDescent="0.2">
      <c r="A487" s="46" t="s">
        <v>77</v>
      </c>
      <c r="B487" s="46" t="s">
        <v>84</v>
      </c>
      <c r="C487" s="46" t="s">
        <v>84</v>
      </c>
      <c r="D487" s="46" t="s">
        <v>363</v>
      </c>
      <c r="E487" s="46" t="s">
        <v>86</v>
      </c>
      <c r="F487" s="46" t="s">
        <v>78</v>
      </c>
      <c r="G487" s="46" t="s">
        <v>364</v>
      </c>
      <c r="H487" s="46" t="s">
        <v>212</v>
      </c>
      <c r="I487" s="46" t="s">
        <v>214</v>
      </c>
      <c r="J487" s="46" t="s">
        <v>80</v>
      </c>
      <c r="K487" s="46" t="s">
        <v>47</v>
      </c>
      <c r="L487" s="46" t="s">
        <v>62</v>
      </c>
      <c r="M487" s="46" t="s">
        <v>181</v>
      </c>
      <c r="N487" s="46" t="s">
        <v>182</v>
      </c>
      <c r="O487" s="46" t="s">
        <v>63</v>
      </c>
      <c r="P487" s="46" t="s">
        <v>265</v>
      </c>
      <c r="Q487" s="46" t="s">
        <v>382</v>
      </c>
      <c r="R487" s="46" t="s">
        <v>84</v>
      </c>
      <c r="S487" s="46" t="s">
        <v>95</v>
      </c>
      <c r="T487" s="46" t="s">
        <v>48</v>
      </c>
      <c r="U487" s="46" t="s">
        <v>31</v>
      </c>
      <c r="V487" s="46" t="s">
        <v>105</v>
      </c>
      <c r="W487" s="46" t="s">
        <v>382</v>
      </c>
      <c r="X487" s="46" t="s">
        <v>84</v>
      </c>
      <c r="Y487" s="46" t="s">
        <v>363</v>
      </c>
      <c r="Z487" s="46" t="s">
        <v>366</v>
      </c>
      <c r="AA487" s="46" t="s">
        <v>268</v>
      </c>
      <c r="AB487" s="46">
        <v>620394.86</v>
      </c>
      <c r="AC487" s="46">
        <v>628600.52</v>
      </c>
      <c r="AD487" s="46">
        <v>631089.4</v>
      </c>
      <c r="AE487" s="46">
        <v>653656.76</v>
      </c>
      <c r="AF487" s="46">
        <v>655654.6</v>
      </c>
      <c r="AG487" s="46">
        <v>656404.93000000005</v>
      </c>
      <c r="AH487" s="46">
        <v>656404.93000000005</v>
      </c>
      <c r="AI487" s="46" t="s">
        <v>92</v>
      </c>
      <c r="AJ487" s="46">
        <v>0</v>
      </c>
      <c r="AK487" s="46">
        <v>621529.86</v>
      </c>
      <c r="AL487" s="46">
        <v>653551.88</v>
      </c>
      <c r="AM487" s="46">
        <v>655724.94999999995</v>
      </c>
      <c r="AN487" s="46">
        <v>656404.93000000005</v>
      </c>
      <c r="AO487" s="46" t="s">
        <v>183</v>
      </c>
      <c r="AP487" s="46" t="s">
        <v>63</v>
      </c>
      <c r="AQ487" s="46"/>
      <c r="AR487" s="46"/>
    </row>
    <row r="488" spans="1:44" x14ac:dyDescent="0.2">
      <c r="A488" s="46" t="s">
        <v>77</v>
      </c>
      <c r="B488" s="46" t="s">
        <v>84</v>
      </c>
      <c r="C488" s="46" t="s">
        <v>84</v>
      </c>
      <c r="D488" s="46" t="s">
        <v>363</v>
      </c>
      <c r="E488" s="46" t="s">
        <v>86</v>
      </c>
      <c r="F488" s="46" t="s">
        <v>78</v>
      </c>
      <c r="G488" s="46" t="s">
        <v>364</v>
      </c>
      <c r="H488" s="46" t="s">
        <v>212</v>
      </c>
      <c r="I488" s="46" t="s">
        <v>214</v>
      </c>
      <c r="J488" s="46" t="s">
        <v>80</v>
      </c>
      <c r="K488" s="46" t="s">
        <v>47</v>
      </c>
      <c r="L488" s="46" t="s">
        <v>62</v>
      </c>
      <c r="M488" s="46" t="s">
        <v>106</v>
      </c>
      <c r="N488" s="46" t="s">
        <v>107</v>
      </c>
      <c r="O488" s="46" t="s">
        <v>63</v>
      </c>
      <c r="P488" s="46" t="s">
        <v>265</v>
      </c>
      <c r="Q488" s="46" t="s">
        <v>382</v>
      </c>
      <c r="R488" s="46" t="s">
        <v>84</v>
      </c>
      <c r="S488" s="46" t="s">
        <v>95</v>
      </c>
      <c r="T488" s="46" t="s">
        <v>48</v>
      </c>
      <c r="U488" s="46" t="s">
        <v>31</v>
      </c>
      <c r="V488" s="46" t="s">
        <v>105</v>
      </c>
      <c r="W488" s="46" t="s">
        <v>382</v>
      </c>
      <c r="X488" s="46" t="s">
        <v>84</v>
      </c>
      <c r="Y488" s="46" t="s">
        <v>363</v>
      </c>
      <c r="Z488" s="46" t="s">
        <v>366</v>
      </c>
      <c r="AA488" s="46" t="s">
        <v>268</v>
      </c>
      <c r="AB488" s="46">
        <v>620394.86</v>
      </c>
      <c r="AC488" s="46">
        <v>628600.52</v>
      </c>
      <c r="AD488" s="46">
        <v>631089.4</v>
      </c>
      <c r="AE488" s="46">
        <v>653656.76</v>
      </c>
      <c r="AF488" s="46">
        <v>655654.6</v>
      </c>
      <c r="AG488" s="46">
        <v>656404.93000000005</v>
      </c>
      <c r="AH488" s="46">
        <v>656404.93000000005</v>
      </c>
      <c r="AI488" s="46" t="s">
        <v>92</v>
      </c>
      <c r="AJ488" s="46">
        <v>0</v>
      </c>
      <c r="AK488" s="46">
        <v>621529.86</v>
      </c>
      <c r="AL488" s="46">
        <v>653551.88</v>
      </c>
      <c r="AM488" s="46">
        <v>655724.94999999995</v>
      </c>
      <c r="AN488" s="46">
        <v>656404.93000000005</v>
      </c>
      <c r="AO488" s="46" t="s">
        <v>108</v>
      </c>
      <c r="AP488" s="46" t="s">
        <v>63</v>
      </c>
      <c r="AQ488" s="46"/>
      <c r="AR488" s="46"/>
    </row>
    <row r="489" spans="1:44" x14ac:dyDescent="0.2">
      <c r="A489" s="46" t="s">
        <v>77</v>
      </c>
      <c r="B489" s="46" t="s">
        <v>84</v>
      </c>
      <c r="C489" s="46" t="s">
        <v>84</v>
      </c>
      <c r="D489" s="46" t="s">
        <v>363</v>
      </c>
      <c r="E489" s="46" t="s">
        <v>86</v>
      </c>
      <c r="F489" s="46" t="s">
        <v>78</v>
      </c>
      <c r="G489" s="46" t="s">
        <v>364</v>
      </c>
      <c r="H489" s="46" t="s">
        <v>212</v>
      </c>
      <c r="I489" s="46" t="s">
        <v>214</v>
      </c>
      <c r="J489" s="46" t="s">
        <v>80</v>
      </c>
      <c r="K489" s="46" t="s">
        <v>47</v>
      </c>
      <c r="L489" s="46" t="s">
        <v>62</v>
      </c>
      <c r="M489" s="46" t="s">
        <v>231</v>
      </c>
      <c r="N489" s="46" t="s">
        <v>232</v>
      </c>
      <c r="O489" s="46" t="s">
        <v>63</v>
      </c>
      <c r="P489" s="46" t="s">
        <v>265</v>
      </c>
      <c r="Q489" s="46" t="s">
        <v>382</v>
      </c>
      <c r="R489" s="46" t="s">
        <v>84</v>
      </c>
      <c r="S489" s="46" t="s">
        <v>95</v>
      </c>
      <c r="T489" s="46" t="s">
        <v>111</v>
      </c>
      <c r="U489" s="46" t="s">
        <v>112</v>
      </c>
      <c r="V489" s="46" t="s">
        <v>32</v>
      </c>
      <c r="W489" s="46" t="s">
        <v>382</v>
      </c>
      <c r="X489" s="46" t="s">
        <v>84</v>
      </c>
      <c r="Y489" s="46" t="s">
        <v>363</v>
      </c>
      <c r="Z489" s="46" t="s">
        <v>366</v>
      </c>
      <c r="AA489" s="46" t="s">
        <v>268</v>
      </c>
      <c r="AB489" s="46">
        <v>122660.28</v>
      </c>
      <c r="AC489" s="46">
        <v>122660.28</v>
      </c>
      <c r="AD489" s="46">
        <v>122652.24</v>
      </c>
      <c r="AE489" s="46">
        <v>122652.24</v>
      </c>
      <c r="AF489" s="46">
        <v>122652.24</v>
      </c>
      <c r="AG489" s="46">
        <v>129187.79</v>
      </c>
      <c r="AH489" s="46">
        <v>129187.79</v>
      </c>
      <c r="AI489" s="46" t="s">
        <v>92</v>
      </c>
      <c r="AJ489" s="46">
        <v>0</v>
      </c>
      <c r="AK489" s="46">
        <v>122660.28</v>
      </c>
      <c r="AL489" s="46">
        <v>122652.24</v>
      </c>
      <c r="AM489" s="46">
        <v>128482.48</v>
      </c>
      <c r="AN489" s="46">
        <v>129187.79</v>
      </c>
      <c r="AO489" s="46" t="s">
        <v>233</v>
      </c>
      <c r="AP489" s="46" t="s">
        <v>63</v>
      </c>
      <c r="AQ489" s="46"/>
      <c r="AR489" s="46"/>
    </row>
    <row r="490" spans="1:44" x14ac:dyDescent="0.2">
      <c r="A490" s="46" t="s">
        <v>77</v>
      </c>
      <c r="B490" s="46" t="s">
        <v>84</v>
      </c>
      <c r="C490" s="46" t="s">
        <v>84</v>
      </c>
      <c r="D490" s="46" t="s">
        <v>363</v>
      </c>
      <c r="E490" s="46" t="s">
        <v>86</v>
      </c>
      <c r="F490" s="46" t="s">
        <v>78</v>
      </c>
      <c r="G490" s="46" t="s">
        <v>364</v>
      </c>
      <c r="H490" s="46" t="s">
        <v>212</v>
      </c>
      <c r="I490" s="46" t="s">
        <v>214</v>
      </c>
      <c r="J490" s="46" t="s">
        <v>80</v>
      </c>
      <c r="K490" s="46" t="s">
        <v>47</v>
      </c>
      <c r="L490" s="46" t="s">
        <v>62</v>
      </c>
      <c r="M490" s="46" t="s">
        <v>234</v>
      </c>
      <c r="N490" s="46" t="s">
        <v>235</v>
      </c>
      <c r="O490" s="46" t="s">
        <v>63</v>
      </c>
      <c r="P490" s="46" t="s">
        <v>265</v>
      </c>
      <c r="Q490" s="46" t="s">
        <v>382</v>
      </c>
      <c r="R490" s="46" t="s">
        <v>84</v>
      </c>
      <c r="S490" s="46" t="s">
        <v>95</v>
      </c>
      <c r="T490" s="46" t="s">
        <v>111</v>
      </c>
      <c r="U490" s="46" t="s">
        <v>112</v>
      </c>
      <c r="V490" s="46" t="s">
        <v>105</v>
      </c>
      <c r="W490" s="46" t="s">
        <v>382</v>
      </c>
      <c r="X490" s="46" t="s">
        <v>84</v>
      </c>
      <c r="Y490" s="46" t="s">
        <v>363</v>
      </c>
      <c r="Z490" s="46" t="s">
        <v>366</v>
      </c>
      <c r="AA490" s="46" t="s">
        <v>268</v>
      </c>
      <c r="AB490" s="46">
        <v>122660.28</v>
      </c>
      <c r="AC490" s="46">
        <v>122660.28</v>
      </c>
      <c r="AD490" s="46">
        <v>122652.24</v>
      </c>
      <c r="AE490" s="46">
        <v>122652.24</v>
      </c>
      <c r="AF490" s="46">
        <v>122652.24</v>
      </c>
      <c r="AG490" s="46">
        <v>129187.79</v>
      </c>
      <c r="AH490" s="46">
        <v>129187.79</v>
      </c>
      <c r="AI490" s="46" t="s">
        <v>92</v>
      </c>
      <c r="AJ490" s="46">
        <v>0</v>
      </c>
      <c r="AK490" s="46">
        <v>122660.28</v>
      </c>
      <c r="AL490" s="46">
        <v>122652.24</v>
      </c>
      <c r="AM490" s="46">
        <v>128482.48</v>
      </c>
      <c r="AN490" s="46">
        <v>129187.79</v>
      </c>
      <c r="AO490" s="46" t="s">
        <v>236</v>
      </c>
      <c r="AP490" s="46" t="s">
        <v>63</v>
      </c>
      <c r="AQ490" s="46"/>
      <c r="AR490" s="46"/>
    </row>
    <row r="491" spans="1:44" x14ac:dyDescent="0.2">
      <c r="A491" s="46" t="s">
        <v>77</v>
      </c>
      <c r="B491" s="46" t="s">
        <v>84</v>
      </c>
      <c r="C491" s="46" t="s">
        <v>84</v>
      </c>
      <c r="D491" s="46" t="s">
        <v>363</v>
      </c>
      <c r="E491" s="46" t="s">
        <v>86</v>
      </c>
      <c r="F491" s="46" t="s">
        <v>78</v>
      </c>
      <c r="G491" s="46" t="s">
        <v>364</v>
      </c>
      <c r="H491" s="46" t="s">
        <v>212</v>
      </c>
      <c r="I491" s="46" t="s">
        <v>214</v>
      </c>
      <c r="J491" s="46" t="s">
        <v>80</v>
      </c>
      <c r="K491" s="46" t="s">
        <v>47</v>
      </c>
      <c r="L491" s="46" t="s">
        <v>62</v>
      </c>
      <c r="M491" s="46" t="s">
        <v>386</v>
      </c>
      <c r="N491" s="46" t="s">
        <v>387</v>
      </c>
      <c r="O491" s="46" t="s">
        <v>63</v>
      </c>
      <c r="P491" s="46" t="s">
        <v>265</v>
      </c>
      <c r="Q491" s="46" t="s">
        <v>382</v>
      </c>
      <c r="R491" s="46" t="s">
        <v>84</v>
      </c>
      <c r="S491" s="46" t="s">
        <v>95</v>
      </c>
      <c r="T491" s="46" t="s">
        <v>111</v>
      </c>
      <c r="U491" s="46" t="s">
        <v>112</v>
      </c>
      <c r="V491" s="46" t="s">
        <v>105</v>
      </c>
      <c r="W491" s="46" t="s">
        <v>382</v>
      </c>
      <c r="X491" s="46" t="s">
        <v>84</v>
      </c>
      <c r="Y491" s="46" t="s">
        <v>363</v>
      </c>
      <c r="Z491" s="46" t="s">
        <v>366</v>
      </c>
      <c r="AA491" s="46" t="s">
        <v>268</v>
      </c>
      <c r="AB491" s="46">
        <v>122660.28</v>
      </c>
      <c r="AC491" s="46">
        <v>122660.28</v>
      </c>
      <c r="AD491" s="46">
        <v>122652.24</v>
      </c>
      <c r="AE491" s="46">
        <v>122652.24</v>
      </c>
      <c r="AF491" s="46">
        <v>122652.24</v>
      </c>
      <c r="AG491" s="46">
        <v>129187.79</v>
      </c>
      <c r="AH491" s="46">
        <v>129187.79</v>
      </c>
      <c r="AI491" s="46" t="s">
        <v>92</v>
      </c>
      <c r="AJ491" s="46">
        <v>0</v>
      </c>
      <c r="AK491" s="46">
        <v>122660.28</v>
      </c>
      <c r="AL491" s="46">
        <v>122652.24</v>
      </c>
      <c r="AM491" s="46">
        <v>128482.48</v>
      </c>
      <c r="AN491" s="46">
        <v>129187.79</v>
      </c>
      <c r="AO491" s="46" t="s">
        <v>388</v>
      </c>
      <c r="AP491" s="46" t="s">
        <v>63</v>
      </c>
      <c r="AQ491" s="46"/>
      <c r="AR491" s="46"/>
    </row>
    <row r="492" spans="1:44" x14ac:dyDescent="0.2">
      <c r="A492" s="46" t="s">
        <v>77</v>
      </c>
      <c r="B492" s="46" t="s">
        <v>84</v>
      </c>
      <c r="C492" s="46" t="s">
        <v>84</v>
      </c>
      <c r="D492" s="46" t="s">
        <v>363</v>
      </c>
      <c r="E492" s="46" t="s">
        <v>86</v>
      </c>
      <c r="F492" s="46" t="s">
        <v>78</v>
      </c>
      <c r="G492" s="46" t="s">
        <v>364</v>
      </c>
      <c r="H492" s="46" t="s">
        <v>212</v>
      </c>
      <c r="I492" s="46" t="s">
        <v>214</v>
      </c>
      <c r="J492" s="46" t="s">
        <v>80</v>
      </c>
      <c r="K492" s="46" t="s">
        <v>47</v>
      </c>
      <c r="L492" s="46" t="s">
        <v>62</v>
      </c>
      <c r="M492" s="46" t="s">
        <v>240</v>
      </c>
      <c r="N492" s="46" t="s">
        <v>241</v>
      </c>
      <c r="O492" s="46" t="s">
        <v>63</v>
      </c>
      <c r="P492" s="46" t="s">
        <v>265</v>
      </c>
      <c r="Q492" s="46" t="s">
        <v>382</v>
      </c>
      <c r="R492" s="46" t="s">
        <v>84</v>
      </c>
      <c r="S492" s="46" t="s">
        <v>95</v>
      </c>
      <c r="T492" s="46" t="s">
        <v>111</v>
      </c>
      <c r="U492" s="46" t="s">
        <v>112</v>
      </c>
      <c r="V492" s="46" t="s">
        <v>105</v>
      </c>
      <c r="W492" s="46" t="s">
        <v>382</v>
      </c>
      <c r="X492" s="46" t="s">
        <v>84</v>
      </c>
      <c r="Y492" s="46" t="s">
        <v>363</v>
      </c>
      <c r="Z492" s="46" t="s">
        <v>366</v>
      </c>
      <c r="AA492" s="46" t="s">
        <v>268</v>
      </c>
      <c r="AB492" s="46">
        <v>122660.28</v>
      </c>
      <c r="AC492" s="46">
        <v>122660.28</v>
      </c>
      <c r="AD492" s="46">
        <v>122652.24</v>
      </c>
      <c r="AE492" s="46">
        <v>122652.24</v>
      </c>
      <c r="AF492" s="46">
        <v>122652.24</v>
      </c>
      <c r="AG492" s="46">
        <v>129187.79</v>
      </c>
      <c r="AH492" s="46">
        <v>129187.79</v>
      </c>
      <c r="AI492" s="46" t="s">
        <v>92</v>
      </c>
      <c r="AJ492" s="46">
        <v>0</v>
      </c>
      <c r="AK492" s="46">
        <v>122660.28</v>
      </c>
      <c r="AL492" s="46">
        <v>122652.24</v>
      </c>
      <c r="AM492" s="46">
        <v>128482.48</v>
      </c>
      <c r="AN492" s="46">
        <v>129187.79</v>
      </c>
      <c r="AO492" s="46" t="s">
        <v>242</v>
      </c>
      <c r="AP492" s="46" t="s">
        <v>63</v>
      </c>
      <c r="AQ492" s="46"/>
      <c r="AR492" s="46"/>
    </row>
    <row r="493" spans="1:44" x14ac:dyDescent="0.2">
      <c r="A493" s="46" t="s">
        <v>77</v>
      </c>
      <c r="B493" s="46" t="s">
        <v>84</v>
      </c>
      <c r="C493" s="46" t="s">
        <v>84</v>
      </c>
      <c r="D493" s="46" t="s">
        <v>363</v>
      </c>
      <c r="E493" s="46" t="s">
        <v>86</v>
      </c>
      <c r="F493" s="46" t="s">
        <v>78</v>
      </c>
      <c r="G493" s="46" t="s">
        <v>364</v>
      </c>
      <c r="H493" s="46" t="s">
        <v>212</v>
      </c>
      <c r="I493" s="46" t="s">
        <v>214</v>
      </c>
      <c r="J493" s="46" t="s">
        <v>80</v>
      </c>
      <c r="K493" s="46" t="s">
        <v>47</v>
      </c>
      <c r="L493" s="46" t="s">
        <v>62</v>
      </c>
      <c r="M493" s="46" t="s">
        <v>184</v>
      </c>
      <c r="N493" s="46" t="s">
        <v>185</v>
      </c>
      <c r="O493" s="46" t="s">
        <v>63</v>
      </c>
      <c r="P493" s="46" t="s">
        <v>265</v>
      </c>
      <c r="Q493" s="46" t="s">
        <v>382</v>
      </c>
      <c r="R493" s="46" t="s">
        <v>84</v>
      </c>
      <c r="S493" s="46" t="s">
        <v>95</v>
      </c>
      <c r="T493" s="46" t="s">
        <v>111</v>
      </c>
      <c r="U493" s="46" t="s">
        <v>112</v>
      </c>
      <c r="V493" s="46" t="s">
        <v>32</v>
      </c>
      <c r="W493" s="46" t="s">
        <v>382</v>
      </c>
      <c r="X493" s="46" t="s">
        <v>84</v>
      </c>
      <c r="Y493" s="46" t="s">
        <v>363</v>
      </c>
      <c r="Z493" s="46" t="s">
        <v>366</v>
      </c>
      <c r="AA493" s="46" t="s">
        <v>268</v>
      </c>
      <c r="AB493" s="46">
        <v>497734.58</v>
      </c>
      <c r="AC493" s="46">
        <v>505940.24</v>
      </c>
      <c r="AD493" s="46">
        <v>508437.16</v>
      </c>
      <c r="AE493" s="46">
        <v>531004.52</v>
      </c>
      <c r="AF493" s="46">
        <v>533002.36</v>
      </c>
      <c r="AG493" s="46">
        <v>527217.14</v>
      </c>
      <c r="AH493" s="46">
        <v>527217.14</v>
      </c>
      <c r="AI493" s="46" t="s">
        <v>92</v>
      </c>
      <c r="AJ493" s="46">
        <v>0</v>
      </c>
      <c r="AK493" s="46">
        <v>498869.58</v>
      </c>
      <c r="AL493" s="46">
        <v>530899.64</v>
      </c>
      <c r="AM493" s="46">
        <v>527242.47</v>
      </c>
      <c r="AN493" s="46">
        <v>527217.14</v>
      </c>
      <c r="AO493" s="46" t="s">
        <v>186</v>
      </c>
      <c r="AP493" s="46" t="s">
        <v>63</v>
      </c>
      <c r="AQ493" s="46"/>
      <c r="AR493" s="46"/>
    </row>
    <row r="494" spans="1:44" x14ac:dyDescent="0.2">
      <c r="A494" s="46" t="s">
        <v>77</v>
      </c>
      <c r="B494" s="46" t="s">
        <v>84</v>
      </c>
      <c r="C494" s="46" t="s">
        <v>84</v>
      </c>
      <c r="D494" s="46" t="s">
        <v>363</v>
      </c>
      <c r="E494" s="46" t="s">
        <v>86</v>
      </c>
      <c r="F494" s="46" t="s">
        <v>78</v>
      </c>
      <c r="G494" s="46" t="s">
        <v>364</v>
      </c>
      <c r="H494" s="46" t="s">
        <v>212</v>
      </c>
      <c r="I494" s="46" t="s">
        <v>214</v>
      </c>
      <c r="J494" s="46" t="s">
        <v>80</v>
      </c>
      <c r="K494" s="46" t="s">
        <v>47</v>
      </c>
      <c r="L494" s="46" t="s">
        <v>62</v>
      </c>
      <c r="M494" s="46" t="s">
        <v>119</v>
      </c>
      <c r="N494" s="46" t="s">
        <v>120</v>
      </c>
      <c r="O494" s="46" t="s">
        <v>63</v>
      </c>
      <c r="P494" s="46" t="s">
        <v>265</v>
      </c>
      <c r="Q494" s="46" t="s">
        <v>382</v>
      </c>
      <c r="R494" s="46" t="s">
        <v>84</v>
      </c>
      <c r="S494" s="46" t="s">
        <v>95</v>
      </c>
      <c r="T494" s="46" t="s">
        <v>111</v>
      </c>
      <c r="U494" s="46" t="s">
        <v>112</v>
      </c>
      <c r="V494" s="46" t="s">
        <v>105</v>
      </c>
      <c r="W494" s="46" t="s">
        <v>382</v>
      </c>
      <c r="X494" s="46" t="s">
        <v>84</v>
      </c>
      <c r="Y494" s="46" t="s">
        <v>363</v>
      </c>
      <c r="Z494" s="46" t="s">
        <v>366</v>
      </c>
      <c r="AA494" s="46" t="s">
        <v>268</v>
      </c>
      <c r="AB494" s="46">
        <v>497734.58</v>
      </c>
      <c r="AC494" s="46">
        <v>505940.24</v>
      </c>
      <c r="AD494" s="46">
        <v>508437.16</v>
      </c>
      <c r="AE494" s="46">
        <v>531004.52</v>
      </c>
      <c r="AF494" s="46">
        <v>533002.36</v>
      </c>
      <c r="AG494" s="46">
        <v>527217.14</v>
      </c>
      <c r="AH494" s="46">
        <v>527217.14</v>
      </c>
      <c r="AI494" s="46" t="s">
        <v>92</v>
      </c>
      <c r="AJ494" s="46">
        <v>0</v>
      </c>
      <c r="AK494" s="46">
        <v>498869.58</v>
      </c>
      <c r="AL494" s="46">
        <v>530899.64</v>
      </c>
      <c r="AM494" s="46">
        <v>527242.47</v>
      </c>
      <c r="AN494" s="46">
        <v>527217.14</v>
      </c>
      <c r="AO494" s="46" t="s">
        <v>121</v>
      </c>
      <c r="AP494" s="46" t="s">
        <v>63</v>
      </c>
      <c r="AQ494" s="46"/>
      <c r="AR494" s="46"/>
    </row>
    <row r="495" spans="1:44" x14ac:dyDescent="0.2">
      <c r="A495" s="46" t="s">
        <v>77</v>
      </c>
      <c r="B495" s="46" t="s">
        <v>84</v>
      </c>
      <c r="C495" s="46" t="s">
        <v>84</v>
      </c>
      <c r="D495" s="46" t="s">
        <v>363</v>
      </c>
      <c r="E495" s="46" t="s">
        <v>86</v>
      </c>
      <c r="F495" s="46" t="s">
        <v>78</v>
      </c>
      <c r="G495" s="46" t="s">
        <v>364</v>
      </c>
      <c r="H495" s="46" t="s">
        <v>212</v>
      </c>
      <c r="I495" s="46" t="s">
        <v>214</v>
      </c>
      <c r="J495" s="46" t="s">
        <v>80</v>
      </c>
      <c r="K495" s="46" t="s">
        <v>47</v>
      </c>
      <c r="L495" s="46" t="s">
        <v>62</v>
      </c>
      <c r="M495" s="46" t="s">
        <v>122</v>
      </c>
      <c r="N495" s="46" t="s">
        <v>123</v>
      </c>
      <c r="O495" s="46" t="s">
        <v>63</v>
      </c>
      <c r="P495" s="46" t="s">
        <v>265</v>
      </c>
      <c r="Q495" s="46" t="s">
        <v>382</v>
      </c>
      <c r="R495" s="46" t="s">
        <v>84</v>
      </c>
      <c r="S495" s="46" t="s">
        <v>95</v>
      </c>
      <c r="T495" s="46" t="s">
        <v>111</v>
      </c>
      <c r="U495" s="46" t="s">
        <v>112</v>
      </c>
      <c r="V495" s="46" t="s">
        <v>105</v>
      </c>
      <c r="W495" s="46" t="s">
        <v>382</v>
      </c>
      <c r="X495" s="46" t="s">
        <v>84</v>
      </c>
      <c r="Y495" s="46" t="s">
        <v>363</v>
      </c>
      <c r="Z495" s="46" t="s">
        <v>366</v>
      </c>
      <c r="AA495" s="46" t="s">
        <v>268</v>
      </c>
      <c r="AB495" s="46">
        <v>620394.86</v>
      </c>
      <c r="AC495" s="46">
        <v>628600.52</v>
      </c>
      <c r="AD495" s="46">
        <v>631089.4</v>
      </c>
      <c r="AE495" s="46">
        <v>653656.76</v>
      </c>
      <c r="AF495" s="46">
        <v>655654.6</v>
      </c>
      <c r="AG495" s="46">
        <v>656404.93000000005</v>
      </c>
      <c r="AH495" s="46">
        <v>656404.93000000005</v>
      </c>
      <c r="AI495" s="46" t="s">
        <v>92</v>
      </c>
      <c r="AJ495" s="46">
        <v>0</v>
      </c>
      <c r="AK495" s="46">
        <v>621529.86</v>
      </c>
      <c r="AL495" s="46">
        <v>653551.88</v>
      </c>
      <c r="AM495" s="46">
        <v>655724.94999999995</v>
      </c>
      <c r="AN495" s="46">
        <v>656404.93000000005</v>
      </c>
      <c r="AO495" s="46" t="s">
        <v>124</v>
      </c>
      <c r="AP495" s="46" t="s">
        <v>63</v>
      </c>
      <c r="AQ495" s="46"/>
      <c r="AR495" s="46"/>
    </row>
    <row r="496" spans="1:44" x14ac:dyDescent="0.2">
      <c r="A496" s="46" t="s">
        <v>77</v>
      </c>
      <c r="B496" s="46" t="s">
        <v>84</v>
      </c>
      <c r="C496" s="46" t="s">
        <v>84</v>
      </c>
      <c r="D496" s="46" t="s">
        <v>363</v>
      </c>
      <c r="E496" s="46" t="s">
        <v>86</v>
      </c>
      <c r="F496" s="46" t="s">
        <v>78</v>
      </c>
      <c r="G496" s="46" t="s">
        <v>364</v>
      </c>
      <c r="H496" s="46" t="s">
        <v>212</v>
      </c>
      <c r="I496" s="46" t="s">
        <v>214</v>
      </c>
      <c r="J496" s="46" t="s">
        <v>80</v>
      </c>
      <c r="K496" s="46" t="s">
        <v>47</v>
      </c>
      <c r="L496" s="46" t="s">
        <v>62</v>
      </c>
      <c r="M496" s="46" t="s">
        <v>125</v>
      </c>
      <c r="N496" s="46" t="s">
        <v>126</v>
      </c>
      <c r="O496" s="46" t="s">
        <v>63</v>
      </c>
      <c r="P496" s="46" t="s">
        <v>265</v>
      </c>
      <c r="Q496" s="46" t="s">
        <v>382</v>
      </c>
      <c r="R496" s="46" t="s">
        <v>84</v>
      </c>
      <c r="S496" s="46" t="s">
        <v>95</v>
      </c>
      <c r="T496" s="46" t="s">
        <v>111</v>
      </c>
      <c r="U496" s="46" t="s">
        <v>112</v>
      </c>
      <c r="V496" s="46" t="s">
        <v>32</v>
      </c>
      <c r="W496" s="46" t="s">
        <v>382</v>
      </c>
      <c r="X496" s="46" t="s">
        <v>84</v>
      </c>
      <c r="Y496" s="46" t="s">
        <v>363</v>
      </c>
      <c r="Z496" s="46" t="s">
        <v>366</v>
      </c>
      <c r="AA496" s="46" t="s">
        <v>268</v>
      </c>
      <c r="AB496" s="46">
        <v>497734.58</v>
      </c>
      <c r="AC496" s="46">
        <v>505940.24</v>
      </c>
      <c r="AD496" s="46">
        <v>508437.16</v>
      </c>
      <c r="AE496" s="46">
        <v>531004.52</v>
      </c>
      <c r="AF496" s="46">
        <v>533002.36</v>
      </c>
      <c r="AG496" s="46">
        <v>527217.14</v>
      </c>
      <c r="AH496" s="46">
        <v>527217.14</v>
      </c>
      <c r="AI496" s="46" t="s">
        <v>92</v>
      </c>
      <c r="AJ496" s="46">
        <v>0</v>
      </c>
      <c r="AK496" s="46">
        <v>498869.58</v>
      </c>
      <c r="AL496" s="46">
        <v>530899.64</v>
      </c>
      <c r="AM496" s="46">
        <v>527242.47</v>
      </c>
      <c r="AN496" s="46">
        <v>527217.14</v>
      </c>
      <c r="AO496" s="46" t="s">
        <v>127</v>
      </c>
      <c r="AP496" s="46" t="s">
        <v>63</v>
      </c>
      <c r="AQ496" s="46"/>
      <c r="AR496" s="46"/>
    </row>
    <row r="497" spans="1:44" x14ac:dyDescent="0.2">
      <c r="A497" s="46" t="s">
        <v>77</v>
      </c>
      <c r="B497" s="46" t="s">
        <v>84</v>
      </c>
      <c r="C497" s="46" t="s">
        <v>84</v>
      </c>
      <c r="D497" s="46" t="s">
        <v>363</v>
      </c>
      <c r="E497" s="46" t="s">
        <v>86</v>
      </c>
      <c r="F497" s="46" t="s">
        <v>78</v>
      </c>
      <c r="G497" s="46" t="s">
        <v>364</v>
      </c>
      <c r="H497" s="46" t="s">
        <v>212</v>
      </c>
      <c r="I497" s="46" t="s">
        <v>214</v>
      </c>
      <c r="J497" s="46" t="s">
        <v>80</v>
      </c>
      <c r="K497" s="46" t="s">
        <v>47</v>
      </c>
      <c r="L497" s="46" t="s">
        <v>62</v>
      </c>
      <c r="M497" s="46" t="s">
        <v>128</v>
      </c>
      <c r="N497" s="46" t="s">
        <v>129</v>
      </c>
      <c r="O497" s="46" t="s">
        <v>63</v>
      </c>
      <c r="P497" s="46" t="s">
        <v>265</v>
      </c>
      <c r="Q497" s="46" t="s">
        <v>382</v>
      </c>
      <c r="R497" s="46" t="s">
        <v>84</v>
      </c>
      <c r="S497" s="46" t="s">
        <v>95</v>
      </c>
      <c r="T497" s="46" t="s">
        <v>131</v>
      </c>
      <c r="U497" s="46" t="s">
        <v>132</v>
      </c>
      <c r="V497" s="46" t="s">
        <v>32</v>
      </c>
      <c r="W497" s="46" t="s">
        <v>382</v>
      </c>
      <c r="X497" s="46" t="s">
        <v>84</v>
      </c>
      <c r="Y497" s="46" t="s">
        <v>363</v>
      </c>
      <c r="Z497" s="46" t="s">
        <v>366</v>
      </c>
      <c r="AA497" s="46" t="s">
        <v>268</v>
      </c>
      <c r="AB497" s="46">
        <v>1758807.34</v>
      </c>
      <c r="AC497" s="46">
        <v>1758807.34</v>
      </c>
      <c r="AD497" s="46">
        <v>1758807.34</v>
      </c>
      <c r="AE497" s="46">
        <v>1758807.34</v>
      </c>
      <c r="AF497" s="46">
        <v>1758807.34</v>
      </c>
      <c r="AG497" s="46">
        <v>1758807.34</v>
      </c>
      <c r="AH497" s="46">
        <v>1758807.34</v>
      </c>
      <c r="AI497" s="46" t="s">
        <v>92</v>
      </c>
      <c r="AJ497" s="46">
        <v>0</v>
      </c>
      <c r="AK497" s="46">
        <v>1758807.34</v>
      </c>
      <c r="AL497" s="46">
        <v>1758807.34</v>
      </c>
      <c r="AM497" s="46">
        <v>1758807.34</v>
      </c>
      <c r="AN497" s="46">
        <v>1758807.34</v>
      </c>
      <c r="AO497" s="46" t="s">
        <v>130</v>
      </c>
      <c r="AP497" s="46" t="s">
        <v>63</v>
      </c>
      <c r="AQ497" s="46"/>
      <c r="AR497" s="46"/>
    </row>
    <row r="498" spans="1:44" x14ac:dyDescent="0.2">
      <c r="A498" s="46" t="s">
        <v>77</v>
      </c>
      <c r="B498" s="46" t="s">
        <v>84</v>
      </c>
      <c r="C498" s="46" t="s">
        <v>84</v>
      </c>
      <c r="D498" s="46" t="s">
        <v>363</v>
      </c>
      <c r="E498" s="46" t="s">
        <v>86</v>
      </c>
      <c r="F498" s="46" t="s">
        <v>78</v>
      </c>
      <c r="G498" s="46" t="s">
        <v>364</v>
      </c>
      <c r="H498" s="46" t="s">
        <v>212</v>
      </c>
      <c r="I498" s="46" t="s">
        <v>214</v>
      </c>
      <c r="J498" s="46" t="s">
        <v>80</v>
      </c>
      <c r="K498" s="46" t="s">
        <v>47</v>
      </c>
      <c r="L498" s="46" t="s">
        <v>62</v>
      </c>
      <c r="M498" s="46" t="s">
        <v>389</v>
      </c>
      <c r="N498" s="46" t="s">
        <v>390</v>
      </c>
      <c r="O498" s="46" t="s">
        <v>63</v>
      </c>
      <c r="P498" s="46" t="s">
        <v>265</v>
      </c>
      <c r="Q498" s="46" t="s">
        <v>382</v>
      </c>
      <c r="R498" s="46" t="s">
        <v>84</v>
      </c>
      <c r="S498" s="46" t="s">
        <v>95</v>
      </c>
      <c r="T498" s="46" t="s">
        <v>131</v>
      </c>
      <c r="U498" s="46" t="s">
        <v>132</v>
      </c>
      <c r="V498" s="46" t="s">
        <v>32</v>
      </c>
      <c r="W498" s="46" t="s">
        <v>382</v>
      </c>
      <c r="X498" s="46" t="s">
        <v>84</v>
      </c>
      <c r="Y498" s="46" t="s">
        <v>363</v>
      </c>
      <c r="Z498" s="46" t="s">
        <v>366</v>
      </c>
      <c r="AA498" s="46" t="s">
        <v>268</v>
      </c>
      <c r="AB498" s="46">
        <v>122660.28</v>
      </c>
      <c r="AC498" s="46">
        <v>122660.28</v>
      </c>
      <c r="AD498" s="46">
        <v>122652.24</v>
      </c>
      <c r="AE498" s="46">
        <v>122652.24</v>
      </c>
      <c r="AF498" s="46">
        <v>122652.24</v>
      </c>
      <c r="AG498" s="46">
        <v>129187.79</v>
      </c>
      <c r="AH498" s="46">
        <v>129187.79</v>
      </c>
      <c r="AI498" s="46" t="s">
        <v>92</v>
      </c>
      <c r="AJ498" s="46">
        <v>0</v>
      </c>
      <c r="AK498" s="46">
        <v>122660.28</v>
      </c>
      <c r="AL498" s="46">
        <v>122652.24</v>
      </c>
      <c r="AM498" s="46">
        <v>128482.48</v>
      </c>
      <c r="AN498" s="46">
        <v>129187.79</v>
      </c>
      <c r="AO498" s="46" t="s">
        <v>391</v>
      </c>
      <c r="AP498" s="46" t="s">
        <v>63</v>
      </c>
      <c r="AQ498" s="46"/>
      <c r="AR498" s="46"/>
    </row>
    <row r="499" spans="1:44" x14ac:dyDescent="0.2">
      <c r="A499" s="46" t="s">
        <v>77</v>
      </c>
      <c r="B499" s="46" t="s">
        <v>84</v>
      </c>
      <c r="C499" s="46" t="s">
        <v>84</v>
      </c>
      <c r="D499" s="46" t="s">
        <v>363</v>
      </c>
      <c r="E499" s="46" t="s">
        <v>86</v>
      </c>
      <c r="F499" s="46" t="s">
        <v>78</v>
      </c>
      <c r="G499" s="46" t="s">
        <v>364</v>
      </c>
      <c r="H499" s="46" t="s">
        <v>212</v>
      </c>
      <c r="I499" s="46" t="s">
        <v>214</v>
      </c>
      <c r="J499" s="46" t="s">
        <v>80</v>
      </c>
      <c r="K499" s="46" t="s">
        <v>47</v>
      </c>
      <c r="L499" s="46" t="s">
        <v>62</v>
      </c>
      <c r="M499" s="46" t="s">
        <v>195</v>
      </c>
      <c r="N499" s="46" t="s">
        <v>196</v>
      </c>
      <c r="O499" s="46" t="s">
        <v>63</v>
      </c>
      <c r="P499" s="46" t="s">
        <v>265</v>
      </c>
      <c r="Q499" s="46" t="s">
        <v>382</v>
      </c>
      <c r="R499" s="46" t="s">
        <v>84</v>
      </c>
      <c r="S499" s="46" t="s">
        <v>95</v>
      </c>
      <c r="T499" s="46" t="s">
        <v>131</v>
      </c>
      <c r="U499" s="46" t="s">
        <v>132</v>
      </c>
      <c r="V499" s="46" t="s">
        <v>105</v>
      </c>
      <c r="W499" s="46" t="s">
        <v>382</v>
      </c>
      <c r="X499" s="46" t="s">
        <v>84</v>
      </c>
      <c r="Y499" s="46" t="s">
        <v>363</v>
      </c>
      <c r="Z499" s="46" t="s">
        <v>366</v>
      </c>
      <c r="AA499" s="46" t="s">
        <v>268</v>
      </c>
      <c r="AB499" s="46">
        <v>-211730.81</v>
      </c>
      <c r="AC499" s="46">
        <v>-520390.29</v>
      </c>
      <c r="AD499" s="46">
        <v>-622956.25</v>
      </c>
      <c r="AE499" s="46">
        <v>-745481.13</v>
      </c>
      <c r="AF499" s="46">
        <v>-1000478.1</v>
      </c>
      <c r="AG499" s="46">
        <v>-1074692.6499999999</v>
      </c>
      <c r="AH499" s="46">
        <v>-1087235.6499999999</v>
      </c>
      <c r="AI499" s="46" t="s">
        <v>92</v>
      </c>
      <c r="AJ499" s="46">
        <v>0</v>
      </c>
      <c r="AK499" s="46">
        <v>-435249.2</v>
      </c>
      <c r="AL499" s="46">
        <v>-743581.13</v>
      </c>
      <c r="AM499" s="46">
        <v>-1023138.34</v>
      </c>
      <c r="AN499" s="46">
        <v>-1091155.6499999999</v>
      </c>
      <c r="AO499" s="46" t="s">
        <v>197</v>
      </c>
      <c r="AP499" s="46" t="s">
        <v>63</v>
      </c>
      <c r="AQ499" s="46"/>
      <c r="AR499" s="46"/>
    </row>
    <row r="500" spans="1:44" x14ac:dyDescent="0.2">
      <c r="A500" s="46" t="s">
        <v>77</v>
      </c>
      <c r="B500" s="46" t="s">
        <v>84</v>
      </c>
      <c r="C500" s="46" t="s">
        <v>84</v>
      </c>
      <c r="D500" s="46" t="s">
        <v>363</v>
      </c>
      <c r="E500" s="46" t="s">
        <v>86</v>
      </c>
      <c r="F500" s="46" t="s">
        <v>78</v>
      </c>
      <c r="G500" s="46" t="s">
        <v>364</v>
      </c>
      <c r="H500" s="46" t="s">
        <v>212</v>
      </c>
      <c r="I500" s="46" t="s">
        <v>214</v>
      </c>
      <c r="J500" s="46" t="s">
        <v>80</v>
      </c>
      <c r="K500" s="46" t="s">
        <v>47</v>
      </c>
      <c r="L500" s="46" t="s">
        <v>62</v>
      </c>
      <c r="M500" s="46" t="s">
        <v>187</v>
      </c>
      <c r="N500" s="46" t="s">
        <v>188</v>
      </c>
      <c r="O500" s="46" t="s">
        <v>63</v>
      </c>
      <c r="P500" s="46" t="s">
        <v>265</v>
      </c>
      <c r="Q500" s="46" t="s">
        <v>382</v>
      </c>
      <c r="R500" s="46" t="s">
        <v>84</v>
      </c>
      <c r="S500" s="46" t="s">
        <v>95</v>
      </c>
      <c r="T500" s="46" t="s">
        <v>131</v>
      </c>
      <c r="U500" s="46" t="s">
        <v>132</v>
      </c>
      <c r="V500" s="46" t="s">
        <v>32</v>
      </c>
      <c r="W500" s="46" t="s">
        <v>382</v>
      </c>
      <c r="X500" s="46" t="s">
        <v>84</v>
      </c>
      <c r="Y500" s="46" t="s">
        <v>363</v>
      </c>
      <c r="Z500" s="46" t="s">
        <v>366</v>
      </c>
      <c r="AA500" s="46" t="s">
        <v>268</v>
      </c>
      <c r="AB500" s="46">
        <v>-5933.07</v>
      </c>
      <c r="AC500" s="46">
        <v>-14138.73</v>
      </c>
      <c r="AD500" s="46">
        <v>-16627.61</v>
      </c>
      <c r="AE500" s="46">
        <v>-39194.97</v>
      </c>
      <c r="AF500" s="46">
        <v>-41192.81</v>
      </c>
      <c r="AG500" s="46">
        <v>-41943.14</v>
      </c>
      <c r="AH500" s="46">
        <v>-41943.14</v>
      </c>
      <c r="AI500" s="46" t="s">
        <v>92</v>
      </c>
      <c r="AJ500" s="46">
        <v>0</v>
      </c>
      <c r="AK500" s="46">
        <v>-7068.07</v>
      </c>
      <c r="AL500" s="46">
        <v>-39090.089999999997</v>
      </c>
      <c r="AM500" s="46">
        <v>-41263.160000000003</v>
      </c>
      <c r="AN500" s="46">
        <v>-41943.14</v>
      </c>
      <c r="AO500" s="46" t="s">
        <v>189</v>
      </c>
      <c r="AP500" s="46" t="s">
        <v>63</v>
      </c>
      <c r="AQ500" s="46"/>
      <c r="AR500" s="46"/>
    </row>
    <row r="501" spans="1:44" x14ac:dyDescent="0.2">
      <c r="A501" s="46" t="s">
        <v>77</v>
      </c>
      <c r="B501" s="46" t="s">
        <v>84</v>
      </c>
      <c r="C501" s="46" t="s">
        <v>84</v>
      </c>
      <c r="D501" s="46" t="s">
        <v>363</v>
      </c>
      <c r="E501" s="46" t="s">
        <v>86</v>
      </c>
      <c r="F501" s="46" t="s">
        <v>78</v>
      </c>
      <c r="G501" s="46" t="s">
        <v>364</v>
      </c>
      <c r="H501" s="46" t="s">
        <v>212</v>
      </c>
      <c r="I501" s="46" t="s">
        <v>214</v>
      </c>
      <c r="J501" s="46" t="s">
        <v>80</v>
      </c>
      <c r="K501" s="46" t="s">
        <v>47</v>
      </c>
      <c r="L501" s="46" t="s">
        <v>62</v>
      </c>
      <c r="M501" s="46" t="s">
        <v>136</v>
      </c>
      <c r="N501" s="46" t="s">
        <v>137</v>
      </c>
      <c r="O501" s="46" t="s">
        <v>63</v>
      </c>
      <c r="P501" s="46" t="s">
        <v>265</v>
      </c>
      <c r="Q501" s="46" t="s">
        <v>382</v>
      </c>
      <c r="R501" s="46" t="s">
        <v>84</v>
      </c>
      <c r="S501" s="46" t="s">
        <v>95</v>
      </c>
      <c r="T501" s="46" t="s">
        <v>131</v>
      </c>
      <c r="U501" s="46" t="s">
        <v>132</v>
      </c>
      <c r="V501" s="46" t="s">
        <v>32</v>
      </c>
      <c r="W501" s="46" t="s">
        <v>382</v>
      </c>
      <c r="X501" s="46" t="s">
        <v>84</v>
      </c>
      <c r="Y501" s="46" t="s">
        <v>363</v>
      </c>
      <c r="Z501" s="46" t="s">
        <v>366</v>
      </c>
      <c r="AA501" s="46" t="s">
        <v>268</v>
      </c>
      <c r="AB501" s="46">
        <v>1663803.74</v>
      </c>
      <c r="AC501" s="46">
        <v>1346938.6</v>
      </c>
      <c r="AD501" s="46">
        <v>1241875.72</v>
      </c>
      <c r="AE501" s="46">
        <v>1096783.48</v>
      </c>
      <c r="AF501" s="46">
        <v>839788.67</v>
      </c>
      <c r="AG501" s="46">
        <v>771359.34</v>
      </c>
      <c r="AH501" s="46">
        <v>758816.34</v>
      </c>
      <c r="AI501" s="46" t="s">
        <v>92</v>
      </c>
      <c r="AJ501" s="46">
        <v>0</v>
      </c>
      <c r="AK501" s="46">
        <v>1439150.35</v>
      </c>
      <c r="AL501" s="46">
        <v>1098788.3600000001</v>
      </c>
      <c r="AM501" s="46">
        <v>822888.32</v>
      </c>
      <c r="AN501" s="46">
        <v>754896.34</v>
      </c>
      <c r="AO501" s="46" t="s">
        <v>138</v>
      </c>
      <c r="AP501" s="46" t="s">
        <v>63</v>
      </c>
      <c r="AQ501" s="46"/>
      <c r="AR501" s="46"/>
    </row>
    <row r="502" spans="1:44" x14ac:dyDescent="0.2">
      <c r="A502" s="46" t="s">
        <v>77</v>
      </c>
      <c r="B502" s="46" t="s">
        <v>84</v>
      </c>
      <c r="C502" s="46" t="s">
        <v>84</v>
      </c>
      <c r="D502" s="46" t="s">
        <v>363</v>
      </c>
      <c r="E502" s="46" t="s">
        <v>86</v>
      </c>
      <c r="F502" s="46" t="s">
        <v>78</v>
      </c>
      <c r="G502" s="46" t="s">
        <v>364</v>
      </c>
      <c r="H502" s="46" t="s">
        <v>212</v>
      </c>
      <c r="I502" s="46" t="s">
        <v>214</v>
      </c>
      <c r="J502" s="46" t="s">
        <v>80</v>
      </c>
      <c r="K502" s="46" t="s">
        <v>47</v>
      </c>
      <c r="L502" s="46" t="s">
        <v>62</v>
      </c>
      <c r="M502" s="46" t="s">
        <v>139</v>
      </c>
      <c r="N502" s="46" t="s">
        <v>140</v>
      </c>
      <c r="O502" s="46" t="s">
        <v>63</v>
      </c>
      <c r="P502" s="46" t="s">
        <v>265</v>
      </c>
      <c r="Q502" s="46" t="s">
        <v>382</v>
      </c>
      <c r="R502" s="46" t="s">
        <v>84</v>
      </c>
      <c r="S502" s="46" t="s">
        <v>95</v>
      </c>
      <c r="T502" s="46" t="s">
        <v>131</v>
      </c>
      <c r="U502" s="46" t="s">
        <v>132</v>
      </c>
      <c r="V502" s="46" t="s">
        <v>105</v>
      </c>
      <c r="W502" s="46" t="s">
        <v>382</v>
      </c>
      <c r="X502" s="46" t="s">
        <v>84</v>
      </c>
      <c r="Y502" s="46" t="s">
        <v>363</v>
      </c>
      <c r="Z502" s="46" t="s">
        <v>366</v>
      </c>
      <c r="AA502" s="46" t="s">
        <v>268</v>
      </c>
      <c r="AB502" s="46">
        <v>1758807.34</v>
      </c>
      <c r="AC502" s="46">
        <v>1758807.34</v>
      </c>
      <c r="AD502" s="46">
        <v>1758807.34</v>
      </c>
      <c r="AE502" s="46">
        <v>1758807.34</v>
      </c>
      <c r="AF502" s="46">
        <v>1758807.34</v>
      </c>
      <c r="AG502" s="46">
        <v>1758807.34</v>
      </c>
      <c r="AH502" s="46">
        <v>1758807.34</v>
      </c>
      <c r="AI502" s="46" t="s">
        <v>92</v>
      </c>
      <c r="AJ502" s="46">
        <v>0</v>
      </c>
      <c r="AK502" s="46">
        <v>1758807.34</v>
      </c>
      <c r="AL502" s="46">
        <v>1758807.34</v>
      </c>
      <c r="AM502" s="46">
        <v>1758807.34</v>
      </c>
      <c r="AN502" s="46">
        <v>1758807.34</v>
      </c>
      <c r="AO502" s="46" t="s">
        <v>141</v>
      </c>
      <c r="AP502" s="46" t="s">
        <v>63</v>
      </c>
      <c r="AQ502" s="46"/>
      <c r="AR502" s="46"/>
    </row>
    <row r="503" spans="1:44" x14ac:dyDescent="0.2">
      <c r="A503" s="46" t="s">
        <v>77</v>
      </c>
      <c r="B503" s="46" t="s">
        <v>84</v>
      </c>
      <c r="C503" s="46" t="s">
        <v>84</v>
      </c>
      <c r="D503" s="46" t="s">
        <v>363</v>
      </c>
      <c r="E503" s="46" t="s">
        <v>86</v>
      </c>
      <c r="F503" s="46" t="s">
        <v>78</v>
      </c>
      <c r="G503" s="46" t="s">
        <v>364</v>
      </c>
      <c r="H503" s="46" t="s">
        <v>212</v>
      </c>
      <c r="I503" s="46" t="s">
        <v>214</v>
      </c>
      <c r="J503" s="46" t="s">
        <v>80</v>
      </c>
      <c r="K503" s="46" t="s">
        <v>47</v>
      </c>
      <c r="L503" s="46" t="s">
        <v>62</v>
      </c>
      <c r="M503" s="46" t="s">
        <v>142</v>
      </c>
      <c r="N503" s="46" t="s">
        <v>143</v>
      </c>
      <c r="O503" s="46" t="s">
        <v>63</v>
      </c>
      <c r="P503" s="46" t="s">
        <v>265</v>
      </c>
      <c r="Q503" s="46" t="s">
        <v>382</v>
      </c>
      <c r="R503" s="46" t="s">
        <v>84</v>
      </c>
      <c r="S503" s="46" t="s">
        <v>95</v>
      </c>
      <c r="T503" s="46" t="s">
        <v>131</v>
      </c>
      <c r="U503" s="46" t="s">
        <v>132</v>
      </c>
      <c r="V503" s="46" t="s">
        <v>105</v>
      </c>
      <c r="W503" s="46" t="s">
        <v>382</v>
      </c>
      <c r="X503" s="46" t="s">
        <v>84</v>
      </c>
      <c r="Y503" s="46" t="s">
        <v>363</v>
      </c>
      <c r="Z503" s="46" t="s">
        <v>366</v>
      </c>
      <c r="AA503" s="46" t="s">
        <v>268</v>
      </c>
      <c r="AB503" s="46">
        <v>1663803.74</v>
      </c>
      <c r="AC503" s="46">
        <v>1346938.6</v>
      </c>
      <c r="AD503" s="46">
        <v>1241875.72</v>
      </c>
      <c r="AE503" s="46">
        <v>1096783.48</v>
      </c>
      <c r="AF503" s="46">
        <v>839788.67</v>
      </c>
      <c r="AG503" s="46">
        <v>771359.34</v>
      </c>
      <c r="AH503" s="46">
        <v>758816.34</v>
      </c>
      <c r="AI503" s="46" t="s">
        <v>92</v>
      </c>
      <c r="AJ503" s="46">
        <v>0</v>
      </c>
      <c r="AK503" s="46">
        <v>1439150.35</v>
      </c>
      <c r="AL503" s="46">
        <v>1098788.3600000001</v>
      </c>
      <c r="AM503" s="46">
        <v>822888.32</v>
      </c>
      <c r="AN503" s="46">
        <v>754896.34</v>
      </c>
      <c r="AO503" s="46" t="s">
        <v>144</v>
      </c>
      <c r="AP503" s="46" t="s">
        <v>63</v>
      </c>
      <c r="AQ503" s="46"/>
      <c r="AR503" s="46"/>
    </row>
    <row r="504" spans="1:44" x14ac:dyDescent="0.2">
      <c r="A504" s="46" t="s">
        <v>77</v>
      </c>
      <c r="B504" s="46" t="s">
        <v>84</v>
      </c>
      <c r="C504" s="46" t="s">
        <v>84</v>
      </c>
      <c r="D504" s="46" t="s">
        <v>363</v>
      </c>
      <c r="E504" s="46" t="s">
        <v>86</v>
      </c>
      <c r="F504" s="46" t="s">
        <v>78</v>
      </c>
      <c r="G504" s="46" t="s">
        <v>364</v>
      </c>
      <c r="H504" s="46" t="s">
        <v>212</v>
      </c>
      <c r="I504" s="46" t="s">
        <v>214</v>
      </c>
      <c r="J504" s="46" t="s">
        <v>80</v>
      </c>
      <c r="K504" s="46" t="s">
        <v>47</v>
      </c>
      <c r="L504" s="46" t="s">
        <v>62</v>
      </c>
      <c r="M504" s="46" t="s">
        <v>198</v>
      </c>
      <c r="N504" s="46" t="s">
        <v>199</v>
      </c>
      <c r="O504" s="46" t="s">
        <v>63</v>
      </c>
      <c r="P504" s="46" t="s">
        <v>265</v>
      </c>
      <c r="Q504" s="46" t="s">
        <v>382</v>
      </c>
      <c r="R504" s="46" t="s">
        <v>84</v>
      </c>
      <c r="S504" s="46" t="s">
        <v>95</v>
      </c>
      <c r="T504" s="46" t="s">
        <v>201</v>
      </c>
      <c r="U504" s="46" t="s">
        <v>202</v>
      </c>
      <c r="V504" s="46" t="s">
        <v>32</v>
      </c>
      <c r="W504" s="46" t="s">
        <v>382</v>
      </c>
      <c r="X504" s="46" t="s">
        <v>84</v>
      </c>
      <c r="Y504" s="46" t="s">
        <v>363</v>
      </c>
      <c r="Z504" s="46" t="s">
        <v>366</v>
      </c>
      <c r="AA504" s="46" t="s">
        <v>268</v>
      </c>
      <c r="AB504" s="46">
        <v>211730.81</v>
      </c>
      <c r="AC504" s="46">
        <v>520390.29</v>
      </c>
      <c r="AD504" s="46">
        <v>622956.25</v>
      </c>
      <c r="AE504" s="46">
        <v>745481.13</v>
      </c>
      <c r="AF504" s="46">
        <v>1000478.1</v>
      </c>
      <c r="AG504" s="46">
        <v>1074692.6499999999</v>
      </c>
      <c r="AH504" s="46">
        <v>1087235.6499999999</v>
      </c>
      <c r="AI504" s="46" t="s">
        <v>92</v>
      </c>
      <c r="AJ504" s="46">
        <v>0</v>
      </c>
      <c r="AK504" s="46">
        <v>435249.2</v>
      </c>
      <c r="AL504" s="46">
        <v>743581.13</v>
      </c>
      <c r="AM504" s="46">
        <v>1023138.34</v>
      </c>
      <c r="AN504" s="46">
        <v>1091155.6499999999</v>
      </c>
      <c r="AO504" s="46" t="s">
        <v>200</v>
      </c>
      <c r="AP504" s="46" t="s">
        <v>63</v>
      </c>
      <c r="AQ504" s="46"/>
      <c r="AR504" s="46"/>
    </row>
    <row r="505" spans="1:44" x14ac:dyDescent="0.2">
      <c r="A505" s="46" t="s">
        <v>77</v>
      </c>
      <c r="B505" s="46" t="s">
        <v>84</v>
      </c>
      <c r="C505" s="46" t="s">
        <v>84</v>
      </c>
      <c r="D505" s="46" t="s">
        <v>363</v>
      </c>
      <c r="E505" s="46" t="s">
        <v>86</v>
      </c>
      <c r="F505" s="46" t="s">
        <v>78</v>
      </c>
      <c r="G505" s="46" t="s">
        <v>364</v>
      </c>
      <c r="H505" s="46" t="s">
        <v>212</v>
      </c>
      <c r="I505" s="46" t="s">
        <v>214</v>
      </c>
      <c r="J505" s="46" t="s">
        <v>80</v>
      </c>
      <c r="K505" s="46" t="s">
        <v>47</v>
      </c>
      <c r="L505" s="46" t="s">
        <v>62</v>
      </c>
      <c r="M505" s="46" t="s">
        <v>203</v>
      </c>
      <c r="N505" s="46" t="s">
        <v>204</v>
      </c>
      <c r="O505" s="46" t="s">
        <v>63</v>
      </c>
      <c r="P505" s="46" t="s">
        <v>265</v>
      </c>
      <c r="Q505" s="46" t="s">
        <v>382</v>
      </c>
      <c r="R505" s="46" t="s">
        <v>84</v>
      </c>
      <c r="S505" s="46" t="s">
        <v>95</v>
      </c>
      <c r="T505" s="46" t="s">
        <v>201</v>
      </c>
      <c r="U505" s="46" t="s">
        <v>202</v>
      </c>
      <c r="V505" s="46" t="s">
        <v>105</v>
      </c>
      <c r="W505" s="46" t="s">
        <v>382</v>
      </c>
      <c r="X505" s="46" t="s">
        <v>84</v>
      </c>
      <c r="Y505" s="46" t="s">
        <v>363</v>
      </c>
      <c r="Z505" s="46" t="s">
        <v>366</v>
      </c>
      <c r="AA505" s="46" t="s">
        <v>268</v>
      </c>
      <c r="AB505" s="46">
        <v>211730.81</v>
      </c>
      <c r="AC505" s="46">
        <v>520390.29</v>
      </c>
      <c r="AD505" s="46">
        <v>622956.25</v>
      </c>
      <c r="AE505" s="46">
        <v>745481.13</v>
      </c>
      <c r="AF505" s="46">
        <v>1000478.1</v>
      </c>
      <c r="AG505" s="46">
        <v>1074692.6499999999</v>
      </c>
      <c r="AH505" s="46">
        <v>1087235.6499999999</v>
      </c>
      <c r="AI505" s="46" t="s">
        <v>92</v>
      </c>
      <c r="AJ505" s="46">
        <v>0</v>
      </c>
      <c r="AK505" s="46">
        <v>435249.2</v>
      </c>
      <c r="AL505" s="46">
        <v>743581.13</v>
      </c>
      <c r="AM505" s="46">
        <v>1023138.34</v>
      </c>
      <c r="AN505" s="46">
        <v>1091155.6499999999</v>
      </c>
      <c r="AO505" s="46" t="s">
        <v>205</v>
      </c>
      <c r="AP505" s="46" t="s">
        <v>63</v>
      </c>
      <c r="AQ505" s="46"/>
      <c r="AR505" s="46"/>
    </row>
    <row r="506" spans="1:44" x14ac:dyDescent="0.2">
      <c r="A506" s="46" t="s">
        <v>77</v>
      </c>
      <c r="B506" s="46" t="s">
        <v>84</v>
      </c>
      <c r="C506" s="46" t="s">
        <v>84</v>
      </c>
      <c r="D506" s="46" t="s">
        <v>363</v>
      </c>
      <c r="E506" s="46" t="s">
        <v>86</v>
      </c>
      <c r="F506" s="46" t="s">
        <v>78</v>
      </c>
      <c r="G506" s="46" t="s">
        <v>364</v>
      </c>
      <c r="H506" s="46" t="s">
        <v>212</v>
      </c>
      <c r="I506" s="46" t="s">
        <v>214</v>
      </c>
      <c r="J506" s="46" t="s">
        <v>80</v>
      </c>
      <c r="K506" s="46" t="s">
        <v>47</v>
      </c>
      <c r="L506" s="46" t="s">
        <v>62</v>
      </c>
      <c r="M506" s="46" t="s">
        <v>278</v>
      </c>
      <c r="N506" s="46" t="s">
        <v>279</v>
      </c>
      <c r="O506" s="46" t="s">
        <v>63</v>
      </c>
      <c r="P506" s="46" t="s">
        <v>265</v>
      </c>
      <c r="Q506" s="46" t="s">
        <v>382</v>
      </c>
      <c r="R506" s="46" t="s">
        <v>84</v>
      </c>
      <c r="S506" s="46" t="s">
        <v>95</v>
      </c>
      <c r="T506" s="46" t="s">
        <v>201</v>
      </c>
      <c r="U506" s="46" t="s">
        <v>202</v>
      </c>
      <c r="V506" s="46" t="s">
        <v>32</v>
      </c>
      <c r="W506" s="46" t="s">
        <v>382</v>
      </c>
      <c r="X506" s="46" t="s">
        <v>84</v>
      </c>
      <c r="Y506" s="46" t="s">
        <v>363</v>
      </c>
      <c r="Z506" s="46" t="s">
        <v>366</v>
      </c>
      <c r="AA506" s="46" t="s">
        <v>268</v>
      </c>
      <c r="AB506" s="46">
        <v>-122569.77</v>
      </c>
      <c r="AC506" s="46">
        <v>-122569.77</v>
      </c>
      <c r="AD506" s="46">
        <v>-122569.77</v>
      </c>
      <c r="AE506" s="46">
        <v>-122569.77</v>
      </c>
      <c r="AF506" s="46">
        <v>-122569.77</v>
      </c>
      <c r="AG506" s="46">
        <v>-122569.77</v>
      </c>
      <c r="AH506" s="46">
        <v>-122569.77</v>
      </c>
      <c r="AI506" s="46" t="s">
        <v>92</v>
      </c>
      <c r="AJ506" s="46">
        <v>0</v>
      </c>
      <c r="AK506" s="46">
        <v>-122569.77</v>
      </c>
      <c r="AL506" s="46">
        <v>-122569.77</v>
      </c>
      <c r="AM506" s="46">
        <v>-122569.77</v>
      </c>
      <c r="AN506" s="46">
        <v>-122569.77</v>
      </c>
      <c r="AO506" s="46" t="s">
        <v>279</v>
      </c>
      <c r="AP506" s="46" t="s">
        <v>63</v>
      </c>
      <c r="AQ506" s="46"/>
      <c r="AR506" s="46"/>
    </row>
    <row r="507" spans="1:44" x14ac:dyDescent="0.2">
      <c r="A507" s="46" t="s">
        <v>77</v>
      </c>
      <c r="B507" s="46" t="s">
        <v>84</v>
      </c>
      <c r="C507" s="46" t="s">
        <v>84</v>
      </c>
      <c r="D507" s="46" t="s">
        <v>363</v>
      </c>
      <c r="E507" s="46" t="s">
        <v>86</v>
      </c>
      <c r="F507" s="46" t="s">
        <v>78</v>
      </c>
      <c r="G507" s="46" t="s">
        <v>364</v>
      </c>
      <c r="H507" s="46" t="s">
        <v>212</v>
      </c>
      <c r="I507" s="46" t="s">
        <v>214</v>
      </c>
      <c r="J507" s="46" t="s">
        <v>80</v>
      </c>
      <c r="K507" s="46" t="s">
        <v>47</v>
      </c>
      <c r="L507" s="46" t="s">
        <v>62</v>
      </c>
      <c r="M507" s="46" t="s">
        <v>280</v>
      </c>
      <c r="N507" s="46" t="s">
        <v>281</v>
      </c>
      <c r="O507" s="46" t="s">
        <v>63</v>
      </c>
      <c r="P507" s="46" t="s">
        <v>265</v>
      </c>
      <c r="Q507" s="46" t="s">
        <v>382</v>
      </c>
      <c r="R507" s="46" t="s">
        <v>84</v>
      </c>
      <c r="S507" s="46" t="s">
        <v>95</v>
      </c>
      <c r="T507" s="46" t="s">
        <v>201</v>
      </c>
      <c r="U507" s="46" t="s">
        <v>202</v>
      </c>
      <c r="V507" s="46" t="s">
        <v>105</v>
      </c>
      <c r="W507" s="46" t="s">
        <v>382</v>
      </c>
      <c r="X507" s="46" t="s">
        <v>84</v>
      </c>
      <c r="Y507" s="46" t="s">
        <v>363</v>
      </c>
      <c r="Z507" s="46" t="s">
        <v>366</v>
      </c>
      <c r="AA507" s="46" t="s">
        <v>268</v>
      </c>
      <c r="AB507" s="46">
        <v>-122569.77</v>
      </c>
      <c r="AC507" s="46">
        <v>-122569.77</v>
      </c>
      <c r="AD507" s="46">
        <v>-122569.77</v>
      </c>
      <c r="AE507" s="46">
        <v>-122569.77</v>
      </c>
      <c r="AF507" s="46">
        <v>-122569.77</v>
      </c>
      <c r="AG507" s="46">
        <v>-122569.77</v>
      </c>
      <c r="AH507" s="46">
        <v>-122569.77</v>
      </c>
      <c r="AI507" s="46" t="s">
        <v>92</v>
      </c>
      <c r="AJ507" s="46">
        <v>0</v>
      </c>
      <c r="AK507" s="46">
        <v>-122569.77</v>
      </c>
      <c r="AL507" s="46">
        <v>-122569.77</v>
      </c>
      <c r="AM507" s="46">
        <v>-122569.77</v>
      </c>
      <c r="AN507" s="46">
        <v>-122569.77</v>
      </c>
      <c r="AO507" s="46" t="s">
        <v>281</v>
      </c>
      <c r="AP507" s="46" t="s">
        <v>63</v>
      </c>
      <c r="AQ507" s="46"/>
      <c r="AR507" s="46"/>
    </row>
    <row r="508" spans="1:44" x14ac:dyDescent="0.2">
      <c r="A508" s="46" t="s">
        <v>77</v>
      </c>
      <c r="B508" s="46" t="s">
        <v>84</v>
      </c>
      <c r="C508" s="46" t="s">
        <v>84</v>
      </c>
      <c r="D508" s="46" t="s">
        <v>363</v>
      </c>
      <c r="E508" s="46" t="s">
        <v>86</v>
      </c>
      <c r="F508" s="46" t="s">
        <v>78</v>
      </c>
      <c r="G508" s="46" t="s">
        <v>364</v>
      </c>
      <c r="H508" s="46" t="s">
        <v>212</v>
      </c>
      <c r="I508" s="46" t="s">
        <v>214</v>
      </c>
      <c r="J508" s="46" t="s">
        <v>80</v>
      </c>
      <c r="K508" s="46" t="s">
        <v>47</v>
      </c>
      <c r="L508" s="46" t="s">
        <v>62</v>
      </c>
      <c r="M508" s="46" t="s">
        <v>392</v>
      </c>
      <c r="N508" s="46" t="s">
        <v>393</v>
      </c>
      <c r="O508" s="46" t="s">
        <v>63</v>
      </c>
      <c r="P508" s="46" t="s">
        <v>265</v>
      </c>
      <c r="Q508" s="46" t="s">
        <v>382</v>
      </c>
      <c r="R508" s="46" t="s">
        <v>84</v>
      </c>
      <c r="S508" s="46" t="s">
        <v>95</v>
      </c>
      <c r="T508" s="46" t="s">
        <v>201</v>
      </c>
      <c r="U508" s="46" t="s">
        <v>202</v>
      </c>
      <c r="V508" s="46" t="s">
        <v>32</v>
      </c>
      <c r="W508" s="46" t="s">
        <v>382</v>
      </c>
      <c r="X508" s="46" t="s">
        <v>84</v>
      </c>
      <c r="Y508" s="46" t="s">
        <v>363</v>
      </c>
      <c r="Z508" s="46" t="s">
        <v>366</v>
      </c>
      <c r="AA508" s="46" t="s">
        <v>268</v>
      </c>
      <c r="AB508" s="46">
        <v>122569.77</v>
      </c>
      <c r="AC508" s="46">
        <v>122569.77</v>
      </c>
      <c r="AD508" s="46">
        <v>122569.77</v>
      </c>
      <c r="AE508" s="46">
        <v>122569.77</v>
      </c>
      <c r="AF508" s="46">
        <v>122569.77</v>
      </c>
      <c r="AG508" s="46">
        <v>122569.77</v>
      </c>
      <c r="AH508" s="46">
        <v>122569.77</v>
      </c>
      <c r="AI508" s="46" t="s">
        <v>92</v>
      </c>
      <c r="AJ508" s="46">
        <v>0</v>
      </c>
      <c r="AK508" s="46">
        <v>122569.77</v>
      </c>
      <c r="AL508" s="46">
        <v>122569.77</v>
      </c>
      <c r="AM508" s="46">
        <v>122569.77</v>
      </c>
      <c r="AN508" s="46">
        <v>122569.77</v>
      </c>
      <c r="AO508" s="46" t="s">
        <v>394</v>
      </c>
      <c r="AP508" s="46" t="s">
        <v>63</v>
      </c>
      <c r="AQ508" s="46"/>
      <c r="AR508" s="46"/>
    </row>
    <row r="509" spans="1:44" x14ac:dyDescent="0.2">
      <c r="A509" s="46" t="s">
        <v>77</v>
      </c>
      <c r="B509" s="46" t="s">
        <v>84</v>
      </c>
      <c r="C509" s="46" t="s">
        <v>84</v>
      </c>
      <c r="D509" s="46" t="s">
        <v>363</v>
      </c>
      <c r="E509" s="46" t="s">
        <v>86</v>
      </c>
      <c r="F509" s="46" t="s">
        <v>78</v>
      </c>
      <c r="G509" s="46" t="s">
        <v>364</v>
      </c>
      <c r="H509" s="46" t="s">
        <v>212</v>
      </c>
      <c r="I509" s="46" t="s">
        <v>214</v>
      </c>
      <c r="J509" s="46" t="s">
        <v>80</v>
      </c>
      <c r="K509" s="46" t="s">
        <v>47</v>
      </c>
      <c r="L509" s="46" t="s">
        <v>62</v>
      </c>
      <c r="M509" s="46" t="s">
        <v>284</v>
      </c>
      <c r="N509" s="46" t="s">
        <v>285</v>
      </c>
      <c r="O509" s="46" t="s">
        <v>63</v>
      </c>
      <c r="P509" s="46" t="s">
        <v>265</v>
      </c>
      <c r="Q509" s="46" t="s">
        <v>382</v>
      </c>
      <c r="R509" s="46" t="s">
        <v>84</v>
      </c>
      <c r="S509" s="46" t="s">
        <v>95</v>
      </c>
      <c r="T509" s="46" t="s">
        <v>201</v>
      </c>
      <c r="U509" s="46" t="s">
        <v>202</v>
      </c>
      <c r="V509" s="46" t="s">
        <v>105</v>
      </c>
      <c r="W509" s="46" t="s">
        <v>382</v>
      </c>
      <c r="X509" s="46" t="s">
        <v>84</v>
      </c>
      <c r="Y509" s="46" t="s">
        <v>363</v>
      </c>
      <c r="Z509" s="46" t="s">
        <v>366</v>
      </c>
      <c r="AA509" s="46" t="s">
        <v>268</v>
      </c>
      <c r="AB509" s="46">
        <v>122569.77</v>
      </c>
      <c r="AC509" s="46">
        <v>122569.77</v>
      </c>
      <c r="AD509" s="46">
        <v>122569.77</v>
      </c>
      <c r="AE509" s="46">
        <v>122569.77</v>
      </c>
      <c r="AF509" s="46">
        <v>122569.77</v>
      </c>
      <c r="AG509" s="46">
        <v>122569.77</v>
      </c>
      <c r="AH509" s="46">
        <v>122569.77</v>
      </c>
      <c r="AI509" s="46" t="s">
        <v>92</v>
      </c>
      <c r="AJ509" s="46">
        <v>0</v>
      </c>
      <c r="AK509" s="46">
        <v>122569.77</v>
      </c>
      <c r="AL509" s="46">
        <v>122569.77</v>
      </c>
      <c r="AM509" s="46">
        <v>122569.77</v>
      </c>
      <c r="AN509" s="46">
        <v>122569.77</v>
      </c>
      <c r="AO509" s="46" t="s">
        <v>286</v>
      </c>
      <c r="AP509" s="46" t="s">
        <v>63</v>
      </c>
      <c r="AQ509" s="46"/>
      <c r="AR509" s="46"/>
    </row>
    <row r="510" spans="1:44" x14ac:dyDescent="0.2">
      <c r="A510" s="46" t="s">
        <v>77</v>
      </c>
      <c r="B510" s="46" t="s">
        <v>84</v>
      </c>
      <c r="C510" s="46" t="s">
        <v>84</v>
      </c>
      <c r="D510" s="46" t="s">
        <v>363</v>
      </c>
      <c r="E510" s="46" t="s">
        <v>86</v>
      </c>
      <c r="F510" s="46" t="s">
        <v>78</v>
      </c>
      <c r="G510" s="46" t="s">
        <v>364</v>
      </c>
      <c r="H510" s="46" t="s">
        <v>212</v>
      </c>
      <c r="I510" s="46" t="s">
        <v>214</v>
      </c>
      <c r="J510" s="46" t="s">
        <v>80</v>
      </c>
      <c r="K510" s="46" t="s">
        <v>47</v>
      </c>
      <c r="L510" s="46" t="s">
        <v>62</v>
      </c>
      <c r="M510" s="46" t="s">
        <v>206</v>
      </c>
      <c r="N510" s="46" t="s">
        <v>207</v>
      </c>
      <c r="O510" s="46" t="s">
        <v>63</v>
      </c>
      <c r="P510" s="46" t="s">
        <v>265</v>
      </c>
      <c r="Q510" s="46" t="s">
        <v>382</v>
      </c>
      <c r="R510" s="46" t="s">
        <v>84</v>
      </c>
      <c r="S510" s="46" t="s">
        <v>95</v>
      </c>
      <c r="T510" s="46" t="s">
        <v>201</v>
      </c>
      <c r="U510" s="46" t="s">
        <v>202</v>
      </c>
      <c r="V510" s="46" t="s">
        <v>105</v>
      </c>
      <c r="W510" s="46" t="s">
        <v>382</v>
      </c>
      <c r="X510" s="46" t="s">
        <v>84</v>
      </c>
      <c r="Y510" s="46" t="s">
        <v>363</v>
      </c>
      <c r="Z510" s="46" t="s">
        <v>366</v>
      </c>
      <c r="AA510" s="46" t="s">
        <v>268</v>
      </c>
      <c r="AB510" s="46">
        <v>89161.04</v>
      </c>
      <c r="AC510" s="46">
        <v>397820.52</v>
      </c>
      <c r="AD510" s="46">
        <v>500386.48</v>
      </c>
      <c r="AE510" s="46">
        <v>622911.36</v>
      </c>
      <c r="AF510" s="46">
        <v>877908.33</v>
      </c>
      <c r="AG510" s="46">
        <v>952122.88</v>
      </c>
      <c r="AH510" s="46">
        <v>964665.88</v>
      </c>
      <c r="AI510" s="46" t="s">
        <v>92</v>
      </c>
      <c r="AJ510" s="46">
        <v>0</v>
      </c>
      <c r="AK510" s="46">
        <v>312679.43</v>
      </c>
      <c r="AL510" s="46">
        <v>621011.36</v>
      </c>
      <c r="AM510" s="46">
        <v>900568.57</v>
      </c>
      <c r="AN510" s="46">
        <v>968585.88</v>
      </c>
      <c r="AO510" s="46" t="s">
        <v>208</v>
      </c>
      <c r="AP510" s="46" t="s">
        <v>63</v>
      </c>
      <c r="AQ510" s="46"/>
      <c r="AR510" s="46"/>
    </row>
    <row r="511" spans="1:44" x14ac:dyDescent="0.2">
      <c r="A511" s="46" t="s">
        <v>77</v>
      </c>
      <c r="B511" s="46" t="s">
        <v>84</v>
      </c>
      <c r="C511" s="46" t="s">
        <v>84</v>
      </c>
      <c r="D511" s="46" t="s">
        <v>363</v>
      </c>
      <c r="E511" s="46" t="s">
        <v>86</v>
      </c>
      <c r="F511" s="46" t="s">
        <v>78</v>
      </c>
      <c r="G511" s="46" t="s">
        <v>364</v>
      </c>
      <c r="H511" s="46" t="s">
        <v>212</v>
      </c>
      <c r="I511" s="46" t="s">
        <v>214</v>
      </c>
      <c r="J511" s="46" t="s">
        <v>80</v>
      </c>
      <c r="K511" s="46" t="s">
        <v>47</v>
      </c>
      <c r="L511" s="46" t="s">
        <v>62</v>
      </c>
      <c r="M511" s="46" t="s">
        <v>209</v>
      </c>
      <c r="N511" s="46" t="s">
        <v>210</v>
      </c>
      <c r="O511" s="46" t="s">
        <v>63</v>
      </c>
      <c r="P511" s="46" t="s">
        <v>265</v>
      </c>
      <c r="Q511" s="46" t="s">
        <v>382</v>
      </c>
      <c r="R511" s="46" t="s">
        <v>84</v>
      </c>
      <c r="S511" s="46" t="s">
        <v>95</v>
      </c>
      <c r="T511" s="46" t="s">
        <v>201</v>
      </c>
      <c r="U511" s="46" t="s">
        <v>202</v>
      </c>
      <c r="V511" s="46" t="s">
        <v>105</v>
      </c>
      <c r="W511" s="46" t="s">
        <v>382</v>
      </c>
      <c r="X511" s="46" t="s">
        <v>84</v>
      </c>
      <c r="Y511" s="46" t="s">
        <v>363</v>
      </c>
      <c r="Z511" s="46" t="s">
        <v>366</v>
      </c>
      <c r="AA511" s="46" t="s">
        <v>268</v>
      </c>
      <c r="AB511" s="46">
        <v>89161.04</v>
      </c>
      <c r="AC511" s="46">
        <v>397820.52</v>
      </c>
      <c r="AD511" s="46">
        <v>500386.48</v>
      </c>
      <c r="AE511" s="46">
        <v>622911.36</v>
      </c>
      <c r="AF511" s="46">
        <v>877908.33</v>
      </c>
      <c r="AG511" s="46">
        <v>952122.88</v>
      </c>
      <c r="AH511" s="46">
        <v>964665.88</v>
      </c>
      <c r="AI511" s="46" t="s">
        <v>92</v>
      </c>
      <c r="AJ511" s="46">
        <v>0</v>
      </c>
      <c r="AK511" s="46">
        <v>312679.43</v>
      </c>
      <c r="AL511" s="46">
        <v>621011.36</v>
      </c>
      <c r="AM511" s="46">
        <v>900568.57</v>
      </c>
      <c r="AN511" s="46">
        <v>968585.88</v>
      </c>
      <c r="AO511" s="46" t="s">
        <v>211</v>
      </c>
      <c r="AP511" s="46" t="s">
        <v>63</v>
      </c>
      <c r="AQ511" s="46"/>
      <c r="AR511" s="46"/>
    </row>
    <row r="512" spans="1:44" x14ac:dyDescent="0.2">
      <c r="A512" s="46" t="s">
        <v>77</v>
      </c>
      <c r="B512" s="46" t="s">
        <v>84</v>
      </c>
      <c r="C512" s="46" t="s">
        <v>84</v>
      </c>
      <c r="D512" s="46" t="s">
        <v>363</v>
      </c>
      <c r="E512" s="46" t="s">
        <v>86</v>
      </c>
      <c r="F512" s="46" t="s">
        <v>78</v>
      </c>
      <c r="G512" s="46" t="s">
        <v>364</v>
      </c>
      <c r="H512" s="46" t="s">
        <v>212</v>
      </c>
      <c r="I512" s="46" t="s">
        <v>214</v>
      </c>
      <c r="J512" s="46" t="s">
        <v>80</v>
      </c>
      <c r="K512" s="46" t="s">
        <v>47</v>
      </c>
      <c r="L512" s="46" t="s">
        <v>62</v>
      </c>
      <c r="M512" s="46" t="s">
        <v>145</v>
      </c>
      <c r="N512" s="46" t="s">
        <v>146</v>
      </c>
      <c r="O512" s="46" t="s">
        <v>63</v>
      </c>
      <c r="P512" s="46" t="s">
        <v>265</v>
      </c>
      <c r="Q512" s="46" t="s">
        <v>382</v>
      </c>
      <c r="R512" s="46" t="s">
        <v>84</v>
      </c>
      <c r="S512" s="46" t="s">
        <v>95</v>
      </c>
      <c r="T512" s="46" t="s">
        <v>148</v>
      </c>
      <c r="U512" s="46" t="s">
        <v>149</v>
      </c>
      <c r="V512" s="46" t="s">
        <v>32</v>
      </c>
      <c r="W512" s="46" t="s">
        <v>382</v>
      </c>
      <c r="X512" s="46" t="s">
        <v>84</v>
      </c>
      <c r="Y512" s="46" t="s">
        <v>363</v>
      </c>
      <c r="Z512" s="46" t="s">
        <v>366</v>
      </c>
      <c r="AA512" s="46" t="s">
        <v>268</v>
      </c>
      <c r="AB512" s="46">
        <v>491892.02</v>
      </c>
      <c r="AC512" s="46">
        <v>491892.02</v>
      </c>
      <c r="AD512" s="46">
        <v>491892.02</v>
      </c>
      <c r="AE512" s="46">
        <v>491892.02</v>
      </c>
      <c r="AF512" s="46">
        <v>491892.02</v>
      </c>
      <c r="AG512" s="46">
        <v>491892.02</v>
      </c>
      <c r="AH512" s="46">
        <v>491892.02</v>
      </c>
      <c r="AI512" s="46" t="s">
        <v>92</v>
      </c>
      <c r="AJ512" s="46">
        <v>0</v>
      </c>
      <c r="AK512" s="46">
        <v>491892.02</v>
      </c>
      <c r="AL512" s="46">
        <v>491892.02</v>
      </c>
      <c r="AM512" s="46">
        <v>491892.02</v>
      </c>
      <c r="AN512" s="46">
        <v>491892.02</v>
      </c>
      <c r="AO512" s="46" t="s">
        <v>147</v>
      </c>
      <c r="AP512" s="46" t="s">
        <v>63</v>
      </c>
      <c r="AQ512" s="46"/>
      <c r="AR512" s="46"/>
    </row>
    <row r="513" spans="1:44" x14ac:dyDescent="0.2">
      <c r="A513" s="46" t="s">
        <v>77</v>
      </c>
      <c r="B513" s="46" t="s">
        <v>84</v>
      </c>
      <c r="C513" s="46" t="s">
        <v>84</v>
      </c>
      <c r="D513" s="46" t="s">
        <v>363</v>
      </c>
      <c r="E513" s="46" t="s">
        <v>86</v>
      </c>
      <c r="F513" s="46" t="s">
        <v>78</v>
      </c>
      <c r="G513" s="46" t="s">
        <v>364</v>
      </c>
      <c r="H513" s="46" t="s">
        <v>212</v>
      </c>
      <c r="I513" s="46" t="s">
        <v>214</v>
      </c>
      <c r="J513" s="46" t="s">
        <v>80</v>
      </c>
      <c r="K513" s="46" t="s">
        <v>47</v>
      </c>
      <c r="L513" s="46" t="s">
        <v>62</v>
      </c>
      <c r="M513" s="46" t="s">
        <v>150</v>
      </c>
      <c r="N513" s="46" t="s">
        <v>151</v>
      </c>
      <c r="O513" s="46" t="s">
        <v>63</v>
      </c>
      <c r="P513" s="46" t="s">
        <v>265</v>
      </c>
      <c r="Q513" s="46" t="s">
        <v>382</v>
      </c>
      <c r="R513" s="46" t="s">
        <v>84</v>
      </c>
      <c r="S513" s="46" t="s">
        <v>95</v>
      </c>
      <c r="T513" s="46" t="s">
        <v>148</v>
      </c>
      <c r="U513" s="46" t="s">
        <v>149</v>
      </c>
      <c r="V513" s="46" t="s">
        <v>32</v>
      </c>
      <c r="W513" s="46" t="s">
        <v>382</v>
      </c>
      <c r="X513" s="46" t="s">
        <v>84</v>
      </c>
      <c r="Y513" s="46" t="s">
        <v>363</v>
      </c>
      <c r="Z513" s="46" t="s">
        <v>366</v>
      </c>
      <c r="AA513" s="46" t="s">
        <v>268</v>
      </c>
      <c r="AB513" s="46">
        <v>491892.02</v>
      </c>
      <c r="AC513" s="46">
        <v>491892.02</v>
      </c>
      <c r="AD513" s="46">
        <v>491892.02</v>
      </c>
      <c r="AE513" s="46">
        <v>491892.02</v>
      </c>
      <c r="AF513" s="46">
        <v>491892.02</v>
      </c>
      <c r="AG513" s="46">
        <v>491892.02</v>
      </c>
      <c r="AH513" s="46">
        <v>491892.02</v>
      </c>
      <c r="AI513" s="46" t="s">
        <v>92</v>
      </c>
      <c r="AJ513" s="46">
        <v>0</v>
      </c>
      <c r="AK513" s="46">
        <v>491892.02</v>
      </c>
      <c r="AL513" s="46">
        <v>491892.02</v>
      </c>
      <c r="AM513" s="46">
        <v>491892.02</v>
      </c>
      <c r="AN513" s="46">
        <v>491892.02</v>
      </c>
      <c r="AO513" s="46" t="s">
        <v>152</v>
      </c>
      <c r="AP513" s="46" t="s">
        <v>63</v>
      </c>
      <c r="AQ513" s="46"/>
      <c r="AR513" s="46"/>
    </row>
    <row r="514" spans="1:44" x14ac:dyDescent="0.2">
      <c r="A514" s="46" t="s">
        <v>77</v>
      </c>
      <c r="B514" s="46" t="s">
        <v>84</v>
      </c>
      <c r="C514" s="46" t="s">
        <v>84</v>
      </c>
      <c r="D514" s="46" t="s">
        <v>363</v>
      </c>
      <c r="E514" s="46" t="s">
        <v>86</v>
      </c>
      <c r="F514" s="46" t="s">
        <v>78</v>
      </c>
      <c r="G514" s="46" t="s">
        <v>364</v>
      </c>
      <c r="H514" s="46" t="s">
        <v>212</v>
      </c>
      <c r="I514" s="46" t="s">
        <v>214</v>
      </c>
      <c r="J514" s="46" t="s">
        <v>80</v>
      </c>
      <c r="K514" s="46" t="s">
        <v>47</v>
      </c>
      <c r="L514" s="46" t="s">
        <v>62</v>
      </c>
      <c r="M514" s="46" t="s">
        <v>153</v>
      </c>
      <c r="N514" s="46" t="s">
        <v>154</v>
      </c>
      <c r="O514" s="46" t="s">
        <v>63</v>
      </c>
      <c r="P514" s="46" t="s">
        <v>265</v>
      </c>
      <c r="Q514" s="46" t="s">
        <v>382</v>
      </c>
      <c r="R514" s="46" t="s">
        <v>84</v>
      </c>
      <c r="S514" s="46" t="s">
        <v>95</v>
      </c>
      <c r="T514" s="46" t="s">
        <v>148</v>
      </c>
      <c r="U514" s="46" t="s">
        <v>149</v>
      </c>
      <c r="V514" s="46" t="s">
        <v>32</v>
      </c>
      <c r="W514" s="46" t="s">
        <v>382</v>
      </c>
      <c r="X514" s="46" t="s">
        <v>84</v>
      </c>
      <c r="Y514" s="46" t="s">
        <v>363</v>
      </c>
      <c r="Z514" s="46" t="s">
        <v>366</v>
      </c>
      <c r="AA514" s="46" t="s">
        <v>268</v>
      </c>
      <c r="AB514" s="46">
        <v>497734.58</v>
      </c>
      <c r="AC514" s="46">
        <v>505940.24</v>
      </c>
      <c r="AD514" s="46">
        <v>508437.16</v>
      </c>
      <c r="AE514" s="46">
        <v>531004.52</v>
      </c>
      <c r="AF514" s="46">
        <v>533002.36</v>
      </c>
      <c r="AG514" s="46">
        <v>527217.14</v>
      </c>
      <c r="AH514" s="46">
        <v>527217.14</v>
      </c>
      <c r="AI514" s="46" t="s">
        <v>92</v>
      </c>
      <c r="AJ514" s="46">
        <v>0</v>
      </c>
      <c r="AK514" s="46">
        <v>498869.58</v>
      </c>
      <c r="AL514" s="46">
        <v>530899.64</v>
      </c>
      <c r="AM514" s="46">
        <v>527242.47</v>
      </c>
      <c r="AN514" s="46">
        <v>527217.14</v>
      </c>
      <c r="AO514" s="46" t="s">
        <v>155</v>
      </c>
      <c r="AP514" s="46" t="s">
        <v>63</v>
      </c>
      <c r="AQ514" s="46"/>
      <c r="AR514" s="46"/>
    </row>
    <row r="515" spans="1:44" x14ac:dyDescent="0.2">
      <c r="A515" s="46" t="s">
        <v>77</v>
      </c>
      <c r="B515" s="46" t="s">
        <v>84</v>
      </c>
      <c r="C515" s="46" t="s">
        <v>84</v>
      </c>
      <c r="D515" s="46" t="s">
        <v>363</v>
      </c>
      <c r="E515" s="46" t="s">
        <v>86</v>
      </c>
      <c r="F515" s="46" t="s">
        <v>78</v>
      </c>
      <c r="G515" s="46" t="s">
        <v>364</v>
      </c>
      <c r="H515" s="46" t="s">
        <v>212</v>
      </c>
      <c r="I515" s="46" t="s">
        <v>214</v>
      </c>
      <c r="J515" s="46" t="s">
        <v>80</v>
      </c>
      <c r="K515" s="46" t="s">
        <v>47</v>
      </c>
      <c r="L515" s="46" t="s">
        <v>62</v>
      </c>
      <c r="M515" s="46" t="s">
        <v>156</v>
      </c>
      <c r="N515" s="46" t="s">
        <v>157</v>
      </c>
      <c r="O515" s="46" t="s">
        <v>63</v>
      </c>
      <c r="P515" s="46" t="s">
        <v>265</v>
      </c>
      <c r="Q515" s="46" t="s">
        <v>382</v>
      </c>
      <c r="R515" s="46" t="s">
        <v>84</v>
      </c>
      <c r="S515" s="46" t="s">
        <v>95</v>
      </c>
      <c r="T515" s="46" t="s">
        <v>148</v>
      </c>
      <c r="U515" s="46" t="s">
        <v>149</v>
      </c>
      <c r="V515" s="46" t="s">
        <v>32</v>
      </c>
      <c r="W515" s="46" t="s">
        <v>382</v>
      </c>
      <c r="X515" s="46" t="s">
        <v>84</v>
      </c>
      <c r="Y515" s="46" t="s">
        <v>363</v>
      </c>
      <c r="Z515" s="46" t="s">
        <v>366</v>
      </c>
      <c r="AA515" s="46" t="s">
        <v>268</v>
      </c>
      <c r="AB515" s="46">
        <v>497734.58</v>
      </c>
      <c r="AC515" s="46">
        <v>505940.24</v>
      </c>
      <c r="AD515" s="46">
        <v>508437.16</v>
      </c>
      <c r="AE515" s="46">
        <v>531004.52</v>
      </c>
      <c r="AF515" s="46">
        <v>533002.36</v>
      </c>
      <c r="AG515" s="46">
        <v>527217.14</v>
      </c>
      <c r="AH515" s="46">
        <v>527217.14</v>
      </c>
      <c r="AI515" s="46" t="s">
        <v>92</v>
      </c>
      <c r="AJ515" s="46">
        <v>0</v>
      </c>
      <c r="AK515" s="46">
        <v>498869.58</v>
      </c>
      <c r="AL515" s="46">
        <v>530899.64</v>
      </c>
      <c r="AM515" s="46">
        <v>527242.47</v>
      </c>
      <c r="AN515" s="46">
        <v>527217.14</v>
      </c>
      <c r="AO515" s="46" t="s">
        <v>158</v>
      </c>
      <c r="AP515" s="46" t="s">
        <v>63</v>
      </c>
      <c r="AQ515" s="46"/>
      <c r="AR515" s="46"/>
    </row>
    <row r="516" spans="1:44" x14ac:dyDescent="0.2">
      <c r="A516" s="46" t="s">
        <v>77</v>
      </c>
      <c r="B516" s="46" t="s">
        <v>84</v>
      </c>
      <c r="C516" s="46" t="s">
        <v>84</v>
      </c>
      <c r="D516" s="46" t="s">
        <v>363</v>
      </c>
      <c r="E516" s="46" t="s">
        <v>86</v>
      </c>
      <c r="F516" s="46" t="s">
        <v>78</v>
      </c>
      <c r="G516" s="46" t="s">
        <v>364</v>
      </c>
      <c r="H516" s="46" t="s">
        <v>212</v>
      </c>
      <c r="I516" s="46" t="s">
        <v>214</v>
      </c>
      <c r="J516" s="46" t="s">
        <v>80</v>
      </c>
      <c r="K516" s="46" t="s">
        <v>47</v>
      </c>
      <c r="L516" s="46" t="s">
        <v>62</v>
      </c>
      <c r="M516" s="46" t="s">
        <v>159</v>
      </c>
      <c r="N516" s="46" t="s">
        <v>160</v>
      </c>
      <c r="O516" s="46" t="s">
        <v>63</v>
      </c>
      <c r="P516" s="46" t="s">
        <v>265</v>
      </c>
      <c r="Q516" s="46" t="s">
        <v>382</v>
      </c>
      <c r="R516" s="46" t="s">
        <v>84</v>
      </c>
      <c r="S516" s="46" t="s">
        <v>95</v>
      </c>
      <c r="T516" s="46" t="s">
        <v>148</v>
      </c>
      <c r="U516" s="46" t="s">
        <v>149</v>
      </c>
      <c r="V516" s="46" t="s">
        <v>32</v>
      </c>
      <c r="W516" s="46" t="s">
        <v>382</v>
      </c>
      <c r="X516" s="46" t="s">
        <v>84</v>
      </c>
      <c r="Y516" s="46" t="s">
        <v>363</v>
      </c>
      <c r="Z516" s="46" t="s">
        <v>366</v>
      </c>
      <c r="AA516" s="46" t="s">
        <v>268</v>
      </c>
      <c r="AB516" s="46">
        <v>1758807.34</v>
      </c>
      <c r="AC516" s="46">
        <v>1758807.34</v>
      </c>
      <c r="AD516" s="46">
        <v>1758807.34</v>
      </c>
      <c r="AE516" s="46">
        <v>1758807.34</v>
      </c>
      <c r="AF516" s="46">
        <v>1758807.34</v>
      </c>
      <c r="AG516" s="46">
        <v>1758807.34</v>
      </c>
      <c r="AH516" s="46">
        <v>1758807.34</v>
      </c>
      <c r="AI516" s="46" t="s">
        <v>92</v>
      </c>
      <c r="AJ516" s="46">
        <v>0</v>
      </c>
      <c r="AK516" s="46">
        <v>1758807.34</v>
      </c>
      <c r="AL516" s="46">
        <v>1758807.34</v>
      </c>
      <c r="AM516" s="46">
        <v>1758807.34</v>
      </c>
      <c r="AN516" s="46">
        <v>1758807.34</v>
      </c>
      <c r="AO516" s="46" t="s">
        <v>161</v>
      </c>
      <c r="AP516" s="46" t="s">
        <v>63</v>
      </c>
      <c r="AQ516" s="46"/>
      <c r="AR516" s="46"/>
    </row>
    <row r="517" spans="1:44" x14ac:dyDescent="0.2">
      <c r="A517" s="46" t="s">
        <v>77</v>
      </c>
      <c r="B517" s="46" t="s">
        <v>84</v>
      </c>
      <c r="C517" s="46" t="s">
        <v>84</v>
      </c>
      <c r="D517" s="46" t="s">
        <v>363</v>
      </c>
      <c r="E517" s="46" t="s">
        <v>86</v>
      </c>
      <c r="F517" s="46" t="s">
        <v>78</v>
      </c>
      <c r="G517" s="46" t="s">
        <v>364</v>
      </c>
      <c r="H517" s="46" t="s">
        <v>212</v>
      </c>
      <c r="I517" s="46" t="s">
        <v>214</v>
      </c>
      <c r="J517" s="46" t="s">
        <v>80</v>
      </c>
      <c r="K517" s="46" t="s">
        <v>47</v>
      </c>
      <c r="L517" s="46" t="s">
        <v>62</v>
      </c>
      <c r="M517" s="46" t="s">
        <v>162</v>
      </c>
      <c r="N517" s="46" t="s">
        <v>163</v>
      </c>
      <c r="O517" s="46" t="s">
        <v>63</v>
      </c>
      <c r="P517" s="46" t="s">
        <v>265</v>
      </c>
      <c r="Q517" s="46" t="s">
        <v>382</v>
      </c>
      <c r="R517" s="46" t="s">
        <v>84</v>
      </c>
      <c r="S517" s="46" t="s">
        <v>95</v>
      </c>
      <c r="T517" s="46" t="s">
        <v>148</v>
      </c>
      <c r="U517" s="46" t="s">
        <v>149</v>
      </c>
      <c r="V517" s="46" t="s">
        <v>32</v>
      </c>
      <c r="W517" s="46" t="s">
        <v>382</v>
      </c>
      <c r="X517" s="46" t="s">
        <v>84</v>
      </c>
      <c r="Y517" s="46" t="s">
        <v>363</v>
      </c>
      <c r="Z517" s="46" t="s">
        <v>366</v>
      </c>
      <c r="AA517" s="46" t="s">
        <v>268</v>
      </c>
      <c r="AB517" s="46">
        <v>1758807.34</v>
      </c>
      <c r="AC517" s="46">
        <v>1758807.34</v>
      </c>
      <c r="AD517" s="46">
        <v>1758807.34</v>
      </c>
      <c r="AE517" s="46">
        <v>1758807.34</v>
      </c>
      <c r="AF517" s="46">
        <v>1758807.34</v>
      </c>
      <c r="AG517" s="46">
        <v>1758807.34</v>
      </c>
      <c r="AH517" s="46">
        <v>1758807.34</v>
      </c>
      <c r="AI517" s="46" t="s">
        <v>92</v>
      </c>
      <c r="AJ517" s="46">
        <v>0</v>
      </c>
      <c r="AK517" s="46">
        <v>1758807.34</v>
      </c>
      <c r="AL517" s="46">
        <v>1758807.34</v>
      </c>
      <c r="AM517" s="46">
        <v>1758807.34</v>
      </c>
      <c r="AN517" s="46">
        <v>1758807.34</v>
      </c>
      <c r="AO517" s="46" t="s">
        <v>164</v>
      </c>
      <c r="AP517" s="46" t="s">
        <v>63</v>
      </c>
      <c r="AQ517" s="46"/>
      <c r="AR517" s="46"/>
    </row>
    <row r="518" spans="1:44" x14ac:dyDescent="0.2">
      <c r="A518" s="46" t="s">
        <v>77</v>
      </c>
      <c r="B518" s="46" t="s">
        <v>84</v>
      </c>
      <c r="C518" s="46" t="s">
        <v>84</v>
      </c>
      <c r="D518" s="46" t="s">
        <v>363</v>
      </c>
      <c r="E518" s="46" t="s">
        <v>86</v>
      </c>
      <c r="F518" s="46" t="s">
        <v>78</v>
      </c>
      <c r="G518" s="46" t="s">
        <v>364</v>
      </c>
      <c r="H518" s="46" t="s">
        <v>212</v>
      </c>
      <c r="I518" s="46" t="s">
        <v>214</v>
      </c>
      <c r="J518" s="46" t="s">
        <v>80</v>
      </c>
      <c r="K518" s="46" t="s">
        <v>47</v>
      </c>
      <c r="L518" s="46" t="s">
        <v>62</v>
      </c>
      <c r="M518" s="46" t="s">
        <v>165</v>
      </c>
      <c r="N518" s="46" t="s">
        <v>166</v>
      </c>
      <c r="O518" s="46" t="s">
        <v>63</v>
      </c>
      <c r="P518" s="46" t="s">
        <v>265</v>
      </c>
      <c r="Q518" s="46" t="s">
        <v>382</v>
      </c>
      <c r="R518" s="46" t="s">
        <v>84</v>
      </c>
      <c r="S518" s="46" t="s">
        <v>95</v>
      </c>
      <c r="T518" s="46" t="s">
        <v>148</v>
      </c>
      <c r="U518" s="46" t="s">
        <v>149</v>
      </c>
      <c r="V518" s="46" t="s">
        <v>32</v>
      </c>
      <c r="W518" s="46" t="s">
        <v>382</v>
      </c>
      <c r="X518" s="46" t="s">
        <v>84</v>
      </c>
      <c r="Y518" s="46" t="s">
        <v>363</v>
      </c>
      <c r="Z518" s="46" t="s">
        <v>366</v>
      </c>
      <c r="AA518" s="46" t="s">
        <v>268</v>
      </c>
      <c r="AB518" s="46">
        <v>1663803.74</v>
      </c>
      <c r="AC518" s="46">
        <v>1346938.6</v>
      </c>
      <c r="AD518" s="46">
        <v>1241875.72</v>
      </c>
      <c r="AE518" s="46">
        <v>1096783.48</v>
      </c>
      <c r="AF518" s="46">
        <v>839788.67</v>
      </c>
      <c r="AG518" s="46">
        <v>771359.34</v>
      </c>
      <c r="AH518" s="46">
        <v>758816.34</v>
      </c>
      <c r="AI518" s="46" t="s">
        <v>92</v>
      </c>
      <c r="AJ518" s="46">
        <v>0</v>
      </c>
      <c r="AK518" s="46">
        <v>1439150.35</v>
      </c>
      <c r="AL518" s="46">
        <v>1098788.3600000001</v>
      </c>
      <c r="AM518" s="46">
        <v>822888.32</v>
      </c>
      <c r="AN518" s="46">
        <v>754896.34</v>
      </c>
      <c r="AO518" s="46" t="s">
        <v>167</v>
      </c>
      <c r="AP518" s="46" t="s">
        <v>63</v>
      </c>
      <c r="AQ518" s="46"/>
      <c r="AR518" s="46"/>
    </row>
    <row r="519" spans="1:44" x14ac:dyDescent="0.2">
      <c r="A519" s="46" t="s">
        <v>77</v>
      </c>
      <c r="B519" s="46" t="s">
        <v>84</v>
      </c>
      <c r="C519" s="46" t="s">
        <v>84</v>
      </c>
      <c r="D519" s="46" t="s">
        <v>363</v>
      </c>
      <c r="E519" s="46" t="s">
        <v>86</v>
      </c>
      <c r="F519" s="46" t="s">
        <v>78</v>
      </c>
      <c r="G519" s="46" t="s">
        <v>364</v>
      </c>
      <c r="H519" s="46" t="s">
        <v>212</v>
      </c>
      <c r="I519" s="46" t="s">
        <v>214</v>
      </c>
      <c r="J519" s="46" t="s">
        <v>80</v>
      </c>
      <c r="K519" s="46" t="s">
        <v>47</v>
      </c>
      <c r="L519" s="46" t="s">
        <v>62</v>
      </c>
      <c r="M519" s="46" t="s">
        <v>168</v>
      </c>
      <c r="N519" s="46" t="s">
        <v>169</v>
      </c>
      <c r="O519" s="46" t="s">
        <v>63</v>
      </c>
      <c r="P519" s="46" t="s">
        <v>265</v>
      </c>
      <c r="Q519" s="46" t="s">
        <v>382</v>
      </c>
      <c r="R519" s="46" t="s">
        <v>84</v>
      </c>
      <c r="S519" s="46" t="s">
        <v>95</v>
      </c>
      <c r="T519" s="46" t="s">
        <v>148</v>
      </c>
      <c r="U519" s="46" t="s">
        <v>149</v>
      </c>
      <c r="V519" s="46" t="s">
        <v>32</v>
      </c>
      <c r="W519" s="46" t="s">
        <v>382</v>
      </c>
      <c r="X519" s="46" t="s">
        <v>84</v>
      </c>
      <c r="Y519" s="46" t="s">
        <v>363</v>
      </c>
      <c r="Z519" s="46" t="s">
        <v>366</v>
      </c>
      <c r="AA519" s="46" t="s">
        <v>268</v>
      </c>
      <c r="AB519" s="46">
        <v>1663803.74</v>
      </c>
      <c r="AC519" s="46">
        <v>1346938.6</v>
      </c>
      <c r="AD519" s="46">
        <v>1241875.72</v>
      </c>
      <c r="AE519" s="46">
        <v>1096783.48</v>
      </c>
      <c r="AF519" s="46">
        <v>839788.67</v>
      </c>
      <c r="AG519" s="46">
        <v>771359.34</v>
      </c>
      <c r="AH519" s="46">
        <v>758816.34</v>
      </c>
      <c r="AI519" s="46" t="s">
        <v>92</v>
      </c>
      <c r="AJ519" s="46">
        <v>0</v>
      </c>
      <c r="AK519" s="46">
        <v>1439150.35</v>
      </c>
      <c r="AL519" s="46">
        <v>1098788.3600000001</v>
      </c>
      <c r="AM519" s="46">
        <v>822888.32</v>
      </c>
      <c r="AN519" s="46">
        <v>754896.34</v>
      </c>
      <c r="AO519" s="46" t="s">
        <v>170</v>
      </c>
      <c r="AP519" s="46" t="s">
        <v>63</v>
      </c>
      <c r="AQ519" s="46"/>
      <c r="AR519" s="46"/>
    </row>
    <row r="520" spans="1:44" x14ac:dyDescent="0.2">
      <c r="A520" s="46" t="s">
        <v>77</v>
      </c>
      <c r="B520" s="46" t="s">
        <v>84</v>
      </c>
      <c r="C520" s="46" t="s">
        <v>84</v>
      </c>
      <c r="D520" s="46" t="s">
        <v>395</v>
      </c>
      <c r="E520" s="46" t="s">
        <v>86</v>
      </c>
      <c r="F520" s="46" t="s">
        <v>78</v>
      </c>
      <c r="G520" s="46" t="s">
        <v>396</v>
      </c>
      <c r="H520" s="46" t="s">
        <v>62</v>
      </c>
      <c r="I520" s="46" t="s">
        <v>88</v>
      </c>
      <c r="J520" s="46" t="s">
        <v>89</v>
      </c>
      <c r="K520" s="46" t="s">
        <v>47</v>
      </c>
      <c r="L520" s="46" t="s">
        <v>62</v>
      </c>
      <c r="M520" s="46" t="s">
        <v>397</v>
      </c>
      <c r="N520" s="46" t="s">
        <v>398</v>
      </c>
      <c r="O520" s="46" t="s">
        <v>63</v>
      </c>
      <c r="P520" s="46" t="s">
        <v>400</v>
      </c>
      <c r="Q520" s="46" t="s">
        <v>401</v>
      </c>
      <c r="R520" s="46" t="s">
        <v>84</v>
      </c>
      <c r="S520" s="46" t="s">
        <v>95</v>
      </c>
      <c r="T520" s="46" t="s">
        <v>48</v>
      </c>
      <c r="U520" s="46" t="s">
        <v>31</v>
      </c>
      <c r="V520" s="46" t="s">
        <v>32</v>
      </c>
      <c r="W520" s="46" t="s">
        <v>401</v>
      </c>
      <c r="X520" s="46" t="s">
        <v>84</v>
      </c>
      <c r="Y520" s="46" t="s">
        <v>395</v>
      </c>
      <c r="Z520" s="46" t="s">
        <v>402</v>
      </c>
      <c r="AA520" s="46" t="s">
        <v>403</v>
      </c>
      <c r="AB520" s="46">
        <v>0</v>
      </c>
      <c r="AC520" s="46">
        <v>0</v>
      </c>
      <c r="AD520" s="46">
        <v>72263131.930000007</v>
      </c>
      <c r="AE520" s="46">
        <v>72263131.930000007</v>
      </c>
      <c r="AF520" s="46">
        <v>72263131.930000007</v>
      </c>
      <c r="AG520" s="46">
        <v>72263131.930000007</v>
      </c>
      <c r="AH520" s="46">
        <v>72263131.930000007</v>
      </c>
      <c r="AI520" s="46" t="s">
        <v>92</v>
      </c>
      <c r="AJ520" s="46">
        <v>0</v>
      </c>
      <c r="AK520" s="46">
        <v>0</v>
      </c>
      <c r="AL520" s="46">
        <v>72263131.930000007</v>
      </c>
      <c r="AM520" s="46">
        <v>72263131.930000007</v>
      </c>
      <c r="AN520" s="46">
        <v>72263131.930000007</v>
      </c>
      <c r="AO520" s="46" t="s">
        <v>399</v>
      </c>
      <c r="AP520" s="46" t="s">
        <v>63</v>
      </c>
      <c r="AQ520" s="46"/>
      <c r="AR520" s="46"/>
    </row>
    <row r="521" spans="1:44" x14ac:dyDescent="0.2">
      <c r="A521" s="46" t="s">
        <v>77</v>
      </c>
      <c r="B521" s="46" t="s">
        <v>84</v>
      </c>
      <c r="C521" s="46" t="s">
        <v>84</v>
      </c>
      <c r="D521" s="46" t="s">
        <v>395</v>
      </c>
      <c r="E521" s="46" t="s">
        <v>86</v>
      </c>
      <c r="F521" s="46" t="s">
        <v>78</v>
      </c>
      <c r="G521" s="46" t="s">
        <v>396</v>
      </c>
      <c r="H521" s="46" t="s">
        <v>62</v>
      </c>
      <c r="I521" s="46" t="s">
        <v>88</v>
      </c>
      <c r="J521" s="46" t="s">
        <v>89</v>
      </c>
      <c r="K521" s="46" t="s">
        <v>47</v>
      </c>
      <c r="L521" s="46" t="s">
        <v>62</v>
      </c>
      <c r="M521" s="46" t="s">
        <v>372</v>
      </c>
      <c r="N521" s="46" t="s">
        <v>373</v>
      </c>
      <c r="O521" s="46" t="s">
        <v>63</v>
      </c>
      <c r="P521" s="46" t="s">
        <v>400</v>
      </c>
      <c r="Q521" s="46" t="s">
        <v>401</v>
      </c>
      <c r="R521" s="46" t="s">
        <v>84</v>
      </c>
      <c r="S521" s="46" t="s">
        <v>95</v>
      </c>
      <c r="T521" s="46" t="s">
        <v>48</v>
      </c>
      <c r="U521" s="46" t="s">
        <v>31</v>
      </c>
      <c r="V521" s="46" t="s">
        <v>32</v>
      </c>
      <c r="W521" s="46" t="s">
        <v>401</v>
      </c>
      <c r="X521" s="46" t="s">
        <v>84</v>
      </c>
      <c r="Y521" s="46" t="s">
        <v>395</v>
      </c>
      <c r="Z521" s="46" t="s">
        <v>402</v>
      </c>
      <c r="AA521" s="46" t="s">
        <v>403</v>
      </c>
      <c r="AB521" s="46">
        <v>0</v>
      </c>
      <c r="AC521" s="46">
        <v>0</v>
      </c>
      <c r="AD521" s="46">
        <v>-72263131.930000007</v>
      </c>
      <c r="AE521" s="46">
        <v>-72263131.930000007</v>
      </c>
      <c r="AF521" s="46">
        <v>-72263131.930000007</v>
      </c>
      <c r="AG521" s="46">
        <v>-72263131.930000007</v>
      </c>
      <c r="AH521" s="46">
        <v>-72263131.930000007</v>
      </c>
      <c r="AI521" s="46" t="s">
        <v>92</v>
      </c>
      <c r="AJ521" s="46">
        <v>0</v>
      </c>
      <c r="AK521" s="46">
        <v>0</v>
      </c>
      <c r="AL521" s="46">
        <v>-72263131.930000007</v>
      </c>
      <c r="AM521" s="46">
        <v>-72263131.930000007</v>
      </c>
      <c r="AN521" s="46">
        <v>-72263131.930000007</v>
      </c>
      <c r="AO521" s="46" t="s">
        <v>374</v>
      </c>
      <c r="AP521" s="46" t="s">
        <v>63</v>
      </c>
      <c r="AQ521" s="46"/>
      <c r="AR521" s="46"/>
    </row>
    <row r="522" spans="1:44" x14ac:dyDescent="0.2">
      <c r="A522" s="46" t="s">
        <v>77</v>
      </c>
      <c r="B522" s="46" t="s">
        <v>84</v>
      </c>
      <c r="C522" s="46" t="s">
        <v>84</v>
      </c>
      <c r="D522" s="46" t="s">
        <v>395</v>
      </c>
      <c r="E522" s="46" t="s">
        <v>86</v>
      </c>
      <c r="F522" s="46" t="s">
        <v>78</v>
      </c>
      <c r="G522" s="46" t="s">
        <v>404</v>
      </c>
      <c r="H522" s="46" t="s">
        <v>62</v>
      </c>
      <c r="I522" s="46" t="s">
        <v>88</v>
      </c>
      <c r="J522" s="46" t="s">
        <v>89</v>
      </c>
      <c r="K522" s="46" t="s">
        <v>47</v>
      </c>
      <c r="L522" s="46" t="s">
        <v>62</v>
      </c>
      <c r="M522" s="46" t="s">
        <v>397</v>
      </c>
      <c r="N522" s="46" t="s">
        <v>398</v>
      </c>
      <c r="O522" s="46" t="s">
        <v>63</v>
      </c>
      <c r="P522" s="46" t="s">
        <v>400</v>
      </c>
      <c r="Q522" s="46" t="s">
        <v>405</v>
      </c>
      <c r="R522" s="46" t="s">
        <v>84</v>
      </c>
      <c r="S522" s="46" t="s">
        <v>95</v>
      </c>
      <c r="T522" s="46" t="s">
        <v>48</v>
      </c>
      <c r="U522" s="46" t="s">
        <v>31</v>
      </c>
      <c r="V522" s="46" t="s">
        <v>32</v>
      </c>
      <c r="W522" s="46" t="s">
        <v>405</v>
      </c>
      <c r="X522" s="46" t="s">
        <v>84</v>
      </c>
      <c r="Y522" s="46" t="s">
        <v>395</v>
      </c>
      <c r="Z522" s="46" t="s">
        <v>402</v>
      </c>
      <c r="AA522" s="46" t="s">
        <v>403</v>
      </c>
      <c r="AB522" s="46">
        <v>0</v>
      </c>
      <c r="AC522" s="46">
        <v>0</v>
      </c>
      <c r="AD522" s="46">
        <v>1287046.3400000001</v>
      </c>
      <c r="AE522" s="46">
        <v>1287046.3400000001</v>
      </c>
      <c r="AF522" s="46">
        <v>1287046.3400000001</v>
      </c>
      <c r="AG522" s="46">
        <v>1287046.3400000001</v>
      </c>
      <c r="AH522" s="46">
        <v>1287046.3400000001</v>
      </c>
      <c r="AI522" s="46" t="s">
        <v>92</v>
      </c>
      <c r="AJ522" s="46">
        <v>0</v>
      </c>
      <c r="AK522" s="46">
        <v>0</v>
      </c>
      <c r="AL522" s="46">
        <v>1287046.3400000001</v>
      </c>
      <c r="AM522" s="46">
        <v>1287046.3400000001</v>
      </c>
      <c r="AN522" s="46">
        <v>1287046.3400000001</v>
      </c>
      <c r="AO522" s="46" t="s">
        <v>399</v>
      </c>
      <c r="AP522" s="46" t="s">
        <v>63</v>
      </c>
      <c r="AQ522" s="46"/>
      <c r="AR522" s="46"/>
    </row>
    <row r="523" spans="1:44" x14ac:dyDescent="0.2">
      <c r="A523" s="46" t="s">
        <v>77</v>
      </c>
      <c r="B523" s="46" t="s">
        <v>84</v>
      </c>
      <c r="C523" s="46" t="s">
        <v>84</v>
      </c>
      <c r="D523" s="46" t="s">
        <v>395</v>
      </c>
      <c r="E523" s="46" t="s">
        <v>86</v>
      </c>
      <c r="F523" s="46" t="s">
        <v>78</v>
      </c>
      <c r="G523" s="46" t="s">
        <v>404</v>
      </c>
      <c r="H523" s="46" t="s">
        <v>62</v>
      </c>
      <c r="I523" s="46" t="s">
        <v>88</v>
      </c>
      <c r="J523" s="46" t="s">
        <v>89</v>
      </c>
      <c r="K523" s="46" t="s">
        <v>47</v>
      </c>
      <c r="L523" s="46" t="s">
        <v>62</v>
      </c>
      <c r="M523" s="46" t="s">
        <v>372</v>
      </c>
      <c r="N523" s="46" t="s">
        <v>373</v>
      </c>
      <c r="O523" s="46" t="s">
        <v>63</v>
      </c>
      <c r="P523" s="46" t="s">
        <v>400</v>
      </c>
      <c r="Q523" s="46" t="s">
        <v>405</v>
      </c>
      <c r="R523" s="46" t="s">
        <v>84</v>
      </c>
      <c r="S523" s="46" t="s">
        <v>95</v>
      </c>
      <c r="T523" s="46" t="s">
        <v>48</v>
      </c>
      <c r="U523" s="46" t="s">
        <v>31</v>
      </c>
      <c r="V523" s="46" t="s">
        <v>32</v>
      </c>
      <c r="W523" s="46" t="s">
        <v>405</v>
      </c>
      <c r="X523" s="46" t="s">
        <v>84</v>
      </c>
      <c r="Y523" s="46" t="s">
        <v>395</v>
      </c>
      <c r="Z523" s="46" t="s">
        <v>402</v>
      </c>
      <c r="AA523" s="46" t="s">
        <v>403</v>
      </c>
      <c r="AB523" s="46">
        <v>0</v>
      </c>
      <c r="AC523" s="46">
        <v>0</v>
      </c>
      <c r="AD523" s="46">
        <v>-1287046.3400000001</v>
      </c>
      <c r="AE523" s="46">
        <v>-1287046.3400000001</v>
      </c>
      <c r="AF523" s="46">
        <v>-1287046.3400000001</v>
      </c>
      <c r="AG523" s="46">
        <v>-1287046.3400000001</v>
      </c>
      <c r="AH523" s="46">
        <v>-1287046.3400000001</v>
      </c>
      <c r="AI523" s="46" t="s">
        <v>92</v>
      </c>
      <c r="AJ523" s="46">
        <v>0</v>
      </c>
      <c r="AK523" s="46">
        <v>0</v>
      </c>
      <c r="AL523" s="46">
        <v>-1287046.3400000001</v>
      </c>
      <c r="AM523" s="46">
        <v>-1287046.3400000001</v>
      </c>
      <c r="AN523" s="46">
        <v>-1287046.3400000001</v>
      </c>
      <c r="AO523" s="46" t="s">
        <v>374</v>
      </c>
      <c r="AP523" s="46" t="s">
        <v>63</v>
      </c>
      <c r="AQ523" s="46"/>
      <c r="AR523" s="46"/>
    </row>
    <row r="524" spans="1:44" x14ac:dyDescent="0.2">
      <c r="A524" s="46" t="s">
        <v>77</v>
      </c>
      <c r="B524" s="46" t="s">
        <v>84</v>
      </c>
      <c r="C524" s="46" t="s">
        <v>84</v>
      </c>
      <c r="D524" s="46" t="s">
        <v>406</v>
      </c>
      <c r="E524" s="46" t="s">
        <v>86</v>
      </c>
      <c r="F524" s="46" t="s">
        <v>78</v>
      </c>
      <c r="G524" s="46" t="s">
        <v>407</v>
      </c>
      <c r="H524" s="46" t="s">
        <v>62</v>
      </c>
      <c r="I524" s="46" t="s">
        <v>88</v>
      </c>
      <c r="J524" s="46" t="s">
        <v>89</v>
      </c>
      <c r="K524" s="46" t="s">
        <v>47</v>
      </c>
      <c r="L524" s="46" t="s">
        <v>62</v>
      </c>
      <c r="M524" s="46" t="s">
        <v>81</v>
      </c>
      <c r="N524" s="46" t="s">
        <v>82</v>
      </c>
      <c r="O524" s="46" t="s">
        <v>63</v>
      </c>
      <c r="P524" s="46" t="s">
        <v>370</v>
      </c>
      <c r="Q524" s="46" t="s">
        <v>408</v>
      </c>
      <c r="R524" s="46" t="s">
        <v>84</v>
      </c>
      <c r="S524" s="46" t="s">
        <v>95</v>
      </c>
      <c r="T524" s="46" t="s">
        <v>48</v>
      </c>
      <c r="U524" s="46" t="s">
        <v>31</v>
      </c>
      <c r="V524" s="46" t="s">
        <v>32</v>
      </c>
      <c r="W524" s="46" t="s">
        <v>408</v>
      </c>
      <c r="X524" s="46" t="s">
        <v>84</v>
      </c>
      <c r="Y524" s="46" t="s">
        <v>406</v>
      </c>
      <c r="Z524" s="46" t="s">
        <v>409</v>
      </c>
      <c r="AA524" s="46" t="s">
        <v>371</v>
      </c>
      <c r="AB524" s="46">
        <v>2061683895.3900001</v>
      </c>
      <c r="AC524" s="46">
        <v>2061683895.3900001</v>
      </c>
      <c r="AD524" s="46">
        <v>2061683895.3900001</v>
      </c>
      <c r="AE524" s="46">
        <v>2061683895.3900001</v>
      </c>
      <c r="AF524" s="46">
        <v>2061683895.3900001</v>
      </c>
      <c r="AG524" s="46">
        <v>2061683895.3900001</v>
      </c>
      <c r="AH524" s="46">
        <v>2061683895.3900001</v>
      </c>
      <c r="AI524" s="46" t="s">
        <v>92</v>
      </c>
      <c r="AJ524" s="46">
        <v>0</v>
      </c>
      <c r="AK524" s="46">
        <v>2061683895.3900001</v>
      </c>
      <c r="AL524" s="46">
        <v>2061683895.3900001</v>
      </c>
      <c r="AM524" s="46">
        <v>2061683895.3900001</v>
      </c>
      <c r="AN524" s="46">
        <v>2061683895.3900001</v>
      </c>
      <c r="AO524" s="46" t="s">
        <v>83</v>
      </c>
      <c r="AP524" s="46" t="s">
        <v>63</v>
      </c>
      <c r="AQ524" s="46"/>
      <c r="AR524" s="46"/>
    </row>
    <row r="525" spans="1:44" x14ac:dyDescent="0.2">
      <c r="A525" s="46" t="s">
        <v>77</v>
      </c>
      <c r="B525" s="46" t="s">
        <v>84</v>
      </c>
      <c r="C525" s="46" t="s">
        <v>84</v>
      </c>
      <c r="D525" s="46" t="s">
        <v>406</v>
      </c>
      <c r="E525" s="46" t="s">
        <v>86</v>
      </c>
      <c r="F525" s="46" t="s">
        <v>78</v>
      </c>
      <c r="G525" s="46" t="s">
        <v>407</v>
      </c>
      <c r="H525" s="46" t="s">
        <v>62</v>
      </c>
      <c r="I525" s="46" t="s">
        <v>88</v>
      </c>
      <c r="J525" s="46" t="s">
        <v>89</v>
      </c>
      <c r="K525" s="46" t="s">
        <v>47</v>
      </c>
      <c r="L525" s="46" t="s">
        <v>62</v>
      </c>
      <c r="M525" s="46" t="s">
        <v>96</v>
      </c>
      <c r="N525" s="46" t="s">
        <v>97</v>
      </c>
      <c r="O525" s="46" t="s">
        <v>63</v>
      </c>
      <c r="P525" s="46" t="s">
        <v>370</v>
      </c>
      <c r="Q525" s="46" t="s">
        <v>408</v>
      </c>
      <c r="R525" s="46" t="s">
        <v>84</v>
      </c>
      <c r="S525" s="46" t="s">
        <v>95</v>
      </c>
      <c r="T525" s="46" t="s">
        <v>48</v>
      </c>
      <c r="U525" s="46" t="s">
        <v>31</v>
      </c>
      <c r="V525" s="46" t="s">
        <v>32</v>
      </c>
      <c r="W525" s="46" t="s">
        <v>408</v>
      </c>
      <c r="X525" s="46" t="s">
        <v>84</v>
      </c>
      <c r="Y525" s="46" t="s">
        <v>406</v>
      </c>
      <c r="Z525" s="46" t="s">
        <v>409</v>
      </c>
      <c r="AA525" s="46" t="s">
        <v>371</v>
      </c>
      <c r="AB525" s="46">
        <v>677708.55</v>
      </c>
      <c r="AC525" s="46">
        <v>2589033.7799999998</v>
      </c>
      <c r="AD525" s="46">
        <v>11699094.17</v>
      </c>
      <c r="AE525" s="46">
        <v>14456020.710000001</v>
      </c>
      <c r="AF525" s="46">
        <v>15034443.66</v>
      </c>
      <c r="AG525" s="46">
        <v>15401081.460000001</v>
      </c>
      <c r="AH525" s="46">
        <v>15501868.300000001</v>
      </c>
      <c r="AI525" s="46" t="s">
        <v>92</v>
      </c>
      <c r="AJ525" s="46">
        <v>0</v>
      </c>
      <c r="AK525" s="46">
        <v>1719056.8</v>
      </c>
      <c r="AL525" s="46">
        <v>13223529.619999999</v>
      </c>
      <c r="AM525" s="46">
        <v>15166942.470000001</v>
      </c>
      <c r="AN525" s="46">
        <v>16037368.84</v>
      </c>
      <c r="AO525" s="46" t="s">
        <v>98</v>
      </c>
      <c r="AP525" s="46" t="s">
        <v>63</v>
      </c>
      <c r="AQ525" s="46"/>
      <c r="AR525" s="46"/>
    </row>
    <row r="526" spans="1:44" x14ac:dyDescent="0.2">
      <c r="A526" s="46" t="s">
        <v>77</v>
      </c>
      <c r="B526" s="46" t="s">
        <v>84</v>
      </c>
      <c r="C526" s="46" t="s">
        <v>84</v>
      </c>
      <c r="D526" s="46" t="s">
        <v>406</v>
      </c>
      <c r="E526" s="46" t="s">
        <v>86</v>
      </c>
      <c r="F526" s="46" t="s">
        <v>78</v>
      </c>
      <c r="G526" s="46" t="s">
        <v>407</v>
      </c>
      <c r="H526" s="46" t="s">
        <v>62</v>
      </c>
      <c r="I526" s="46" t="s">
        <v>88</v>
      </c>
      <c r="J526" s="46" t="s">
        <v>89</v>
      </c>
      <c r="K526" s="46" t="s">
        <v>47</v>
      </c>
      <c r="L526" s="46" t="s">
        <v>62</v>
      </c>
      <c r="M526" s="46" t="s">
        <v>275</v>
      </c>
      <c r="N526" s="46" t="s">
        <v>276</v>
      </c>
      <c r="O526" s="46" t="s">
        <v>63</v>
      </c>
      <c r="P526" s="46" t="s">
        <v>370</v>
      </c>
      <c r="Q526" s="46" t="s">
        <v>408</v>
      </c>
      <c r="R526" s="46" t="s">
        <v>84</v>
      </c>
      <c r="S526" s="46" t="s">
        <v>95</v>
      </c>
      <c r="T526" s="46" t="s">
        <v>48</v>
      </c>
      <c r="U526" s="46" t="s">
        <v>31</v>
      </c>
      <c r="V526" s="46" t="s">
        <v>32</v>
      </c>
      <c r="W526" s="46" t="s">
        <v>408</v>
      </c>
      <c r="X526" s="46" t="s">
        <v>84</v>
      </c>
      <c r="Y526" s="46" t="s">
        <v>406</v>
      </c>
      <c r="Z526" s="46" t="s">
        <v>409</v>
      </c>
      <c r="AA526" s="46" t="s">
        <v>371</v>
      </c>
      <c r="AB526" s="46">
        <v>2490</v>
      </c>
      <c r="AC526" s="46">
        <v>5016.41</v>
      </c>
      <c r="AD526" s="46">
        <v>5016.41</v>
      </c>
      <c r="AE526" s="46">
        <v>5046.41</v>
      </c>
      <c r="AF526" s="46">
        <v>28293.06</v>
      </c>
      <c r="AG526" s="46">
        <v>28293.06</v>
      </c>
      <c r="AH526" s="46">
        <v>28293.06</v>
      </c>
      <c r="AI526" s="46" t="s">
        <v>92</v>
      </c>
      <c r="AJ526" s="46">
        <v>0</v>
      </c>
      <c r="AK526" s="46">
        <v>2640</v>
      </c>
      <c r="AL526" s="46">
        <v>5016.41</v>
      </c>
      <c r="AM526" s="46">
        <v>28293.06</v>
      </c>
      <c r="AN526" s="46">
        <v>28293.06</v>
      </c>
      <c r="AO526" s="46" t="s">
        <v>277</v>
      </c>
      <c r="AP526" s="46" t="s">
        <v>63</v>
      </c>
      <c r="AQ526" s="46"/>
      <c r="AR526" s="46"/>
    </row>
    <row r="527" spans="1:44" x14ac:dyDescent="0.2">
      <c r="A527" s="46" t="s">
        <v>77</v>
      </c>
      <c r="B527" s="46" t="s">
        <v>84</v>
      </c>
      <c r="C527" s="46" t="s">
        <v>84</v>
      </c>
      <c r="D527" s="46" t="s">
        <v>406</v>
      </c>
      <c r="E527" s="46" t="s">
        <v>86</v>
      </c>
      <c r="F527" s="46" t="s">
        <v>78</v>
      </c>
      <c r="G527" s="46" t="s">
        <v>407</v>
      </c>
      <c r="H527" s="46" t="s">
        <v>62</v>
      </c>
      <c r="I527" s="46" t="s">
        <v>88</v>
      </c>
      <c r="J527" s="46" t="s">
        <v>89</v>
      </c>
      <c r="K527" s="46" t="s">
        <v>47</v>
      </c>
      <c r="L527" s="46" t="s">
        <v>62</v>
      </c>
      <c r="M527" s="46" t="s">
        <v>294</v>
      </c>
      <c r="N527" s="46" t="s">
        <v>295</v>
      </c>
      <c r="O527" s="46" t="s">
        <v>63</v>
      </c>
      <c r="P527" s="46" t="s">
        <v>370</v>
      </c>
      <c r="Q527" s="46" t="s">
        <v>408</v>
      </c>
      <c r="R527" s="46" t="s">
        <v>84</v>
      </c>
      <c r="S527" s="46" t="s">
        <v>95</v>
      </c>
      <c r="T527" s="46" t="s">
        <v>48</v>
      </c>
      <c r="U527" s="46" t="s">
        <v>31</v>
      </c>
      <c r="V527" s="46" t="s">
        <v>32</v>
      </c>
      <c r="W527" s="46" t="s">
        <v>408</v>
      </c>
      <c r="X527" s="46" t="s">
        <v>84</v>
      </c>
      <c r="Y527" s="46" t="s">
        <v>406</v>
      </c>
      <c r="Z527" s="46" t="s">
        <v>409</v>
      </c>
      <c r="AA527" s="46" t="s">
        <v>371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-20217.09</v>
      </c>
      <c r="AH527" s="46">
        <v>-20217.09</v>
      </c>
      <c r="AI527" s="46" t="s">
        <v>92</v>
      </c>
      <c r="AJ527" s="46">
        <v>0</v>
      </c>
      <c r="AK527" s="46">
        <v>0</v>
      </c>
      <c r="AL527" s="46">
        <v>0</v>
      </c>
      <c r="AM527" s="46">
        <v>-20217.09</v>
      </c>
      <c r="AN527" s="46">
        <v>-28808.29</v>
      </c>
      <c r="AO527" s="46" t="s">
        <v>296</v>
      </c>
      <c r="AP527" s="46" t="s">
        <v>63</v>
      </c>
      <c r="AQ527" s="46"/>
      <c r="AR527" s="46"/>
    </row>
    <row r="528" spans="1:44" x14ac:dyDescent="0.2">
      <c r="A528" s="46" t="s">
        <v>77</v>
      </c>
      <c r="B528" s="46" t="s">
        <v>84</v>
      </c>
      <c r="C528" s="46" t="s">
        <v>84</v>
      </c>
      <c r="D528" s="46" t="s">
        <v>406</v>
      </c>
      <c r="E528" s="46" t="s">
        <v>86</v>
      </c>
      <c r="F528" s="46" t="s">
        <v>78</v>
      </c>
      <c r="G528" s="46" t="s">
        <v>407</v>
      </c>
      <c r="H528" s="46" t="s">
        <v>62</v>
      </c>
      <c r="I528" s="46" t="s">
        <v>88</v>
      </c>
      <c r="J528" s="46" t="s">
        <v>89</v>
      </c>
      <c r="K528" s="46" t="s">
        <v>47</v>
      </c>
      <c r="L528" s="46" t="s">
        <v>62</v>
      </c>
      <c r="M528" s="46" t="s">
        <v>297</v>
      </c>
      <c r="N528" s="46" t="s">
        <v>298</v>
      </c>
      <c r="O528" s="46" t="s">
        <v>63</v>
      </c>
      <c r="P528" s="46" t="s">
        <v>370</v>
      </c>
      <c r="Q528" s="46" t="s">
        <v>408</v>
      </c>
      <c r="R528" s="46" t="s">
        <v>84</v>
      </c>
      <c r="S528" s="46" t="s">
        <v>95</v>
      </c>
      <c r="T528" s="46" t="s">
        <v>48</v>
      </c>
      <c r="U528" s="46" t="s">
        <v>31</v>
      </c>
      <c r="V528" s="46" t="s">
        <v>32</v>
      </c>
      <c r="W528" s="46" t="s">
        <v>408</v>
      </c>
      <c r="X528" s="46" t="s">
        <v>84</v>
      </c>
      <c r="Y528" s="46" t="s">
        <v>406</v>
      </c>
      <c r="Z528" s="46" t="s">
        <v>409</v>
      </c>
      <c r="AA528" s="46" t="s">
        <v>371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20217.09</v>
      </c>
      <c r="AH528" s="46">
        <v>20217.09</v>
      </c>
      <c r="AI528" s="46" t="s">
        <v>92</v>
      </c>
      <c r="AJ528" s="46">
        <v>0</v>
      </c>
      <c r="AK528" s="46">
        <v>0</v>
      </c>
      <c r="AL528" s="46">
        <v>0</v>
      </c>
      <c r="AM528" s="46">
        <v>20217.09</v>
      </c>
      <c r="AN528" s="46">
        <v>28808.29</v>
      </c>
      <c r="AO528" s="46" t="s">
        <v>298</v>
      </c>
      <c r="AP528" s="46" t="s">
        <v>63</v>
      </c>
      <c r="AQ528" s="46"/>
      <c r="AR528" s="46"/>
    </row>
    <row r="529" spans="1:44" x14ac:dyDescent="0.2">
      <c r="A529" s="46" t="s">
        <v>77</v>
      </c>
      <c r="B529" s="46" t="s">
        <v>84</v>
      </c>
      <c r="C529" s="46" t="s">
        <v>84</v>
      </c>
      <c r="D529" s="46" t="s">
        <v>406</v>
      </c>
      <c r="E529" s="46" t="s">
        <v>86</v>
      </c>
      <c r="F529" s="46" t="s">
        <v>78</v>
      </c>
      <c r="G529" s="46" t="s">
        <v>407</v>
      </c>
      <c r="H529" s="46" t="s">
        <v>62</v>
      </c>
      <c r="I529" s="46" t="s">
        <v>88</v>
      </c>
      <c r="J529" s="46" t="s">
        <v>89</v>
      </c>
      <c r="K529" s="46" t="s">
        <v>47</v>
      </c>
      <c r="L529" s="46" t="s">
        <v>62</v>
      </c>
      <c r="M529" s="46" t="s">
        <v>299</v>
      </c>
      <c r="N529" s="46" t="s">
        <v>300</v>
      </c>
      <c r="O529" s="46" t="s">
        <v>63</v>
      </c>
      <c r="P529" s="46" t="s">
        <v>370</v>
      </c>
      <c r="Q529" s="46" t="s">
        <v>408</v>
      </c>
      <c r="R529" s="46" t="s">
        <v>84</v>
      </c>
      <c r="S529" s="46" t="s">
        <v>95</v>
      </c>
      <c r="T529" s="46" t="s">
        <v>48</v>
      </c>
      <c r="U529" s="46" t="s">
        <v>31</v>
      </c>
      <c r="V529" s="46" t="s">
        <v>32</v>
      </c>
      <c r="W529" s="46" t="s">
        <v>408</v>
      </c>
      <c r="X529" s="46" t="s">
        <v>84</v>
      </c>
      <c r="Y529" s="46" t="s">
        <v>406</v>
      </c>
      <c r="Z529" s="46" t="s">
        <v>409</v>
      </c>
      <c r="AA529" s="46" t="s">
        <v>371</v>
      </c>
      <c r="AB529" s="46">
        <v>29008.38</v>
      </c>
      <c r="AC529" s="46">
        <v>29008.38</v>
      </c>
      <c r="AD529" s="46">
        <v>29008.38</v>
      </c>
      <c r="AE529" s="46">
        <v>29008.38</v>
      </c>
      <c r="AF529" s="46">
        <v>29008.38</v>
      </c>
      <c r="AG529" s="46">
        <v>8791.2900000000009</v>
      </c>
      <c r="AH529" s="46">
        <v>8791.2900000000009</v>
      </c>
      <c r="AI529" s="46" t="s">
        <v>92</v>
      </c>
      <c r="AJ529" s="46">
        <v>0</v>
      </c>
      <c r="AK529" s="46">
        <v>29008.38</v>
      </c>
      <c r="AL529" s="46">
        <v>29008.38</v>
      </c>
      <c r="AM529" s="46">
        <v>8791.2900000000009</v>
      </c>
      <c r="AN529" s="46">
        <v>0</v>
      </c>
      <c r="AO529" s="46" t="s">
        <v>300</v>
      </c>
      <c r="AP529" s="46" t="s">
        <v>63</v>
      </c>
      <c r="AQ529" s="46"/>
      <c r="AR529" s="46"/>
    </row>
    <row r="530" spans="1:44" x14ac:dyDescent="0.2">
      <c r="A530" s="46" t="s">
        <v>77</v>
      </c>
      <c r="B530" s="46" t="s">
        <v>84</v>
      </c>
      <c r="C530" s="46" t="s">
        <v>84</v>
      </c>
      <c r="D530" s="46" t="s">
        <v>406</v>
      </c>
      <c r="E530" s="46" t="s">
        <v>86</v>
      </c>
      <c r="F530" s="46" t="s">
        <v>78</v>
      </c>
      <c r="G530" s="46" t="s">
        <v>407</v>
      </c>
      <c r="H530" s="46" t="s">
        <v>62</v>
      </c>
      <c r="I530" s="46" t="s">
        <v>88</v>
      </c>
      <c r="J530" s="46" t="s">
        <v>89</v>
      </c>
      <c r="K530" s="46" t="s">
        <v>47</v>
      </c>
      <c r="L530" s="46" t="s">
        <v>62</v>
      </c>
      <c r="M530" s="46" t="s">
        <v>99</v>
      </c>
      <c r="N530" s="46" t="s">
        <v>100</v>
      </c>
      <c r="O530" s="46" t="s">
        <v>63</v>
      </c>
      <c r="P530" s="46" t="s">
        <v>370</v>
      </c>
      <c r="Q530" s="46" t="s">
        <v>408</v>
      </c>
      <c r="R530" s="46" t="s">
        <v>84</v>
      </c>
      <c r="S530" s="46" t="s">
        <v>95</v>
      </c>
      <c r="T530" s="46" t="s">
        <v>48</v>
      </c>
      <c r="U530" s="46" t="s">
        <v>31</v>
      </c>
      <c r="V530" s="46" t="s">
        <v>32</v>
      </c>
      <c r="W530" s="46" t="s">
        <v>408</v>
      </c>
      <c r="X530" s="46" t="s">
        <v>84</v>
      </c>
      <c r="Y530" s="46" t="s">
        <v>406</v>
      </c>
      <c r="Z530" s="46" t="s">
        <v>409</v>
      </c>
      <c r="AA530" s="46" t="s">
        <v>371</v>
      </c>
      <c r="AB530" s="46">
        <v>12092664.16</v>
      </c>
      <c r="AC530" s="46">
        <v>10181338.93</v>
      </c>
      <c r="AD530" s="46">
        <v>1071278.54</v>
      </c>
      <c r="AE530" s="46">
        <v>46807.55</v>
      </c>
      <c r="AF530" s="46">
        <v>46628.639999999999</v>
      </c>
      <c r="AG530" s="46">
        <v>46628.639999999999</v>
      </c>
      <c r="AH530" s="46">
        <v>46628.639999999999</v>
      </c>
      <c r="AI530" s="46" t="s">
        <v>92</v>
      </c>
      <c r="AJ530" s="46">
        <v>0</v>
      </c>
      <c r="AK530" s="46">
        <v>11051315.91</v>
      </c>
      <c r="AL530" s="46">
        <v>46830.61</v>
      </c>
      <c r="AM530" s="46">
        <v>46628.639999999999</v>
      </c>
      <c r="AN530" s="46">
        <v>0</v>
      </c>
      <c r="AO530" s="46" t="s">
        <v>101</v>
      </c>
      <c r="AP530" s="46" t="s">
        <v>63</v>
      </c>
      <c r="AQ530" s="46"/>
      <c r="AR530" s="46"/>
    </row>
    <row r="531" spans="1:44" x14ac:dyDescent="0.2">
      <c r="A531" s="46" t="s">
        <v>77</v>
      </c>
      <c r="B531" s="46" t="s">
        <v>84</v>
      </c>
      <c r="C531" s="46" t="s">
        <v>84</v>
      </c>
      <c r="D531" s="46" t="s">
        <v>406</v>
      </c>
      <c r="E531" s="46" t="s">
        <v>86</v>
      </c>
      <c r="F531" s="46" t="s">
        <v>78</v>
      </c>
      <c r="G531" s="46" t="s">
        <v>407</v>
      </c>
      <c r="H531" s="46" t="s">
        <v>62</v>
      </c>
      <c r="I531" s="46" t="s">
        <v>88</v>
      </c>
      <c r="J531" s="46" t="s">
        <v>89</v>
      </c>
      <c r="K531" s="46" t="s">
        <v>47</v>
      </c>
      <c r="L531" s="46" t="s">
        <v>62</v>
      </c>
      <c r="M531" s="46" t="s">
        <v>303</v>
      </c>
      <c r="N531" s="46" t="s">
        <v>304</v>
      </c>
      <c r="O531" s="46" t="s">
        <v>63</v>
      </c>
      <c r="P531" s="46" t="s">
        <v>370</v>
      </c>
      <c r="Q531" s="46" t="s">
        <v>408</v>
      </c>
      <c r="R531" s="46" t="s">
        <v>84</v>
      </c>
      <c r="S531" s="46" t="s">
        <v>95</v>
      </c>
      <c r="T531" s="46" t="s">
        <v>48</v>
      </c>
      <c r="U531" s="46" t="s">
        <v>31</v>
      </c>
      <c r="V531" s="46" t="s">
        <v>32</v>
      </c>
      <c r="W531" s="46" t="s">
        <v>408</v>
      </c>
      <c r="X531" s="46" t="s">
        <v>84</v>
      </c>
      <c r="Y531" s="46" t="s">
        <v>406</v>
      </c>
      <c r="Z531" s="46" t="s">
        <v>409</v>
      </c>
      <c r="AA531" s="46" t="s">
        <v>371</v>
      </c>
      <c r="AB531" s="46">
        <v>-29008.38</v>
      </c>
      <c r="AC531" s="46">
        <v>-29008.38</v>
      </c>
      <c r="AD531" s="46">
        <v>-29008.38</v>
      </c>
      <c r="AE531" s="46">
        <v>-29008.38</v>
      </c>
      <c r="AF531" s="46">
        <v>-29008.38</v>
      </c>
      <c r="AG531" s="46">
        <v>-8791.2900000000009</v>
      </c>
      <c r="AH531" s="46">
        <v>-8791.2900000000009</v>
      </c>
      <c r="AI531" s="46" t="s">
        <v>92</v>
      </c>
      <c r="AJ531" s="46">
        <v>0</v>
      </c>
      <c r="AK531" s="46">
        <v>-29008.38</v>
      </c>
      <c r="AL531" s="46">
        <v>-29008.38</v>
      </c>
      <c r="AM531" s="46">
        <v>-8791.2900000000009</v>
      </c>
      <c r="AN531" s="46">
        <v>0</v>
      </c>
      <c r="AO531" s="46" t="s">
        <v>305</v>
      </c>
      <c r="AP531" s="46" t="s">
        <v>63</v>
      </c>
      <c r="AQ531" s="46"/>
      <c r="AR531" s="46"/>
    </row>
    <row r="532" spans="1:44" x14ac:dyDescent="0.2">
      <c r="A532" s="46" t="s">
        <v>77</v>
      </c>
      <c r="B532" s="46" t="s">
        <v>84</v>
      </c>
      <c r="C532" s="46" t="s">
        <v>84</v>
      </c>
      <c r="D532" s="46" t="s">
        <v>406</v>
      </c>
      <c r="E532" s="46" t="s">
        <v>86</v>
      </c>
      <c r="F532" s="46" t="s">
        <v>78</v>
      </c>
      <c r="G532" s="46" t="s">
        <v>407</v>
      </c>
      <c r="H532" s="46" t="s">
        <v>62</v>
      </c>
      <c r="I532" s="46" t="s">
        <v>88</v>
      </c>
      <c r="J532" s="46" t="s">
        <v>89</v>
      </c>
      <c r="K532" s="46" t="s">
        <v>47</v>
      </c>
      <c r="L532" s="46" t="s">
        <v>62</v>
      </c>
      <c r="M532" s="46" t="s">
        <v>102</v>
      </c>
      <c r="N532" s="46" t="s">
        <v>103</v>
      </c>
      <c r="O532" s="46" t="s">
        <v>63</v>
      </c>
      <c r="P532" s="46" t="s">
        <v>370</v>
      </c>
      <c r="Q532" s="46" t="s">
        <v>408</v>
      </c>
      <c r="R532" s="46" t="s">
        <v>84</v>
      </c>
      <c r="S532" s="46" t="s">
        <v>95</v>
      </c>
      <c r="T532" s="46" t="s">
        <v>48</v>
      </c>
      <c r="U532" s="46" t="s">
        <v>31</v>
      </c>
      <c r="V532" s="46" t="s">
        <v>105</v>
      </c>
      <c r="W532" s="46" t="s">
        <v>408</v>
      </c>
      <c r="X532" s="46" t="s">
        <v>84</v>
      </c>
      <c r="Y532" s="46" t="s">
        <v>406</v>
      </c>
      <c r="Z532" s="46" t="s">
        <v>409</v>
      </c>
      <c r="AA532" s="46" t="s">
        <v>371</v>
      </c>
      <c r="AB532" s="46">
        <v>2074456758.0999999</v>
      </c>
      <c r="AC532" s="46">
        <v>2074459284.51</v>
      </c>
      <c r="AD532" s="46">
        <v>2074459284.51</v>
      </c>
      <c r="AE532" s="46">
        <v>2076191770.0599999</v>
      </c>
      <c r="AF532" s="46">
        <v>2076793260.75</v>
      </c>
      <c r="AG532" s="46">
        <v>2077159898.55</v>
      </c>
      <c r="AH532" s="46">
        <v>2077260685.3900001</v>
      </c>
      <c r="AI532" s="46" t="s">
        <v>92</v>
      </c>
      <c r="AJ532" s="46">
        <v>0</v>
      </c>
      <c r="AK532" s="46">
        <v>2074456908.0999999</v>
      </c>
      <c r="AL532" s="46">
        <v>2074959272.03</v>
      </c>
      <c r="AM532" s="46">
        <v>2076925759.5599999</v>
      </c>
      <c r="AN532" s="46">
        <v>2077749557.29</v>
      </c>
      <c r="AO532" s="46" t="s">
        <v>104</v>
      </c>
      <c r="AP532" s="46" t="s">
        <v>63</v>
      </c>
      <c r="AQ532" s="46"/>
      <c r="AR532" s="46"/>
    </row>
    <row r="533" spans="1:44" x14ac:dyDescent="0.2">
      <c r="A533" s="46" t="s">
        <v>77</v>
      </c>
      <c r="B533" s="46" t="s">
        <v>84</v>
      </c>
      <c r="C533" s="46" t="s">
        <v>84</v>
      </c>
      <c r="D533" s="46" t="s">
        <v>406</v>
      </c>
      <c r="E533" s="46" t="s">
        <v>86</v>
      </c>
      <c r="F533" s="46" t="s">
        <v>78</v>
      </c>
      <c r="G533" s="46" t="s">
        <v>407</v>
      </c>
      <c r="H533" s="46" t="s">
        <v>62</v>
      </c>
      <c r="I533" s="46" t="s">
        <v>88</v>
      </c>
      <c r="J533" s="46" t="s">
        <v>89</v>
      </c>
      <c r="K533" s="46" t="s">
        <v>47</v>
      </c>
      <c r="L533" s="46" t="s">
        <v>62</v>
      </c>
      <c r="M533" s="46" t="s">
        <v>221</v>
      </c>
      <c r="N533" s="46" t="s">
        <v>222</v>
      </c>
      <c r="O533" s="46" t="s">
        <v>63</v>
      </c>
      <c r="P533" s="46" t="s">
        <v>370</v>
      </c>
      <c r="Q533" s="46" t="s">
        <v>408</v>
      </c>
      <c r="R533" s="46" t="s">
        <v>84</v>
      </c>
      <c r="S533" s="46" t="s">
        <v>95</v>
      </c>
      <c r="T533" s="46" t="s">
        <v>48</v>
      </c>
      <c r="U533" s="46" t="s">
        <v>31</v>
      </c>
      <c r="V533" s="46" t="s">
        <v>32</v>
      </c>
      <c r="W533" s="46" t="s">
        <v>408</v>
      </c>
      <c r="X533" s="46" t="s">
        <v>84</v>
      </c>
      <c r="Y533" s="46" t="s">
        <v>406</v>
      </c>
      <c r="Z533" s="46" t="s">
        <v>409</v>
      </c>
      <c r="AA533" s="46" t="s">
        <v>371</v>
      </c>
      <c r="AB533" s="46">
        <v>370000000</v>
      </c>
      <c r="AC533" s="46">
        <v>370110000</v>
      </c>
      <c r="AD533" s="46">
        <v>370110000</v>
      </c>
      <c r="AE533" s="46">
        <v>370110000</v>
      </c>
      <c r="AF533" s="46">
        <v>370110000</v>
      </c>
      <c r="AG533" s="46">
        <v>370110000</v>
      </c>
      <c r="AH533" s="46">
        <v>370110000</v>
      </c>
      <c r="AI533" s="46" t="s">
        <v>92</v>
      </c>
      <c r="AJ533" s="46">
        <v>0</v>
      </c>
      <c r="AK533" s="46">
        <v>370110000</v>
      </c>
      <c r="AL533" s="46">
        <v>370110000</v>
      </c>
      <c r="AM533" s="46">
        <v>370110000</v>
      </c>
      <c r="AN533" s="46">
        <v>370110000</v>
      </c>
      <c r="AO533" s="46" t="s">
        <v>223</v>
      </c>
      <c r="AP533" s="46" t="s">
        <v>63</v>
      </c>
      <c r="AQ533" s="46"/>
      <c r="AR533" s="46"/>
    </row>
    <row r="534" spans="1:44" x14ac:dyDescent="0.2">
      <c r="A534" s="46" t="s">
        <v>77</v>
      </c>
      <c r="B534" s="46" t="s">
        <v>84</v>
      </c>
      <c r="C534" s="46" t="s">
        <v>84</v>
      </c>
      <c r="D534" s="46" t="s">
        <v>406</v>
      </c>
      <c r="E534" s="46" t="s">
        <v>86</v>
      </c>
      <c r="F534" s="46" t="s">
        <v>78</v>
      </c>
      <c r="G534" s="46" t="s">
        <v>407</v>
      </c>
      <c r="H534" s="46" t="s">
        <v>62</v>
      </c>
      <c r="I534" s="46" t="s">
        <v>88</v>
      </c>
      <c r="J534" s="46" t="s">
        <v>89</v>
      </c>
      <c r="K534" s="46" t="s">
        <v>47</v>
      </c>
      <c r="L534" s="46" t="s">
        <v>62</v>
      </c>
      <c r="M534" s="46" t="s">
        <v>271</v>
      </c>
      <c r="N534" s="46" t="s">
        <v>272</v>
      </c>
      <c r="O534" s="46" t="s">
        <v>63</v>
      </c>
      <c r="P534" s="46" t="s">
        <v>378</v>
      </c>
      <c r="Q534" s="46" t="s">
        <v>408</v>
      </c>
      <c r="R534" s="46" t="s">
        <v>84</v>
      </c>
      <c r="S534" s="46" t="s">
        <v>95</v>
      </c>
      <c r="T534" s="46" t="s">
        <v>48</v>
      </c>
      <c r="U534" s="46" t="s">
        <v>31</v>
      </c>
      <c r="V534" s="46" t="s">
        <v>32</v>
      </c>
      <c r="W534" s="46" t="s">
        <v>408</v>
      </c>
      <c r="X534" s="46" t="s">
        <v>84</v>
      </c>
      <c r="Y534" s="46" t="s">
        <v>406</v>
      </c>
      <c r="Z534" s="46" t="s">
        <v>409</v>
      </c>
      <c r="AA534" s="46" t="s">
        <v>379</v>
      </c>
      <c r="AB534" s="46">
        <v>-291930000</v>
      </c>
      <c r="AC534" s="46">
        <v>0</v>
      </c>
      <c r="AD534" s="46">
        <v>0</v>
      </c>
      <c r="AE534" s="46">
        <v>0</v>
      </c>
      <c r="AF534" s="46">
        <v>0</v>
      </c>
      <c r="AG534" s="46">
        <v>0</v>
      </c>
      <c r="AH534" s="46">
        <v>0</v>
      </c>
      <c r="AI534" s="46" t="s">
        <v>92</v>
      </c>
      <c r="AJ534" s="46">
        <v>0</v>
      </c>
      <c r="AK534" s="46">
        <v>0</v>
      </c>
      <c r="AL534" s="46">
        <v>0</v>
      </c>
      <c r="AM534" s="46">
        <v>0</v>
      </c>
      <c r="AN534" s="46">
        <v>0</v>
      </c>
      <c r="AO534" s="46" t="s">
        <v>272</v>
      </c>
      <c r="AP534" s="46" t="s">
        <v>63</v>
      </c>
      <c r="AQ534" s="46"/>
      <c r="AR534" s="46"/>
    </row>
    <row r="535" spans="1:44" x14ac:dyDescent="0.2">
      <c r="A535" s="46" t="s">
        <v>77</v>
      </c>
      <c r="B535" s="46" t="s">
        <v>84</v>
      </c>
      <c r="C535" s="46" t="s">
        <v>84</v>
      </c>
      <c r="D535" s="46" t="s">
        <v>406</v>
      </c>
      <c r="E535" s="46" t="s">
        <v>86</v>
      </c>
      <c r="F535" s="46" t="s">
        <v>78</v>
      </c>
      <c r="G535" s="46" t="s">
        <v>407</v>
      </c>
      <c r="H535" s="46" t="s">
        <v>62</v>
      </c>
      <c r="I535" s="46" t="s">
        <v>88</v>
      </c>
      <c r="J535" s="46" t="s">
        <v>89</v>
      </c>
      <c r="K535" s="46" t="s">
        <v>47</v>
      </c>
      <c r="L535" s="46" t="s">
        <v>62</v>
      </c>
      <c r="M535" s="46" t="s">
        <v>225</v>
      </c>
      <c r="N535" s="46" t="s">
        <v>226</v>
      </c>
      <c r="O535" s="46" t="s">
        <v>63</v>
      </c>
      <c r="P535" s="46" t="s">
        <v>370</v>
      </c>
      <c r="Q535" s="46" t="s">
        <v>408</v>
      </c>
      <c r="R535" s="46" t="s">
        <v>84</v>
      </c>
      <c r="S535" s="46" t="s">
        <v>95</v>
      </c>
      <c r="T535" s="46" t="s">
        <v>48</v>
      </c>
      <c r="U535" s="46" t="s">
        <v>31</v>
      </c>
      <c r="V535" s="46" t="s">
        <v>105</v>
      </c>
      <c r="W535" s="46" t="s">
        <v>408</v>
      </c>
      <c r="X535" s="46" t="s">
        <v>84</v>
      </c>
      <c r="Y535" s="46" t="s">
        <v>406</v>
      </c>
      <c r="Z535" s="46" t="s">
        <v>409</v>
      </c>
      <c r="AA535" s="46" t="s">
        <v>371</v>
      </c>
      <c r="AB535" s="46">
        <v>78070000</v>
      </c>
      <c r="AC535" s="46">
        <v>370110000</v>
      </c>
      <c r="AD535" s="46">
        <v>370110000</v>
      </c>
      <c r="AE535" s="46">
        <v>370110000</v>
      </c>
      <c r="AF535" s="46">
        <v>370110000</v>
      </c>
      <c r="AG535" s="46">
        <v>370110000</v>
      </c>
      <c r="AH535" s="46">
        <v>370110000</v>
      </c>
      <c r="AI535" s="46" t="s">
        <v>92</v>
      </c>
      <c r="AJ535" s="46">
        <v>0</v>
      </c>
      <c r="AK535" s="46">
        <v>370110000</v>
      </c>
      <c r="AL535" s="46">
        <v>370110000</v>
      </c>
      <c r="AM535" s="46">
        <v>370110000</v>
      </c>
      <c r="AN535" s="46">
        <v>370110000</v>
      </c>
      <c r="AO535" s="46" t="s">
        <v>227</v>
      </c>
      <c r="AP535" s="46" t="s">
        <v>63</v>
      </c>
      <c r="AQ535" s="46"/>
      <c r="AR535" s="46"/>
    </row>
    <row r="536" spans="1:44" x14ac:dyDescent="0.2">
      <c r="A536" s="46" t="s">
        <v>77</v>
      </c>
      <c r="B536" s="46" t="s">
        <v>84</v>
      </c>
      <c r="C536" s="46" t="s">
        <v>84</v>
      </c>
      <c r="D536" s="46" t="s">
        <v>406</v>
      </c>
      <c r="E536" s="46" t="s">
        <v>86</v>
      </c>
      <c r="F536" s="46" t="s">
        <v>78</v>
      </c>
      <c r="G536" s="46" t="s">
        <v>407</v>
      </c>
      <c r="H536" s="46" t="s">
        <v>62</v>
      </c>
      <c r="I536" s="46" t="s">
        <v>88</v>
      </c>
      <c r="J536" s="46" t="s">
        <v>89</v>
      </c>
      <c r="K536" s="46" t="s">
        <v>47</v>
      </c>
      <c r="L536" s="46" t="s">
        <v>62</v>
      </c>
      <c r="M536" s="46" t="s">
        <v>315</v>
      </c>
      <c r="N536" s="46" t="s">
        <v>316</v>
      </c>
      <c r="O536" s="46" t="s">
        <v>63</v>
      </c>
      <c r="P536" s="46" t="s">
        <v>370</v>
      </c>
      <c r="Q536" s="46" t="s">
        <v>408</v>
      </c>
      <c r="R536" s="46" t="s">
        <v>84</v>
      </c>
      <c r="S536" s="46" t="s">
        <v>95</v>
      </c>
      <c r="T536" s="46" t="s">
        <v>48</v>
      </c>
      <c r="U536" s="46" t="s">
        <v>31</v>
      </c>
      <c r="V536" s="46" t="s">
        <v>32</v>
      </c>
      <c r="W536" s="46" t="s">
        <v>408</v>
      </c>
      <c r="X536" s="46" t="s">
        <v>84</v>
      </c>
      <c r="Y536" s="46" t="s">
        <v>406</v>
      </c>
      <c r="Z536" s="46" t="s">
        <v>409</v>
      </c>
      <c r="AA536" s="46" t="s">
        <v>371</v>
      </c>
      <c r="AB536" s="46">
        <v>258839.64</v>
      </c>
      <c r="AC536" s="46">
        <v>628123.19999999995</v>
      </c>
      <c r="AD536" s="46">
        <v>650469.88</v>
      </c>
      <c r="AE536" s="46">
        <v>848171.7</v>
      </c>
      <c r="AF536" s="46">
        <v>875320.5</v>
      </c>
      <c r="AG536" s="46">
        <v>6024937.6200000001</v>
      </c>
      <c r="AH536" s="46">
        <v>6135068.9400000004</v>
      </c>
      <c r="AI536" s="46" t="s">
        <v>92</v>
      </c>
      <c r="AJ536" s="46">
        <v>0</v>
      </c>
      <c r="AK536" s="46">
        <v>285987.81</v>
      </c>
      <c r="AL536" s="46">
        <v>789494.17</v>
      </c>
      <c r="AM536" s="46">
        <v>5840242.4000000004</v>
      </c>
      <c r="AN536" s="46">
        <v>8600539.3100000005</v>
      </c>
      <c r="AO536" s="46" t="s">
        <v>317</v>
      </c>
      <c r="AP536" s="46" t="s">
        <v>63</v>
      </c>
      <c r="AQ536" s="46"/>
      <c r="AR536" s="46"/>
    </row>
    <row r="537" spans="1:44" x14ac:dyDescent="0.2">
      <c r="A537" s="46" t="s">
        <v>77</v>
      </c>
      <c r="B537" s="46" t="s">
        <v>84</v>
      </c>
      <c r="C537" s="46" t="s">
        <v>84</v>
      </c>
      <c r="D537" s="46" t="s">
        <v>406</v>
      </c>
      <c r="E537" s="46" t="s">
        <v>86</v>
      </c>
      <c r="F537" s="46" t="s">
        <v>78</v>
      </c>
      <c r="G537" s="46" t="s">
        <v>407</v>
      </c>
      <c r="H537" s="46" t="s">
        <v>62</v>
      </c>
      <c r="I537" s="46" t="s">
        <v>88</v>
      </c>
      <c r="J537" s="46" t="s">
        <v>89</v>
      </c>
      <c r="K537" s="46" t="s">
        <v>47</v>
      </c>
      <c r="L537" s="46" t="s">
        <v>62</v>
      </c>
      <c r="M537" s="46" t="s">
        <v>318</v>
      </c>
      <c r="N537" s="46" t="s">
        <v>319</v>
      </c>
      <c r="O537" s="46" t="s">
        <v>63</v>
      </c>
      <c r="P537" s="46" t="s">
        <v>370</v>
      </c>
      <c r="Q537" s="46" t="s">
        <v>408</v>
      </c>
      <c r="R537" s="46" t="s">
        <v>84</v>
      </c>
      <c r="S537" s="46" t="s">
        <v>95</v>
      </c>
      <c r="T537" s="46" t="s">
        <v>48</v>
      </c>
      <c r="U537" s="46" t="s">
        <v>31</v>
      </c>
      <c r="V537" s="46" t="s">
        <v>32</v>
      </c>
      <c r="W537" s="46" t="s">
        <v>408</v>
      </c>
      <c r="X537" s="46" t="s">
        <v>84</v>
      </c>
      <c r="Y537" s="46" t="s">
        <v>406</v>
      </c>
      <c r="Z537" s="46" t="s">
        <v>409</v>
      </c>
      <c r="AA537" s="46" t="s">
        <v>371</v>
      </c>
      <c r="AB537" s="46">
        <v>0</v>
      </c>
      <c r="AC537" s="46">
        <v>15398791.4</v>
      </c>
      <c r="AD537" s="46">
        <v>15398791.4</v>
      </c>
      <c r="AE537" s="46">
        <v>15390000</v>
      </c>
      <c r="AF537" s="46">
        <v>15390000</v>
      </c>
      <c r="AG537" s="46">
        <v>10807620.16</v>
      </c>
      <c r="AH537" s="46">
        <v>10807620.16</v>
      </c>
      <c r="AI537" s="46" t="s">
        <v>92</v>
      </c>
      <c r="AJ537" s="46">
        <v>0</v>
      </c>
      <c r="AK537" s="46">
        <v>15390000</v>
      </c>
      <c r="AL537" s="46">
        <v>15390000</v>
      </c>
      <c r="AM537" s="46">
        <v>10807620.16</v>
      </c>
      <c r="AN537" s="46">
        <v>8346598.71</v>
      </c>
      <c r="AO537" s="46" t="s">
        <v>319</v>
      </c>
      <c r="AP537" s="46" t="s">
        <v>63</v>
      </c>
      <c r="AQ537" s="46"/>
      <c r="AR537" s="46"/>
    </row>
    <row r="538" spans="1:44" x14ac:dyDescent="0.2">
      <c r="A538" s="46" t="s">
        <v>77</v>
      </c>
      <c r="B538" s="46" t="s">
        <v>84</v>
      </c>
      <c r="C538" s="46" t="s">
        <v>84</v>
      </c>
      <c r="D538" s="46" t="s">
        <v>406</v>
      </c>
      <c r="E538" s="46" t="s">
        <v>86</v>
      </c>
      <c r="F538" s="46" t="s">
        <v>78</v>
      </c>
      <c r="G538" s="46" t="s">
        <v>407</v>
      </c>
      <c r="H538" s="46" t="s">
        <v>62</v>
      </c>
      <c r="I538" s="46" t="s">
        <v>88</v>
      </c>
      <c r="J538" s="46" t="s">
        <v>89</v>
      </c>
      <c r="K538" s="46" t="s">
        <v>47</v>
      </c>
      <c r="L538" s="46" t="s">
        <v>62</v>
      </c>
      <c r="M538" s="46" t="s">
        <v>320</v>
      </c>
      <c r="N538" s="46" t="s">
        <v>321</v>
      </c>
      <c r="O538" s="46" t="s">
        <v>63</v>
      </c>
      <c r="P538" s="46" t="s">
        <v>370</v>
      </c>
      <c r="Q538" s="46" t="s">
        <v>408</v>
      </c>
      <c r="R538" s="46" t="s">
        <v>84</v>
      </c>
      <c r="S538" s="46" t="s">
        <v>95</v>
      </c>
      <c r="T538" s="46" t="s">
        <v>48</v>
      </c>
      <c r="U538" s="46" t="s">
        <v>31</v>
      </c>
      <c r="V538" s="46" t="s">
        <v>32</v>
      </c>
      <c r="W538" s="46" t="s">
        <v>408</v>
      </c>
      <c r="X538" s="46" t="s">
        <v>84</v>
      </c>
      <c r="Y538" s="46" t="s">
        <v>406</v>
      </c>
      <c r="Z538" s="46" t="s">
        <v>409</v>
      </c>
      <c r="AA538" s="46" t="s">
        <v>371</v>
      </c>
      <c r="AB538" s="46">
        <v>48299160.359999999</v>
      </c>
      <c r="AC538" s="46">
        <v>63570925.399999999</v>
      </c>
      <c r="AD538" s="46">
        <v>63548578.719999999</v>
      </c>
      <c r="AE538" s="46">
        <v>63359668.299999997</v>
      </c>
      <c r="AF538" s="46">
        <v>63332519.5</v>
      </c>
      <c r="AG538" s="46">
        <v>62765282.219999999</v>
      </c>
      <c r="AH538" s="46">
        <v>62655150.899999999</v>
      </c>
      <c r="AI538" s="46" t="s">
        <v>92</v>
      </c>
      <c r="AJ538" s="46">
        <v>0</v>
      </c>
      <c r="AK538" s="46">
        <v>63663012.189999998</v>
      </c>
      <c r="AL538" s="46">
        <v>63159505.829999998</v>
      </c>
      <c r="AM538" s="46">
        <v>62949977.439999998</v>
      </c>
      <c r="AN538" s="46">
        <v>0</v>
      </c>
      <c r="AO538" s="46" t="s">
        <v>321</v>
      </c>
      <c r="AP538" s="46" t="s">
        <v>63</v>
      </c>
      <c r="AQ538" s="46"/>
      <c r="AR538" s="46"/>
    </row>
    <row r="539" spans="1:44" x14ac:dyDescent="0.2">
      <c r="A539" s="46" t="s">
        <v>77</v>
      </c>
      <c r="B539" s="46" t="s">
        <v>84</v>
      </c>
      <c r="C539" s="46" t="s">
        <v>84</v>
      </c>
      <c r="D539" s="46" t="s">
        <v>406</v>
      </c>
      <c r="E539" s="46" t="s">
        <v>86</v>
      </c>
      <c r="F539" s="46" t="s">
        <v>78</v>
      </c>
      <c r="G539" s="46" t="s">
        <v>407</v>
      </c>
      <c r="H539" s="46" t="s">
        <v>62</v>
      </c>
      <c r="I539" s="46" t="s">
        <v>88</v>
      </c>
      <c r="J539" s="46" t="s">
        <v>89</v>
      </c>
      <c r="K539" s="46" t="s">
        <v>47</v>
      </c>
      <c r="L539" s="46" t="s">
        <v>62</v>
      </c>
      <c r="M539" s="46" t="s">
        <v>322</v>
      </c>
      <c r="N539" s="46" t="s">
        <v>323</v>
      </c>
      <c r="O539" s="46" t="s">
        <v>63</v>
      </c>
      <c r="P539" s="46" t="s">
        <v>370</v>
      </c>
      <c r="Q539" s="46" t="s">
        <v>408</v>
      </c>
      <c r="R539" s="46" t="s">
        <v>84</v>
      </c>
      <c r="S539" s="46" t="s">
        <v>95</v>
      </c>
      <c r="T539" s="46" t="s">
        <v>48</v>
      </c>
      <c r="U539" s="46" t="s">
        <v>31</v>
      </c>
      <c r="V539" s="46" t="s">
        <v>105</v>
      </c>
      <c r="W539" s="46" t="s">
        <v>408</v>
      </c>
      <c r="X539" s="46" t="s">
        <v>84</v>
      </c>
      <c r="Y539" s="46" t="s">
        <v>406</v>
      </c>
      <c r="Z539" s="46" t="s">
        <v>409</v>
      </c>
      <c r="AA539" s="46" t="s">
        <v>371</v>
      </c>
      <c r="AB539" s="46">
        <v>48558000</v>
      </c>
      <c r="AC539" s="46">
        <v>79597840</v>
      </c>
      <c r="AD539" s="46">
        <v>79597840</v>
      </c>
      <c r="AE539" s="46">
        <v>79597840</v>
      </c>
      <c r="AF539" s="46">
        <v>79597840</v>
      </c>
      <c r="AG539" s="46">
        <v>79597840</v>
      </c>
      <c r="AH539" s="46">
        <v>79597840</v>
      </c>
      <c r="AI539" s="46" t="s">
        <v>92</v>
      </c>
      <c r="AJ539" s="46">
        <v>0</v>
      </c>
      <c r="AK539" s="46">
        <v>79339000</v>
      </c>
      <c r="AL539" s="46">
        <v>79339000</v>
      </c>
      <c r="AM539" s="46">
        <v>79597840</v>
      </c>
      <c r="AN539" s="46">
        <v>16947138.02</v>
      </c>
      <c r="AO539" s="46" t="s">
        <v>324</v>
      </c>
      <c r="AP539" s="46" t="s">
        <v>63</v>
      </c>
      <c r="AQ539" s="46"/>
      <c r="AR539" s="46"/>
    </row>
    <row r="540" spans="1:44" x14ac:dyDescent="0.2">
      <c r="A540" s="46" t="s">
        <v>77</v>
      </c>
      <c r="B540" s="46" t="s">
        <v>84</v>
      </c>
      <c r="C540" s="46" t="s">
        <v>84</v>
      </c>
      <c r="D540" s="46" t="s">
        <v>406</v>
      </c>
      <c r="E540" s="46" t="s">
        <v>86</v>
      </c>
      <c r="F540" s="46" t="s">
        <v>78</v>
      </c>
      <c r="G540" s="46" t="s">
        <v>407</v>
      </c>
      <c r="H540" s="46" t="s">
        <v>62</v>
      </c>
      <c r="I540" s="46" t="s">
        <v>88</v>
      </c>
      <c r="J540" s="46" t="s">
        <v>89</v>
      </c>
      <c r="K540" s="46" t="s">
        <v>47</v>
      </c>
      <c r="L540" s="46" t="s">
        <v>62</v>
      </c>
      <c r="M540" s="46" t="s">
        <v>228</v>
      </c>
      <c r="N540" s="46" t="s">
        <v>229</v>
      </c>
      <c r="O540" s="46" t="s">
        <v>63</v>
      </c>
      <c r="P540" s="46" t="s">
        <v>370</v>
      </c>
      <c r="Q540" s="46" t="s">
        <v>408</v>
      </c>
      <c r="R540" s="46" t="s">
        <v>84</v>
      </c>
      <c r="S540" s="46" t="s">
        <v>95</v>
      </c>
      <c r="T540" s="46" t="s">
        <v>48</v>
      </c>
      <c r="U540" s="46" t="s">
        <v>31</v>
      </c>
      <c r="V540" s="46" t="s">
        <v>105</v>
      </c>
      <c r="W540" s="46" t="s">
        <v>408</v>
      </c>
      <c r="X540" s="46" t="s">
        <v>84</v>
      </c>
      <c r="Y540" s="46" t="s">
        <v>406</v>
      </c>
      <c r="Z540" s="46" t="s">
        <v>409</v>
      </c>
      <c r="AA540" s="46" t="s">
        <v>371</v>
      </c>
      <c r="AB540" s="46">
        <v>126628000</v>
      </c>
      <c r="AC540" s="46">
        <v>449707840</v>
      </c>
      <c r="AD540" s="46">
        <v>449707840</v>
      </c>
      <c r="AE540" s="46">
        <v>449707840</v>
      </c>
      <c r="AF540" s="46">
        <v>449707840</v>
      </c>
      <c r="AG540" s="46">
        <v>449707840</v>
      </c>
      <c r="AH540" s="46">
        <v>449707840</v>
      </c>
      <c r="AI540" s="46" t="s">
        <v>92</v>
      </c>
      <c r="AJ540" s="46">
        <v>0</v>
      </c>
      <c r="AK540" s="46">
        <v>449449000</v>
      </c>
      <c r="AL540" s="46">
        <v>449449000</v>
      </c>
      <c r="AM540" s="46">
        <v>449707840</v>
      </c>
      <c r="AN540" s="46">
        <v>387057138.01999998</v>
      </c>
      <c r="AO540" s="46" t="s">
        <v>230</v>
      </c>
      <c r="AP540" s="46" t="s">
        <v>63</v>
      </c>
      <c r="AQ540" s="46"/>
      <c r="AR540" s="46"/>
    </row>
    <row r="541" spans="1:44" x14ac:dyDescent="0.2">
      <c r="A541" s="46" t="s">
        <v>77</v>
      </c>
      <c r="B541" s="46" t="s">
        <v>84</v>
      </c>
      <c r="C541" s="46" t="s">
        <v>84</v>
      </c>
      <c r="D541" s="46" t="s">
        <v>406</v>
      </c>
      <c r="E541" s="46" t="s">
        <v>86</v>
      </c>
      <c r="F541" s="46" t="s">
        <v>78</v>
      </c>
      <c r="G541" s="46" t="s">
        <v>407</v>
      </c>
      <c r="H541" s="46" t="s">
        <v>62</v>
      </c>
      <c r="I541" s="46" t="s">
        <v>88</v>
      </c>
      <c r="J541" s="46" t="s">
        <v>89</v>
      </c>
      <c r="K541" s="46" t="s">
        <v>47</v>
      </c>
      <c r="L541" s="46" t="s">
        <v>62</v>
      </c>
      <c r="M541" s="46" t="s">
        <v>106</v>
      </c>
      <c r="N541" s="46" t="s">
        <v>107</v>
      </c>
      <c r="O541" s="46" t="s">
        <v>63</v>
      </c>
      <c r="P541" s="46" t="s">
        <v>370</v>
      </c>
      <c r="Q541" s="46" t="s">
        <v>408</v>
      </c>
      <c r="R541" s="46" t="s">
        <v>84</v>
      </c>
      <c r="S541" s="46" t="s">
        <v>95</v>
      </c>
      <c r="T541" s="46" t="s">
        <v>48</v>
      </c>
      <c r="U541" s="46" t="s">
        <v>31</v>
      </c>
      <c r="V541" s="46" t="s">
        <v>105</v>
      </c>
      <c r="W541" s="46" t="s">
        <v>408</v>
      </c>
      <c r="X541" s="46" t="s">
        <v>84</v>
      </c>
      <c r="Y541" s="46" t="s">
        <v>406</v>
      </c>
      <c r="Z541" s="46" t="s">
        <v>409</v>
      </c>
      <c r="AA541" s="46" t="s">
        <v>371</v>
      </c>
      <c r="AB541" s="46">
        <v>2201084758.0999999</v>
      </c>
      <c r="AC541" s="46">
        <v>2524167124.5100002</v>
      </c>
      <c r="AD541" s="46">
        <v>2524167124.5100002</v>
      </c>
      <c r="AE541" s="46">
        <v>2525899610.0599999</v>
      </c>
      <c r="AF541" s="46">
        <v>2526501100.75</v>
      </c>
      <c r="AG541" s="46">
        <v>2526867738.5500002</v>
      </c>
      <c r="AH541" s="46">
        <v>2526968525.3899999</v>
      </c>
      <c r="AI541" s="46" t="s">
        <v>92</v>
      </c>
      <c r="AJ541" s="46">
        <v>0</v>
      </c>
      <c r="AK541" s="46">
        <v>2523905908.0999999</v>
      </c>
      <c r="AL541" s="46">
        <v>2524408272.0300002</v>
      </c>
      <c r="AM541" s="46">
        <v>2526633599.5599999</v>
      </c>
      <c r="AN541" s="46">
        <v>2464806695.3099999</v>
      </c>
      <c r="AO541" s="46" t="s">
        <v>108</v>
      </c>
      <c r="AP541" s="46" t="s">
        <v>63</v>
      </c>
      <c r="AQ541" s="46"/>
      <c r="AR541" s="46"/>
    </row>
    <row r="542" spans="1:44" x14ac:dyDescent="0.2">
      <c r="A542" s="46" t="s">
        <v>77</v>
      </c>
      <c r="B542" s="46" t="s">
        <v>84</v>
      </c>
      <c r="C542" s="46" t="s">
        <v>84</v>
      </c>
      <c r="D542" s="46" t="s">
        <v>406</v>
      </c>
      <c r="E542" s="46" t="s">
        <v>86</v>
      </c>
      <c r="F542" s="46" t="s">
        <v>78</v>
      </c>
      <c r="G542" s="46" t="s">
        <v>407</v>
      </c>
      <c r="H542" s="46" t="s">
        <v>62</v>
      </c>
      <c r="I542" s="46" t="s">
        <v>88</v>
      </c>
      <c r="J542" s="46" t="s">
        <v>89</v>
      </c>
      <c r="K542" s="46" t="s">
        <v>47</v>
      </c>
      <c r="L542" s="46" t="s">
        <v>62</v>
      </c>
      <c r="M542" s="46" t="s">
        <v>231</v>
      </c>
      <c r="N542" s="46" t="s">
        <v>232</v>
      </c>
      <c r="O542" s="46" t="s">
        <v>63</v>
      </c>
      <c r="P542" s="46" t="s">
        <v>370</v>
      </c>
      <c r="Q542" s="46" t="s">
        <v>408</v>
      </c>
      <c r="R542" s="46" t="s">
        <v>84</v>
      </c>
      <c r="S542" s="46" t="s">
        <v>95</v>
      </c>
      <c r="T542" s="46" t="s">
        <v>111</v>
      </c>
      <c r="U542" s="46" t="s">
        <v>112</v>
      </c>
      <c r="V542" s="46" t="s">
        <v>32</v>
      </c>
      <c r="W542" s="46" t="s">
        <v>408</v>
      </c>
      <c r="X542" s="46" t="s">
        <v>84</v>
      </c>
      <c r="Y542" s="46" t="s">
        <v>406</v>
      </c>
      <c r="Z542" s="46" t="s">
        <v>409</v>
      </c>
      <c r="AA542" s="46" t="s">
        <v>371</v>
      </c>
      <c r="AB542" s="46">
        <v>61898176.090000004</v>
      </c>
      <c r="AC542" s="46">
        <v>151090179.44999999</v>
      </c>
      <c r="AD542" s="46">
        <v>184081454.21000001</v>
      </c>
      <c r="AE542" s="46">
        <v>282468703.86000001</v>
      </c>
      <c r="AF542" s="46">
        <v>325972460.00999999</v>
      </c>
      <c r="AG542" s="46">
        <v>457743845.42000002</v>
      </c>
      <c r="AH542" s="46">
        <v>570865991.28999996</v>
      </c>
      <c r="AI542" s="46" t="s">
        <v>92</v>
      </c>
      <c r="AJ542" s="46">
        <v>0</v>
      </c>
      <c r="AK542" s="46">
        <v>117276432.61</v>
      </c>
      <c r="AL542" s="46">
        <v>250390411.21000001</v>
      </c>
      <c r="AM542" s="46">
        <v>390812261.81999999</v>
      </c>
      <c r="AN542" s="46">
        <v>697732318.07000005</v>
      </c>
      <c r="AO542" s="46" t="s">
        <v>233</v>
      </c>
      <c r="AP542" s="46" t="s">
        <v>63</v>
      </c>
      <c r="AQ542" s="46"/>
      <c r="AR542" s="46"/>
    </row>
    <row r="543" spans="1:44" x14ac:dyDescent="0.2">
      <c r="A543" s="46" t="s">
        <v>77</v>
      </c>
      <c r="B543" s="46" t="s">
        <v>84</v>
      </c>
      <c r="C543" s="46" t="s">
        <v>84</v>
      </c>
      <c r="D543" s="46" t="s">
        <v>406</v>
      </c>
      <c r="E543" s="46" t="s">
        <v>86</v>
      </c>
      <c r="F543" s="46" t="s">
        <v>78</v>
      </c>
      <c r="G543" s="46" t="s">
        <v>407</v>
      </c>
      <c r="H543" s="46" t="s">
        <v>62</v>
      </c>
      <c r="I543" s="46" t="s">
        <v>88</v>
      </c>
      <c r="J543" s="46" t="s">
        <v>89</v>
      </c>
      <c r="K543" s="46" t="s">
        <v>47</v>
      </c>
      <c r="L543" s="46" t="s">
        <v>62</v>
      </c>
      <c r="M543" s="46" t="s">
        <v>234</v>
      </c>
      <c r="N543" s="46" t="s">
        <v>235</v>
      </c>
      <c r="O543" s="46" t="s">
        <v>63</v>
      </c>
      <c r="P543" s="46" t="s">
        <v>370</v>
      </c>
      <c r="Q543" s="46" t="s">
        <v>408</v>
      </c>
      <c r="R543" s="46" t="s">
        <v>84</v>
      </c>
      <c r="S543" s="46" t="s">
        <v>95</v>
      </c>
      <c r="T543" s="46" t="s">
        <v>111</v>
      </c>
      <c r="U543" s="46" t="s">
        <v>112</v>
      </c>
      <c r="V543" s="46" t="s">
        <v>105</v>
      </c>
      <c r="W543" s="46" t="s">
        <v>408</v>
      </c>
      <c r="X543" s="46" t="s">
        <v>84</v>
      </c>
      <c r="Y543" s="46" t="s">
        <v>406</v>
      </c>
      <c r="Z543" s="46" t="s">
        <v>409</v>
      </c>
      <c r="AA543" s="46" t="s">
        <v>371</v>
      </c>
      <c r="AB543" s="46">
        <v>61898176.090000004</v>
      </c>
      <c r="AC543" s="46">
        <v>151090179.44999999</v>
      </c>
      <c r="AD543" s="46">
        <v>184081454.21000001</v>
      </c>
      <c r="AE543" s="46">
        <v>282468703.86000001</v>
      </c>
      <c r="AF543" s="46">
        <v>325972460.00999999</v>
      </c>
      <c r="AG543" s="46">
        <v>457743845.42000002</v>
      </c>
      <c r="AH543" s="46">
        <v>570865991.28999996</v>
      </c>
      <c r="AI543" s="46" t="s">
        <v>92</v>
      </c>
      <c r="AJ543" s="46">
        <v>0</v>
      </c>
      <c r="AK543" s="46">
        <v>117276432.61</v>
      </c>
      <c r="AL543" s="46">
        <v>250390411.21000001</v>
      </c>
      <c r="AM543" s="46">
        <v>390812261.81999999</v>
      </c>
      <c r="AN543" s="46">
        <v>697732318.07000005</v>
      </c>
      <c r="AO543" s="46" t="s">
        <v>236</v>
      </c>
      <c r="AP543" s="46" t="s">
        <v>63</v>
      </c>
      <c r="AQ543" s="46"/>
      <c r="AR543" s="46"/>
    </row>
    <row r="544" spans="1:44" x14ac:dyDescent="0.2">
      <c r="A544" s="46" t="s">
        <v>77</v>
      </c>
      <c r="B544" s="46" t="s">
        <v>84</v>
      </c>
      <c r="C544" s="46" t="s">
        <v>84</v>
      </c>
      <c r="D544" s="46" t="s">
        <v>406</v>
      </c>
      <c r="E544" s="46" t="s">
        <v>86</v>
      </c>
      <c r="F544" s="46" t="s">
        <v>78</v>
      </c>
      <c r="G544" s="46" t="s">
        <v>407</v>
      </c>
      <c r="H544" s="46" t="s">
        <v>62</v>
      </c>
      <c r="I544" s="46" t="s">
        <v>88</v>
      </c>
      <c r="J544" s="46" t="s">
        <v>89</v>
      </c>
      <c r="K544" s="46" t="s">
        <v>47</v>
      </c>
      <c r="L544" s="46" t="s">
        <v>62</v>
      </c>
      <c r="M544" s="46" t="s">
        <v>325</v>
      </c>
      <c r="N544" s="46" t="s">
        <v>326</v>
      </c>
      <c r="O544" s="46" t="s">
        <v>63</v>
      </c>
      <c r="P544" s="46" t="s">
        <v>370</v>
      </c>
      <c r="Q544" s="46" t="s">
        <v>408</v>
      </c>
      <c r="R544" s="46" t="s">
        <v>84</v>
      </c>
      <c r="S544" s="46" t="s">
        <v>95</v>
      </c>
      <c r="T544" s="46" t="s">
        <v>111</v>
      </c>
      <c r="U544" s="46" t="s">
        <v>112</v>
      </c>
      <c r="V544" s="46" t="s">
        <v>32</v>
      </c>
      <c r="W544" s="46" t="s">
        <v>408</v>
      </c>
      <c r="X544" s="46" t="s">
        <v>84</v>
      </c>
      <c r="Y544" s="46" t="s">
        <v>406</v>
      </c>
      <c r="Z544" s="46" t="s">
        <v>409</v>
      </c>
      <c r="AA544" s="46" t="s">
        <v>371</v>
      </c>
      <c r="AB544" s="46">
        <v>27606.32</v>
      </c>
      <c r="AC544" s="46">
        <v>292437.25</v>
      </c>
      <c r="AD544" s="46">
        <v>384563.56</v>
      </c>
      <c r="AE544" s="46">
        <v>633416.17000000004</v>
      </c>
      <c r="AF544" s="46">
        <v>734483.89</v>
      </c>
      <c r="AG544" s="46">
        <v>878103.42</v>
      </c>
      <c r="AH544" s="46">
        <v>1021455.73</v>
      </c>
      <c r="AI544" s="46" t="s">
        <v>92</v>
      </c>
      <c r="AJ544" s="46">
        <v>0</v>
      </c>
      <c r="AK544" s="46">
        <v>73096.460000000006</v>
      </c>
      <c r="AL544" s="46">
        <v>561393.77</v>
      </c>
      <c r="AM544" s="46">
        <v>815505.75</v>
      </c>
      <c r="AN544" s="46">
        <v>1496553.93</v>
      </c>
      <c r="AO544" s="46" t="s">
        <v>326</v>
      </c>
      <c r="AP544" s="46" t="s">
        <v>63</v>
      </c>
      <c r="AQ544" s="46"/>
      <c r="AR544" s="46"/>
    </row>
    <row r="545" spans="1:44" x14ac:dyDescent="0.2">
      <c r="A545" s="46" t="s">
        <v>77</v>
      </c>
      <c r="B545" s="46" t="s">
        <v>84</v>
      </c>
      <c r="C545" s="46" t="s">
        <v>84</v>
      </c>
      <c r="D545" s="46" t="s">
        <v>406</v>
      </c>
      <c r="E545" s="46" t="s">
        <v>86</v>
      </c>
      <c r="F545" s="46" t="s">
        <v>78</v>
      </c>
      <c r="G545" s="46" t="s">
        <v>407</v>
      </c>
      <c r="H545" s="46" t="s">
        <v>62</v>
      </c>
      <c r="I545" s="46" t="s">
        <v>88</v>
      </c>
      <c r="J545" s="46" t="s">
        <v>89</v>
      </c>
      <c r="K545" s="46" t="s">
        <v>47</v>
      </c>
      <c r="L545" s="46" t="s">
        <v>62</v>
      </c>
      <c r="M545" s="46" t="s">
        <v>327</v>
      </c>
      <c r="N545" s="46" t="s">
        <v>328</v>
      </c>
      <c r="O545" s="46" t="s">
        <v>63</v>
      </c>
      <c r="P545" s="46" t="s">
        <v>370</v>
      </c>
      <c r="Q545" s="46" t="s">
        <v>408</v>
      </c>
      <c r="R545" s="46" t="s">
        <v>84</v>
      </c>
      <c r="S545" s="46" t="s">
        <v>95</v>
      </c>
      <c r="T545" s="46" t="s">
        <v>111</v>
      </c>
      <c r="U545" s="46" t="s">
        <v>112</v>
      </c>
      <c r="V545" s="46" t="s">
        <v>105</v>
      </c>
      <c r="W545" s="46" t="s">
        <v>408</v>
      </c>
      <c r="X545" s="46" t="s">
        <v>84</v>
      </c>
      <c r="Y545" s="46" t="s">
        <v>406</v>
      </c>
      <c r="Z545" s="46" t="s">
        <v>409</v>
      </c>
      <c r="AA545" s="46" t="s">
        <v>371</v>
      </c>
      <c r="AB545" s="46">
        <v>27606.32</v>
      </c>
      <c r="AC545" s="46">
        <v>292437.25</v>
      </c>
      <c r="AD545" s="46">
        <v>384563.56</v>
      </c>
      <c r="AE545" s="46">
        <v>633416.17000000004</v>
      </c>
      <c r="AF545" s="46">
        <v>734483.89</v>
      </c>
      <c r="AG545" s="46">
        <v>878103.42</v>
      </c>
      <c r="AH545" s="46">
        <v>1021455.73</v>
      </c>
      <c r="AI545" s="46" t="s">
        <v>92</v>
      </c>
      <c r="AJ545" s="46">
        <v>0</v>
      </c>
      <c r="AK545" s="46">
        <v>73096.460000000006</v>
      </c>
      <c r="AL545" s="46">
        <v>561393.77</v>
      </c>
      <c r="AM545" s="46">
        <v>815505.75</v>
      </c>
      <c r="AN545" s="46">
        <v>1496553.93</v>
      </c>
      <c r="AO545" s="46" t="s">
        <v>329</v>
      </c>
      <c r="AP545" s="46" t="s">
        <v>63</v>
      </c>
      <c r="AQ545" s="46"/>
      <c r="AR545" s="46"/>
    </row>
    <row r="546" spans="1:44" x14ac:dyDescent="0.2">
      <c r="A546" s="46" t="s">
        <v>77</v>
      </c>
      <c r="B546" s="46" t="s">
        <v>84</v>
      </c>
      <c r="C546" s="46" t="s">
        <v>84</v>
      </c>
      <c r="D546" s="46" t="s">
        <v>406</v>
      </c>
      <c r="E546" s="46" t="s">
        <v>86</v>
      </c>
      <c r="F546" s="46" t="s">
        <v>78</v>
      </c>
      <c r="G546" s="46" t="s">
        <v>407</v>
      </c>
      <c r="H546" s="46" t="s">
        <v>62</v>
      </c>
      <c r="I546" s="46" t="s">
        <v>88</v>
      </c>
      <c r="J546" s="46" t="s">
        <v>89</v>
      </c>
      <c r="K546" s="46" t="s">
        <v>47</v>
      </c>
      <c r="L546" s="46" t="s">
        <v>62</v>
      </c>
      <c r="M546" s="46" t="s">
        <v>237</v>
      </c>
      <c r="N546" s="46" t="s">
        <v>238</v>
      </c>
      <c r="O546" s="46" t="s">
        <v>63</v>
      </c>
      <c r="P546" s="46" t="s">
        <v>370</v>
      </c>
      <c r="Q546" s="46" t="s">
        <v>408</v>
      </c>
      <c r="R546" s="46" t="s">
        <v>84</v>
      </c>
      <c r="S546" s="46" t="s">
        <v>95</v>
      </c>
      <c r="T546" s="46" t="s">
        <v>111</v>
      </c>
      <c r="U546" s="46" t="s">
        <v>112</v>
      </c>
      <c r="V546" s="46" t="s">
        <v>105</v>
      </c>
      <c r="W546" s="46" t="s">
        <v>408</v>
      </c>
      <c r="X546" s="46" t="s">
        <v>84</v>
      </c>
      <c r="Y546" s="46" t="s">
        <v>406</v>
      </c>
      <c r="Z546" s="46" t="s">
        <v>409</v>
      </c>
      <c r="AA546" s="46" t="s">
        <v>371</v>
      </c>
      <c r="AB546" s="46">
        <v>61925782.409999996</v>
      </c>
      <c r="AC546" s="46">
        <v>151382616.69999999</v>
      </c>
      <c r="AD546" s="46">
        <v>184466017.77000001</v>
      </c>
      <c r="AE546" s="46">
        <v>283102120.02999997</v>
      </c>
      <c r="AF546" s="46">
        <v>326706943.89999998</v>
      </c>
      <c r="AG546" s="46">
        <v>458621948.83999997</v>
      </c>
      <c r="AH546" s="46">
        <v>571887447.01999998</v>
      </c>
      <c r="AI546" s="46" t="s">
        <v>92</v>
      </c>
      <c r="AJ546" s="46">
        <v>0</v>
      </c>
      <c r="AK546" s="46">
        <v>117349529.06999999</v>
      </c>
      <c r="AL546" s="46">
        <v>250951804.97999999</v>
      </c>
      <c r="AM546" s="46">
        <v>391627767.56999999</v>
      </c>
      <c r="AN546" s="46">
        <v>699228872</v>
      </c>
      <c r="AO546" s="46" t="s">
        <v>239</v>
      </c>
      <c r="AP546" s="46" t="s">
        <v>63</v>
      </c>
      <c r="AQ546" s="46"/>
      <c r="AR546" s="46"/>
    </row>
    <row r="547" spans="1:44" x14ac:dyDescent="0.2">
      <c r="A547" s="46" t="s">
        <v>77</v>
      </c>
      <c r="B547" s="46" t="s">
        <v>84</v>
      </c>
      <c r="C547" s="46" t="s">
        <v>84</v>
      </c>
      <c r="D547" s="46" t="s">
        <v>406</v>
      </c>
      <c r="E547" s="46" t="s">
        <v>86</v>
      </c>
      <c r="F547" s="46" t="s">
        <v>78</v>
      </c>
      <c r="G547" s="46" t="s">
        <v>407</v>
      </c>
      <c r="H547" s="46" t="s">
        <v>62</v>
      </c>
      <c r="I547" s="46" t="s">
        <v>88</v>
      </c>
      <c r="J547" s="46" t="s">
        <v>89</v>
      </c>
      <c r="K547" s="46" t="s">
        <v>47</v>
      </c>
      <c r="L547" s="46" t="s">
        <v>62</v>
      </c>
      <c r="M547" s="46" t="s">
        <v>240</v>
      </c>
      <c r="N547" s="46" t="s">
        <v>241</v>
      </c>
      <c r="O547" s="46" t="s">
        <v>63</v>
      </c>
      <c r="P547" s="46" t="s">
        <v>370</v>
      </c>
      <c r="Q547" s="46" t="s">
        <v>408</v>
      </c>
      <c r="R547" s="46" t="s">
        <v>84</v>
      </c>
      <c r="S547" s="46" t="s">
        <v>95</v>
      </c>
      <c r="T547" s="46" t="s">
        <v>111</v>
      </c>
      <c r="U547" s="46" t="s">
        <v>112</v>
      </c>
      <c r="V547" s="46" t="s">
        <v>105</v>
      </c>
      <c r="W547" s="46" t="s">
        <v>408</v>
      </c>
      <c r="X547" s="46" t="s">
        <v>84</v>
      </c>
      <c r="Y547" s="46" t="s">
        <v>406</v>
      </c>
      <c r="Z547" s="46" t="s">
        <v>409</v>
      </c>
      <c r="AA547" s="46" t="s">
        <v>371</v>
      </c>
      <c r="AB547" s="46">
        <v>61925782.409999996</v>
      </c>
      <c r="AC547" s="46">
        <v>151382616.69999999</v>
      </c>
      <c r="AD547" s="46">
        <v>184466017.77000001</v>
      </c>
      <c r="AE547" s="46">
        <v>283102120.02999997</v>
      </c>
      <c r="AF547" s="46">
        <v>326706943.89999998</v>
      </c>
      <c r="AG547" s="46">
        <v>458621948.83999997</v>
      </c>
      <c r="AH547" s="46">
        <v>571887447.01999998</v>
      </c>
      <c r="AI547" s="46" t="s">
        <v>92</v>
      </c>
      <c r="AJ547" s="46">
        <v>0</v>
      </c>
      <c r="AK547" s="46">
        <v>117349529.06999999</v>
      </c>
      <c r="AL547" s="46">
        <v>250951804.97999999</v>
      </c>
      <c r="AM547" s="46">
        <v>391627767.56999999</v>
      </c>
      <c r="AN547" s="46">
        <v>699228872</v>
      </c>
      <c r="AO547" s="46" t="s">
        <v>242</v>
      </c>
      <c r="AP547" s="46" t="s">
        <v>63</v>
      </c>
      <c r="AQ547" s="46"/>
      <c r="AR547" s="46"/>
    </row>
    <row r="548" spans="1:44" x14ac:dyDescent="0.2">
      <c r="A548" s="46" t="s">
        <v>77</v>
      </c>
      <c r="B548" s="46" t="s">
        <v>84</v>
      </c>
      <c r="C548" s="46" t="s">
        <v>84</v>
      </c>
      <c r="D548" s="46" t="s">
        <v>406</v>
      </c>
      <c r="E548" s="46" t="s">
        <v>86</v>
      </c>
      <c r="F548" s="46" t="s">
        <v>78</v>
      </c>
      <c r="G548" s="46" t="s">
        <v>407</v>
      </c>
      <c r="H548" s="46" t="s">
        <v>62</v>
      </c>
      <c r="I548" s="46" t="s">
        <v>88</v>
      </c>
      <c r="J548" s="46" t="s">
        <v>89</v>
      </c>
      <c r="K548" s="46" t="s">
        <v>47</v>
      </c>
      <c r="L548" s="46" t="s">
        <v>62</v>
      </c>
      <c r="M548" s="46" t="s">
        <v>109</v>
      </c>
      <c r="N548" s="46" t="s">
        <v>110</v>
      </c>
      <c r="O548" s="46" t="s">
        <v>63</v>
      </c>
      <c r="P548" s="46" t="s">
        <v>370</v>
      </c>
      <c r="Q548" s="46" t="s">
        <v>408</v>
      </c>
      <c r="R548" s="46" t="s">
        <v>84</v>
      </c>
      <c r="S548" s="46" t="s">
        <v>95</v>
      </c>
      <c r="T548" s="46" t="s">
        <v>111</v>
      </c>
      <c r="U548" s="46" t="s">
        <v>112</v>
      </c>
      <c r="V548" s="46" t="s">
        <v>32</v>
      </c>
      <c r="W548" s="46" t="s">
        <v>408</v>
      </c>
      <c r="X548" s="46" t="s">
        <v>84</v>
      </c>
      <c r="Y548" s="46" t="s">
        <v>406</v>
      </c>
      <c r="Z548" s="46" t="s">
        <v>409</v>
      </c>
      <c r="AA548" s="46" t="s">
        <v>371</v>
      </c>
      <c r="AB548" s="46">
        <v>2078767151.1700001</v>
      </c>
      <c r="AC548" s="46">
        <v>2299032243.48</v>
      </c>
      <c r="AD548" s="46">
        <v>2275081249.48</v>
      </c>
      <c r="AE548" s="46">
        <v>2179391014.1799998</v>
      </c>
      <c r="AF548" s="46">
        <v>2136415008.71</v>
      </c>
      <c r="AG548" s="46">
        <v>2005433878.8499999</v>
      </c>
      <c r="AH548" s="46">
        <v>1892379298.8299999</v>
      </c>
      <c r="AI548" s="46" t="s">
        <v>92</v>
      </c>
      <c r="AJ548" s="46">
        <v>0</v>
      </c>
      <c r="AK548" s="46">
        <v>2080587180.9300001</v>
      </c>
      <c r="AL548" s="46">
        <v>2210250130.6100001</v>
      </c>
      <c r="AM548" s="46">
        <v>2072009225.9100001</v>
      </c>
      <c r="AN548" s="46">
        <v>1765577823.3099999</v>
      </c>
      <c r="AO548" s="46" t="s">
        <v>110</v>
      </c>
      <c r="AP548" s="46" t="s">
        <v>63</v>
      </c>
      <c r="AQ548" s="46"/>
      <c r="AR548" s="46"/>
    </row>
    <row r="549" spans="1:44" x14ac:dyDescent="0.2">
      <c r="A549" s="46" t="s">
        <v>77</v>
      </c>
      <c r="B549" s="46" t="s">
        <v>84</v>
      </c>
      <c r="C549" s="46" t="s">
        <v>84</v>
      </c>
      <c r="D549" s="46" t="s">
        <v>406</v>
      </c>
      <c r="E549" s="46" t="s">
        <v>86</v>
      </c>
      <c r="F549" s="46" t="s">
        <v>78</v>
      </c>
      <c r="G549" s="46" t="s">
        <v>407</v>
      </c>
      <c r="H549" s="46" t="s">
        <v>62</v>
      </c>
      <c r="I549" s="46" t="s">
        <v>88</v>
      </c>
      <c r="J549" s="46" t="s">
        <v>89</v>
      </c>
      <c r="K549" s="46" t="s">
        <v>47</v>
      </c>
      <c r="L549" s="46" t="s">
        <v>62</v>
      </c>
      <c r="M549" s="46" t="s">
        <v>113</v>
      </c>
      <c r="N549" s="46" t="s">
        <v>114</v>
      </c>
      <c r="O549" s="46" t="s">
        <v>63</v>
      </c>
      <c r="P549" s="46" t="s">
        <v>370</v>
      </c>
      <c r="Q549" s="46" t="s">
        <v>408</v>
      </c>
      <c r="R549" s="46" t="s">
        <v>84</v>
      </c>
      <c r="S549" s="46" t="s">
        <v>95</v>
      </c>
      <c r="T549" s="46" t="s">
        <v>111</v>
      </c>
      <c r="U549" s="46" t="s">
        <v>112</v>
      </c>
      <c r="V549" s="46" t="s">
        <v>32</v>
      </c>
      <c r="W549" s="46" t="s">
        <v>408</v>
      </c>
      <c r="X549" s="46" t="s">
        <v>84</v>
      </c>
      <c r="Y549" s="46" t="s">
        <v>406</v>
      </c>
      <c r="Z549" s="46" t="s">
        <v>409</v>
      </c>
      <c r="AA549" s="46" t="s">
        <v>371</v>
      </c>
      <c r="AB549" s="46">
        <v>60391824.520000003</v>
      </c>
      <c r="AC549" s="46">
        <v>73752264.329999998</v>
      </c>
      <c r="AD549" s="46">
        <v>64619857.259999998</v>
      </c>
      <c r="AE549" s="46">
        <v>63406475.850000001</v>
      </c>
      <c r="AF549" s="46">
        <v>63379148.140000001</v>
      </c>
      <c r="AG549" s="46">
        <v>62811910.859999999</v>
      </c>
      <c r="AH549" s="46">
        <v>62701779.539999999</v>
      </c>
      <c r="AI549" s="46" t="s">
        <v>92</v>
      </c>
      <c r="AJ549" s="46">
        <v>0</v>
      </c>
      <c r="AK549" s="46">
        <v>74714328.099999994</v>
      </c>
      <c r="AL549" s="46">
        <v>63206336.439999998</v>
      </c>
      <c r="AM549" s="46">
        <v>62996606.079999998</v>
      </c>
      <c r="AN549" s="46">
        <v>0</v>
      </c>
      <c r="AO549" s="46" t="s">
        <v>115</v>
      </c>
      <c r="AP549" s="46" t="s">
        <v>63</v>
      </c>
      <c r="AQ549" s="46"/>
      <c r="AR549" s="46"/>
    </row>
    <row r="550" spans="1:44" x14ac:dyDescent="0.2">
      <c r="A550" s="46" t="s">
        <v>77</v>
      </c>
      <c r="B550" s="46" t="s">
        <v>84</v>
      </c>
      <c r="C550" s="46" t="s">
        <v>84</v>
      </c>
      <c r="D550" s="46" t="s">
        <v>406</v>
      </c>
      <c r="E550" s="46" t="s">
        <v>86</v>
      </c>
      <c r="F550" s="46" t="s">
        <v>78</v>
      </c>
      <c r="G550" s="46" t="s">
        <v>407</v>
      </c>
      <c r="H550" s="46" t="s">
        <v>62</v>
      </c>
      <c r="I550" s="46" t="s">
        <v>88</v>
      </c>
      <c r="J550" s="46" t="s">
        <v>89</v>
      </c>
      <c r="K550" s="46" t="s">
        <v>47</v>
      </c>
      <c r="L550" s="46" t="s">
        <v>62</v>
      </c>
      <c r="M550" s="46" t="s">
        <v>243</v>
      </c>
      <c r="N550" s="46" t="s">
        <v>244</v>
      </c>
      <c r="O550" s="46" t="s">
        <v>63</v>
      </c>
      <c r="P550" s="46" t="s">
        <v>378</v>
      </c>
      <c r="Q550" s="46" t="s">
        <v>408</v>
      </c>
      <c r="R550" s="46" t="s">
        <v>84</v>
      </c>
      <c r="S550" s="46" t="s">
        <v>95</v>
      </c>
      <c r="T550" s="46" t="s">
        <v>111</v>
      </c>
      <c r="U550" s="46" t="s">
        <v>112</v>
      </c>
      <c r="V550" s="46" t="s">
        <v>32</v>
      </c>
      <c r="W550" s="46" t="s">
        <v>408</v>
      </c>
      <c r="X550" s="46" t="s">
        <v>84</v>
      </c>
      <c r="Y550" s="46" t="s">
        <v>406</v>
      </c>
      <c r="Z550" s="46" t="s">
        <v>409</v>
      </c>
      <c r="AA550" s="46" t="s">
        <v>379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 t="s">
        <v>92</v>
      </c>
      <c r="AJ550" s="46">
        <v>0</v>
      </c>
      <c r="AK550" s="46">
        <v>251254870</v>
      </c>
      <c r="AL550" s="46">
        <v>0</v>
      </c>
      <c r="AM550" s="46">
        <v>0</v>
      </c>
      <c r="AN550" s="46">
        <v>0</v>
      </c>
      <c r="AO550" s="46" t="s">
        <v>245</v>
      </c>
      <c r="AP550" s="46" t="s">
        <v>63</v>
      </c>
      <c r="AQ550" s="46"/>
      <c r="AR550" s="46"/>
    </row>
    <row r="551" spans="1:44" x14ac:dyDescent="0.2">
      <c r="A551" s="46" t="s">
        <v>77</v>
      </c>
      <c r="B551" s="46" t="s">
        <v>84</v>
      </c>
      <c r="C551" s="46" t="s">
        <v>84</v>
      </c>
      <c r="D551" s="46" t="s">
        <v>406</v>
      </c>
      <c r="E551" s="46" t="s">
        <v>86</v>
      </c>
      <c r="F551" s="46" t="s">
        <v>78</v>
      </c>
      <c r="G551" s="46" t="s">
        <v>407</v>
      </c>
      <c r="H551" s="46" t="s">
        <v>62</v>
      </c>
      <c r="I551" s="46" t="s">
        <v>88</v>
      </c>
      <c r="J551" s="46" t="s">
        <v>89</v>
      </c>
      <c r="K551" s="46" t="s">
        <v>47</v>
      </c>
      <c r="L551" s="46" t="s">
        <v>62</v>
      </c>
      <c r="M551" s="46" t="s">
        <v>116</v>
      </c>
      <c r="N551" s="46" t="s">
        <v>117</v>
      </c>
      <c r="O551" s="46" t="s">
        <v>63</v>
      </c>
      <c r="P551" s="46" t="s">
        <v>370</v>
      </c>
      <c r="Q551" s="46" t="s">
        <v>408</v>
      </c>
      <c r="R551" s="46" t="s">
        <v>84</v>
      </c>
      <c r="S551" s="46" t="s">
        <v>95</v>
      </c>
      <c r="T551" s="46" t="s">
        <v>111</v>
      </c>
      <c r="U551" s="46" t="s">
        <v>112</v>
      </c>
      <c r="V551" s="46" t="s">
        <v>105</v>
      </c>
      <c r="W551" s="46" t="s">
        <v>408</v>
      </c>
      <c r="X551" s="46" t="s">
        <v>84</v>
      </c>
      <c r="Y551" s="46" t="s">
        <v>406</v>
      </c>
      <c r="Z551" s="46" t="s">
        <v>409</v>
      </c>
      <c r="AA551" s="46" t="s">
        <v>371</v>
      </c>
      <c r="AB551" s="46">
        <v>2139158975.6900001</v>
      </c>
      <c r="AC551" s="46">
        <v>2372784507.8099999</v>
      </c>
      <c r="AD551" s="46">
        <v>2339701106.7399998</v>
      </c>
      <c r="AE551" s="46">
        <v>2242797490.0300002</v>
      </c>
      <c r="AF551" s="46">
        <v>2199794156.8499999</v>
      </c>
      <c r="AG551" s="46">
        <v>2068245789.71</v>
      </c>
      <c r="AH551" s="46">
        <v>1955081078.3699999</v>
      </c>
      <c r="AI551" s="46" t="s">
        <v>92</v>
      </c>
      <c r="AJ551" s="46">
        <v>0</v>
      </c>
      <c r="AK551" s="46">
        <v>2406556379.0300002</v>
      </c>
      <c r="AL551" s="46">
        <v>2273456467.0500002</v>
      </c>
      <c r="AM551" s="46">
        <v>2135005831.99</v>
      </c>
      <c r="AN551" s="46">
        <v>1765577823.3099999</v>
      </c>
      <c r="AO551" s="46" t="s">
        <v>118</v>
      </c>
      <c r="AP551" s="46" t="s">
        <v>63</v>
      </c>
      <c r="AQ551" s="46"/>
      <c r="AR551" s="46"/>
    </row>
    <row r="552" spans="1:44" x14ac:dyDescent="0.2">
      <c r="A552" s="46" t="s">
        <v>77</v>
      </c>
      <c r="B552" s="46" t="s">
        <v>84</v>
      </c>
      <c r="C552" s="46" t="s">
        <v>84</v>
      </c>
      <c r="D552" s="46" t="s">
        <v>406</v>
      </c>
      <c r="E552" s="46" t="s">
        <v>86</v>
      </c>
      <c r="F552" s="46" t="s">
        <v>78</v>
      </c>
      <c r="G552" s="46" t="s">
        <v>407</v>
      </c>
      <c r="H552" s="46" t="s">
        <v>62</v>
      </c>
      <c r="I552" s="46" t="s">
        <v>88</v>
      </c>
      <c r="J552" s="46" t="s">
        <v>89</v>
      </c>
      <c r="K552" s="46" t="s">
        <v>47</v>
      </c>
      <c r="L552" s="46" t="s">
        <v>62</v>
      </c>
      <c r="M552" s="46" t="s">
        <v>119</v>
      </c>
      <c r="N552" s="46" t="s">
        <v>120</v>
      </c>
      <c r="O552" s="46" t="s">
        <v>63</v>
      </c>
      <c r="P552" s="46" t="s">
        <v>370</v>
      </c>
      <c r="Q552" s="46" t="s">
        <v>408</v>
      </c>
      <c r="R552" s="46" t="s">
        <v>84</v>
      </c>
      <c r="S552" s="46" t="s">
        <v>95</v>
      </c>
      <c r="T552" s="46" t="s">
        <v>111</v>
      </c>
      <c r="U552" s="46" t="s">
        <v>112</v>
      </c>
      <c r="V552" s="46" t="s">
        <v>105</v>
      </c>
      <c r="W552" s="46" t="s">
        <v>408</v>
      </c>
      <c r="X552" s="46" t="s">
        <v>84</v>
      </c>
      <c r="Y552" s="46" t="s">
        <v>406</v>
      </c>
      <c r="Z552" s="46" t="s">
        <v>409</v>
      </c>
      <c r="AA552" s="46" t="s">
        <v>371</v>
      </c>
      <c r="AB552" s="46">
        <v>2139158975.6900001</v>
      </c>
      <c r="AC552" s="46">
        <v>2372784507.8099999</v>
      </c>
      <c r="AD552" s="46">
        <v>2339701106.7399998</v>
      </c>
      <c r="AE552" s="46">
        <v>2242797490.0300002</v>
      </c>
      <c r="AF552" s="46">
        <v>2199794156.8499999</v>
      </c>
      <c r="AG552" s="46">
        <v>2068245789.71</v>
      </c>
      <c r="AH552" s="46">
        <v>1955081078.3699999</v>
      </c>
      <c r="AI552" s="46" t="s">
        <v>92</v>
      </c>
      <c r="AJ552" s="46">
        <v>0</v>
      </c>
      <c r="AK552" s="46">
        <v>2406556379.0300002</v>
      </c>
      <c r="AL552" s="46">
        <v>2273456467.0500002</v>
      </c>
      <c r="AM552" s="46">
        <v>2135005831.99</v>
      </c>
      <c r="AN552" s="46">
        <v>1765577823.3099999</v>
      </c>
      <c r="AO552" s="46" t="s">
        <v>121</v>
      </c>
      <c r="AP552" s="46" t="s">
        <v>63</v>
      </c>
      <c r="AQ552" s="46"/>
      <c r="AR552" s="46"/>
    </row>
    <row r="553" spans="1:44" x14ac:dyDescent="0.2">
      <c r="A553" s="46" t="s">
        <v>77</v>
      </c>
      <c r="B553" s="46" t="s">
        <v>84</v>
      </c>
      <c r="C553" s="46" t="s">
        <v>84</v>
      </c>
      <c r="D553" s="46" t="s">
        <v>406</v>
      </c>
      <c r="E553" s="46" t="s">
        <v>86</v>
      </c>
      <c r="F553" s="46" t="s">
        <v>78</v>
      </c>
      <c r="G553" s="46" t="s">
        <v>407</v>
      </c>
      <c r="H553" s="46" t="s">
        <v>62</v>
      </c>
      <c r="I553" s="46" t="s">
        <v>88</v>
      </c>
      <c r="J553" s="46" t="s">
        <v>89</v>
      </c>
      <c r="K553" s="46" t="s">
        <v>47</v>
      </c>
      <c r="L553" s="46" t="s">
        <v>62</v>
      </c>
      <c r="M553" s="46" t="s">
        <v>122</v>
      </c>
      <c r="N553" s="46" t="s">
        <v>123</v>
      </c>
      <c r="O553" s="46" t="s">
        <v>63</v>
      </c>
      <c r="P553" s="46" t="s">
        <v>370</v>
      </c>
      <c r="Q553" s="46" t="s">
        <v>408</v>
      </c>
      <c r="R553" s="46" t="s">
        <v>84</v>
      </c>
      <c r="S553" s="46" t="s">
        <v>95</v>
      </c>
      <c r="T553" s="46" t="s">
        <v>111</v>
      </c>
      <c r="U553" s="46" t="s">
        <v>112</v>
      </c>
      <c r="V553" s="46" t="s">
        <v>105</v>
      </c>
      <c r="W553" s="46" t="s">
        <v>408</v>
      </c>
      <c r="X553" s="46" t="s">
        <v>84</v>
      </c>
      <c r="Y553" s="46" t="s">
        <v>406</v>
      </c>
      <c r="Z553" s="46" t="s">
        <v>409</v>
      </c>
      <c r="AA553" s="46" t="s">
        <v>371</v>
      </c>
      <c r="AB553" s="46">
        <v>2201084758.0999999</v>
      </c>
      <c r="AC553" s="46">
        <v>2524167124.5100002</v>
      </c>
      <c r="AD553" s="46">
        <v>2524167124.5100002</v>
      </c>
      <c r="AE553" s="46">
        <v>2525899610.0599999</v>
      </c>
      <c r="AF553" s="46">
        <v>2526501100.75</v>
      </c>
      <c r="AG553" s="46">
        <v>2526867738.5500002</v>
      </c>
      <c r="AH553" s="46">
        <v>2526968525.3899999</v>
      </c>
      <c r="AI553" s="46" t="s">
        <v>92</v>
      </c>
      <c r="AJ553" s="46">
        <v>0</v>
      </c>
      <c r="AK553" s="46">
        <v>2523905908.0999999</v>
      </c>
      <c r="AL553" s="46">
        <v>2524408272.0300002</v>
      </c>
      <c r="AM553" s="46">
        <v>2526633599.5599999</v>
      </c>
      <c r="AN553" s="46">
        <v>2464806695.3099999</v>
      </c>
      <c r="AO553" s="46" t="s">
        <v>124</v>
      </c>
      <c r="AP553" s="46" t="s">
        <v>63</v>
      </c>
      <c r="AQ553" s="46"/>
      <c r="AR553" s="46"/>
    </row>
    <row r="554" spans="1:44" x14ac:dyDescent="0.2">
      <c r="A554" s="46" t="s">
        <v>77</v>
      </c>
      <c r="B554" s="46" t="s">
        <v>84</v>
      </c>
      <c r="C554" s="46" t="s">
        <v>84</v>
      </c>
      <c r="D554" s="46" t="s">
        <v>406</v>
      </c>
      <c r="E554" s="46" t="s">
        <v>86</v>
      </c>
      <c r="F554" s="46" t="s">
        <v>78</v>
      </c>
      <c r="G554" s="46" t="s">
        <v>407</v>
      </c>
      <c r="H554" s="46" t="s">
        <v>62</v>
      </c>
      <c r="I554" s="46" t="s">
        <v>88</v>
      </c>
      <c r="J554" s="46" t="s">
        <v>89</v>
      </c>
      <c r="K554" s="46" t="s">
        <v>47</v>
      </c>
      <c r="L554" s="46" t="s">
        <v>62</v>
      </c>
      <c r="M554" s="46" t="s">
        <v>125</v>
      </c>
      <c r="N554" s="46" t="s">
        <v>126</v>
      </c>
      <c r="O554" s="46" t="s">
        <v>63</v>
      </c>
      <c r="P554" s="46" t="s">
        <v>370</v>
      </c>
      <c r="Q554" s="46" t="s">
        <v>408</v>
      </c>
      <c r="R554" s="46" t="s">
        <v>84</v>
      </c>
      <c r="S554" s="46" t="s">
        <v>95</v>
      </c>
      <c r="T554" s="46" t="s">
        <v>111</v>
      </c>
      <c r="U554" s="46" t="s">
        <v>112</v>
      </c>
      <c r="V554" s="46" t="s">
        <v>32</v>
      </c>
      <c r="W554" s="46" t="s">
        <v>408</v>
      </c>
      <c r="X554" s="46" t="s">
        <v>84</v>
      </c>
      <c r="Y554" s="46" t="s">
        <v>406</v>
      </c>
      <c r="Z554" s="46" t="s">
        <v>409</v>
      </c>
      <c r="AA554" s="46" t="s">
        <v>371</v>
      </c>
      <c r="AB554" s="46">
        <v>2078767151.1700001</v>
      </c>
      <c r="AC554" s="46">
        <v>2299032243.48</v>
      </c>
      <c r="AD554" s="46">
        <v>2275081249.48</v>
      </c>
      <c r="AE554" s="46">
        <v>2179391014.1799998</v>
      </c>
      <c r="AF554" s="46">
        <v>2136415008.71</v>
      </c>
      <c r="AG554" s="46">
        <v>2005433878.8499999</v>
      </c>
      <c r="AH554" s="46">
        <v>1892379298.8299999</v>
      </c>
      <c r="AI554" s="46" t="s">
        <v>92</v>
      </c>
      <c r="AJ554" s="46">
        <v>0</v>
      </c>
      <c r="AK554" s="46">
        <v>2331842050.9299998</v>
      </c>
      <c r="AL554" s="46">
        <v>2210250130.6100001</v>
      </c>
      <c r="AM554" s="46">
        <v>2072009225.9100001</v>
      </c>
      <c r="AN554" s="46">
        <v>1765577823.3099999</v>
      </c>
      <c r="AO554" s="46" t="s">
        <v>127</v>
      </c>
      <c r="AP554" s="46" t="s">
        <v>63</v>
      </c>
      <c r="AQ554" s="46"/>
      <c r="AR554" s="46"/>
    </row>
    <row r="555" spans="1:44" x14ac:dyDescent="0.2">
      <c r="A555" s="46" t="s">
        <v>77</v>
      </c>
      <c r="B555" s="46" t="s">
        <v>84</v>
      </c>
      <c r="C555" s="46" t="s">
        <v>84</v>
      </c>
      <c r="D555" s="46" t="s">
        <v>406</v>
      </c>
      <c r="E555" s="46" t="s">
        <v>86</v>
      </c>
      <c r="F555" s="46" t="s">
        <v>78</v>
      </c>
      <c r="G555" s="46" t="s">
        <v>407</v>
      </c>
      <c r="H555" s="46" t="s">
        <v>62</v>
      </c>
      <c r="I555" s="46" t="s">
        <v>88</v>
      </c>
      <c r="J555" s="46" t="s">
        <v>89</v>
      </c>
      <c r="K555" s="46" t="s">
        <v>47</v>
      </c>
      <c r="L555" s="46" t="s">
        <v>62</v>
      </c>
      <c r="M555" s="46" t="s">
        <v>128</v>
      </c>
      <c r="N555" s="46" t="s">
        <v>129</v>
      </c>
      <c r="O555" s="46" t="s">
        <v>63</v>
      </c>
      <c r="P555" s="46" t="s">
        <v>370</v>
      </c>
      <c r="Q555" s="46" t="s">
        <v>408</v>
      </c>
      <c r="R555" s="46" t="s">
        <v>84</v>
      </c>
      <c r="S555" s="46" t="s">
        <v>95</v>
      </c>
      <c r="T555" s="46" t="s">
        <v>131</v>
      </c>
      <c r="U555" s="46" t="s">
        <v>132</v>
      </c>
      <c r="V555" s="46" t="s">
        <v>32</v>
      </c>
      <c r="W555" s="46" t="s">
        <v>408</v>
      </c>
      <c r="X555" s="46" t="s">
        <v>84</v>
      </c>
      <c r="Y555" s="46" t="s">
        <v>406</v>
      </c>
      <c r="Z555" s="46" t="s">
        <v>409</v>
      </c>
      <c r="AA555" s="46" t="s">
        <v>371</v>
      </c>
      <c r="AB555" s="46">
        <v>493317805.18000001</v>
      </c>
      <c r="AC555" s="46">
        <v>493317805.18000001</v>
      </c>
      <c r="AD555" s="46">
        <v>493317805.18000001</v>
      </c>
      <c r="AE555" s="46">
        <v>493317805.18000001</v>
      </c>
      <c r="AF555" s="46">
        <v>493317805.18000001</v>
      </c>
      <c r="AG555" s="46">
        <v>493317805.18000001</v>
      </c>
      <c r="AH555" s="46">
        <v>493317805.18000001</v>
      </c>
      <c r="AI555" s="46" t="s">
        <v>92</v>
      </c>
      <c r="AJ555" s="46">
        <v>0</v>
      </c>
      <c r="AK555" s="46">
        <v>493317805.18000001</v>
      </c>
      <c r="AL555" s="46">
        <v>493317805.18000001</v>
      </c>
      <c r="AM555" s="46">
        <v>493317805.18000001</v>
      </c>
      <c r="AN555" s="46">
        <v>493317805.18000001</v>
      </c>
      <c r="AO555" s="46" t="s">
        <v>130</v>
      </c>
      <c r="AP555" s="46" t="s">
        <v>63</v>
      </c>
      <c r="AQ555" s="46"/>
      <c r="AR555" s="46"/>
    </row>
    <row r="556" spans="1:44" x14ac:dyDescent="0.2">
      <c r="A556" s="46" t="s">
        <v>77</v>
      </c>
      <c r="B556" s="46" t="s">
        <v>84</v>
      </c>
      <c r="C556" s="46" t="s">
        <v>84</v>
      </c>
      <c r="D556" s="46" t="s">
        <v>406</v>
      </c>
      <c r="E556" s="46" t="s">
        <v>86</v>
      </c>
      <c r="F556" s="46" t="s">
        <v>78</v>
      </c>
      <c r="G556" s="46" t="s">
        <v>407</v>
      </c>
      <c r="H556" s="46" t="s">
        <v>62</v>
      </c>
      <c r="I556" s="46" t="s">
        <v>88</v>
      </c>
      <c r="J556" s="46" t="s">
        <v>89</v>
      </c>
      <c r="K556" s="46" t="s">
        <v>47</v>
      </c>
      <c r="L556" s="46" t="s">
        <v>62</v>
      </c>
      <c r="M556" s="46" t="s">
        <v>248</v>
      </c>
      <c r="N556" s="46" t="s">
        <v>249</v>
      </c>
      <c r="O556" s="46" t="s">
        <v>63</v>
      </c>
      <c r="P556" s="46" t="s">
        <v>370</v>
      </c>
      <c r="Q556" s="46" t="s">
        <v>408</v>
      </c>
      <c r="R556" s="46" t="s">
        <v>84</v>
      </c>
      <c r="S556" s="46" t="s">
        <v>95</v>
      </c>
      <c r="T556" s="46" t="s">
        <v>131</v>
      </c>
      <c r="U556" s="46" t="s">
        <v>132</v>
      </c>
      <c r="V556" s="46" t="s">
        <v>32</v>
      </c>
      <c r="W556" s="46" t="s">
        <v>408</v>
      </c>
      <c r="X556" s="46" t="s">
        <v>84</v>
      </c>
      <c r="Y556" s="46" t="s">
        <v>406</v>
      </c>
      <c r="Z556" s="46" t="s">
        <v>409</v>
      </c>
      <c r="AA556" s="46" t="s">
        <v>371</v>
      </c>
      <c r="AB556" s="46">
        <v>61925782.409999996</v>
      </c>
      <c r="AC556" s="46">
        <v>151382616.69999999</v>
      </c>
      <c r="AD556" s="46">
        <v>184466017.77000001</v>
      </c>
      <c r="AE556" s="46">
        <v>283102120.02999997</v>
      </c>
      <c r="AF556" s="46">
        <v>326706943.89999998</v>
      </c>
      <c r="AG556" s="46">
        <v>458621948.83999997</v>
      </c>
      <c r="AH556" s="46">
        <v>571887447.01999998</v>
      </c>
      <c r="AI556" s="46" t="s">
        <v>92</v>
      </c>
      <c r="AJ556" s="46">
        <v>0</v>
      </c>
      <c r="AK556" s="46">
        <v>117349529.06999999</v>
      </c>
      <c r="AL556" s="46">
        <v>250951804.97999999</v>
      </c>
      <c r="AM556" s="46">
        <v>391627767.56999999</v>
      </c>
      <c r="AN556" s="46">
        <v>699228872</v>
      </c>
      <c r="AO556" s="46" t="s">
        <v>250</v>
      </c>
      <c r="AP556" s="46" t="s">
        <v>63</v>
      </c>
      <c r="AQ556" s="46"/>
      <c r="AR556" s="46"/>
    </row>
    <row r="557" spans="1:44" x14ac:dyDescent="0.2">
      <c r="A557" s="46" t="s">
        <v>77</v>
      </c>
      <c r="B557" s="46" t="s">
        <v>84</v>
      </c>
      <c r="C557" s="46" t="s">
        <v>84</v>
      </c>
      <c r="D557" s="46" t="s">
        <v>406</v>
      </c>
      <c r="E557" s="46" t="s">
        <v>86</v>
      </c>
      <c r="F557" s="46" t="s">
        <v>78</v>
      </c>
      <c r="G557" s="46" t="s">
        <v>407</v>
      </c>
      <c r="H557" s="46" t="s">
        <v>62</v>
      </c>
      <c r="I557" s="46" t="s">
        <v>88</v>
      </c>
      <c r="J557" s="46" t="s">
        <v>89</v>
      </c>
      <c r="K557" s="46" t="s">
        <v>47</v>
      </c>
      <c r="L557" s="46" t="s">
        <v>62</v>
      </c>
      <c r="M557" s="46" t="s">
        <v>195</v>
      </c>
      <c r="N557" s="46" t="s">
        <v>196</v>
      </c>
      <c r="O557" s="46" t="s">
        <v>63</v>
      </c>
      <c r="P557" s="46" t="s">
        <v>370</v>
      </c>
      <c r="Q557" s="46" t="s">
        <v>408</v>
      </c>
      <c r="R557" s="46" t="s">
        <v>84</v>
      </c>
      <c r="S557" s="46" t="s">
        <v>95</v>
      </c>
      <c r="T557" s="46" t="s">
        <v>131</v>
      </c>
      <c r="U557" s="46" t="s">
        <v>132</v>
      </c>
      <c r="V557" s="46" t="s">
        <v>105</v>
      </c>
      <c r="W557" s="46" t="s">
        <v>408</v>
      </c>
      <c r="X557" s="46" t="s">
        <v>84</v>
      </c>
      <c r="Y557" s="46" t="s">
        <v>406</v>
      </c>
      <c r="Z557" s="46" t="s">
        <v>409</v>
      </c>
      <c r="AA557" s="46" t="s">
        <v>371</v>
      </c>
      <c r="AB557" s="46">
        <v>-123712548.90000001</v>
      </c>
      <c r="AC557" s="46">
        <v>-241205748.94999999</v>
      </c>
      <c r="AD557" s="46">
        <v>-278088964.29000002</v>
      </c>
      <c r="AE557" s="46">
        <v>-399183564.85000002</v>
      </c>
      <c r="AF557" s="46">
        <v>-456811080.52999997</v>
      </c>
      <c r="AG557" s="46">
        <v>-565877411.94000006</v>
      </c>
      <c r="AH557" s="46">
        <v>-637549564.79999995</v>
      </c>
      <c r="AI557" s="46" t="s">
        <v>92</v>
      </c>
      <c r="AJ557" s="46">
        <v>0</v>
      </c>
      <c r="AK557" s="46">
        <v>-204677494.5</v>
      </c>
      <c r="AL557" s="46">
        <v>-355680052.41000003</v>
      </c>
      <c r="AM557" s="46">
        <v>-514133384.25</v>
      </c>
      <c r="AN557" s="46">
        <v>-739815738.29999995</v>
      </c>
      <c r="AO557" s="46" t="s">
        <v>197</v>
      </c>
      <c r="AP557" s="46" t="s">
        <v>63</v>
      </c>
      <c r="AQ557" s="46"/>
      <c r="AR557" s="46"/>
    </row>
    <row r="558" spans="1:44" x14ac:dyDescent="0.2">
      <c r="A558" s="46" t="s">
        <v>77</v>
      </c>
      <c r="B558" s="46" t="s">
        <v>84</v>
      </c>
      <c r="C558" s="46" t="s">
        <v>84</v>
      </c>
      <c r="D558" s="46" t="s">
        <v>406</v>
      </c>
      <c r="E558" s="46" t="s">
        <v>86</v>
      </c>
      <c r="F558" s="46" t="s">
        <v>78</v>
      </c>
      <c r="G558" s="46" t="s">
        <v>407</v>
      </c>
      <c r="H558" s="46" t="s">
        <v>62</v>
      </c>
      <c r="I558" s="46" t="s">
        <v>88</v>
      </c>
      <c r="J558" s="46" t="s">
        <v>89</v>
      </c>
      <c r="K558" s="46" t="s">
        <v>47</v>
      </c>
      <c r="L558" s="46" t="s">
        <v>62</v>
      </c>
      <c r="M558" s="46" t="s">
        <v>133</v>
      </c>
      <c r="N558" s="46" t="s">
        <v>134</v>
      </c>
      <c r="O558" s="46" t="s">
        <v>63</v>
      </c>
      <c r="P558" s="46" t="s">
        <v>370</v>
      </c>
      <c r="Q558" s="46" t="s">
        <v>408</v>
      </c>
      <c r="R558" s="46" t="s">
        <v>84</v>
      </c>
      <c r="S558" s="46" t="s">
        <v>95</v>
      </c>
      <c r="T558" s="46" t="s">
        <v>131</v>
      </c>
      <c r="U558" s="46" t="s">
        <v>132</v>
      </c>
      <c r="V558" s="46" t="s">
        <v>32</v>
      </c>
      <c r="W558" s="46" t="s">
        <v>408</v>
      </c>
      <c r="X558" s="46" t="s">
        <v>84</v>
      </c>
      <c r="Y558" s="46" t="s">
        <v>406</v>
      </c>
      <c r="Z558" s="46" t="s">
        <v>409</v>
      </c>
      <c r="AA558" s="46" t="s">
        <v>371</v>
      </c>
      <c r="AB558" s="46">
        <v>-677708.55</v>
      </c>
      <c r="AC558" s="46">
        <v>-2589033.7799999998</v>
      </c>
      <c r="AD558" s="46">
        <v>-11699094.17</v>
      </c>
      <c r="AE558" s="46">
        <v>-14456020.710000001</v>
      </c>
      <c r="AF558" s="46">
        <v>-15034443.66</v>
      </c>
      <c r="AG558" s="46">
        <v>-15401081.460000001</v>
      </c>
      <c r="AH558" s="46">
        <v>-15501868.300000001</v>
      </c>
      <c r="AI558" s="46" t="s">
        <v>92</v>
      </c>
      <c r="AJ558" s="46">
        <v>0</v>
      </c>
      <c r="AK558" s="46">
        <v>-1719056.8</v>
      </c>
      <c r="AL558" s="46">
        <v>-13223529.619999999</v>
      </c>
      <c r="AM558" s="46">
        <v>-15166942.470000001</v>
      </c>
      <c r="AN558" s="46">
        <v>-16037368.84</v>
      </c>
      <c r="AO558" s="46" t="s">
        <v>135</v>
      </c>
      <c r="AP558" s="46" t="s">
        <v>63</v>
      </c>
      <c r="AQ558" s="46"/>
      <c r="AR558" s="46"/>
    </row>
    <row r="559" spans="1:44" x14ac:dyDescent="0.2">
      <c r="A559" s="46" t="s">
        <v>77</v>
      </c>
      <c r="B559" s="46" t="s">
        <v>84</v>
      </c>
      <c r="C559" s="46" t="s">
        <v>84</v>
      </c>
      <c r="D559" s="46" t="s">
        <v>406</v>
      </c>
      <c r="E559" s="46" t="s">
        <v>86</v>
      </c>
      <c r="F559" s="46" t="s">
        <v>78</v>
      </c>
      <c r="G559" s="46" t="s">
        <v>407</v>
      </c>
      <c r="H559" s="46" t="s">
        <v>62</v>
      </c>
      <c r="I559" s="46" t="s">
        <v>88</v>
      </c>
      <c r="J559" s="46" t="s">
        <v>89</v>
      </c>
      <c r="K559" s="46" t="s">
        <v>47</v>
      </c>
      <c r="L559" s="46" t="s">
        <v>62</v>
      </c>
      <c r="M559" s="46" t="s">
        <v>136</v>
      </c>
      <c r="N559" s="46" t="s">
        <v>137</v>
      </c>
      <c r="O559" s="46" t="s">
        <v>63</v>
      </c>
      <c r="P559" s="46" t="s">
        <v>370</v>
      </c>
      <c r="Q559" s="46" t="s">
        <v>408</v>
      </c>
      <c r="R559" s="46" t="s">
        <v>84</v>
      </c>
      <c r="S559" s="46" t="s">
        <v>95</v>
      </c>
      <c r="T559" s="46" t="s">
        <v>131</v>
      </c>
      <c r="U559" s="46" t="s">
        <v>132</v>
      </c>
      <c r="V559" s="46" t="s">
        <v>32</v>
      </c>
      <c r="W559" s="46" t="s">
        <v>408</v>
      </c>
      <c r="X559" s="46" t="s">
        <v>84</v>
      </c>
      <c r="Y559" s="46" t="s">
        <v>406</v>
      </c>
      <c r="Z559" s="46" t="s">
        <v>409</v>
      </c>
      <c r="AA559" s="46" t="s">
        <v>371</v>
      </c>
      <c r="AB559" s="46">
        <v>430853330.13999999</v>
      </c>
      <c r="AC559" s="46">
        <v>400905639.14999998</v>
      </c>
      <c r="AD559" s="46">
        <v>387995764.49000001</v>
      </c>
      <c r="AE559" s="46">
        <v>362780339.64999998</v>
      </c>
      <c r="AF559" s="46">
        <v>348179224.88999999</v>
      </c>
      <c r="AG559" s="46">
        <v>370661260.62</v>
      </c>
      <c r="AH559" s="46">
        <v>412153819.10000002</v>
      </c>
      <c r="AI559" s="46" t="s">
        <v>92</v>
      </c>
      <c r="AJ559" s="46">
        <v>0</v>
      </c>
      <c r="AK559" s="46">
        <v>404270782.94999999</v>
      </c>
      <c r="AL559" s="46">
        <v>375366028.13</v>
      </c>
      <c r="AM559" s="46">
        <v>355645246.02999997</v>
      </c>
      <c r="AN559" s="46">
        <v>436693570.04000002</v>
      </c>
      <c r="AO559" s="46" t="s">
        <v>138</v>
      </c>
      <c r="AP559" s="46" t="s">
        <v>63</v>
      </c>
      <c r="AQ559" s="46"/>
      <c r="AR559" s="46"/>
    </row>
    <row r="560" spans="1:44" x14ac:dyDescent="0.2">
      <c r="A560" s="46" t="s">
        <v>77</v>
      </c>
      <c r="B560" s="46" t="s">
        <v>84</v>
      </c>
      <c r="C560" s="46" t="s">
        <v>84</v>
      </c>
      <c r="D560" s="46" t="s">
        <v>406</v>
      </c>
      <c r="E560" s="46" t="s">
        <v>86</v>
      </c>
      <c r="F560" s="46" t="s">
        <v>78</v>
      </c>
      <c r="G560" s="46" t="s">
        <v>407</v>
      </c>
      <c r="H560" s="46" t="s">
        <v>62</v>
      </c>
      <c r="I560" s="46" t="s">
        <v>88</v>
      </c>
      <c r="J560" s="46" t="s">
        <v>89</v>
      </c>
      <c r="K560" s="46" t="s">
        <v>47</v>
      </c>
      <c r="L560" s="46" t="s">
        <v>62</v>
      </c>
      <c r="M560" s="46" t="s">
        <v>330</v>
      </c>
      <c r="N560" s="46" t="s">
        <v>331</v>
      </c>
      <c r="O560" s="46" t="s">
        <v>63</v>
      </c>
      <c r="P560" s="46" t="s">
        <v>370</v>
      </c>
      <c r="Q560" s="46" t="s">
        <v>408</v>
      </c>
      <c r="R560" s="46" t="s">
        <v>84</v>
      </c>
      <c r="S560" s="46" t="s">
        <v>95</v>
      </c>
      <c r="T560" s="46" t="s">
        <v>131</v>
      </c>
      <c r="U560" s="46" t="s">
        <v>132</v>
      </c>
      <c r="V560" s="46" t="s">
        <v>32</v>
      </c>
      <c r="W560" s="46" t="s">
        <v>408</v>
      </c>
      <c r="X560" s="46" t="s">
        <v>84</v>
      </c>
      <c r="Y560" s="46" t="s">
        <v>406</v>
      </c>
      <c r="Z560" s="46" t="s">
        <v>409</v>
      </c>
      <c r="AA560" s="46" t="s">
        <v>371</v>
      </c>
      <c r="AB560" s="46">
        <v>-4484348.68</v>
      </c>
      <c r="AC560" s="46">
        <v>-4484348.68</v>
      </c>
      <c r="AD560" s="46">
        <v>-4484348.68</v>
      </c>
      <c r="AE560" s="46">
        <v>-4484348.68</v>
      </c>
      <c r="AF560" s="46">
        <v>-4484348.68</v>
      </c>
      <c r="AG560" s="46">
        <v>-4484348.68</v>
      </c>
      <c r="AH560" s="46">
        <v>-4484348.68</v>
      </c>
      <c r="AI560" s="46" t="s">
        <v>92</v>
      </c>
      <c r="AJ560" s="46">
        <v>0</v>
      </c>
      <c r="AK560" s="46">
        <v>-4484348.68</v>
      </c>
      <c r="AL560" s="46">
        <v>-4484348.68</v>
      </c>
      <c r="AM560" s="46">
        <v>-4484348.68</v>
      </c>
      <c r="AN560" s="46">
        <v>-4484348.68</v>
      </c>
      <c r="AO560" s="46" t="s">
        <v>331</v>
      </c>
      <c r="AP560" s="46" t="s">
        <v>63</v>
      </c>
      <c r="AQ560" s="46"/>
      <c r="AR560" s="46"/>
    </row>
    <row r="561" spans="1:44" x14ac:dyDescent="0.2">
      <c r="A561" s="46" t="s">
        <v>77</v>
      </c>
      <c r="B561" s="46" t="s">
        <v>84</v>
      </c>
      <c r="C561" s="46" t="s">
        <v>84</v>
      </c>
      <c r="D561" s="46" t="s">
        <v>406</v>
      </c>
      <c r="E561" s="46" t="s">
        <v>86</v>
      </c>
      <c r="F561" s="46" t="s">
        <v>78</v>
      </c>
      <c r="G561" s="46" t="s">
        <v>407</v>
      </c>
      <c r="H561" s="46" t="s">
        <v>62</v>
      </c>
      <c r="I561" s="46" t="s">
        <v>88</v>
      </c>
      <c r="J561" s="46" t="s">
        <v>89</v>
      </c>
      <c r="K561" s="46" t="s">
        <v>47</v>
      </c>
      <c r="L561" s="46" t="s">
        <v>62</v>
      </c>
      <c r="M561" s="46" t="s">
        <v>332</v>
      </c>
      <c r="N561" s="46" t="s">
        <v>333</v>
      </c>
      <c r="O561" s="46" t="s">
        <v>63</v>
      </c>
      <c r="P561" s="46" t="s">
        <v>370</v>
      </c>
      <c r="Q561" s="46" t="s">
        <v>408</v>
      </c>
      <c r="R561" s="46" t="s">
        <v>84</v>
      </c>
      <c r="S561" s="46" t="s">
        <v>95</v>
      </c>
      <c r="T561" s="46" t="s">
        <v>131</v>
      </c>
      <c r="U561" s="46" t="s">
        <v>132</v>
      </c>
      <c r="V561" s="46" t="s">
        <v>32</v>
      </c>
      <c r="W561" s="46" t="s">
        <v>408</v>
      </c>
      <c r="X561" s="46" t="s">
        <v>84</v>
      </c>
      <c r="Y561" s="46" t="s">
        <v>406</v>
      </c>
      <c r="Z561" s="46" t="s">
        <v>409</v>
      </c>
      <c r="AA561" s="46" t="s">
        <v>371</v>
      </c>
      <c r="AB561" s="46">
        <v>0</v>
      </c>
      <c r="AC561" s="46">
        <v>-15398791.4</v>
      </c>
      <c r="AD561" s="46">
        <v>-15398791.4</v>
      </c>
      <c r="AE561" s="46">
        <v>-15390000</v>
      </c>
      <c r="AF561" s="46">
        <v>-15390000</v>
      </c>
      <c r="AG561" s="46">
        <v>-10807620.16</v>
      </c>
      <c r="AH561" s="46">
        <v>-10807620.16</v>
      </c>
      <c r="AI561" s="46" t="s">
        <v>92</v>
      </c>
      <c r="AJ561" s="46">
        <v>0</v>
      </c>
      <c r="AK561" s="46">
        <v>-15390000</v>
      </c>
      <c r="AL561" s="46">
        <v>-15390000</v>
      </c>
      <c r="AM561" s="46">
        <v>-10807620.16</v>
      </c>
      <c r="AN561" s="46">
        <v>-8346598.71</v>
      </c>
      <c r="AO561" s="46" t="s">
        <v>334</v>
      </c>
      <c r="AP561" s="46" t="s">
        <v>63</v>
      </c>
      <c r="AQ561" s="46"/>
      <c r="AR561" s="46"/>
    </row>
    <row r="562" spans="1:44" x14ac:dyDescent="0.2">
      <c r="A562" s="46" t="s">
        <v>77</v>
      </c>
      <c r="B562" s="46" t="s">
        <v>84</v>
      </c>
      <c r="C562" s="46" t="s">
        <v>84</v>
      </c>
      <c r="D562" s="46" t="s">
        <v>406</v>
      </c>
      <c r="E562" s="46" t="s">
        <v>86</v>
      </c>
      <c r="F562" s="46" t="s">
        <v>78</v>
      </c>
      <c r="G562" s="46" t="s">
        <v>407</v>
      </c>
      <c r="H562" s="46" t="s">
        <v>62</v>
      </c>
      <c r="I562" s="46" t="s">
        <v>88</v>
      </c>
      <c r="J562" s="46" t="s">
        <v>89</v>
      </c>
      <c r="K562" s="46" t="s">
        <v>47</v>
      </c>
      <c r="L562" s="46" t="s">
        <v>62</v>
      </c>
      <c r="M562" s="46" t="s">
        <v>335</v>
      </c>
      <c r="N562" s="46" t="s">
        <v>336</v>
      </c>
      <c r="O562" s="46" t="s">
        <v>63</v>
      </c>
      <c r="P562" s="46" t="s">
        <v>370</v>
      </c>
      <c r="Q562" s="46" t="s">
        <v>408</v>
      </c>
      <c r="R562" s="46" t="s">
        <v>84</v>
      </c>
      <c r="S562" s="46" t="s">
        <v>95</v>
      </c>
      <c r="T562" s="46" t="s">
        <v>131</v>
      </c>
      <c r="U562" s="46" t="s">
        <v>132</v>
      </c>
      <c r="V562" s="46" t="s">
        <v>32</v>
      </c>
      <c r="W562" s="46" t="s">
        <v>408</v>
      </c>
      <c r="X562" s="46" t="s">
        <v>84</v>
      </c>
      <c r="Y562" s="46" t="s">
        <v>406</v>
      </c>
      <c r="Z562" s="46" t="s">
        <v>409</v>
      </c>
      <c r="AA562" s="46" t="s">
        <v>371</v>
      </c>
      <c r="AB562" s="46">
        <v>29008.38</v>
      </c>
      <c r="AC562" s="46">
        <v>29008.38</v>
      </c>
      <c r="AD562" s="46">
        <v>29008.38</v>
      </c>
      <c r="AE562" s="46">
        <v>29008.38</v>
      </c>
      <c r="AF562" s="46">
        <v>29008.38</v>
      </c>
      <c r="AG562" s="46">
        <v>8791.2900000000009</v>
      </c>
      <c r="AH562" s="46">
        <v>8791.2900000000009</v>
      </c>
      <c r="AI562" s="46" t="s">
        <v>92</v>
      </c>
      <c r="AJ562" s="46">
        <v>0</v>
      </c>
      <c r="AK562" s="46">
        <v>29008.38</v>
      </c>
      <c r="AL562" s="46">
        <v>29008.38</v>
      </c>
      <c r="AM562" s="46">
        <v>8791.2900000000009</v>
      </c>
      <c r="AN562" s="46">
        <v>0</v>
      </c>
      <c r="AO562" s="46" t="s">
        <v>337</v>
      </c>
      <c r="AP562" s="46" t="s">
        <v>63</v>
      </c>
      <c r="AQ562" s="46"/>
      <c r="AR562" s="46"/>
    </row>
    <row r="563" spans="1:44" x14ac:dyDescent="0.2">
      <c r="A563" s="46" t="s">
        <v>77</v>
      </c>
      <c r="B563" s="46" t="s">
        <v>84</v>
      </c>
      <c r="C563" s="46" t="s">
        <v>84</v>
      </c>
      <c r="D563" s="46" t="s">
        <v>406</v>
      </c>
      <c r="E563" s="46" t="s">
        <v>86</v>
      </c>
      <c r="F563" s="46" t="s">
        <v>78</v>
      </c>
      <c r="G563" s="46" t="s">
        <v>407</v>
      </c>
      <c r="H563" s="46" t="s">
        <v>62</v>
      </c>
      <c r="I563" s="46" t="s">
        <v>88</v>
      </c>
      <c r="J563" s="46" t="s">
        <v>89</v>
      </c>
      <c r="K563" s="46" t="s">
        <v>47</v>
      </c>
      <c r="L563" s="46" t="s">
        <v>62</v>
      </c>
      <c r="M563" s="46" t="s">
        <v>338</v>
      </c>
      <c r="N563" s="46" t="s">
        <v>339</v>
      </c>
      <c r="O563" s="46" t="s">
        <v>63</v>
      </c>
      <c r="P563" s="46" t="s">
        <v>370</v>
      </c>
      <c r="Q563" s="46" t="s">
        <v>408</v>
      </c>
      <c r="R563" s="46" t="s">
        <v>84</v>
      </c>
      <c r="S563" s="46" t="s">
        <v>95</v>
      </c>
      <c r="T563" s="46" t="s">
        <v>131</v>
      </c>
      <c r="U563" s="46" t="s">
        <v>132</v>
      </c>
      <c r="V563" s="46" t="s">
        <v>32</v>
      </c>
      <c r="W563" s="46" t="s">
        <v>408</v>
      </c>
      <c r="X563" s="46" t="s">
        <v>84</v>
      </c>
      <c r="Y563" s="46" t="s">
        <v>406</v>
      </c>
      <c r="Z563" s="46" t="s">
        <v>409</v>
      </c>
      <c r="AA563" s="46" t="s">
        <v>371</v>
      </c>
      <c r="AB563" s="46">
        <v>-4484348.68</v>
      </c>
      <c r="AC563" s="46">
        <v>-19883140.079999998</v>
      </c>
      <c r="AD563" s="46">
        <v>-19883140.079999998</v>
      </c>
      <c r="AE563" s="46">
        <v>-19874348.68</v>
      </c>
      <c r="AF563" s="46">
        <v>-19874348.68</v>
      </c>
      <c r="AG563" s="46">
        <v>-15291968.84</v>
      </c>
      <c r="AH563" s="46">
        <v>-15291968.84</v>
      </c>
      <c r="AI563" s="46" t="s">
        <v>92</v>
      </c>
      <c r="AJ563" s="46">
        <v>0</v>
      </c>
      <c r="AK563" s="46">
        <v>-19874348.68</v>
      </c>
      <c r="AL563" s="46">
        <v>-19874348.68</v>
      </c>
      <c r="AM563" s="46">
        <v>-15291968.84</v>
      </c>
      <c r="AN563" s="46">
        <v>-12830947.390000001</v>
      </c>
      <c r="AO563" s="46" t="s">
        <v>340</v>
      </c>
      <c r="AP563" s="46" t="s">
        <v>63</v>
      </c>
      <c r="AQ563" s="46"/>
      <c r="AR563" s="46"/>
    </row>
    <row r="564" spans="1:44" x14ac:dyDescent="0.2">
      <c r="A564" s="46" t="s">
        <v>77</v>
      </c>
      <c r="B564" s="46" t="s">
        <v>84</v>
      </c>
      <c r="C564" s="46" t="s">
        <v>84</v>
      </c>
      <c r="D564" s="46" t="s">
        <v>406</v>
      </c>
      <c r="E564" s="46" t="s">
        <v>86</v>
      </c>
      <c r="F564" s="46" t="s">
        <v>78</v>
      </c>
      <c r="G564" s="46" t="s">
        <v>407</v>
      </c>
      <c r="H564" s="46" t="s">
        <v>62</v>
      </c>
      <c r="I564" s="46" t="s">
        <v>88</v>
      </c>
      <c r="J564" s="46" t="s">
        <v>89</v>
      </c>
      <c r="K564" s="46" t="s">
        <v>47</v>
      </c>
      <c r="L564" s="46" t="s">
        <v>62</v>
      </c>
      <c r="M564" s="46" t="s">
        <v>139</v>
      </c>
      <c r="N564" s="46" t="s">
        <v>140</v>
      </c>
      <c r="O564" s="46" t="s">
        <v>63</v>
      </c>
      <c r="P564" s="46" t="s">
        <v>370</v>
      </c>
      <c r="Q564" s="46" t="s">
        <v>408</v>
      </c>
      <c r="R564" s="46" t="s">
        <v>84</v>
      </c>
      <c r="S564" s="46" t="s">
        <v>95</v>
      </c>
      <c r="T564" s="46" t="s">
        <v>131</v>
      </c>
      <c r="U564" s="46" t="s">
        <v>132</v>
      </c>
      <c r="V564" s="46" t="s">
        <v>105</v>
      </c>
      <c r="W564" s="46" t="s">
        <v>408</v>
      </c>
      <c r="X564" s="46" t="s">
        <v>84</v>
      </c>
      <c r="Y564" s="46" t="s">
        <v>406</v>
      </c>
      <c r="Z564" s="46" t="s">
        <v>409</v>
      </c>
      <c r="AA564" s="46" t="s">
        <v>371</v>
      </c>
      <c r="AB564" s="46">
        <v>488833456.5</v>
      </c>
      <c r="AC564" s="46">
        <v>488833456.5</v>
      </c>
      <c r="AD564" s="46">
        <v>488833456.5</v>
      </c>
      <c r="AE564" s="46">
        <v>488833456.5</v>
      </c>
      <c r="AF564" s="46">
        <v>488833456.5</v>
      </c>
      <c r="AG564" s="46">
        <v>488833456.5</v>
      </c>
      <c r="AH564" s="46">
        <v>488833456.5</v>
      </c>
      <c r="AI564" s="46" t="s">
        <v>92</v>
      </c>
      <c r="AJ564" s="46">
        <v>0</v>
      </c>
      <c r="AK564" s="46">
        <v>488833456.5</v>
      </c>
      <c r="AL564" s="46">
        <v>488833456.5</v>
      </c>
      <c r="AM564" s="46">
        <v>488833456.5</v>
      </c>
      <c r="AN564" s="46">
        <v>488833456.5</v>
      </c>
      <c r="AO564" s="46" t="s">
        <v>141</v>
      </c>
      <c r="AP564" s="46" t="s">
        <v>63</v>
      </c>
      <c r="AQ564" s="46"/>
      <c r="AR564" s="46"/>
    </row>
    <row r="565" spans="1:44" x14ac:dyDescent="0.2">
      <c r="A565" s="46" t="s">
        <v>77</v>
      </c>
      <c r="B565" s="46" t="s">
        <v>84</v>
      </c>
      <c r="C565" s="46" t="s">
        <v>84</v>
      </c>
      <c r="D565" s="46" t="s">
        <v>406</v>
      </c>
      <c r="E565" s="46" t="s">
        <v>86</v>
      </c>
      <c r="F565" s="46" t="s">
        <v>78</v>
      </c>
      <c r="G565" s="46" t="s">
        <v>407</v>
      </c>
      <c r="H565" s="46" t="s">
        <v>62</v>
      </c>
      <c r="I565" s="46" t="s">
        <v>88</v>
      </c>
      <c r="J565" s="46" t="s">
        <v>89</v>
      </c>
      <c r="K565" s="46" t="s">
        <v>47</v>
      </c>
      <c r="L565" s="46" t="s">
        <v>62</v>
      </c>
      <c r="M565" s="46" t="s">
        <v>142</v>
      </c>
      <c r="N565" s="46" t="s">
        <v>143</v>
      </c>
      <c r="O565" s="46" t="s">
        <v>63</v>
      </c>
      <c r="P565" s="46" t="s">
        <v>370</v>
      </c>
      <c r="Q565" s="46" t="s">
        <v>408</v>
      </c>
      <c r="R565" s="46" t="s">
        <v>84</v>
      </c>
      <c r="S565" s="46" t="s">
        <v>95</v>
      </c>
      <c r="T565" s="46" t="s">
        <v>131</v>
      </c>
      <c r="U565" s="46" t="s">
        <v>132</v>
      </c>
      <c r="V565" s="46" t="s">
        <v>105</v>
      </c>
      <c r="W565" s="46" t="s">
        <v>408</v>
      </c>
      <c r="X565" s="46" t="s">
        <v>84</v>
      </c>
      <c r="Y565" s="46" t="s">
        <v>406</v>
      </c>
      <c r="Z565" s="46" t="s">
        <v>409</v>
      </c>
      <c r="AA565" s="46" t="s">
        <v>371</v>
      </c>
      <c r="AB565" s="46">
        <v>426397989.83999997</v>
      </c>
      <c r="AC565" s="46">
        <v>381051507.44999999</v>
      </c>
      <c r="AD565" s="46">
        <v>368141632.79000002</v>
      </c>
      <c r="AE565" s="46">
        <v>342934999.35000002</v>
      </c>
      <c r="AF565" s="46">
        <v>328333884.58999997</v>
      </c>
      <c r="AG565" s="46">
        <v>355378083.06999999</v>
      </c>
      <c r="AH565" s="46">
        <v>396870641.55000001</v>
      </c>
      <c r="AI565" s="46" t="s">
        <v>92</v>
      </c>
      <c r="AJ565" s="46">
        <v>0</v>
      </c>
      <c r="AK565" s="46">
        <v>384425442.64999998</v>
      </c>
      <c r="AL565" s="46">
        <v>355520687.82999998</v>
      </c>
      <c r="AM565" s="46">
        <v>340362068.48000002</v>
      </c>
      <c r="AN565" s="46">
        <v>423862622.64999998</v>
      </c>
      <c r="AO565" s="46" t="s">
        <v>144</v>
      </c>
      <c r="AP565" s="46" t="s">
        <v>63</v>
      </c>
      <c r="AQ565" s="46"/>
      <c r="AR565" s="46"/>
    </row>
    <row r="566" spans="1:44" x14ac:dyDescent="0.2">
      <c r="A566" s="46" t="s">
        <v>77</v>
      </c>
      <c r="B566" s="46" t="s">
        <v>84</v>
      </c>
      <c r="C566" s="46" t="s">
        <v>84</v>
      </c>
      <c r="D566" s="46" t="s">
        <v>406</v>
      </c>
      <c r="E566" s="46" t="s">
        <v>86</v>
      </c>
      <c r="F566" s="46" t="s">
        <v>78</v>
      </c>
      <c r="G566" s="46" t="s">
        <v>407</v>
      </c>
      <c r="H566" s="46" t="s">
        <v>62</v>
      </c>
      <c r="I566" s="46" t="s">
        <v>88</v>
      </c>
      <c r="J566" s="46" t="s">
        <v>89</v>
      </c>
      <c r="K566" s="46" t="s">
        <v>47</v>
      </c>
      <c r="L566" s="46" t="s">
        <v>62</v>
      </c>
      <c r="M566" s="46" t="s">
        <v>251</v>
      </c>
      <c r="N566" s="46" t="s">
        <v>252</v>
      </c>
      <c r="O566" s="46" t="s">
        <v>63</v>
      </c>
      <c r="P566" s="46" t="s">
        <v>370</v>
      </c>
      <c r="Q566" s="46" t="s">
        <v>408</v>
      </c>
      <c r="R566" s="46" t="s">
        <v>84</v>
      </c>
      <c r="S566" s="46" t="s">
        <v>95</v>
      </c>
      <c r="T566" s="46" t="s">
        <v>201</v>
      </c>
      <c r="U566" s="46" t="s">
        <v>202</v>
      </c>
      <c r="V566" s="46" t="s">
        <v>105</v>
      </c>
      <c r="W566" s="46" t="s">
        <v>408</v>
      </c>
      <c r="X566" s="46" t="s">
        <v>84</v>
      </c>
      <c r="Y566" s="46" t="s">
        <v>406</v>
      </c>
      <c r="Z566" s="46" t="s">
        <v>409</v>
      </c>
      <c r="AA566" s="46" t="s">
        <v>371</v>
      </c>
      <c r="AB566" s="46">
        <v>126628000</v>
      </c>
      <c r="AC566" s="46">
        <v>449707840</v>
      </c>
      <c r="AD566" s="46">
        <v>449707840</v>
      </c>
      <c r="AE566" s="46">
        <v>449707840</v>
      </c>
      <c r="AF566" s="46">
        <v>449707840</v>
      </c>
      <c r="AG566" s="46">
        <v>449707840</v>
      </c>
      <c r="AH566" s="46">
        <v>449707840</v>
      </c>
      <c r="AI566" s="46" t="s">
        <v>92</v>
      </c>
      <c r="AJ566" s="46">
        <v>0</v>
      </c>
      <c r="AK566" s="46">
        <v>449449000</v>
      </c>
      <c r="AL566" s="46">
        <v>449449000</v>
      </c>
      <c r="AM566" s="46">
        <v>449707840</v>
      </c>
      <c r="AN566" s="46">
        <v>387057138.01999998</v>
      </c>
      <c r="AO566" s="46" t="s">
        <v>253</v>
      </c>
      <c r="AP566" s="46" t="s">
        <v>63</v>
      </c>
      <c r="AQ566" s="46"/>
      <c r="AR566" s="46"/>
    </row>
    <row r="567" spans="1:44" x14ac:dyDescent="0.2">
      <c r="A567" s="46" t="s">
        <v>77</v>
      </c>
      <c r="B567" s="46" t="s">
        <v>84</v>
      </c>
      <c r="C567" s="46" t="s">
        <v>84</v>
      </c>
      <c r="D567" s="46" t="s">
        <v>406</v>
      </c>
      <c r="E567" s="46" t="s">
        <v>86</v>
      </c>
      <c r="F567" s="46" t="s">
        <v>78</v>
      </c>
      <c r="G567" s="46" t="s">
        <v>407</v>
      </c>
      <c r="H567" s="46" t="s">
        <v>62</v>
      </c>
      <c r="I567" s="46" t="s">
        <v>88</v>
      </c>
      <c r="J567" s="46" t="s">
        <v>89</v>
      </c>
      <c r="K567" s="46" t="s">
        <v>47</v>
      </c>
      <c r="L567" s="46" t="s">
        <v>62</v>
      </c>
      <c r="M567" s="46" t="s">
        <v>254</v>
      </c>
      <c r="N567" s="46" t="s">
        <v>255</v>
      </c>
      <c r="O567" s="46" t="s">
        <v>63</v>
      </c>
      <c r="P567" s="46" t="s">
        <v>370</v>
      </c>
      <c r="Q567" s="46" t="s">
        <v>408</v>
      </c>
      <c r="R567" s="46" t="s">
        <v>84</v>
      </c>
      <c r="S567" s="46" t="s">
        <v>95</v>
      </c>
      <c r="T567" s="46" t="s">
        <v>201</v>
      </c>
      <c r="U567" s="46" t="s">
        <v>202</v>
      </c>
      <c r="V567" s="46" t="s">
        <v>32</v>
      </c>
      <c r="W567" s="46" t="s">
        <v>408</v>
      </c>
      <c r="X567" s="46" t="s">
        <v>84</v>
      </c>
      <c r="Y567" s="46" t="s">
        <v>406</v>
      </c>
      <c r="Z567" s="46" t="s">
        <v>409</v>
      </c>
      <c r="AA567" s="46" t="s">
        <v>371</v>
      </c>
      <c r="AB567" s="46">
        <v>30186978.23</v>
      </c>
      <c r="AC567" s="46">
        <v>0</v>
      </c>
      <c r="AD567" s="46">
        <v>0</v>
      </c>
      <c r="AE567" s="46">
        <v>0</v>
      </c>
      <c r="AF567" s="46">
        <v>0</v>
      </c>
      <c r="AG567" s="46">
        <v>3475509.21</v>
      </c>
      <c r="AH567" s="46">
        <v>7693153.4299999997</v>
      </c>
      <c r="AI567" s="46" t="s">
        <v>92</v>
      </c>
      <c r="AJ567" s="46">
        <v>0</v>
      </c>
      <c r="AK567" s="46">
        <v>0</v>
      </c>
      <c r="AL567" s="46">
        <v>0</v>
      </c>
      <c r="AM567" s="46">
        <v>523417.96</v>
      </c>
      <c r="AN567" s="46">
        <v>8300000</v>
      </c>
      <c r="AO567" s="46" t="s">
        <v>256</v>
      </c>
      <c r="AP567" s="46" t="s">
        <v>63</v>
      </c>
      <c r="AQ567" s="46"/>
      <c r="AR567" s="46"/>
    </row>
    <row r="568" spans="1:44" x14ac:dyDescent="0.2">
      <c r="A568" s="46" t="s">
        <v>77</v>
      </c>
      <c r="B568" s="46" t="s">
        <v>84</v>
      </c>
      <c r="C568" s="46" t="s">
        <v>84</v>
      </c>
      <c r="D568" s="46" t="s">
        <v>406</v>
      </c>
      <c r="E568" s="46" t="s">
        <v>86</v>
      </c>
      <c r="F568" s="46" t="s">
        <v>78</v>
      </c>
      <c r="G568" s="46" t="s">
        <v>407</v>
      </c>
      <c r="H568" s="46" t="s">
        <v>62</v>
      </c>
      <c r="I568" s="46" t="s">
        <v>88</v>
      </c>
      <c r="J568" s="46" t="s">
        <v>89</v>
      </c>
      <c r="K568" s="46" t="s">
        <v>47</v>
      </c>
      <c r="L568" s="46" t="s">
        <v>62</v>
      </c>
      <c r="M568" s="46" t="s">
        <v>198</v>
      </c>
      <c r="N568" s="46" t="s">
        <v>199</v>
      </c>
      <c r="O568" s="46" t="s">
        <v>63</v>
      </c>
      <c r="P568" s="46" t="s">
        <v>370</v>
      </c>
      <c r="Q568" s="46" t="s">
        <v>408</v>
      </c>
      <c r="R568" s="46" t="s">
        <v>84</v>
      </c>
      <c r="S568" s="46" t="s">
        <v>95</v>
      </c>
      <c r="T568" s="46" t="s">
        <v>201</v>
      </c>
      <c r="U568" s="46" t="s">
        <v>202</v>
      </c>
      <c r="V568" s="46" t="s">
        <v>32</v>
      </c>
      <c r="W568" s="46" t="s">
        <v>408</v>
      </c>
      <c r="X568" s="46" t="s">
        <v>84</v>
      </c>
      <c r="Y568" s="46" t="s">
        <v>406</v>
      </c>
      <c r="Z568" s="46" t="s">
        <v>409</v>
      </c>
      <c r="AA568" s="46" t="s">
        <v>371</v>
      </c>
      <c r="AB568" s="46">
        <v>93525570.670000002</v>
      </c>
      <c r="AC568" s="46">
        <v>241205748.94999999</v>
      </c>
      <c r="AD568" s="46">
        <v>278088964.29000002</v>
      </c>
      <c r="AE568" s="46">
        <v>399183564.85000002</v>
      </c>
      <c r="AF568" s="46">
        <v>456811080.52999997</v>
      </c>
      <c r="AG568" s="46">
        <v>562401902.73000002</v>
      </c>
      <c r="AH568" s="46">
        <v>629856411.37</v>
      </c>
      <c r="AI568" s="46" t="s">
        <v>92</v>
      </c>
      <c r="AJ568" s="46">
        <v>0</v>
      </c>
      <c r="AK568" s="46">
        <v>204677494.5</v>
      </c>
      <c r="AL568" s="46">
        <v>355680052.41000003</v>
      </c>
      <c r="AM568" s="46">
        <v>513609966.29000002</v>
      </c>
      <c r="AN568" s="46">
        <v>731515738.29999995</v>
      </c>
      <c r="AO568" s="46" t="s">
        <v>200</v>
      </c>
      <c r="AP568" s="46" t="s">
        <v>63</v>
      </c>
      <c r="AQ568" s="46"/>
      <c r="AR568" s="46"/>
    </row>
    <row r="569" spans="1:44" x14ac:dyDescent="0.2">
      <c r="A569" s="46" t="s">
        <v>77</v>
      </c>
      <c r="B569" s="46" t="s">
        <v>84</v>
      </c>
      <c r="C569" s="46" t="s">
        <v>84</v>
      </c>
      <c r="D569" s="46" t="s">
        <v>406</v>
      </c>
      <c r="E569" s="46" t="s">
        <v>86</v>
      </c>
      <c r="F569" s="46" t="s">
        <v>78</v>
      </c>
      <c r="G569" s="46" t="s">
        <v>407</v>
      </c>
      <c r="H569" s="46" t="s">
        <v>62</v>
      </c>
      <c r="I569" s="46" t="s">
        <v>88</v>
      </c>
      <c r="J569" s="46" t="s">
        <v>89</v>
      </c>
      <c r="K569" s="46" t="s">
        <v>47</v>
      </c>
      <c r="L569" s="46" t="s">
        <v>62</v>
      </c>
      <c r="M569" s="46" t="s">
        <v>203</v>
      </c>
      <c r="N569" s="46" t="s">
        <v>204</v>
      </c>
      <c r="O569" s="46" t="s">
        <v>63</v>
      </c>
      <c r="P569" s="46" t="s">
        <v>370</v>
      </c>
      <c r="Q569" s="46" t="s">
        <v>408</v>
      </c>
      <c r="R569" s="46" t="s">
        <v>84</v>
      </c>
      <c r="S569" s="46" t="s">
        <v>95</v>
      </c>
      <c r="T569" s="46" t="s">
        <v>201</v>
      </c>
      <c r="U569" s="46" t="s">
        <v>202</v>
      </c>
      <c r="V569" s="46" t="s">
        <v>105</v>
      </c>
      <c r="W569" s="46" t="s">
        <v>408</v>
      </c>
      <c r="X569" s="46" t="s">
        <v>84</v>
      </c>
      <c r="Y569" s="46" t="s">
        <v>406</v>
      </c>
      <c r="Z569" s="46" t="s">
        <v>409</v>
      </c>
      <c r="AA569" s="46" t="s">
        <v>371</v>
      </c>
      <c r="AB569" s="46">
        <v>123712548.90000001</v>
      </c>
      <c r="AC569" s="46">
        <v>241205748.94999999</v>
      </c>
      <c r="AD569" s="46">
        <v>278088964.29000002</v>
      </c>
      <c r="AE569" s="46">
        <v>399183564.85000002</v>
      </c>
      <c r="AF569" s="46">
        <v>456811080.52999997</v>
      </c>
      <c r="AG569" s="46">
        <v>565877411.94000006</v>
      </c>
      <c r="AH569" s="46">
        <v>637549564.79999995</v>
      </c>
      <c r="AI569" s="46" t="s">
        <v>92</v>
      </c>
      <c r="AJ569" s="46">
        <v>0</v>
      </c>
      <c r="AK569" s="46">
        <v>204677494.5</v>
      </c>
      <c r="AL569" s="46">
        <v>355680052.41000003</v>
      </c>
      <c r="AM569" s="46">
        <v>514133384.25</v>
      </c>
      <c r="AN569" s="46">
        <v>739815738.29999995</v>
      </c>
      <c r="AO569" s="46" t="s">
        <v>205</v>
      </c>
      <c r="AP569" s="46" t="s">
        <v>63</v>
      </c>
      <c r="AQ569" s="46"/>
      <c r="AR569" s="46"/>
    </row>
    <row r="570" spans="1:44" x14ac:dyDescent="0.2">
      <c r="A570" s="46" t="s">
        <v>77</v>
      </c>
      <c r="B570" s="46" t="s">
        <v>84</v>
      </c>
      <c r="C570" s="46" t="s">
        <v>84</v>
      </c>
      <c r="D570" s="46" t="s">
        <v>406</v>
      </c>
      <c r="E570" s="46" t="s">
        <v>86</v>
      </c>
      <c r="F570" s="46" t="s">
        <v>78</v>
      </c>
      <c r="G570" s="46" t="s">
        <v>407</v>
      </c>
      <c r="H570" s="46" t="s">
        <v>62</v>
      </c>
      <c r="I570" s="46" t="s">
        <v>88</v>
      </c>
      <c r="J570" s="46" t="s">
        <v>89</v>
      </c>
      <c r="K570" s="46" t="s">
        <v>47</v>
      </c>
      <c r="L570" s="46" t="s">
        <v>62</v>
      </c>
      <c r="M570" s="46" t="s">
        <v>341</v>
      </c>
      <c r="N570" s="46" t="s">
        <v>342</v>
      </c>
      <c r="O570" s="46" t="s">
        <v>63</v>
      </c>
      <c r="P570" s="46" t="s">
        <v>370</v>
      </c>
      <c r="Q570" s="46" t="s">
        <v>408</v>
      </c>
      <c r="R570" s="46" t="s">
        <v>84</v>
      </c>
      <c r="S570" s="46" t="s">
        <v>95</v>
      </c>
      <c r="T570" s="46" t="s">
        <v>201</v>
      </c>
      <c r="U570" s="46" t="s">
        <v>202</v>
      </c>
      <c r="V570" s="46" t="s">
        <v>32</v>
      </c>
      <c r="W570" s="46" t="s">
        <v>408</v>
      </c>
      <c r="X570" s="46" t="s">
        <v>84</v>
      </c>
      <c r="Y570" s="46" t="s">
        <v>406</v>
      </c>
      <c r="Z570" s="46" t="s">
        <v>409</v>
      </c>
      <c r="AA570" s="46" t="s">
        <v>371</v>
      </c>
      <c r="AB570" s="46">
        <v>0</v>
      </c>
      <c r="AC570" s="46">
        <v>0</v>
      </c>
      <c r="AD570" s="46">
        <v>0</v>
      </c>
      <c r="AE570" s="46">
        <v>-8617</v>
      </c>
      <c r="AF570" s="46">
        <v>-8617</v>
      </c>
      <c r="AG570" s="46">
        <v>-4611213.93</v>
      </c>
      <c r="AH570" s="46">
        <v>-4611213.93</v>
      </c>
      <c r="AI570" s="46" t="s">
        <v>92</v>
      </c>
      <c r="AJ570" s="46">
        <v>0</v>
      </c>
      <c r="AK570" s="46">
        <v>0</v>
      </c>
      <c r="AL570" s="46">
        <v>-8617</v>
      </c>
      <c r="AM570" s="46">
        <v>-4611213.93</v>
      </c>
      <c r="AN570" s="46">
        <v>-7080826.5800000001</v>
      </c>
      <c r="AO570" s="46" t="s">
        <v>343</v>
      </c>
      <c r="AP570" s="46" t="s">
        <v>63</v>
      </c>
      <c r="AQ570" s="46"/>
      <c r="AR570" s="46"/>
    </row>
    <row r="571" spans="1:44" x14ac:dyDescent="0.2">
      <c r="A571" s="46" t="s">
        <v>77</v>
      </c>
      <c r="B571" s="46" t="s">
        <v>84</v>
      </c>
      <c r="C571" s="46" t="s">
        <v>84</v>
      </c>
      <c r="D571" s="46" t="s">
        <v>406</v>
      </c>
      <c r="E571" s="46" t="s">
        <v>86</v>
      </c>
      <c r="F571" s="46" t="s">
        <v>78</v>
      </c>
      <c r="G571" s="46" t="s">
        <v>407</v>
      </c>
      <c r="H571" s="46" t="s">
        <v>62</v>
      </c>
      <c r="I571" s="46" t="s">
        <v>88</v>
      </c>
      <c r="J571" s="46" t="s">
        <v>89</v>
      </c>
      <c r="K571" s="46" t="s">
        <v>47</v>
      </c>
      <c r="L571" s="46" t="s">
        <v>62</v>
      </c>
      <c r="M571" s="46" t="s">
        <v>278</v>
      </c>
      <c r="N571" s="46" t="s">
        <v>279</v>
      </c>
      <c r="O571" s="46" t="s">
        <v>63</v>
      </c>
      <c r="P571" s="46" t="s">
        <v>370</v>
      </c>
      <c r="Q571" s="46" t="s">
        <v>408</v>
      </c>
      <c r="R571" s="46" t="s">
        <v>84</v>
      </c>
      <c r="S571" s="46" t="s">
        <v>95</v>
      </c>
      <c r="T571" s="46" t="s">
        <v>201</v>
      </c>
      <c r="U571" s="46" t="s">
        <v>202</v>
      </c>
      <c r="V571" s="46" t="s">
        <v>32</v>
      </c>
      <c r="W571" s="46" t="s">
        <v>408</v>
      </c>
      <c r="X571" s="46" t="s">
        <v>84</v>
      </c>
      <c r="Y571" s="46" t="s">
        <v>406</v>
      </c>
      <c r="Z571" s="46" t="s">
        <v>409</v>
      </c>
      <c r="AA571" s="46" t="s">
        <v>371</v>
      </c>
      <c r="AB571" s="46">
        <v>-261329.64</v>
      </c>
      <c r="AC571" s="46">
        <v>-633139.61</v>
      </c>
      <c r="AD571" s="46">
        <v>-655486.29</v>
      </c>
      <c r="AE571" s="46">
        <v>-844601.11</v>
      </c>
      <c r="AF571" s="46">
        <v>-894996.56</v>
      </c>
      <c r="AG571" s="46">
        <v>-1462233.84</v>
      </c>
      <c r="AH571" s="46">
        <v>-1572365.16</v>
      </c>
      <c r="AI571" s="46" t="s">
        <v>92</v>
      </c>
      <c r="AJ571" s="46">
        <v>0</v>
      </c>
      <c r="AK571" s="46">
        <v>-288627.81</v>
      </c>
      <c r="AL571" s="46">
        <v>-785893.58</v>
      </c>
      <c r="AM571" s="46">
        <v>-1277538.6200000001</v>
      </c>
      <c r="AN571" s="46">
        <v>-1576814.08</v>
      </c>
      <c r="AO571" s="46" t="s">
        <v>279</v>
      </c>
      <c r="AP571" s="46" t="s">
        <v>63</v>
      </c>
      <c r="AQ571" s="46"/>
      <c r="AR571" s="46"/>
    </row>
    <row r="572" spans="1:44" x14ac:dyDescent="0.2">
      <c r="A572" s="46" t="s">
        <v>77</v>
      </c>
      <c r="B572" s="46" t="s">
        <v>84</v>
      </c>
      <c r="C572" s="46" t="s">
        <v>84</v>
      </c>
      <c r="D572" s="46" t="s">
        <v>406</v>
      </c>
      <c r="E572" s="46" t="s">
        <v>86</v>
      </c>
      <c r="F572" s="46" t="s">
        <v>78</v>
      </c>
      <c r="G572" s="46" t="s">
        <v>407</v>
      </c>
      <c r="H572" s="46" t="s">
        <v>62</v>
      </c>
      <c r="I572" s="46" t="s">
        <v>88</v>
      </c>
      <c r="J572" s="46" t="s">
        <v>89</v>
      </c>
      <c r="K572" s="46" t="s">
        <v>47</v>
      </c>
      <c r="L572" s="46" t="s">
        <v>62</v>
      </c>
      <c r="M572" s="46" t="s">
        <v>280</v>
      </c>
      <c r="N572" s="46" t="s">
        <v>281</v>
      </c>
      <c r="O572" s="46" t="s">
        <v>63</v>
      </c>
      <c r="P572" s="46" t="s">
        <v>370</v>
      </c>
      <c r="Q572" s="46" t="s">
        <v>408</v>
      </c>
      <c r="R572" s="46" t="s">
        <v>84</v>
      </c>
      <c r="S572" s="46" t="s">
        <v>95</v>
      </c>
      <c r="T572" s="46" t="s">
        <v>201</v>
      </c>
      <c r="U572" s="46" t="s">
        <v>202</v>
      </c>
      <c r="V572" s="46" t="s">
        <v>105</v>
      </c>
      <c r="W572" s="46" t="s">
        <v>408</v>
      </c>
      <c r="X572" s="46" t="s">
        <v>84</v>
      </c>
      <c r="Y572" s="46" t="s">
        <v>406</v>
      </c>
      <c r="Z572" s="46" t="s">
        <v>409</v>
      </c>
      <c r="AA572" s="46" t="s">
        <v>371</v>
      </c>
      <c r="AB572" s="46">
        <v>-261329.64</v>
      </c>
      <c r="AC572" s="46">
        <v>-633139.61</v>
      </c>
      <c r="AD572" s="46">
        <v>-655486.29</v>
      </c>
      <c r="AE572" s="46">
        <v>-853218.11</v>
      </c>
      <c r="AF572" s="46">
        <v>-903613.56</v>
      </c>
      <c r="AG572" s="46">
        <v>-6073447.7699999996</v>
      </c>
      <c r="AH572" s="46">
        <v>-6183579.0899999999</v>
      </c>
      <c r="AI572" s="46" t="s">
        <v>92</v>
      </c>
      <c r="AJ572" s="46">
        <v>0</v>
      </c>
      <c r="AK572" s="46">
        <v>-288627.81</v>
      </c>
      <c r="AL572" s="46">
        <v>-794510.58</v>
      </c>
      <c r="AM572" s="46">
        <v>-5888752.5499999998</v>
      </c>
      <c r="AN572" s="46">
        <v>-8657640.6600000001</v>
      </c>
      <c r="AO572" s="46" t="s">
        <v>281</v>
      </c>
      <c r="AP572" s="46" t="s">
        <v>63</v>
      </c>
      <c r="AQ572" s="46"/>
      <c r="AR572" s="46"/>
    </row>
    <row r="573" spans="1:44" x14ac:dyDescent="0.2">
      <c r="A573" s="46" t="s">
        <v>77</v>
      </c>
      <c r="B573" s="46" t="s">
        <v>84</v>
      </c>
      <c r="C573" s="46" t="s">
        <v>84</v>
      </c>
      <c r="D573" s="46" t="s">
        <v>406</v>
      </c>
      <c r="E573" s="46" t="s">
        <v>86</v>
      </c>
      <c r="F573" s="46" t="s">
        <v>78</v>
      </c>
      <c r="G573" s="46" t="s">
        <v>407</v>
      </c>
      <c r="H573" s="46" t="s">
        <v>62</v>
      </c>
      <c r="I573" s="46" t="s">
        <v>88</v>
      </c>
      <c r="J573" s="46" t="s">
        <v>89</v>
      </c>
      <c r="K573" s="46" t="s">
        <v>47</v>
      </c>
      <c r="L573" s="46" t="s">
        <v>62</v>
      </c>
      <c r="M573" s="46" t="s">
        <v>344</v>
      </c>
      <c r="N573" s="46" t="s">
        <v>345</v>
      </c>
      <c r="O573" s="46" t="s">
        <v>63</v>
      </c>
      <c r="P573" s="46" t="s">
        <v>370</v>
      </c>
      <c r="Q573" s="46" t="s">
        <v>408</v>
      </c>
      <c r="R573" s="46" t="s">
        <v>84</v>
      </c>
      <c r="S573" s="46" t="s">
        <v>95</v>
      </c>
      <c r="T573" s="46" t="s">
        <v>201</v>
      </c>
      <c r="U573" s="46" t="s">
        <v>202</v>
      </c>
      <c r="V573" s="46" t="s">
        <v>32</v>
      </c>
      <c r="W573" s="46" t="s">
        <v>408</v>
      </c>
      <c r="X573" s="46" t="s">
        <v>84</v>
      </c>
      <c r="Y573" s="46" t="s">
        <v>406</v>
      </c>
      <c r="Z573" s="46" t="s">
        <v>409</v>
      </c>
      <c r="AA573" s="46" t="s">
        <v>371</v>
      </c>
      <c r="AB573" s="46">
        <v>0</v>
      </c>
      <c r="AC573" s="46">
        <v>-15398791.4</v>
      </c>
      <c r="AD573" s="46">
        <v>-15398791.4</v>
      </c>
      <c r="AE573" s="46">
        <v>-15390000</v>
      </c>
      <c r="AF573" s="46">
        <v>-15390000</v>
      </c>
      <c r="AG573" s="46">
        <v>-10807620.16</v>
      </c>
      <c r="AH573" s="46">
        <v>-10807620.16</v>
      </c>
      <c r="AI573" s="46" t="s">
        <v>92</v>
      </c>
      <c r="AJ573" s="46">
        <v>0</v>
      </c>
      <c r="AK573" s="46">
        <v>-15390000</v>
      </c>
      <c r="AL573" s="46">
        <v>-15390000</v>
      </c>
      <c r="AM573" s="46">
        <v>-10807620.16</v>
      </c>
      <c r="AN573" s="46">
        <v>-8346598.71</v>
      </c>
      <c r="AO573" s="46" t="s">
        <v>345</v>
      </c>
      <c r="AP573" s="46" t="s">
        <v>63</v>
      </c>
      <c r="AQ573" s="46"/>
      <c r="AR573" s="46"/>
    </row>
    <row r="574" spans="1:44" x14ac:dyDescent="0.2">
      <c r="A574" s="46" t="s">
        <v>77</v>
      </c>
      <c r="B574" s="46" t="s">
        <v>84</v>
      </c>
      <c r="C574" s="46" t="s">
        <v>84</v>
      </c>
      <c r="D574" s="46" t="s">
        <v>406</v>
      </c>
      <c r="E574" s="46" t="s">
        <v>86</v>
      </c>
      <c r="F574" s="46" t="s">
        <v>78</v>
      </c>
      <c r="G574" s="46" t="s">
        <v>407</v>
      </c>
      <c r="H574" s="46" t="s">
        <v>62</v>
      </c>
      <c r="I574" s="46" t="s">
        <v>88</v>
      </c>
      <c r="J574" s="46" t="s">
        <v>89</v>
      </c>
      <c r="K574" s="46" t="s">
        <v>47</v>
      </c>
      <c r="L574" s="46" t="s">
        <v>62</v>
      </c>
      <c r="M574" s="46" t="s">
        <v>282</v>
      </c>
      <c r="N574" s="46" t="s">
        <v>283</v>
      </c>
      <c r="O574" s="46" t="s">
        <v>63</v>
      </c>
      <c r="P574" s="46" t="s">
        <v>370</v>
      </c>
      <c r="Q574" s="46" t="s">
        <v>408</v>
      </c>
      <c r="R574" s="46" t="s">
        <v>84</v>
      </c>
      <c r="S574" s="46" t="s">
        <v>95</v>
      </c>
      <c r="T574" s="46" t="s">
        <v>201</v>
      </c>
      <c r="U574" s="46" t="s">
        <v>202</v>
      </c>
      <c r="V574" s="46" t="s">
        <v>32</v>
      </c>
      <c r="W574" s="46" t="s">
        <v>408</v>
      </c>
      <c r="X574" s="46" t="s">
        <v>84</v>
      </c>
      <c r="Y574" s="46" t="s">
        <v>406</v>
      </c>
      <c r="Z574" s="46" t="s">
        <v>409</v>
      </c>
      <c r="AA574" s="46" t="s">
        <v>371</v>
      </c>
      <c r="AB574" s="46">
        <v>2490</v>
      </c>
      <c r="AC574" s="46">
        <v>5016.41</v>
      </c>
      <c r="AD574" s="46">
        <v>5016.41</v>
      </c>
      <c r="AE574" s="46">
        <v>5046.41</v>
      </c>
      <c r="AF574" s="46">
        <v>28293.06</v>
      </c>
      <c r="AG574" s="46">
        <v>28293.06</v>
      </c>
      <c r="AH574" s="46">
        <v>28293.06</v>
      </c>
      <c r="AI574" s="46" t="s">
        <v>92</v>
      </c>
      <c r="AJ574" s="46">
        <v>0</v>
      </c>
      <c r="AK574" s="46">
        <v>2640</v>
      </c>
      <c r="AL574" s="46">
        <v>5016.41</v>
      </c>
      <c r="AM574" s="46">
        <v>28293.06</v>
      </c>
      <c r="AN574" s="46">
        <v>28293.06</v>
      </c>
      <c r="AO574" s="46" t="s">
        <v>283</v>
      </c>
      <c r="AP574" s="46" t="s">
        <v>63</v>
      </c>
      <c r="AQ574" s="46"/>
      <c r="AR574" s="46"/>
    </row>
    <row r="575" spans="1:44" x14ac:dyDescent="0.2">
      <c r="A575" s="46" t="s">
        <v>77</v>
      </c>
      <c r="B575" s="46" t="s">
        <v>84</v>
      </c>
      <c r="C575" s="46" t="s">
        <v>84</v>
      </c>
      <c r="D575" s="46" t="s">
        <v>406</v>
      </c>
      <c r="E575" s="46" t="s">
        <v>86</v>
      </c>
      <c r="F575" s="46" t="s">
        <v>78</v>
      </c>
      <c r="G575" s="46" t="s">
        <v>407</v>
      </c>
      <c r="H575" s="46" t="s">
        <v>62</v>
      </c>
      <c r="I575" s="46" t="s">
        <v>88</v>
      </c>
      <c r="J575" s="46" t="s">
        <v>89</v>
      </c>
      <c r="K575" s="46" t="s">
        <v>47</v>
      </c>
      <c r="L575" s="46" t="s">
        <v>62</v>
      </c>
      <c r="M575" s="46" t="s">
        <v>346</v>
      </c>
      <c r="N575" s="46" t="s">
        <v>347</v>
      </c>
      <c r="O575" s="46" t="s">
        <v>63</v>
      </c>
      <c r="P575" s="46" t="s">
        <v>370</v>
      </c>
      <c r="Q575" s="46" t="s">
        <v>408</v>
      </c>
      <c r="R575" s="46" t="s">
        <v>84</v>
      </c>
      <c r="S575" s="46" t="s">
        <v>95</v>
      </c>
      <c r="T575" s="46" t="s">
        <v>201</v>
      </c>
      <c r="U575" s="46" t="s">
        <v>202</v>
      </c>
      <c r="V575" s="46" t="s">
        <v>32</v>
      </c>
      <c r="W575" s="46" t="s">
        <v>408</v>
      </c>
      <c r="X575" s="46" t="s">
        <v>84</v>
      </c>
      <c r="Y575" s="46" t="s">
        <v>406</v>
      </c>
      <c r="Z575" s="46" t="s">
        <v>409</v>
      </c>
      <c r="AA575" s="46" t="s">
        <v>371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20217.09</v>
      </c>
      <c r="AH575" s="46">
        <v>20217.09</v>
      </c>
      <c r="AI575" s="46" t="s">
        <v>92</v>
      </c>
      <c r="AJ575" s="46">
        <v>0</v>
      </c>
      <c r="AK575" s="46">
        <v>0</v>
      </c>
      <c r="AL575" s="46">
        <v>0</v>
      </c>
      <c r="AM575" s="46">
        <v>20217.09</v>
      </c>
      <c r="AN575" s="46">
        <v>28808.29</v>
      </c>
      <c r="AO575" s="46" t="s">
        <v>347</v>
      </c>
      <c r="AP575" s="46" t="s">
        <v>63</v>
      </c>
      <c r="AQ575" s="46"/>
      <c r="AR575" s="46"/>
    </row>
    <row r="576" spans="1:44" x14ac:dyDescent="0.2">
      <c r="A576" s="46" t="s">
        <v>77</v>
      </c>
      <c r="B576" s="46" t="s">
        <v>84</v>
      </c>
      <c r="C576" s="46" t="s">
        <v>84</v>
      </c>
      <c r="D576" s="46" t="s">
        <v>406</v>
      </c>
      <c r="E576" s="46" t="s">
        <v>86</v>
      </c>
      <c r="F576" s="46" t="s">
        <v>78</v>
      </c>
      <c r="G576" s="46" t="s">
        <v>407</v>
      </c>
      <c r="H576" s="46" t="s">
        <v>62</v>
      </c>
      <c r="I576" s="46" t="s">
        <v>88</v>
      </c>
      <c r="J576" s="46" t="s">
        <v>89</v>
      </c>
      <c r="K576" s="46" t="s">
        <v>47</v>
      </c>
      <c r="L576" s="46" t="s">
        <v>62</v>
      </c>
      <c r="M576" s="46" t="s">
        <v>348</v>
      </c>
      <c r="N576" s="46" t="s">
        <v>349</v>
      </c>
      <c r="O576" s="46" t="s">
        <v>63</v>
      </c>
      <c r="P576" s="46" t="s">
        <v>370</v>
      </c>
      <c r="Q576" s="46" t="s">
        <v>408</v>
      </c>
      <c r="R576" s="46" t="s">
        <v>84</v>
      </c>
      <c r="S576" s="46" t="s">
        <v>95</v>
      </c>
      <c r="T576" s="46" t="s">
        <v>201</v>
      </c>
      <c r="U576" s="46" t="s">
        <v>202</v>
      </c>
      <c r="V576" s="46" t="s">
        <v>32</v>
      </c>
      <c r="W576" s="46" t="s">
        <v>408</v>
      </c>
      <c r="X576" s="46" t="s">
        <v>84</v>
      </c>
      <c r="Y576" s="46" t="s">
        <v>406</v>
      </c>
      <c r="Z576" s="46" t="s">
        <v>409</v>
      </c>
      <c r="AA576" s="46" t="s">
        <v>371</v>
      </c>
      <c r="AB576" s="46">
        <v>-48299160.359999999</v>
      </c>
      <c r="AC576" s="46">
        <v>-63570925.399999999</v>
      </c>
      <c r="AD576" s="46">
        <v>-63548578.719999999</v>
      </c>
      <c r="AE576" s="46">
        <v>-63359668.299999997</v>
      </c>
      <c r="AF576" s="46">
        <v>-63332519.5</v>
      </c>
      <c r="AG576" s="46">
        <v>-62765282.219999999</v>
      </c>
      <c r="AH576" s="46">
        <v>-62655150.899999999</v>
      </c>
      <c r="AI576" s="46" t="s">
        <v>92</v>
      </c>
      <c r="AJ576" s="46">
        <v>0</v>
      </c>
      <c r="AK576" s="46">
        <v>-63663012.189999998</v>
      </c>
      <c r="AL576" s="46">
        <v>-63159505.829999998</v>
      </c>
      <c r="AM576" s="46">
        <v>-62949977.439999998</v>
      </c>
      <c r="AN576" s="46">
        <v>0</v>
      </c>
      <c r="AO576" s="46" t="s">
        <v>350</v>
      </c>
      <c r="AP576" s="46" t="s">
        <v>63</v>
      </c>
      <c r="AQ576" s="46"/>
      <c r="AR576" s="46"/>
    </row>
    <row r="577" spans="1:44" x14ac:dyDescent="0.2">
      <c r="A577" s="46" t="s">
        <v>77</v>
      </c>
      <c r="B577" s="46" t="s">
        <v>84</v>
      </c>
      <c r="C577" s="46" t="s">
        <v>84</v>
      </c>
      <c r="D577" s="46" t="s">
        <v>406</v>
      </c>
      <c r="E577" s="46" t="s">
        <v>86</v>
      </c>
      <c r="F577" s="46" t="s">
        <v>78</v>
      </c>
      <c r="G577" s="46" t="s">
        <v>407</v>
      </c>
      <c r="H577" s="46" t="s">
        <v>62</v>
      </c>
      <c r="I577" s="46" t="s">
        <v>88</v>
      </c>
      <c r="J577" s="46" t="s">
        <v>89</v>
      </c>
      <c r="K577" s="46" t="s">
        <v>47</v>
      </c>
      <c r="L577" s="46" t="s">
        <v>62</v>
      </c>
      <c r="M577" s="46" t="s">
        <v>284</v>
      </c>
      <c r="N577" s="46" t="s">
        <v>285</v>
      </c>
      <c r="O577" s="46" t="s">
        <v>63</v>
      </c>
      <c r="P577" s="46" t="s">
        <v>370</v>
      </c>
      <c r="Q577" s="46" t="s">
        <v>408</v>
      </c>
      <c r="R577" s="46" t="s">
        <v>84</v>
      </c>
      <c r="S577" s="46" t="s">
        <v>95</v>
      </c>
      <c r="T577" s="46" t="s">
        <v>201</v>
      </c>
      <c r="U577" s="46" t="s">
        <v>202</v>
      </c>
      <c r="V577" s="46" t="s">
        <v>105</v>
      </c>
      <c r="W577" s="46" t="s">
        <v>408</v>
      </c>
      <c r="X577" s="46" t="s">
        <v>84</v>
      </c>
      <c r="Y577" s="46" t="s">
        <v>406</v>
      </c>
      <c r="Z577" s="46" t="s">
        <v>409</v>
      </c>
      <c r="AA577" s="46" t="s">
        <v>371</v>
      </c>
      <c r="AB577" s="46">
        <v>-48296670.359999999</v>
      </c>
      <c r="AC577" s="46">
        <v>-78964700.390000001</v>
      </c>
      <c r="AD577" s="46">
        <v>-78942353.709999993</v>
      </c>
      <c r="AE577" s="46">
        <v>-78744621.890000001</v>
      </c>
      <c r="AF577" s="46">
        <v>-78694226.439999998</v>
      </c>
      <c r="AG577" s="46">
        <v>-73524392.230000004</v>
      </c>
      <c r="AH577" s="46">
        <v>-73414260.909999996</v>
      </c>
      <c r="AI577" s="46" t="s">
        <v>92</v>
      </c>
      <c r="AJ577" s="46">
        <v>0</v>
      </c>
      <c r="AK577" s="46">
        <v>-79050372.189999998</v>
      </c>
      <c r="AL577" s="46">
        <v>-78544489.420000002</v>
      </c>
      <c r="AM577" s="46">
        <v>-73709087.450000003</v>
      </c>
      <c r="AN577" s="46">
        <v>-8289497.3600000003</v>
      </c>
      <c r="AO577" s="46" t="s">
        <v>286</v>
      </c>
      <c r="AP577" s="46" t="s">
        <v>63</v>
      </c>
      <c r="AQ577" s="46"/>
      <c r="AR577" s="46"/>
    </row>
    <row r="578" spans="1:44" x14ac:dyDescent="0.2">
      <c r="A578" s="46" t="s">
        <v>77</v>
      </c>
      <c r="B578" s="46" t="s">
        <v>84</v>
      </c>
      <c r="C578" s="46" t="s">
        <v>84</v>
      </c>
      <c r="D578" s="46" t="s">
        <v>406</v>
      </c>
      <c r="E578" s="46" t="s">
        <v>86</v>
      </c>
      <c r="F578" s="46" t="s">
        <v>78</v>
      </c>
      <c r="G578" s="46" t="s">
        <v>407</v>
      </c>
      <c r="H578" s="46" t="s">
        <v>62</v>
      </c>
      <c r="I578" s="46" t="s">
        <v>88</v>
      </c>
      <c r="J578" s="46" t="s">
        <v>89</v>
      </c>
      <c r="K578" s="46" t="s">
        <v>47</v>
      </c>
      <c r="L578" s="46" t="s">
        <v>62</v>
      </c>
      <c r="M578" s="46" t="s">
        <v>257</v>
      </c>
      <c r="N578" s="46" t="s">
        <v>258</v>
      </c>
      <c r="O578" s="46" t="s">
        <v>63</v>
      </c>
      <c r="P578" s="46" t="s">
        <v>370</v>
      </c>
      <c r="Q578" s="46" t="s">
        <v>408</v>
      </c>
      <c r="R578" s="46" t="s">
        <v>84</v>
      </c>
      <c r="S578" s="46" t="s">
        <v>95</v>
      </c>
      <c r="T578" s="46" t="s">
        <v>201</v>
      </c>
      <c r="U578" s="46" t="s">
        <v>202</v>
      </c>
      <c r="V578" s="46" t="s">
        <v>105</v>
      </c>
      <c r="W578" s="46" t="s">
        <v>408</v>
      </c>
      <c r="X578" s="46" t="s">
        <v>84</v>
      </c>
      <c r="Y578" s="46" t="s">
        <v>406</v>
      </c>
      <c r="Z578" s="46" t="s">
        <v>409</v>
      </c>
      <c r="AA578" s="46" t="s">
        <v>371</v>
      </c>
      <c r="AB578" s="46">
        <v>78070000</v>
      </c>
      <c r="AC578" s="46">
        <v>370110000</v>
      </c>
      <c r="AD578" s="46">
        <v>370110000</v>
      </c>
      <c r="AE578" s="46">
        <v>370110000</v>
      </c>
      <c r="AF578" s="46">
        <v>370110000</v>
      </c>
      <c r="AG578" s="46">
        <v>370110000</v>
      </c>
      <c r="AH578" s="46">
        <v>370110000</v>
      </c>
      <c r="AI578" s="46" t="s">
        <v>92</v>
      </c>
      <c r="AJ578" s="46">
        <v>0</v>
      </c>
      <c r="AK578" s="46">
        <v>370110000</v>
      </c>
      <c r="AL578" s="46">
        <v>370110000</v>
      </c>
      <c r="AM578" s="46">
        <v>370110000</v>
      </c>
      <c r="AN578" s="46">
        <v>370110000</v>
      </c>
      <c r="AO578" s="46" t="s">
        <v>259</v>
      </c>
      <c r="AP578" s="46" t="s">
        <v>63</v>
      </c>
      <c r="AQ578" s="46"/>
      <c r="AR578" s="46"/>
    </row>
    <row r="579" spans="1:44" x14ac:dyDescent="0.2">
      <c r="A579" s="46" t="s">
        <v>77</v>
      </c>
      <c r="B579" s="46" t="s">
        <v>84</v>
      </c>
      <c r="C579" s="46" t="s">
        <v>84</v>
      </c>
      <c r="D579" s="46" t="s">
        <v>406</v>
      </c>
      <c r="E579" s="46" t="s">
        <v>86</v>
      </c>
      <c r="F579" s="46" t="s">
        <v>78</v>
      </c>
      <c r="G579" s="46" t="s">
        <v>407</v>
      </c>
      <c r="H579" s="46" t="s">
        <v>62</v>
      </c>
      <c r="I579" s="46" t="s">
        <v>88</v>
      </c>
      <c r="J579" s="46" t="s">
        <v>89</v>
      </c>
      <c r="K579" s="46" t="s">
        <v>47</v>
      </c>
      <c r="L579" s="46" t="s">
        <v>62</v>
      </c>
      <c r="M579" s="46" t="s">
        <v>206</v>
      </c>
      <c r="N579" s="46" t="s">
        <v>207</v>
      </c>
      <c r="O579" s="46" t="s">
        <v>63</v>
      </c>
      <c r="P579" s="46" t="s">
        <v>370</v>
      </c>
      <c r="Q579" s="46" t="s">
        <v>408</v>
      </c>
      <c r="R579" s="46" t="s">
        <v>84</v>
      </c>
      <c r="S579" s="46" t="s">
        <v>95</v>
      </c>
      <c r="T579" s="46" t="s">
        <v>201</v>
      </c>
      <c r="U579" s="46" t="s">
        <v>202</v>
      </c>
      <c r="V579" s="46" t="s">
        <v>105</v>
      </c>
      <c r="W579" s="46" t="s">
        <v>408</v>
      </c>
      <c r="X579" s="46" t="s">
        <v>84</v>
      </c>
      <c r="Y579" s="46" t="s">
        <v>406</v>
      </c>
      <c r="Z579" s="46" t="s">
        <v>409</v>
      </c>
      <c r="AA579" s="46" t="s">
        <v>371</v>
      </c>
      <c r="AB579" s="46">
        <v>123451219.26000001</v>
      </c>
      <c r="AC579" s="46">
        <v>240572609.34</v>
      </c>
      <c r="AD579" s="46">
        <v>277433478</v>
      </c>
      <c r="AE579" s="46">
        <v>398330346.74000001</v>
      </c>
      <c r="AF579" s="46">
        <v>455907466.97000003</v>
      </c>
      <c r="AG579" s="46">
        <v>559803964.16999996</v>
      </c>
      <c r="AH579" s="46">
        <v>631365985.71000004</v>
      </c>
      <c r="AI579" s="46" t="s">
        <v>92</v>
      </c>
      <c r="AJ579" s="46">
        <v>0</v>
      </c>
      <c r="AK579" s="46">
        <v>204388866.69</v>
      </c>
      <c r="AL579" s="46">
        <v>354885541.82999998</v>
      </c>
      <c r="AM579" s="46">
        <v>508244631.69999999</v>
      </c>
      <c r="AN579" s="46">
        <v>731158097.63999999</v>
      </c>
      <c r="AO579" s="46" t="s">
        <v>208</v>
      </c>
      <c r="AP579" s="46" t="s">
        <v>63</v>
      </c>
      <c r="AQ579" s="46"/>
      <c r="AR579" s="46"/>
    </row>
    <row r="580" spans="1:44" x14ac:dyDescent="0.2">
      <c r="A580" s="46" t="s">
        <v>77</v>
      </c>
      <c r="B580" s="46" t="s">
        <v>84</v>
      </c>
      <c r="C580" s="46" t="s">
        <v>84</v>
      </c>
      <c r="D580" s="46" t="s">
        <v>406</v>
      </c>
      <c r="E580" s="46" t="s">
        <v>86</v>
      </c>
      <c r="F580" s="46" t="s">
        <v>78</v>
      </c>
      <c r="G580" s="46" t="s">
        <v>407</v>
      </c>
      <c r="H580" s="46" t="s">
        <v>62</v>
      </c>
      <c r="I580" s="46" t="s">
        <v>88</v>
      </c>
      <c r="J580" s="46" t="s">
        <v>89</v>
      </c>
      <c r="K580" s="46" t="s">
        <v>47</v>
      </c>
      <c r="L580" s="46" t="s">
        <v>62</v>
      </c>
      <c r="M580" s="46" t="s">
        <v>260</v>
      </c>
      <c r="N580" s="46" t="s">
        <v>261</v>
      </c>
      <c r="O580" s="46" t="s">
        <v>63</v>
      </c>
      <c r="P580" s="46" t="s">
        <v>370</v>
      </c>
      <c r="Q580" s="46" t="s">
        <v>408</v>
      </c>
      <c r="R580" s="46" t="s">
        <v>84</v>
      </c>
      <c r="S580" s="46" t="s">
        <v>95</v>
      </c>
      <c r="T580" s="46" t="s">
        <v>201</v>
      </c>
      <c r="U580" s="46" t="s">
        <v>202</v>
      </c>
      <c r="V580" s="46" t="s">
        <v>105</v>
      </c>
      <c r="W580" s="46" t="s">
        <v>408</v>
      </c>
      <c r="X580" s="46" t="s">
        <v>84</v>
      </c>
      <c r="Y580" s="46" t="s">
        <v>406</v>
      </c>
      <c r="Z580" s="46" t="s">
        <v>409</v>
      </c>
      <c r="AA580" s="46" t="s">
        <v>371</v>
      </c>
      <c r="AB580" s="46">
        <v>78070000</v>
      </c>
      <c r="AC580" s="46">
        <v>370110000</v>
      </c>
      <c r="AD580" s="46">
        <v>370110000</v>
      </c>
      <c r="AE580" s="46">
        <v>370110000</v>
      </c>
      <c r="AF580" s="46">
        <v>370110000</v>
      </c>
      <c r="AG580" s="46">
        <v>370110000</v>
      </c>
      <c r="AH580" s="46">
        <v>370110000</v>
      </c>
      <c r="AI580" s="46" t="s">
        <v>92</v>
      </c>
      <c r="AJ580" s="46">
        <v>0</v>
      </c>
      <c r="AK580" s="46">
        <v>370110000</v>
      </c>
      <c r="AL580" s="46">
        <v>370110000</v>
      </c>
      <c r="AM580" s="46">
        <v>370110000</v>
      </c>
      <c r="AN580" s="46">
        <v>370110000</v>
      </c>
      <c r="AO580" s="46" t="s">
        <v>262</v>
      </c>
      <c r="AP580" s="46" t="s">
        <v>63</v>
      </c>
      <c r="AQ580" s="46"/>
      <c r="AR580" s="46"/>
    </row>
    <row r="581" spans="1:44" x14ac:dyDescent="0.2">
      <c r="A581" s="46" t="s">
        <v>77</v>
      </c>
      <c r="B581" s="46" t="s">
        <v>84</v>
      </c>
      <c r="C581" s="46" t="s">
        <v>84</v>
      </c>
      <c r="D581" s="46" t="s">
        <v>406</v>
      </c>
      <c r="E581" s="46" t="s">
        <v>86</v>
      </c>
      <c r="F581" s="46" t="s">
        <v>78</v>
      </c>
      <c r="G581" s="46" t="s">
        <v>407</v>
      </c>
      <c r="H581" s="46" t="s">
        <v>62</v>
      </c>
      <c r="I581" s="46" t="s">
        <v>88</v>
      </c>
      <c r="J581" s="46" t="s">
        <v>89</v>
      </c>
      <c r="K581" s="46" t="s">
        <v>47</v>
      </c>
      <c r="L581" s="46" t="s">
        <v>62</v>
      </c>
      <c r="M581" s="46" t="s">
        <v>209</v>
      </c>
      <c r="N581" s="46" t="s">
        <v>210</v>
      </c>
      <c r="O581" s="46" t="s">
        <v>63</v>
      </c>
      <c r="P581" s="46" t="s">
        <v>370</v>
      </c>
      <c r="Q581" s="46" t="s">
        <v>408</v>
      </c>
      <c r="R581" s="46" t="s">
        <v>84</v>
      </c>
      <c r="S581" s="46" t="s">
        <v>95</v>
      </c>
      <c r="T581" s="46" t="s">
        <v>201</v>
      </c>
      <c r="U581" s="46" t="s">
        <v>202</v>
      </c>
      <c r="V581" s="46" t="s">
        <v>105</v>
      </c>
      <c r="W581" s="46" t="s">
        <v>408</v>
      </c>
      <c r="X581" s="46" t="s">
        <v>84</v>
      </c>
      <c r="Y581" s="46" t="s">
        <v>406</v>
      </c>
      <c r="Z581" s="46" t="s">
        <v>409</v>
      </c>
      <c r="AA581" s="46" t="s">
        <v>371</v>
      </c>
      <c r="AB581" s="46">
        <v>123451219.26000001</v>
      </c>
      <c r="AC581" s="46">
        <v>240572609.34</v>
      </c>
      <c r="AD581" s="46">
        <v>277433478</v>
      </c>
      <c r="AE581" s="46">
        <v>398330346.74000001</v>
      </c>
      <c r="AF581" s="46">
        <v>455907466.97000003</v>
      </c>
      <c r="AG581" s="46">
        <v>559803964.16999996</v>
      </c>
      <c r="AH581" s="46">
        <v>631365985.71000004</v>
      </c>
      <c r="AI581" s="46" t="s">
        <v>92</v>
      </c>
      <c r="AJ581" s="46">
        <v>0</v>
      </c>
      <c r="AK581" s="46">
        <v>204388866.69</v>
      </c>
      <c r="AL581" s="46">
        <v>354885541.82999998</v>
      </c>
      <c r="AM581" s="46">
        <v>508244631.69999999</v>
      </c>
      <c r="AN581" s="46">
        <v>731158097.63999999</v>
      </c>
      <c r="AO581" s="46" t="s">
        <v>211</v>
      </c>
      <c r="AP581" s="46" t="s">
        <v>63</v>
      </c>
      <c r="AQ581" s="46"/>
      <c r="AR581" s="46"/>
    </row>
    <row r="582" spans="1:44" x14ac:dyDescent="0.2">
      <c r="A582" s="46" t="s">
        <v>77</v>
      </c>
      <c r="B582" s="46" t="s">
        <v>84</v>
      </c>
      <c r="C582" s="46" t="s">
        <v>84</v>
      </c>
      <c r="D582" s="46" t="s">
        <v>406</v>
      </c>
      <c r="E582" s="46" t="s">
        <v>86</v>
      </c>
      <c r="F582" s="46" t="s">
        <v>78</v>
      </c>
      <c r="G582" s="46" t="s">
        <v>407</v>
      </c>
      <c r="H582" s="46" t="s">
        <v>62</v>
      </c>
      <c r="I582" s="46" t="s">
        <v>88</v>
      </c>
      <c r="J582" s="46" t="s">
        <v>89</v>
      </c>
      <c r="K582" s="46" t="s">
        <v>47</v>
      </c>
      <c r="L582" s="46" t="s">
        <v>62</v>
      </c>
      <c r="M582" s="46" t="s">
        <v>145</v>
      </c>
      <c r="N582" s="46" t="s">
        <v>146</v>
      </c>
      <c r="O582" s="46" t="s">
        <v>63</v>
      </c>
      <c r="P582" s="46" t="s">
        <v>370</v>
      </c>
      <c r="Q582" s="46" t="s">
        <v>408</v>
      </c>
      <c r="R582" s="46" t="s">
        <v>84</v>
      </c>
      <c r="S582" s="46" t="s">
        <v>95</v>
      </c>
      <c r="T582" s="46" t="s">
        <v>148</v>
      </c>
      <c r="U582" s="46" t="s">
        <v>149</v>
      </c>
      <c r="V582" s="46" t="s">
        <v>32</v>
      </c>
      <c r="W582" s="46" t="s">
        <v>408</v>
      </c>
      <c r="X582" s="46" t="s">
        <v>84</v>
      </c>
      <c r="Y582" s="46" t="s">
        <v>406</v>
      </c>
      <c r="Z582" s="46" t="s">
        <v>409</v>
      </c>
      <c r="AA582" s="46" t="s">
        <v>371</v>
      </c>
      <c r="AB582" s="46">
        <v>2058338911.72</v>
      </c>
      <c r="AC582" s="46">
        <v>2058338911.72</v>
      </c>
      <c r="AD582" s="46">
        <v>2058338911.72</v>
      </c>
      <c r="AE582" s="46">
        <v>2054122114.7</v>
      </c>
      <c r="AF582" s="46">
        <v>2054122114.7</v>
      </c>
      <c r="AG582" s="46">
        <v>2054122114.7</v>
      </c>
      <c r="AH582" s="46">
        <v>2054122114.7</v>
      </c>
      <c r="AI582" s="46" t="s">
        <v>92</v>
      </c>
      <c r="AJ582" s="46">
        <v>0</v>
      </c>
      <c r="AK582" s="46">
        <v>2058338911.72</v>
      </c>
      <c r="AL582" s="46">
        <v>2054122114.7</v>
      </c>
      <c r="AM582" s="46">
        <v>2054122114.7</v>
      </c>
      <c r="AN582" s="46">
        <v>2054122114.7</v>
      </c>
      <c r="AO582" s="46" t="s">
        <v>147</v>
      </c>
      <c r="AP582" s="46" t="s">
        <v>63</v>
      </c>
      <c r="AQ582" s="46"/>
      <c r="AR582" s="46"/>
    </row>
    <row r="583" spans="1:44" x14ac:dyDescent="0.2">
      <c r="A583" s="46" t="s">
        <v>77</v>
      </c>
      <c r="B583" s="46" t="s">
        <v>84</v>
      </c>
      <c r="C583" s="46" t="s">
        <v>84</v>
      </c>
      <c r="D583" s="46" t="s">
        <v>406</v>
      </c>
      <c r="E583" s="46" t="s">
        <v>86</v>
      </c>
      <c r="F583" s="46" t="s">
        <v>78</v>
      </c>
      <c r="G583" s="46" t="s">
        <v>407</v>
      </c>
      <c r="H583" s="46" t="s">
        <v>62</v>
      </c>
      <c r="I583" s="46" t="s">
        <v>88</v>
      </c>
      <c r="J583" s="46" t="s">
        <v>89</v>
      </c>
      <c r="K583" s="46" t="s">
        <v>47</v>
      </c>
      <c r="L583" s="46" t="s">
        <v>62</v>
      </c>
      <c r="M583" s="46" t="s">
        <v>351</v>
      </c>
      <c r="N583" s="46" t="s">
        <v>352</v>
      </c>
      <c r="O583" s="46" t="s">
        <v>63</v>
      </c>
      <c r="P583" s="46" t="s">
        <v>370</v>
      </c>
      <c r="Q583" s="46" t="s">
        <v>408</v>
      </c>
      <c r="R583" s="46" t="s">
        <v>84</v>
      </c>
      <c r="S583" s="46" t="s">
        <v>95</v>
      </c>
      <c r="T583" s="46" t="s">
        <v>148</v>
      </c>
      <c r="U583" s="46" t="s">
        <v>149</v>
      </c>
      <c r="V583" s="46" t="s">
        <v>32</v>
      </c>
      <c r="W583" s="46" t="s">
        <v>408</v>
      </c>
      <c r="X583" s="46" t="s">
        <v>84</v>
      </c>
      <c r="Y583" s="46" t="s">
        <v>406</v>
      </c>
      <c r="Z583" s="46" t="s">
        <v>409</v>
      </c>
      <c r="AA583" s="46" t="s">
        <v>371</v>
      </c>
      <c r="AB583" s="46">
        <v>3344983.67</v>
      </c>
      <c r="AC583" s="46">
        <v>3344983.67</v>
      </c>
      <c r="AD583" s="46">
        <v>3344983.67</v>
      </c>
      <c r="AE583" s="46">
        <v>7561780.6900000004</v>
      </c>
      <c r="AF583" s="46">
        <v>7561780.6900000004</v>
      </c>
      <c r="AG583" s="46">
        <v>7561780.6900000004</v>
      </c>
      <c r="AH583" s="46">
        <v>7561780.6900000004</v>
      </c>
      <c r="AI583" s="46" t="s">
        <v>92</v>
      </c>
      <c r="AJ583" s="46">
        <v>0</v>
      </c>
      <c r="AK583" s="46">
        <v>3344983.67</v>
      </c>
      <c r="AL583" s="46">
        <v>7561780.6900000004</v>
      </c>
      <c r="AM583" s="46">
        <v>7561780.6900000004</v>
      </c>
      <c r="AN583" s="46">
        <v>7561780.6900000004</v>
      </c>
      <c r="AO583" s="46" t="s">
        <v>353</v>
      </c>
      <c r="AP583" s="46" t="s">
        <v>63</v>
      </c>
      <c r="AQ583" s="46"/>
      <c r="AR583" s="46"/>
    </row>
    <row r="584" spans="1:44" x14ac:dyDescent="0.2">
      <c r="A584" s="46" t="s">
        <v>77</v>
      </c>
      <c r="B584" s="46" t="s">
        <v>84</v>
      </c>
      <c r="C584" s="46" t="s">
        <v>84</v>
      </c>
      <c r="D584" s="46" t="s">
        <v>406</v>
      </c>
      <c r="E584" s="46" t="s">
        <v>86</v>
      </c>
      <c r="F584" s="46" t="s">
        <v>78</v>
      </c>
      <c r="G584" s="46" t="s">
        <v>407</v>
      </c>
      <c r="H584" s="46" t="s">
        <v>62</v>
      </c>
      <c r="I584" s="46" t="s">
        <v>88</v>
      </c>
      <c r="J584" s="46" t="s">
        <v>89</v>
      </c>
      <c r="K584" s="46" t="s">
        <v>47</v>
      </c>
      <c r="L584" s="46" t="s">
        <v>62</v>
      </c>
      <c r="M584" s="46" t="s">
        <v>150</v>
      </c>
      <c r="N584" s="46" t="s">
        <v>151</v>
      </c>
      <c r="O584" s="46" t="s">
        <v>63</v>
      </c>
      <c r="P584" s="46" t="s">
        <v>370</v>
      </c>
      <c r="Q584" s="46" t="s">
        <v>408</v>
      </c>
      <c r="R584" s="46" t="s">
        <v>84</v>
      </c>
      <c r="S584" s="46" t="s">
        <v>95</v>
      </c>
      <c r="T584" s="46" t="s">
        <v>148</v>
      </c>
      <c r="U584" s="46" t="s">
        <v>149</v>
      </c>
      <c r="V584" s="46" t="s">
        <v>32</v>
      </c>
      <c r="W584" s="46" t="s">
        <v>408</v>
      </c>
      <c r="X584" s="46" t="s">
        <v>84</v>
      </c>
      <c r="Y584" s="46" t="s">
        <v>406</v>
      </c>
      <c r="Z584" s="46" t="s">
        <v>409</v>
      </c>
      <c r="AA584" s="46" t="s">
        <v>371</v>
      </c>
      <c r="AB584" s="46">
        <v>2061683895.3900001</v>
      </c>
      <c r="AC584" s="46">
        <v>2061683895.3900001</v>
      </c>
      <c r="AD584" s="46">
        <v>2061683895.3900001</v>
      </c>
      <c r="AE584" s="46">
        <v>2061683895.3900001</v>
      </c>
      <c r="AF584" s="46">
        <v>2061683895.3900001</v>
      </c>
      <c r="AG584" s="46">
        <v>2061683895.3900001</v>
      </c>
      <c r="AH584" s="46">
        <v>2061683895.3900001</v>
      </c>
      <c r="AI584" s="46" t="s">
        <v>92</v>
      </c>
      <c r="AJ584" s="46">
        <v>0</v>
      </c>
      <c r="AK584" s="46">
        <v>2061683895.3900001</v>
      </c>
      <c r="AL584" s="46">
        <v>2061683895.3900001</v>
      </c>
      <c r="AM584" s="46">
        <v>2061683895.3900001</v>
      </c>
      <c r="AN584" s="46">
        <v>2061683895.3900001</v>
      </c>
      <c r="AO584" s="46" t="s">
        <v>152</v>
      </c>
      <c r="AP584" s="46" t="s">
        <v>63</v>
      </c>
      <c r="AQ584" s="46"/>
      <c r="AR584" s="46"/>
    </row>
    <row r="585" spans="1:44" x14ac:dyDescent="0.2">
      <c r="A585" s="46" t="s">
        <v>77</v>
      </c>
      <c r="B585" s="46" t="s">
        <v>84</v>
      </c>
      <c r="C585" s="46" t="s">
        <v>84</v>
      </c>
      <c r="D585" s="46" t="s">
        <v>406</v>
      </c>
      <c r="E585" s="46" t="s">
        <v>86</v>
      </c>
      <c r="F585" s="46" t="s">
        <v>78</v>
      </c>
      <c r="G585" s="46" t="s">
        <v>407</v>
      </c>
      <c r="H585" s="46" t="s">
        <v>62</v>
      </c>
      <c r="I585" s="46" t="s">
        <v>88</v>
      </c>
      <c r="J585" s="46" t="s">
        <v>89</v>
      </c>
      <c r="K585" s="46" t="s">
        <v>47</v>
      </c>
      <c r="L585" s="46" t="s">
        <v>62</v>
      </c>
      <c r="M585" s="46" t="s">
        <v>153</v>
      </c>
      <c r="N585" s="46" t="s">
        <v>154</v>
      </c>
      <c r="O585" s="46" t="s">
        <v>63</v>
      </c>
      <c r="P585" s="46" t="s">
        <v>370</v>
      </c>
      <c r="Q585" s="46" t="s">
        <v>408</v>
      </c>
      <c r="R585" s="46" t="s">
        <v>84</v>
      </c>
      <c r="S585" s="46" t="s">
        <v>95</v>
      </c>
      <c r="T585" s="46" t="s">
        <v>148</v>
      </c>
      <c r="U585" s="46" t="s">
        <v>149</v>
      </c>
      <c r="V585" s="46" t="s">
        <v>32</v>
      </c>
      <c r="W585" s="46" t="s">
        <v>408</v>
      </c>
      <c r="X585" s="46" t="s">
        <v>84</v>
      </c>
      <c r="Y585" s="46" t="s">
        <v>406</v>
      </c>
      <c r="Z585" s="46" t="s">
        <v>409</v>
      </c>
      <c r="AA585" s="46" t="s">
        <v>371</v>
      </c>
      <c r="AB585" s="46">
        <v>2075439365.3800001</v>
      </c>
      <c r="AC585" s="46">
        <v>2295590923.6599998</v>
      </c>
      <c r="AD585" s="46">
        <v>2271709709.29</v>
      </c>
      <c r="AE585" s="46">
        <v>2176076839.98</v>
      </c>
      <c r="AF585" s="46">
        <v>2133174574.52</v>
      </c>
      <c r="AG585" s="46">
        <v>2001769826.9100001</v>
      </c>
      <c r="AH585" s="46">
        <v>1888748467.8800001</v>
      </c>
      <c r="AI585" s="46" t="s">
        <v>92</v>
      </c>
      <c r="AJ585" s="46">
        <v>0</v>
      </c>
      <c r="AK585" s="46">
        <v>2324067195.5</v>
      </c>
      <c r="AL585" s="46">
        <v>2202457222.9899998</v>
      </c>
      <c r="AM585" s="46">
        <v>2064001859.9100001</v>
      </c>
      <c r="AN585" s="46">
        <v>1757952230.03</v>
      </c>
      <c r="AO585" s="46" t="s">
        <v>155</v>
      </c>
      <c r="AP585" s="46" t="s">
        <v>63</v>
      </c>
      <c r="AQ585" s="46"/>
      <c r="AR585" s="46"/>
    </row>
    <row r="586" spans="1:44" x14ac:dyDescent="0.2">
      <c r="A586" s="46" t="s">
        <v>77</v>
      </c>
      <c r="B586" s="46" t="s">
        <v>84</v>
      </c>
      <c r="C586" s="46" t="s">
        <v>84</v>
      </c>
      <c r="D586" s="46" t="s">
        <v>406</v>
      </c>
      <c r="E586" s="46" t="s">
        <v>86</v>
      </c>
      <c r="F586" s="46" t="s">
        <v>78</v>
      </c>
      <c r="G586" s="46" t="s">
        <v>407</v>
      </c>
      <c r="H586" s="46" t="s">
        <v>62</v>
      </c>
      <c r="I586" s="46" t="s">
        <v>88</v>
      </c>
      <c r="J586" s="46" t="s">
        <v>89</v>
      </c>
      <c r="K586" s="46" t="s">
        <v>47</v>
      </c>
      <c r="L586" s="46" t="s">
        <v>62</v>
      </c>
      <c r="M586" s="46" t="s">
        <v>354</v>
      </c>
      <c r="N586" s="46" t="s">
        <v>355</v>
      </c>
      <c r="O586" s="46" t="s">
        <v>63</v>
      </c>
      <c r="P586" s="46" t="s">
        <v>370</v>
      </c>
      <c r="Q586" s="46" t="s">
        <v>408</v>
      </c>
      <c r="R586" s="46" t="s">
        <v>84</v>
      </c>
      <c r="S586" s="46" t="s">
        <v>95</v>
      </c>
      <c r="T586" s="46" t="s">
        <v>148</v>
      </c>
      <c r="U586" s="46" t="s">
        <v>149</v>
      </c>
      <c r="V586" s="46" t="s">
        <v>32</v>
      </c>
      <c r="W586" s="46" t="s">
        <v>408</v>
      </c>
      <c r="X586" s="46" t="s">
        <v>84</v>
      </c>
      <c r="Y586" s="46" t="s">
        <v>406</v>
      </c>
      <c r="Z586" s="46" t="s">
        <v>409</v>
      </c>
      <c r="AA586" s="46" t="s">
        <v>371</v>
      </c>
      <c r="AB586" s="46">
        <v>3327785.79</v>
      </c>
      <c r="AC586" s="46">
        <v>3441319.82</v>
      </c>
      <c r="AD586" s="46">
        <v>3371540.19</v>
      </c>
      <c r="AE586" s="46">
        <v>3314174.2</v>
      </c>
      <c r="AF586" s="46">
        <v>3240434.19</v>
      </c>
      <c r="AG586" s="46">
        <v>3664051.94</v>
      </c>
      <c r="AH586" s="46">
        <v>3630830.95</v>
      </c>
      <c r="AI586" s="46" t="s">
        <v>92</v>
      </c>
      <c r="AJ586" s="46">
        <v>0</v>
      </c>
      <c r="AK586" s="46">
        <v>7774855.4299999997</v>
      </c>
      <c r="AL586" s="46">
        <v>7792907.6200000001</v>
      </c>
      <c r="AM586" s="46">
        <v>8007366</v>
      </c>
      <c r="AN586" s="46">
        <v>7625593.2800000003</v>
      </c>
      <c r="AO586" s="46" t="s">
        <v>356</v>
      </c>
      <c r="AP586" s="46" t="s">
        <v>63</v>
      </c>
      <c r="AQ586" s="46"/>
      <c r="AR586" s="46"/>
    </row>
    <row r="587" spans="1:44" x14ac:dyDescent="0.2">
      <c r="A587" s="46" t="s">
        <v>77</v>
      </c>
      <c r="B587" s="46" t="s">
        <v>84</v>
      </c>
      <c r="C587" s="46" t="s">
        <v>84</v>
      </c>
      <c r="D587" s="46" t="s">
        <v>406</v>
      </c>
      <c r="E587" s="46" t="s">
        <v>86</v>
      </c>
      <c r="F587" s="46" t="s">
        <v>78</v>
      </c>
      <c r="G587" s="46" t="s">
        <v>407</v>
      </c>
      <c r="H587" s="46" t="s">
        <v>62</v>
      </c>
      <c r="I587" s="46" t="s">
        <v>88</v>
      </c>
      <c r="J587" s="46" t="s">
        <v>89</v>
      </c>
      <c r="K587" s="46" t="s">
        <v>47</v>
      </c>
      <c r="L587" s="46" t="s">
        <v>62</v>
      </c>
      <c r="M587" s="46" t="s">
        <v>156</v>
      </c>
      <c r="N587" s="46" t="s">
        <v>157</v>
      </c>
      <c r="O587" s="46" t="s">
        <v>63</v>
      </c>
      <c r="P587" s="46" t="s">
        <v>370</v>
      </c>
      <c r="Q587" s="46" t="s">
        <v>408</v>
      </c>
      <c r="R587" s="46" t="s">
        <v>84</v>
      </c>
      <c r="S587" s="46" t="s">
        <v>95</v>
      </c>
      <c r="T587" s="46" t="s">
        <v>148</v>
      </c>
      <c r="U587" s="46" t="s">
        <v>149</v>
      </c>
      <c r="V587" s="46" t="s">
        <v>32</v>
      </c>
      <c r="W587" s="46" t="s">
        <v>408</v>
      </c>
      <c r="X587" s="46" t="s">
        <v>84</v>
      </c>
      <c r="Y587" s="46" t="s">
        <v>406</v>
      </c>
      <c r="Z587" s="46" t="s">
        <v>409</v>
      </c>
      <c r="AA587" s="46" t="s">
        <v>371</v>
      </c>
      <c r="AB587" s="46">
        <v>2078767151.1700001</v>
      </c>
      <c r="AC587" s="46">
        <v>2299032243.48</v>
      </c>
      <c r="AD587" s="46">
        <v>2275081249.48</v>
      </c>
      <c r="AE587" s="46">
        <v>2179391014.1799998</v>
      </c>
      <c r="AF587" s="46">
        <v>2136415008.71</v>
      </c>
      <c r="AG587" s="46">
        <v>2005433878.8499999</v>
      </c>
      <c r="AH587" s="46">
        <v>1892379298.8299999</v>
      </c>
      <c r="AI587" s="46" t="s">
        <v>92</v>
      </c>
      <c r="AJ587" s="46">
        <v>0</v>
      </c>
      <c r="AK587" s="46">
        <v>2331842050.9299998</v>
      </c>
      <c r="AL587" s="46">
        <v>2210250130.6100001</v>
      </c>
      <c r="AM587" s="46">
        <v>2072009225.9100001</v>
      </c>
      <c r="AN587" s="46">
        <v>1765577823.3099999</v>
      </c>
      <c r="AO587" s="46" t="s">
        <v>158</v>
      </c>
      <c r="AP587" s="46" t="s">
        <v>63</v>
      </c>
      <c r="AQ587" s="46"/>
      <c r="AR587" s="46"/>
    </row>
    <row r="588" spans="1:44" x14ac:dyDescent="0.2">
      <c r="A588" s="46" t="s">
        <v>77</v>
      </c>
      <c r="B588" s="46" t="s">
        <v>84</v>
      </c>
      <c r="C588" s="46" t="s">
        <v>84</v>
      </c>
      <c r="D588" s="46" t="s">
        <v>406</v>
      </c>
      <c r="E588" s="46" t="s">
        <v>86</v>
      </c>
      <c r="F588" s="46" t="s">
        <v>78</v>
      </c>
      <c r="G588" s="46" t="s">
        <v>407</v>
      </c>
      <c r="H588" s="46" t="s">
        <v>62</v>
      </c>
      <c r="I588" s="46" t="s">
        <v>88</v>
      </c>
      <c r="J588" s="46" t="s">
        <v>89</v>
      </c>
      <c r="K588" s="46" t="s">
        <v>47</v>
      </c>
      <c r="L588" s="46" t="s">
        <v>62</v>
      </c>
      <c r="M588" s="46" t="s">
        <v>159</v>
      </c>
      <c r="N588" s="46" t="s">
        <v>160</v>
      </c>
      <c r="O588" s="46" t="s">
        <v>63</v>
      </c>
      <c r="P588" s="46" t="s">
        <v>370</v>
      </c>
      <c r="Q588" s="46" t="s">
        <v>408</v>
      </c>
      <c r="R588" s="46" t="s">
        <v>84</v>
      </c>
      <c r="S588" s="46" t="s">
        <v>95</v>
      </c>
      <c r="T588" s="46" t="s">
        <v>148</v>
      </c>
      <c r="U588" s="46" t="s">
        <v>149</v>
      </c>
      <c r="V588" s="46" t="s">
        <v>32</v>
      </c>
      <c r="W588" s="46" t="s">
        <v>408</v>
      </c>
      <c r="X588" s="46" t="s">
        <v>84</v>
      </c>
      <c r="Y588" s="46" t="s">
        <v>406</v>
      </c>
      <c r="Z588" s="46" t="s">
        <v>409</v>
      </c>
      <c r="AA588" s="46" t="s">
        <v>371</v>
      </c>
      <c r="AB588" s="46">
        <v>488777743.01999998</v>
      </c>
      <c r="AC588" s="46">
        <v>488777743.01999998</v>
      </c>
      <c r="AD588" s="46">
        <v>488777743.01999998</v>
      </c>
      <c r="AE588" s="46">
        <v>488777743.01999998</v>
      </c>
      <c r="AF588" s="46">
        <v>488777743.01999998</v>
      </c>
      <c r="AG588" s="46">
        <v>488777743.01999998</v>
      </c>
      <c r="AH588" s="46">
        <v>488777743.01999998</v>
      </c>
      <c r="AI588" s="46" t="s">
        <v>92</v>
      </c>
      <c r="AJ588" s="46">
        <v>0</v>
      </c>
      <c r="AK588" s="46">
        <v>488777743.01999998</v>
      </c>
      <c r="AL588" s="46">
        <v>488777743.01999998</v>
      </c>
      <c r="AM588" s="46">
        <v>488777743.01999998</v>
      </c>
      <c r="AN588" s="46">
        <v>488777743.01999998</v>
      </c>
      <c r="AO588" s="46" t="s">
        <v>161</v>
      </c>
      <c r="AP588" s="46" t="s">
        <v>63</v>
      </c>
      <c r="AQ588" s="46"/>
      <c r="AR588" s="46"/>
    </row>
    <row r="589" spans="1:44" x14ac:dyDescent="0.2">
      <c r="A589" s="46" t="s">
        <v>77</v>
      </c>
      <c r="B589" s="46" t="s">
        <v>84</v>
      </c>
      <c r="C589" s="46" t="s">
        <v>84</v>
      </c>
      <c r="D589" s="46" t="s">
        <v>406</v>
      </c>
      <c r="E589" s="46" t="s">
        <v>86</v>
      </c>
      <c r="F589" s="46" t="s">
        <v>78</v>
      </c>
      <c r="G589" s="46" t="s">
        <v>407</v>
      </c>
      <c r="H589" s="46" t="s">
        <v>62</v>
      </c>
      <c r="I589" s="46" t="s">
        <v>88</v>
      </c>
      <c r="J589" s="46" t="s">
        <v>89</v>
      </c>
      <c r="K589" s="46" t="s">
        <v>47</v>
      </c>
      <c r="L589" s="46" t="s">
        <v>62</v>
      </c>
      <c r="M589" s="46" t="s">
        <v>357</v>
      </c>
      <c r="N589" s="46" t="s">
        <v>358</v>
      </c>
      <c r="O589" s="46" t="s">
        <v>63</v>
      </c>
      <c r="P589" s="46" t="s">
        <v>370</v>
      </c>
      <c r="Q589" s="46" t="s">
        <v>408</v>
      </c>
      <c r="R589" s="46" t="s">
        <v>84</v>
      </c>
      <c r="S589" s="46" t="s">
        <v>95</v>
      </c>
      <c r="T589" s="46" t="s">
        <v>148</v>
      </c>
      <c r="U589" s="46" t="s">
        <v>149</v>
      </c>
      <c r="V589" s="46" t="s">
        <v>32</v>
      </c>
      <c r="W589" s="46" t="s">
        <v>408</v>
      </c>
      <c r="X589" s="46" t="s">
        <v>84</v>
      </c>
      <c r="Y589" s="46" t="s">
        <v>406</v>
      </c>
      <c r="Z589" s="46" t="s">
        <v>409</v>
      </c>
      <c r="AA589" s="46" t="s">
        <v>371</v>
      </c>
      <c r="AB589" s="46">
        <v>55713.48</v>
      </c>
      <c r="AC589" s="46">
        <v>55713.48</v>
      </c>
      <c r="AD589" s="46">
        <v>55713.48</v>
      </c>
      <c r="AE589" s="46">
        <v>55713.48</v>
      </c>
      <c r="AF589" s="46">
        <v>55713.48</v>
      </c>
      <c r="AG589" s="46">
        <v>55713.48</v>
      </c>
      <c r="AH589" s="46">
        <v>55713.48</v>
      </c>
      <c r="AI589" s="46" t="s">
        <v>92</v>
      </c>
      <c r="AJ589" s="46">
        <v>0</v>
      </c>
      <c r="AK589" s="46">
        <v>55713.48</v>
      </c>
      <c r="AL589" s="46">
        <v>55713.48</v>
      </c>
      <c r="AM589" s="46">
        <v>55713.48</v>
      </c>
      <c r="AN589" s="46">
        <v>55713.48</v>
      </c>
      <c r="AO589" s="46" t="s">
        <v>359</v>
      </c>
      <c r="AP589" s="46" t="s">
        <v>63</v>
      </c>
      <c r="AQ589" s="46"/>
      <c r="AR589" s="46"/>
    </row>
    <row r="590" spans="1:44" x14ac:dyDescent="0.2">
      <c r="A590" s="46" t="s">
        <v>77</v>
      </c>
      <c r="B590" s="46" t="s">
        <v>84</v>
      </c>
      <c r="C590" s="46" t="s">
        <v>84</v>
      </c>
      <c r="D590" s="46" t="s">
        <v>406</v>
      </c>
      <c r="E590" s="46" t="s">
        <v>86</v>
      </c>
      <c r="F590" s="46" t="s">
        <v>78</v>
      </c>
      <c r="G590" s="46" t="s">
        <v>407</v>
      </c>
      <c r="H590" s="46" t="s">
        <v>62</v>
      </c>
      <c r="I590" s="46" t="s">
        <v>88</v>
      </c>
      <c r="J590" s="46" t="s">
        <v>89</v>
      </c>
      <c r="K590" s="46" t="s">
        <v>47</v>
      </c>
      <c r="L590" s="46" t="s">
        <v>62</v>
      </c>
      <c r="M590" s="46" t="s">
        <v>162</v>
      </c>
      <c r="N590" s="46" t="s">
        <v>163</v>
      </c>
      <c r="O590" s="46" t="s">
        <v>63</v>
      </c>
      <c r="P590" s="46" t="s">
        <v>370</v>
      </c>
      <c r="Q590" s="46" t="s">
        <v>408</v>
      </c>
      <c r="R590" s="46" t="s">
        <v>84</v>
      </c>
      <c r="S590" s="46" t="s">
        <v>95</v>
      </c>
      <c r="T590" s="46" t="s">
        <v>148</v>
      </c>
      <c r="U590" s="46" t="s">
        <v>149</v>
      </c>
      <c r="V590" s="46" t="s">
        <v>32</v>
      </c>
      <c r="W590" s="46" t="s">
        <v>408</v>
      </c>
      <c r="X590" s="46" t="s">
        <v>84</v>
      </c>
      <c r="Y590" s="46" t="s">
        <v>406</v>
      </c>
      <c r="Z590" s="46" t="s">
        <v>409</v>
      </c>
      <c r="AA590" s="46" t="s">
        <v>371</v>
      </c>
      <c r="AB590" s="46">
        <v>488833456.5</v>
      </c>
      <c r="AC590" s="46">
        <v>488833456.5</v>
      </c>
      <c r="AD590" s="46">
        <v>488833456.5</v>
      </c>
      <c r="AE590" s="46">
        <v>488833456.5</v>
      </c>
      <c r="AF590" s="46">
        <v>488833456.5</v>
      </c>
      <c r="AG590" s="46">
        <v>488833456.5</v>
      </c>
      <c r="AH590" s="46">
        <v>488833456.5</v>
      </c>
      <c r="AI590" s="46" t="s">
        <v>92</v>
      </c>
      <c r="AJ590" s="46">
        <v>0</v>
      </c>
      <c r="AK590" s="46">
        <v>488833456.5</v>
      </c>
      <c r="AL590" s="46">
        <v>488833456.5</v>
      </c>
      <c r="AM590" s="46">
        <v>488833456.5</v>
      </c>
      <c r="AN590" s="46">
        <v>488833456.5</v>
      </c>
      <c r="AO590" s="46" t="s">
        <v>164</v>
      </c>
      <c r="AP590" s="46" t="s">
        <v>63</v>
      </c>
      <c r="AQ590" s="46"/>
      <c r="AR590" s="46"/>
    </row>
    <row r="591" spans="1:44" x14ac:dyDescent="0.2">
      <c r="A591" s="46" t="s">
        <v>77</v>
      </c>
      <c r="B591" s="46" t="s">
        <v>84</v>
      </c>
      <c r="C591" s="46" t="s">
        <v>84</v>
      </c>
      <c r="D591" s="46" t="s">
        <v>406</v>
      </c>
      <c r="E591" s="46" t="s">
        <v>86</v>
      </c>
      <c r="F591" s="46" t="s">
        <v>78</v>
      </c>
      <c r="G591" s="46" t="s">
        <v>407</v>
      </c>
      <c r="H591" s="46" t="s">
        <v>62</v>
      </c>
      <c r="I591" s="46" t="s">
        <v>88</v>
      </c>
      <c r="J591" s="46" t="s">
        <v>89</v>
      </c>
      <c r="K591" s="46" t="s">
        <v>47</v>
      </c>
      <c r="L591" s="46" t="s">
        <v>62</v>
      </c>
      <c r="M591" s="46" t="s">
        <v>165</v>
      </c>
      <c r="N591" s="46" t="s">
        <v>166</v>
      </c>
      <c r="O591" s="46" t="s">
        <v>63</v>
      </c>
      <c r="P591" s="46" t="s">
        <v>370</v>
      </c>
      <c r="Q591" s="46" t="s">
        <v>408</v>
      </c>
      <c r="R591" s="46" t="s">
        <v>84</v>
      </c>
      <c r="S591" s="46" t="s">
        <v>95</v>
      </c>
      <c r="T591" s="46" t="s">
        <v>148</v>
      </c>
      <c r="U591" s="46" t="s">
        <v>149</v>
      </c>
      <c r="V591" s="46" t="s">
        <v>32</v>
      </c>
      <c r="W591" s="46" t="s">
        <v>408</v>
      </c>
      <c r="X591" s="46" t="s">
        <v>84</v>
      </c>
      <c r="Y591" s="46" t="s">
        <v>406</v>
      </c>
      <c r="Z591" s="46" t="s">
        <v>409</v>
      </c>
      <c r="AA591" s="46" t="s">
        <v>371</v>
      </c>
      <c r="AB591" s="46">
        <v>426319358.11000001</v>
      </c>
      <c r="AC591" s="46">
        <v>380974664.10000002</v>
      </c>
      <c r="AD591" s="46">
        <v>368068432.48000002</v>
      </c>
      <c r="AE591" s="46">
        <v>342858386.41000003</v>
      </c>
      <c r="AF591" s="46">
        <v>328249056.72000003</v>
      </c>
      <c r="AG591" s="46">
        <v>355325291.89999998</v>
      </c>
      <c r="AH591" s="46">
        <v>396734729.38</v>
      </c>
      <c r="AI591" s="46" t="s">
        <v>92</v>
      </c>
      <c r="AJ591" s="46">
        <v>0</v>
      </c>
      <c r="AK591" s="46">
        <v>384349514.98000002</v>
      </c>
      <c r="AL591" s="46">
        <v>355437257</v>
      </c>
      <c r="AM591" s="46">
        <v>340301680.48000002</v>
      </c>
      <c r="AN591" s="46">
        <v>423717779.19</v>
      </c>
      <c r="AO591" s="46" t="s">
        <v>167</v>
      </c>
      <c r="AP591" s="46" t="s">
        <v>63</v>
      </c>
      <c r="AQ591" s="46"/>
      <c r="AR591" s="46"/>
    </row>
    <row r="592" spans="1:44" x14ac:dyDescent="0.2">
      <c r="A592" s="46" t="s">
        <v>77</v>
      </c>
      <c r="B592" s="46" t="s">
        <v>84</v>
      </c>
      <c r="C592" s="46" t="s">
        <v>84</v>
      </c>
      <c r="D592" s="46" t="s">
        <v>406</v>
      </c>
      <c r="E592" s="46" t="s">
        <v>86</v>
      </c>
      <c r="F592" s="46" t="s">
        <v>78</v>
      </c>
      <c r="G592" s="46" t="s">
        <v>407</v>
      </c>
      <c r="H592" s="46" t="s">
        <v>62</v>
      </c>
      <c r="I592" s="46" t="s">
        <v>88</v>
      </c>
      <c r="J592" s="46" t="s">
        <v>89</v>
      </c>
      <c r="K592" s="46" t="s">
        <v>47</v>
      </c>
      <c r="L592" s="46" t="s">
        <v>62</v>
      </c>
      <c r="M592" s="46" t="s">
        <v>360</v>
      </c>
      <c r="N592" s="46" t="s">
        <v>361</v>
      </c>
      <c r="O592" s="46" t="s">
        <v>63</v>
      </c>
      <c r="P592" s="46" t="s">
        <v>370</v>
      </c>
      <c r="Q592" s="46" t="s">
        <v>408</v>
      </c>
      <c r="R592" s="46" t="s">
        <v>84</v>
      </c>
      <c r="S592" s="46" t="s">
        <v>95</v>
      </c>
      <c r="T592" s="46" t="s">
        <v>148</v>
      </c>
      <c r="U592" s="46" t="s">
        <v>149</v>
      </c>
      <c r="V592" s="46" t="s">
        <v>32</v>
      </c>
      <c r="W592" s="46" t="s">
        <v>408</v>
      </c>
      <c r="X592" s="46" t="s">
        <v>84</v>
      </c>
      <c r="Y592" s="46" t="s">
        <v>406</v>
      </c>
      <c r="Z592" s="46" t="s">
        <v>409</v>
      </c>
      <c r="AA592" s="46" t="s">
        <v>371</v>
      </c>
      <c r="AB592" s="46">
        <v>49623.35</v>
      </c>
      <c r="AC592" s="46">
        <v>47834.97</v>
      </c>
      <c r="AD592" s="46">
        <v>44191.93</v>
      </c>
      <c r="AE592" s="46">
        <v>47604.56</v>
      </c>
      <c r="AF592" s="46">
        <v>55819.49</v>
      </c>
      <c r="AG592" s="46">
        <v>43999.88</v>
      </c>
      <c r="AH592" s="46">
        <v>127120.88</v>
      </c>
      <c r="AI592" s="46" t="s">
        <v>92</v>
      </c>
      <c r="AJ592" s="46">
        <v>0</v>
      </c>
      <c r="AK592" s="46">
        <v>46919.29</v>
      </c>
      <c r="AL592" s="46">
        <v>54422.45</v>
      </c>
      <c r="AM592" s="46">
        <v>51596.71</v>
      </c>
      <c r="AN592" s="46">
        <v>144843.46</v>
      </c>
      <c r="AO592" s="46" t="s">
        <v>362</v>
      </c>
      <c r="AP592" s="46" t="s">
        <v>63</v>
      </c>
      <c r="AQ592" s="46"/>
      <c r="AR592" s="46"/>
    </row>
    <row r="593" spans="1:44" x14ac:dyDescent="0.2">
      <c r="A593" s="46" t="s">
        <v>77</v>
      </c>
      <c r="B593" s="46" t="s">
        <v>84</v>
      </c>
      <c r="C593" s="46" t="s">
        <v>84</v>
      </c>
      <c r="D593" s="46" t="s">
        <v>406</v>
      </c>
      <c r="E593" s="46" t="s">
        <v>86</v>
      </c>
      <c r="F593" s="46" t="s">
        <v>78</v>
      </c>
      <c r="G593" s="46" t="s">
        <v>407</v>
      </c>
      <c r="H593" s="46" t="s">
        <v>62</v>
      </c>
      <c r="I593" s="46" t="s">
        <v>88</v>
      </c>
      <c r="J593" s="46" t="s">
        <v>89</v>
      </c>
      <c r="K593" s="46" t="s">
        <v>47</v>
      </c>
      <c r="L593" s="46" t="s">
        <v>62</v>
      </c>
      <c r="M593" s="46" t="s">
        <v>168</v>
      </c>
      <c r="N593" s="46" t="s">
        <v>169</v>
      </c>
      <c r="O593" s="46" t="s">
        <v>63</v>
      </c>
      <c r="P593" s="46" t="s">
        <v>370</v>
      </c>
      <c r="Q593" s="46" t="s">
        <v>408</v>
      </c>
      <c r="R593" s="46" t="s">
        <v>84</v>
      </c>
      <c r="S593" s="46" t="s">
        <v>95</v>
      </c>
      <c r="T593" s="46" t="s">
        <v>148</v>
      </c>
      <c r="U593" s="46" t="s">
        <v>149</v>
      </c>
      <c r="V593" s="46" t="s">
        <v>32</v>
      </c>
      <c r="W593" s="46" t="s">
        <v>408</v>
      </c>
      <c r="X593" s="46" t="s">
        <v>84</v>
      </c>
      <c r="Y593" s="46" t="s">
        <v>406</v>
      </c>
      <c r="Z593" s="46" t="s">
        <v>409</v>
      </c>
      <c r="AA593" s="46" t="s">
        <v>371</v>
      </c>
      <c r="AB593" s="46">
        <v>426368981.45999998</v>
      </c>
      <c r="AC593" s="46">
        <v>381022499.06999999</v>
      </c>
      <c r="AD593" s="46">
        <v>368112624.41000003</v>
      </c>
      <c r="AE593" s="46">
        <v>342905990.97000003</v>
      </c>
      <c r="AF593" s="46">
        <v>328304876.20999998</v>
      </c>
      <c r="AG593" s="46">
        <v>355369291.77999997</v>
      </c>
      <c r="AH593" s="46">
        <v>396861850.25999999</v>
      </c>
      <c r="AI593" s="46" t="s">
        <v>92</v>
      </c>
      <c r="AJ593" s="46">
        <v>0</v>
      </c>
      <c r="AK593" s="46">
        <v>384396434.26999998</v>
      </c>
      <c r="AL593" s="46">
        <v>355491679.44999999</v>
      </c>
      <c r="AM593" s="46">
        <v>340353277.19</v>
      </c>
      <c r="AN593" s="46">
        <v>423862622.64999998</v>
      </c>
      <c r="AO593" s="46" t="s">
        <v>170</v>
      </c>
      <c r="AP593" s="46" t="s">
        <v>63</v>
      </c>
      <c r="AQ593" s="46"/>
      <c r="AR593" s="46"/>
    </row>
    <row r="594" spans="1:44" x14ac:dyDescent="0.2">
      <c r="A594" s="46" t="s">
        <v>77</v>
      </c>
      <c r="B594" s="46" t="s">
        <v>84</v>
      </c>
      <c r="C594" s="46" t="s">
        <v>84</v>
      </c>
      <c r="D594" s="46" t="s">
        <v>410</v>
      </c>
      <c r="E594" s="46" t="s">
        <v>86</v>
      </c>
      <c r="F594" s="46" t="s">
        <v>78</v>
      </c>
      <c r="G594" s="46" t="s">
        <v>411</v>
      </c>
      <c r="H594" s="46" t="s">
        <v>62</v>
      </c>
      <c r="I594" s="46" t="s">
        <v>88</v>
      </c>
      <c r="J594" s="46" t="s">
        <v>89</v>
      </c>
      <c r="K594" s="46" t="s">
        <v>47</v>
      </c>
      <c r="L594" s="46" t="s">
        <v>62</v>
      </c>
      <c r="M594" s="46" t="s">
        <v>81</v>
      </c>
      <c r="N594" s="46" t="s">
        <v>82</v>
      </c>
      <c r="O594" s="46" t="s">
        <v>63</v>
      </c>
      <c r="P594" s="46" t="s">
        <v>90</v>
      </c>
      <c r="Q594" s="46" t="s">
        <v>412</v>
      </c>
      <c r="R594" s="46" t="s">
        <v>84</v>
      </c>
      <c r="S594" s="46" t="s">
        <v>95</v>
      </c>
      <c r="T594" s="46" t="s">
        <v>48</v>
      </c>
      <c r="U594" s="46" t="s">
        <v>31</v>
      </c>
      <c r="V594" s="46" t="s">
        <v>32</v>
      </c>
      <c r="W594" s="46" t="s">
        <v>412</v>
      </c>
      <c r="X594" s="46" t="s">
        <v>84</v>
      </c>
      <c r="Y594" s="46" t="s">
        <v>410</v>
      </c>
      <c r="Z594" s="46" t="s">
        <v>413</v>
      </c>
      <c r="AA594" s="46" t="s">
        <v>94</v>
      </c>
      <c r="AB594" s="46">
        <v>1743400142.4100001</v>
      </c>
      <c r="AC594" s="46">
        <v>1743400142.4100001</v>
      </c>
      <c r="AD594" s="46">
        <v>1743400142.4100001</v>
      </c>
      <c r="AE594" s="46">
        <v>1743400142.4100001</v>
      </c>
      <c r="AF594" s="46">
        <v>1743400142.4100001</v>
      </c>
      <c r="AG594" s="46">
        <v>1743400142.4100001</v>
      </c>
      <c r="AH594" s="46">
        <v>1743400142.4100001</v>
      </c>
      <c r="AI594" s="46" t="s">
        <v>92</v>
      </c>
      <c r="AJ594" s="46">
        <v>0</v>
      </c>
      <c r="AK594" s="46">
        <v>1743400142.4100001</v>
      </c>
      <c r="AL594" s="46">
        <v>1743400142.4100001</v>
      </c>
      <c r="AM594" s="46">
        <v>1743400142.4100001</v>
      </c>
      <c r="AN594" s="46">
        <v>1743400142.4100001</v>
      </c>
      <c r="AO594" s="46" t="s">
        <v>83</v>
      </c>
      <c r="AP594" s="46" t="s">
        <v>63</v>
      </c>
      <c r="AQ594" s="46"/>
      <c r="AR594" s="46"/>
    </row>
    <row r="595" spans="1:44" x14ac:dyDescent="0.2">
      <c r="A595" s="46" t="s">
        <v>77</v>
      </c>
      <c r="B595" s="46" t="s">
        <v>84</v>
      </c>
      <c r="C595" s="46" t="s">
        <v>84</v>
      </c>
      <c r="D595" s="46" t="s">
        <v>410</v>
      </c>
      <c r="E595" s="46" t="s">
        <v>86</v>
      </c>
      <c r="F595" s="46" t="s">
        <v>78</v>
      </c>
      <c r="G595" s="46" t="s">
        <v>411</v>
      </c>
      <c r="H595" s="46" t="s">
        <v>62</v>
      </c>
      <c r="I595" s="46" t="s">
        <v>88</v>
      </c>
      <c r="J595" s="46" t="s">
        <v>89</v>
      </c>
      <c r="K595" s="46" t="s">
        <v>47</v>
      </c>
      <c r="L595" s="46" t="s">
        <v>62</v>
      </c>
      <c r="M595" s="46" t="s">
        <v>96</v>
      </c>
      <c r="N595" s="46" t="s">
        <v>97</v>
      </c>
      <c r="O595" s="46" t="s">
        <v>63</v>
      </c>
      <c r="P595" s="46" t="s">
        <v>90</v>
      </c>
      <c r="Q595" s="46" t="s">
        <v>412</v>
      </c>
      <c r="R595" s="46" t="s">
        <v>84</v>
      </c>
      <c r="S595" s="46" t="s">
        <v>95</v>
      </c>
      <c r="T595" s="46" t="s">
        <v>48</v>
      </c>
      <c r="U595" s="46" t="s">
        <v>31</v>
      </c>
      <c r="V595" s="46" t="s">
        <v>32</v>
      </c>
      <c r="W595" s="46" t="s">
        <v>412</v>
      </c>
      <c r="X595" s="46" t="s">
        <v>84</v>
      </c>
      <c r="Y595" s="46" t="s">
        <v>410</v>
      </c>
      <c r="Z595" s="46" t="s">
        <v>413</v>
      </c>
      <c r="AA595" s="46" t="s">
        <v>94</v>
      </c>
      <c r="AB595" s="46">
        <v>14241858.18</v>
      </c>
      <c r="AC595" s="46">
        <v>63865439.939999998</v>
      </c>
      <c r="AD595" s="46">
        <v>75950338.290000007</v>
      </c>
      <c r="AE595" s="46">
        <v>76648724.950000003</v>
      </c>
      <c r="AF595" s="46">
        <v>77268954.340000004</v>
      </c>
      <c r="AG595" s="46">
        <v>77835977.180000007</v>
      </c>
      <c r="AH595" s="46">
        <v>77756303.349999994</v>
      </c>
      <c r="AI595" s="46" t="s">
        <v>92</v>
      </c>
      <c r="AJ595" s="46">
        <v>0</v>
      </c>
      <c r="AK595" s="46">
        <v>38134293.829999998</v>
      </c>
      <c r="AL595" s="46">
        <v>76223417.700000003</v>
      </c>
      <c r="AM595" s="46">
        <v>77663470.079999998</v>
      </c>
      <c r="AN595" s="46">
        <v>80536211.920000002</v>
      </c>
      <c r="AO595" s="46" t="s">
        <v>98</v>
      </c>
      <c r="AP595" s="46" t="s">
        <v>63</v>
      </c>
      <c r="AQ595" s="46"/>
      <c r="AR595" s="46"/>
    </row>
    <row r="596" spans="1:44" x14ac:dyDescent="0.2">
      <c r="A596" s="46" t="s">
        <v>77</v>
      </c>
      <c r="B596" s="46" t="s">
        <v>84</v>
      </c>
      <c r="C596" s="46" t="s">
        <v>84</v>
      </c>
      <c r="D596" s="46" t="s">
        <v>410</v>
      </c>
      <c r="E596" s="46" t="s">
        <v>86</v>
      </c>
      <c r="F596" s="46" t="s">
        <v>78</v>
      </c>
      <c r="G596" s="46" t="s">
        <v>411</v>
      </c>
      <c r="H596" s="46" t="s">
        <v>62</v>
      </c>
      <c r="I596" s="46" t="s">
        <v>88</v>
      </c>
      <c r="J596" s="46" t="s">
        <v>89</v>
      </c>
      <c r="K596" s="46" t="s">
        <v>47</v>
      </c>
      <c r="L596" s="46" t="s">
        <v>62</v>
      </c>
      <c r="M596" s="46" t="s">
        <v>275</v>
      </c>
      <c r="N596" s="46" t="s">
        <v>276</v>
      </c>
      <c r="O596" s="46" t="s">
        <v>63</v>
      </c>
      <c r="P596" s="46" t="s">
        <v>90</v>
      </c>
      <c r="Q596" s="46" t="s">
        <v>412</v>
      </c>
      <c r="R596" s="46" t="s">
        <v>84</v>
      </c>
      <c r="S596" s="46" t="s">
        <v>95</v>
      </c>
      <c r="T596" s="46" t="s">
        <v>48</v>
      </c>
      <c r="U596" s="46" t="s">
        <v>31</v>
      </c>
      <c r="V596" s="46" t="s">
        <v>32</v>
      </c>
      <c r="W596" s="46" t="s">
        <v>412</v>
      </c>
      <c r="X596" s="46" t="s">
        <v>84</v>
      </c>
      <c r="Y596" s="46" t="s">
        <v>410</v>
      </c>
      <c r="Z596" s="46" t="s">
        <v>413</v>
      </c>
      <c r="AA596" s="46" t="s">
        <v>94</v>
      </c>
      <c r="AB596" s="46">
        <v>4422.67</v>
      </c>
      <c r="AC596" s="46">
        <v>6073.92</v>
      </c>
      <c r="AD596" s="46">
        <v>10448.61</v>
      </c>
      <c r="AE596" s="46">
        <v>25690.58</v>
      </c>
      <c r="AF596" s="46">
        <v>26412.36</v>
      </c>
      <c r="AG596" s="46">
        <v>28410.720000000001</v>
      </c>
      <c r="AH596" s="46">
        <v>29521.17</v>
      </c>
      <c r="AI596" s="46" t="s">
        <v>92</v>
      </c>
      <c r="AJ596" s="46">
        <v>0</v>
      </c>
      <c r="AK596" s="46">
        <v>5447.31</v>
      </c>
      <c r="AL596" s="46">
        <v>23119.06</v>
      </c>
      <c r="AM596" s="46">
        <v>27378.37</v>
      </c>
      <c r="AN596" s="46">
        <v>29824.9</v>
      </c>
      <c r="AO596" s="46" t="s">
        <v>277</v>
      </c>
      <c r="AP596" s="46" t="s">
        <v>63</v>
      </c>
      <c r="AQ596" s="46"/>
      <c r="AR596" s="46"/>
    </row>
    <row r="597" spans="1:44" x14ac:dyDescent="0.2">
      <c r="A597" s="46" t="s">
        <v>77</v>
      </c>
      <c r="B597" s="46" t="s">
        <v>84</v>
      </c>
      <c r="C597" s="46" t="s">
        <v>84</v>
      </c>
      <c r="D597" s="46" t="s">
        <v>410</v>
      </c>
      <c r="E597" s="46" t="s">
        <v>86</v>
      </c>
      <c r="F597" s="46" t="s">
        <v>78</v>
      </c>
      <c r="G597" s="46" t="s">
        <v>411</v>
      </c>
      <c r="H597" s="46" t="s">
        <v>62</v>
      </c>
      <c r="I597" s="46" t="s">
        <v>88</v>
      </c>
      <c r="J597" s="46" t="s">
        <v>89</v>
      </c>
      <c r="K597" s="46" t="s">
        <v>47</v>
      </c>
      <c r="L597" s="46" t="s">
        <v>62</v>
      </c>
      <c r="M597" s="46" t="s">
        <v>99</v>
      </c>
      <c r="N597" s="46" t="s">
        <v>100</v>
      </c>
      <c r="O597" s="46" t="s">
        <v>63</v>
      </c>
      <c r="P597" s="46" t="s">
        <v>90</v>
      </c>
      <c r="Q597" s="46" t="s">
        <v>412</v>
      </c>
      <c r="R597" s="46" t="s">
        <v>84</v>
      </c>
      <c r="S597" s="46" t="s">
        <v>95</v>
      </c>
      <c r="T597" s="46" t="s">
        <v>48</v>
      </c>
      <c r="U597" s="46" t="s">
        <v>31</v>
      </c>
      <c r="V597" s="46" t="s">
        <v>32</v>
      </c>
      <c r="W597" s="46" t="s">
        <v>412</v>
      </c>
      <c r="X597" s="46" t="s">
        <v>84</v>
      </c>
      <c r="Y597" s="46" t="s">
        <v>410</v>
      </c>
      <c r="Z597" s="46" t="s">
        <v>413</v>
      </c>
      <c r="AA597" s="46" t="s">
        <v>94</v>
      </c>
      <c r="AB597" s="46">
        <v>97457501.640000001</v>
      </c>
      <c r="AC597" s="46">
        <v>47833919.880000003</v>
      </c>
      <c r="AD597" s="46">
        <v>35749021.530000001</v>
      </c>
      <c r="AE597" s="46">
        <v>35050634.869999997</v>
      </c>
      <c r="AF597" s="46">
        <v>34430405.479999997</v>
      </c>
      <c r="AG597" s="46">
        <v>33863382.640000001</v>
      </c>
      <c r="AH597" s="46">
        <v>33943056.469999999</v>
      </c>
      <c r="AI597" s="46" t="s">
        <v>92</v>
      </c>
      <c r="AJ597" s="46">
        <v>0</v>
      </c>
      <c r="AK597" s="46">
        <v>73565065.989999995</v>
      </c>
      <c r="AL597" s="46">
        <v>35475942.119999997</v>
      </c>
      <c r="AM597" s="46">
        <v>34035889.740000002</v>
      </c>
      <c r="AN597" s="46">
        <v>0</v>
      </c>
      <c r="AO597" s="46" t="s">
        <v>101</v>
      </c>
      <c r="AP597" s="46" t="s">
        <v>63</v>
      </c>
      <c r="AQ597" s="46"/>
      <c r="AR597" s="46"/>
    </row>
    <row r="598" spans="1:44" x14ac:dyDescent="0.2">
      <c r="A598" s="46" t="s">
        <v>77</v>
      </c>
      <c r="B598" s="46" t="s">
        <v>84</v>
      </c>
      <c r="C598" s="46" t="s">
        <v>84</v>
      </c>
      <c r="D598" s="46" t="s">
        <v>410</v>
      </c>
      <c r="E598" s="46" t="s">
        <v>86</v>
      </c>
      <c r="F598" s="46" t="s">
        <v>78</v>
      </c>
      <c r="G598" s="46" t="s">
        <v>411</v>
      </c>
      <c r="H598" s="46" t="s">
        <v>62</v>
      </c>
      <c r="I598" s="46" t="s">
        <v>88</v>
      </c>
      <c r="J598" s="46" t="s">
        <v>89</v>
      </c>
      <c r="K598" s="46" t="s">
        <v>47</v>
      </c>
      <c r="L598" s="46" t="s">
        <v>62</v>
      </c>
      <c r="M598" s="46" t="s">
        <v>102</v>
      </c>
      <c r="N598" s="46" t="s">
        <v>103</v>
      </c>
      <c r="O598" s="46" t="s">
        <v>63</v>
      </c>
      <c r="P598" s="46" t="s">
        <v>90</v>
      </c>
      <c r="Q598" s="46" t="s">
        <v>412</v>
      </c>
      <c r="R598" s="46" t="s">
        <v>84</v>
      </c>
      <c r="S598" s="46" t="s">
        <v>95</v>
      </c>
      <c r="T598" s="46" t="s">
        <v>48</v>
      </c>
      <c r="U598" s="46" t="s">
        <v>31</v>
      </c>
      <c r="V598" s="46" t="s">
        <v>105</v>
      </c>
      <c r="W598" s="46" t="s">
        <v>412</v>
      </c>
      <c r="X598" s="46" t="s">
        <v>84</v>
      </c>
      <c r="Y598" s="46" t="s">
        <v>410</v>
      </c>
      <c r="Z598" s="46" t="s">
        <v>413</v>
      </c>
      <c r="AA598" s="46" t="s">
        <v>94</v>
      </c>
      <c r="AB598" s="46">
        <v>1855103924.9000001</v>
      </c>
      <c r="AC598" s="46">
        <v>1855105576.1500001</v>
      </c>
      <c r="AD598" s="46">
        <v>1855109950.8399999</v>
      </c>
      <c r="AE598" s="46">
        <v>1855125192.8099999</v>
      </c>
      <c r="AF598" s="46">
        <v>1855125914.5899999</v>
      </c>
      <c r="AG598" s="46">
        <v>1855127912.95</v>
      </c>
      <c r="AH598" s="46">
        <v>1855129023.4000001</v>
      </c>
      <c r="AI598" s="46" t="s">
        <v>92</v>
      </c>
      <c r="AJ598" s="46">
        <v>0</v>
      </c>
      <c r="AK598" s="46">
        <v>1855104949.54</v>
      </c>
      <c r="AL598" s="46">
        <v>1855122621.29</v>
      </c>
      <c r="AM598" s="46">
        <v>1855126880.5999999</v>
      </c>
      <c r="AN598" s="46">
        <v>1823966179.23</v>
      </c>
      <c r="AO598" s="46" t="s">
        <v>104</v>
      </c>
      <c r="AP598" s="46" t="s">
        <v>63</v>
      </c>
      <c r="AQ598" s="46"/>
      <c r="AR598" s="46"/>
    </row>
    <row r="599" spans="1:44" x14ac:dyDescent="0.2">
      <c r="A599" s="46" t="s">
        <v>77</v>
      </c>
      <c r="B599" s="46" t="s">
        <v>84</v>
      </c>
      <c r="C599" s="46" t="s">
        <v>84</v>
      </c>
      <c r="D599" s="46" t="s">
        <v>410</v>
      </c>
      <c r="E599" s="46" t="s">
        <v>86</v>
      </c>
      <c r="F599" s="46" t="s">
        <v>78</v>
      </c>
      <c r="G599" s="46" t="s">
        <v>411</v>
      </c>
      <c r="H599" s="46" t="s">
        <v>62</v>
      </c>
      <c r="I599" s="46" t="s">
        <v>88</v>
      </c>
      <c r="J599" s="46" t="s">
        <v>89</v>
      </c>
      <c r="K599" s="46" t="s">
        <v>47</v>
      </c>
      <c r="L599" s="46" t="s">
        <v>62</v>
      </c>
      <c r="M599" s="46" t="s">
        <v>221</v>
      </c>
      <c r="N599" s="46" t="s">
        <v>222</v>
      </c>
      <c r="O599" s="46" t="s">
        <v>63</v>
      </c>
      <c r="P599" s="46" t="s">
        <v>90</v>
      </c>
      <c r="Q599" s="46" t="s">
        <v>412</v>
      </c>
      <c r="R599" s="46" t="s">
        <v>84</v>
      </c>
      <c r="S599" s="46" t="s">
        <v>95</v>
      </c>
      <c r="T599" s="46" t="s">
        <v>48</v>
      </c>
      <c r="U599" s="46" t="s">
        <v>31</v>
      </c>
      <c r="V599" s="46" t="s">
        <v>32</v>
      </c>
      <c r="W599" s="46" t="s">
        <v>412</v>
      </c>
      <c r="X599" s="46" t="s">
        <v>84</v>
      </c>
      <c r="Y599" s="46" t="s">
        <v>410</v>
      </c>
      <c r="Z599" s="46" t="s">
        <v>413</v>
      </c>
      <c r="AA599" s="46" t="s">
        <v>94</v>
      </c>
      <c r="AB599" s="46">
        <v>35000000</v>
      </c>
      <c r="AC599" s="46">
        <v>554200000</v>
      </c>
      <c r="AD599" s="46">
        <v>554200000</v>
      </c>
      <c r="AE599" s="46">
        <v>554200000</v>
      </c>
      <c r="AF599" s="46">
        <v>554200000</v>
      </c>
      <c r="AG599" s="46">
        <v>554200000</v>
      </c>
      <c r="AH599" s="46">
        <v>554200000</v>
      </c>
      <c r="AI599" s="46" t="s">
        <v>92</v>
      </c>
      <c r="AJ599" s="46">
        <v>0</v>
      </c>
      <c r="AK599" s="46">
        <v>554200000</v>
      </c>
      <c r="AL599" s="46">
        <v>554200000</v>
      </c>
      <c r="AM599" s="46">
        <v>554200000</v>
      </c>
      <c r="AN599" s="46">
        <v>554200000</v>
      </c>
      <c r="AO599" s="46" t="s">
        <v>223</v>
      </c>
      <c r="AP599" s="46" t="s">
        <v>63</v>
      </c>
      <c r="AQ599" s="46"/>
      <c r="AR599" s="46"/>
    </row>
    <row r="600" spans="1:44" x14ac:dyDescent="0.2">
      <c r="A600" s="46" t="s">
        <v>77</v>
      </c>
      <c r="B600" s="46" t="s">
        <v>84</v>
      </c>
      <c r="C600" s="46" t="s">
        <v>84</v>
      </c>
      <c r="D600" s="46" t="s">
        <v>410</v>
      </c>
      <c r="E600" s="46" t="s">
        <v>86</v>
      </c>
      <c r="F600" s="46" t="s">
        <v>78</v>
      </c>
      <c r="G600" s="46" t="s">
        <v>411</v>
      </c>
      <c r="H600" s="46" t="s">
        <v>62</v>
      </c>
      <c r="I600" s="46" t="s">
        <v>88</v>
      </c>
      <c r="J600" s="46" t="s">
        <v>89</v>
      </c>
      <c r="K600" s="46" t="s">
        <v>47</v>
      </c>
      <c r="L600" s="46" t="s">
        <v>62</v>
      </c>
      <c r="M600" s="46" t="s">
        <v>271</v>
      </c>
      <c r="N600" s="46" t="s">
        <v>272</v>
      </c>
      <c r="O600" s="46" t="s">
        <v>63</v>
      </c>
      <c r="P600" s="46" t="s">
        <v>246</v>
      </c>
      <c r="Q600" s="46" t="s">
        <v>412</v>
      </c>
      <c r="R600" s="46" t="s">
        <v>84</v>
      </c>
      <c r="S600" s="46" t="s">
        <v>95</v>
      </c>
      <c r="T600" s="46" t="s">
        <v>48</v>
      </c>
      <c r="U600" s="46" t="s">
        <v>31</v>
      </c>
      <c r="V600" s="46" t="s">
        <v>32</v>
      </c>
      <c r="W600" s="46" t="s">
        <v>412</v>
      </c>
      <c r="X600" s="46" t="s">
        <v>84</v>
      </c>
      <c r="Y600" s="46" t="s">
        <v>410</v>
      </c>
      <c r="Z600" s="46" t="s">
        <v>413</v>
      </c>
      <c r="AA600" s="46" t="s">
        <v>247</v>
      </c>
      <c r="AB600" s="46">
        <v>-27615000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 t="s">
        <v>92</v>
      </c>
      <c r="AJ600" s="46">
        <v>0</v>
      </c>
      <c r="AK600" s="46">
        <v>0</v>
      </c>
      <c r="AL600" s="46">
        <v>0</v>
      </c>
      <c r="AM600" s="46">
        <v>0</v>
      </c>
      <c r="AN600" s="46">
        <v>0</v>
      </c>
      <c r="AO600" s="46" t="s">
        <v>272</v>
      </c>
      <c r="AP600" s="46" t="s">
        <v>63</v>
      </c>
      <c r="AQ600" s="46"/>
      <c r="AR600" s="46"/>
    </row>
    <row r="601" spans="1:44" x14ac:dyDescent="0.2">
      <c r="A601" s="46" t="s">
        <v>77</v>
      </c>
      <c r="B601" s="46" t="s">
        <v>84</v>
      </c>
      <c r="C601" s="46" t="s">
        <v>84</v>
      </c>
      <c r="D601" s="46" t="s">
        <v>410</v>
      </c>
      <c r="E601" s="46" t="s">
        <v>86</v>
      </c>
      <c r="F601" s="46" t="s">
        <v>78</v>
      </c>
      <c r="G601" s="46" t="s">
        <v>411</v>
      </c>
      <c r="H601" s="46" t="s">
        <v>62</v>
      </c>
      <c r="I601" s="46" t="s">
        <v>88</v>
      </c>
      <c r="J601" s="46" t="s">
        <v>89</v>
      </c>
      <c r="K601" s="46" t="s">
        <v>47</v>
      </c>
      <c r="L601" s="46" t="s">
        <v>62</v>
      </c>
      <c r="M601" s="46" t="s">
        <v>225</v>
      </c>
      <c r="N601" s="46" t="s">
        <v>226</v>
      </c>
      <c r="O601" s="46" t="s">
        <v>63</v>
      </c>
      <c r="P601" s="46" t="s">
        <v>90</v>
      </c>
      <c r="Q601" s="46" t="s">
        <v>412</v>
      </c>
      <c r="R601" s="46" t="s">
        <v>84</v>
      </c>
      <c r="S601" s="46" t="s">
        <v>95</v>
      </c>
      <c r="T601" s="46" t="s">
        <v>48</v>
      </c>
      <c r="U601" s="46" t="s">
        <v>31</v>
      </c>
      <c r="V601" s="46" t="s">
        <v>105</v>
      </c>
      <c r="W601" s="46" t="s">
        <v>412</v>
      </c>
      <c r="X601" s="46" t="s">
        <v>84</v>
      </c>
      <c r="Y601" s="46" t="s">
        <v>410</v>
      </c>
      <c r="Z601" s="46" t="s">
        <v>413</v>
      </c>
      <c r="AA601" s="46" t="s">
        <v>94</v>
      </c>
      <c r="AB601" s="46">
        <v>7385000</v>
      </c>
      <c r="AC601" s="46">
        <v>554200000</v>
      </c>
      <c r="AD601" s="46">
        <v>554200000</v>
      </c>
      <c r="AE601" s="46">
        <v>554200000</v>
      </c>
      <c r="AF601" s="46">
        <v>554200000</v>
      </c>
      <c r="AG601" s="46">
        <v>554200000</v>
      </c>
      <c r="AH601" s="46">
        <v>554200000</v>
      </c>
      <c r="AI601" s="46" t="s">
        <v>92</v>
      </c>
      <c r="AJ601" s="46">
        <v>0</v>
      </c>
      <c r="AK601" s="46">
        <v>554200000</v>
      </c>
      <c r="AL601" s="46">
        <v>554200000</v>
      </c>
      <c r="AM601" s="46">
        <v>554200000</v>
      </c>
      <c r="AN601" s="46">
        <v>554200000</v>
      </c>
      <c r="AO601" s="46" t="s">
        <v>227</v>
      </c>
      <c r="AP601" s="46" t="s">
        <v>63</v>
      </c>
      <c r="AQ601" s="46"/>
      <c r="AR601" s="46"/>
    </row>
    <row r="602" spans="1:44" x14ac:dyDescent="0.2">
      <c r="A602" s="46" t="s">
        <v>77</v>
      </c>
      <c r="B602" s="46" t="s">
        <v>84</v>
      </c>
      <c r="C602" s="46" t="s">
        <v>84</v>
      </c>
      <c r="D602" s="46" t="s">
        <v>410</v>
      </c>
      <c r="E602" s="46" t="s">
        <v>86</v>
      </c>
      <c r="F602" s="46" t="s">
        <v>78</v>
      </c>
      <c r="G602" s="46" t="s">
        <v>411</v>
      </c>
      <c r="H602" s="46" t="s">
        <v>62</v>
      </c>
      <c r="I602" s="46" t="s">
        <v>88</v>
      </c>
      <c r="J602" s="46" t="s">
        <v>89</v>
      </c>
      <c r="K602" s="46" t="s">
        <v>47</v>
      </c>
      <c r="L602" s="46" t="s">
        <v>62</v>
      </c>
      <c r="M602" s="46" t="s">
        <v>315</v>
      </c>
      <c r="N602" s="46" t="s">
        <v>316</v>
      </c>
      <c r="O602" s="46" t="s">
        <v>63</v>
      </c>
      <c r="P602" s="46" t="s">
        <v>90</v>
      </c>
      <c r="Q602" s="46" t="s">
        <v>412</v>
      </c>
      <c r="R602" s="46" t="s">
        <v>84</v>
      </c>
      <c r="S602" s="46" t="s">
        <v>95</v>
      </c>
      <c r="T602" s="46" t="s">
        <v>48</v>
      </c>
      <c r="U602" s="46" t="s">
        <v>31</v>
      </c>
      <c r="V602" s="46" t="s">
        <v>32</v>
      </c>
      <c r="W602" s="46" t="s">
        <v>412</v>
      </c>
      <c r="X602" s="46" t="s">
        <v>84</v>
      </c>
      <c r="Y602" s="46" t="s">
        <v>410</v>
      </c>
      <c r="Z602" s="46" t="s">
        <v>413</v>
      </c>
      <c r="AA602" s="46" t="s">
        <v>94</v>
      </c>
      <c r="AB602" s="46">
        <v>22382664.43</v>
      </c>
      <c r="AC602" s="46">
        <v>354872471.88999999</v>
      </c>
      <c r="AD602" s="46">
        <v>361519024.81999999</v>
      </c>
      <c r="AE602" s="46">
        <v>413528992.06</v>
      </c>
      <c r="AF602" s="46">
        <v>492977755.69999999</v>
      </c>
      <c r="AG602" s="46">
        <v>579445114.16999996</v>
      </c>
      <c r="AH602" s="46">
        <v>675864825.76999998</v>
      </c>
      <c r="AI602" s="46" t="s">
        <v>92</v>
      </c>
      <c r="AJ602" s="46">
        <v>0</v>
      </c>
      <c r="AK602" s="46">
        <v>241634458.97999999</v>
      </c>
      <c r="AL602" s="46">
        <v>372171002.68000001</v>
      </c>
      <c r="AM602" s="46">
        <v>540625054.91999996</v>
      </c>
      <c r="AN602" s="46">
        <v>1068644968.85</v>
      </c>
      <c r="AO602" s="46" t="s">
        <v>317</v>
      </c>
      <c r="AP602" s="46" t="s">
        <v>63</v>
      </c>
      <c r="AQ602" s="46"/>
      <c r="AR602" s="46"/>
    </row>
    <row r="603" spans="1:44" x14ac:dyDescent="0.2">
      <c r="A603" s="46" t="s">
        <v>77</v>
      </c>
      <c r="B603" s="46" t="s">
        <v>84</v>
      </c>
      <c r="C603" s="46" t="s">
        <v>84</v>
      </c>
      <c r="D603" s="46" t="s">
        <v>410</v>
      </c>
      <c r="E603" s="46" t="s">
        <v>86</v>
      </c>
      <c r="F603" s="46" t="s">
        <v>78</v>
      </c>
      <c r="G603" s="46" t="s">
        <v>411</v>
      </c>
      <c r="H603" s="46" t="s">
        <v>62</v>
      </c>
      <c r="I603" s="46" t="s">
        <v>88</v>
      </c>
      <c r="J603" s="46" t="s">
        <v>89</v>
      </c>
      <c r="K603" s="46" t="s">
        <v>47</v>
      </c>
      <c r="L603" s="46" t="s">
        <v>62</v>
      </c>
      <c r="M603" s="46" t="s">
        <v>318</v>
      </c>
      <c r="N603" s="46" t="s">
        <v>319</v>
      </c>
      <c r="O603" s="46" t="s">
        <v>63</v>
      </c>
      <c r="P603" s="46" t="s">
        <v>90</v>
      </c>
      <c r="Q603" s="46" t="s">
        <v>412</v>
      </c>
      <c r="R603" s="46" t="s">
        <v>84</v>
      </c>
      <c r="S603" s="46" t="s">
        <v>95</v>
      </c>
      <c r="T603" s="46" t="s">
        <v>48</v>
      </c>
      <c r="U603" s="46" t="s">
        <v>31</v>
      </c>
      <c r="V603" s="46" t="s">
        <v>32</v>
      </c>
      <c r="W603" s="46" t="s">
        <v>412</v>
      </c>
      <c r="X603" s="46" t="s">
        <v>84</v>
      </c>
      <c r="Y603" s="46" t="s">
        <v>410</v>
      </c>
      <c r="Z603" s="46" t="s">
        <v>413</v>
      </c>
      <c r="AA603" s="46" t="s">
        <v>94</v>
      </c>
      <c r="AB603" s="46">
        <v>283195451.19</v>
      </c>
      <c r="AC603" s="46">
        <v>-63037733.890000001</v>
      </c>
      <c r="AD603" s="46">
        <v>787998366.40999997</v>
      </c>
      <c r="AE603" s="46">
        <v>1979666455.0799999</v>
      </c>
      <c r="AF603" s="46">
        <v>1849879223.5999999</v>
      </c>
      <c r="AG603" s="46">
        <v>2218570077.4899998</v>
      </c>
      <c r="AH603" s="46">
        <v>2579504748.4299998</v>
      </c>
      <c r="AI603" s="46" t="s">
        <v>92</v>
      </c>
      <c r="AJ603" s="46">
        <v>0</v>
      </c>
      <c r="AK603" s="46">
        <v>78257429.879999995</v>
      </c>
      <c r="AL603" s="46">
        <v>1416869416.27</v>
      </c>
      <c r="AM603" s="46">
        <v>1822661393.6199999</v>
      </c>
      <c r="AN603" s="46">
        <v>2206015242.5700002</v>
      </c>
      <c r="AO603" s="46" t="s">
        <v>319</v>
      </c>
      <c r="AP603" s="46" t="s">
        <v>63</v>
      </c>
      <c r="AQ603" s="46"/>
      <c r="AR603" s="46"/>
    </row>
    <row r="604" spans="1:44" x14ac:dyDescent="0.2">
      <c r="A604" s="46" t="s">
        <v>77</v>
      </c>
      <c r="B604" s="46" t="s">
        <v>84</v>
      </c>
      <c r="C604" s="46" t="s">
        <v>84</v>
      </c>
      <c r="D604" s="46" t="s">
        <v>410</v>
      </c>
      <c r="E604" s="46" t="s">
        <v>86</v>
      </c>
      <c r="F604" s="46" t="s">
        <v>78</v>
      </c>
      <c r="G604" s="46" t="s">
        <v>411</v>
      </c>
      <c r="H604" s="46" t="s">
        <v>62</v>
      </c>
      <c r="I604" s="46" t="s">
        <v>88</v>
      </c>
      <c r="J604" s="46" t="s">
        <v>89</v>
      </c>
      <c r="K604" s="46" t="s">
        <v>47</v>
      </c>
      <c r="L604" s="46" t="s">
        <v>62</v>
      </c>
      <c r="M604" s="46" t="s">
        <v>320</v>
      </c>
      <c r="N604" s="46" t="s">
        <v>321</v>
      </c>
      <c r="O604" s="46" t="s">
        <v>63</v>
      </c>
      <c r="P604" s="46" t="s">
        <v>246</v>
      </c>
      <c r="Q604" s="46" t="s">
        <v>412</v>
      </c>
      <c r="R604" s="46" t="s">
        <v>84</v>
      </c>
      <c r="S604" s="46" t="s">
        <v>95</v>
      </c>
      <c r="T604" s="46" t="s">
        <v>48</v>
      </c>
      <c r="U604" s="46" t="s">
        <v>31</v>
      </c>
      <c r="V604" s="46" t="s">
        <v>32</v>
      </c>
      <c r="W604" s="46" t="s">
        <v>412</v>
      </c>
      <c r="X604" s="46" t="s">
        <v>84</v>
      </c>
      <c r="Y604" s="46" t="s">
        <v>410</v>
      </c>
      <c r="Z604" s="46" t="s">
        <v>413</v>
      </c>
      <c r="AA604" s="46" t="s">
        <v>247</v>
      </c>
      <c r="AB604" s="46">
        <v>883537884.38</v>
      </c>
      <c r="AC604" s="46">
        <v>897281261</v>
      </c>
      <c r="AD604" s="46">
        <v>39598607.770000003</v>
      </c>
      <c r="AE604" s="46">
        <v>0</v>
      </c>
      <c r="AF604" s="46">
        <v>0</v>
      </c>
      <c r="AG604" s="46">
        <v>0</v>
      </c>
      <c r="AH604" s="46">
        <v>0</v>
      </c>
      <c r="AI604" s="46" t="s">
        <v>92</v>
      </c>
      <c r="AJ604" s="46">
        <v>0</v>
      </c>
      <c r="AK604" s="46">
        <v>869224111.13999999</v>
      </c>
      <c r="AL604" s="46">
        <v>0</v>
      </c>
      <c r="AM604" s="46">
        <v>0</v>
      </c>
      <c r="AN604" s="46">
        <v>0</v>
      </c>
      <c r="AO604" s="46" t="s">
        <v>321</v>
      </c>
      <c r="AP604" s="46" t="s">
        <v>63</v>
      </c>
      <c r="AQ604" s="46"/>
      <c r="AR604" s="46"/>
    </row>
    <row r="605" spans="1:44" x14ac:dyDescent="0.2">
      <c r="A605" s="46" t="s">
        <v>77</v>
      </c>
      <c r="B605" s="46" t="s">
        <v>84</v>
      </c>
      <c r="C605" s="46" t="s">
        <v>84</v>
      </c>
      <c r="D605" s="46" t="s">
        <v>410</v>
      </c>
      <c r="E605" s="46" t="s">
        <v>86</v>
      </c>
      <c r="F605" s="46" t="s">
        <v>78</v>
      </c>
      <c r="G605" s="46" t="s">
        <v>411</v>
      </c>
      <c r="H605" s="46" t="s">
        <v>62</v>
      </c>
      <c r="I605" s="46" t="s">
        <v>88</v>
      </c>
      <c r="J605" s="46" t="s">
        <v>89</v>
      </c>
      <c r="K605" s="46" t="s">
        <v>47</v>
      </c>
      <c r="L605" s="46" t="s">
        <v>62</v>
      </c>
      <c r="M605" s="46" t="s">
        <v>322</v>
      </c>
      <c r="N605" s="46" t="s">
        <v>323</v>
      </c>
      <c r="O605" s="46" t="s">
        <v>63</v>
      </c>
      <c r="P605" s="46" t="s">
        <v>90</v>
      </c>
      <c r="Q605" s="46" t="s">
        <v>412</v>
      </c>
      <c r="R605" s="46" t="s">
        <v>84</v>
      </c>
      <c r="S605" s="46" t="s">
        <v>95</v>
      </c>
      <c r="T605" s="46" t="s">
        <v>48</v>
      </c>
      <c r="U605" s="46" t="s">
        <v>31</v>
      </c>
      <c r="V605" s="46" t="s">
        <v>105</v>
      </c>
      <c r="W605" s="46" t="s">
        <v>412</v>
      </c>
      <c r="X605" s="46" t="s">
        <v>84</v>
      </c>
      <c r="Y605" s="46" t="s">
        <v>410</v>
      </c>
      <c r="Z605" s="46" t="s">
        <v>413</v>
      </c>
      <c r="AA605" s="46" t="s">
        <v>94</v>
      </c>
      <c r="AB605" s="46">
        <v>1189116000</v>
      </c>
      <c r="AC605" s="46">
        <v>1189115999</v>
      </c>
      <c r="AD605" s="46">
        <v>1189115999</v>
      </c>
      <c r="AE605" s="46">
        <v>2393195447.1399999</v>
      </c>
      <c r="AF605" s="46">
        <v>2342856979.3000002</v>
      </c>
      <c r="AG605" s="46">
        <v>2798015191.6599998</v>
      </c>
      <c r="AH605" s="46">
        <v>3255369574.1999998</v>
      </c>
      <c r="AI605" s="46" t="s">
        <v>92</v>
      </c>
      <c r="AJ605" s="46">
        <v>0</v>
      </c>
      <c r="AK605" s="46">
        <v>1189116000</v>
      </c>
      <c r="AL605" s="46">
        <v>1789040418.95</v>
      </c>
      <c r="AM605" s="46">
        <v>2363286448.54</v>
      </c>
      <c r="AN605" s="46">
        <v>3274660211.4200001</v>
      </c>
      <c r="AO605" s="46" t="s">
        <v>324</v>
      </c>
      <c r="AP605" s="46" t="s">
        <v>63</v>
      </c>
      <c r="AQ605" s="46"/>
      <c r="AR605" s="46"/>
    </row>
    <row r="606" spans="1:44" x14ac:dyDescent="0.2">
      <c r="A606" s="46" t="s">
        <v>77</v>
      </c>
      <c r="B606" s="46" t="s">
        <v>84</v>
      </c>
      <c r="C606" s="46" t="s">
        <v>84</v>
      </c>
      <c r="D606" s="46" t="s">
        <v>410</v>
      </c>
      <c r="E606" s="46" t="s">
        <v>86</v>
      </c>
      <c r="F606" s="46" t="s">
        <v>78</v>
      </c>
      <c r="G606" s="46" t="s">
        <v>411</v>
      </c>
      <c r="H606" s="46" t="s">
        <v>62</v>
      </c>
      <c r="I606" s="46" t="s">
        <v>88</v>
      </c>
      <c r="J606" s="46" t="s">
        <v>89</v>
      </c>
      <c r="K606" s="46" t="s">
        <v>47</v>
      </c>
      <c r="L606" s="46" t="s">
        <v>62</v>
      </c>
      <c r="M606" s="46" t="s">
        <v>228</v>
      </c>
      <c r="N606" s="46" t="s">
        <v>229</v>
      </c>
      <c r="O606" s="46" t="s">
        <v>63</v>
      </c>
      <c r="P606" s="46" t="s">
        <v>90</v>
      </c>
      <c r="Q606" s="46" t="s">
        <v>412</v>
      </c>
      <c r="R606" s="46" t="s">
        <v>84</v>
      </c>
      <c r="S606" s="46" t="s">
        <v>95</v>
      </c>
      <c r="T606" s="46" t="s">
        <v>48</v>
      </c>
      <c r="U606" s="46" t="s">
        <v>31</v>
      </c>
      <c r="V606" s="46" t="s">
        <v>105</v>
      </c>
      <c r="W606" s="46" t="s">
        <v>412</v>
      </c>
      <c r="X606" s="46" t="s">
        <v>84</v>
      </c>
      <c r="Y606" s="46" t="s">
        <v>410</v>
      </c>
      <c r="Z606" s="46" t="s">
        <v>413</v>
      </c>
      <c r="AA606" s="46" t="s">
        <v>94</v>
      </c>
      <c r="AB606" s="46">
        <v>1196501000</v>
      </c>
      <c r="AC606" s="46">
        <v>1743315999</v>
      </c>
      <c r="AD606" s="46">
        <v>1743315999</v>
      </c>
      <c r="AE606" s="46">
        <v>2947395447.1399999</v>
      </c>
      <c r="AF606" s="46">
        <v>2897056979.3000002</v>
      </c>
      <c r="AG606" s="46">
        <v>3352215191.6599998</v>
      </c>
      <c r="AH606" s="46">
        <v>3809569574.1999998</v>
      </c>
      <c r="AI606" s="46" t="s">
        <v>92</v>
      </c>
      <c r="AJ606" s="46">
        <v>0</v>
      </c>
      <c r="AK606" s="46">
        <v>1743316000</v>
      </c>
      <c r="AL606" s="46">
        <v>2343240418.9499998</v>
      </c>
      <c r="AM606" s="46">
        <v>2917486448.54</v>
      </c>
      <c r="AN606" s="46">
        <v>3828860211.4200001</v>
      </c>
      <c r="AO606" s="46" t="s">
        <v>230</v>
      </c>
      <c r="AP606" s="46" t="s">
        <v>63</v>
      </c>
      <c r="AQ606" s="46"/>
      <c r="AR606" s="46"/>
    </row>
    <row r="607" spans="1:44" x14ac:dyDescent="0.2">
      <c r="A607" s="46" t="s">
        <v>77</v>
      </c>
      <c r="B607" s="46" t="s">
        <v>84</v>
      </c>
      <c r="C607" s="46" t="s">
        <v>84</v>
      </c>
      <c r="D607" s="46" t="s">
        <v>410</v>
      </c>
      <c r="E607" s="46" t="s">
        <v>86</v>
      </c>
      <c r="F607" s="46" t="s">
        <v>78</v>
      </c>
      <c r="G607" s="46" t="s">
        <v>411</v>
      </c>
      <c r="H607" s="46" t="s">
        <v>62</v>
      </c>
      <c r="I607" s="46" t="s">
        <v>88</v>
      </c>
      <c r="J607" s="46" t="s">
        <v>89</v>
      </c>
      <c r="K607" s="46" t="s">
        <v>47</v>
      </c>
      <c r="L607" s="46" t="s">
        <v>62</v>
      </c>
      <c r="M607" s="46" t="s">
        <v>106</v>
      </c>
      <c r="N607" s="46" t="s">
        <v>107</v>
      </c>
      <c r="O607" s="46" t="s">
        <v>63</v>
      </c>
      <c r="P607" s="46" t="s">
        <v>90</v>
      </c>
      <c r="Q607" s="46" t="s">
        <v>412</v>
      </c>
      <c r="R607" s="46" t="s">
        <v>84</v>
      </c>
      <c r="S607" s="46" t="s">
        <v>95</v>
      </c>
      <c r="T607" s="46" t="s">
        <v>48</v>
      </c>
      <c r="U607" s="46" t="s">
        <v>31</v>
      </c>
      <c r="V607" s="46" t="s">
        <v>105</v>
      </c>
      <c r="W607" s="46" t="s">
        <v>412</v>
      </c>
      <c r="X607" s="46" t="s">
        <v>84</v>
      </c>
      <c r="Y607" s="46" t="s">
        <v>410</v>
      </c>
      <c r="Z607" s="46" t="s">
        <v>413</v>
      </c>
      <c r="AA607" s="46" t="s">
        <v>94</v>
      </c>
      <c r="AB607" s="46">
        <v>3051604924.9000001</v>
      </c>
      <c r="AC607" s="46">
        <v>3598421575.1500001</v>
      </c>
      <c r="AD607" s="46">
        <v>3598425949.8400002</v>
      </c>
      <c r="AE607" s="46">
        <v>4802520639.9499998</v>
      </c>
      <c r="AF607" s="46">
        <v>4752182893.8900003</v>
      </c>
      <c r="AG607" s="46">
        <v>5207343104.6099997</v>
      </c>
      <c r="AH607" s="46">
        <v>5664698597.6000004</v>
      </c>
      <c r="AI607" s="46" t="s">
        <v>92</v>
      </c>
      <c r="AJ607" s="46">
        <v>0</v>
      </c>
      <c r="AK607" s="46">
        <v>3598420949.54</v>
      </c>
      <c r="AL607" s="46">
        <v>4198363040.2399998</v>
      </c>
      <c r="AM607" s="46">
        <v>4772613329.1400003</v>
      </c>
      <c r="AN607" s="46">
        <v>5652826390.6499996</v>
      </c>
      <c r="AO607" s="46" t="s">
        <v>108</v>
      </c>
      <c r="AP607" s="46" t="s">
        <v>63</v>
      </c>
      <c r="AQ607" s="46"/>
      <c r="AR607" s="46"/>
    </row>
    <row r="608" spans="1:44" x14ac:dyDescent="0.2">
      <c r="A608" s="46" t="s">
        <v>77</v>
      </c>
      <c r="B608" s="46" t="s">
        <v>84</v>
      </c>
      <c r="C608" s="46" t="s">
        <v>84</v>
      </c>
      <c r="D608" s="46" t="s">
        <v>410</v>
      </c>
      <c r="E608" s="46" t="s">
        <v>86</v>
      </c>
      <c r="F608" s="46" t="s">
        <v>78</v>
      </c>
      <c r="G608" s="46" t="s">
        <v>411</v>
      </c>
      <c r="H608" s="46" t="s">
        <v>62</v>
      </c>
      <c r="I608" s="46" t="s">
        <v>88</v>
      </c>
      <c r="J608" s="46" t="s">
        <v>89</v>
      </c>
      <c r="K608" s="46" t="s">
        <v>47</v>
      </c>
      <c r="L608" s="46" t="s">
        <v>62</v>
      </c>
      <c r="M608" s="46" t="s">
        <v>231</v>
      </c>
      <c r="N608" s="46" t="s">
        <v>232</v>
      </c>
      <c r="O608" s="46" t="s">
        <v>63</v>
      </c>
      <c r="P608" s="46" t="s">
        <v>90</v>
      </c>
      <c r="Q608" s="46" t="s">
        <v>412</v>
      </c>
      <c r="R608" s="46" t="s">
        <v>84</v>
      </c>
      <c r="S608" s="46" t="s">
        <v>95</v>
      </c>
      <c r="T608" s="46" t="s">
        <v>111</v>
      </c>
      <c r="U608" s="46" t="s">
        <v>112</v>
      </c>
      <c r="V608" s="46" t="s">
        <v>32</v>
      </c>
      <c r="W608" s="46" t="s">
        <v>412</v>
      </c>
      <c r="X608" s="46" t="s">
        <v>84</v>
      </c>
      <c r="Y608" s="46" t="s">
        <v>410</v>
      </c>
      <c r="Z608" s="46" t="s">
        <v>413</v>
      </c>
      <c r="AA608" s="46" t="s">
        <v>94</v>
      </c>
      <c r="AB608" s="46">
        <v>32423457.690000001</v>
      </c>
      <c r="AC608" s="46">
        <v>60238791.009999998</v>
      </c>
      <c r="AD608" s="46">
        <v>78773060.379999995</v>
      </c>
      <c r="AE608" s="46">
        <v>116805972.40000001</v>
      </c>
      <c r="AF608" s="46">
        <v>129366129.63</v>
      </c>
      <c r="AG608" s="46">
        <v>187041826.05000001</v>
      </c>
      <c r="AH608" s="46">
        <v>286967945.66000003</v>
      </c>
      <c r="AI608" s="46" t="s">
        <v>92</v>
      </c>
      <c r="AJ608" s="46">
        <v>0</v>
      </c>
      <c r="AK608" s="46">
        <v>46270681.710000001</v>
      </c>
      <c r="AL608" s="46">
        <v>89904744.180000007</v>
      </c>
      <c r="AM608" s="46">
        <v>161635145.86000001</v>
      </c>
      <c r="AN608" s="46">
        <v>442029321.29000002</v>
      </c>
      <c r="AO608" s="46" t="s">
        <v>233</v>
      </c>
      <c r="AP608" s="46" t="s">
        <v>63</v>
      </c>
      <c r="AQ608" s="46"/>
      <c r="AR608" s="46"/>
    </row>
    <row r="609" spans="1:44" x14ac:dyDescent="0.2">
      <c r="A609" s="46" t="s">
        <v>77</v>
      </c>
      <c r="B609" s="46" t="s">
        <v>84</v>
      </c>
      <c r="C609" s="46" t="s">
        <v>84</v>
      </c>
      <c r="D609" s="46" t="s">
        <v>410</v>
      </c>
      <c r="E609" s="46" t="s">
        <v>86</v>
      </c>
      <c r="F609" s="46" t="s">
        <v>78</v>
      </c>
      <c r="G609" s="46" t="s">
        <v>411</v>
      </c>
      <c r="H609" s="46" t="s">
        <v>62</v>
      </c>
      <c r="I609" s="46" t="s">
        <v>88</v>
      </c>
      <c r="J609" s="46" t="s">
        <v>89</v>
      </c>
      <c r="K609" s="46" t="s">
        <v>47</v>
      </c>
      <c r="L609" s="46" t="s">
        <v>62</v>
      </c>
      <c r="M609" s="46" t="s">
        <v>234</v>
      </c>
      <c r="N609" s="46" t="s">
        <v>235</v>
      </c>
      <c r="O609" s="46" t="s">
        <v>63</v>
      </c>
      <c r="P609" s="46" t="s">
        <v>90</v>
      </c>
      <c r="Q609" s="46" t="s">
        <v>412</v>
      </c>
      <c r="R609" s="46" t="s">
        <v>84</v>
      </c>
      <c r="S609" s="46" t="s">
        <v>95</v>
      </c>
      <c r="T609" s="46" t="s">
        <v>111</v>
      </c>
      <c r="U609" s="46" t="s">
        <v>112</v>
      </c>
      <c r="V609" s="46" t="s">
        <v>105</v>
      </c>
      <c r="W609" s="46" t="s">
        <v>412</v>
      </c>
      <c r="X609" s="46" t="s">
        <v>84</v>
      </c>
      <c r="Y609" s="46" t="s">
        <v>410</v>
      </c>
      <c r="Z609" s="46" t="s">
        <v>413</v>
      </c>
      <c r="AA609" s="46" t="s">
        <v>94</v>
      </c>
      <c r="AB609" s="46">
        <v>32423457.690000001</v>
      </c>
      <c r="AC609" s="46">
        <v>60238791.009999998</v>
      </c>
      <c r="AD609" s="46">
        <v>78773060.379999995</v>
      </c>
      <c r="AE609" s="46">
        <v>116805972.40000001</v>
      </c>
      <c r="AF609" s="46">
        <v>129366129.63</v>
      </c>
      <c r="AG609" s="46">
        <v>187041826.05000001</v>
      </c>
      <c r="AH609" s="46">
        <v>286967945.66000003</v>
      </c>
      <c r="AI609" s="46" t="s">
        <v>92</v>
      </c>
      <c r="AJ609" s="46">
        <v>0</v>
      </c>
      <c r="AK609" s="46">
        <v>46270681.710000001</v>
      </c>
      <c r="AL609" s="46">
        <v>89904744.180000007</v>
      </c>
      <c r="AM609" s="46">
        <v>161635145.86000001</v>
      </c>
      <c r="AN609" s="46">
        <v>442029321.29000002</v>
      </c>
      <c r="AO609" s="46" t="s">
        <v>236</v>
      </c>
      <c r="AP609" s="46" t="s">
        <v>63</v>
      </c>
      <c r="AQ609" s="46"/>
      <c r="AR609" s="46"/>
    </row>
    <row r="610" spans="1:44" x14ac:dyDescent="0.2">
      <c r="A610" s="46" t="s">
        <v>77</v>
      </c>
      <c r="B610" s="46" t="s">
        <v>84</v>
      </c>
      <c r="C610" s="46" t="s">
        <v>84</v>
      </c>
      <c r="D610" s="46" t="s">
        <v>410</v>
      </c>
      <c r="E610" s="46" t="s">
        <v>86</v>
      </c>
      <c r="F610" s="46" t="s">
        <v>78</v>
      </c>
      <c r="G610" s="46" t="s">
        <v>411</v>
      </c>
      <c r="H610" s="46" t="s">
        <v>62</v>
      </c>
      <c r="I610" s="46" t="s">
        <v>88</v>
      </c>
      <c r="J610" s="46" t="s">
        <v>89</v>
      </c>
      <c r="K610" s="46" t="s">
        <v>47</v>
      </c>
      <c r="L610" s="46" t="s">
        <v>62</v>
      </c>
      <c r="M610" s="46" t="s">
        <v>325</v>
      </c>
      <c r="N610" s="46" t="s">
        <v>326</v>
      </c>
      <c r="O610" s="46" t="s">
        <v>63</v>
      </c>
      <c r="P610" s="46" t="s">
        <v>90</v>
      </c>
      <c r="Q610" s="46" t="s">
        <v>412</v>
      </c>
      <c r="R610" s="46" t="s">
        <v>84</v>
      </c>
      <c r="S610" s="46" t="s">
        <v>95</v>
      </c>
      <c r="T610" s="46" t="s">
        <v>111</v>
      </c>
      <c r="U610" s="46" t="s">
        <v>112</v>
      </c>
      <c r="V610" s="46" t="s">
        <v>32</v>
      </c>
      <c r="W610" s="46" t="s">
        <v>412</v>
      </c>
      <c r="X610" s="46" t="s">
        <v>84</v>
      </c>
      <c r="Y610" s="46" t="s">
        <v>410</v>
      </c>
      <c r="Z610" s="46" t="s">
        <v>413</v>
      </c>
      <c r="AA610" s="46" t="s">
        <v>94</v>
      </c>
      <c r="AB610" s="46">
        <v>163722843.91</v>
      </c>
      <c r="AC610" s="46">
        <v>172750368.31999999</v>
      </c>
      <c r="AD610" s="46">
        <v>1119065197.1099999</v>
      </c>
      <c r="AE610" s="46">
        <v>2250530325.5799999</v>
      </c>
      <c r="AF610" s="46">
        <v>2287816150.5300002</v>
      </c>
      <c r="AG610" s="46">
        <v>2353148558.3600001</v>
      </c>
      <c r="AH610" s="46">
        <v>2430473673.6900001</v>
      </c>
      <c r="AI610" s="46" t="s">
        <v>92</v>
      </c>
      <c r="AJ610" s="46">
        <v>0</v>
      </c>
      <c r="AK610" s="46">
        <v>170284803.88999999</v>
      </c>
      <c r="AL610" s="46">
        <v>1117898316.8499999</v>
      </c>
      <c r="AM610" s="46">
        <v>2326802866.5</v>
      </c>
      <c r="AN610" s="46">
        <v>2444020788.1599998</v>
      </c>
      <c r="AO610" s="46" t="s">
        <v>326</v>
      </c>
      <c r="AP610" s="46" t="s">
        <v>63</v>
      </c>
      <c r="AQ610" s="46"/>
      <c r="AR610" s="46"/>
    </row>
    <row r="611" spans="1:44" x14ac:dyDescent="0.2">
      <c r="A611" s="46" t="s">
        <v>77</v>
      </c>
      <c r="B611" s="46" t="s">
        <v>84</v>
      </c>
      <c r="C611" s="46" t="s">
        <v>84</v>
      </c>
      <c r="D611" s="46" t="s">
        <v>410</v>
      </c>
      <c r="E611" s="46" t="s">
        <v>86</v>
      </c>
      <c r="F611" s="46" t="s">
        <v>78</v>
      </c>
      <c r="G611" s="46" t="s">
        <v>411</v>
      </c>
      <c r="H611" s="46" t="s">
        <v>62</v>
      </c>
      <c r="I611" s="46" t="s">
        <v>88</v>
      </c>
      <c r="J611" s="46" t="s">
        <v>89</v>
      </c>
      <c r="K611" s="46" t="s">
        <v>47</v>
      </c>
      <c r="L611" s="46" t="s">
        <v>62</v>
      </c>
      <c r="M611" s="46" t="s">
        <v>327</v>
      </c>
      <c r="N611" s="46" t="s">
        <v>328</v>
      </c>
      <c r="O611" s="46" t="s">
        <v>63</v>
      </c>
      <c r="P611" s="46" t="s">
        <v>90</v>
      </c>
      <c r="Q611" s="46" t="s">
        <v>412</v>
      </c>
      <c r="R611" s="46" t="s">
        <v>84</v>
      </c>
      <c r="S611" s="46" t="s">
        <v>95</v>
      </c>
      <c r="T611" s="46" t="s">
        <v>111</v>
      </c>
      <c r="U611" s="46" t="s">
        <v>112</v>
      </c>
      <c r="V611" s="46" t="s">
        <v>105</v>
      </c>
      <c r="W611" s="46" t="s">
        <v>412</v>
      </c>
      <c r="X611" s="46" t="s">
        <v>84</v>
      </c>
      <c r="Y611" s="46" t="s">
        <v>410</v>
      </c>
      <c r="Z611" s="46" t="s">
        <v>413</v>
      </c>
      <c r="AA611" s="46" t="s">
        <v>94</v>
      </c>
      <c r="AB611" s="46">
        <v>163722843.91</v>
      </c>
      <c r="AC611" s="46">
        <v>172750368.31999999</v>
      </c>
      <c r="AD611" s="46">
        <v>1119065197.1099999</v>
      </c>
      <c r="AE611" s="46">
        <v>2250530325.5799999</v>
      </c>
      <c r="AF611" s="46">
        <v>2287816150.5300002</v>
      </c>
      <c r="AG611" s="46">
        <v>2353148558.3600001</v>
      </c>
      <c r="AH611" s="46">
        <v>2430473673.6900001</v>
      </c>
      <c r="AI611" s="46" t="s">
        <v>92</v>
      </c>
      <c r="AJ611" s="46">
        <v>0</v>
      </c>
      <c r="AK611" s="46">
        <v>170284803.88999999</v>
      </c>
      <c r="AL611" s="46">
        <v>1117898316.8499999</v>
      </c>
      <c r="AM611" s="46">
        <v>2326802866.5</v>
      </c>
      <c r="AN611" s="46">
        <v>2444020788.1599998</v>
      </c>
      <c r="AO611" s="46" t="s">
        <v>329</v>
      </c>
      <c r="AP611" s="46" t="s">
        <v>63</v>
      </c>
      <c r="AQ611" s="46"/>
      <c r="AR611" s="46"/>
    </row>
    <row r="612" spans="1:44" x14ac:dyDescent="0.2">
      <c r="A612" s="46" t="s">
        <v>77</v>
      </c>
      <c r="B612" s="46" t="s">
        <v>84</v>
      </c>
      <c r="C612" s="46" t="s">
        <v>84</v>
      </c>
      <c r="D612" s="46" t="s">
        <v>410</v>
      </c>
      <c r="E612" s="46" t="s">
        <v>86</v>
      </c>
      <c r="F612" s="46" t="s">
        <v>78</v>
      </c>
      <c r="G612" s="46" t="s">
        <v>411</v>
      </c>
      <c r="H612" s="46" t="s">
        <v>62</v>
      </c>
      <c r="I612" s="46" t="s">
        <v>88</v>
      </c>
      <c r="J612" s="46" t="s">
        <v>89</v>
      </c>
      <c r="K612" s="46" t="s">
        <v>47</v>
      </c>
      <c r="L612" s="46" t="s">
        <v>62</v>
      </c>
      <c r="M612" s="46" t="s">
        <v>237</v>
      </c>
      <c r="N612" s="46" t="s">
        <v>238</v>
      </c>
      <c r="O612" s="46" t="s">
        <v>63</v>
      </c>
      <c r="P612" s="46" t="s">
        <v>90</v>
      </c>
      <c r="Q612" s="46" t="s">
        <v>412</v>
      </c>
      <c r="R612" s="46" t="s">
        <v>84</v>
      </c>
      <c r="S612" s="46" t="s">
        <v>95</v>
      </c>
      <c r="T612" s="46" t="s">
        <v>111</v>
      </c>
      <c r="U612" s="46" t="s">
        <v>112</v>
      </c>
      <c r="V612" s="46" t="s">
        <v>105</v>
      </c>
      <c r="W612" s="46" t="s">
        <v>412</v>
      </c>
      <c r="X612" s="46" t="s">
        <v>84</v>
      </c>
      <c r="Y612" s="46" t="s">
        <v>410</v>
      </c>
      <c r="Z612" s="46" t="s">
        <v>413</v>
      </c>
      <c r="AA612" s="46" t="s">
        <v>94</v>
      </c>
      <c r="AB612" s="46">
        <v>196146301.59999999</v>
      </c>
      <c r="AC612" s="46">
        <v>232989159.33000001</v>
      </c>
      <c r="AD612" s="46">
        <v>1197838257.49</v>
      </c>
      <c r="AE612" s="46">
        <v>2367336297.98</v>
      </c>
      <c r="AF612" s="46">
        <v>2417182280.1599998</v>
      </c>
      <c r="AG612" s="46">
        <v>2540190384.4099998</v>
      </c>
      <c r="AH612" s="46">
        <v>2717441619.3499999</v>
      </c>
      <c r="AI612" s="46" t="s">
        <v>92</v>
      </c>
      <c r="AJ612" s="46">
        <v>0</v>
      </c>
      <c r="AK612" s="46">
        <v>216555485.59999999</v>
      </c>
      <c r="AL612" s="46">
        <v>1207803061.03</v>
      </c>
      <c r="AM612" s="46">
        <v>2488438012.3600001</v>
      </c>
      <c r="AN612" s="46">
        <v>2886050109.4499998</v>
      </c>
      <c r="AO612" s="46" t="s">
        <v>239</v>
      </c>
      <c r="AP612" s="46" t="s">
        <v>63</v>
      </c>
      <c r="AQ612" s="46"/>
      <c r="AR612" s="46"/>
    </row>
    <row r="613" spans="1:44" x14ac:dyDescent="0.2">
      <c r="A613" s="46" t="s">
        <v>77</v>
      </c>
      <c r="B613" s="46" t="s">
        <v>84</v>
      </c>
      <c r="C613" s="46" t="s">
        <v>84</v>
      </c>
      <c r="D613" s="46" t="s">
        <v>410</v>
      </c>
      <c r="E613" s="46" t="s">
        <v>86</v>
      </c>
      <c r="F613" s="46" t="s">
        <v>78</v>
      </c>
      <c r="G613" s="46" t="s">
        <v>411</v>
      </c>
      <c r="H613" s="46" t="s">
        <v>62</v>
      </c>
      <c r="I613" s="46" t="s">
        <v>88</v>
      </c>
      <c r="J613" s="46" t="s">
        <v>89</v>
      </c>
      <c r="K613" s="46" t="s">
        <v>47</v>
      </c>
      <c r="L613" s="46" t="s">
        <v>62</v>
      </c>
      <c r="M613" s="46" t="s">
        <v>240</v>
      </c>
      <c r="N613" s="46" t="s">
        <v>241</v>
      </c>
      <c r="O613" s="46" t="s">
        <v>63</v>
      </c>
      <c r="P613" s="46" t="s">
        <v>90</v>
      </c>
      <c r="Q613" s="46" t="s">
        <v>412</v>
      </c>
      <c r="R613" s="46" t="s">
        <v>84</v>
      </c>
      <c r="S613" s="46" t="s">
        <v>95</v>
      </c>
      <c r="T613" s="46" t="s">
        <v>111</v>
      </c>
      <c r="U613" s="46" t="s">
        <v>112</v>
      </c>
      <c r="V613" s="46" t="s">
        <v>105</v>
      </c>
      <c r="W613" s="46" t="s">
        <v>412</v>
      </c>
      <c r="X613" s="46" t="s">
        <v>84</v>
      </c>
      <c r="Y613" s="46" t="s">
        <v>410</v>
      </c>
      <c r="Z613" s="46" t="s">
        <v>413</v>
      </c>
      <c r="AA613" s="46" t="s">
        <v>94</v>
      </c>
      <c r="AB613" s="46">
        <v>196146301.59999999</v>
      </c>
      <c r="AC613" s="46">
        <v>232989159.33000001</v>
      </c>
      <c r="AD613" s="46">
        <v>1197838257.49</v>
      </c>
      <c r="AE613" s="46">
        <v>2367336297.98</v>
      </c>
      <c r="AF613" s="46">
        <v>2417182280.1599998</v>
      </c>
      <c r="AG613" s="46">
        <v>2540190384.4099998</v>
      </c>
      <c r="AH613" s="46">
        <v>2717441619.3499999</v>
      </c>
      <c r="AI613" s="46" t="s">
        <v>92</v>
      </c>
      <c r="AJ613" s="46">
        <v>0</v>
      </c>
      <c r="AK613" s="46">
        <v>216555485.59999999</v>
      </c>
      <c r="AL613" s="46">
        <v>1207803061.03</v>
      </c>
      <c r="AM613" s="46">
        <v>2488438012.3600001</v>
      </c>
      <c r="AN613" s="46">
        <v>2886050109.4499998</v>
      </c>
      <c r="AO613" s="46" t="s">
        <v>242</v>
      </c>
      <c r="AP613" s="46" t="s">
        <v>63</v>
      </c>
      <c r="AQ613" s="46"/>
      <c r="AR613" s="46"/>
    </row>
    <row r="614" spans="1:44" x14ac:dyDescent="0.2">
      <c r="A614" s="46" t="s">
        <v>77</v>
      </c>
      <c r="B614" s="46" t="s">
        <v>84</v>
      </c>
      <c r="C614" s="46" t="s">
        <v>84</v>
      </c>
      <c r="D614" s="46" t="s">
        <v>410</v>
      </c>
      <c r="E614" s="46" t="s">
        <v>86</v>
      </c>
      <c r="F614" s="46" t="s">
        <v>78</v>
      </c>
      <c r="G614" s="46" t="s">
        <v>411</v>
      </c>
      <c r="H614" s="46" t="s">
        <v>62</v>
      </c>
      <c r="I614" s="46" t="s">
        <v>88</v>
      </c>
      <c r="J614" s="46" t="s">
        <v>89</v>
      </c>
      <c r="K614" s="46" t="s">
        <v>47</v>
      </c>
      <c r="L614" s="46" t="s">
        <v>62</v>
      </c>
      <c r="M614" s="46" t="s">
        <v>109</v>
      </c>
      <c r="N614" s="46" t="s">
        <v>110</v>
      </c>
      <c r="O614" s="46" t="s">
        <v>63</v>
      </c>
      <c r="P614" s="46" t="s">
        <v>90</v>
      </c>
      <c r="Q614" s="46" t="s">
        <v>412</v>
      </c>
      <c r="R614" s="46" t="s">
        <v>84</v>
      </c>
      <c r="S614" s="46" t="s">
        <v>95</v>
      </c>
      <c r="T614" s="46" t="s">
        <v>111</v>
      </c>
      <c r="U614" s="46" t="s">
        <v>112</v>
      </c>
      <c r="V614" s="46" t="s">
        <v>32</v>
      </c>
      <c r="W614" s="46" t="s">
        <v>412</v>
      </c>
      <c r="X614" s="46" t="s">
        <v>84</v>
      </c>
      <c r="Y614" s="46" t="s">
        <v>410</v>
      </c>
      <c r="Z614" s="46" t="s">
        <v>413</v>
      </c>
      <c r="AA614" s="46" t="s">
        <v>94</v>
      </c>
      <c r="AB614" s="46">
        <v>1874463237.28</v>
      </c>
      <c r="AC614" s="46">
        <v>2420317234.9400001</v>
      </c>
      <c r="AD614" s="46">
        <v>2325240063.0500002</v>
      </c>
      <c r="AE614" s="46">
        <v>2400133707.0999999</v>
      </c>
      <c r="AF614" s="46">
        <v>2300570208.25</v>
      </c>
      <c r="AG614" s="46">
        <v>2633289337.5599999</v>
      </c>
      <c r="AH614" s="46">
        <v>2913313921.7800002</v>
      </c>
      <c r="AI614" s="46" t="s">
        <v>92</v>
      </c>
      <c r="AJ614" s="46">
        <v>0</v>
      </c>
      <c r="AK614" s="46">
        <v>1896482286.8099999</v>
      </c>
      <c r="AL614" s="46">
        <v>2955084037.0900002</v>
      </c>
      <c r="AM614" s="46">
        <v>2250139427.04</v>
      </c>
      <c r="AN614" s="46">
        <v>2766776281.1999998</v>
      </c>
      <c r="AO614" s="46" t="s">
        <v>110</v>
      </c>
      <c r="AP614" s="46" t="s">
        <v>63</v>
      </c>
      <c r="AQ614" s="46"/>
      <c r="AR614" s="46"/>
    </row>
    <row r="615" spans="1:44" x14ac:dyDescent="0.2">
      <c r="A615" s="46" t="s">
        <v>77</v>
      </c>
      <c r="B615" s="46" t="s">
        <v>84</v>
      </c>
      <c r="C615" s="46" t="s">
        <v>84</v>
      </c>
      <c r="D615" s="46" t="s">
        <v>410</v>
      </c>
      <c r="E615" s="46" t="s">
        <v>86</v>
      </c>
      <c r="F615" s="46" t="s">
        <v>78</v>
      </c>
      <c r="G615" s="46" t="s">
        <v>411</v>
      </c>
      <c r="H615" s="46" t="s">
        <v>62</v>
      </c>
      <c r="I615" s="46" t="s">
        <v>88</v>
      </c>
      <c r="J615" s="46" t="s">
        <v>89</v>
      </c>
      <c r="K615" s="46" t="s">
        <v>47</v>
      </c>
      <c r="L615" s="46" t="s">
        <v>62</v>
      </c>
      <c r="M615" s="46" t="s">
        <v>113</v>
      </c>
      <c r="N615" s="46" t="s">
        <v>114</v>
      </c>
      <c r="O615" s="46" t="s">
        <v>63</v>
      </c>
      <c r="P615" s="46" t="s">
        <v>90</v>
      </c>
      <c r="Q615" s="46" t="s">
        <v>412</v>
      </c>
      <c r="R615" s="46" t="s">
        <v>84</v>
      </c>
      <c r="S615" s="46" t="s">
        <v>95</v>
      </c>
      <c r="T615" s="46" t="s">
        <v>111</v>
      </c>
      <c r="U615" s="46" t="s">
        <v>112</v>
      </c>
      <c r="V615" s="46" t="s">
        <v>32</v>
      </c>
      <c r="W615" s="46" t="s">
        <v>412</v>
      </c>
      <c r="X615" s="46" t="s">
        <v>84</v>
      </c>
      <c r="Y615" s="46" t="s">
        <v>410</v>
      </c>
      <c r="Z615" s="46" t="s">
        <v>413</v>
      </c>
      <c r="AA615" s="46" t="s">
        <v>94</v>
      </c>
      <c r="AB615" s="46">
        <v>980995386.01999998</v>
      </c>
      <c r="AC615" s="46">
        <v>945115180.88</v>
      </c>
      <c r="AD615" s="46">
        <v>75347629.299999997</v>
      </c>
      <c r="AE615" s="46">
        <v>35050634.869999997</v>
      </c>
      <c r="AF615" s="46">
        <v>34430405.479999997</v>
      </c>
      <c r="AG615" s="46">
        <v>33863382.640000001</v>
      </c>
      <c r="AH615" s="46">
        <v>33943056.469999999</v>
      </c>
      <c r="AI615" s="46" t="s">
        <v>92</v>
      </c>
      <c r="AJ615" s="46">
        <v>0</v>
      </c>
      <c r="AK615" s="46">
        <v>942789177.13</v>
      </c>
      <c r="AL615" s="46">
        <v>35475942.119999997</v>
      </c>
      <c r="AM615" s="46">
        <v>34035889.740000002</v>
      </c>
      <c r="AN615" s="46">
        <v>0</v>
      </c>
      <c r="AO615" s="46" t="s">
        <v>115</v>
      </c>
      <c r="AP615" s="46" t="s">
        <v>63</v>
      </c>
      <c r="AQ615" s="46"/>
      <c r="AR615" s="46"/>
    </row>
    <row r="616" spans="1:44" x14ac:dyDescent="0.2">
      <c r="A616" s="46" t="s">
        <v>77</v>
      </c>
      <c r="B616" s="46" t="s">
        <v>84</v>
      </c>
      <c r="C616" s="46" t="s">
        <v>84</v>
      </c>
      <c r="D616" s="46" t="s">
        <v>410</v>
      </c>
      <c r="E616" s="46" t="s">
        <v>86</v>
      </c>
      <c r="F616" s="46" t="s">
        <v>78</v>
      </c>
      <c r="G616" s="46" t="s">
        <v>411</v>
      </c>
      <c r="H616" s="46" t="s">
        <v>62</v>
      </c>
      <c r="I616" s="46" t="s">
        <v>88</v>
      </c>
      <c r="J616" s="46" t="s">
        <v>89</v>
      </c>
      <c r="K616" s="46" t="s">
        <v>47</v>
      </c>
      <c r="L616" s="46" t="s">
        <v>62</v>
      </c>
      <c r="M616" s="46" t="s">
        <v>243</v>
      </c>
      <c r="N616" s="46" t="s">
        <v>244</v>
      </c>
      <c r="O616" s="46" t="s">
        <v>63</v>
      </c>
      <c r="P616" s="46" t="s">
        <v>246</v>
      </c>
      <c r="Q616" s="46" t="s">
        <v>412</v>
      </c>
      <c r="R616" s="46" t="s">
        <v>84</v>
      </c>
      <c r="S616" s="46" t="s">
        <v>95</v>
      </c>
      <c r="T616" s="46" t="s">
        <v>111</v>
      </c>
      <c r="U616" s="46" t="s">
        <v>112</v>
      </c>
      <c r="V616" s="46" t="s">
        <v>32</v>
      </c>
      <c r="W616" s="46" t="s">
        <v>412</v>
      </c>
      <c r="X616" s="46" t="s">
        <v>84</v>
      </c>
      <c r="Y616" s="46" t="s">
        <v>410</v>
      </c>
      <c r="Z616" s="46" t="s">
        <v>413</v>
      </c>
      <c r="AA616" s="46" t="s">
        <v>247</v>
      </c>
      <c r="AB616" s="46">
        <v>0</v>
      </c>
      <c r="AC616" s="46">
        <v>0</v>
      </c>
      <c r="AD616" s="46">
        <v>0</v>
      </c>
      <c r="AE616" s="46">
        <v>0</v>
      </c>
      <c r="AF616" s="46">
        <v>0</v>
      </c>
      <c r="AG616" s="46">
        <v>0</v>
      </c>
      <c r="AH616" s="46">
        <v>0</v>
      </c>
      <c r="AI616" s="46" t="s">
        <v>92</v>
      </c>
      <c r="AJ616" s="46">
        <v>0</v>
      </c>
      <c r="AK616" s="46">
        <v>542594000</v>
      </c>
      <c r="AL616" s="46">
        <v>0</v>
      </c>
      <c r="AM616" s="46">
        <v>0</v>
      </c>
      <c r="AN616" s="46">
        <v>0</v>
      </c>
      <c r="AO616" s="46" t="s">
        <v>245</v>
      </c>
      <c r="AP616" s="46" t="s">
        <v>63</v>
      </c>
      <c r="AQ616" s="46"/>
      <c r="AR616" s="46"/>
    </row>
    <row r="617" spans="1:44" x14ac:dyDescent="0.2">
      <c r="A617" s="46" t="s">
        <v>77</v>
      </c>
      <c r="B617" s="46" t="s">
        <v>84</v>
      </c>
      <c r="C617" s="46" t="s">
        <v>84</v>
      </c>
      <c r="D617" s="46" t="s">
        <v>410</v>
      </c>
      <c r="E617" s="46" t="s">
        <v>86</v>
      </c>
      <c r="F617" s="46" t="s">
        <v>78</v>
      </c>
      <c r="G617" s="46" t="s">
        <v>411</v>
      </c>
      <c r="H617" s="46" t="s">
        <v>62</v>
      </c>
      <c r="I617" s="46" t="s">
        <v>88</v>
      </c>
      <c r="J617" s="46" t="s">
        <v>89</v>
      </c>
      <c r="K617" s="46" t="s">
        <v>47</v>
      </c>
      <c r="L617" s="46" t="s">
        <v>62</v>
      </c>
      <c r="M617" s="46" t="s">
        <v>116</v>
      </c>
      <c r="N617" s="46" t="s">
        <v>117</v>
      </c>
      <c r="O617" s="46" t="s">
        <v>63</v>
      </c>
      <c r="P617" s="46" t="s">
        <v>90</v>
      </c>
      <c r="Q617" s="46" t="s">
        <v>412</v>
      </c>
      <c r="R617" s="46" t="s">
        <v>84</v>
      </c>
      <c r="S617" s="46" t="s">
        <v>95</v>
      </c>
      <c r="T617" s="46" t="s">
        <v>111</v>
      </c>
      <c r="U617" s="46" t="s">
        <v>112</v>
      </c>
      <c r="V617" s="46" t="s">
        <v>105</v>
      </c>
      <c r="W617" s="46" t="s">
        <v>412</v>
      </c>
      <c r="X617" s="46" t="s">
        <v>84</v>
      </c>
      <c r="Y617" s="46" t="s">
        <v>410</v>
      </c>
      <c r="Z617" s="46" t="s">
        <v>413</v>
      </c>
      <c r="AA617" s="46" t="s">
        <v>94</v>
      </c>
      <c r="AB617" s="46">
        <v>2855458623.3000002</v>
      </c>
      <c r="AC617" s="46">
        <v>3365432415.8200002</v>
      </c>
      <c r="AD617" s="46">
        <v>2400587692.3499999</v>
      </c>
      <c r="AE617" s="46">
        <v>2435184341.9699998</v>
      </c>
      <c r="AF617" s="46">
        <v>2335000613.73</v>
      </c>
      <c r="AG617" s="46">
        <v>2667152720.1999998</v>
      </c>
      <c r="AH617" s="46">
        <v>2947256978.25</v>
      </c>
      <c r="AI617" s="46" t="s">
        <v>92</v>
      </c>
      <c r="AJ617" s="46">
        <v>0</v>
      </c>
      <c r="AK617" s="46">
        <v>3381865463.9400001</v>
      </c>
      <c r="AL617" s="46">
        <v>2990559979.21</v>
      </c>
      <c r="AM617" s="46">
        <v>2284175316.7800002</v>
      </c>
      <c r="AN617" s="46">
        <v>2766776281.1999998</v>
      </c>
      <c r="AO617" s="46" t="s">
        <v>118</v>
      </c>
      <c r="AP617" s="46" t="s">
        <v>63</v>
      </c>
      <c r="AQ617" s="46"/>
      <c r="AR617" s="46"/>
    </row>
    <row r="618" spans="1:44" x14ac:dyDescent="0.2">
      <c r="A618" s="46" t="s">
        <v>77</v>
      </c>
      <c r="B618" s="46" t="s">
        <v>84</v>
      </c>
      <c r="C618" s="46" t="s">
        <v>84</v>
      </c>
      <c r="D618" s="46" t="s">
        <v>410</v>
      </c>
      <c r="E618" s="46" t="s">
        <v>86</v>
      </c>
      <c r="F618" s="46" t="s">
        <v>78</v>
      </c>
      <c r="G618" s="46" t="s">
        <v>411</v>
      </c>
      <c r="H618" s="46" t="s">
        <v>62</v>
      </c>
      <c r="I618" s="46" t="s">
        <v>88</v>
      </c>
      <c r="J618" s="46" t="s">
        <v>89</v>
      </c>
      <c r="K618" s="46" t="s">
        <v>47</v>
      </c>
      <c r="L618" s="46" t="s">
        <v>62</v>
      </c>
      <c r="M618" s="46" t="s">
        <v>119</v>
      </c>
      <c r="N618" s="46" t="s">
        <v>120</v>
      </c>
      <c r="O618" s="46" t="s">
        <v>63</v>
      </c>
      <c r="P618" s="46" t="s">
        <v>90</v>
      </c>
      <c r="Q618" s="46" t="s">
        <v>412</v>
      </c>
      <c r="R618" s="46" t="s">
        <v>84</v>
      </c>
      <c r="S618" s="46" t="s">
        <v>95</v>
      </c>
      <c r="T618" s="46" t="s">
        <v>111</v>
      </c>
      <c r="U618" s="46" t="s">
        <v>112</v>
      </c>
      <c r="V618" s="46" t="s">
        <v>105</v>
      </c>
      <c r="W618" s="46" t="s">
        <v>412</v>
      </c>
      <c r="X618" s="46" t="s">
        <v>84</v>
      </c>
      <c r="Y618" s="46" t="s">
        <v>410</v>
      </c>
      <c r="Z618" s="46" t="s">
        <v>413</v>
      </c>
      <c r="AA618" s="46" t="s">
        <v>94</v>
      </c>
      <c r="AB618" s="46">
        <v>2855458623.3000002</v>
      </c>
      <c r="AC618" s="46">
        <v>3365432415.8200002</v>
      </c>
      <c r="AD618" s="46">
        <v>2400587692.3499999</v>
      </c>
      <c r="AE618" s="46">
        <v>2435184341.9699998</v>
      </c>
      <c r="AF618" s="46">
        <v>2335000613.73</v>
      </c>
      <c r="AG618" s="46">
        <v>2667152720.1999998</v>
      </c>
      <c r="AH618" s="46">
        <v>2947256978.25</v>
      </c>
      <c r="AI618" s="46" t="s">
        <v>92</v>
      </c>
      <c r="AJ618" s="46">
        <v>0</v>
      </c>
      <c r="AK618" s="46">
        <v>3381865463.9400001</v>
      </c>
      <c r="AL618" s="46">
        <v>2990559979.21</v>
      </c>
      <c r="AM618" s="46">
        <v>2284175316.7800002</v>
      </c>
      <c r="AN618" s="46">
        <v>2766776281.1999998</v>
      </c>
      <c r="AO618" s="46" t="s">
        <v>121</v>
      </c>
      <c r="AP618" s="46" t="s">
        <v>63</v>
      </c>
      <c r="AQ618" s="46"/>
      <c r="AR618" s="46"/>
    </row>
    <row r="619" spans="1:44" x14ac:dyDescent="0.2">
      <c r="A619" s="46" t="s">
        <v>77</v>
      </c>
      <c r="B619" s="46" t="s">
        <v>84</v>
      </c>
      <c r="C619" s="46" t="s">
        <v>84</v>
      </c>
      <c r="D619" s="46" t="s">
        <v>410</v>
      </c>
      <c r="E619" s="46" t="s">
        <v>86</v>
      </c>
      <c r="F619" s="46" t="s">
        <v>78</v>
      </c>
      <c r="G619" s="46" t="s">
        <v>411</v>
      </c>
      <c r="H619" s="46" t="s">
        <v>62</v>
      </c>
      <c r="I619" s="46" t="s">
        <v>88</v>
      </c>
      <c r="J619" s="46" t="s">
        <v>89</v>
      </c>
      <c r="K619" s="46" t="s">
        <v>47</v>
      </c>
      <c r="L619" s="46" t="s">
        <v>62</v>
      </c>
      <c r="M619" s="46" t="s">
        <v>122</v>
      </c>
      <c r="N619" s="46" t="s">
        <v>123</v>
      </c>
      <c r="O619" s="46" t="s">
        <v>63</v>
      </c>
      <c r="P619" s="46" t="s">
        <v>90</v>
      </c>
      <c r="Q619" s="46" t="s">
        <v>412</v>
      </c>
      <c r="R619" s="46" t="s">
        <v>84</v>
      </c>
      <c r="S619" s="46" t="s">
        <v>95</v>
      </c>
      <c r="T619" s="46" t="s">
        <v>111</v>
      </c>
      <c r="U619" s="46" t="s">
        <v>112</v>
      </c>
      <c r="V619" s="46" t="s">
        <v>105</v>
      </c>
      <c r="W619" s="46" t="s">
        <v>412</v>
      </c>
      <c r="X619" s="46" t="s">
        <v>84</v>
      </c>
      <c r="Y619" s="46" t="s">
        <v>410</v>
      </c>
      <c r="Z619" s="46" t="s">
        <v>413</v>
      </c>
      <c r="AA619" s="46" t="s">
        <v>94</v>
      </c>
      <c r="AB619" s="46">
        <v>3051604924.9000001</v>
      </c>
      <c r="AC619" s="46">
        <v>3598421575.1500001</v>
      </c>
      <c r="AD619" s="46">
        <v>3598425949.8400002</v>
      </c>
      <c r="AE619" s="46">
        <v>4802520639.9499998</v>
      </c>
      <c r="AF619" s="46">
        <v>4752182893.8900003</v>
      </c>
      <c r="AG619" s="46">
        <v>5207343104.6099997</v>
      </c>
      <c r="AH619" s="46">
        <v>5664698597.6000004</v>
      </c>
      <c r="AI619" s="46" t="s">
        <v>92</v>
      </c>
      <c r="AJ619" s="46">
        <v>0</v>
      </c>
      <c r="AK619" s="46">
        <v>3598420949.54</v>
      </c>
      <c r="AL619" s="46">
        <v>4198363040.2399998</v>
      </c>
      <c r="AM619" s="46">
        <v>4772613329.1400003</v>
      </c>
      <c r="AN619" s="46">
        <v>5652826390.6499996</v>
      </c>
      <c r="AO619" s="46" t="s">
        <v>124</v>
      </c>
      <c r="AP619" s="46" t="s">
        <v>63</v>
      </c>
      <c r="AQ619" s="46"/>
      <c r="AR619" s="46"/>
    </row>
    <row r="620" spans="1:44" x14ac:dyDescent="0.2">
      <c r="A620" s="46" t="s">
        <v>77</v>
      </c>
      <c r="B620" s="46" t="s">
        <v>84</v>
      </c>
      <c r="C620" s="46" t="s">
        <v>84</v>
      </c>
      <c r="D620" s="46" t="s">
        <v>410</v>
      </c>
      <c r="E620" s="46" t="s">
        <v>86</v>
      </c>
      <c r="F620" s="46" t="s">
        <v>78</v>
      </c>
      <c r="G620" s="46" t="s">
        <v>411</v>
      </c>
      <c r="H620" s="46" t="s">
        <v>62</v>
      </c>
      <c r="I620" s="46" t="s">
        <v>88</v>
      </c>
      <c r="J620" s="46" t="s">
        <v>89</v>
      </c>
      <c r="K620" s="46" t="s">
        <v>47</v>
      </c>
      <c r="L620" s="46" t="s">
        <v>62</v>
      </c>
      <c r="M620" s="46" t="s">
        <v>125</v>
      </c>
      <c r="N620" s="46" t="s">
        <v>126</v>
      </c>
      <c r="O620" s="46" t="s">
        <v>63</v>
      </c>
      <c r="P620" s="46" t="s">
        <v>90</v>
      </c>
      <c r="Q620" s="46" t="s">
        <v>412</v>
      </c>
      <c r="R620" s="46" t="s">
        <v>84</v>
      </c>
      <c r="S620" s="46" t="s">
        <v>95</v>
      </c>
      <c r="T620" s="46" t="s">
        <v>111</v>
      </c>
      <c r="U620" s="46" t="s">
        <v>112</v>
      </c>
      <c r="V620" s="46" t="s">
        <v>32</v>
      </c>
      <c r="W620" s="46" t="s">
        <v>412</v>
      </c>
      <c r="X620" s="46" t="s">
        <v>84</v>
      </c>
      <c r="Y620" s="46" t="s">
        <v>410</v>
      </c>
      <c r="Z620" s="46" t="s">
        <v>413</v>
      </c>
      <c r="AA620" s="46" t="s">
        <v>94</v>
      </c>
      <c r="AB620" s="46">
        <v>1874463237.28</v>
      </c>
      <c r="AC620" s="46">
        <v>2420317234.9400001</v>
      </c>
      <c r="AD620" s="46">
        <v>2325240063.0500002</v>
      </c>
      <c r="AE620" s="46">
        <v>2400133707.0999999</v>
      </c>
      <c r="AF620" s="46">
        <v>2300570208.25</v>
      </c>
      <c r="AG620" s="46">
        <v>2633289337.5599999</v>
      </c>
      <c r="AH620" s="46">
        <v>2913313921.7800002</v>
      </c>
      <c r="AI620" s="46" t="s">
        <v>92</v>
      </c>
      <c r="AJ620" s="46">
        <v>0</v>
      </c>
      <c r="AK620" s="46">
        <v>2439076286.8099999</v>
      </c>
      <c r="AL620" s="46">
        <v>2955084037.0900002</v>
      </c>
      <c r="AM620" s="46">
        <v>2250139427.04</v>
      </c>
      <c r="AN620" s="46">
        <v>2766776281.1999998</v>
      </c>
      <c r="AO620" s="46" t="s">
        <v>127</v>
      </c>
      <c r="AP620" s="46" t="s">
        <v>63</v>
      </c>
      <c r="AQ620" s="46"/>
      <c r="AR620" s="46"/>
    </row>
    <row r="621" spans="1:44" x14ac:dyDescent="0.2">
      <c r="A621" s="46" t="s">
        <v>77</v>
      </c>
      <c r="B621" s="46" t="s">
        <v>84</v>
      </c>
      <c r="C621" s="46" t="s">
        <v>84</v>
      </c>
      <c r="D621" s="46" t="s">
        <v>410</v>
      </c>
      <c r="E621" s="46" t="s">
        <v>86</v>
      </c>
      <c r="F621" s="46" t="s">
        <v>78</v>
      </c>
      <c r="G621" s="46" t="s">
        <v>411</v>
      </c>
      <c r="H621" s="46" t="s">
        <v>62</v>
      </c>
      <c r="I621" s="46" t="s">
        <v>88</v>
      </c>
      <c r="J621" s="46" t="s">
        <v>89</v>
      </c>
      <c r="K621" s="46" t="s">
        <v>47</v>
      </c>
      <c r="L621" s="46" t="s">
        <v>62</v>
      </c>
      <c r="M621" s="46" t="s">
        <v>128</v>
      </c>
      <c r="N621" s="46" t="s">
        <v>129</v>
      </c>
      <c r="O621" s="46" t="s">
        <v>63</v>
      </c>
      <c r="P621" s="46" t="s">
        <v>90</v>
      </c>
      <c r="Q621" s="46" t="s">
        <v>412</v>
      </c>
      <c r="R621" s="46" t="s">
        <v>84</v>
      </c>
      <c r="S621" s="46" t="s">
        <v>95</v>
      </c>
      <c r="T621" s="46" t="s">
        <v>131</v>
      </c>
      <c r="U621" s="46" t="s">
        <v>132</v>
      </c>
      <c r="V621" s="46" t="s">
        <v>32</v>
      </c>
      <c r="W621" s="46" t="s">
        <v>412</v>
      </c>
      <c r="X621" s="46" t="s">
        <v>84</v>
      </c>
      <c r="Y621" s="46" t="s">
        <v>410</v>
      </c>
      <c r="Z621" s="46" t="s">
        <v>413</v>
      </c>
      <c r="AA621" s="46" t="s">
        <v>94</v>
      </c>
      <c r="AB621" s="46">
        <v>889736501.99000001</v>
      </c>
      <c r="AC621" s="46">
        <v>889736501.99000001</v>
      </c>
      <c r="AD621" s="46">
        <v>889736501.99000001</v>
      </c>
      <c r="AE621" s="46">
        <v>889736501.99000001</v>
      </c>
      <c r="AF621" s="46">
        <v>889736501.99000001</v>
      </c>
      <c r="AG621" s="46">
        <v>889736501.99000001</v>
      </c>
      <c r="AH621" s="46">
        <v>889736501.99000001</v>
      </c>
      <c r="AI621" s="46" t="s">
        <v>92</v>
      </c>
      <c r="AJ621" s="46">
        <v>0</v>
      </c>
      <c r="AK621" s="46">
        <v>889736501.99000001</v>
      </c>
      <c r="AL621" s="46">
        <v>889736501.99000001</v>
      </c>
      <c r="AM621" s="46">
        <v>889736501.99000001</v>
      </c>
      <c r="AN621" s="46">
        <v>889736501.99000001</v>
      </c>
      <c r="AO621" s="46" t="s">
        <v>130</v>
      </c>
      <c r="AP621" s="46" t="s">
        <v>63</v>
      </c>
      <c r="AQ621" s="46"/>
      <c r="AR621" s="46"/>
    </row>
    <row r="622" spans="1:44" x14ac:dyDescent="0.2">
      <c r="A622" s="46" t="s">
        <v>77</v>
      </c>
      <c r="B622" s="46" t="s">
        <v>84</v>
      </c>
      <c r="C622" s="46" t="s">
        <v>84</v>
      </c>
      <c r="D622" s="46" t="s">
        <v>410</v>
      </c>
      <c r="E622" s="46" t="s">
        <v>86</v>
      </c>
      <c r="F622" s="46" t="s">
        <v>78</v>
      </c>
      <c r="G622" s="46" t="s">
        <v>411</v>
      </c>
      <c r="H622" s="46" t="s">
        <v>62</v>
      </c>
      <c r="I622" s="46" t="s">
        <v>88</v>
      </c>
      <c r="J622" s="46" t="s">
        <v>89</v>
      </c>
      <c r="K622" s="46" t="s">
        <v>47</v>
      </c>
      <c r="L622" s="46" t="s">
        <v>62</v>
      </c>
      <c r="M622" s="46" t="s">
        <v>248</v>
      </c>
      <c r="N622" s="46" t="s">
        <v>249</v>
      </c>
      <c r="O622" s="46" t="s">
        <v>63</v>
      </c>
      <c r="P622" s="46" t="s">
        <v>90</v>
      </c>
      <c r="Q622" s="46" t="s">
        <v>412</v>
      </c>
      <c r="R622" s="46" t="s">
        <v>84</v>
      </c>
      <c r="S622" s="46" t="s">
        <v>95</v>
      </c>
      <c r="T622" s="46" t="s">
        <v>131</v>
      </c>
      <c r="U622" s="46" t="s">
        <v>132</v>
      </c>
      <c r="V622" s="46" t="s">
        <v>32</v>
      </c>
      <c r="W622" s="46" t="s">
        <v>412</v>
      </c>
      <c r="X622" s="46" t="s">
        <v>84</v>
      </c>
      <c r="Y622" s="46" t="s">
        <v>410</v>
      </c>
      <c r="Z622" s="46" t="s">
        <v>413</v>
      </c>
      <c r="AA622" s="46" t="s">
        <v>94</v>
      </c>
      <c r="AB622" s="46">
        <v>196146301.59999999</v>
      </c>
      <c r="AC622" s="46">
        <v>232989159.33000001</v>
      </c>
      <c r="AD622" s="46">
        <v>1197838257.49</v>
      </c>
      <c r="AE622" s="46">
        <v>2367336297.98</v>
      </c>
      <c r="AF622" s="46">
        <v>2417182280.1599998</v>
      </c>
      <c r="AG622" s="46">
        <v>2540190384.4099998</v>
      </c>
      <c r="AH622" s="46">
        <v>2717441619.3499999</v>
      </c>
      <c r="AI622" s="46" t="s">
        <v>92</v>
      </c>
      <c r="AJ622" s="46">
        <v>0</v>
      </c>
      <c r="AK622" s="46">
        <v>216555485.59999999</v>
      </c>
      <c r="AL622" s="46">
        <v>1207803061.03</v>
      </c>
      <c r="AM622" s="46">
        <v>2488438012.3600001</v>
      </c>
      <c r="AN622" s="46">
        <v>2886050109.4499998</v>
      </c>
      <c r="AO622" s="46" t="s">
        <v>250</v>
      </c>
      <c r="AP622" s="46" t="s">
        <v>63</v>
      </c>
      <c r="AQ622" s="46"/>
      <c r="AR622" s="46"/>
    </row>
    <row r="623" spans="1:44" x14ac:dyDescent="0.2">
      <c r="A623" s="46" t="s">
        <v>77</v>
      </c>
      <c r="B623" s="46" t="s">
        <v>84</v>
      </c>
      <c r="C623" s="46" t="s">
        <v>84</v>
      </c>
      <c r="D623" s="46" t="s">
        <v>410</v>
      </c>
      <c r="E623" s="46" t="s">
        <v>86</v>
      </c>
      <c r="F623" s="46" t="s">
        <v>78</v>
      </c>
      <c r="G623" s="46" t="s">
        <v>411</v>
      </c>
      <c r="H623" s="46" t="s">
        <v>62</v>
      </c>
      <c r="I623" s="46" t="s">
        <v>88</v>
      </c>
      <c r="J623" s="46" t="s">
        <v>89</v>
      </c>
      <c r="K623" s="46" t="s">
        <v>47</v>
      </c>
      <c r="L623" s="46" t="s">
        <v>62</v>
      </c>
      <c r="M623" s="46" t="s">
        <v>195</v>
      </c>
      <c r="N623" s="46" t="s">
        <v>196</v>
      </c>
      <c r="O623" s="46" t="s">
        <v>63</v>
      </c>
      <c r="P623" s="46" t="s">
        <v>90</v>
      </c>
      <c r="Q623" s="46" t="s">
        <v>412</v>
      </c>
      <c r="R623" s="46" t="s">
        <v>84</v>
      </c>
      <c r="S623" s="46" t="s">
        <v>95</v>
      </c>
      <c r="T623" s="46" t="s">
        <v>131</v>
      </c>
      <c r="U623" s="46" t="s">
        <v>132</v>
      </c>
      <c r="V623" s="46" t="s">
        <v>105</v>
      </c>
      <c r="W623" s="46" t="s">
        <v>412</v>
      </c>
      <c r="X623" s="46" t="s">
        <v>84</v>
      </c>
      <c r="Y623" s="46" t="s">
        <v>410</v>
      </c>
      <c r="Z623" s="46" t="s">
        <v>413</v>
      </c>
      <c r="AA623" s="46" t="s">
        <v>94</v>
      </c>
      <c r="AB623" s="46">
        <v>-201190329.13999999</v>
      </c>
      <c r="AC623" s="46">
        <v>-514259898.69</v>
      </c>
      <c r="AD623" s="46">
        <v>-541504008.84000003</v>
      </c>
      <c r="AE623" s="46">
        <v>-682508267.30999994</v>
      </c>
      <c r="AF623" s="46">
        <v>-799271723.57000005</v>
      </c>
      <c r="AG623" s="46">
        <v>-988138650.22000003</v>
      </c>
      <c r="AH623" s="46">
        <v>-1202172918.5999999</v>
      </c>
      <c r="AI623" s="46" t="s">
        <v>92</v>
      </c>
      <c r="AJ623" s="46">
        <v>0</v>
      </c>
      <c r="AK623" s="46">
        <v>-463452662.47000003</v>
      </c>
      <c r="AL623" s="46">
        <v>-613502842.65999997</v>
      </c>
      <c r="AM623" s="46">
        <v>-870876480.71000004</v>
      </c>
      <c r="AN623" s="46">
        <v>-1474071361.6300001</v>
      </c>
      <c r="AO623" s="46" t="s">
        <v>197</v>
      </c>
      <c r="AP623" s="46" t="s">
        <v>63</v>
      </c>
      <c r="AQ623" s="46"/>
      <c r="AR623" s="46"/>
    </row>
    <row r="624" spans="1:44" x14ac:dyDescent="0.2">
      <c r="A624" s="46" t="s">
        <v>77</v>
      </c>
      <c r="B624" s="46" t="s">
        <v>84</v>
      </c>
      <c r="C624" s="46" t="s">
        <v>84</v>
      </c>
      <c r="D624" s="46" t="s">
        <v>410</v>
      </c>
      <c r="E624" s="46" t="s">
        <v>86</v>
      </c>
      <c r="F624" s="46" t="s">
        <v>78</v>
      </c>
      <c r="G624" s="46" t="s">
        <v>411</v>
      </c>
      <c r="H624" s="46" t="s">
        <v>62</v>
      </c>
      <c r="I624" s="46" t="s">
        <v>88</v>
      </c>
      <c r="J624" s="46" t="s">
        <v>89</v>
      </c>
      <c r="K624" s="46" t="s">
        <v>47</v>
      </c>
      <c r="L624" s="46" t="s">
        <v>62</v>
      </c>
      <c r="M624" s="46" t="s">
        <v>133</v>
      </c>
      <c r="N624" s="46" t="s">
        <v>134</v>
      </c>
      <c r="O624" s="46" t="s">
        <v>63</v>
      </c>
      <c r="P624" s="46" t="s">
        <v>90</v>
      </c>
      <c r="Q624" s="46" t="s">
        <v>412</v>
      </c>
      <c r="R624" s="46" t="s">
        <v>84</v>
      </c>
      <c r="S624" s="46" t="s">
        <v>95</v>
      </c>
      <c r="T624" s="46" t="s">
        <v>131</v>
      </c>
      <c r="U624" s="46" t="s">
        <v>132</v>
      </c>
      <c r="V624" s="46" t="s">
        <v>32</v>
      </c>
      <c r="W624" s="46" t="s">
        <v>412</v>
      </c>
      <c r="X624" s="46" t="s">
        <v>84</v>
      </c>
      <c r="Y624" s="46" t="s">
        <v>410</v>
      </c>
      <c r="Z624" s="46" t="s">
        <v>413</v>
      </c>
      <c r="AA624" s="46" t="s">
        <v>94</v>
      </c>
      <c r="AB624" s="46">
        <v>-14241858.18</v>
      </c>
      <c r="AC624" s="46">
        <v>-63865439.939999998</v>
      </c>
      <c r="AD624" s="46">
        <v>-75950338.290000007</v>
      </c>
      <c r="AE624" s="46">
        <v>-76648724.950000003</v>
      </c>
      <c r="AF624" s="46">
        <v>-77268954.340000004</v>
      </c>
      <c r="AG624" s="46">
        <v>-77835977.180000007</v>
      </c>
      <c r="AH624" s="46">
        <v>-77756303.349999994</v>
      </c>
      <c r="AI624" s="46" t="s">
        <v>92</v>
      </c>
      <c r="AJ624" s="46">
        <v>0</v>
      </c>
      <c r="AK624" s="46">
        <v>-38134293.829999998</v>
      </c>
      <c r="AL624" s="46">
        <v>-76223417.700000003</v>
      </c>
      <c r="AM624" s="46">
        <v>-77663470.079999998</v>
      </c>
      <c r="AN624" s="46">
        <v>-80536211.920000002</v>
      </c>
      <c r="AO624" s="46" t="s">
        <v>135</v>
      </c>
      <c r="AP624" s="46" t="s">
        <v>63</v>
      </c>
      <c r="AQ624" s="46"/>
      <c r="AR624" s="46"/>
    </row>
    <row r="625" spans="1:44" x14ac:dyDescent="0.2">
      <c r="A625" s="46" t="s">
        <v>77</v>
      </c>
      <c r="B625" s="46" t="s">
        <v>84</v>
      </c>
      <c r="C625" s="46" t="s">
        <v>84</v>
      </c>
      <c r="D625" s="46" t="s">
        <v>410</v>
      </c>
      <c r="E625" s="46" t="s">
        <v>86</v>
      </c>
      <c r="F625" s="46" t="s">
        <v>78</v>
      </c>
      <c r="G625" s="46" t="s">
        <v>411</v>
      </c>
      <c r="H625" s="46" t="s">
        <v>62</v>
      </c>
      <c r="I625" s="46" t="s">
        <v>88</v>
      </c>
      <c r="J625" s="46" t="s">
        <v>89</v>
      </c>
      <c r="K625" s="46" t="s">
        <v>47</v>
      </c>
      <c r="L625" s="46" t="s">
        <v>62</v>
      </c>
      <c r="M625" s="46" t="s">
        <v>136</v>
      </c>
      <c r="N625" s="46" t="s">
        <v>137</v>
      </c>
      <c r="O625" s="46" t="s">
        <v>63</v>
      </c>
      <c r="P625" s="46" t="s">
        <v>90</v>
      </c>
      <c r="Q625" s="46" t="s">
        <v>412</v>
      </c>
      <c r="R625" s="46" t="s">
        <v>84</v>
      </c>
      <c r="S625" s="46" t="s">
        <v>95</v>
      </c>
      <c r="T625" s="46" t="s">
        <v>131</v>
      </c>
      <c r="U625" s="46" t="s">
        <v>132</v>
      </c>
      <c r="V625" s="46" t="s">
        <v>32</v>
      </c>
      <c r="W625" s="46" t="s">
        <v>412</v>
      </c>
      <c r="X625" s="46" t="s">
        <v>84</v>
      </c>
      <c r="Y625" s="46" t="s">
        <v>410</v>
      </c>
      <c r="Z625" s="46" t="s">
        <v>413</v>
      </c>
      <c r="AA625" s="46" t="s">
        <v>94</v>
      </c>
      <c r="AB625" s="46">
        <v>870450616.26999998</v>
      </c>
      <c r="AC625" s="46">
        <v>544600322.69000006</v>
      </c>
      <c r="AD625" s="46">
        <v>1470120412.3499999</v>
      </c>
      <c r="AE625" s="46">
        <v>2497915807.71</v>
      </c>
      <c r="AF625" s="46">
        <v>2430378104.2399998</v>
      </c>
      <c r="AG625" s="46">
        <v>2363952259</v>
      </c>
      <c r="AH625" s="46">
        <v>2327248899.3899999</v>
      </c>
      <c r="AI625" s="46" t="s">
        <v>92</v>
      </c>
      <c r="AJ625" s="46">
        <v>0</v>
      </c>
      <c r="AK625" s="46">
        <v>604705031.28999996</v>
      </c>
      <c r="AL625" s="46">
        <v>1407813302.6600001</v>
      </c>
      <c r="AM625" s="46">
        <v>2429634563.5599999</v>
      </c>
      <c r="AN625" s="46">
        <v>2221179037.8899999</v>
      </c>
      <c r="AO625" s="46" t="s">
        <v>138</v>
      </c>
      <c r="AP625" s="46" t="s">
        <v>63</v>
      </c>
      <c r="AQ625" s="46"/>
      <c r="AR625" s="46"/>
    </row>
    <row r="626" spans="1:44" x14ac:dyDescent="0.2">
      <c r="A626" s="46" t="s">
        <v>77</v>
      </c>
      <c r="B626" s="46" t="s">
        <v>84</v>
      </c>
      <c r="C626" s="46" t="s">
        <v>84</v>
      </c>
      <c r="D626" s="46" t="s">
        <v>410</v>
      </c>
      <c r="E626" s="46" t="s">
        <v>86</v>
      </c>
      <c r="F626" s="46" t="s">
        <v>78</v>
      </c>
      <c r="G626" s="46" t="s">
        <v>411</v>
      </c>
      <c r="H626" s="46" t="s">
        <v>62</v>
      </c>
      <c r="I626" s="46" t="s">
        <v>88</v>
      </c>
      <c r="J626" s="46" t="s">
        <v>89</v>
      </c>
      <c r="K626" s="46" t="s">
        <v>47</v>
      </c>
      <c r="L626" s="46" t="s">
        <v>62</v>
      </c>
      <c r="M626" s="46" t="s">
        <v>330</v>
      </c>
      <c r="N626" s="46" t="s">
        <v>331</v>
      </c>
      <c r="O626" s="46" t="s">
        <v>63</v>
      </c>
      <c r="P626" s="46" t="s">
        <v>90</v>
      </c>
      <c r="Q626" s="46" t="s">
        <v>412</v>
      </c>
      <c r="R626" s="46" t="s">
        <v>84</v>
      </c>
      <c r="S626" s="46" t="s">
        <v>95</v>
      </c>
      <c r="T626" s="46" t="s">
        <v>131</v>
      </c>
      <c r="U626" s="46" t="s">
        <v>132</v>
      </c>
      <c r="V626" s="46" t="s">
        <v>32</v>
      </c>
      <c r="W626" s="46" t="s">
        <v>412</v>
      </c>
      <c r="X626" s="46" t="s">
        <v>84</v>
      </c>
      <c r="Y626" s="46" t="s">
        <v>410</v>
      </c>
      <c r="Z626" s="46" t="s">
        <v>413</v>
      </c>
      <c r="AA626" s="46" t="s">
        <v>94</v>
      </c>
      <c r="AB626" s="46">
        <v>-485380634.44</v>
      </c>
      <c r="AC626" s="46">
        <v>-485380634.44</v>
      </c>
      <c r="AD626" s="46">
        <v>-485380634.44</v>
      </c>
      <c r="AE626" s="46">
        <v>-485380634.44</v>
      </c>
      <c r="AF626" s="46">
        <v>-485380634.44</v>
      </c>
      <c r="AG626" s="46">
        <v>-485380634.44</v>
      </c>
      <c r="AH626" s="46">
        <v>-485380634.44</v>
      </c>
      <c r="AI626" s="46" t="s">
        <v>92</v>
      </c>
      <c r="AJ626" s="46">
        <v>0</v>
      </c>
      <c r="AK626" s="46">
        <v>-485380634.44</v>
      </c>
      <c r="AL626" s="46">
        <v>-485380634.44</v>
      </c>
      <c r="AM626" s="46">
        <v>-485380634.44</v>
      </c>
      <c r="AN626" s="46">
        <v>-485380634.44</v>
      </c>
      <c r="AO626" s="46" t="s">
        <v>331</v>
      </c>
      <c r="AP626" s="46" t="s">
        <v>63</v>
      </c>
      <c r="AQ626" s="46"/>
      <c r="AR626" s="46"/>
    </row>
    <row r="627" spans="1:44" x14ac:dyDescent="0.2">
      <c r="A627" s="46" t="s">
        <v>77</v>
      </c>
      <c r="B627" s="46" t="s">
        <v>84</v>
      </c>
      <c r="C627" s="46" t="s">
        <v>84</v>
      </c>
      <c r="D627" s="46" t="s">
        <v>410</v>
      </c>
      <c r="E627" s="46" t="s">
        <v>86</v>
      </c>
      <c r="F627" s="46" t="s">
        <v>78</v>
      </c>
      <c r="G627" s="46" t="s">
        <v>411</v>
      </c>
      <c r="H627" s="46" t="s">
        <v>62</v>
      </c>
      <c r="I627" s="46" t="s">
        <v>88</v>
      </c>
      <c r="J627" s="46" t="s">
        <v>89</v>
      </c>
      <c r="K627" s="46" t="s">
        <v>47</v>
      </c>
      <c r="L627" s="46" t="s">
        <v>62</v>
      </c>
      <c r="M627" s="46" t="s">
        <v>332</v>
      </c>
      <c r="N627" s="46" t="s">
        <v>333</v>
      </c>
      <c r="O627" s="46" t="s">
        <v>63</v>
      </c>
      <c r="P627" s="46" t="s">
        <v>90</v>
      </c>
      <c r="Q627" s="46" t="s">
        <v>412</v>
      </c>
      <c r="R627" s="46" t="s">
        <v>84</v>
      </c>
      <c r="S627" s="46" t="s">
        <v>95</v>
      </c>
      <c r="T627" s="46" t="s">
        <v>131</v>
      </c>
      <c r="U627" s="46" t="s">
        <v>132</v>
      </c>
      <c r="V627" s="46" t="s">
        <v>32</v>
      </c>
      <c r="W627" s="46" t="s">
        <v>412</v>
      </c>
      <c r="X627" s="46" t="s">
        <v>84</v>
      </c>
      <c r="Y627" s="46" t="s">
        <v>410</v>
      </c>
      <c r="Z627" s="46" t="s">
        <v>413</v>
      </c>
      <c r="AA627" s="46" t="s">
        <v>94</v>
      </c>
      <c r="AB627" s="46">
        <v>-283195451.19</v>
      </c>
      <c r="AC627" s="46">
        <v>63037733.890000001</v>
      </c>
      <c r="AD627" s="46">
        <v>-787998366.40999997</v>
      </c>
      <c r="AE627" s="46">
        <v>-1979666455.0799999</v>
      </c>
      <c r="AF627" s="46">
        <v>-1849879223.5999999</v>
      </c>
      <c r="AG627" s="46">
        <v>-2218570077.4899998</v>
      </c>
      <c r="AH627" s="46">
        <v>-2579504748.4299998</v>
      </c>
      <c r="AI627" s="46" t="s">
        <v>92</v>
      </c>
      <c r="AJ627" s="46">
        <v>0</v>
      </c>
      <c r="AK627" s="46">
        <v>-78257429.879999995</v>
      </c>
      <c r="AL627" s="46">
        <v>-1416869416.27</v>
      </c>
      <c r="AM627" s="46">
        <v>-1822661393.6199999</v>
      </c>
      <c r="AN627" s="46">
        <v>-2206015242.5700002</v>
      </c>
      <c r="AO627" s="46" t="s">
        <v>334</v>
      </c>
      <c r="AP627" s="46" t="s">
        <v>63</v>
      </c>
      <c r="AQ627" s="46"/>
      <c r="AR627" s="46"/>
    </row>
    <row r="628" spans="1:44" x14ac:dyDescent="0.2">
      <c r="A628" s="46" t="s">
        <v>77</v>
      </c>
      <c r="B628" s="46" t="s">
        <v>84</v>
      </c>
      <c r="C628" s="46" t="s">
        <v>84</v>
      </c>
      <c r="D628" s="46" t="s">
        <v>410</v>
      </c>
      <c r="E628" s="46" t="s">
        <v>86</v>
      </c>
      <c r="F628" s="46" t="s">
        <v>78</v>
      </c>
      <c r="G628" s="46" t="s">
        <v>411</v>
      </c>
      <c r="H628" s="46" t="s">
        <v>62</v>
      </c>
      <c r="I628" s="46" t="s">
        <v>88</v>
      </c>
      <c r="J628" s="46" t="s">
        <v>89</v>
      </c>
      <c r="K628" s="46" t="s">
        <v>47</v>
      </c>
      <c r="L628" s="46" t="s">
        <v>62</v>
      </c>
      <c r="M628" s="46" t="s">
        <v>338</v>
      </c>
      <c r="N628" s="46" t="s">
        <v>339</v>
      </c>
      <c r="O628" s="46" t="s">
        <v>63</v>
      </c>
      <c r="P628" s="46" t="s">
        <v>90</v>
      </c>
      <c r="Q628" s="46" t="s">
        <v>412</v>
      </c>
      <c r="R628" s="46" t="s">
        <v>84</v>
      </c>
      <c r="S628" s="46" t="s">
        <v>95</v>
      </c>
      <c r="T628" s="46" t="s">
        <v>131</v>
      </c>
      <c r="U628" s="46" t="s">
        <v>132</v>
      </c>
      <c r="V628" s="46" t="s">
        <v>32</v>
      </c>
      <c r="W628" s="46" t="s">
        <v>412</v>
      </c>
      <c r="X628" s="46" t="s">
        <v>84</v>
      </c>
      <c r="Y628" s="46" t="s">
        <v>410</v>
      </c>
      <c r="Z628" s="46" t="s">
        <v>413</v>
      </c>
      <c r="AA628" s="46" t="s">
        <v>94</v>
      </c>
      <c r="AB628" s="46">
        <v>-768576085.63</v>
      </c>
      <c r="AC628" s="46">
        <v>-422342900.55000001</v>
      </c>
      <c r="AD628" s="46">
        <v>-1273379000.8499999</v>
      </c>
      <c r="AE628" s="46">
        <v>-2465047089.52</v>
      </c>
      <c r="AF628" s="46">
        <v>-2335259858.04</v>
      </c>
      <c r="AG628" s="46">
        <v>-2703950711.9299998</v>
      </c>
      <c r="AH628" s="46">
        <v>-3064885382.8699999</v>
      </c>
      <c r="AI628" s="46" t="s">
        <v>92</v>
      </c>
      <c r="AJ628" s="46">
        <v>0</v>
      </c>
      <c r="AK628" s="46">
        <v>-563638064.32000005</v>
      </c>
      <c r="AL628" s="46">
        <v>-1902250050.71</v>
      </c>
      <c r="AM628" s="46">
        <v>-2308042028.0599999</v>
      </c>
      <c r="AN628" s="46">
        <v>-2691395877.0100002</v>
      </c>
      <c r="AO628" s="46" t="s">
        <v>340</v>
      </c>
      <c r="AP628" s="46" t="s">
        <v>63</v>
      </c>
      <c r="AQ628" s="46"/>
      <c r="AR628" s="46"/>
    </row>
    <row r="629" spans="1:44" x14ac:dyDescent="0.2">
      <c r="A629" s="46" t="s">
        <v>77</v>
      </c>
      <c r="B629" s="46" t="s">
        <v>84</v>
      </c>
      <c r="C629" s="46" t="s">
        <v>84</v>
      </c>
      <c r="D629" s="46" t="s">
        <v>410</v>
      </c>
      <c r="E629" s="46" t="s">
        <v>86</v>
      </c>
      <c r="F629" s="46" t="s">
        <v>78</v>
      </c>
      <c r="G629" s="46" t="s">
        <v>411</v>
      </c>
      <c r="H629" s="46" t="s">
        <v>62</v>
      </c>
      <c r="I629" s="46" t="s">
        <v>88</v>
      </c>
      <c r="J629" s="46" t="s">
        <v>89</v>
      </c>
      <c r="K629" s="46" t="s">
        <v>47</v>
      </c>
      <c r="L629" s="46" t="s">
        <v>62</v>
      </c>
      <c r="M629" s="46" t="s">
        <v>139</v>
      </c>
      <c r="N629" s="46" t="s">
        <v>140</v>
      </c>
      <c r="O629" s="46" t="s">
        <v>63</v>
      </c>
      <c r="P629" s="46" t="s">
        <v>90</v>
      </c>
      <c r="Q629" s="46" t="s">
        <v>412</v>
      </c>
      <c r="R629" s="46" t="s">
        <v>84</v>
      </c>
      <c r="S629" s="46" t="s">
        <v>95</v>
      </c>
      <c r="T629" s="46" t="s">
        <v>131</v>
      </c>
      <c r="U629" s="46" t="s">
        <v>132</v>
      </c>
      <c r="V629" s="46" t="s">
        <v>105</v>
      </c>
      <c r="W629" s="46" t="s">
        <v>412</v>
      </c>
      <c r="X629" s="46" t="s">
        <v>84</v>
      </c>
      <c r="Y629" s="46" t="s">
        <v>410</v>
      </c>
      <c r="Z629" s="46" t="s">
        <v>413</v>
      </c>
      <c r="AA629" s="46" t="s">
        <v>94</v>
      </c>
      <c r="AB629" s="46">
        <v>404355867.55000001</v>
      </c>
      <c r="AC629" s="46">
        <v>404355867.55000001</v>
      </c>
      <c r="AD629" s="46">
        <v>404355867.55000001</v>
      </c>
      <c r="AE629" s="46">
        <v>404355867.55000001</v>
      </c>
      <c r="AF629" s="46">
        <v>404355867.55000001</v>
      </c>
      <c r="AG629" s="46">
        <v>404355867.55000001</v>
      </c>
      <c r="AH629" s="46">
        <v>404355867.55000001</v>
      </c>
      <c r="AI629" s="46" t="s">
        <v>92</v>
      </c>
      <c r="AJ629" s="46">
        <v>0</v>
      </c>
      <c r="AK629" s="46">
        <v>404355867.55000001</v>
      </c>
      <c r="AL629" s="46">
        <v>404355867.55000001</v>
      </c>
      <c r="AM629" s="46">
        <v>404355867.55000001</v>
      </c>
      <c r="AN629" s="46">
        <v>404355867.55000001</v>
      </c>
      <c r="AO629" s="46" t="s">
        <v>141</v>
      </c>
      <c r="AP629" s="46" t="s">
        <v>63</v>
      </c>
      <c r="AQ629" s="46"/>
      <c r="AR629" s="46"/>
    </row>
    <row r="630" spans="1:44" x14ac:dyDescent="0.2">
      <c r="A630" s="46" t="s">
        <v>77</v>
      </c>
      <c r="B630" s="46" t="s">
        <v>84</v>
      </c>
      <c r="C630" s="46" t="s">
        <v>84</v>
      </c>
      <c r="D630" s="46" t="s">
        <v>410</v>
      </c>
      <c r="E630" s="46" t="s">
        <v>86</v>
      </c>
      <c r="F630" s="46" t="s">
        <v>78</v>
      </c>
      <c r="G630" s="46" t="s">
        <v>411</v>
      </c>
      <c r="H630" s="46" t="s">
        <v>62</v>
      </c>
      <c r="I630" s="46" t="s">
        <v>88</v>
      </c>
      <c r="J630" s="46" t="s">
        <v>89</v>
      </c>
      <c r="K630" s="46" t="s">
        <v>47</v>
      </c>
      <c r="L630" s="46" t="s">
        <v>62</v>
      </c>
      <c r="M630" s="46" t="s">
        <v>142</v>
      </c>
      <c r="N630" s="46" t="s">
        <v>143</v>
      </c>
      <c r="O630" s="46" t="s">
        <v>63</v>
      </c>
      <c r="P630" s="46" t="s">
        <v>90</v>
      </c>
      <c r="Q630" s="46" t="s">
        <v>412</v>
      </c>
      <c r="R630" s="46" t="s">
        <v>84</v>
      </c>
      <c r="S630" s="46" t="s">
        <v>95</v>
      </c>
      <c r="T630" s="46" t="s">
        <v>131</v>
      </c>
      <c r="U630" s="46" t="s">
        <v>132</v>
      </c>
      <c r="V630" s="46" t="s">
        <v>105</v>
      </c>
      <c r="W630" s="46" t="s">
        <v>412</v>
      </c>
      <c r="X630" s="46" t="s">
        <v>84</v>
      </c>
      <c r="Y630" s="46" t="s">
        <v>410</v>
      </c>
      <c r="Z630" s="46" t="s">
        <v>413</v>
      </c>
      <c r="AA630" s="46" t="s">
        <v>94</v>
      </c>
      <c r="AB630" s="46">
        <v>101874530.64</v>
      </c>
      <c r="AC630" s="46">
        <v>122257422.14</v>
      </c>
      <c r="AD630" s="46">
        <v>196741411.5</v>
      </c>
      <c r="AE630" s="46">
        <v>32868718.190000001</v>
      </c>
      <c r="AF630" s="46">
        <v>95118246.200000003</v>
      </c>
      <c r="AG630" s="46">
        <v>-339998452.93000001</v>
      </c>
      <c r="AH630" s="46">
        <v>-737636483.48000002</v>
      </c>
      <c r="AI630" s="46" t="s">
        <v>92</v>
      </c>
      <c r="AJ630" s="46">
        <v>0</v>
      </c>
      <c r="AK630" s="46">
        <v>41066966.969999999</v>
      </c>
      <c r="AL630" s="46">
        <v>-494436748.05000001</v>
      </c>
      <c r="AM630" s="46">
        <v>121592535.5</v>
      </c>
      <c r="AN630" s="46">
        <v>-470216839.12</v>
      </c>
      <c r="AO630" s="46" t="s">
        <v>144</v>
      </c>
      <c r="AP630" s="46" t="s">
        <v>63</v>
      </c>
      <c r="AQ630" s="46"/>
      <c r="AR630" s="46"/>
    </row>
    <row r="631" spans="1:44" x14ac:dyDescent="0.2">
      <c r="A631" s="46" t="s">
        <v>77</v>
      </c>
      <c r="B631" s="46" t="s">
        <v>84</v>
      </c>
      <c r="C631" s="46" t="s">
        <v>84</v>
      </c>
      <c r="D631" s="46" t="s">
        <v>410</v>
      </c>
      <c r="E631" s="46" t="s">
        <v>86</v>
      </c>
      <c r="F631" s="46" t="s">
        <v>78</v>
      </c>
      <c r="G631" s="46" t="s">
        <v>411</v>
      </c>
      <c r="H631" s="46" t="s">
        <v>62</v>
      </c>
      <c r="I631" s="46" t="s">
        <v>88</v>
      </c>
      <c r="J631" s="46" t="s">
        <v>89</v>
      </c>
      <c r="K631" s="46" t="s">
        <v>47</v>
      </c>
      <c r="L631" s="46" t="s">
        <v>62</v>
      </c>
      <c r="M631" s="46" t="s">
        <v>251</v>
      </c>
      <c r="N631" s="46" t="s">
        <v>252</v>
      </c>
      <c r="O631" s="46" t="s">
        <v>63</v>
      </c>
      <c r="P631" s="46" t="s">
        <v>90</v>
      </c>
      <c r="Q631" s="46" t="s">
        <v>412</v>
      </c>
      <c r="R631" s="46" t="s">
        <v>84</v>
      </c>
      <c r="S631" s="46" t="s">
        <v>95</v>
      </c>
      <c r="T631" s="46" t="s">
        <v>201</v>
      </c>
      <c r="U631" s="46" t="s">
        <v>202</v>
      </c>
      <c r="V631" s="46" t="s">
        <v>105</v>
      </c>
      <c r="W631" s="46" t="s">
        <v>412</v>
      </c>
      <c r="X631" s="46" t="s">
        <v>84</v>
      </c>
      <c r="Y631" s="46" t="s">
        <v>410</v>
      </c>
      <c r="Z631" s="46" t="s">
        <v>413</v>
      </c>
      <c r="AA631" s="46" t="s">
        <v>94</v>
      </c>
      <c r="AB631" s="46">
        <v>1196501000</v>
      </c>
      <c r="AC631" s="46">
        <v>1743315999</v>
      </c>
      <c r="AD631" s="46">
        <v>1743315999</v>
      </c>
      <c r="AE631" s="46">
        <v>2947395447.1399999</v>
      </c>
      <c r="AF631" s="46">
        <v>2897056979.3000002</v>
      </c>
      <c r="AG631" s="46">
        <v>3352215191.6599998</v>
      </c>
      <c r="AH631" s="46">
        <v>3809569574.1999998</v>
      </c>
      <c r="AI631" s="46" t="s">
        <v>92</v>
      </c>
      <c r="AJ631" s="46">
        <v>0</v>
      </c>
      <c r="AK631" s="46">
        <v>1743316000</v>
      </c>
      <c r="AL631" s="46">
        <v>2343240418.9499998</v>
      </c>
      <c r="AM631" s="46">
        <v>2917486448.54</v>
      </c>
      <c r="AN631" s="46">
        <v>3828860211.4200001</v>
      </c>
      <c r="AO631" s="46" t="s">
        <v>253</v>
      </c>
      <c r="AP631" s="46" t="s">
        <v>63</v>
      </c>
      <c r="AQ631" s="46"/>
      <c r="AR631" s="46"/>
    </row>
    <row r="632" spans="1:44" x14ac:dyDescent="0.2">
      <c r="A632" s="46" t="s">
        <v>77</v>
      </c>
      <c r="B632" s="46" t="s">
        <v>84</v>
      </c>
      <c r="C632" s="46" t="s">
        <v>84</v>
      </c>
      <c r="D632" s="46" t="s">
        <v>410</v>
      </c>
      <c r="E632" s="46" t="s">
        <v>86</v>
      </c>
      <c r="F632" s="46" t="s">
        <v>78</v>
      </c>
      <c r="G632" s="46" t="s">
        <v>411</v>
      </c>
      <c r="H632" s="46" t="s">
        <v>62</v>
      </c>
      <c r="I632" s="46" t="s">
        <v>88</v>
      </c>
      <c r="J632" s="46" t="s">
        <v>89</v>
      </c>
      <c r="K632" s="46" t="s">
        <v>47</v>
      </c>
      <c r="L632" s="46" t="s">
        <v>62</v>
      </c>
      <c r="M632" s="46" t="s">
        <v>254</v>
      </c>
      <c r="N632" s="46" t="s">
        <v>255</v>
      </c>
      <c r="O632" s="46" t="s">
        <v>63</v>
      </c>
      <c r="P632" s="46" t="s">
        <v>90</v>
      </c>
      <c r="Q632" s="46" t="s">
        <v>412</v>
      </c>
      <c r="R632" s="46" t="s">
        <v>84</v>
      </c>
      <c r="S632" s="46" t="s">
        <v>95</v>
      </c>
      <c r="T632" s="46" t="s">
        <v>201</v>
      </c>
      <c r="U632" s="46" t="s">
        <v>202</v>
      </c>
      <c r="V632" s="46" t="s">
        <v>32</v>
      </c>
      <c r="W632" s="46" t="s">
        <v>412</v>
      </c>
      <c r="X632" s="46" t="s">
        <v>84</v>
      </c>
      <c r="Y632" s="46" t="s">
        <v>410</v>
      </c>
      <c r="Z632" s="46" t="s">
        <v>413</v>
      </c>
      <c r="AA632" s="46" t="s">
        <v>94</v>
      </c>
      <c r="AB632" s="46">
        <v>11773964.43</v>
      </c>
      <c r="AC632" s="46">
        <v>0</v>
      </c>
      <c r="AD632" s="46">
        <v>0</v>
      </c>
      <c r="AE632" s="46">
        <v>158249.12</v>
      </c>
      <c r="AF632" s="46">
        <v>291201.78999999998</v>
      </c>
      <c r="AG632" s="46">
        <v>1300097.69</v>
      </c>
      <c r="AH632" s="46">
        <v>2486881.9900000002</v>
      </c>
      <c r="AI632" s="46" t="s">
        <v>92</v>
      </c>
      <c r="AJ632" s="46">
        <v>0</v>
      </c>
      <c r="AK632" s="46">
        <v>0</v>
      </c>
      <c r="AL632" s="46">
        <v>12313.5</v>
      </c>
      <c r="AM632" s="46">
        <v>576768.03</v>
      </c>
      <c r="AN632" s="46">
        <v>610809837.86000001</v>
      </c>
      <c r="AO632" s="46" t="s">
        <v>256</v>
      </c>
      <c r="AP632" s="46" t="s">
        <v>63</v>
      </c>
      <c r="AQ632" s="46"/>
      <c r="AR632" s="46"/>
    </row>
    <row r="633" spans="1:44" x14ac:dyDescent="0.2">
      <c r="A633" s="46" t="s">
        <v>77</v>
      </c>
      <c r="B633" s="46" t="s">
        <v>84</v>
      </c>
      <c r="C633" s="46" t="s">
        <v>84</v>
      </c>
      <c r="D633" s="46" t="s">
        <v>410</v>
      </c>
      <c r="E633" s="46" t="s">
        <v>86</v>
      </c>
      <c r="F633" s="46" t="s">
        <v>78</v>
      </c>
      <c r="G633" s="46" t="s">
        <v>411</v>
      </c>
      <c r="H633" s="46" t="s">
        <v>62</v>
      </c>
      <c r="I633" s="46" t="s">
        <v>88</v>
      </c>
      <c r="J633" s="46" t="s">
        <v>89</v>
      </c>
      <c r="K633" s="46" t="s">
        <v>47</v>
      </c>
      <c r="L633" s="46" t="s">
        <v>62</v>
      </c>
      <c r="M633" s="46" t="s">
        <v>198</v>
      </c>
      <c r="N633" s="46" t="s">
        <v>199</v>
      </c>
      <c r="O633" s="46" t="s">
        <v>63</v>
      </c>
      <c r="P633" s="46" t="s">
        <v>90</v>
      </c>
      <c r="Q633" s="46" t="s">
        <v>412</v>
      </c>
      <c r="R633" s="46" t="s">
        <v>84</v>
      </c>
      <c r="S633" s="46" t="s">
        <v>95</v>
      </c>
      <c r="T633" s="46" t="s">
        <v>201</v>
      </c>
      <c r="U633" s="46" t="s">
        <v>202</v>
      </c>
      <c r="V633" s="46" t="s">
        <v>32</v>
      </c>
      <c r="W633" s="46" t="s">
        <v>412</v>
      </c>
      <c r="X633" s="46" t="s">
        <v>84</v>
      </c>
      <c r="Y633" s="46" t="s">
        <v>410</v>
      </c>
      <c r="Z633" s="46" t="s">
        <v>413</v>
      </c>
      <c r="AA633" s="46" t="s">
        <v>94</v>
      </c>
      <c r="AB633" s="46">
        <v>189416364.71000001</v>
      </c>
      <c r="AC633" s="46">
        <v>514259898.69</v>
      </c>
      <c r="AD633" s="46">
        <v>541504008.84000003</v>
      </c>
      <c r="AE633" s="46">
        <v>682350018.19000006</v>
      </c>
      <c r="AF633" s="46">
        <v>798980521.77999997</v>
      </c>
      <c r="AG633" s="46">
        <v>986838552.52999997</v>
      </c>
      <c r="AH633" s="46">
        <v>1199686036.6099999</v>
      </c>
      <c r="AI633" s="46" t="s">
        <v>92</v>
      </c>
      <c r="AJ633" s="46">
        <v>0</v>
      </c>
      <c r="AK633" s="46">
        <v>463452662.47000003</v>
      </c>
      <c r="AL633" s="46">
        <v>613490529.15999997</v>
      </c>
      <c r="AM633" s="46">
        <v>870299712.67999995</v>
      </c>
      <c r="AN633" s="46">
        <v>863261523.76999998</v>
      </c>
      <c r="AO633" s="46" t="s">
        <v>200</v>
      </c>
      <c r="AP633" s="46" t="s">
        <v>63</v>
      </c>
      <c r="AQ633" s="46"/>
      <c r="AR633" s="46"/>
    </row>
    <row r="634" spans="1:44" x14ac:dyDescent="0.2">
      <c r="A634" s="46" t="s">
        <v>77</v>
      </c>
      <c r="B634" s="46" t="s">
        <v>84</v>
      </c>
      <c r="C634" s="46" t="s">
        <v>84</v>
      </c>
      <c r="D634" s="46" t="s">
        <v>410</v>
      </c>
      <c r="E634" s="46" t="s">
        <v>86</v>
      </c>
      <c r="F634" s="46" t="s">
        <v>78</v>
      </c>
      <c r="G634" s="46" t="s">
        <v>411</v>
      </c>
      <c r="H634" s="46" t="s">
        <v>62</v>
      </c>
      <c r="I634" s="46" t="s">
        <v>88</v>
      </c>
      <c r="J634" s="46" t="s">
        <v>89</v>
      </c>
      <c r="K634" s="46" t="s">
        <v>47</v>
      </c>
      <c r="L634" s="46" t="s">
        <v>62</v>
      </c>
      <c r="M634" s="46" t="s">
        <v>203</v>
      </c>
      <c r="N634" s="46" t="s">
        <v>204</v>
      </c>
      <c r="O634" s="46" t="s">
        <v>63</v>
      </c>
      <c r="P634" s="46" t="s">
        <v>90</v>
      </c>
      <c r="Q634" s="46" t="s">
        <v>412</v>
      </c>
      <c r="R634" s="46" t="s">
        <v>84</v>
      </c>
      <c r="S634" s="46" t="s">
        <v>95</v>
      </c>
      <c r="T634" s="46" t="s">
        <v>201</v>
      </c>
      <c r="U634" s="46" t="s">
        <v>202</v>
      </c>
      <c r="V634" s="46" t="s">
        <v>105</v>
      </c>
      <c r="W634" s="46" t="s">
        <v>412</v>
      </c>
      <c r="X634" s="46" t="s">
        <v>84</v>
      </c>
      <c r="Y634" s="46" t="s">
        <v>410</v>
      </c>
      <c r="Z634" s="46" t="s">
        <v>413</v>
      </c>
      <c r="AA634" s="46" t="s">
        <v>94</v>
      </c>
      <c r="AB634" s="46">
        <v>201190329.13999999</v>
      </c>
      <c r="AC634" s="46">
        <v>514259898.69</v>
      </c>
      <c r="AD634" s="46">
        <v>541504008.84000003</v>
      </c>
      <c r="AE634" s="46">
        <v>682508267.30999994</v>
      </c>
      <c r="AF634" s="46">
        <v>799271723.57000005</v>
      </c>
      <c r="AG634" s="46">
        <v>988138650.22000003</v>
      </c>
      <c r="AH634" s="46">
        <v>1202172918.5999999</v>
      </c>
      <c r="AI634" s="46" t="s">
        <v>92</v>
      </c>
      <c r="AJ634" s="46">
        <v>0</v>
      </c>
      <c r="AK634" s="46">
        <v>463452662.47000003</v>
      </c>
      <c r="AL634" s="46">
        <v>613502842.65999997</v>
      </c>
      <c r="AM634" s="46">
        <v>870876480.71000004</v>
      </c>
      <c r="AN634" s="46">
        <v>1474071361.6300001</v>
      </c>
      <c r="AO634" s="46" t="s">
        <v>205</v>
      </c>
      <c r="AP634" s="46" t="s">
        <v>63</v>
      </c>
      <c r="AQ634" s="46"/>
      <c r="AR634" s="46"/>
    </row>
    <row r="635" spans="1:44" x14ac:dyDescent="0.2">
      <c r="A635" s="46" t="s">
        <v>77</v>
      </c>
      <c r="B635" s="46" t="s">
        <v>84</v>
      </c>
      <c r="C635" s="46" t="s">
        <v>84</v>
      </c>
      <c r="D635" s="46" t="s">
        <v>410</v>
      </c>
      <c r="E635" s="46" t="s">
        <v>86</v>
      </c>
      <c r="F635" s="46" t="s">
        <v>78</v>
      </c>
      <c r="G635" s="46" t="s">
        <v>411</v>
      </c>
      <c r="H635" s="46" t="s">
        <v>62</v>
      </c>
      <c r="I635" s="46" t="s">
        <v>88</v>
      </c>
      <c r="J635" s="46" t="s">
        <v>89</v>
      </c>
      <c r="K635" s="46" t="s">
        <v>47</v>
      </c>
      <c r="L635" s="46" t="s">
        <v>62</v>
      </c>
      <c r="M635" s="46" t="s">
        <v>341</v>
      </c>
      <c r="N635" s="46" t="s">
        <v>342</v>
      </c>
      <c r="O635" s="46" t="s">
        <v>63</v>
      </c>
      <c r="P635" s="46" t="s">
        <v>90</v>
      </c>
      <c r="Q635" s="46" t="s">
        <v>412</v>
      </c>
      <c r="R635" s="46" t="s">
        <v>84</v>
      </c>
      <c r="S635" s="46" t="s">
        <v>95</v>
      </c>
      <c r="T635" s="46" t="s">
        <v>201</v>
      </c>
      <c r="U635" s="46" t="s">
        <v>202</v>
      </c>
      <c r="V635" s="46" t="s">
        <v>32</v>
      </c>
      <c r="W635" s="46" t="s">
        <v>412</v>
      </c>
      <c r="X635" s="46" t="s">
        <v>84</v>
      </c>
      <c r="Y635" s="46" t="s">
        <v>410</v>
      </c>
      <c r="Z635" s="46" t="s">
        <v>413</v>
      </c>
      <c r="AA635" s="46" t="s">
        <v>94</v>
      </c>
      <c r="AB635" s="46">
        <v>-22384706.879999999</v>
      </c>
      <c r="AC635" s="46">
        <v>-354876165.58999997</v>
      </c>
      <c r="AD635" s="46">
        <v>-361523288.00999999</v>
      </c>
      <c r="AE635" s="46">
        <v>-413419396.95999998</v>
      </c>
      <c r="AF635" s="46">
        <v>-492843882.38</v>
      </c>
      <c r="AG635" s="46">
        <v>-579312531.54999995</v>
      </c>
      <c r="AH635" s="46">
        <v>-675719450.76999998</v>
      </c>
      <c r="AI635" s="46" t="s">
        <v>92</v>
      </c>
      <c r="AJ635" s="46">
        <v>0</v>
      </c>
      <c r="AK635" s="46">
        <v>-241634458.97999999</v>
      </c>
      <c r="AL635" s="46">
        <v>-372171002.68000001</v>
      </c>
      <c r="AM635" s="46">
        <v>-540479679.91999996</v>
      </c>
      <c r="AN635" s="46">
        <v>-1068497291.85</v>
      </c>
      <c r="AO635" s="46" t="s">
        <v>343</v>
      </c>
      <c r="AP635" s="46" t="s">
        <v>63</v>
      </c>
      <c r="AQ635" s="46"/>
      <c r="AR635" s="46"/>
    </row>
    <row r="636" spans="1:44" x14ac:dyDescent="0.2">
      <c r="A636" s="46" t="s">
        <v>77</v>
      </c>
      <c r="B636" s="46" t="s">
        <v>84</v>
      </c>
      <c r="C636" s="46" t="s">
        <v>84</v>
      </c>
      <c r="D636" s="46" t="s">
        <v>410</v>
      </c>
      <c r="E636" s="46" t="s">
        <v>86</v>
      </c>
      <c r="F636" s="46" t="s">
        <v>78</v>
      </c>
      <c r="G636" s="46" t="s">
        <v>411</v>
      </c>
      <c r="H636" s="46" t="s">
        <v>62</v>
      </c>
      <c r="I636" s="46" t="s">
        <v>88</v>
      </c>
      <c r="J636" s="46" t="s">
        <v>89</v>
      </c>
      <c r="K636" s="46" t="s">
        <v>47</v>
      </c>
      <c r="L636" s="46" t="s">
        <v>62</v>
      </c>
      <c r="M636" s="46" t="s">
        <v>278</v>
      </c>
      <c r="N636" s="46" t="s">
        <v>279</v>
      </c>
      <c r="O636" s="46" t="s">
        <v>63</v>
      </c>
      <c r="P636" s="46" t="s">
        <v>90</v>
      </c>
      <c r="Q636" s="46" t="s">
        <v>412</v>
      </c>
      <c r="R636" s="46" t="s">
        <v>84</v>
      </c>
      <c r="S636" s="46" t="s">
        <v>95</v>
      </c>
      <c r="T636" s="46" t="s">
        <v>201</v>
      </c>
      <c r="U636" s="46" t="s">
        <v>202</v>
      </c>
      <c r="V636" s="46" t="s">
        <v>32</v>
      </c>
      <c r="W636" s="46" t="s">
        <v>412</v>
      </c>
      <c r="X636" s="46" t="s">
        <v>84</v>
      </c>
      <c r="Y636" s="46" t="s">
        <v>410</v>
      </c>
      <c r="Z636" s="46" t="s">
        <v>413</v>
      </c>
      <c r="AA636" s="46" t="s">
        <v>94</v>
      </c>
      <c r="AB636" s="46">
        <v>-2380.2199999999998</v>
      </c>
      <c r="AC636" s="46">
        <v>-2380.2199999999998</v>
      </c>
      <c r="AD636" s="46">
        <v>-6185.42</v>
      </c>
      <c r="AE636" s="46">
        <v>-135285.68</v>
      </c>
      <c r="AF636" s="46">
        <v>-160285.68</v>
      </c>
      <c r="AG636" s="46">
        <v>-160993.34</v>
      </c>
      <c r="AH636" s="46">
        <v>-174896.17</v>
      </c>
      <c r="AI636" s="46" t="s">
        <v>92</v>
      </c>
      <c r="AJ636" s="46">
        <v>0</v>
      </c>
      <c r="AK636" s="46">
        <v>-5447.31</v>
      </c>
      <c r="AL636" s="46">
        <v>-23119.06</v>
      </c>
      <c r="AM636" s="46">
        <v>-172753.37</v>
      </c>
      <c r="AN636" s="46">
        <v>-177501.9</v>
      </c>
      <c r="AO636" s="46" t="s">
        <v>279</v>
      </c>
      <c r="AP636" s="46" t="s">
        <v>63</v>
      </c>
      <c r="AQ636" s="46"/>
      <c r="AR636" s="46"/>
    </row>
    <row r="637" spans="1:44" x14ac:dyDescent="0.2">
      <c r="A637" s="46" t="s">
        <v>77</v>
      </c>
      <c r="B637" s="46" t="s">
        <v>84</v>
      </c>
      <c r="C637" s="46" t="s">
        <v>84</v>
      </c>
      <c r="D637" s="46" t="s">
        <v>410</v>
      </c>
      <c r="E637" s="46" t="s">
        <v>86</v>
      </c>
      <c r="F637" s="46" t="s">
        <v>78</v>
      </c>
      <c r="G637" s="46" t="s">
        <v>411</v>
      </c>
      <c r="H637" s="46" t="s">
        <v>62</v>
      </c>
      <c r="I637" s="46" t="s">
        <v>88</v>
      </c>
      <c r="J637" s="46" t="s">
        <v>89</v>
      </c>
      <c r="K637" s="46" t="s">
        <v>47</v>
      </c>
      <c r="L637" s="46" t="s">
        <v>62</v>
      </c>
      <c r="M637" s="46" t="s">
        <v>280</v>
      </c>
      <c r="N637" s="46" t="s">
        <v>281</v>
      </c>
      <c r="O637" s="46" t="s">
        <v>63</v>
      </c>
      <c r="P637" s="46" t="s">
        <v>90</v>
      </c>
      <c r="Q637" s="46" t="s">
        <v>412</v>
      </c>
      <c r="R637" s="46" t="s">
        <v>84</v>
      </c>
      <c r="S637" s="46" t="s">
        <v>95</v>
      </c>
      <c r="T637" s="46" t="s">
        <v>201</v>
      </c>
      <c r="U637" s="46" t="s">
        <v>202</v>
      </c>
      <c r="V637" s="46" t="s">
        <v>105</v>
      </c>
      <c r="W637" s="46" t="s">
        <v>412</v>
      </c>
      <c r="X637" s="46" t="s">
        <v>84</v>
      </c>
      <c r="Y637" s="46" t="s">
        <v>410</v>
      </c>
      <c r="Z637" s="46" t="s">
        <v>413</v>
      </c>
      <c r="AA637" s="46" t="s">
        <v>94</v>
      </c>
      <c r="AB637" s="46">
        <v>-22387087.100000001</v>
      </c>
      <c r="AC637" s="46">
        <v>-354878545.81</v>
      </c>
      <c r="AD637" s="46">
        <v>-361529473.43000001</v>
      </c>
      <c r="AE637" s="46">
        <v>-413554682.63999999</v>
      </c>
      <c r="AF637" s="46">
        <v>-493004168.06</v>
      </c>
      <c r="AG637" s="46">
        <v>-579473524.88999999</v>
      </c>
      <c r="AH637" s="46">
        <v>-675894346.94000006</v>
      </c>
      <c r="AI637" s="46" t="s">
        <v>92</v>
      </c>
      <c r="AJ637" s="46">
        <v>0</v>
      </c>
      <c r="AK637" s="46">
        <v>-241639906.28999999</v>
      </c>
      <c r="AL637" s="46">
        <v>-372194121.74000001</v>
      </c>
      <c r="AM637" s="46">
        <v>-540652433.28999996</v>
      </c>
      <c r="AN637" s="46">
        <v>-1068674793.75</v>
      </c>
      <c r="AO637" s="46" t="s">
        <v>281</v>
      </c>
      <c r="AP637" s="46" t="s">
        <v>63</v>
      </c>
      <c r="AQ637" s="46"/>
      <c r="AR637" s="46"/>
    </row>
    <row r="638" spans="1:44" x14ac:dyDescent="0.2">
      <c r="A638" s="46" t="s">
        <v>77</v>
      </c>
      <c r="B638" s="46" t="s">
        <v>84</v>
      </c>
      <c r="C638" s="46" t="s">
        <v>84</v>
      </c>
      <c r="D638" s="46" t="s">
        <v>410</v>
      </c>
      <c r="E638" s="46" t="s">
        <v>86</v>
      </c>
      <c r="F638" s="46" t="s">
        <v>78</v>
      </c>
      <c r="G638" s="46" t="s">
        <v>411</v>
      </c>
      <c r="H638" s="46" t="s">
        <v>62</v>
      </c>
      <c r="I638" s="46" t="s">
        <v>88</v>
      </c>
      <c r="J638" s="46" t="s">
        <v>89</v>
      </c>
      <c r="K638" s="46" t="s">
        <v>47</v>
      </c>
      <c r="L638" s="46" t="s">
        <v>62</v>
      </c>
      <c r="M638" s="46" t="s">
        <v>344</v>
      </c>
      <c r="N638" s="46" t="s">
        <v>345</v>
      </c>
      <c r="O638" s="46" t="s">
        <v>63</v>
      </c>
      <c r="P638" s="46" t="s">
        <v>90</v>
      </c>
      <c r="Q638" s="46" t="s">
        <v>412</v>
      </c>
      <c r="R638" s="46" t="s">
        <v>84</v>
      </c>
      <c r="S638" s="46" t="s">
        <v>95</v>
      </c>
      <c r="T638" s="46" t="s">
        <v>201</v>
      </c>
      <c r="U638" s="46" t="s">
        <v>202</v>
      </c>
      <c r="V638" s="46" t="s">
        <v>32</v>
      </c>
      <c r="W638" s="46" t="s">
        <v>412</v>
      </c>
      <c r="X638" s="46" t="s">
        <v>84</v>
      </c>
      <c r="Y638" s="46" t="s">
        <v>410</v>
      </c>
      <c r="Z638" s="46" t="s">
        <v>413</v>
      </c>
      <c r="AA638" s="46" t="s">
        <v>94</v>
      </c>
      <c r="AB638" s="46">
        <v>-283195451.19</v>
      </c>
      <c r="AC638" s="46">
        <v>63037733.890000001</v>
      </c>
      <c r="AD638" s="46">
        <v>-787998366.40999997</v>
      </c>
      <c r="AE638" s="46">
        <v>-1979666455.0799999</v>
      </c>
      <c r="AF638" s="46">
        <v>-1849879223.5999999</v>
      </c>
      <c r="AG638" s="46">
        <v>-2218570077.4899998</v>
      </c>
      <c r="AH638" s="46">
        <v>-2579504748.4299998</v>
      </c>
      <c r="AI638" s="46" t="s">
        <v>92</v>
      </c>
      <c r="AJ638" s="46">
        <v>0</v>
      </c>
      <c r="AK638" s="46">
        <v>-78257429.879999995</v>
      </c>
      <c r="AL638" s="46">
        <v>-1416869416.27</v>
      </c>
      <c r="AM638" s="46">
        <v>-1822661393.6199999</v>
      </c>
      <c r="AN638" s="46">
        <v>-2206015242.5700002</v>
      </c>
      <c r="AO638" s="46" t="s">
        <v>345</v>
      </c>
      <c r="AP638" s="46" t="s">
        <v>63</v>
      </c>
      <c r="AQ638" s="46"/>
      <c r="AR638" s="46"/>
    </row>
    <row r="639" spans="1:44" x14ac:dyDescent="0.2">
      <c r="A639" s="46" t="s">
        <v>77</v>
      </c>
      <c r="B639" s="46" t="s">
        <v>84</v>
      </c>
      <c r="C639" s="46" t="s">
        <v>84</v>
      </c>
      <c r="D639" s="46" t="s">
        <v>410</v>
      </c>
      <c r="E639" s="46" t="s">
        <v>86</v>
      </c>
      <c r="F639" s="46" t="s">
        <v>78</v>
      </c>
      <c r="G639" s="46" t="s">
        <v>411</v>
      </c>
      <c r="H639" s="46" t="s">
        <v>62</v>
      </c>
      <c r="I639" s="46" t="s">
        <v>88</v>
      </c>
      <c r="J639" s="46" t="s">
        <v>89</v>
      </c>
      <c r="K639" s="46" t="s">
        <v>47</v>
      </c>
      <c r="L639" s="46" t="s">
        <v>62</v>
      </c>
      <c r="M639" s="46" t="s">
        <v>282</v>
      </c>
      <c r="N639" s="46" t="s">
        <v>283</v>
      </c>
      <c r="O639" s="46" t="s">
        <v>63</v>
      </c>
      <c r="P639" s="46" t="s">
        <v>90</v>
      </c>
      <c r="Q639" s="46" t="s">
        <v>412</v>
      </c>
      <c r="R639" s="46" t="s">
        <v>84</v>
      </c>
      <c r="S639" s="46" t="s">
        <v>95</v>
      </c>
      <c r="T639" s="46" t="s">
        <v>201</v>
      </c>
      <c r="U639" s="46" t="s">
        <v>202</v>
      </c>
      <c r="V639" s="46" t="s">
        <v>32</v>
      </c>
      <c r="W639" s="46" t="s">
        <v>412</v>
      </c>
      <c r="X639" s="46" t="s">
        <v>84</v>
      </c>
      <c r="Y639" s="46" t="s">
        <v>410</v>
      </c>
      <c r="Z639" s="46" t="s">
        <v>413</v>
      </c>
      <c r="AA639" s="46" t="s">
        <v>94</v>
      </c>
      <c r="AB639" s="46">
        <v>4422.67</v>
      </c>
      <c r="AC639" s="46">
        <v>6073.92</v>
      </c>
      <c r="AD639" s="46">
        <v>10448.61</v>
      </c>
      <c r="AE639" s="46">
        <v>25690.58</v>
      </c>
      <c r="AF639" s="46">
        <v>26412.36</v>
      </c>
      <c r="AG639" s="46">
        <v>28410.720000000001</v>
      </c>
      <c r="AH639" s="46">
        <v>29521.17</v>
      </c>
      <c r="AI639" s="46" t="s">
        <v>92</v>
      </c>
      <c r="AJ639" s="46">
        <v>0</v>
      </c>
      <c r="AK639" s="46">
        <v>5447.31</v>
      </c>
      <c r="AL639" s="46">
        <v>23119.06</v>
      </c>
      <c r="AM639" s="46">
        <v>27378.37</v>
      </c>
      <c r="AN639" s="46">
        <v>29824.9</v>
      </c>
      <c r="AO639" s="46" t="s">
        <v>283</v>
      </c>
      <c r="AP639" s="46" t="s">
        <v>63</v>
      </c>
      <c r="AQ639" s="46"/>
      <c r="AR639" s="46"/>
    </row>
    <row r="640" spans="1:44" x14ac:dyDescent="0.2">
      <c r="A640" s="46" t="s">
        <v>77</v>
      </c>
      <c r="B640" s="46" t="s">
        <v>84</v>
      </c>
      <c r="C640" s="46" t="s">
        <v>84</v>
      </c>
      <c r="D640" s="46" t="s">
        <v>410</v>
      </c>
      <c r="E640" s="46" t="s">
        <v>86</v>
      </c>
      <c r="F640" s="46" t="s">
        <v>78</v>
      </c>
      <c r="G640" s="46" t="s">
        <v>411</v>
      </c>
      <c r="H640" s="46" t="s">
        <v>62</v>
      </c>
      <c r="I640" s="46" t="s">
        <v>88</v>
      </c>
      <c r="J640" s="46" t="s">
        <v>89</v>
      </c>
      <c r="K640" s="46" t="s">
        <v>47</v>
      </c>
      <c r="L640" s="46" t="s">
        <v>62</v>
      </c>
      <c r="M640" s="46" t="s">
        <v>348</v>
      </c>
      <c r="N640" s="46" t="s">
        <v>349</v>
      </c>
      <c r="O640" s="46" t="s">
        <v>63</v>
      </c>
      <c r="P640" s="46" t="s">
        <v>246</v>
      </c>
      <c r="Q640" s="46" t="s">
        <v>412</v>
      </c>
      <c r="R640" s="46" t="s">
        <v>84</v>
      </c>
      <c r="S640" s="46" t="s">
        <v>95</v>
      </c>
      <c r="T640" s="46" t="s">
        <v>201</v>
      </c>
      <c r="U640" s="46" t="s">
        <v>202</v>
      </c>
      <c r="V640" s="46" t="s">
        <v>32</v>
      </c>
      <c r="W640" s="46" t="s">
        <v>412</v>
      </c>
      <c r="X640" s="46" t="s">
        <v>84</v>
      </c>
      <c r="Y640" s="46" t="s">
        <v>410</v>
      </c>
      <c r="Z640" s="46" t="s">
        <v>413</v>
      </c>
      <c r="AA640" s="46" t="s">
        <v>247</v>
      </c>
      <c r="AB640" s="46">
        <v>-883537884.38</v>
      </c>
      <c r="AC640" s="46">
        <v>-897281261</v>
      </c>
      <c r="AD640" s="46">
        <v>-39598607.770000003</v>
      </c>
      <c r="AE640" s="46">
        <v>0</v>
      </c>
      <c r="AF640" s="46">
        <v>0</v>
      </c>
      <c r="AG640" s="46">
        <v>0</v>
      </c>
      <c r="AH640" s="46">
        <v>0</v>
      </c>
      <c r="AI640" s="46" t="s">
        <v>92</v>
      </c>
      <c r="AJ640" s="46">
        <v>0</v>
      </c>
      <c r="AK640" s="46">
        <v>-869224111.13999999</v>
      </c>
      <c r="AL640" s="46">
        <v>0</v>
      </c>
      <c r="AM640" s="46">
        <v>0</v>
      </c>
      <c r="AN640" s="46">
        <v>0</v>
      </c>
      <c r="AO640" s="46" t="s">
        <v>350</v>
      </c>
      <c r="AP640" s="46" t="s">
        <v>63</v>
      </c>
      <c r="AQ640" s="46"/>
      <c r="AR640" s="46"/>
    </row>
    <row r="641" spans="1:44" x14ac:dyDescent="0.2">
      <c r="A641" s="46" t="s">
        <v>77</v>
      </c>
      <c r="B641" s="46" t="s">
        <v>84</v>
      </c>
      <c r="C641" s="46" t="s">
        <v>84</v>
      </c>
      <c r="D641" s="46" t="s">
        <v>410</v>
      </c>
      <c r="E641" s="46" t="s">
        <v>86</v>
      </c>
      <c r="F641" s="46" t="s">
        <v>78</v>
      </c>
      <c r="G641" s="46" t="s">
        <v>411</v>
      </c>
      <c r="H641" s="46" t="s">
        <v>62</v>
      </c>
      <c r="I641" s="46" t="s">
        <v>88</v>
      </c>
      <c r="J641" s="46" t="s">
        <v>89</v>
      </c>
      <c r="K641" s="46" t="s">
        <v>47</v>
      </c>
      <c r="L641" s="46" t="s">
        <v>62</v>
      </c>
      <c r="M641" s="46" t="s">
        <v>284</v>
      </c>
      <c r="N641" s="46" t="s">
        <v>285</v>
      </c>
      <c r="O641" s="46" t="s">
        <v>63</v>
      </c>
      <c r="P641" s="46" t="s">
        <v>90</v>
      </c>
      <c r="Q641" s="46" t="s">
        <v>412</v>
      </c>
      <c r="R641" s="46" t="s">
        <v>84</v>
      </c>
      <c r="S641" s="46" t="s">
        <v>95</v>
      </c>
      <c r="T641" s="46" t="s">
        <v>201</v>
      </c>
      <c r="U641" s="46" t="s">
        <v>202</v>
      </c>
      <c r="V641" s="46" t="s">
        <v>105</v>
      </c>
      <c r="W641" s="46" t="s">
        <v>412</v>
      </c>
      <c r="X641" s="46" t="s">
        <v>84</v>
      </c>
      <c r="Y641" s="46" t="s">
        <v>410</v>
      </c>
      <c r="Z641" s="46" t="s">
        <v>413</v>
      </c>
      <c r="AA641" s="46" t="s">
        <v>94</v>
      </c>
      <c r="AB641" s="46">
        <v>-1166728912.9000001</v>
      </c>
      <c r="AC641" s="46">
        <v>-834237453.19000006</v>
      </c>
      <c r="AD641" s="46">
        <v>-827586525.57000005</v>
      </c>
      <c r="AE641" s="46">
        <v>-1979640764.5</v>
      </c>
      <c r="AF641" s="46">
        <v>-1849852811.24</v>
      </c>
      <c r="AG641" s="46">
        <v>-2218541666.77</v>
      </c>
      <c r="AH641" s="46">
        <v>-2579475227.2600002</v>
      </c>
      <c r="AI641" s="46" t="s">
        <v>92</v>
      </c>
      <c r="AJ641" s="46">
        <v>0</v>
      </c>
      <c r="AK641" s="46">
        <v>-947476093.71000004</v>
      </c>
      <c r="AL641" s="46">
        <v>-1416846297.21</v>
      </c>
      <c r="AM641" s="46">
        <v>-1822634015.25</v>
      </c>
      <c r="AN641" s="46">
        <v>-2205985417.6700001</v>
      </c>
      <c r="AO641" s="46" t="s">
        <v>286</v>
      </c>
      <c r="AP641" s="46" t="s">
        <v>63</v>
      </c>
      <c r="AQ641" s="46"/>
      <c r="AR641" s="46"/>
    </row>
    <row r="642" spans="1:44" x14ac:dyDescent="0.2">
      <c r="A642" s="46" t="s">
        <v>77</v>
      </c>
      <c r="B642" s="46" t="s">
        <v>84</v>
      </c>
      <c r="C642" s="46" t="s">
        <v>84</v>
      </c>
      <c r="D642" s="46" t="s">
        <v>410</v>
      </c>
      <c r="E642" s="46" t="s">
        <v>86</v>
      </c>
      <c r="F642" s="46" t="s">
        <v>78</v>
      </c>
      <c r="G642" s="46" t="s">
        <v>411</v>
      </c>
      <c r="H642" s="46" t="s">
        <v>62</v>
      </c>
      <c r="I642" s="46" t="s">
        <v>88</v>
      </c>
      <c r="J642" s="46" t="s">
        <v>89</v>
      </c>
      <c r="K642" s="46" t="s">
        <v>47</v>
      </c>
      <c r="L642" s="46" t="s">
        <v>62</v>
      </c>
      <c r="M642" s="46" t="s">
        <v>257</v>
      </c>
      <c r="N642" s="46" t="s">
        <v>258</v>
      </c>
      <c r="O642" s="46" t="s">
        <v>63</v>
      </c>
      <c r="P642" s="46" t="s">
        <v>90</v>
      </c>
      <c r="Q642" s="46" t="s">
        <v>412</v>
      </c>
      <c r="R642" s="46" t="s">
        <v>84</v>
      </c>
      <c r="S642" s="46" t="s">
        <v>95</v>
      </c>
      <c r="T642" s="46" t="s">
        <v>201</v>
      </c>
      <c r="U642" s="46" t="s">
        <v>202</v>
      </c>
      <c r="V642" s="46" t="s">
        <v>105</v>
      </c>
      <c r="W642" s="46" t="s">
        <v>412</v>
      </c>
      <c r="X642" s="46" t="s">
        <v>84</v>
      </c>
      <c r="Y642" s="46" t="s">
        <v>410</v>
      </c>
      <c r="Z642" s="46" t="s">
        <v>413</v>
      </c>
      <c r="AA642" s="46" t="s">
        <v>94</v>
      </c>
      <c r="AB642" s="46">
        <v>7385000</v>
      </c>
      <c r="AC642" s="46">
        <v>554200000</v>
      </c>
      <c r="AD642" s="46">
        <v>554200000</v>
      </c>
      <c r="AE642" s="46">
        <v>554200000</v>
      </c>
      <c r="AF642" s="46">
        <v>554200000</v>
      </c>
      <c r="AG642" s="46">
        <v>554200000</v>
      </c>
      <c r="AH642" s="46">
        <v>554200000</v>
      </c>
      <c r="AI642" s="46" t="s">
        <v>92</v>
      </c>
      <c r="AJ642" s="46">
        <v>0</v>
      </c>
      <c r="AK642" s="46">
        <v>554200000</v>
      </c>
      <c r="AL642" s="46">
        <v>554200000</v>
      </c>
      <c r="AM642" s="46">
        <v>554200000</v>
      </c>
      <c r="AN642" s="46">
        <v>554200000</v>
      </c>
      <c r="AO642" s="46" t="s">
        <v>259</v>
      </c>
      <c r="AP642" s="46" t="s">
        <v>63</v>
      </c>
      <c r="AQ642" s="46"/>
      <c r="AR642" s="46"/>
    </row>
    <row r="643" spans="1:44" x14ac:dyDescent="0.2">
      <c r="A643" s="46" t="s">
        <v>77</v>
      </c>
      <c r="B643" s="46" t="s">
        <v>84</v>
      </c>
      <c r="C643" s="46" t="s">
        <v>84</v>
      </c>
      <c r="D643" s="46" t="s">
        <v>410</v>
      </c>
      <c r="E643" s="46" t="s">
        <v>86</v>
      </c>
      <c r="F643" s="46" t="s">
        <v>78</v>
      </c>
      <c r="G643" s="46" t="s">
        <v>411</v>
      </c>
      <c r="H643" s="46" t="s">
        <v>62</v>
      </c>
      <c r="I643" s="46" t="s">
        <v>88</v>
      </c>
      <c r="J643" s="46" t="s">
        <v>89</v>
      </c>
      <c r="K643" s="46" t="s">
        <v>47</v>
      </c>
      <c r="L643" s="46" t="s">
        <v>62</v>
      </c>
      <c r="M643" s="46" t="s">
        <v>206</v>
      </c>
      <c r="N643" s="46" t="s">
        <v>207</v>
      </c>
      <c r="O643" s="46" t="s">
        <v>63</v>
      </c>
      <c r="P643" s="46" t="s">
        <v>90</v>
      </c>
      <c r="Q643" s="46" t="s">
        <v>412</v>
      </c>
      <c r="R643" s="46" t="s">
        <v>84</v>
      </c>
      <c r="S643" s="46" t="s">
        <v>95</v>
      </c>
      <c r="T643" s="46" t="s">
        <v>201</v>
      </c>
      <c r="U643" s="46" t="s">
        <v>202</v>
      </c>
      <c r="V643" s="46" t="s">
        <v>105</v>
      </c>
      <c r="W643" s="46" t="s">
        <v>412</v>
      </c>
      <c r="X643" s="46" t="s">
        <v>84</v>
      </c>
      <c r="Y643" s="46" t="s">
        <v>410</v>
      </c>
      <c r="Z643" s="46" t="s">
        <v>413</v>
      </c>
      <c r="AA643" s="46" t="s">
        <v>94</v>
      </c>
      <c r="AB643" s="46">
        <v>178803242.03999999</v>
      </c>
      <c r="AC643" s="46">
        <v>159381352.88</v>
      </c>
      <c r="AD643" s="46">
        <v>179974535.41</v>
      </c>
      <c r="AE643" s="46">
        <v>268953584.67000002</v>
      </c>
      <c r="AF643" s="46">
        <v>306267555.50999999</v>
      </c>
      <c r="AG643" s="46">
        <v>408665125.32999998</v>
      </c>
      <c r="AH643" s="46">
        <v>526278571.66000003</v>
      </c>
      <c r="AI643" s="46" t="s">
        <v>92</v>
      </c>
      <c r="AJ643" s="46">
        <v>0</v>
      </c>
      <c r="AK643" s="46">
        <v>221812756.18000001</v>
      </c>
      <c r="AL643" s="46">
        <v>241308720.91999999</v>
      </c>
      <c r="AM643" s="46">
        <v>330224047.42000002</v>
      </c>
      <c r="AN643" s="46">
        <v>405396567.88</v>
      </c>
      <c r="AO643" s="46" t="s">
        <v>208</v>
      </c>
      <c r="AP643" s="46" t="s">
        <v>63</v>
      </c>
      <c r="AQ643" s="46"/>
      <c r="AR643" s="46"/>
    </row>
    <row r="644" spans="1:44" x14ac:dyDescent="0.2">
      <c r="A644" s="46" t="s">
        <v>77</v>
      </c>
      <c r="B644" s="46" t="s">
        <v>84</v>
      </c>
      <c r="C644" s="46" t="s">
        <v>84</v>
      </c>
      <c r="D644" s="46" t="s">
        <v>410</v>
      </c>
      <c r="E644" s="46" t="s">
        <v>86</v>
      </c>
      <c r="F644" s="46" t="s">
        <v>78</v>
      </c>
      <c r="G644" s="46" t="s">
        <v>411</v>
      </c>
      <c r="H644" s="46" t="s">
        <v>62</v>
      </c>
      <c r="I644" s="46" t="s">
        <v>88</v>
      </c>
      <c r="J644" s="46" t="s">
        <v>89</v>
      </c>
      <c r="K644" s="46" t="s">
        <v>47</v>
      </c>
      <c r="L644" s="46" t="s">
        <v>62</v>
      </c>
      <c r="M644" s="46" t="s">
        <v>260</v>
      </c>
      <c r="N644" s="46" t="s">
        <v>261</v>
      </c>
      <c r="O644" s="46" t="s">
        <v>63</v>
      </c>
      <c r="P644" s="46" t="s">
        <v>90</v>
      </c>
      <c r="Q644" s="46" t="s">
        <v>412</v>
      </c>
      <c r="R644" s="46" t="s">
        <v>84</v>
      </c>
      <c r="S644" s="46" t="s">
        <v>95</v>
      </c>
      <c r="T644" s="46" t="s">
        <v>201</v>
      </c>
      <c r="U644" s="46" t="s">
        <v>202</v>
      </c>
      <c r="V644" s="46" t="s">
        <v>105</v>
      </c>
      <c r="W644" s="46" t="s">
        <v>412</v>
      </c>
      <c r="X644" s="46" t="s">
        <v>84</v>
      </c>
      <c r="Y644" s="46" t="s">
        <v>410</v>
      </c>
      <c r="Z644" s="46" t="s">
        <v>413</v>
      </c>
      <c r="AA644" s="46" t="s">
        <v>94</v>
      </c>
      <c r="AB644" s="46">
        <v>7385000</v>
      </c>
      <c r="AC644" s="46">
        <v>554200000</v>
      </c>
      <c r="AD644" s="46">
        <v>554200000</v>
      </c>
      <c r="AE644" s="46">
        <v>554200000</v>
      </c>
      <c r="AF644" s="46">
        <v>554200000</v>
      </c>
      <c r="AG644" s="46">
        <v>554200000</v>
      </c>
      <c r="AH644" s="46">
        <v>554200000</v>
      </c>
      <c r="AI644" s="46" t="s">
        <v>92</v>
      </c>
      <c r="AJ644" s="46">
        <v>0</v>
      </c>
      <c r="AK644" s="46">
        <v>554200000</v>
      </c>
      <c r="AL644" s="46">
        <v>554200000</v>
      </c>
      <c r="AM644" s="46">
        <v>554200000</v>
      </c>
      <c r="AN644" s="46">
        <v>554200000</v>
      </c>
      <c r="AO644" s="46" t="s">
        <v>262</v>
      </c>
      <c r="AP644" s="46" t="s">
        <v>63</v>
      </c>
      <c r="AQ644" s="46"/>
      <c r="AR644" s="46"/>
    </row>
    <row r="645" spans="1:44" x14ac:dyDescent="0.2">
      <c r="A645" s="46" t="s">
        <v>77</v>
      </c>
      <c r="B645" s="46" t="s">
        <v>84</v>
      </c>
      <c r="C645" s="46" t="s">
        <v>84</v>
      </c>
      <c r="D645" s="46" t="s">
        <v>410</v>
      </c>
      <c r="E645" s="46" t="s">
        <v>86</v>
      </c>
      <c r="F645" s="46" t="s">
        <v>78</v>
      </c>
      <c r="G645" s="46" t="s">
        <v>411</v>
      </c>
      <c r="H645" s="46" t="s">
        <v>62</v>
      </c>
      <c r="I645" s="46" t="s">
        <v>88</v>
      </c>
      <c r="J645" s="46" t="s">
        <v>89</v>
      </c>
      <c r="K645" s="46" t="s">
        <v>47</v>
      </c>
      <c r="L645" s="46" t="s">
        <v>62</v>
      </c>
      <c r="M645" s="46" t="s">
        <v>209</v>
      </c>
      <c r="N645" s="46" t="s">
        <v>210</v>
      </c>
      <c r="O645" s="46" t="s">
        <v>63</v>
      </c>
      <c r="P645" s="46" t="s">
        <v>90</v>
      </c>
      <c r="Q645" s="46" t="s">
        <v>412</v>
      </c>
      <c r="R645" s="46" t="s">
        <v>84</v>
      </c>
      <c r="S645" s="46" t="s">
        <v>95</v>
      </c>
      <c r="T645" s="46" t="s">
        <v>201</v>
      </c>
      <c r="U645" s="46" t="s">
        <v>202</v>
      </c>
      <c r="V645" s="46" t="s">
        <v>105</v>
      </c>
      <c r="W645" s="46" t="s">
        <v>412</v>
      </c>
      <c r="X645" s="46" t="s">
        <v>84</v>
      </c>
      <c r="Y645" s="46" t="s">
        <v>410</v>
      </c>
      <c r="Z645" s="46" t="s">
        <v>413</v>
      </c>
      <c r="AA645" s="46" t="s">
        <v>94</v>
      </c>
      <c r="AB645" s="46">
        <v>178803242.03999999</v>
      </c>
      <c r="AC645" s="46">
        <v>159381352.88</v>
      </c>
      <c r="AD645" s="46">
        <v>179974535.41</v>
      </c>
      <c r="AE645" s="46">
        <v>268953584.67000002</v>
      </c>
      <c r="AF645" s="46">
        <v>306267555.50999999</v>
      </c>
      <c r="AG645" s="46">
        <v>408665125.32999998</v>
      </c>
      <c r="AH645" s="46">
        <v>526278571.66000003</v>
      </c>
      <c r="AI645" s="46" t="s">
        <v>92</v>
      </c>
      <c r="AJ645" s="46">
        <v>0</v>
      </c>
      <c r="AK645" s="46">
        <v>221812756.18000001</v>
      </c>
      <c r="AL645" s="46">
        <v>241308720.91999999</v>
      </c>
      <c r="AM645" s="46">
        <v>330224047.42000002</v>
      </c>
      <c r="AN645" s="46">
        <v>405396567.88</v>
      </c>
      <c r="AO645" s="46" t="s">
        <v>211</v>
      </c>
      <c r="AP645" s="46" t="s">
        <v>63</v>
      </c>
      <c r="AQ645" s="46"/>
      <c r="AR645" s="46"/>
    </row>
    <row r="646" spans="1:44" x14ac:dyDescent="0.2">
      <c r="A646" s="46" t="s">
        <v>77</v>
      </c>
      <c r="B646" s="46" t="s">
        <v>84</v>
      </c>
      <c r="C646" s="46" t="s">
        <v>84</v>
      </c>
      <c r="D646" s="46" t="s">
        <v>410</v>
      </c>
      <c r="E646" s="46" t="s">
        <v>86</v>
      </c>
      <c r="F646" s="46" t="s">
        <v>78</v>
      </c>
      <c r="G646" s="46" t="s">
        <v>411</v>
      </c>
      <c r="H646" s="46" t="s">
        <v>62</v>
      </c>
      <c r="I646" s="46" t="s">
        <v>88</v>
      </c>
      <c r="J646" s="46" t="s">
        <v>89</v>
      </c>
      <c r="K646" s="46" t="s">
        <v>47</v>
      </c>
      <c r="L646" s="46" t="s">
        <v>62</v>
      </c>
      <c r="M646" s="46" t="s">
        <v>145</v>
      </c>
      <c r="N646" s="46" t="s">
        <v>146</v>
      </c>
      <c r="O646" s="46" t="s">
        <v>63</v>
      </c>
      <c r="P646" s="46" t="s">
        <v>90</v>
      </c>
      <c r="Q646" s="46" t="s">
        <v>412</v>
      </c>
      <c r="R646" s="46" t="s">
        <v>84</v>
      </c>
      <c r="S646" s="46" t="s">
        <v>95</v>
      </c>
      <c r="T646" s="46" t="s">
        <v>148</v>
      </c>
      <c r="U646" s="46" t="s">
        <v>149</v>
      </c>
      <c r="V646" s="46" t="s">
        <v>32</v>
      </c>
      <c r="W646" s="46" t="s">
        <v>412</v>
      </c>
      <c r="X646" s="46" t="s">
        <v>84</v>
      </c>
      <c r="Y646" s="46" t="s">
        <v>410</v>
      </c>
      <c r="Z646" s="46" t="s">
        <v>413</v>
      </c>
      <c r="AA646" s="46" t="s">
        <v>94</v>
      </c>
      <c r="AB646" s="46">
        <v>1600881997.8800001</v>
      </c>
      <c r="AC646" s="46">
        <v>1600881997.8800001</v>
      </c>
      <c r="AD646" s="46">
        <v>1600881997.8800001</v>
      </c>
      <c r="AE646" s="46">
        <v>1630277841.6500001</v>
      </c>
      <c r="AF646" s="46">
        <v>1630277841.6500001</v>
      </c>
      <c r="AG646" s="46">
        <v>1630277841.6500001</v>
      </c>
      <c r="AH646" s="46">
        <v>1630277841.6500001</v>
      </c>
      <c r="AI646" s="46" t="s">
        <v>92</v>
      </c>
      <c r="AJ646" s="46">
        <v>0</v>
      </c>
      <c r="AK646" s="46">
        <v>1600881997.8800001</v>
      </c>
      <c r="AL646" s="46">
        <v>1630277841.6500001</v>
      </c>
      <c r="AM646" s="46">
        <v>1630277841.6500001</v>
      </c>
      <c r="AN646" s="46">
        <v>1630277841.6500001</v>
      </c>
      <c r="AO646" s="46" t="s">
        <v>147</v>
      </c>
      <c r="AP646" s="46" t="s">
        <v>63</v>
      </c>
      <c r="AQ646" s="46"/>
      <c r="AR646" s="46"/>
    </row>
    <row r="647" spans="1:44" x14ac:dyDescent="0.2">
      <c r="A647" s="46" t="s">
        <v>77</v>
      </c>
      <c r="B647" s="46" t="s">
        <v>84</v>
      </c>
      <c r="C647" s="46" t="s">
        <v>84</v>
      </c>
      <c r="D647" s="46" t="s">
        <v>410</v>
      </c>
      <c r="E647" s="46" t="s">
        <v>86</v>
      </c>
      <c r="F647" s="46" t="s">
        <v>78</v>
      </c>
      <c r="G647" s="46" t="s">
        <v>411</v>
      </c>
      <c r="H647" s="46" t="s">
        <v>62</v>
      </c>
      <c r="I647" s="46" t="s">
        <v>88</v>
      </c>
      <c r="J647" s="46" t="s">
        <v>89</v>
      </c>
      <c r="K647" s="46" t="s">
        <v>47</v>
      </c>
      <c r="L647" s="46" t="s">
        <v>62</v>
      </c>
      <c r="M647" s="46" t="s">
        <v>351</v>
      </c>
      <c r="N647" s="46" t="s">
        <v>352</v>
      </c>
      <c r="O647" s="46" t="s">
        <v>63</v>
      </c>
      <c r="P647" s="46" t="s">
        <v>90</v>
      </c>
      <c r="Q647" s="46" t="s">
        <v>412</v>
      </c>
      <c r="R647" s="46" t="s">
        <v>84</v>
      </c>
      <c r="S647" s="46" t="s">
        <v>95</v>
      </c>
      <c r="T647" s="46" t="s">
        <v>148</v>
      </c>
      <c r="U647" s="46" t="s">
        <v>149</v>
      </c>
      <c r="V647" s="46" t="s">
        <v>32</v>
      </c>
      <c r="W647" s="46" t="s">
        <v>412</v>
      </c>
      <c r="X647" s="46" t="s">
        <v>84</v>
      </c>
      <c r="Y647" s="46" t="s">
        <v>410</v>
      </c>
      <c r="Z647" s="46" t="s">
        <v>413</v>
      </c>
      <c r="AA647" s="46" t="s">
        <v>94</v>
      </c>
      <c r="AB647" s="46">
        <v>142518144.53</v>
      </c>
      <c r="AC647" s="46">
        <v>142518144.53</v>
      </c>
      <c r="AD647" s="46">
        <v>142518144.53</v>
      </c>
      <c r="AE647" s="46">
        <v>113122300.76000001</v>
      </c>
      <c r="AF647" s="46">
        <v>113122300.76000001</v>
      </c>
      <c r="AG647" s="46">
        <v>113122300.76000001</v>
      </c>
      <c r="AH647" s="46">
        <v>113122300.76000001</v>
      </c>
      <c r="AI647" s="46" t="s">
        <v>92</v>
      </c>
      <c r="AJ647" s="46">
        <v>0</v>
      </c>
      <c r="AK647" s="46">
        <v>142518144.53</v>
      </c>
      <c r="AL647" s="46">
        <v>113122300.76000001</v>
      </c>
      <c r="AM647" s="46">
        <v>113122300.76000001</v>
      </c>
      <c r="AN647" s="46">
        <v>113122300.76000001</v>
      </c>
      <c r="AO647" s="46" t="s">
        <v>353</v>
      </c>
      <c r="AP647" s="46" t="s">
        <v>63</v>
      </c>
      <c r="AQ647" s="46"/>
      <c r="AR647" s="46"/>
    </row>
    <row r="648" spans="1:44" x14ac:dyDescent="0.2">
      <c r="A648" s="46" t="s">
        <v>77</v>
      </c>
      <c r="B648" s="46" t="s">
        <v>84</v>
      </c>
      <c r="C648" s="46" t="s">
        <v>84</v>
      </c>
      <c r="D648" s="46" t="s">
        <v>410</v>
      </c>
      <c r="E648" s="46" t="s">
        <v>86</v>
      </c>
      <c r="F648" s="46" t="s">
        <v>78</v>
      </c>
      <c r="G648" s="46" t="s">
        <v>411</v>
      </c>
      <c r="H648" s="46" t="s">
        <v>62</v>
      </c>
      <c r="I648" s="46" t="s">
        <v>88</v>
      </c>
      <c r="J648" s="46" t="s">
        <v>89</v>
      </c>
      <c r="K648" s="46" t="s">
        <v>47</v>
      </c>
      <c r="L648" s="46" t="s">
        <v>62</v>
      </c>
      <c r="M648" s="46" t="s">
        <v>150</v>
      </c>
      <c r="N648" s="46" t="s">
        <v>151</v>
      </c>
      <c r="O648" s="46" t="s">
        <v>63</v>
      </c>
      <c r="P648" s="46" t="s">
        <v>90</v>
      </c>
      <c r="Q648" s="46" t="s">
        <v>412</v>
      </c>
      <c r="R648" s="46" t="s">
        <v>84</v>
      </c>
      <c r="S648" s="46" t="s">
        <v>95</v>
      </c>
      <c r="T648" s="46" t="s">
        <v>148</v>
      </c>
      <c r="U648" s="46" t="s">
        <v>149</v>
      </c>
      <c r="V648" s="46" t="s">
        <v>32</v>
      </c>
      <c r="W648" s="46" t="s">
        <v>412</v>
      </c>
      <c r="X648" s="46" t="s">
        <v>84</v>
      </c>
      <c r="Y648" s="46" t="s">
        <v>410</v>
      </c>
      <c r="Z648" s="46" t="s">
        <v>413</v>
      </c>
      <c r="AA648" s="46" t="s">
        <v>94</v>
      </c>
      <c r="AB648" s="46">
        <v>1743400142.4100001</v>
      </c>
      <c r="AC648" s="46">
        <v>1743400142.4100001</v>
      </c>
      <c r="AD648" s="46">
        <v>1743400142.4100001</v>
      </c>
      <c r="AE648" s="46">
        <v>1743400142.4100001</v>
      </c>
      <c r="AF648" s="46">
        <v>1743400142.4100001</v>
      </c>
      <c r="AG648" s="46">
        <v>1743400142.4100001</v>
      </c>
      <c r="AH648" s="46">
        <v>1743400142.4100001</v>
      </c>
      <c r="AI648" s="46" t="s">
        <v>92</v>
      </c>
      <c r="AJ648" s="46">
        <v>0</v>
      </c>
      <c r="AK648" s="46">
        <v>1743400142.4100001</v>
      </c>
      <c r="AL648" s="46">
        <v>1743400142.4100001</v>
      </c>
      <c r="AM648" s="46">
        <v>1743400142.4100001</v>
      </c>
      <c r="AN648" s="46">
        <v>1743400142.4100001</v>
      </c>
      <c r="AO648" s="46" t="s">
        <v>152</v>
      </c>
      <c r="AP648" s="46" t="s">
        <v>63</v>
      </c>
      <c r="AQ648" s="46"/>
      <c r="AR648" s="46"/>
    </row>
    <row r="649" spans="1:44" x14ac:dyDescent="0.2">
      <c r="A649" s="46" t="s">
        <v>77</v>
      </c>
      <c r="B649" s="46" t="s">
        <v>84</v>
      </c>
      <c r="C649" s="46" t="s">
        <v>84</v>
      </c>
      <c r="D649" s="46" t="s">
        <v>410</v>
      </c>
      <c r="E649" s="46" t="s">
        <v>86</v>
      </c>
      <c r="F649" s="46" t="s">
        <v>78</v>
      </c>
      <c r="G649" s="46" t="s">
        <v>411</v>
      </c>
      <c r="H649" s="46" t="s">
        <v>62</v>
      </c>
      <c r="I649" s="46" t="s">
        <v>88</v>
      </c>
      <c r="J649" s="46" t="s">
        <v>89</v>
      </c>
      <c r="K649" s="46" t="s">
        <v>47</v>
      </c>
      <c r="L649" s="46" t="s">
        <v>62</v>
      </c>
      <c r="M649" s="46" t="s">
        <v>153</v>
      </c>
      <c r="N649" s="46" t="s">
        <v>154</v>
      </c>
      <c r="O649" s="46" t="s">
        <v>63</v>
      </c>
      <c r="P649" s="46" t="s">
        <v>90</v>
      </c>
      <c r="Q649" s="46" t="s">
        <v>412</v>
      </c>
      <c r="R649" s="46" t="s">
        <v>84</v>
      </c>
      <c r="S649" s="46" t="s">
        <v>95</v>
      </c>
      <c r="T649" s="46" t="s">
        <v>148</v>
      </c>
      <c r="U649" s="46" t="s">
        <v>149</v>
      </c>
      <c r="V649" s="46" t="s">
        <v>32</v>
      </c>
      <c r="W649" s="46" t="s">
        <v>412</v>
      </c>
      <c r="X649" s="46" t="s">
        <v>84</v>
      </c>
      <c r="Y649" s="46" t="s">
        <v>410</v>
      </c>
      <c r="Z649" s="46" t="s">
        <v>413</v>
      </c>
      <c r="AA649" s="46" t="s">
        <v>94</v>
      </c>
      <c r="AB649" s="46">
        <v>1605658459.4400001</v>
      </c>
      <c r="AC649" s="46">
        <v>2125806542.9300001</v>
      </c>
      <c r="AD649" s="46">
        <v>2107678879.71</v>
      </c>
      <c r="AE649" s="46">
        <v>2070099801.1700001</v>
      </c>
      <c r="AF649" s="46">
        <v>2057691424.8299999</v>
      </c>
      <c r="AG649" s="46">
        <v>2000331510.7</v>
      </c>
      <c r="AH649" s="46">
        <v>1900314383.1800001</v>
      </c>
      <c r="AI649" s="46" t="s">
        <v>92</v>
      </c>
      <c r="AJ649" s="46">
        <v>0</v>
      </c>
      <c r="AK649" s="46">
        <v>2139353077.8599999</v>
      </c>
      <c r="AL649" s="46">
        <v>2096853506.6900001</v>
      </c>
      <c r="AM649" s="46">
        <v>2025601410.8499999</v>
      </c>
      <c r="AN649" s="46">
        <v>1746234409.3199999</v>
      </c>
      <c r="AO649" s="46" t="s">
        <v>155</v>
      </c>
      <c r="AP649" s="46" t="s">
        <v>63</v>
      </c>
      <c r="AQ649" s="46"/>
      <c r="AR649" s="46"/>
    </row>
    <row r="650" spans="1:44" x14ac:dyDescent="0.2">
      <c r="A650" s="46" t="s">
        <v>77</v>
      </c>
      <c r="B650" s="46" t="s">
        <v>84</v>
      </c>
      <c r="C650" s="46" t="s">
        <v>84</v>
      </c>
      <c r="D650" s="46" t="s">
        <v>410</v>
      </c>
      <c r="E650" s="46" t="s">
        <v>86</v>
      </c>
      <c r="F650" s="46" t="s">
        <v>78</v>
      </c>
      <c r="G650" s="46" t="s">
        <v>411</v>
      </c>
      <c r="H650" s="46" t="s">
        <v>62</v>
      </c>
      <c r="I650" s="46" t="s">
        <v>88</v>
      </c>
      <c r="J650" s="46" t="s">
        <v>89</v>
      </c>
      <c r="K650" s="46" t="s">
        <v>47</v>
      </c>
      <c r="L650" s="46" t="s">
        <v>62</v>
      </c>
      <c r="M650" s="46" t="s">
        <v>354</v>
      </c>
      <c r="N650" s="46" t="s">
        <v>355</v>
      </c>
      <c r="O650" s="46" t="s">
        <v>63</v>
      </c>
      <c r="P650" s="46" t="s">
        <v>90</v>
      </c>
      <c r="Q650" s="46" t="s">
        <v>412</v>
      </c>
      <c r="R650" s="46" t="s">
        <v>84</v>
      </c>
      <c r="S650" s="46" t="s">
        <v>95</v>
      </c>
      <c r="T650" s="46" t="s">
        <v>148</v>
      </c>
      <c r="U650" s="46" t="s">
        <v>149</v>
      </c>
      <c r="V650" s="46" t="s">
        <v>32</v>
      </c>
      <c r="W650" s="46" t="s">
        <v>412</v>
      </c>
      <c r="X650" s="46" t="s">
        <v>84</v>
      </c>
      <c r="Y650" s="46" t="s">
        <v>410</v>
      </c>
      <c r="Z650" s="46" t="s">
        <v>413</v>
      </c>
      <c r="AA650" s="46" t="s">
        <v>94</v>
      </c>
      <c r="AB650" s="46">
        <v>268804777.83999997</v>
      </c>
      <c r="AC650" s="46">
        <v>294510692.00999999</v>
      </c>
      <c r="AD650" s="46">
        <v>217561183.34</v>
      </c>
      <c r="AE650" s="46">
        <v>330033905.93000001</v>
      </c>
      <c r="AF650" s="46">
        <v>242878783.41999999</v>
      </c>
      <c r="AG650" s="46">
        <v>632957826.86000001</v>
      </c>
      <c r="AH650" s="46">
        <v>1012999538.6</v>
      </c>
      <c r="AI650" s="46" t="s">
        <v>92</v>
      </c>
      <c r="AJ650" s="46">
        <v>0</v>
      </c>
      <c r="AK650" s="46">
        <v>299723208.94999999</v>
      </c>
      <c r="AL650" s="46">
        <v>858230530.39999998</v>
      </c>
      <c r="AM650" s="46">
        <v>224538016.19</v>
      </c>
      <c r="AN650" s="46">
        <v>1020541871.88</v>
      </c>
      <c r="AO650" s="46" t="s">
        <v>356</v>
      </c>
      <c r="AP650" s="46" t="s">
        <v>63</v>
      </c>
      <c r="AQ650" s="46"/>
      <c r="AR650" s="46"/>
    </row>
    <row r="651" spans="1:44" x14ac:dyDescent="0.2">
      <c r="A651" s="46" t="s">
        <v>77</v>
      </c>
      <c r="B651" s="46" t="s">
        <v>84</v>
      </c>
      <c r="C651" s="46" t="s">
        <v>84</v>
      </c>
      <c r="D651" s="46" t="s">
        <v>410</v>
      </c>
      <c r="E651" s="46" t="s">
        <v>86</v>
      </c>
      <c r="F651" s="46" t="s">
        <v>78</v>
      </c>
      <c r="G651" s="46" t="s">
        <v>411</v>
      </c>
      <c r="H651" s="46" t="s">
        <v>62</v>
      </c>
      <c r="I651" s="46" t="s">
        <v>88</v>
      </c>
      <c r="J651" s="46" t="s">
        <v>89</v>
      </c>
      <c r="K651" s="46" t="s">
        <v>47</v>
      </c>
      <c r="L651" s="46" t="s">
        <v>62</v>
      </c>
      <c r="M651" s="46" t="s">
        <v>156</v>
      </c>
      <c r="N651" s="46" t="s">
        <v>157</v>
      </c>
      <c r="O651" s="46" t="s">
        <v>63</v>
      </c>
      <c r="P651" s="46" t="s">
        <v>90</v>
      </c>
      <c r="Q651" s="46" t="s">
        <v>412</v>
      </c>
      <c r="R651" s="46" t="s">
        <v>84</v>
      </c>
      <c r="S651" s="46" t="s">
        <v>95</v>
      </c>
      <c r="T651" s="46" t="s">
        <v>148</v>
      </c>
      <c r="U651" s="46" t="s">
        <v>149</v>
      </c>
      <c r="V651" s="46" t="s">
        <v>32</v>
      </c>
      <c r="W651" s="46" t="s">
        <v>412</v>
      </c>
      <c r="X651" s="46" t="s">
        <v>84</v>
      </c>
      <c r="Y651" s="46" t="s">
        <v>410</v>
      </c>
      <c r="Z651" s="46" t="s">
        <v>413</v>
      </c>
      <c r="AA651" s="46" t="s">
        <v>94</v>
      </c>
      <c r="AB651" s="46">
        <v>1874463237.28</v>
      </c>
      <c r="AC651" s="46">
        <v>2420317234.9400001</v>
      </c>
      <c r="AD651" s="46">
        <v>2325240063.0500002</v>
      </c>
      <c r="AE651" s="46">
        <v>2400133707.0999999</v>
      </c>
      <c r="AF651" s="46">
        <v>2300570208.25</v>
      </c>
      <c r="AG651" s="46">
        <v>2633289337.5599999</v>
      </c>
      <c r="AH651" s="46">
        <v>2913313921.7800002</v>
      </c>
      <c r="AI651" s="46" t="s">
        <v>92</v>
      </c>
      <c r="AJ651" s="46">
        <v>0</v>
      </c>
      <c r="AK651" s="46">
        <v>2439076286.8099999</v>
      </c>
      <c r="AL651" s="46">
        <v>2955084037.0900002</v>
      </c>
      <c r="AM651" s="46">
        <v>2250139427.04</v>
      </c>
      <c r="AN651" s="46">
        <v>2766776281.1999998</v>
      </c>
      <c r="AO651" s="46" t="s">
        <v>158</v>
      </c>
      <c r="AP651" s="46" t="s">
        <v>63</v>
      </c>
      <c r="AQ651" s="46"/>
      <c r="AR651" s="46"/>
    </row>
    <row r="652" spans="1:44" x14ac:dyDescent="0.2">
      <c r="A652" s="46" t="s">
        <v>77</v>
      </c>
      <c r="B652" s="46" t="s">
        <v>84</v>
      </c>
      <c r="C652" s="46" t="s">
        <v>84</v>
      </c>
      <c r="D652" s="46" t="s">
        <v>410</v>
      </c>
      <c r="E652" s="46" t="s">
        <v>86</v>
      </c>
      <c r="F652" s="46" t="s">
        <v>78</v>
      </c>
      <c r="G652" s="46" t="s">
        <v>411</v>
      </c>
      <c r="H652" s="46" t="s">
        <v>62</v>
      </c>
      <c r="I652" s="46" t="s">
        <v>88</v>
      </c>
      <c r="J652" s="46" t="s">
        <v>89</v>
      </c>
      <c r="K652" s="46" t="s">
        <v>47</v>
      </c>
      <c r="L652" s="46" t="s">
        <v>62</v>
      </c>
      <c r="M652" s="46" t="s">
        <v>159</v>
      </c>
      <c r="N652" s="46" t="s">
        <v>160</v>
      </c>
      <c r="O652" s="46" t="s">
        <v>63</v>
      </c>
      <c r="P652" s="46" t="s">
        <v>90</v>
      </c>
      <c r="Q652" s="46" t="s">
        <v>412</v>
      </c>
      <c r="R652" s="46" t="s">
        <v>84</v>
      </c>
      <c r="S652" s="46" t="s">
        <v>95</v>
      </c>
      <c r="T652" s="46" t="s">
        <v>148</v>
      </c>
      <c r="U652" s="46" t="s">
        <v>149</v>
      </c>
      <c r="V652" s="46" t="s">
        <v>32</v>
      </c>
      <c r="W652" s="46" t="s">
        <v>412</v>
      </c>
      <c r="X652" s="46" t="s">
        <v>84</v>
      </c>
      <c r="Y652" s="46" t="s">
        <v>410</v>
      </c>
      <c r="Z652" s="46" t="s">
        <v>413</v>
      </c>
      <c r="AA652" s="46" t="s">
        <v>94</v>
      </c>
      <c r="AB652" s="46">
        <v>498499535.22000003</v>
      </c>
      <c r="AC652" s="46">
        <v>498499535.22000003</v>
      </c>
      <c r="AD652" s="46">
        <v>498499535.22000003</v>
      </c>
      <c r="AE652" s="46">
        <v>498499535.22000003</v>
      </c>
      <c r="AF652" s="46">
        <v>498499535.22000003</v>
      </c>
      <c r="AG652" s="46">
        <v>498499535.22000003</v>
      </c>
      <c r="AH652" s="46">
        <v>498499535.22000003</v>
      </c>
      <c r="AI652" s="46" t="s">
        <v>92</v>
      </c>
      <c r="AJ652" s="46">
        <v>0</v>
      </c>
      <c r="AK652" s="46">
        <v>498499535.22000003</v>
      </c>
      <c r="AL652" s="46">
        <v>498499535.22000003</v>
      </c>
      <c r="AM652" s="46">
        <v>498499535.22000003</v>
      </c>
      <c r="AN652" s="46">
        <v>498499535.22000003</v>
      </c>
      <c r="AO652" s="46" t="s">
        <v>161</v>
      </c>
      <c r="AP652" s="46" t="s">
        <v>63</v>
      </c>
      <c r="AQ652" s="46"/>
      <c r="AR652" s="46"/>
    </row>
    <row r="653" spans="1:44" x14ac:dyDescent="0.2">
      <c r="A653" s="46" t="s">
        <v>77</v>
      </c>
      <c r="B653" s="46" t="s">
        <v>84</v>
      </c>
      <c r="C653" s="46" t="s">
        <v>84</v>
      </c>
      <c r="D653" s="46" t="s">
        <v>410</v>
      </c>
      <c r="E653" s="46" t="s">
        <v>86</v>
      </c>
      <c r="F653" s="46" t="s">
        <v>78</v>
      </c>
      <c r="G653" s="46" t="s">
        <v>411</v>
      </c>
      <c r="H653" s="46" t="s">
        <v>62</v>
      </c>
      <c r="I653" s="46" t="s">
        <v>88</v>
      </c>
      <c r="J653" s="46" t="s">
        <v>89</v>
      </c>
      <c r="K653" s="46" t="s">
        <v>47</v>
      </c>
      <c r="L653" s="46" t="s">
        <v>62</v>
      </c>
      <c r="M653" s="46" t="s">
        <v>357</v>
      </c>
      <c r="N653" s="46" t="s">
        <v>358</v>
      </c>
      <c r="O653" s="46" t="s">
        <v>63</v>
      </c>
      <c r="P653" s="46" t="s">
        <v>90</v>
      </c>
      <c r="Q653" s="46" t="s">
        <v>412</v>
      </c>
      <c r="R653" s="46" t="s">
        <v>84</v>
      </c>
      <c r="S653" s="46" t="s">
        <v>95</v>
      </c>
      <c r="T653" s="46" t="s">
        <v>148</v>
      </c>
      <c r="U653" s="46" t="s">
        <v>149</v>
      </c>
      <c r="V653" s="46" t="s">
        <v>32</v>
      </c>
      <c r="W653" s="46" t="s">
        <v>412</v>
      </c>
      <c r="X653" s="46" t="s">
        <v>84</v>
      </c>
      <c r="Y653" s="46" t="s">
        <v>410</v>
      </c>
      <c r="Z653" s="46" t="s">
        <v>413</v>
      </c>
      <c r="AA653" s="46" t="s">
        <v>94</v>
      </c>
      <c r="AB653" s="46">
        <v>-94143667.670000002</v>
      </c>
      <c r="AC653" s="46">
        <v>-94143667.670000002</v>
      </c>
      <c r="AD653" s="46">
        <v>-94143667.670000002</v>
      </c>
      <c r="AE653" s="46">
        <v>-94143667.670000002</v>
      </c>
      <c r="AF653" s="46">
        <v>-94143667.670000002</v>
      </c>
      <c r="AG653" s="46">
        <v>-94143667.670000002</v>
      </c>
      <c r="AH653" s="46">
        <v>-94143667.670000002</v>
      </c>
      <c r="AI653" s="46" t="s">
        <v>92</v>
      </c>
      <c r="AJ653" s="46">
        <v>0</v>
      </c>
      <c r="AK653" s="46">
        <v>-94143667.670000002</v>
      </c>
      <c r="AL653" s="46">
        <v>-94143667.670000002</v>
      </c>
      <c r="AM653" s="46">
        <v>-94143667.670000002</v>
      </c>
      <c r="AN653" s="46">
        <v>-94143667.670000002</v>
      </c>
      <c r="AO653" s="46" t="s">
        <v>359</v>
      </c>
      <c r="AP653" s="46" t="s">
        <v>63</v>
      </c>
      <c r="AQ653" s="46"/>
      <c r="AR653" s="46"/>
    </row>
    <row r="654" spans="1:44" x14ac:dyDescent="0.2">
      <c r="A654" s="46" t="s">
        <v>77</v>
      </c>
      <c r="B654" s="46" t="s">
        <v>84</v>
      </c>
      <c r="C654" s="46" t="s">
        <v>84</v>
      </c>
      <c r="D654" s="46" t="s">
        <v>410</v>
      </c>
      <c r="E654" s="46" t="s">
        <v>86</v>
      </c>
      <c r="F654" s="46" t="s">
        <v>78</v>
      </c>
      <c r="G654" s="46" t="s">
        <v>411</v>
      </c>
      <c r="H654" s="46" t="s">
        <v>62</v>
      </c>
      <c r="I654" s="46" t="s">
        <v>88</v>
      </c>
      <c r="J654" s="46" t="s">
        <v>89</v>
      </c>
      <c r="K654" s="46" t="s">
        <v>47</v>
      </c>
      <c r="L654" s="46" t="s">
        <v>62</v>
      </c>
      <c r="M654" s="46" t="s">
        <v>162</v>
      </c>
      <c r="N654" s="46" t="s">
        <v>163</v>
      </c>
      <c r="O654" s="46" t="s">
        <v>63</v>
      </c>
      <c r="P654" s="46" t="s">
        <v>90</v>
      </c>
      <c r="Q654" s="46" t="s">
        <v>412</v>
      </c>
      <c r="R654" s="46" t="s">
        <v>84</v>
      </c>
      <c r="S654" s="46" t="s">
        <v>95</v>
      </c>
      <c r="T654" s="46" t="s">
        <v>148</v>
      </c>
      <c r="U654" s="46" t="s">
        <v>149</v>
      </c>
      <c r="V654" s="46" t="s">
        <v>32</v>
      </c>
      <c r="W654" s="46" t="s">
        <v>412</v>
      </c>
      <c r="X654" s="46" t="s">
        <v>84</v>
      </c>
      <c r="Y654" s="46" t="s">
        <v>410</v>
      </c>
      <c r="Z654" s="46" t="s">
        <v>413</v>
      </c>
      <c r="AA654" s="46" t="s">
        <v>94</v>
      </c>
      <c r="AB654" s="46">
        <v>404355867.55000001</v>
      </c>
      <c r="AC654" s="46">
        <v>404355867.55000001</v>
      </c>
      <c r="AD654" s="46">
        <v>404355867.55000001</v>
      </c>
      <c r="AE654" s="46">
        <v>404355867.55000001</v>
      </c>
      <c r="AF654" s="46">
        <v>404355867.55000001</v>
      </c>
      <c r="AG654" s="46">
        <v>404355867.55000001</v>
      </c>
      <c r="AH654" s="46">
        <v>404355867.55000001</v>
      </c>
      <c r="AI654" s="46" t="s">
        <v>92</v>
      </c>
      <c r="AJ654" s="46">
        <v>0</v>
      </c>
      <c r="AK654" s="46">
        <v>404355867.55000001</v>
      </c>
      <c r="AL654" s="46">
        <v>404355867.55000001</v>
      </c>
      <c r="AM654" s="46">
        <v>404355867.55000001</v>
      </c>
      <c r="AN654" s="46">
        <v>404355867.55000001</v>
      </c>
      <c r="AO654" s="46" t="s">
        <v>164</v>
      </c>
      <c r="AP654" s="46" t="s">
        <v>63</v>
      </c>
      <c r="AQ654" s="46"/>
      <c r="AR654" s="46"/>
    </row>
    <row r="655" spans="1:44" x14ac:dyDescent="0.2">
      <c r="A655" s="46" t="s">
        <v>77</v>
      </c>
      <c r="B655" s="46" t="s">
        <v>84</v>
      </c>
      <c r="C655" s="46" t="s">
        <v>84</v>
      </c>
      <c r="D655" s="46" t="s">
        <v>410</v>
      </c>
      <c r="E655" s="46" t="s">
        <v>86</v>
      </c>
      <c r="F655" s="46" t="s">
        <v>78</v>
      </c>
      <c r="G655" s="46" t="s">
        <v>411</v>
      </c>
      <c r="H655" s="46" t="s">
        <v>62</v>
      </c>
      <c r="I655" s="46" t="s">
        <v>88</v>
      </c>
      <c r="J655" s="46" t="s">
        <v>89</v>
      </c>
      <c r="K655" s="46" t="s">
        <v>47</v>
      </c>
      <c r="L655" s="46" t="s">
        <v>62</v>
      </c>
      <c r="M655" s="46" t="s">
        <v>165</v>
      </c>
      <c r="N655" s="46" t="s">
        <v>166</v>
      </c>
      <c r="O655" s="46" t="s">
        <v>63</v>
      </c>
      <c r="P655" s="46" t="s">
        <v>90</v>
      </c>
      <c r="Q655" s="46" t="s">
        <v>412</v>
      </c>
      <c r="R655" s="46" t="s">
        <v>84</v>
      </c>
      <c r="S655" s="46" t="s">
        <v>95</v>
      </c>
      <c r="T655" s="46" t="s">
        <v>148</v>
      </c>
      <c r="U655" s="46" t="s">
        <v>149</v>
      </c>
      <c r="V655" s="46" t="s">
        <v>32</v>
      </c>
      <c r="W655" s="46" t="s">
        <v>412</v>
      </c>
      <c r="X655" s="46" t="s">
        <v>84</v>
      </c>
      <c r="Y655" s="46" t="s">
        <v>410</v>
      </c>
      <c r="Z655" s="46" t="s">
        <v>413</v>
      </c>
      <c r="AA655" s="46" t="s">
        <v>94</v>
      </c>
      <c r="AB655" s="46">
        <v>470912341.31</v>
      </c>
      <c r="AC655" s="46">
        <v>426778322.49000001</v>
      </c>
      <c r="AD655" s="46">
        <v>419863239.07999998</v>
      </c>
      <c r="AE655" s="46">
        <v>400058646.74000001</v>
      </c>
      <c r="AF655" s="46">
        <v>383763479.42000002</v>
      </c>
      <c r="AG655" s="46">
        <v>387660355.06999999</v>
      </c>
      <c r="AH655" s="46">
        <v>454339283.19999999</v>
      </c>
      <c r="AI655" s="46" t="s">
        <v>92</v>
      </c>
      <c r="AJ655" s="46">
        <v>0</v>
      </c>
      <c r="AK655" s="46">
        <v>451365132.94</v>
      </c>
      <c r="AL655" s="46">
        <v>403538340.75999999</v>
      </c>
      <c r="AM655" s="46">
        <v>383343260.54000002</v>
      </c>
      <c r="AN655" s="46">
        <v>573148602.47000003</v>
      </c>
      <c r="AO655" s="46" t="s">
        <v>167</v>
      </c>
      <c r="AP655" s="46" t="s">
        <v>63</v>
      </c>
      <c r="AQ655" s="46"/>
      <c r="AR655" s="46"/>
    </row>
    <row r="656" spans="1:44" x14ac:dyDescent="0.2">
      <c r="A656" s="46" t="s">
        <v>77</v>
      </c>
      <c r="B656" s="46" t="s">
        <v>84</v>
      </c>
      <c r="C656" s="46" t="s">
        <v>84</v>
      </c>
      <c r="D656" s="46" t="s">
        <v>410</v>
      </c>
      <c r="E656" s="46" t="s">
        <v>86</v>
      </c>
      <c r="F656" s="46" t="s">
        <v>78</v>
      </c>
      <c r="G656" s="46" t="s">
        <v>411</v>
      </c>
      <c r="H656" s="46" t="s">
        <v>62</v>
      </c>
      <c r="I656" s="46" t="s">
        <v>88</v>
      </c>
      <c r="J656" s="46" t="s">
        <v>89</v>
      </c>
      <c r="K656" s="46" t="s">
        <v>47</v>
      </c>
      <c r="L656" s="46" t="s">
        <v>62</v>
      </c>
      <c r="M656" s="46" t="s">
        <v>360</v>
      </c>
      <c r="N656" s="46" t="s">
        <v>361</v>
      </c>
      <c r="O656" s="46" t="s">
        <v>63</v>
      </c>
      <c r="P656" s="46" t="s">
        <v>90</v>
      </c>
      <c r="Q656" s="46" t="s">
        <v>412</v>
      </c>
      <c r="R656" s="46" t="s">
        <v>84</v>
      </c>
      <c r="S656" s="46" t="s">
        <v>95</v>
      </c>
      <c r="T656" s="46" t="s">
        <v>148</v>
      </c>
      <c r="U656" s="46" t="s">
        <v>149</v>
      </c>
      <c r="V656" s="46" t="s">
        <v>32</v>
      </c>
      <c r="W656" s="46" t="s">
        <v>412</v>
      </c>
      <c r="X656" s="46" t="s">
        <v>84</v>
      </c>
      <c r="Y656" s="46" t="s">
        <v>410</v>
      </c>
      <c r="Z656" s="46" t="s">
        <v>413</v>
      </c>
      <c r="AA656" s="46" t="s">
        <v>94</v>
      </c>
      <c r="AB656" s="46">
        <v>-369037810.67000002</v>
      </c>
      <c r="AC656" s="46">
        <v>-304520900.35000002</v>
      </c>
      <c r="AD656" s="46">
        <v>-223121827.58000001</v>
      </c>
      <c r="AE656" s="46">
        <v>-367189928.55000001</v>
      </c>
      <c r="AF656" s="46">
        <v>-288645233.22000003</v>
      </c>
      <c r="AG656" s="46">
        <v>-727658808</v>
      </c>
      <c r="AH656" s="46">
        <v>-1191975766.6800001</v>
      </c>
      <c r="AI656" s="46" t="s">
        <v>92</v>
      </c>
      <c r="AJ656" s="46">
        <v>0</v>
      </c>
      <c r="AK656" s="46">
        <v>-410298165.97000003</v>
      </c>
      <c r="AL656" s="46">
        <v>-897975088.80999994</v>
      </c>
      <c r="AM656" s="46">
        <v>-261750725.03999999</v>
      </c>
      <c r="AN656" s="46">
        <v>-1043365441.59</v>
      </c>
      <c r="AO656" s="46" t="s">
        <v>362</v>
      </c>
      <c r="AP656" s="46" t="s">
        <v>63</v>
      </c>
      <c r="AQ656" s="46"/>
      <c r="AR656" s="46"/>
    </row>
    <row r="657" spans="1:44" x14ac:dyDescent="0.2">
      <c r="A657" s="46" t="s">
        <v>77</v>
      </c>
      <c r="B657" s="46" t="s">
        <v>84</v>
      </c>
      <c r="C657" s="46" t="s">
        <v>84</v>
      </c>
      <c r="D657" s="46" t="s">
        <v>410</v>
      </c>
      <c r="E657" s="46" t="s">
        <v>86</v>
      </c>
      <c r="F657" s="46" t="s">
        <v>78</v>
      </c>
      <c r="G657" s="46" t="s">
        <v>411</v>
      </c>
      <c r="H657" s="46" t="s">
        <v>62</v>
      </c>
      <c r="I657" s="46" t="s">
        <v>88</v>
      </c>
      <c r="J657" s="46" t="s">
        <v>89</v>
      </c>
      <c r="K657" s="46" t="s">
        <v>47</v>
      </c>
      <c r="L657" s="46" t="s">
        <v>62</v>
      </c>
      <c r="M657" s="46" t="s">
        <v>168</v>
      </c>
      <c r="N657" s="46" t="s">
        <v>169</v>
      </c>
      <c r="O657" s="46" t="s">
        <v>63</v>
      </c>
      <c r="P657" s="46" t="s">
        <v>90</v>
      </c>
      <c r="Q657" s="46" t="s">
        <v>412</v>
      </c>
      <c r="R657" s="46" t="s">
        <v>84</v>
      </c>
      <c r="S657" s="46" t="s">
        <v>95</v>
      </c>
      <c r="T657" s="46" t="s">
        <v>148</v>
      </c>
      <c r="U657" s="46" t="s">
        <v>149</v>
      </c>
      <c r="V657" s="46" t="s">
        <v>32</v>
      </c>
      <c r="W657" s="46" t="s">
        <v>412</v>
      </c>
      <c r="X657" s="46" t="s">
        <v>84</v>
      </c>
      <c r="Y657" s="46" t="s">
        <v>410</v>
      </c>
      <c r="Z657" s="46" t="s">
        <v>413</v>
      </c>
      <c r="AA657" s="46" t="s">
        <v>94</v>
      </c>
      <c r="AB657" s="46">
        <v>101874530.64</v>
      </c>
      <c r="AC657" s="46">
        <v>122257422.14</v>
      </c>
      <c r="AD657" s="46">
        <v>196741411.5</v>
      </c>
      <c r="AE657" s="46">
        <v>32868718.190000001</v>
      </c>
      <c r="AF657" s="46">
        <v>95118246.200000003</v>
      </c>
      <c r="AG657" s="46">
        <v>-339998452.93000001</v>
      </c>
      <c r="AH657" s="46">
        <v>-737636483.48000002</v>
      </c>
      <c r="AI657" s="46" t="s">
        <v>92</v>
      </c>
      <c r="AJ657" s="46">
        <v>0</v>
      </c>
      <c r="AK657" s="46">
        <v>41066966.969999999</v>
      </c>
      <c r="AL657" s="46">
        <v>-494436748.05000001</v>
      </c>
      <c r="AM657" s="46">
        <v>121592535.5</v>
      </c>
      <c r="AN657" s="46">
        <v>-470216839.12</v>
      </c>
      <c r="AO657" s="46" t="s">
        <v>170</v>
      </c>
      <c r="AP657" s="46" t="s">
        <v>63</v>
      </c>
      <c r="AQ657" s="46"/>
      <c r="AR657" s="46"/>
    </row>
    <row r="658" spans="1:44" x14ac:dyDescent="0.2">
      <c r="A658" s="46" t="s">
        <v>77</v>
      </c>
      <c r="B658" s="46" t="s">
        <v>84</v>
      </c>
      <c r="C658" s="46" t="s">
        <v>84</v>
      </c>
      <c r="D658" s="46" t="s">
        <v>414</v>
      </c>
      <c r="E658" s="46" t="s">
        <v>86</v>
      </c>
      <c r="F658" s="46" t="s">
        <v>78</v>
      </c>
      <c r="G658" s="46" t="s">
        <v>415</v>
      </c>
      <c r="H658" s="46" t="s">
        <v>62</v>
      </c>
      <c r="I658" s="46" t="s">
        <v>88</v>
      </c>
      <c r="J658" s="46" t="s">
        <v>89</v>
      </c>
      <c r="K658" s="46" t="s">
        <v>47</v>
      </c>
      <c r="L658" s="46" t="s">
        <v>62</v>
      </c>
      <c r="M658" s="46" t="s">
        <v>81</v>
      </c>
      <c r="N658" s="46" t="s">
        <v>82</v>
      </c>
      <c r="O658" s="46" t="s">
        <v>63</v>
      </c>
      <c r="P658" s="46" t="s">
        <v>290</v>
      </c>
      <c r="Q658" s="46" t="s">
        <v>416</v>
      </c>
      <c r="R658" s="46" t="s">
        <v>84</v>
      </c>
      <c r="S658" s="46" t="s">
        <v>95</v>
      </c>
      <c r="T658" s="46" t="s">
        <v>48</v>
      </c>
      <c r="U658" s="46" t="s">
        <v>31</v>
      </c>
      <c r="V658" s="46" t="s">
        <v>32</v>
      </c>
      <c r="W658" s="46" t="s">
        <v>416</v>
      </c>
      <c r="X658" s="46" t="s">
        <v>84</v>
      </c>
      <c r="Y658" s="46" t="s">
        <v>414</v>
      </c>
      <c r="Z658" s="46" t="s">
        <v>417</v>
      </c>
      <c r="AA658" s="46" t="s">
        <v>293</v>
      </c>
      <c r="AB658" s="46">
        <v>478263922.04000002</v>
      </c>
      <c r="AC658" s="46">
        <v>478263922.04000002</v>
      </c>
      <c r="AD658" s="46">
        <v>478263922.04000002</v>
      </c>
      <c r="AE658" s="46">
        <v>478263922.04000002</v>
      </c>
      <c r="AF658" s="46">
        <v>478263922.04000002</v>
      </c>
      <c r="AG658" s="46">
        <v>478263922.04000002</v>
      </c>
      <c r="AH658" s="46">
        <v>478263922.04000002</v>
      </c>
      <c r="AI658" s="46" t="s">
        <v>92</v>
      </c>
      <c r="AJ658" s="46">
        <v>0</v>
      </c>
      <c r="AK658" s="46">
        <v>478263922.04000002</v>
      </c>
      <c r="AL658" s="46">
        <v>478263922.04000002</v>
      </c>
      <c r="AM658" s="46">
        <v>478263922.04000002</v>
      </c>
      <c r="AN658" s="46">
        <v>478263922.04000002</v>
      </c>
      <c r="AO658" s="46" t="s">
        <v>83</v>
      </c>
      <c r="AP658" s="46" t="s">
        <v>63</v>
      </c>
      <c r="AQ658" s="46"/>
      <c r="AR658" s="46"/>
    </row>
    <row r="659" spans="1:44" x14ac:dyDescent="0.2">
      <c r="A659" s="46" t="s">
        <v>77</v>
      </c>
      <c r="B659" s="46" t="s">
        <v>84</v>
      </c>
      <c r="C659" s="46" t="s">
        <v>84</v>
      </c>
      <c r="D659" s="46" t="s">
        <v>414</v>
      </c>
      <c r="E659" s="46" t="s">
        <v>86</v>
      </c>
      <c r="F659" s="46" t="s">
        <v>78</v>
      </c>
      <c r="G659" s="46" t="s">
        <v>415</v>
      </c>
      <c r="H659" s="46" t="s">
        <v>62</v>
      </c>
      <c r="I659" s="46" t="s">
        <v>88</v>
      </c>
      <c r="J659" s="46" t="s">
        <v>89</v>
      </c>
      <c r="K659" s="46" t="s">
        <v>47</v>
      </c>
      <c r="L659" s="46" t="s">
        <v>62</v>
      </c>
      <c r="M659" s="46" t="s">
        <v>96</v>
      </c>
      <c r="N659" s="46" t="s">
        <v>97</v>
      </c>
      <c r="O659" s="46" t="s">
        <v>63</v>
      </c>
      <c r="P659" s="46" t="s">
        <v>290</v>
      </c>
      <c r="Q659" s="46" t="s">
        <v>416</v>
      </c>
      <c r="R659" s="46" t="s">
        <v>84</v>
      </c>
      <c r="S659" s="46" t="s">
        <v>95</v>
      </c>
      <c r="T659" s="46" t="s">
        <v>48</v>
      </c>
      <c r="U659" s="46" t="s">
        <v>31</v>
      </c>
      <c r="V659" s="46" t="s">
        <v>32</v>
      </c>
      <c r="W659" s="46" t="s">
        <v>416</v>
      </c>
      <c r="X659" s="46" t="s">
        <v>84</v>
      </c>
      <c r="Y659" s="46" t="s">
        <v>414</v>
      </c>
      <c r="Z659" s="46" t="s">
        <v>417</v>
      </c>
      <c r="AA659" s="46" t="s">
        <v>293</v>
      </c>
      <c r="AB659" s="46">
        <v>208581.16</v>
      </c>
      <c r="AC659" s="46">
        <v>605614.78</v>
      </c>
      <c r="AD659" s="46">
        <v>713307.29</v>
      </c>
      <c r="AE659" s="46">
        <v>797154.97</v>
      </c>
      <c r="AF659" s="46">
        <v>1196991.18</v>
      </c>
      <c r="AG659" s="46">
        <v>1714964.19</v>
      </c>
      <c r="AH659" s="46">
        <v>2054324.93</v>
      </c>
      <c r="AI659" s="46" t="s">
        <v>92</v>
      </c>
      <c r="AJ659" s="46">
        <v>0</v>
      </c>
      <c r="AK659" s="46">
        <v>285548.51</v>
      </c>
      <c r="AL659" s="46">
        <v>738142.78</v>
      </c>
      <c r="AM659" s="46">
        <v>1352058.67</v>
      </c>
      <c r="AN659" s="46">
        <v>2121619.48</v>
      </c>
      <c r="AO659" s="46" t="s">
        <v>98</v>
      </c>
      <c r="AP659" s="46" t="s">
        <v>63</v>
      </c>
      <c r="AQ659" s="46"/>
      <c r="AR659" s="46"/>
    </row>
    <row r="660" spans="1:44" x14ac:dyDescent="0.2">
      <c r="A660" s="46" t="s">
        <v>77</v>
      </c>
      <c r="B660" s="46" t="s">
        <v>84</v>
      </c>
      <c r="C660" s="46" t="s">
        <v>84</v>
      </c>
      <c r="D660" s="46" t="s">
        <v>414</v>
      </c>
      <c r="E660" s="46" t="s">
        <v>86</v>
      </c>
      <c r="F660" s="46" t="s">
        <v>78</v>
      </c>
      <c r="G660" s="46" t="s">
        <v>415</v>
      </c>
      <c r="H660" s="46" t="s">
        <v>62</v>
      </c>
      <c r="I660" s="46" t="s">
        <v>88</v>
      </c>
      <c r="J660" s="46" t="s">
        <v>89</v>
      </c>
      <c r="K660" s="46" t="s">
        <v>47</v>
      </c>
      <c r="L660" s="46" t="s">
        <v>62</v>
      </c>
      <c r="M660" s="46" t="s">
        <v>275</v>
      </c>
      <c r="N660" s="46" t="s">
        <v>276</v>
      </c>
      <c r="O660" s="46" t="s">
        <v>63</v>
      </c>
      <c r="P660" s="46" t="s">
        <v>290</v>
      </c>
      <c r="Q660" s="46" t="s">
        <v>416</v>
      </c>
      <c r="R660" s="46" t="s">
        <v>84</v>
      </c>
      <c r="S660" s="46" t="s">
        <v>95</v>
      </c>
      <c r="T660" s="46" t="s">
        <v>48</v>
      </c>
      <c r="U660" s="46" t="s">
        <v>31</v>
      </c>
      <c r="V660" s="46" t="s">
        <v>32</v>
      </c>
      <c r="W660" s="46" t="s">
        <v>416</v>
      </c>
      <c r="X660" s="46" t="s">
        <v>84</v>
      </c>
      <c r="Y660" s="46" t="s">
        <v>414</v>
      </c>
      <c r="Z660" s="46" t="s">
        <v>417</v>
      </c>
      <c r="AA660" s="46" t="s">
        <v>293</v>
      </c>
      <c r="AB660" s="46">
        <v>665.44</v>
      </c>
      <c r="AC660" s="46">
        <v>15622.31</v>
      </c>
      <c r="AD660" s="46">
        <v>15622.31</v>
      </c>
      <c r="AE660" s="46">
        <v>28675.11</v>
      </c>
      <c r="AF660" s="46">
        <v>28675.11</v>
      </c>
      <c r="AG660" s="46">
        <v>28675.11</v>
      </c>
      <c r="AH660" s="46">
        <v>28675.11</v>
      </c>
      <c r="AI660" s="46" t="s">
        <v>92</v>
      </c>
      <c r="AJ660" s="46">
        <v>0</v>
      </c>
      <c r="AK660" s="46">
        <v>756.69</v>
      </c>
      <c r="AL660" s="46">
        <v>15622.31</v>
      </c>
      <c r="AM660" s="46">
        <v>28675.11</v>
      </c>
      <c r="AN660" s="46">
        <v>29433.11</v>
      </c>
      <c r="AO660" s="46" t="s">
        <v>277</v>
      </c>
      <c r="AP660" s="46" t="s">
        <v>63</v>
      </c>
      <c r="AQ660" s="46"/>
      <c r="AR660" s="46"/>
    </row>
    <row r="661" spans="1:44" x14ac:dyDescent="0.2">
      <c r="A661" s="46" t="s">
        <v>77</v>
      </c>
      <c r="B661" s="46" t="s">
        <v>84</v>
      </c>
      <c r="C661" s="46" t="s">
        <v>84</v>
      </c>
      <c r="D661" s="46" t="s">
        <v>414</v>
      </c>
      <c r="E661" s="46" t="s">
        <v>86</v>
      </c>
      <c r="F661" s="46" t="s">
        <v>78</v>
      </c>
      <c r="G661" s="46" t="s">
        <v>415</v>
      </c>
      <c r="H661" s="46" t="s">
        <v>62</v>
      </c>
      <c r="I661" s="46" t="s">
        <v>88</v>
      </c>
      <c r="J661" s="46" t="s">
        <v>89</v>
      </c>
      <c r="K661" s="46" t="s">
        <v>47</v>
      </c>
      <c r="L661" s="46" t="s">
        <v>62</v>
      </c>
      <c r="M661" s="46" t="s">
        <v>99</v>
      </c>
      <c r="N661" s="46" t="s">
        <v>100</v>
      </c>
      <c r="O661" s="46" t="s">
        <v>63</v>
      </c>
      <c r="P661" s="46" t="s">
        <v>290</v>
      </c>
      <c r="Q661" s="46" t="s">
        <v>416</v>
      </c>
      <c r="R661" s="46" t="s">
        <v>84</v>
      </c>
      <c r="S661" s="46" t="s">
        <v>95</v>
      </c>
      <c r="T661" s="46" t="s">
        <v>48</v>
      </c>
      <c r="U661" s="46" t="s">
        <v>31</v>
      </c>
      <c r="V661" s="46" t="s">
        <v>32</v>
      </c>
      <c r="W661" s="46" t="s">
        <v>416</v>
      </c>
      <c r="X661" s="46" t="s">
        <v>84</v>
      </c>
      <c r="Y661" s="46" t="s">
        <v>414</v>
      </c>
      <c r="Z661" s="46" t="s">
        <v>417</v>
      </c>
      <c r="AA661" s="46" t="s">
        <v>293</v>
      </c>
      <c r="AB661" s="46">
        <v>4207749.0999999996</v>
      </c>
      <c r="AC661" s="46">
        <v>3810715.48</v>
      </c>
      <c r="AD661" s="46">
        <v>3703022.97</v>
      </c>
      <c r="AE661" s="46">
        <v>3619175.29</v>
      </c>
      <c r="AF661" s="46">
        <v>3368914.94</v>
      </c>
      <c r="AG661" s="46">
        <v>2876886.36</v>
      </c>
      <c r="AH661" s="46">
        <v>2687716.11</v>
      </c>
      <c r="AI661" s="46" t="s">
        <v>92</v>
      </c>
      <c r="AJ661" s="46">
        <v>0</v>
      </c>
      <c r="AK661" s="46">
        <v>4130781.75</v>
      </c>
      <c r="AL661" s="46">
        <v>3678187.48</v>
      </c>
      <c r="AM661" s="46">
        <v>3213847.45</v>
      </c>
      <c r="AN661" s="46">
        <v>0</v>
      </c>
      <c r="AO661" s="46" t="s">
        <v>101</v>
      </c>
      <c r="AP661" s="46" t="s">
        <v>63</v>
      </c>
      <c r="AQ661" s="46"/>
      <c r="AR661" s="46"/>
    </row>
    <row r="662" spans="1:44" x14ac:dyDescent="0.2">
      <c r="A662" s="46" t="s">
        <v>77</v>
      </c>
      <c r="B662" s="46" t="s">
        <v>84</v>
      </c>
      <c r="C662" s="46" t="s">
        <v>84</v>
      </c>
      <c r="D662" s="46" t="s">
        <v>414</v>
      </c>
      <c r="E662" s="46" t="s">
        <v>86</v>
      </c>
      <c r="F662" s="46" t="s">
        <v>78</v>
      </c>
      <c r="G662" s="46" t="s">
        <v>415</v>
      </c>
      <c r="H662" s="46" t="s">
        <v>62</v>
      </c>
      <c r="I662" s="46" t="s">
        <v>88</v>
      </c>
      <c r="J662" s="46" t="s">
        <v>89</v>
      </c>
      <c r="K662" s="46" t="s">
        <v>47</v>
      </c>
      <c r="L662" s="46" t="s">
        <v>62</v>
      </c>
      <c r="M662" s="46" t="s">
        <v>102</v>
      </c>
      <c r="N662" s="46" t="s">
        <v>103</v>
      </c>
      <c r="O662" s="46" t="s">
        <v>63</v>
      </c>
      <c r="P662" s="46" t="s">
        <v>290</v>
      </c>
      <c r="Q662" s="46" t="s">
        <v>416</v>
      </c>
      <c r="R662" s="46" t="s">
        <v>84</v>
      </c>
      <c r="S662" s="46" t="s">
        <v>95</v>
      </c>
      <c r="T662" s="46" t="s">
        <v>48</v>
      </c>
      <c r="U662" s="46" t="s">
        <v>31</v>
      </c>
      <c r="V662" s="46" t="s">
        <v>105</v>
      </c>
      <c r="W662" s="46" t="s">
        <v>416</v>
      </c>
      <c r="X662" s="46" t="s">
        <v>84</v>
      </c>
      <c r="Y662" s="46" t="s">
        <v>414</v>
      </c>
      <c r="Z662" s="46" t="s">
        <v>417</v>
      </c>
      <c r="AA662" s="46" t="s">
        <v>293</v>
      </c>
      <c r="AB662" s="46">
        <v>482680917.74000001</v>
      </c>
      <c r="AC662" s="46">
        <v>482695874.61000001</v>
      </c>
      <c r="AD662" s="46">
        <v>482695874.61000001</v>
      </c>
      <c r="AE662" s="46">
        <v>482708927.41000003</v>
      </c>
      <c r="AF662" s="46">
        <v>482858503.26999998</v>
      </c>
      <c r="AG662" s="46">
        <v>482884447.69999999</v>
      </c>
      <c r="AH662" s="46">
        <v>483034638.19</v>
      </c>
      <c r="AI662" s="46" t="s">
        <v>92</v>
      </c>
      <c r="AJ662" s="46">
        <v>0</v>
      </c>
      <c r="AK662" s="46">
        <v>482681008.99000001</v>
      </c>
      <c r="AL662" s="46">
        <v>482695874.61000001</v>
      </c>
      <c r="AM662" s="46">
        <v>482858503.26999998</v>
      </c>
      <c r="AN662" s="46">
        <v>480414974.63</v>
      </c>
      <c r="AO662" s="46" t="s">
        <v>104</v>
      </c>
      <c r="AP662" s="46" t="s">
        <v>63</v>
      </c>
      <c r="AQ662" s="46"/>
      <c r="AR662" s="46"/>
    </row>
    <row r="663" spans="1:44" x14ac:dyDescent="0.2">
      <c r="A663" s="46" t="s">
        <v>77</v>
      </c>
      <c r="B663" s="46" t="s">
        <v>84</v>
      </c>
      <c r="C663" s="46" t="s">
        <v>84</v>
      </c>
      <c r="D663" s="46" t="s">
        <v>414</v>
      </c>
      <c r="E663" s="46" t="s">
        <v>86</v>
      </c>
      <c r="F663" s="46" t="s">
        <v>78</v>
      </c>
      <c r="G663" s="46" t="s">
        <v>415</v>
      </c>
      <c r="H663" s="46" t="s">
        <v>62</v>
      </c>
      <c r="I663" s="46" t="s">
        <v>88</v>
      </c>
      <c r="J663" s="46" t="s">
        <v>89</v>
      </c>
      <c r="K663" s="46" t="s">
        <v>47</v>
      </c>
      <c r="L663" s="46" t="s">
        <v>62</v>
      </c>
      <c r="M663" s="46" t="s">
        <v>221</v>
      </c>
      <c r="N663" s="46" t="s">
        <v>222</v>
      </c>
      <c r="O663" s="46" t="s">
        <v>63</v>
      </c>
      <c r="P663" s="46" t="s">
        <v>290</v>
      </c>
      <c r="Q663" s="46" t="s">
        <v>416</v>
      </c>
      <c r="R663" s="46" t="s">
        <v>84</v>
      </c>
      <c r="S663" s="46" t="s">
        <v>95</v>
      </c>
      <c r="T663" s="46" t="s">
        <v>48</v>
      </c>
      <c r="U663" s="46" t="s">
        <v>31</v>
      </c>
      <c r="V663" s="46" t="s">
        <v>32</v>
      </c>
      <c r="W663" s="46" t="s">
        <v>416</v>
      </c>
      <c r="X663" s="46" t="s">
        <v>84</v>
      </c>
      <c r="Y663" s="46" t="s">
        <v>414</v>
      </c>
      <c r="Z663" s="46" t="s">
        <v>417</v>
      </c>
      <c r="AA663" s="46" t="s">
        <v>293</v>
      </c>
      <c r="AB663" s="46">
        <v>173000000</v>
      </c>
      <c r="AC663" s="46">
        <v>207500000</v>
      </c>
      <c r="AD663" s="46">
        <v>207500000</v>
      </c>
      <c r="AE663" s="46">
        <v>207500000</v>
      </c>
      <c r="AF663" s="46">
        <v>207500000</v>
      </c>
      <c r="AG663" s="46">
        <v>207500000</v>
      </c>
      <c r="AH663" s="46">
        <v>177500000</v>
      </c>
      <c r="AI663" s="46" t="s">
        <v>92</v>
      </c>
      <c r="AJ663" s="46">
        <v>0</v>
      </c>
      <c r="AK663" s="46">
        <v>207500000</v>
      </c>
      <c r="AL663" s="46">
        <v>207500000</v>
      </c>
      <c r="AM663" s="46">
        <v>207500000</v>
      </c>
      <c r="AN663" s="46">
        <v>177500000</v>
      </c>
      <c r="AO663" s="46" t="s">
        <v>223</v>
      </c>
      <c r="AP663" s="46" t="s">
        <v>63</v>
      </c>
      <c r="AQ663" s="46"/>
      <c r="AR663" s="46"/>
    </row>
    <row r="664" spans="1:44" x14ac:dyDescent="0.2">
      <c r="A664" s="46" t="s">
        <v>77</v>
      </c>
      <c r="B664" s="46" t="s">
        <v>84</v>
      </c>
      <c r="C664" s="46" t="s">
        <v>84</v>
      </c>
      <c r="D664" s="46" t="s">
        <v>414</v>
      </c>
      <c r="E664" s="46" t="s">
        <v>86</v>
      </c>
      <c r="F664" s="46" t="s">
        <v>78</v>
      </c>
      <c r="G664" s="46" t="s">
        <v>415</v>
      </c>
      <c r="H664" s="46" t="s">
        <v>62</v>
      </c>
      <c r="I664" s="46" t="s">
        <v>88</v>
      </c>
      <c r="J664" s="46" t="s">
        <v>89</v>
      </c>
      <c r="K664" s="46" t="s">
        <v>47</v>
      </c>
      <c r="L664" s="46" t="s">
        <v>62</v>
      </c>
      <c r="M664" s="46" t="s">
        <v>271</v>
      </c>
      <c r="N664" s="46" t="s">
        <v>272</v>
      </c>
      <c r="O664" s="46" t="s">
        <v>63</v>
      </c>
      <c r="P664" s="46" t="s">
        <v>301</v>
      </c>
      <c r="Q664" s="46" t="s">
        <v>416</v>
      </c>
      <c r="R664" s="46" t="s">
        <v>84</v>
      </c>
      <c r="S664" s="46" t="s">
        <v>95</v>
      </c>
      <c r="T664" s="46" t="s">
        <v>48</v>
      </c>
      <c r="U664" s="46" t="s">
        <v>31</v>
      </c>
      <c r="V664" s="46" t="s">
        <v>32</v>
      </c>
      <c r="W664" s="46" t="s">
        <v>416</v>
      </c>
      <c r="X664" s="46" t="s">
        <v>84</v>
      </c>
      <c r="Y664" s="46" t="s">
        <v>414</v>
      </c>
      <c r="Z664" s="46" t="s">
        <v>417</v>
      </c>
      <c r="AA664" s="46" t="s">
        <v>302</v>
      </c>
      <c r="AB664" s="46">
        <v>-112827000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 t="s">
        <v>92</v>
      </c>
      <c r="AJ664" s="46">
        <v>0</v>
      </c>
      <c r="AK664" s="46">
        <v>0</v>
      </c>
      <c r="AL664" s="46">
        <v>0</v>
      </c>
      <c r="AM664" s="46">
        <v>0</v>
      </c>
      <c r="AN664" s="46">
        <v>0</v>
      </c>
      <c r="AO664" s="46" t="s">
        <v>272</v>
      </c>
      <c r="AP664" s="46" t="s">
        <v>63</v>
      </c>
      <c r="AQ664" s="46"/>
      <c r="AR664" s="46"/>
    </row>
    <row r="665" spans="1:44" x14ac:dyDescent="0.2">
      <c r="A665" s="46" t="s">
        <v>77</v>
      </c>
      <c r="B665" s="46" t="s">
        <v>84</v>
      </c>
      <c r="C665" s="46" t="s">
        <v>84</v>
      </c>
      <c r="D665" s="46" t="s">
        <v>414</v>
      </c>
      <c r="E665" s="46" t="s">
        <v>86</v>
      </c>
      <c r="F665" s="46" t="s">
        <v>78</v>
      </c>
      <c r="G665" s="46" t="s">
        <v>415</v>
      </c>
      <c r="H665" s="46" t="s">
        <v>62</v>
      </c>
      <c r="I665" s="46" t="s">
        <v>88</v>
      </c>
      <c r="J665" s="46" t="s">
        <v>89</v>
      </c>
      <c r="K665" s="46" t="s">
        <v>47</v>
      </c>
      <c r="L665" s="46" t="s">
        <v>62</v>
      </c>
      <c r="M665" s="46" t="s">
        <v>225</v>
      </c>
      <c r="N665" s="46" t="s">
        <v>226</v>
      </c>
      <c r="O665" s="46" t="s">
        <v>63</v>
      </c>
      <c r="P665" s="46" t="s">
        <v>290</v>
      </c>
      <c r="Q665" s="46" t="s">
        <v>416</v>
      </c>
      <c r="R665" s="46" t="s">
        <v>84</v>
      </c>
      <c r="S665" s="46" t="s">
        <v>95</v>
      </c>
      <c r="T665" s="46" t="s">
        <v>48</v>
      </c>
      <c r="U665" s="46" t="s">
        <v>31</v>
      </c>
      <c r="V665" s="46" t="s">
        <v>105</v>
      </c>
      <c r="W665" s="46" t="s">
        <v>416</v>
      </c>
      <c r="X665" s="46" t="s">
        <v>84</v>
      </c>
      <c r="Y665" s="46" t="s">
        <v>414</v>
      </c>
      <c r="Z665" s="46" t="s">
        <v>417</v>
      </c>
      <c r="AA665" s="46" t="s">
        <v>293</v>
      </c>
      <c r="AB665" s="46">
        <v>60173000</v>
      </c>
      <c r="AC665" s="46">
        <v>207500000</v>
      </c>
      <c r="AD665" s="46">
        <v>207500000</v>
      </c>
      <c r="AE665" s="46">
        <v>207500000</v>
      </c>
      <c r="AF665" s="46">
        <v>207500000</v>
      </c>
      <c r="AG665" s="46">
        <v>207500000</v>
      </c>
      <c r="AH665" s="46">
        <v>177500000</v>
      </c>
      <c r="AI665" s="46" t="s">
        <v>92</v>
      </c>
      <c r="AJ665" s="46">
        <v>0</v>
      </c>
      <c r="AK665" s="46">
        <v>207500000</v>
      </c>
      <c r="AL665" s="46">
        <v>207500000</v>
      </c>
      <c r="AM665" s="46">
        <v>207500000</v>
      </c>
      <c r="AN665" s="46">
        <v>177500000</v>
      </c>
      <c r="AO665" s="46" t="s">
        <v>227</v>
      </c>
      <c r="AP665" s="46" t="s">
        <v>63</v>
      </c>
      <c r="AQ665" s="46"/>
      <c r="AR665" s="46"/>
    </row>
    <row r="666" spans="1:44" x14ac:dyDescent="0.2">
      <c r="A666" s="46" t="s">
        <v>77</v>
      </c>
      <c r="B666" s="46" t="s">
        <v>84</v>
      </c>
      <c r="C666" s="46" t="s">
        <v>84</v>
      </c>
      <c r="D666" s="46" t="s">
        <v>414</v>
      </c>
      <c r="E666" s="46" t="s">
        <v>86</v>
      </c>
      <c r="F666" s="46" t="s">
        <v>78</v>
      </c>
      <c r="G666" s="46" t="s">
        <v>415</v>
      </c>
      <c r="H666" s="46" t="s">
        <v>62</v>
      </c>
      <c r="I666" s="46" t="s">
        <v>88</v>
      </c>
      <c r="J666" s="46" t="s">
        <v>89</v>
      </c>
      <c r="K666" s="46" t="s">
        <v>47</v>
      </c>
      <c r="L666" s="46" t="s">
        <v>62</v>
      </c>
      <c r="M666" s="46" t="s">
        <v>309</v>
      </c>
      <c r="N666" s="46" t="s">
        <v>310</v>
      </c>
      <c r="O666" s="46" t="s">
        <v>63</v>
      </c>
      <c r="P666" s="46" t="s">
        <v>290</v>
      </c>
      <c r="Q666" s="46" t="s">
        <v>416</v>
      </c>
      <c r="R666" s="46" t="s">
        <v>84</v>
      </c>
      <c r="S666" s="46" t="s">
        <v>95</v>
      </c>
      <c r="T666" s="46" t="s">
        <v>48</v>
      </c>
      <c r="U666" s="46" t="s">
        <v>31</v>
      </c>
      <c r="V666" s="46" t="s">
        <v>32</v>
      </c>
      <c r="W666" s="46" t="s">
        <v>416</v>
      </c>
      <c r="X666" s="46" t="s">
        <v>84</v>
      </c>
      <c r="Y666" s="46" t="s">
        <v>414</v>
      </c>
      <c r="Z666" s="46" t="s">
        <v>417</v>
      </c>
      <c r="AA666" s="46" t="s">
        <v>293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0</v>
      </c>
      <c r="AH666" s="46">
        <v>30000000</v>
      </c>
      <c r="AI666" s="46" t="s">
        <v>92</v>
      </c>
      <c r="AJ666" s="46">
        <v>0</v>
      </c>
      <c r="AK666" s="46">
        <v>0</v>
      </c>
      <c r="AL666" s="46">
        <v>0</v>
      </c>
      <c r="AM666" s="46">
        <v>0</v>
      </c>
      <c r="AN666" s="46">
        <v>30000000</v>
      </c>
      <c r="AO666" s="46" t="s">
        <v>311</v>
      </c>
      <c r="AP666" s="46" t="s">
        <v>63</v>
      </c>
      <c r="AQ666" s="46"/>
      <c r="AR666" s="46"/>
    </row>
    <row r="667" spans="1:44" x14ac:dyDescent="0.2">
      <c r="A667" s="46" t="s">
        <v>77</v>
      </c>
      <c r="B667" s="46" t="s">
        <v>84</v>
      </c>
      <c r="C667" s="46" t="s">
        <v>84</v>
      </c>
      <c r="D667" s="46" t="s">
        <v>414</v>
      </c>
      <c r="E667" s="46" t="s">
        <v>86</v>
      </c>
      <c r="F667" s="46" t="s">
        <v>78</v>
      </c>
      <c r="G667" s="46" t="s">
        <v>415</v>
      </c>
      <c r="H667" s="46" t="s">
        <v>62</v>
      </c>
      <c r="I667" s="46" t="s">
        <v>88</v>
      </c>
      <c r="J667" s="46" t="s">
        <v>89</v>
      </c>
      <c r="K667" s="46" t="s">
        <v>47</v>
      </c>
      <c r="L667" s="46" t="s">
        <v>62</v>
      </c>
      <c r="M667" s="46" t="s">
        <v>312</v>
      </c>
      <c r="N667" s="46" t="s">
        <v>313</v>
      </c>
      <c r="O667" s="46" t="s">
        <v>63</v>
      </c>
      <c r="P667" s="46" t="s">
        <v>290</v>
      </c>
      <c r="Q667" s="46" t="s">
        <v>416</v>
      </c>
      <c r="R667" s="46" t="s">
        <v>84</v>
      </c>
      <c r="S667" s="46" t="s">
        <v>95</v>
      </c>
      <c r="T667" s="46" t="s">
        <v>48</v>
      </c>
      <c r="U667" s="46" t="s">
        <v>31</v>
      </c>
      <c r="V667" s="46" t="s">
        <v>105</v>
      </c>
      <c r="W667" s="46" t="s">
        <v>416</v>
      </c>
      <c r="X667" s="46" t="s">
        <v>84</v>
      </c>
      <c r="Y667" s="46" t="s">
        <v>414</v>
      </c>
      <c r="Z667" s="46" t="s">
        <v>417</v>
      </c>
      <c r="AA667" s="46" t="s">
        <v>293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30000000</v>
      </c>
      <c r="AI667" s="46" t="s">
        <v>92</v>
      </c>
      <c r="AJ667" s="46">
        <v>0</v>
      </c>
      <c r="AK667" s="46">
        <v>0</v>
      </c>
      <c r="AL667" s="46">
        <v>0</v>
      </c>
      <c r="AM667" s="46">
        <v>0</v>
      </c>
      <c r="AN667" s="46">
        <v>30000000</v>
      </c>
      <c r="AO667" s="46" t="s">
        <v>314</v>
      </c>
      <c r="AP667" s="46" t="s">
        <v>63</v>
      </c>
      <c r="AQ667" s="46"/>
      <c r="AR667" s="46"/>
    </row>
    <row r="668" spans="1:44" x14ac:dyDescent="0.2">
      <c r="A668" s="46" t="s">
        <v>77</v>
      </c>
      <c r="B668" s="46" t="s">
        <v>84</v>
      </c>
      <c r="C668" s="46" t="s">
        <v>84</v>
      </c>
      <c r="D668" s="46" t="s">
        <v>414</v>
      </c>
      <c r="E668" s="46" t="s">
        <v>86</v>
      </c>
      <c r="F668" s="46" t="s">
        <v>78</v>
      </c>
      <c r="G668" s="46" t="s">
        <v>415</v>
      </c>
      <c r="H668" s="46" t="s">
        <v>62</v>
      </c>
      <c r="I668" s="46" t="s">
        <v>88</v>
      </c>
      <c r="J668" s="46" t="s">
        <v>89</v>
      </c>
      <c r="K668" s="46" t="s">
        <v>47</v>
      </c>
      <c r="L668" s="46" t="s">
        <v>62</v>
      </c>
      <c r="M668" s="46" t="s">
        <v>315</v>
      </c>
      <c r="N668" s="46" t="s">
        <v>316</v>
      </c>
      <c r="O668" s="46" t="s">
        <v>63</v>
      </c>
      <c r="P668" s="46" t="s">
        <v>290</v>
      </c>
      <c r="Q668" s="46" t="s">
        <v>416</v>
      </c>
      <c r="R668" s="46" t="s">
        <v>84</v>
      </c>
      <c r="S668" s="46" t="s">
        <v>95</v>
      </c>
      <c r="T668" s="46" t="s">
        <v>48</v>
      </c>
      <c r="U668" s="46" t="s">
        <v>31</v>
      </c>
      <c r="V668" s="46" t="s">
        <v>32</v>
      </c>
      <c r="W668" s="46" t="s">
        <v>416</v>
      </c>
      <c r="X668" s="46" t="s">
        <v>84</v>
      </c>
      <c r="Y668" s="46" t="s">
        <v>414</v>
      </c>
      <c r="Z668" s="46" t="s">
        <v>417</v>
      </c>
      <c r="AA668" s="46" t="s">
        <v>293</v>
      </c>
      <c r="AB668" s="46">
        <v>3591324.85</v>
      </c>
      <c r="AC668" s="46">
        <v>9949724.2200000007</v>
      </c>
      <c r="AD668" s="46">
        <v>12672417.91</v>
      </c>
      <c r="AE668" s="46">
        <v>10599731.67</v>
      </c>
      <c r="AF668" s="46">
        <v>13185239.810000001</v>
      </c>
      <c r="AG668" s="46">
        <v>17702568.989999998</v>
      </c>
      <c r="AH668" s="46">
        <v>20839763.859999999</v>
      </c>
      <c r="AI668" s="46" t="s">
        <v>92</v>
      </c>
      <c r="AJ668" s="46">
        <v>0</v>
      </c>
      <c r="AK668" s="46">
        <v>7238389.5199999996</v>
      </c>
      <c r="AL668" s="46">
        <v>8174863.4699999997</v>
      </c>
      <c r="AM668" s="46">
        <v>15155989.98</v>
      </c>
      <c r="AN668" s="46">
        <v>33460651.579999998</v>
      </c>
      <c r="AO668" s="46" t="s">
        <v>317</v>
      </c>
      <c r="AP668" s="46" t="s">
        <v>63</v>
      </c>
      <c r="AQ668" s="46"/>
      <c r="AR668" s="46"/>
    </row>
    <row r="669" spans="1:44" x14ac:dyDescent="0.2">
      <c r="A669" s="46" t="s">
        <v>77</v>
      </c>
      <c r="B669" s="46" t="s">
        <v>84</v>
      </c>
      <c r="C669" s="46" t="s">
        <v>84</v>
      </c>
      <c r="D669" s="46" t="s">
        <v>414</v>
      </c>
      <c r="E669" s="46" t="s">
        <v>86</v>
      </c>
      <c r="F669" s="46" t="s">
        <v>78</v>
      </c>
      <c r="G669" s="46" t="s">
        <v>415</v>
      </c>
      <c r="H669" s="46" t="s">
        <v>62</v>
      </c>
      <c r="I669" s="46" t="s">
        <v>88</v>
      </c>
      <c r="J669" s="46" t="s">
        <v>89</v>
      </c>
      <c r="K669" s="46" t="s">
        <v>47</v>
      </c>
      <c r="L669" s="46" t="s">
        <v>62</v>
      </c>
      <c r="M669" s="46" t="s">
        <v>318</v>
      </c>
      <c r="N669" s="46" t="s">
        <v>319</v>
      </c>
      <c r="O669" s="46" t="s">
        <v>63</v>
      </c>
      <c r="P669" s="46" t="s">
        <v>290</v>
      </c>
      <c r="Q669" s="46" t="s">
        <v>416</v>
      </c>
      <c r="R669" s="46" t="s">
        <v>84</v>
      </c>
      <c r="S669" s="46" t="s">
        <v>95</v>
      </c>
      <c r="T669" s="46" t="s">
        <v>48</v>
      </c>
      <c r="U669" s="46" t="s">
        <v>31</v>
      </c>
      <c r="V669" s="46" t="s">
        <v>32</v>
      </c>
      <c r="W669" s="46" t="s">
        <v>416</v>
      </c>
      <c r="X669" s="46" t="s">
        <v>84</v>
      </c>
      <c r="Y669" s="46" t="s">
        <v>414</v>
      </c>
      <c r="Z669" s="46" t="s">
        <v>417</v>
      </c>
      <c r="AA669" s="46" t="s">
        <v>293</v>
      </c>
      <c r="AB669" s="46">
        <v>593274.81000000006</v>
      </c>
      <c r="AC669" s="46">
        <v>1026779.76</v>
      </c>
      <c r="AD669" s="46">
        <v>-243434.62</v>
      </c>
      <c r="AE669" s="46">
        <v>7035259.8499999996</v>
      </c>
      <c r="AF669" s="46">
        <v>4326751.76</v>
      </c>
      <c r="AG669" s="46">
        <v>11334511.130000001</v>
      </c>
      <c r="AH669" s="46">
        <v>8732911.6799999997</v>
      </c>
      <c r="AI669" s="46" t="s">
        <v>92</v>
      </c>
      <c r="AJ669" s="46">
        <v>0</v>
      </c>
      <c r="AK669" s="46">
        <v>43079.21</v>
      </c>
      <c r="AL669" s="46">
        <v>8472908.9000000004</v>
      </c>
      <c r="AM669" s="46">
        <v>9952155.5899999999</v>
      </c>
      <c r="AN669" s="46">
        <v>-641992.29</v>
      </c>
      <c r="AO669" s="46" t="s">
        <v>319</v>
      </c>
      <c r="AP669" s="46" t="s">
        <v>63</v>
      </c>
      <c r="AQ669" s="46"/>
      <c r="AR669" s="46"/>
    </row>
    <row r="670" spans="1:44" x14ac:dyDescent="0.2">
      <c r="A670" s="46" t="s">
        <v>77</v>
      </c>
      <c r="B670" s="46" t="s">
        <v>84</v>
      </c>
      <c r="C670" s="46" t="s">
        <v>84</v>
      </c>
      <c r="D670" s="46" t="s">
        <v>414</v>
      </c>
      <c r="E670" s="46" t="s">
        <v>86</v>
      </c>
      <c r="F670" s="46" t="s">
        <v>78</v>
      </c>
      <c r="G670" s="46" t="s">
        <v>415</v>
      </c>
      <c r="H670" s="46" t="s">
        <v>62</v>
      </c>
      <c r="I670" s="46" t="s">
        <v>88</v>
      </c>
      <c r="J670" s="46" t="s">
        <v>89</v>
      </c>
      <c r="K670" s="46" t="s">
        <v>47</v>
      </c>
      <c r="L670" s="46" t="s">
        <v>62</v>
      </c>
      <c r="M670" s="46" t="s">
        <v>320</v>
      </c>
      <c r="N670" s="46" t="s">
        <v>321</v>
      </c>
      <c r="O670" s="46" t="s">
        <v>63</v>
      </c>
      <c r="P670" s="46" t="s">
        <v>290</v>
      </c>
      <c r="Q670" s="46" t="s">
        <v>416</v>
      </c>
      <c r="R670" s="46" t="s">
        <v>84</v>
      </c>
      <c r="S670" s="46" t="s">
        <v>95</v>
      </c>
      <c r="T670" s="46" t="s">
        <v>48</v>
      </c>
      <c r="U670" s="46" t="s">
        <v>31</v>
      </c>
      <c r="V670" s="46" t="s">
        <v>32</v>
      </c>
      <c r="W670" s="46" t="s">
        <v>416</v>
      </c>
      <c r="X670" s="46" t="s">
        <v>84</v>
      </c>
      <c r="Y670" s="46" t="s">
        <v>414</v>
      </c>
      <c r="Z670" s="46" t="s">
        <v>417</v>
      </c>
      <c r="AA670" s="46" t="s">
        <v>293</v>
      </c>
      <c r="AB670" s="46">
        <v>36689400.340000004</v>
      </c>
      <c r="AC670" s="46">
        <v>29897496.02</v>
      </c>
      <c r="AD670" s="46">
        <v>28445016.710000001</v>
      </c>
      <c r="AE670" s="46">
        <v>23239008.48</v>
      </c>
      <c r="AF670" s="46">
        <v>23362008.43</v>
      </c>
      <c r="AG670" s="46">
        <v>11836919.880000001</v>
      </c>
      <c r="AH670" s="46">
        <v>11301324.460000001</v>
      </c>
      <c r="AI670" s="46" t="s">
        <v>92</v>
      </c>
      <c r="AJ670" s="46">
        <v>0</v>
      </c>
      <c r="AK670" s="46">
        <v>33592531.270000003</v>
      </c>
      <c r="AL670" s="46">
        <v>24226227.629999999</v>
      </c>
      <c r="AM670" s="46">
        <v>15765854.43</v>
      </c>
      <c r="AN670" s="46">
        <v>0</v>
      </c>
      <c r="AO670" s="46" t="s">
        <v>321</v>
      </c>
      <c r="AP670" s="46" t="s">
        <v>63</v>
      </c>
      <c r="AQ670" s="46"/>
      <c r="AR670" s="46"/>
    </row>
    <row r="671" spans="1:44" x14ac:dyDescent="0.2">
      <c r="A671" s="46" t="s">
        <v>77</v>
      </c>
      <c r="B671" s="46" t="s">
        <v>84</v>
      </c>
      <c r="C671" s="46" t="s">
        <v>84</v>
      </c>
      <c r="D671" s="46" t="s">
        <v>414</v>
      </c>
      <c r="E671" s="46" t="s">
        <v>86</v>
      </c>
      <c r="F671" s="46" t="s">
        <v>78</v>
      </c>
      <c r="G671" s="46" t="s">
        <v>415</v>
      </c>
      <c r="H671" s="46" t="s">
        <v>62</v>
      </c>
      <c r="I671" s="46" t="s">
        <v>88</v>
      </c>
      <c r="J671" s="46" t="s">
        <v>89</v>
      </c>
      <c r="K671" s="46" t="s">
        <v>47</v>
      </c>
      <c r="L671" s="46" t="s">
        <v>62</v>
      </c>
      <c r="M671" s="46" t="s">
        <v>322</v>
      </c>
      <c r="N671" s="46" t="s">
        <v>323</v>
      </c>
      <c r="O671" s="46" t="s">
        <v>63</v>
      </c>
      <c r="P671" s="46" t="s">
        <v>290</v>
      </c>
      <c r="Q671" s="46" t="s">
        <v>416</v>
      </c>
      <c r="R671" s="46" t="s">
        <v>84</v>
      </c>
      <c r="S671" s="46" t="s">
        <v>95</v>
      </c>
      <c r="T671" s="46" t="s">
        <v>48</v>
      </c>
      <c r="U671" s="46" t="s">
        <v>31</v>
      </c>
      <c r="V671" s="46" t="s">
        <v>105</v>
      </c>
      <c r="W671" s="46" t="s">
        <v>416</v>
      </c>
      <c r="X671" s="46" t="s">
        <v>84</v>
      </c>
      <c r="Y671" s="46" t="s">
        <v>414</v>
      </c>
      <c r="Z671" s="46" t="s">
        <v>417</v>
      </c>
      <c r="AA671" s="46" t="s">
        <v>293</v>
      </c>
      <c r="AB671" s="46">
        <v>40874000</v>
      </c>
      <c r="AC671" s="46">
        <v>40874000</v>
      </c>
      <c r="AD671" s="46">
        <v>40874000</v>
      </c>
      <c r="AE671" s="46">
        <v>40874000</v>
      </c>
      <c r="AF671" s="46">
        <v>40874000</v>
      </c>
      <c r="AG671" s="46">
        <v>40874000</v>
      </c>
      <c r="AH671" s="46">
        <v>40874000</v>
      </c>
      <c r="AI671" s="46" t="s">
        <v>92</v>
      </c>
      <c r="AJ671" s="46">
        <v>0</v>
      </c>
      <c r="AK671" s="46">
        <v>40874000</v>
      </c>
      <c r="AL671" s="46">
        <v>40874000</v>
      </c>
      <c r="AM671" s="46">
        <v>40874000</v>
      </c>
      <c r="AN671" s="46">
        <v>32818659.289999999</v>
      </c>
      <c r="AO671" s="46" t="s">
        <v>324</v>
      </c>
      <c r="AP671" s="46" t="s">
        <v>63</v>
      </c>
      <c r="AQ671" s="46"/>
      <c r="AR671" s="46"/>
    </row>
    <row r="672" spans="1:44" x14ac:dyDescent="0.2">
      <c r="A672" s="46" t="s">
        <v>77</v>
      </c>
      <c r="B672" s="46" t="s">
        <v>84</v>
      </c>
      <c r="C672" s="46" t="s">
        <v>84</v>
      </c>
      <c r="D672" s="46" t="s">
        <v>414</v>
      </c>
      <c r="E672" s="46" t="s">
        <v>86</v>
      </c>
      <c r="F672" s="46" t="s">
        <v>78</v>
      </c>
      <c r="G672" s="46" t="s">
        <v>415</v>
      </c>
      <c r="H672" s="46" t="s">
        <v>62</v>
      </c>
      <c r="I672" s="46" t="s">
        <v>88</v>
      </c>
      <c r="J672" s="46" t="s">
        <v>89</v>
      </c>
      <c r="K672" s="46" t="s">
        <v>47</v>
      </c>
      <c r="L672" s="46" t="s">
        <v>62</v>
      </c>
      <c r="M672" s="46" t="s">
        <v>228</v>
      </c>
      <c r="N672" s="46" t="s">
        <v>229</v>
      </c>
      <c r="O672" s="46" t="s">
        <v>63</v>
      </c>
      <c r="P672" s="46" t="s">
        <v>290</v>
      </c>
      <c r="Q672" s="46" t="s">
        <v>416</v>
      </c>
      <c r="R672" s="46" t="s">
        <v>84</v>
      </c>
      <c r="S672" s="46" t="s">
        <v>95</v>
      </c>
      <c r="T672" s="46" t="s">
        <v>48</v>
      </c>
      <c r="U672" s="46" t="s">
        <v>31</v>
      </c>
      <c r="V672" s="46" t="s">
        <v>105</v>
      </c>
      <c r="W672" s="46" t="s">
        <v>416</v>
      </c>
      <c r="X672" s="46" t="s">
        <v>84</v>
      </c>
      <c r="Y672" s="46" t="s">
        <v>414</v>
      </c>
      <c r="Z672" s="46" t="s">
        <v>417</v>
      </c>
      <c r="AA672" s="46" t="s">
        <v>293</v>
      </c>
      <c r="AB672" s="46">
        <v>101047000</v>
      </c>
      <c r="AC672" s="46">
        <v>248374000</v>
      </c>
      <c r="AD672" s="46">
        <v>248374000</v>
      </c>
      <c r="AE672" s="46">
        <v>248374000</v>
      </c>
      <c r="AF672" s="46">
        <v>248374000</v>
      </c>
      <c r="AG672" s="46">
        <v>248374000</v>
      </c>
      <c r="AH672" s="46">
        <v>248374000</v>
      </c>
      <c r="AI672" s="46" t="s">
        <v>92</v>
      </c>
      <c r="AJ672" s="46">
        <v>0</v>
      </c>
      <c r="AK672" s="46">
        <v>248374000</v>
      </c>
      <c r="AL672" s="46">
        <v>248374000</v>
      </c>
      <c r="AM672" s="46">
        <v>248374000</v>
      </c>
      <c r="AN672" s="46">
        <v>240318659.28999999</v>
      </c>
      <c r="AO672" s="46" t="s">
        <v>230</v>
      </c>
      <c r="AP672" s="46" t="s">
        <v>63</v>
      </c>
      <c r="AQ672" s="46"/>
      <c r="AR672" s="46"/>
    </row>
    <row r="673" spans="1:44" x14ac:dyDescent="0.2">
      <c r="A673" s="46" t="s">
        <v>77</v>
      </c>
      <c r="B673" s="46" t="s">
        <v>84</v>
      </c>
      <c r="C673" s="46" t="s">
        <v>84</v>
      </c>
      <c r="D673" s="46" t="s">
        <v>414</v>
      </c>
      <c r="E673" s="46" t="s">
        <v>86</v>
      </c>
      <c r="F673" s="46" t="s">
        <v>78</v>
      </c>
      <c r="G673" s="46" t="s">
        <v>415</v>
      </c>
      <c r="H673" s="46" t="s">
        <v>62</v>
      </c>
      <c r="I673" s="46" t="s">
        <v>88</v>
      </c>
      <c r="J673" s="46" t="s">
        <v>89</v>
      </c>
      <c r="K673" s="46" t="s">
        <v>47</v>
      </c>
      <c r="L673" s="46" t="s">
        <v>62</v>
      </c>
      <c r="M673" s="46" t="s">
        <v>106</v>
      </c>
      <c r="N673" s="46" t="s">
        <v>107</v>
      </c>
      <c r="O673" s="46" t="s">
        <v>63</v>
      </c>
      <c r="P673" s="46" t="s">
        <v>290</v>
      </c>
      <c r="Q673" s="46" t="s">
        <v>416</v>
      </c>
      <c r="R673" s="46" t="s">
        <v>84</v>
      </c>
      <c r="S673" s="46" t="s">
        <v>95</v>
      </c>
      <c r="T673" s="46" t="s">
        <v>48</v>
      </c>
      <c r="U673" s="46" t="s">
        <v>31</v>
      </c>
      <c r="V673" s="46" t="s">
        <v>105</v>
      </c>
      <c r="W673" s="46" t="s">
        <v>416</v>
      </c>
      <c r="X673" s="46" t="s">
        <v>84</v>
      </c>
      <c r="Y673" s="46" t="s">
        <v>414</v>
      </c>
      <c r="Z673" s="46" t="s">
        <v>417</v>
      </c>
      <c r="AA673" s="46" t="s">
        <v>293</v>
      </c>
      <c r="AB673" s="46">
        <v>583727917.74000001</v>
      </c>
      <c r="AC673" s="46">
        <v>731069874.61000001</v>
      </c>
      <c r="AD673" s="46">
        <v>731069874.61000001</v>
      </c>
      <c r="AE673" s="46">
        <v>731082927.40999997</v>
      </c>
      <c r="AF673" s="46">
        <v>731232503.26999998</v>
      </c>
      <c r="AG673" s="46">
        <v>731258447.70000005</v>
      </c>
      <c r="AH673" s="46">
        <v>731408638.19000006</v>
      </c>
      <c r="AI673" s="46" t="s">
        <v>92</v>
      </c>
      <c r="AJ673" s="46">
        <v>0</v>
      </c>
      <c r="AK673" s="46">
        <v>731055008.99000001</v>
      </c>
      <c r="AL673" s="46">
        <v>731069874.61000001</v>
      </c>
      <c r="AM673" s="46">
        <v>731232503.26999998</v>
      </c>
      <c r="AN673" s="46">
        <v>720733633.91999996</v>
      </c>
      <c r="AO673" s="46" t="s">
        <v>108</v>
      </c>
      <c r="AP673" s="46" t="s">
        <v>63</v>
      </c>
      <c r="AQ673" s="46"/>
      <c r="AR673" s="46"/>
    </row>
    <row r="674" spans="1:44" x14ac:dyDescent="0.2">
      <c r="A674" s="46" t="s">
        <v>77</v>
      </c>
      <c r="B674" s="46" t="s">
        <v>84</v>
      </c>
      <c r="C674" s="46" t="s">
        <v>84</v>
      </c>
      <c r="D674" s="46" t="s">
        <v>414</v>
      </c>
      <c r="E674" s="46" t="s">
        <v>86</v>
      </c>
      <c r="F674" s="46" t="s">
        <v>78</v>
      </c>
      <c r="G674" s="46" t="s">
        <v>415</v>
      </c>
      <c r="H674" s="46" t="s">
        <v>62</v>
      </c>
      <c r="I674" s="46" t="s">
        <v>88</v>
      </c>
      <c r="J674" s="46" t="s">
        <v>89</v>
      </c>
      <c r="K674" s="46" t="s">
        <v>47</v>
      </c>
      <c r="L674" s="46" t="s">
        <v>62</v>
      </c>
      <c r="M674" s="46" t="s">
        <v>231</v>
      </c>
      <c r="N674" s="46" t="s">
        <v>232</v>
      </c>
      <c r="O674" s="46" t="s">
        <v>63</v>
      </c>
      <c r="P674" s="46" t="s">
        <v>290</v>
      </c>
      <c r="Q674" s="46" t="s">
        <v>416</v>
      </c>
      <c r="R674" s="46" t="s">
        <v>84</v>
      </c>
      <c r="S674" s="46" t="s">
        <v>95</v>
      </c>
      <c r="T674" s="46" t="s">
        <v>111</v>
      </c>
      <c r="U674" s="46" t="s">
        <v>112</v>
      </c>
      <c r="V674" s="46" t="s">
        <v>32</v>
      </c>
      <c r="W674" s="46" t="s">
        <v>416</v>
      </c>
      <c r="X674" s="46" t="s">
        <v>84</v>
      </c>
      <c r="Y674" s="46" t="s">
        <v>414</v>
      </c>
      <c r="Z674" s="46" t="s">
        <v>417</v>
      </c>
      <c r="AA674" s="46" t="s">
        <v>293</v>
      </c>
      <c r="AB674" s="46">
        <v>18887005.370000001</v>
      </c>
      <c r="AC674" s="46">
        <v>42844284.350000001</v>
      </c>
      <c r="AD674" s="46">
        <v>57307200.869999997</v>
      </c>
      <c r="AE674" s="46">
        <v>87824062.019999996</v>
      </c>
      <c r="AF674" s="46">
        <v>109963861.09999999</v>
      </c>
      <c r="AG674" s="46">
        <v>139857028.97999999</v>
      </c>
      <c r="AH674" s="46">
        <v>155622512.47</v>
      </c>
      <c r="AI674" s="46" t="s">
        <v>92</v>
      </c>
      <c r="AJ674" s="46">
        <v>0</v>
      </c>
      <c r="AK674" s="46">
        <v>28686507.329999998</v>
      </c>
      <c r="AL674" s="46">
        <v>73635933.219999999</v>
      </c>
      <c r="AM674" s="46">
        <v>127700002.18000001</v>
      </c>
      <c r="AN674" s="46">
        <v>180930736.02000001</v>
      </c>
      <c r="AO674" s="46" t="s">
        <v>233</v>
      </c>
      <c r="AP674" s="46" t="s">
        <v>63</v>
      </c>
      <c r="AQ674" s="46"/>
      <c r="AR674" s="46"/>
    </row>
    <row r="675" spans="1:44" x14ac:dyDescent="0.2">
      <c r="A675" s="46" t="s">
        <v>77</v>
      </c>
      <c r="B675" s="46" t="s">
        <v>84</v>
      </c>
      <c r="C675" s="46" t="s">
        <v>84</v>
      </c>
      <c r="D675" s="46" t="s">
        <v>414</v>
      </c>
      <c r="E675" s="46" t="s">
        <v>86</v>
      </c>
      <c r="F675" s="46" t="s">
        <v>78</v>
      </c>
      <c r="G675" s="46" t="s">
        <v>415</v>
      </c>
      <c r="H675" s="46" t="s">
        <v>62</v>
      </c>
      <c r="I675" s="46" t="s">
        <v>88</v>
      </c>
      <c r="J675" s="46" t="s">
        <v>89</v>
      </c>
      <c r="K675" s="46" t="s">
        <v>47</v>
      </c>
      <c r="L675" s="46" t="s">
        <v>62</v>
      </c>
      <c r="M675" s="46" t="s">
        <v>234</v>
      </c>
      <c r="N675" s="46" t="s">
        <v>235</v>
      </c>
      <c r="O675" s="46" t="s">
        <v>63</v>
      </c>
      <c r="P675" s="46" t="s">
        <v>290</v>
      </c>
      <c r="Q675" s="46" t="s">
        <v>416</v>
      </c>
      <c r="R675" s="46" t="s">
        <v>84</v>
      </c>
      <c r="S675" s="46" t="s">
        <v>95</v>
      </c>
      <c r="T675" s="46" t="s">
        <v>111</v>
      </c>
      <c r="U675" s="46" t="s">
        <v>112</v>
      </c>
      <c r="V675" s="46" t="s">
        <v>105</v>
      </c>
      <c r="W675" s="46" t="s">
        <v>416</v>
      </c>
      <c r="X675" s="46" t="s">
        <v>84</v>
      </c>
      <c r="Y675" s="46" t="s">
        <v>414</v>
      </c>
      <c r="Z675" s="46" t="s">
        <v>417</v>
      </c>
      <c r="AA675" s="46" t="s">
        <v>293</v>
      </c>
      <c r="AB675" s="46">
        <v>18887005.370000001</v>
      </c>
      <c r="AC675" s="46">
        <v>42844284.350000001</v>
      </c>
      <c r="AD675" s="46">
        <v>57307200.869999997</v>
      </c>
      <c r="AE675" s="46">
        <v>87824062.019999996</v>
      </c>
      <c r="AF675" s="46">
        <v>109963861.09999999</v>
      </c>
      <c r="AG675" s="46">
        <v>139857028.97999999</v>
      </c>
      <c r="AH675" s="46">
        <v>155622512.47</v>
      </c>
      <c r="AI675" s="46" t="s">
        <v>92</v>
      </c>
      <c r="AJ675" s="46">
        <v>0</v>
      </c>
      <c r="AK675" s="46">
        <v>28686507.329999998</v>
      </c>
      <c r="AL675" s="46">
        <v>73635933.219999999</v>
      </c>
      <c r="AM675" s="46">
        <v>127700002.18000001</v>
      </c>
      <c r="AN675" s="46">
        <v>180930736.02000001</v>
      </c>
      <c r="AO675" s="46" t="s">
        <v>236</v>
      </c>
      <c r="AP675" s="46" t="s">
        <v>63</v>
      </c>
      <c r="AQ675" s="46"/>
      <c r="AR675" s="46"/>
    </row>
    <row r="676" spans="1:44" x14ac:dyDescent="0.2">
      <c r="A676" s="46" t="s">
        <v>77</v>
      </c>
      <c r="B676" s="46" t="s">
        <v>84</v>
      </c>
      <c r="C676" s="46" t="s">
        <v>84</v>
      </c>
      <c r="D676" s="46" t="s">
        <v>414</v>
      </c>
      <c r="E676" s="46" t="s">
        <v>86</v>
      </c>
      <c r="F676" s="46" t="s">
        <v>78</v>
      </c>
      <c r="G676" s="46" t="s">
        <v>415</v>
      </c>
      <c r="H676" s="46" t="s">
        <v>62</v>
      </c>
      <c r="I676" s="46" t="s">
        <v>88</v>
      </c>
      <c r="J676" s="46" t="s">
        <v>89</v>
      </c>
      <c r="K676" s="46" t="s">
        <v>47</v>
      </c>
      <c r="L676" s="46" t="s">
        <v>62</v>
      </c>
      <c r="M676" s="46" t="s">
        <v>325</v>
      </c>
      <c r="N676" s="46" t="s">
        <v>326</v>
      </c>
      <c r="O676" s="46" t="s">
        <v>63</v>
      </c>
      <c r="P676" s="46" t="s">
        <v>290</v>
      </c>
      <c r="Q676" s="46" t="s">
        <v>416</v>
      </c>
      <c r="R676" s="46" t="s">
        <v>84</v>
      </c>
      <c r="S676" s="46" t="s">
        <v>95</v>
      </c>
      <c r="T676" s="46" t="s">
        <v>111</v>
      </c>
      <c r="U676" s="46" t="s">
        <v>112</v>
      </c>
      <c r="V676" s="46" t="s">
        <v>32</v>
      </c>
      <c r="W676" s="46" t="s">
        <v>416</v>
      </c>
      <c r="X676" s="46" t="s">
        <v>84</v>
      </c>
      <c r="Y676" s="46" t="s">
        <v>414</v>
      </c>
      <c r="Z676" s="46" t="s">
        <v>417</v>
      </c>
      <c r="AA676" s="46" t="s">
        <v>293</v>
      </c>
      <c r="AB676" s="46">
        <v>3789566.64</v>
      </c>
      <c r="AC676" s="46">
        <v>8406987.2699999996</v>
      </c>
      <c r="AD676" s="46">
        <v>11132933.02</v>
      </c>
      <c r="AE676" s="46">
        <v>15381870.76</v>
      </c>
      <c r="AF676" s="46">
        <v>13274170.439999999</v>
      </c>
      <c r="AG676" s="46">
        <v>38576122.57</v>
      </c>
      <c r="AH676" s="46">
        <v>40560788.880000003</v>
      </c>
      <c r="AI676" s="46" t="s">
        <v>92</v>
      </c>
      <c r="AJ676" s="46">
        <v>0</v>
      </c>
      <c r="AK676" s="46">
        <v>6035050.4299999997</v>
      </c>
      <c r="AL676" s="46">
        <v>13736892.300000001</v>
      </c>
      <c r="AM676" s="46">
        <v>36890313.950000003</v>
      </c>
      <c r="AN676" s="46">
        <v>45814559.68</v>
      </c>
      <c r="AO676" s="46" t="s">
        <v>326</v>
      </c>
      <c r="AP676" s="46" t="s">
        <v>63</v>
      </c>
      <c r="AQ676" s="46"/>
      <c r="AR676" s="46"/>
    </row>
    <row r="677" spans="1:44" x14ac:dyDescent="0.2">
      <c r="A677" s="46" t="s">
        <v>77</v>
      </c>
      <c r="B677" s="46" t="s">
        <v>84</v>
      </c>
      <c r="C677" s="46" t="s">
        <v>84</v>
      </c>
      <c r="D677" s="46" t="s">
        <v>414</v>
      </c>
      <c r="E677" s="46" t="s">
        <v>86</v>
      </c>
      <c r="F677" s="46" t="s">
        <v>78</v>
      </c>
      <c r="G677" s="46" t="s">
        <v>415</v>
      </c>
      <c r="H677" s="46" t="s">
        <v>62</v>
      </c>
      <c r="I677" s="46" t="s">
        <v>88</v>
      </c>
      <c r="J677" s="46" t="s">
        <v>89</v>
      </c>
      <c r="K677" s="46" t="s">
        <v>47</v>
      </c>
      <c r="L677" s="46" t="s">
        <v>62</v>
      </c>
      <c r="M677" s="46" t="s">
        <v>327</v>
      </c>
      <c r="N677" s="46" t="s">
        <v>328</v>
      </c>
      <c r="O677" s="46" t="s">
        <v>63</v>
      </c>
      <c r="P677" s="46" t="s">
        <v>290</v>
      </c>
      <c r="Q677" s="46" t="s">
        <v>416</v>
      </c>
      <c r="R677" s="46" t="s">
        <v>84</v>
      </c>
      <c r="S677" s="46" t="s">
        <v>95</v>
      </c>
      <c r="T677" s="46" t="s">
        <v>111</v>
      </c>
      <c r="U677" s="46" t="s">
        <v>112</v>
      </c>
      <c r="V677" s="46" t="s">
        <v>105</v>
      </c>
      <c r="W677" s="46" t="s">
        <v>416</v>
      </c>
      <c r="X677" s="46" t="s">
        <v>84</v>
      </c>
      <c r="Y677" s="46" t="s">
        <v>414</v>
      </c>
      <c r="Z677" s="46" t="s">
        <v>417</v>
      </c>
      <c r="AA677" s="46" t="s">
        <v>293</v>
      </c>
      <c r="AB677" s="46">
        <v>3789566.64</v>
      </c>
      <c r="AC677" s="46">
        <v>8406987.2699999996</v>
      </c>
      <c r="AD677" s="46">
        <v>11132933.02</v>
      </c>
      <c r="AE677" s="46">
        <v>15381870.76</v>
      </c>
      <c r="AF677" s="46">
        <v>13274170.439999999</v>
      </c>
      <c r="AG677" s="46">
        <v>38576122.57</v>
      </c>
      <c r="AH677" s="46">
        <v>40560788.880000003</v>
      </c>
      <c r="AI677" s="46" t="s">
        <v>92</v>
      </c>
      <c r="AJ677" s="46">
        <v>0</v>
      </c>
      <c r="AK677" s="46">
        <v>6035050.4299999997</v>
      </c>
      <c r="AL677" s="46">
        <v>13736892.300000001</v>
      </c>
      <c r="AM677" s="46">
        <v>36890313.950000003</v>
      </c>
      <c r="AN677" s="46">
        <v>45814559.68</v>
      </c>
      <c r="AO677" s="46" t="s">
        <v>329</v>
      </c>
      <c r="AP677" s="46" t="s">
        <v>63</v>
      </c>
      <c r="AQ677" s="46"/>
      <c r="AR677" s="46"/>
    </row>
    <row r="678" spans="1:44" x14ac:dyDescent="0.2">
      <c r="A678" s="46" t="s">
        <v>77</v>
      </c>
      <c r="B678" s="46" t="s">
        <v>84</v>
      </c>
      <c r="C678" s="46" t="s">
        <v>84</v>
      </c>
      <c r="D678" s="46" t="s">
        <v>414</v>
      </c>
      <c r="E678" s="46" t="s">
        <v>86</v>
      </c>
      <c r="F678" s="46" t="s">
        <v>78</v>
      </c>
      <c r="G678" s="46" t="s">
        <v>415</v>
      </c>
      <c r="H678" s="46" t="s">
        <v>62</v>
      </c>
      <c r="I678" s="46" t="s">
        <v>88</v>
      </c>
      <c r="J678" s="46" t="s">
        <v>89</v>
      </c>
      <c r="K678" s="46" t="s">
        <v>47</v>
      </c>
      <c r="L678" s="46" t="s">
        <v>62</v>
      </c>
      <c r="M678" s="46" t="s">
        <v>237</v>
      </c>
      <c r="N678" s="46" t="s">
        <v>238</v>
      </c>
      <c r="O678" s="46" t="s">
        <v>63</v>
      </c>
      <c r="P678" s="46" t="s">
        <v>290</v>
      </c>
      <c r="Q678" s="46" t="s">
        <v>416</v>
      </c>
      <c r="R678" s="46" t="s">
        <v>84</v>
      </c>
      <c r="S678" s="46" t="s">
        <v>95</v>
      </c>
      <c r="T678" s="46" t="s">
        <v>111</v>
      </c>
      <c r="U678" s="46" t="s">
        <v>112</v>
      </c>
      <c r="V678" s="46" t="s">
        <v>105</v>
      </c>
      <c r="W678" s="46" t="s">
        <v>416</v>
      </c>
      <c r="X678" s="46" t="s">
        <v>84</v>
      </c>
      <c r="Y678" s="46" t="s">
        <v>414</v>
      </c>
      <c r="Z678" s="46" t="s">
        <v>417</v>
      </c>
      <c r="AA678" s="46" t="s">
        <v>293</v>
      </c>
      <c r="AB678" s="46">
        <v>22676572.010000002</v>
      </c>
      <c r="AC678" s="46">
        <v>51251271.619999997</v>
      </c>
      <c r="AD678" s="46">
        <v>68440133.890000001</v>
      </c>
      <c r="AE678" s="46">
        <v>103205932.78</v>
      </c>
      <c r="AF678" s="46">
        <v>123238031.54000001</v>
      </c>
      <c r="AG678" s="46">
        <v>178433151.55000001</v>
      </c>
      <c r="AH678" s="46">
        <v>196183301.34999999</v>
      </c>
      <c r="AI678" s="46" t="s">
        <v>92</v>
      </c>
      <c r="AJ678" s="46">
        <v>0</v>
      </c>
      <c r="AK678" s="46">
        <v>34721557.759999998</v>
      </c>
      <c r="AL678" s="46">
        <v>87372825.519999996</v>
      </c>
      <c r="AM678" s="46">
        <v>164590316.13</v>
      </c>
      <c r="AN678" s="46">
        <v>226745295.69999999</v>
      </c>
      <c r="AO678" s="46" t="s">
        <v>239</v>
      </c>
      <c r="AP678" s="46" t="s">
        <v>63</v>
      </c>
      <c r="AQ678" s="46"/>
      <c r="AR678" s="46"/>
    </row>
    <row r="679" spans="1:44" x14ac:dyDescent="0.2">
      <c r="A679" s="46" t="s">
        <v>77</v>
      </c>
      <c r="B679" s="46" t="s">
        <v>84</v>
      </c>
      <c r="C679" s="46" t="s">
        <v>84</v>
      </c>
      <c r="D679" s="46" t="s">
        <v>414</v>
      </c>
      <c r="E679" s="46" t="s">
        <v>86</v>
      </c>
      <c r="F679" s="46" t="s">
        <v>78</v>
      </c>
      <c r="G679" s="46" t="s">
        <v>415</v>
      </c>
      <c r="H679" s="46" t="s">
        <v>62</v>
      </c>
      <c r="I679" s="46" t="s">
        <v>88</v>
      </c>
      <c r="J679" s="46" t="s">
        <v>89</v>
      </c>
      <c r="K679" s="46" t="s">
        <v>47</v>
      </c>
      <c r="L679" s="46" t="s">
        <v>62</v>
      </c>
      <c r="M679" s="46" t="s">
        <v>240</v>
      </c>
      <c r="N679" s="46" t="s">
        <v>241</v>
      </c>
      <c r="O679" s="46" t="s">
        <v>63</v>
      </c>
      <c r="P679" s="46" t="s">
        <v>290</v>
      </c>
      <c r="Q679" s="46" t="s">
        <v>416</v>
      </c>
      <c r="R679" s="46" t="s">
        <v>84</v>
      </c>
      <c r="S679" s="46" t="s">
        <v>95</v>
      </c>
      <c r="T679" s="46" t="s">
        <v>111</v>
      </c>
      <c r="U679" s="46" t="s">
        <v>112</v>
      </c>
      <c r="V679" s="46" t="s">
        <v>105</v>
      </c>
      <c r="W679" s="46" t="s">
        <v>416</v>
      </c>
      <c r="X679" s="46" t="s">
        <v>84</v>
      </c>
      <c r="Y679" s="46" t="s">
        <v>414</v>
      </c>
      <c r="Z679" s="46" t="s">
        <v>417</v>
      </c>
      <c r="AA679" s="46" t="s">
        <v>293</v>
      </c>
      <c r="AB679" s="46">
        <v>22676572.010000002</v>
      </c>
      <c r="AC679" s="46">
        <v>51251271.619999997</v>
      </c>
      <c r="AD679" s="46">
        <v>68440133.890000001</v>
      </c>
      <c r="AE679" s="46">
        <v>103205932.78</v>
      </c>
      <c r="AF679" s="46">
        <v>123238031.54000001</v>
      </c>
      <c r="AG679" s="46">
        <v>178433151.55000001</v>
      </c>
      <c r="AH679" s="46">
        <v>196183301.34999999</v>
      </c>
      <c r="AI679" s="46" t="s">
        <v>92</v>
      </c>
      <c r="AJ679" s="46">
        <v>0</v>
      </c>
      <c r="AK679" s="46">
        <v>34721557.759999998</v>
      </c>
      <c r="AL679" s="46">
        <v>87372825.519999996</v>
      </c>
      <c r="AM679" s="46">
        <v>164590316.13</v>
      </c>
      <c r="AN679" s="46">
        <v>226745295.69999999</v>
      </c>
      <c r="AO679" s="46" t="s">
        <v>242</v>
      </c>
      <c r="AP679" s="46" t="s">
        <v>63</v>
      </c>
      <c r="AQ679" s="46"/>
      <c r="AR679" s="46"/>
    </row>
    <row r="680" spans="1:44" x14ac:dyDescent="0.2">
      <c r="A680" s="46" t="s">
        <v>77</v>
      </c>
      <c r="B680" s="46" t="s">
        <v>84</v>
      </c>
      <c r="C680" s="46" t="s">
        <v>84</v>
      </c>
      <c r="D680" s="46" t="s">
        <v>414</v>
      </c>
      <c r="E680" s="46" t="s">
        <v>86</v>
      </c>
      <c r="F680" s="46" t="s">
        <v>78</v>
      </c>
      <c r="G680" s="46" t="s">
        <v>415</v>
      </c>
      <c r="H680" s="46" t="s">
        <v>62</v>
      </c>
      <c r="I680" s="46" t="s">
        <v>88</v>
      </c>
      <c r="J680" s="46" t="s">
        <v>89</v>
      </c>
      <c r="K680" s="46" t="s">
        <v>47</v>
      </c>
      <c r="L680" s="46" t="s">
        <v>62</v>
      </c>
      <c r="M680" s="46" t="s">
        <v>109</v>
      </c>
      <c r="N680" s="46" t="s">
        <v>110</v>
      </c>
      <c r="O680" s="46" t="s">
        <v>63</v>
      </c>
      <c r="P680" s="46" t="s">
        <v>290</v>
      </c>
      <c r="Q680" s="46" t="s">
        <v>416</v>
      </c>
      <c r="R680" s="46" t="s">
        <v>84</v>
      </c>
      <c r="S680" s="46" t="s">
        <v>95</v>
      </c>
      <c r="T680" s="46" t="s">
        <v>111</v>
      </c>
      <c r="U680" s="46" t="s">
        <v>112</v>
      </c>
      <c r="V680" s="46" t="s">
        <v>32</v>
      </c>
      <c r="W680" s="46" t="s">
        <v>416</v>
      </c>
      <c r="X680" s="46" t="s">
        <v>84</v>
      </c>
      <c r="Y680" s="46" t="s">
        <v>414</v>
      </c>
      <c r="Z680" s="46" t="s">
        <v>417</v>
      </c>
      <c r="AA680" s="46" t="s">
        <v>293</v>
      </c>
      <c r="AB680" s="46">
        <v>520154196.29000002</v>
      </c>
      <c r="AC680" s="46">
        <v>646110391.49000001</v>
      </c>
      <c r="AD680" s="46">
        <v>630481701.03999996</v>
      </c>
      <c r="AE680" s="46">
        <v>601018810.86000001</v>
      </c>
      <c r="AF680" s="46">
        <v>581263548.36000001</v>
      </c>
      <c r="AG680" s="46">
        <v>538111489.90999997</v>
      </c>
      <c r="AH680" s="46">
        <v>521236296.26999998</v>
      </c>
      <c r="AI680" s="46" t="s">
        <v>92</v>
      </c>
      <c r="AJ680" s="46">
        <v>0</v>
      </c>
      <c r="AK680" s="46">
        <v>530953838.20999998</v>
      </c>
      <c r="AL680" s="46">
        <v>615792633.98000002</v>
      </c>
      <c r="AM680" s="46">
        <v>547662485.25999999</v>
      </c>
      <c r="AN680" s="46">
        <v>493988338.22000003</v>
      </c>
      <c r="AO680" s="46" t="s">
        <v>110</v>
      </c>
      <c r="AP680" s="46" t="s">
        <v>63</v>
      </c>
      <c r="AQ680" s="46"/>
      <c r="AR680" s="46"/>
    </row>
    <row r="681" spans="1:44" x14ac:dyDescent="0.2">
      <c r="A681" s="46" t="s">
        <v>77</v>
      </c>
      <c r="B681" s="46" t="s">
        <v>84</v>
      </c>
      <c r="C681" s="46" t="s">
        <v>84</v>
      </c>
      <c r="D681" s="46" t="s">
        <v>414</v>
      </c>
      <c r="E681" s="46" t="s">
        <v>86</v>
      </c>
      <c r="F681" s="46" t="s">
        <v>78</v>
      </c>
      <c r="G681" s="46" t="s">
        <v>415</v>
      </c>
      <c r="H681" s="46" t="s">
        <v>62</v>
      </c>
      <c r="I681" s="46" t="s">
        <v>88</v>
      </c>
      <c r="J681" s="46" t="s">
        <v>89</v>
      </c>
      <c r="K681" s="46" t="s">
        <v>47</v>
      </c>
      <c r="L681" s="46" t="s">
        <v>62</v>
      </c>
      <c r="M681" s="46" t="s">
        <v>113</v>
      </c>
      <c r="N681" s="46" t="s">
        <v>114</v>
      </c>
      <c r="O681" s="46" t="s">
        <v>63</v>
      </c>
      <c r="P681" s="46" t="s">
        <v>290</v>
      </c>
      <c r="Q681" s="46" t="s">
        <v>416</v>
      </c>
      <c r="R681" s="46" t="s">
        <v>84</v>
      </c>
      <c r="S681" s="46" t="s">
        <v>95</v>
      </c>
      <c r="T681" s="46" t="s">
        <v>111</v>
      </c>
      <c r="U681" s="46" t="s">
        <v>112</v>
      </c>
      <c r="V681" s="46" t="s">
        <v>32</v>
      </c>
      <c r="W681" s="46" t="s">
        <v>416</v>
      </c>
      <c r="X681" s="46" t="s">
        <v>84</v>
      </c>
      <c r="Y681" s="46" t="s">
        <v>414</v>
      </c>
      <c r="Z681" s="46" t="s">
        <v>417</v>
      </c>
      <c r="AA681" s="46" t="s">
        <v>293</v>
      </c>
      <c r="AB681" s="46">
        <v>40897149.439999998</v>
      </c>
      <c r="AC681" s="46">
        <v>33708211.5</v>
      </c>
      <c r="AD681" s="46">
        <v>32148039.68</v>
      </c>
      <c r="AE681" s="46">
        <v>26858183.77</v>
      </c>
      <c r="AF681" s="46">
        <v>26730923.370000001</v>
      </c>
      <c r="AG681" s="46">
        <v>14713806.24</v>
      </c>
      <c r="AH681" s="46">
        <v>13989040.57</v>
      </c>
      <c r="AI681" s="46" t="s">
        <v>92</v>
      </c>
      <c r="AJ681" s="46">
        <v>0</v>
      </c>
      <c r="AK681" s="46">
        <v>37723313.020000003</v>
      </c>
      <c r="AL681" s="46">
        <v>27904415.109999999</v>
      </c>
      <c r="AM681" s="46">
        <v>18979701.879999999</v>
      </c>
      <c r="AN681" s="46">
        <v>0</v>
      </c>
      <c r="AO681" s="46" t="s">
        <v>115</v>
      </c>
      <c r="AP681" s="46" t="s">
        <v>63</v>
      </c>
      <c r="AQ681" s="46"/>
      <c r="AR681" s="46"/>
    </row>
    <row r="682" spans="1:44" x14ac:dyDescent="0.2">
      <c r="A682" s="46" t="s">
        <v>77</v>
      </c>
      <c r="B682" s="46" t="s">
        <v>84</v>
      </c>
      <c r="C682" s="46" t="s">
        <v>84</v>
      </c>
      <c r="D682" s="46" t="s">
        <v>414</v>
      </c>
      <c r="E682" s="46" t="s">
        <v>86</v>
      </c>
      <c r="F682" s="46" t="s">
        <v>78</v>
      </c>
      <c r="G682" s="46" t="s">
        <v>415</v>
      </c>
      <c r="H682" s="46" t="s">
        <v>62</v>
      </c>
      <c r="I682" s="46" t="s">
        <v>88</v>
      </c>
      <c r="J682" s="46" t="s">
        <v>89</v>
      </c>
      <c r="K682" s="46" t="s">
        <v>47</v>
      </c>
      <c r="L682" s="46" t="s">
        <v>62</v>
      </c>
      <c r="M682" s="46" t="s">
        <v>243</v>
      </c>
      <c r="N682" s="46" t="s">
        <v>244</v>
      </c>
      <c r="O682" s="46" t="s">
        <v>63</v>
      </c>
      <c r="P682" s="46" t="s">
        <v>301</v>
      </c>
      <c r="Q682" s="46" t="s">
        <v>416</v>
      </c>
      <c r="R682" s="46" t="s">
        <v>84</v>
      </c>
      <c r="S682" s="46" t="s">
        <v>95</v>
      </c>
      <c r="T682" s="46" t="s">
        <v>111</v>
      </c>
      <c r="U682" s="46" t="s">
        <v>112</v>
      </c>
      <c r="V682" s="46" t="s">
        <v>32</v>
      </c>
      <c r="W682" s="46" t="s">
        <v>416</v>
      </c>
      <c r="X682" s="46" t="s">
        <v>84</v>
      </c>
      <c r="Y682" s="46" t="s">
        <v>414</v>
      </c>
      <c r="Z682" s="46" t="s">
        <v>417</v>
      </c>
      <c r="AA682" s="46" t="s">
        <v>302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 t="s">
        <v>92</v>
      </c>
      <c r="AJ682" s="46">
        <v>0</v>
      </c>
      <c r="AK682" s="46">
        <v>127656300</v>
      </c>
      <c r="AL682" s="46">
        <v>0</v>
      </c>
      <c r="AM682" s="46">
        <v>0</v>
      </c>
      <c r="AN682" s="46">
        <v>0</v>
      </c>
      <c r="AO682" s="46" t="s">
        <v>245</v>
      </c>
      <c r="AP682" s="46" t="s">
        <v>63</v>
      </c>
      <c r="AQ682" s="46"/>
      <c r="AR682" s="46"/>
    </row>
    <row r="683" spans="1:44" x14ac:dyDescent="0.2">
      <c r="A683" s="46" t="s">
        <v>77</v>
      </c>
      <c r="B683" s="46" t="s">
        <v>84</v>
      </c>
      <c r="C683" s="46" t="s">
        <v>84</v>
      </c>
      <c r="D683" s="46" t="s">
        <v>414</v>
      </c>
      <c r="E683" s="46" t="s">
        <v>86</v>
      </c>
      <c r="F683" s="46" t="s">
        <v>78</v>
      </c>
      <c r="G683" s="46" t="s">
        <v>415</v>
      </c>
      <c r="H683" s="46" t="s">
        <v>62</v>
      </c>
      <c r="I683" s="46" t="s">
        <v>88</v>
      </c>
      <c r="J683" s="46" t="s">
        <v>89</v>
      </c>
      <c r="K683" s="46" t="s">
        <v>47</v>
      </c>
      <c r="L683" s="46" t="s">
        <v>62</v>
      </c>
      <c r="M683" s="46" t="s">
        <v>116</v>
      </c>
      <c r="N683" s="46" t="s">
        <v>117</v>
      </c>
      <c r="O683" s="46" t="s">
        <v>63</v>
      </c>
      <c r="P683" s="46" t="s">
        <v>290</v>
      </c>
      <c r="Q683" s="46" t="s">
        <v>416</v>
      </c>
      <c r="R683" s="46" t="s">
        <v>84</v>
      </c>
      <c r="S683" s="46" t="s">
        <v>95</v>
      </c>
      <c r="T683" s="46" t="s">
        <v>111</v>
      </c>
      <c r="U683" s="46" t="s">
        <v>112</v>
      </c>
      <c r="V683" s="46" t="s">
        <v>105</v>
      </c>
      <c r="W683" s="46" t="s">
        <v>416</v>
      </c>
      <c r="X683" s="46" t="s">
        <v>84</v>
      </c>
      <c r="Y683" s="46" t="s">
        <v>414</v>
      </c>
      <c r="Z683" s="46" t="s">
        <v>417</v>
      </c>
      <c r="AA683" s="46" t="s">
        <v>293</v>
      </c>
      <c r="AB683" s="46">
        <v>561051345.73000002</v>
      </c>
      <c r="AC683" s="46">
        <v>679818602.99000001</v>
      </c>
      <c r="AD683" s="46">
        <v>662629740.72000003</v>
      </c>
      <c r="AE683" s="46">
        <v>627876994.63</v>
      </c>
      <c r="AF683" s="46">
        <v>607994471.73000002</v>
      </c>
      <c r="AG683" s="46">
        <v>552825296.14999998</v>
      </c>
      <c r="AH683" s="46">
        <v>535225336.83999997</v>
      </c>
      <c r="AI683" s="46" t="s">
        <v>92</v>
      </c>
      <c r="AJ683" s="46">
        <v>0</v>
      </c>
      <c r="AK683" s="46">
        <v>696333451.23000002</v>
      </c>
      <c r="AL683" s="46">
        <v>643697049.09000003</v>
      </c>
      <c r="AM683" s="46">
        <v>566642187.13999999</v>
      </c>
      <c r="AN683" s="46">
        <v>493988338.22000003</v>
      </c>
      <c r="AO683" s="46" t="s">
        <v>118</v>
      </c>
      <c r="AP683" s="46" t="s">
        <v>63</v>
      </c>
      <c r="AQ683" s="46"/>
      <c r="AR683" s="46"/>
    </row>
    <row r="684" spans="1:44" x14ac:dyDescent="0.2">
      <c r="A684" s="46" t="s">
        <v>77</v>
      </c>
      <c r="B684" s="46" t="s">
        <v>84</v>
      </c>
      <c r="C684" s="46" t="s">
        <v>84</v>
      </c>
      <c r="D684" s="46" t="s">
        <v>414</v>
      </c>
      <c r="E684" s="46" t="s">
        <v>86</v>
      </c>
      <c r="F684" s="46" t="s">
        <v>78</v>
      </c>
      <c r="G684" s="46" t="s">
        <v>415</v>
      </c>
      <c r="H684" s="46" t="s">
        <v>62</v>
      </c>
      <c r="I684" s="46" t="s">
        <v>88</v>
      </c>
      <c r="J684" s="46" t="s">
        <v>89</v>
      </c>
      <c r="K684" s="46" t="s">
        <v>47</v>
      </c>
      <c r="L684" s="46" t="s">
        <v>62</v>
      </c>
      <c r="M684" s="46" t="s">
        <v>119</v>
      </c>
      <c r="N684" s="46" t="s">
        <v>120</v>
      </c>
      <c r="O684" s="46" t="s">
        <v>63</v>
      </c>
      <c r="P684" s="46" t="s">
        <v>290</v>
      </c>
      <c r="Q684" s="46" t="s">
        <v>416</v>
      </c>
      <c r="R684" s="46" t="s">
        <v>84</v>
      </c>
      <c r="S684" s="46" t="s">
        <v>95</v>
      </c>
      <c r="T684" s="46" t="s">
        <v>111</v>
      </c>
      <c r="U684" s="46" t="s">
        <v>112</v>
      </c>
      <c r="V684" s="46" t="s">
        <v>105</v>
      </c>
      <c r="W684" s="46" t="s">
        <v>416</v>
      </c>
      <c r="X684" s="46" t="s">
        <v>84</v>
      </c>
      <c r="Y684" s="46" t="s">
        <v>414</v>
      </c>
      <c r="Z684" s="46" t="s">
        <v>417</v>
      </c>
      <c r="AA684" s="46" t="s">
        <v>293</v>
      </c>
      <c r="AB684" s="46">
        <v>561051345.73000002</v>
      </c>
      <c r="AC684" s="46">
        <v>679818602.99000001</v>
      </c>
      <c r="AD684" s="46">
        <v>662629740.72000003</v>
      </c>
      <c r="AE684" s="46">
        <v>627876994.63</v>
      </c>
      <c r="AF684" s="46">
        <v>607994471.73000002</v>
      </c>
      <c r="AG684" s="46">
        <v>552825296.14999998</v>
      </c>
      <c r="AH684" s="46">
        <v>535225336.83999997</v>
      </c>
      <c r="AI684" s="46" t="s">
        <v>92</v>
      </c>
      <c r="AJ684" s="46">
        <v>0</v>
      </c>
      <c r="AK684" s="46">
        <v>696333451.23000002</v>
      </c>
      <c r="AL684" s="46">
        <v>643697049.09000003</v>
      </c>
      <c r="AM684" s="46">
        <v>566642187.13999999</v>
      </c>
      <c r="AN684" s="46">
        <v>493988338.22000003</v>
      </c>
      <c r="AO684" s="46" t="s">
        <v>121</v>
      </c>
      <c r="AP684" s="46" t="s">
        <v>63</v>
      </c>
      <c r="AQ684" s="46"/>
      <c r="AR684" s="46"/>
    </row>
    <row r="685" spans="1:44" x14ac:dyDescent="0.2">
      <c r="A685" s="46" t="s">
        <v>77</v>
      </c>
      <c r="B685" s="46" t="s">
        <v>84</v>
      </c>
      <c r="C685" s="46" t="s">
        <v>84</v>
      </c>
      <c r="D685" s="46" t="s">
        <v>414</v>
      </c>
      <c r="E685" s="46" t="s">
        <v>86</v>
      </c>
      <c r="F685" s="46" t="s">
        <v>78</v>
      </c>
      <c r="G685" s="46" t="s">
        <v>415</v>
      </c>
      <c r="H685" s="46" t="s">
        <v>62</v>
      </c>
      <c r="I685" s="46" t="s">
        <v>88</v>
      </c>
      <c r="J685" s="46" t="s">
        <v>89</v>
      </c>
      <c r="K685" s="46" t="s">
        <v>47</v>
      </c>
      <c r="L685" s="46" t="s">
        <v>62</v>
      </c>
      <c r="M685" s="46" t="s">
        <v>122</v>
      </c>
      <c r="N685" s="46" t="s">
        <v>123</v>
      </c>
      <c r="O685" s="46" t="s">
        <v>63</v>
      </c>
      <c r="P685" s="46" t="s">
        <v>290</v>
      </c>
      <c r="Q685" s="46" t="s">
        <v>416</v>
      </c>
      <c r="R685" s="46" t="s">
        <v>84</v>
      </c>
      <c r="S685" s="46" t="s">
        <v>95</v>
      </c>
      <c r="T685" s="46" t="s">
        <v>111</v>
      </c>
      <c r="U685" s="46" t="s">
        <v>112</v>
      </c>
      <c r="V685" s="46" t="s">
        <v>105</v>
      </c>
      <c r="W685" s="46" t="s">
        <v>416</v>
      </c>
      <c r="X685" s="46" t="s">
        <v>84</v>
      </c>
      <c r="Y685" s="46" t="s">
        <v>414</v>
      </c>
      <c r="Z685" s="46" t="s">
        <v>417</v>
      </c>
      <c r="AA685" s="46" t="s">
        <v>293</v>
      </c>
      <c r="AB685" s="46">
        <v>583727917.74000001</v>
      </c>
      <c r="AC685" s="46">
        <v>731069874.61000001</v>
      </c>
      <c r="AD685" s="46">
        <v>731069874.61000001</v>
      </c>
      <c r="AE685" s="46">
        <v>731082927.40999997</v>
      </c>
      <c r="AF685" s="46">
        <v>731232503.26999998</v>
      </c>
      <c r="AG685" s="46">
        <v>731258447.70000005</v>
      </c>
      <c r="AH685" s="46">
        <v>731408638.19000006</v>
      </c>
      <c r="AI685" s="46" t="s">
        <v>92</v>
      </c>
      <c r="AJ685" s="46">
        <v>0</v>
      </c>
      <c r="AK685" s="46">
        <v>731055008.99000001</v>
      </c>
      <c r="AL685" s="46">
        <v>731069874.61000001</v>
      </c>
      <c r="AM685" s="46">
        <v>731232503.26999998</v>
      </c>
      <c r="AN685" s="46">
        <v>720733633.91999996</v>
      </c>
      <c r="AO685" s="46" t="s">
        <v>124</v>
      </c>
      <c r="AP685" s="46" t="s">
        <v>63</v>
      </c>
      <c r="AQ685" s="46"/>
      <c r="AR685" s="46"/>
    </row>
    <row r="686" spans="1:44" x14ac:dyDescent="0.2">
      <c r="A686" s="46" t="s">
        <v>77</v>
      </c>
      <c r="B686" s="46" t="s">
        <v>84</v>
      </c>
      <c r="C686" s="46" t="s">
        <v>84</v>
      </c>
      <c r="D686" s="46" t="s">
        <v>414</v>
      </c>
      <c r="E686" s="46" t="s">
        <v>86</v>
      </c>
      <c r="F686" s="46" t="s">
        <v>78</v>
      </c>
      <c r="G686" s="46" t="s">
        <v>415</v>
      </c>
      <c r="H686" s="46" t="s">
        <v>62</v>
      </c>
      <c r="I686" s="46" t="s">
        <v>88</v>
      </c>
      <c r="J686" s="46" t="s">
        <v>89</v>
      </c>
      <c r="K686" s="46" t="s">
        <v>47</v>
      </c>
      <c r="L686" s="46" t="s">
        <v>62</v>
      </c>
      <c r="M686" s="46" t="s">
        <v>125</v>
      </c>
      <c r="N686" s="46" t="s">
        <v>126</v>
      </c>
      <c r="O686" s="46" t="s">
        <v>63</v>
      </c>
      <c r="P686" s="46" t="s">
        <v>290</v>
      </c>
      <c r="Q686" s="46" t="s">
        <v>416</v>
      </c>
      <c r="R686" s="46" t="s">
        <v>84</v>
      </c>
      <c r="S686" s="46" t="s">
        <v>95</v>
      </c>
      <c r="T686" s="46" t="s">
        <v>111</v>
      </c>
      <c r="U686" s="46" t="s">
        <v>112</v>
      </c>
      <c r="V686" s="46" t="s">
        <v>32</v>
      </c>
      <c r="W686" s="46" t="s">
        <v>416</v>
      </c>
      <c r="X686" s="46" t="s">
        <v>84</v>
      </c>
      <c r="Y686" s="46" t="s">
        <v>414</v>
      </c>
      <c r="Z686" s="46" t="s">
        <v>417</v>
      </c>
      <c r="AA686" s="46" t="s">
        <v>293</v>
      </c>
      <c r="AB686" s="46">
        <v>520154196.29000002</v>
      </c>
      <c r="AC686" s="46">
        <v>646110391.49000001</v>
      </c>
      <c r="AD686" s="46">
        <v>630481701.03999996</v>
      </c>
      <c r="AE686" s="46">
        <v>601018810.86000001</v>
      </c>
      <c r="AF686" s="46">
        <v>581263548.36000001</v>
      </c>
      <c r="AG686" s="46">
        <v>538111489.90999997</v>
      </c>
      <c r="AH686" s="46">
        <v>521236296.26999998</v>
      </c>
      <c r="AI686" s="46" t="s">
        <v>92</v>
      </c>
      <c r="AJ686" s="46">
        <v>0</v>
      </c>
      <c r="AK686" s="46">
        <v>658610138.21000004</v>
      </c>
      <c r="AL686" s="46">
        <v>615792633.98000002</v>
      </c>
      <c r="AM686" s="46">
        <v>547662485.25999999</v>
      </c>
      <c r="AN686" s="46">
        <v>493988338.22000003</v>
      </c>
      <c r="AO686" s="46" t="s">
        <v>127</v>
      </c>
      <c r="AP686" s="46" t="s">
        <v>63</v>
      </c>
      <c r="AQ686" s="46"/>
      <c r="AR686" s="46"/>
    </row>
    <row r="687" spans="1:44" x14ac:dyDescent="0.2">
      <c r="A687" s="46" t="s">
        <v>77</v>
      </c>
      <c r="B687" s="46" t="s">
        <v>84</v>
      </c>
      <c r="C687" s="46" t="s">
        <v>84</v>
      </c>
      <c r="D687" s="46" t="s">
        <v>414</v>
      </c>
      <c r="E687" s="46" t="s">
        <v>86</v>
      </c>
      <c r="F687" s="46" t="s">
        <v>78</v>
      </c>
      <c r="G687" s="46" t="s">
        <v>415</v>
      </c>
      <c r="H687" s="46" t="s">
        <v>62</v>
      </c>
      <c r="I687" s="46" t="s">
        <v>88</v>
      </c>
      <c r="J687" s="46" t="s">
        <v>89</v>
      </c>
      <c r="K687" s="46" t="s">
        <v>47</v>
      </c>
      <c r="L687" s="46" t="s">
        <v>62</v>
      </c>
      <c r="M687" s="46" t="s">
        <v>128</v>
      </c>
      <c r="N687" s="46" t="s">
        <v>129</v>
      </c>
      <c r="O687" s="46" t="s">
        <v>63</v>
      </c>
      <c r="P687" s="46" t="s">
        <v>290</v>
      </c>
      <c r="Q687" s="46" t="s">
        <v>416</v>
      </c>
      <c r="R687" s="46" t="s">
        <v>84</v>
      </c>
      <c r="S687" s="46" t="s">
        <v>95</v>
      </c>
      <c r="T687" s="46" t="s">
        <v>131</v>
      </c>
      <c r="U687" s="46" t="s">
        <v>132</v>
      </c>
      <c r="V687" s="46" t="s">
        <v>32</v>
      </c>
      <c r="W687" s="46" t="s">
        <v>416</v>
      </c>
      <c r="X687" s="46" t="s">
        <v>84</v>
      </c>
      <c r="Y687" s="46" t="s">
        <v>414</v>
      </c>
      <c r="Z687" s="46" t="s">
        <v>417</v>
      </c>
      <c r="AA687" s="46" t="s">
        <v>293</v>
      </c>
      <c r="AB687" s="46">
        <v>65430627.310000002</v>
      </c>
      <c r="AC687" s="46">
        <v>65430627.310000002</v>
      </c>
      <c r="AD687" s="46">
        <v>65430627.310000002</v>
      </c>
      <c r="AE687" s="46">
        <v>65430627.310000002</v>
      </c>
      <c r="AF687" s="46">
        <v>65430627.310000002</v>
      </c>
      <c r="AG687" s="46">
        <v>65430627.310000002</v>
      </c>
      <c r="AH687" s="46">
        <v>65430627.310000002</v>
      </c>
      <c r="AI687" s="46" t="s">
        <v>92</v>
      </c>
      <c r="AJ687" s="46">
        <v>0</v>
      </c>
      <c r="AK687" s="46">
        <v>65430627.310000002</v>
      </c>
      <c r="AL687" s="46">
        <v>65430627.310000002</v>
      </c>
      <c r="AM687" s="46">
        <v>65430627.310000002</v>
      </c>
      <c r="AN687" s="46">
        <v>65430627.310000002</v>
      </c>
      <c r="AO687" s="46" t="s">
        <v>130</v>
      </c>
      <c r="AP687" s="46" t="s">
        <v>63</v>
      </c>
      <c r="AQ687" s="46"/>
      <c r="AR687" s="46"/>
    </row>
    <row r="688" spans="1:44" x14ac:dyDescent="0.2">
      <c r="A688" s="46" t="s">
        <v>77</v>
      </c>
      <c r="B688" s="46" t="s">
        <v>84</v>
      </c>
      <c r="C688" s="46" t="s">
        <v>84</v>
      </c>
      <c r="D688" s="46" t="s">
        <v>414</v>
      </c>
      <c r="E688" s="46" t="s">
        <v>86</v>
      </c>
      <c r="F688" s="46" t="s">
        <v>78</v>
      </c>
      <c r="G688" s="46" t="s">
        <v>415</v>
      </c>
      <c r="H688" s="46" t="s">
        <v>62</v>
      </c>
      <c r="I688" s="46" t="s">
        <v>88</v>
      </c>
      <c r="J688" s="46" t="s">
        <v>89</v>
      </c>
      <c r="K688" s="46" t="s">
        <v>47</v>
      </c>
      <c r="L688" s="46" t="s">
        <v>62</v>
      </c>
      <c r="M688" s="46" t="s">
        <v>248</v>
      </c>
      <c r="N688" s="46" t="s">
        <v>249</v>
      </c>
      <c r="O688" s="46" t="s">
        <v>63</v>
      </c>
      <c r="P688" s="46" t="s">
        <v>290</v>
      </c>
      <c r="Q688" s="46" t="s">
        <v>416</v>
      </c>
      <c r="R688" s="46" t="s">
        <v>84</v>
      </c>
      <c r="S688" s="46" t="s">
        <v>95</v>
      </c>
      <c r="T688" s="46" t="s">
        <v>131</v>
      </c>
      <c r="U688" s="46" t="s">
        <v>132</v>
      </c>
      <c r="V688" s="46" t="s">
        <v>32</v>
      </c>
      <c r="W688" s="46" t="s">
        <v>416</v>
      </c>
      <c r="X688" s="46" t="s">
        <v>84</v>
      </c>
      <c r="Y688" s="46" t="s">
        <v>414</v>
      </c>
      <c r="Z688" s="46" t="s">
        <v>417</v>
      </c>
      <c r="AA688" s="46" t="s">
        <v>293</v>
      </c>
      <c r="AB688" s="46">
        <v>22676572.010000002</v>
      </c>
      <c r="AC688" s="46">
        <v>51251271.619999997</v>
      </c>
      <c r="AD688" s="46">
        <v>68440133.890000001</v>
      </c>
      <c r="AE688" s="46">
        <v>103205932.78</v>
      </c>
      <c r="AF688" s="46">
        <v>123238031.54000001</v>
      </c>
      <c r="AG688" s="46">
        <v>178433151.55000001</v>
      </c>
      <c r="AH688" s="46">
        <v>196183301.34999999</v>
      </c>
      <c r="AI688" s="46" t="s">
        <v>92</v>
      </c>
      <c r="AJ688" s="46">
        <v>0</v>
      </c>
      <c r="AK688" s="46">
        <v>34721557.759999998</v>
      </c>
      <c r="AL688" s="46">
        <v>87372825.519999996</v>
      </c>
      <c r="AM688" s="46">
        <v>164590316.13</v>
      </c>
      <c r="AN688" s="46">
        <v>226745295.69999999</v>
      </c>
      <c r="AO688" s="46" t="s">
        <v>250</v>
      </c>
      <c r="AP688" s="46" t="s">
        <v>63</v>
      </c>
      <c r="AQ688" s="46"/>
      <c r="AR688" s="46"/>
    </row>
    <row r="689" spans="1:44" x14ac:dyDescent="0.2">
      <c r="A689" s="46" t="s">
        <v>77</v>
      </c>
      <c r="B689" s="46" t="s">
        <v>84</v>
      </c>
      <c r="C689" s="46" t="s">
        <v>84</v>
      </c>
      <c r="D689" s="46" t="s">
        <v>414</v>
      </c>
      <c r="E689" s="46" t="s">
        <v>86</v>
      </c>
      <c r="F689" s="46" t="s">
        <v>78</v>
      </c>
      <c r="G689" s="46" t="s">
        <v>415</v>
      </c>
      <c r="H689" s="46" t="s">
        <v>62</v>
      </c>
      <c r="I689" s="46" t="s">
        <v>88</v>
      </c>
      <c r="J689" s="46" t="s">
        <v>89</v>
      </c>
      <c r="K689" s="46" t="s">
        <v>47</v>
      </c>
      <c r="L689" s="46" t="s">
        <v>62</v>
      </c>
      <c r="M689" s="46" t="s">
        <v>195</v>
      </c>
      <c r="N689" s="46" t="s">
        <v>196</v>
      </c>
      <c r="O689" s="46" t="s">
        <v>63</v>
      </c>
      <c r="P689" s="46" t="s">
        <v>290</v>
      </c>
      <c r="Q689" s="46" t="s">
        <v>416</v>
      </c>
      <c r="R689" s="46" t="s">
        <v>84</v>
      </c>
      <c r="S689" s="46" t="s">
        <v>95</v>
      </c>
      <c r="T689" s="46" t="s">
        <v>131</v>
      </c>
      <c r="U689" s="46" t="s">
        <v>132</v>
      </c>
      <c r="V689" s="46" t="s">
        <v>105</v>
      </c>
      <c r="W689" s="46" t="s">
        <v>416</v>
      </c>
      <c r="X689" s="46" t="s">
        <v>84</v>
      </c>
      <c r="Y689" s="46" t="s">
        <v>414</v>
      </c>
      <c r="Z689" s="46" t="s">
        <v>417</v>
      </c>
      <c r="AA689" s="46" t="s">
        <v>293</v>
      </c>
      <c r="AB689" s="46">
        <v>-31881001.5</v>
      </c>
      <c r="AC689" s="46">
        <v>-65339197.829999998</v>
      </c>
      <c r="AD689" s="46">
        <v>-83609186.849999994</v>
      </c>
      <c r="AE689" s="46">
        <v>-118980265.29000001</v>
      </c>
      <c r="AF689" s="46">
        <v>-135432224.05000001</v>
      </c>
      <c r="AG689" s="46">
        <v>-188721658.47</v>
      </c>
      <c r="AH689" s="46">
        <v>-207152516.58000001</v>
      </c>
      <c r="AI689" s="46" t="s">
        <v>92</v>
      </c>
      <c r="AJ689" s="46">
        <v>0</v>
      </c>
      <c r="AK689" s="46">
        <v>-48674697.5</v>
      </c>
      <c r="AL689" s="46">
        <v>-103152218</v>
      </c>
      <c r="AM689" s="46">
        <v>-174529097.62</v>
      </c>
      <c r="AN689" s="46">
        <v>-228947821.11000001</v>
      </c>
      <c r="AO689" s="46" t="s">
        <v>197</v>
      </c>
      <c r="AP689" s="46" t="s">
        <v>63</v>
      </c>
      <c r="AQ689" s="46"/>
      <c r="AR689" s="46"/>
    </row>
    <row r="690" spans="1:44" x14ac:dyDescent="0.2">
      <c r="A690" s="46" t="s">
        <v>77</v>
      </c>
      <c r="B690" s="46" t="s">
        <v>84</v>
      </c>
      <c r="C690" s="46" t="s">
        <v>84</v>
      </c>
      <c r="D690" s="46" t="s">
        <v>414</v>
      </c>
      <c r="E690" s="46" t="s">
        <v>86</v>
      </c>
      <c r="F690" s="46" t="s">
        <v>78</v>
      </c>
      <c r="G690" s="46" t="s">
        <v>415</v>
      </c>
      <c r="H690" s="46" t="s">
        <v>62</v>
      </c>
      <c r="I690" s="46" t="s">
        <v>88</v>
      </c>
      <c r="J690" s="46" t="s">
        <v>89</v>
      </c>
      <c r="K690" s="46" t="s">
        <v>47</v>
      </c>
      <c r="L690" s="46" t="s">
        <v>62</v>
      </c>
      <c r="M690" s="46" t="s">
        <v>133</v>
      </c>
      <c r="N690" s="46" t="s">
        <v>134</v>
      </c>
      <c r="O690" s="46" t="s">
        <v>63</v>
      </c>
      <c r="P690" s="46" t="s">
        <v>290</v>
      </c>
      <c r="Q690" s="46" t="s">
        <v>416</v>
      </c>
      <c r="R690" s="46" t="s">
        <v>84</v>
      </c>
      <c r="S690" s="46" t="s">
        <v>95</v>
      </c>
      <c r="T690" s="46" t="s">
        <v>131</v>
      </c>
      <c r="U690" s="46" t="s">
        <v>132</v>
      </c>
      <c r="V690" s="46" t="s">
        <v>32</v>
      </c>
      <c r="W690" s="46" t="s">
        <v>416</v>
      </c>
      <c r="X690" s="46" t="s">
        <v>84</v>
      </c>
      <c r="Y690" s="46" t="s">
        <v>414</v>
      </c>
      <c r="Z690" s="46" t="s">
        <v>417</v>
      </c>
      <c r="AA690" s="46" t="s">
        <v>293</v>
      </c>
      <c r="AB690" s="46">
        <v>-208581.16</v>
      </c>
      <c r="AC690" s="46">
        <v>-605614.78</v>
      </c>
      <c r="AD690" s="46">
        <v>-713307.29</v>
      </c>
      <c r="AE690" s="46">
        <v>-797154.97</v>
      </c>
      <c r="AF690" s="46">
        <v>-1196991.18</v>
      </c>
      <c r="AG690" s="46">
        <v>-1714964.19</v>
      </c>
      <c r="AH690" s="46">
        <v>-2054324.93</v>
      </c>
      <c r="AI690" s="46" t="s">
        <v>92</v>
      </c>
      <c r="AJ690" s="46">
        <v>0</v>
      </c>
      <c r="AK690" s="46">
        <v>-285548.51</v>
      </c>
      <c r="AL690" s="46">
        <v>-738142.78</v>
      </c>
      <c r="AM690" s="46">
        <v>-1352058.67</v>
      </c>
      <c r="AN690" s="46">
        <v>-2121619.48</v>
      </c>
      <c r="AO690" s="46" t="s">
        <v>135</v>
      </c>
      <c r="AP690" s="46" t="s">
        <v>63</v>
      </c>
      <c r="AQ690" s="46"/>
      <c r="AR690" s="46"/>
    </row>
    <row r="691" spans="1:44" x14ac:dyDescent="0.2">
      <c r="A691" s="46" t="s">
        <v>77</v>
      </c>
      <c r="B691" s="46" t="s">
        <v>84</v>
      </c>
      <c r="C691" s="46" t="s">
        <v>84</v>
      </c>
      <c r="D691" s="46" t="s">
        <v>414</v>
      </c>
      <c r="E691" s="46" t="s">
        <v>86</v>
      </c>
      <c r="F691" s="46" t="s">
        <v>78</v>
      </c>
      <c r="G691" s="46" t="s">
        <v>415</v>
      </c>
      <c r="H691" s="46" t="s">
        <v>62</v>
      </c>
      <c r="I691" s="46" t="s">
        <v>88</v>
      </c>
      <c r="J691" s="46" t="s">
        <v>89</v>
      </c>
      <c r="K691" s="46" t="s">
        <v>47</v>
      </c>
      <c r="L691" s="46" t="s">
        <v>62</v>
      </c>
      <c r="M691" s="46" t="s">
        <v>136</v>
      </c>
      <c r="N691" s="46" t="s">
        <v>137</v>
      </c>
      <c r="O691" s="46" t="s">
        <v>63</v>
      </c>
      <c r="P691" s="46" t="s">
        <v>290</v>
      </c>
      <c r="Q691" s="46" t="s">
        <v>416</v>
      </c>
      <c r="R691" s="46" t="s">
        <v>84</v>
      </c>
      <c r="S691" s="46" t="s">
        <v>95</v>
      </c>
      <c r="T691" s="46" t="s">
        <v>131</v>
      </c>
      <c r="U691" s="46" t="s">
        <v>132</v>
      </c>
      <c r="V691" s="46" t="s">
        <v>32</v>
      </c>
      <c r="W691" s="46" t="s">
        <v>416</v>
      </c>
      <c r="X691" s="46" t="s">
        <v>84</v>
      </c>
      <c r="Y691" s="46" t="s">
        <v>414</v>
      </c>
      <c r="Z691" s="46" t="s">
        <v>417</v>
      </c>
      <c r="AA691" s="46" t="s">
        <v>293</v>
      </c>
      <c r="AB691" s="46">
        <v>56017616.659999996</v>
      </c>
      <c r="AC691" s="46">
        <v>50737086.32</v>
      </c>
      <c r="AD691" s="46">
        <v>49548267.060000002</v>
      </c>
      <c r="AE691" s="46">
        <v>48859139.829999998</v>
      </c>
      <c r="AF691" s="46">
        <v>52039443.619999997</v>
      </c>
      <c r="AG691" s="46">
        <v>53427156.200000003</v>
      </c>
      <c r="AH691" s="46">
        <v>52407087.149999999</v>
      </c>
      <c r="AI691" s="46" t="s">
        <v>92</v>
      </c>
      <c r="AJ691" s="46">
        <v>0</v>
      </c>
      <c r="AK691" s="46">
        <v>51191939.060000002</v>
      </c>
      <c r="AL691" s="46">
        <v>48913092.049999997</v>
      </c>
      <c r="AM691" s="46">
        <v>54139787.149999999</v>
      </c>
      <c r="AN691" s="46">
        <v>61106482.420000002</v>
      </c>
      <c r="AO691" s="46" t="s">
        <v>138</v>
      </c>
      <c r="AP691" s="46" t="s">
        <v>63</v>
      </c>
      <c r="AQ691" s="46"/>
      <c r="AR691" s="46"/>
    </row>
    <row r="692" spans="1:44" x14ac:dyDescent="0.2">
      <c r="A692" s="46" t="s">
        <v>77</v>
      </c>
      <c r="B692" s="46" t="s">
        <v>84</v>
      </c>
      <c r="C692" s="46" t="s">
        <v>84</v>
      </c>
      <c r="D692" s="46" t="s">
        <v>414</v>
      </c>
      <c r="E692" s="46" t="s">
        <v>86</v>
      </c>
      <c r="F692" s="46" t="s">
        <v>78</v>
      </c>
      <c r="G692" s="46" t="s">
        <v>415</v>
      </c>
      <c r="H692" s="46" t="s">
        <v>62</v>
      </c>
      <c r="I692" s="46" t="s">
        <v>88</v>
      </c>
      <c r="J692" s="46" t="s">
        <v>89</v>
      </c>
      <c r="K692" s="46" t="s">
        <v>47</v>
      </c>
      <c r="L692" s="46" t="s">
        <v>62</v>
      </c>
      <c r="M692" s="46" t="s">
        <v>330</v>
      </c>
      <c r="N692" s="46" t="s">
        <v>331</v>
      </c>
      <c r="O692" s="46" t="s">
        <v>63</v>
      </c>
      <c r="P692" s="46" t="s">
        <v>290</v>
      </c>
      <c r="Q692" s="46" t="s">
        <v>416</v>
      </c>
      <c r="R692" s="46" t="s">
        <v>84</v>
      </c>
      <c r="S692" s="46" t="s">
        <v>95</v>
      </c>
      <c r="T692" s="46" t="s">
        <v>131</v>
      </c>
      <c r="U692" s="46" t="s">
        <v>132</v>
      </c>
      <c r="V692" s="46" t="s">
        <v>32</v>
      </c>
      <c r="W692" s="46" t="s">
        <v>416</v>
      </c>
      <c r="X692" s="46" t="s">
        <v>84</v>
      </c>
      <c r="Y692" s="46" t="s">
        <v>414</v>
      </c>
      <c r="Z692" s="46" t="s">
        <v>417</v>
      </c>
      <c r="AA692" s="46" t="s">
        <v>293</v>
      </c>
      <c r="AB692" s="46">
        <v>-33708456.549999997</v>
      </c>
      <c r="AC692" s="46">
        <v>-33708456.549999997</v>
      </c>
      <c r="AD692" s="46">
        <v>-33708456.549999997</v>
      </c>
      <c r="AE692" s="46">
        <v>-33708456.549999997</v>
      </c>
      <c r="AF692" s="46">
        <v>-33708456.549999997</v>
      </c>
      <c r="AG692" s="46">
        <v>-33708456.549999997</v>
      </c>
      <c r="AH692" s="46">
        <v>-33708456.549999997</v>
      </c>
      <c r="AI692" s="46" t="s">
        <v>92</v>
      </c>
      <c r="AJ692" s="46">
        <v>0</v>
      </c>
      <c r="AK692" s="46">
        <v>-33708456.549999997</v>
      </c>
      <c r="AL692" s="46">
        <v>-33708456.549999997</v>
      </c>
      <c r="AM692" s="46">
        <v>-33708456.549999997</v>
      </c>
      <c r="AN692" s="46">
        <v>-33708456.549999997</v>
      </c>
      <c r="AO692" s="46" t="s">
        <v>331</v>
      </c>
      <c r="AP692" s="46" t="s">
        <v>63</v>
      </c>
      <c r="AQ692" s="46"/>
      <c r="AR692" s="46"/>
    </row>
    <row r="693" spans="1:44" x14ac:dyDescent="0.2">
      <c r="A693" s="46" t="s">
        <v>77</v>
      </c>
      <c r="B693" s="46" t="s">
        <v>84</v>
      </c>
      <c r="C693" s="46" t="s">
        <v>84</v>
      </c>
      <c r="D693" s="46" t="s">
        <v>414</v>
      </c>
      <c r="E693" s="46" t="s">
        <v>86</v>
      </c>
      <c r="F693" s="46" t="s">
        <v>78</v>
      </c>
      <c r="G693" s="46" t="s">
        <v>415</v>
      </c>
      <c r="H693" s="46" t="s">
        <v>62</v>
      </c>
      <c r="I693" s="46" t="s">
        <v>88</v>
      </c>
      <c r="J693" s="46" t="s">
        <v>89</v>
      </c>
      <c r="K693" s="46" t="s">
        <v>47</v>
      </c>
      <c r="L693" s="46" t="s">
        <v>62</v>
      </c>
      <c r="M693" s="46" t="s">
        <v>332</v>
      </c>
      <c r="N693" s="46" t="s">
        <v>333</v>
      </c>
      <c r="O693" s="46" t="s">
        <v>63</v>
      </c>
      <c r="P693" s="46" t="s">
        <v>290</v>
      </c>
      <c r="Q693" s="46" t="s">
        <v>416</v>
      </c>
      <c r="R693" s="46" t="s">
        <v>84</v>
      </c>
      <c r="S693" s="46" t="s">
        <v>95</v>
      </c>
      <c r="T693" s="46" t="s">
        <v>131</v>
      </c>
      <c r="U693" s="46" t="s">
        <v>132</v>
      </c>
      <c r="V693" s="46" t="s">
        <v>32</v>
      </c>
      <c r="W693" s="46" t="s">
        <v>416</v>
      </c>
      <c r="X693" s="46" t="s">
        <v>84</v>
      </c>
      <c r="Y693" s="46" t="s">
        <v>414</v>
      </c>
      <c r="Z693" s="46" t="s">
        <v>417</v>
      </c>
      <c r="AA693" s="46" t="s">
        <v>293</v>
      </c>
      <c r="AB693" s="46">
        <v>-593274.81000000006</v>
      </c>
      <c r="AC693" s="46">
        <v>-1026779.76</v>
      </c>
      <c r="AD693" s="46">
        <v>243434.62</v>
      </c>
      <c r="AE693" s="46">
        <v>-7035259.8499999996</v>
      </c>
      <c r="AF693" s="46">
        <v>-4326751.76</v>
      </c>
      <c r="AG693" s="46">
        <v>-11334511.130000001</v>
      </c>
      <c r="AH693" s="46">
        <v>-8732911.6799999997</v>
      </c>
      <c r="AI693" s="46" t="s">
        <v>92</v>
      </c>
      <c r="AJ693" s="46">
        <v>0</v>
      </c>
      <c r="AK693" s="46">
        <v>-43079.21</v>
      </c>
      <c r="AL693" s="46">
        <v>-8472908.9000000004</v>
      </c>
      <c r="AM693" s="46">
        <v>-9952155.5899999999</v>
      </c>
      <c r="AN693" s="46">
        <v>641992.29</v>
      </c>
      <c r="AO693" s="46" t="s">
        <v>334</v>
      </c>
      <c r="AP693" s="46" t="s">
        <v>63</v>
      </c>
      <c r="AQ693" s="46"/>
      <c r="AR693" s="46"/>
    </row>
    <row r="694" spans="1:44" x14ac:dyDescent="0.2">
      <c r="A694" s="46" t="s">
        <v>77</v>
      </c>
      <c r="B694" s="46" t="s">
        <v>84</v>
      </c>
      <c r="C694" s="46" t="s">
        <v>84</v>
      </c>
      <c r="D694" s="46" t="s">
        <v>414</v>
      </c>
      <c r="E694" s="46" t="s">
        <v>86</v>
      </c>
      <c r="F694" s="46" t="s">
        <v>78</v>
      </c>
      <c r="G694" s="46" t="s">
        <v>415</v>
      </c>
      <c r="H694" s="46" t="s">
        <v>62</v>
      </c>
      <c r="I694" s="46" t="s">
        <v>88</v>
      </c>
      <c r="J694" s="46" t="s">
        <v>89</v>
      </c>
      <c r="K694" s="46" t="s">
        <v>47</v>
      </c>
      <c r="L694" s="46" t="s">
        <v>62</v>
      </c>
      <c r="M694" s="46" t="s">
        <v>338</v>
      </c>
      <c r="N694" s="46" t="s">
        <v>339</v>
      </c>
      <c r="O694" s="46" t="s">
        <v>63</v>
      </c>
      <c r="P694" s="46" t="s">
        <v>290</v>
      </c>
      <c r="Q694" s="46" t="s">
        <v>416</v>
      </c>
      <c r="R694" s="46" t="s">
        <v>84</v>
      </c>
      <c r="S694" s="46" t="s">
        <v>95</v>
      </c>
      <c r="T694" s="46" t="s">
        <v>131</v>
      </c>
      <c r="U694" s="46" t="s">
        <v>132</v>
      </c>
      <c r="V694" s="46" t="s">
        <v>32</v>
      </c>
      <c r="W694" s="46" t="s">
        <v>416</v>
      </c>
      <c r="X694" s="46" t="s">
        <v>84</v>
      </c>
      <c r="Y694" s="46" t="s">
        <v>414</v>
      </c>
      <c r="Z694" s="46" t="s">
        <v>417</v>
      </c>
      <c r="AA694" s="46" t="s">
        <v>293</v>
      </c>
      <c r="AB694" s="46">
        <v>-34301731.359999999</v>
      </c>
      <c r="AC694" s="46">
        <v>-34735236.310000002</v>
      </c>
      <c r="AD694" s="46">
        <v>-33465021.93</v>
      </c>
      <c r="AE694" s="46">
        <v>-40743716.399999999</v>
      </c>
      <c r="AF694" s="46">
        <v>-38035208.310000002</v>
      </c>
      <c r="AG694" s="46">
        <v>-45042967.68</v>
      </c>
      <c r="AH694" s="46">
        <v>-42441368.229999997</v>
      </c>
      <c r="AI694" s="46" t="s">
        <v>92</v>
      </c>
      <c r="AJ694" s="46">
        <v>0</v>
      </c>
      <c r="AK694" s="46">
        <v>-33751535.759999998</v>
      </c>
      <c r="AL694" s="46">
        <v>-42181365.450000003</v>
      </c>
      <c r="AM694" s="46">
        <v>-43660612.140000001</v>
      </c>
      <c r="AN694" s="46">
        <v>-33066464.260000002</v>
      </c>
      <c r="AO694" s="46" t="s">
        <v>340</v>
      </c>
      <c r="AP694" s="46" t="s">
        <v>63</v>
      </c>
      <c r="AQ694" s="46"/>
      <c r="AR694" s="46"/>
    </row>
    <row r="695" spans="1:44" x14ac:dyDescent="0.2">
      <c r="A695" s="46" t="s">
        <v>77</v>
      </c>
      <c r="B695" s="46" t="s">
        <v>84</v>
      </c>
      <c r="C695" s="46" t="s">
        <v>84</v>
      </c>
      <c r="D695" s="46" t="s">
        <v>414</v>
      </c>
      <c r="E695" s="46" t="s">
        <v>86</v>
      </c>
      <c r="F695" s="46" t="s">
        <v>78</v>
      </c>
      <c r="G695" s="46" t="s">
        <v>415</v>
      </c>
      <c r="H695" s="46" t="s">
        <v>62</v>
      </c>
      <c r="I695" s="46" t="s">
        <v>88</v>
      </c>
      <c r="J695" s="46" t="s">
        <v>89</v>
      </c>
      <c r="K695" s="46" t="s">
        <v>47</v>
      </c>
      <c r="L695" s="46" t="s">
        <v>62</v>
      </c>
      <c r="M695" s="46" t="s">
        <v>139</v>
      </c>
      <c r="N695" s="46" t="s">
        <v>140</v>
      </c>
      <c r="O695" s="46" t="s">
        <v>63</v>
      </c>
      <c r="P695" s="46" t="s">
        <v>290</v>
      </c>
      <c r="Q695" s="46" t="s">
        <v>416</v>
      </c>
      <c r="R695" s="46" t="s">
        <v>84</v>
      </c>
      <c r="S695" s="46" t="s">
        <v>95</v>
      </c>
      <c r="T695" s="46" t="s">
        <v>131</v>
      </c>
      <c r="U695" s="46" t="s">
        <v>132</v>
      </c>
      <c r="V695" s="46" t="s">
        <v>105</v>
      </c>
      <c r="W695" s="46" t="s">
        <v>416</v>
      </c>
      <c r="X695" s="46" t="s">
        <v>84</v>
      </c>
      <c r="Y695" s="46" t="s">
        <v>414</v>
      </c>
      <c r="Z695" s="46" t="s">
        <v>417</v>
      </c>
      <c r="AA695" s="46" t="s">
        <v>293</v>
      </c>
      <c r="AB695" s="46">
        <v>31722170.760000002</v>
      </c>
      <c r="AC695" s="46">
        <v>31722170.760000002</v>
      </c>
      <c r="AD695" s="46">
        <v>31722170.760000002</v>
      </c>
      <c r="AE695" s="46">
        <v>31722170.760000002</v>
      </c>
      <c r="AF695" s="46">
        <v>31722170.760000002</v>
      </c>
      <c r="AG695" s="46">
        <v>31722170.760000002</v>
      </c>
      <c r="AH695" s="46">
        <v>31722170.760000002</v>
      </c>
      <c r="AI695" s="46" t="s">
        <v>92</v>
      </c>
      <c r="AJ695" s="46">
        <v>0</v>
      </c>
      <c r="AK695" s="46">
        <v>31722170.760000002</v>
      </c>
      <c r="AL695" s="46">
        <v>31722170.760000002</v>
      </c>
      <c r="AM695" s="46">
        <v>31722170.760000002</v>
      </c>
      <c r="AN695" s="46">
        <v>31722170.760000002</v>
      </c>
      <c r="AO695" s="46" t="s">
        <v>141</v>
      </c>
      <c r="AP695" s="46" t="s">
        <v>63</v>
      </c>
      <c r="AQ695" s="46"/>
      <c r="AR695" s="46"/>
    </row>
    <row r="696" spans="1:44" x14ac:dyDescent="0.2">
      <c r="A696" s="46" t="s">
        <v>77</v>
      </c>
      <c r="B696" s="46" t="s">
        <v>84</v>
      </c>
      <c r="C696" s="46" t="s">
        <v>84</v>
      </c>
      <c r="D696" s="46" t="s">
        <v>414</v>
      </c>
      <c r="E696" s="46" t="s">
        <v>86</v>
      </c>
      <c r="F696" s="46" t="s">
        <v>78</v>
      </c>
      <c r="G696" s="46" t="s">
        <v>415</v>
      </c>
      <c r="H696" s="46" t="s">
        <v>62</v>
      </c>
      <c r="I696" s="46" t="s">
        <v>88</v>
      </c>
      <c r="J696" s="46" t="s">
        <v>89</v>
      </c>
      <c r="K696" s="46" t="s">
        <v>47</v>
      </c>
      <c r="L696" s="46" t="s">
        <v>62</v>
      </c>
      <c r="M696" s="46" t="s">
        <v>142</v>
      </c>
      <c r="N696" s="46" t="s">
        <v>143</v>
      </c>
      <c r="O696" s="46" t="s">
        <v>63</v>
      </c>
      <c r="P696" s="46" t="s">
        <v>290</v>
      </c>
      <c r="Q696" s="46" t="s">
        <v>416</v>
      </c>
      <c r="R696" s="46" t="s">
        <v>84</v>
      </c>
      <c r="S696" s="46" t="s">
        <v>95</v>
      </c>
      <c r="T696" s="46" t="s">
        <v>131</v>
      </c>
      <c r="U696" s="46" t="s">
        <v>132</v>
      </c>
      <c r="V696" s="46" t="s">
        <v>105</v>
      </c>
      <c r="W696" s="46" t="s">
        <v>416</v>
      </c>
      <c r="X696" s="46" t="s">
        <v>84</v>
      </c>
      <c r="Y696" s="46" t="s">
        <v>414</v>
      </c>
      <c r="Z696" s="46" t="s">
        <v>417</v>
      </c>
      <c r="AA696" s="46" t="s">
        <v>293</v>
      </c>
      <c r="AB696" s="46">
        <v>21715885.300000001</v>
      </c>
      <c r="AC696" s="46">
        <v>16001850.01</v>
      </c>
      <c r="AD696" s="46">
        <v>16083245.130000001</v>
      </c>
      <c r="AE696" s="46">
        <v>8115423.4299999997</v>
      </c>
      <c r="AF696" s="46">
        <v>14004235.310000001</v>
      </c>
      <c r="AG696" s="46">
        <v>8384188.5199999996</v>
      </c>
      <c r="AH696" s="46">
        <v>9965718.9199999999</v>
      </c>
      <c r="AI696" s="46" t="s">
        <v>92</v>
      </c>
      <c r="AJ696" s="46">
        <v>0</v>
      </c>
      <c r="AK696" s="46">
        <v>17440403.300000001</v>
      </c>
      <c r="AL696" s="46">
        <v>6731726.5999999996</v>
      </c>
      <c r="AM696" s="46">
        <v>10479175.01</v>
      </c>
      <c r="AN696" s="46">
        <v>28040018.16</v>
      </c>
      <c r="AO696" s="46" t="s">
        <v>144</v>
      </c>
      <c r="AP696" s="46" t="s">
        <v>63</v>
      </c>
      <c r="AQ696" s="46"/>
      <c r="AR696" s="46"/>
    </row>
    <row r="697" spans="1:44" x14ac:dyDescent="0.2">
      <c r="A697" s="46" t="s">
        <v>77</v>
      </c>
      <c r="B697" s="46" t="s">
        <v>84</v>
      </c>
      <c r="C697" s="46" t="s">
        <v>84</v>
      </c>
      <c r="D697" s="46" t="s">
        <v>414</v>
      </c>
      <c r="E697" s="46" t="s">
        <v>86</v>
      </c>
      <c r="F697" s="46" t="s">
        <v>78</v>
      </c>
      <c r="G697" s="46" t="s">
        <v>415</v>
      </c>
      <c r="H697" s="46" t="s">
        <v>62</v>
      </c>
      <c r="I697" s="46" t="s">
        <v>88</v>
      </c>
      <c r="J697" s="46" t="s">
        <v>89</v>
      </c>
      <c r="K697" s="46" t="s">
        <v>47</v>
      </c>
      <c r="L697" s="46" t="s">
        <v>62</v>
      </c>
      <c r="M697" s="46" t="s">
        <v>251</v>
      </c>
      <c r="N697" s="46" t="s">
        <v>252</v>
      </c>
      <c r="O697" s="46" t="s">
        <v>63</v>
      </c>
      <c r="P697" s="46" t="s">
        <v>290</v>
      </c>
      <c r="Q697" s="46" t="s">
        <v>416</v>
      </c>
      <c r="R697" s="46" t="s">
        <v>84</v>
      </c>
      <c r="S697" s="46" t="s">
        <v>95</v>
      </c>
      <c r="T697" s="46" t="s">
        <v>201</v>
      </c>
      <c r="U697" s="46" t="s">
        <v>202</v>
      </c>
      <c r="V697" s="46" t="s">
        <v>105</v>
      </c>
      <c r="W697" s="46" t="s">
        <v>416</v>
      </c>
      <c r="X697" s="46" t="s">
        <v>84</v>
      </c>
      <c r="Y697" s="46" t="s">
        <v>414</v>
      </c>
      <c r="Z697" s="46" t="s">
        <v>417</v>
      </c>
      <c r="AA697" s="46" t="s">
        <v>293</v>
      </c>
      <c r="AB697" s="46">
        <v>101047000</v>
      </c>
      <c r="AC697" s="46">
        <v>248374000</v>
      </c>
      <c r="AD697" s="46">
        <v>248374000</v>
      </c>
      <c r="AE697" s="46">
        <v>248374000</v>
      </c>
      <c r="AF697" s="46">
        <v>248374000</v>
      </c>
      <c r="AG697" s="46">
        <v>248374000</v>
      </c>
      <c r="AH697" s="46">
        <v>248374000</v>
      </c>
      <c r="AI697" s="46" t="s">
        <v>92</v>
      </c>
      <c r="AJ697" s="46">
        <v>0</v>
      </c>
      <c r="AK697" s="46">
        <v>248374000</v>
      </c>
      <c r="AL697" s="46">
        <v>248374000</v>
      </c>
      <c r="AM697" s="46">
        <v>248374000</v>
      </c>
      <c r="AN697" s="46">
        <v>240318659.28999999</v>
      </c>
      <c r="AO697" s="46" t="s">
        <v>253</v>
      </c>
      <c r="AP697" s="46" t="s">
        <v>63</v>
      </c>
      <c r="AQ697" s="46"/>
      <c r="AR697" s="46"/>
    </row>
    <row r="698" spans="1:44" x14ac:dyDescent="0.2">
      <c r="A698" s="46" t="s">
        <v>77</v>
      </c>
      <c r="B698" s="46" t="s">
        <v>84</v>
      </c>
      <c r="C698" s="46" t="s">
        <v>84</v>
      </c>
      <c r="D698" s="46" t="s">
        <v>414</v>
      </c>
      <c r="E698" s="46" t="s">
        <v>86</v>
      </c>
      <c r="F698" s="46" t="s">
        <v>78</v>
      </c>
      <c r="G698" s="46" t="s">
        <v>415</v>
      </c>
      <c r="H698" s="46" t="s">
        <v>62</v>
      </c>
      <c r="I698" s="46" t="s">
        <v>88</v>
      </c>
      <c r="J698" s="46" t="s">
        <v>89</v>
      </c>
      <c r="K698" s="46" t="s">
        <v>47</v>
      </c>
      <c r="L698" s="46" t="s">
        <v>62</v>
      </c>
      <c r="M698" s="46" t="s">
        <v>254</v>
      </c>
      <c r="N698" s="46" t="s">
        <v>255</v>
      </c>
      <c r="O698" s="46" t="s">
        <v>63</v>
      </c>
      <c r="P698" s="46" t="s">
        <v>290</v>
      </c>
      <c r="Q698" s="46" t="s">
        <v>416</v>
      </c>
      <c r="R698" s="46" t="s">
        <v>84</v>
      </c>
      <c r="S698" s="46" t="s">
        <v>95</v>
      </c>
      <c r="T698" s="46" t="s">
        <v>201</v>
      </c>
      <c r="U698" s="46" t="s">
        <v>202</v>
      </c>
      <c r="V698" s="46" t="s">
        <v>32</v>
      </c>
      <c r="W698" s="46" t="s">
        <v>416</v>
      </c>
      <c r="X698" s="46" t="s">
        <v>84</v>
      </c>
      <c r="Y698" s="46" t="s">
        <v>414</v>
      </c>
      <c r="Z698" s="46" t="s">
        <v>417</v>
      </c>
      <c r="AA698" s="46" t="s">
        <v>293</v>
      </c>
      <c r="AB698" s="46">
        <v>3103749.7</v>
      </c>
      <c r="AC698" s="46">
        <v>5498639.1200000001</v>
      </c>
      <c r="AD698" s="46">
        <v>7362095.2400000002</v>
      </c>
      <c r="AE698" s="46">
        <v>11444012.5</v>
      </c>
      <c r="AF698" s="46">
        <v>13679253.5</v>
      </c>
      <c r="AG698" s="46">
        <v>10818.37</v>
      </c>
      <c r="AH698" s="46">
        <v>22749.26</v>
      </c>
      <c r="AI698" s="46" t="s">
        <v>92</v>
      </c>
      <c r="AJ698" s="46">
        <v>0</v>
      </c>
      <c r="AK698" s="46">
        <v>5311587.4000000004</v>
      </c>
      <c r="AL698" s="46">
        <v>9576769.0299999993</v>
      </c>
      <c r="AM698" s="46">
        <v>16136102.5</v>
      </c>
      <c r="AN698" s="46">
        <v>41201.32</v>
      </c>
      <c r="AO698" s="46" t="s">
        <v>256</v>
      </c>
      <c r="AP698" s="46" t="s">
        <v>63</v>
      </c>
      <c r="AQ698" s="46"/>
      <c r="AR698" s="46"/>
    </row>
    <row r="699" spans="1:44" x14ac:dyDescent="0.2">
      <c r="A699" s="46" t="s">
        <v>77</v>
      </c>
      <c r="B699" s="46" t="s">
        <v>84</v>
      </c>
      <c r="C699" s="46" t="s">
        <v>84</v>
      </c>
      <c r="D699" s="46" t="s">
        <v>414</v>
      </c>
      <c r="E699" s="46" t="s">
        <v>86</v>
      </c>
      <c r="F699" s="46" t="s">
        <v>78</v>
      </c>
      <c r="G699" s="46" t="s">
        <v>415</v>
      </c>
      <c r="H699" s="46" t="s">
        <v>62</v>
      </c>
      <c r="I699" s="46" t="s">
        <v>88</v>
      </c>
      <c r="J699" s="46" t="s">
        <v>89</v>
      </c>
      <c r="K699" s="46" t="s">
        <v>47</v>
      </c>
      <c r="L699" s="46" t="s">
        <v>62</v>
      </c>
      <c r="M699" s="46" t="s">
        <v>198</v>
      </c>
      <c r="N699" s="46" t="s">
        <v>199</v>
      </c>
      <c r="O699" s="46" t="s">
        <v>63</v>
      </c>
      <c r="P699" s="46" t="s">
        <v>290</v>
      </c>
      <c r="Q699" s="46" t="s">
        <v>416</v>
      </c>
      <c r="R699" s="46" t="s">
        <v>84</v>
      </c>
      <c r="S699" s="46" t="s">
        <v>95</v>
      </c>
      <c r="T699" s="46" t="s">
        <v>201</v>
      </c>
      <c r="U699" s="46" t="s">
        <v>202</v>
      </c>
      <c r="V699" s="46" t="s">
        <v>32</v>
      </c>
      <c r="W699" s="46" t="s">
        <v>416</v>
      </c>
      <c r="X699" s="46" t="s">
        <v>84</v>
      </c>
      <c r="Y699" s="46" t="s">
        <v>414</v>
      </c>
      <c r="Z699" s="46" t="s">
        <v>417</v>
      </c>
      <c r="AA699" s="46" t="s">
        <v>293</v>
      </c>
      <c r="AB699" s="46">
        <v>28777251.800000001</v>
      </c>
      <c r="AC699" s="46">
        <v>59840558.710000001</v>
      </c>
      <c r="AD699" s="46">
        <v>76247091.609999999</v>
      </c>
      <c r="AE699" s="46">
        <v>107536252.79000001</v>
      </c>
      <c r="AF699" s="46">
        <v>121752970.55</v>
      </c>
      <c r="AG699" s="46">
        <v>188710840.09999999</v>
      </c>
      <c r="AH699" s="46">
        <v>207129767.31999999</v>
      </c>
      <c r="AI699" s="46" t="s">
        <v>92</v>
      </c>
      <c r="AJ699" s="46">
        <v>0</v>
      </c>
      <c r="AK699" s="46">
        <v>43363110.100000001</v>
      </c>
      <c r="AL699" s="46">
        <v>93575448.969999999</v>
      </c>
      <c r="AM699" s="46">
        <v>158392995.12</v>
      </c>
      <c r="AN699" s="46">
        <v>228906619.78999999</v>
      </c>
      <c r="AO699" s="46" t="s">
        <v>200</v>
      </c>
      <c r="AP699" s="46" t="s">
        <v>63</v>
      </c>
      <c r="AQ699" s="46"/>
      <c r="AR699" s="46"/>
    </row>
    <row r="700" spans="1:44" x14ac:dyDescent="0.2">
      <c r="A700" s="46" t="s">
        <v>77</v>
      </c>
      <c r="B700" s="46" t="s">
        <v>84</v>
      </c>
      <c r="C700" s="46" t="s">
        <v>84</v>
      </c>
      <c r="D700" s="46" t="s">
        <v>414</v>
      </c>
      <c r="E700" s="46" t="s">
        <v>86</v>
      </c>
      <c r="F700" s="46" t="s">
        <v>78</v>
      </c>
      <c r="G700" s="46" t="s">
        <v>415</v>
      </c>
      <c r="H700" s="46" t="s">
        <v>62</v>
      </c>
      <c r="I700" s="46" t="s">
        <v>88</v>
      </c>
      <c r="J700" s="46" t="s">
        <v>89</v>
      </c>
      <c r="K700" s="46" t="s">
        <v>47</v>
      </c>
      <c r="L700" s="46" t="s">
        <v>62</v>
      </c>
      <c r="M700" s="46" t="s">
        <v>203</v>
      </c>
      <c r="N700" s="46" t="s">
        <v>204</v>
      </c>
      <c r="O700" s="46" t="s">
        <v>63</v>
      </c>
      <c r="P700" s="46" t="s">
        <v>290</v>
      </c>
      <c r="Q700" s="46" t="s">
        <v>416</v>
      </c>
      <c r="R700" s="46" t="s">
        <v>84</v>
      </c>
      <c r="S700" s="46" t="s">
        <v>95</v>
      </c>
      <c r="T700" s="46" t="s">
        <v>201</v>
      </c>
      <c r="U700" s="46" t="s">
        <v>202</v>
      </c>
      <c r="V700" s="46" t="s">
        <v>105</v>
      </c>
      <c r="W700" s="46" t="s">
        <v>416</v>
      </c>
      <c r="X700" s="46" t="s">
        <v>84</v>
      </c>
      <c r="Y700" s="46" t="s">
        <v>414</v>
      </c>
      <c r="Z700" s="46" t="s">
        <v>417</v>
      </c>
      <c r="AA700" s="46" t="s">
        <v>293</v>
      </c>
      <c r="AB700" s="46">
        <v>31881001.5</v>
      </c>
      <c r="AC700" s="46">
        <v>65339197.829999998</v>
      </c>
      <c r="AD700" s="46">
        <v>83609186.849999994</v>
      </c>
      <c r="AE700" s="46">
        <v>118980265.29000001</v>
      </c>
      <c r="AF700" s="46">
        <v>135432224.05000001</v>
      </c>
      <c r="AG700" s="46">
        <v>188721658.47</v>
      </c>
      <c r="AH700" s="46">
        <v>207152516.58000001</v>
      </c>
      <c r="AI700" s="46" t="s">
        <v>92</v>
      </c>
      <c r="AJ700" s="46">
        <v>0</v>
      </c>
      <c r="AK700" s="46">
        <v>48674697.5</v>
      </c>
      <c r="AL700" s="46">
        <v>103152218</v>
      </c>
      <c r="AM700" s="46">
        <v>174529097.62</v>
      </c>
      <c r="AN700" s="46">
        <v>228947821.11000001</v>
      </c>
      <c r="AO700" s="46" t="s">
        <v>205</v>
      </c>
      <c r="AP700" s="46" t="s">
        <v>63</v>
      </c>
      <c r="AQ700" s="46"/>
      <c r="AR700" s="46"/>
    </row>
    <row r="701" spans="1:44" x14ac:dyDescent="0.2">
      <c r="A701" s="46" t="s">
        <v>77</v>
      </c>
      <c r="B701" s="46" t="s">
        <v>84</v>
      </c>
      <c r="C701" s="46" t="s">
        <v>84</v>
      </c>
      <c r="D701" s="46" t="s">
        <v>414</v>
      </c>
      <c r="E701" s="46" t="s">
        <v>86</v>
      </c>
      <c r="F701" s="46" t="s">
        <v>78</v>
      </c>
      <c r="G701" s="46" t="s">
        <v>415</v>
      </c>
      <c r="H701" s="46" t="s">
        <v>62</v>
      </c>
      <c r="I701" s="46" t="s">
        <v>88</v>
      </c>
      <c r="J701" s="46" t="s">
        <v>89</v>
      </c>
      <c r="K701" s="46" t="s">
        <v>47</v>
      </c>
      <c r="L701" s="46" t="s">
        <v>62</v>
      </c>
      <c r="M701" s="46" t="s">
        <v>341</v>
      </c>
      <c r="N701" s="46" t="s">
        <v>342</v>
      </c>
      <c r="O701" s="46" t="s">
        <v>63</v>
      </c>
      <c r="P701" s="46" t="s">
        <v>290</v>
      </c>
      <c r="Q701" s="46" t="s">
        <v>416</v>
      </c>
      <c r="R701" s="46" t="s">
        <v>84</v>
      </c>
      <c r="S701" s="46" t="s">
        <v>95</v>
      </c>
      <c r="T701" s="46" t="s">
        <v>201</v>
      </c>
      <c r="U701" s="46" t="s">
        <v>202</v>
      </c>
      <c r="V701" s="46" t="s">
        <v>32</v>
      </c>
      <c r="W701" s="46" t="s">
        <v>416</v>
      </c>
      <c r="X701" s="46" t="s">
        <v>84</v>
      </c>
      <c r="Y701" s="46" t="s">
        <v>414</v>
      </c>
      <c r="Z701" s="46" t="s">
        <v>417</v>
      </c>
      <c r="AA701" s="46" t="s">
        <v>293</v>
      </c>
      <c r="AB701" s="46">
        <v>-2389184.3199999998</v>
      </c>
      <c r="AC701" s="46">
        <v>-7399026.1799999997</v>
      </c>
      <c r="AD701" s="46">
        <v>-9531253.75</v>
      </c>
      <c r="AE701" s="46">
        <v>-5722764.46</v>
      </c>
      <c r="AF701" s="46">
        <v>-7793869.71</v>
      </c>
      <c r="AG701" s="46">
        <v>-10898316.66</v>
      </c>
      <c r="AH701" s="46">
        <v>-13294560.529999999</v>
      </c>
      <c r="AI701" s="46" t="s">
        <v>92</v>
      </c>
      <c r="AJ701" s="46">
        <v>0</v>
      </c>
      <c r="AK701" s="46">
        <v>-5689499.6900000004</v>
      </c>
      <c r="AL701" s="46">
        <v>-3821890.16</v>
      </c>
      <c r="AM701" s="46">
        <v>-9136878.1300000008</v>
      </c>
      <c r="AN701" s="46">
        <v>-24732069.309999999</v>
      </c>
      <c r="AO701" s="46" t="s">
        <v>343</v>
      </c>
      <c r="AP701" s="46" t="s">
        <v>63</v>
      </c>
      <c r="AQ701" s="46"/>
      <c r="AR701" s="46"/>
    </row>
    <row r="702" spans="1:44" x14ac:dyDescent="0.2">
      <c r="A702" s="46" t="s">
        <v>77</v>
      </c>
      <c r="B702" s="46" t="s">
        <v>84</v>
      </c>
      <c r="C702" s="46" t="s">
        <v>84</v>
      </c>
      <c r="D702" s="46" t="s">
        <v>414</v>
      </c>
      <c r="E702" s="46" t="s">
        <v>86</v>
      </c>
      <c r="F702" s="46" t="s">
        <v>78</v>
      </c>
      <c r="G702" s="46" t="s">
        <v>415</v>
      </c>
      <c r="H702" s="46" t="s">
        <v>62</v>
      </c>
      <c r="I702" s="46" t="s">
        <v>88</v>
      </c>
      <c r="J702" s="46" t="s">
        <v>89</v>
      </c>
      <c r="K702" s="46" t="s">
        <v>47</v>
      </c>
      <c r="L702" s="46" t="s">
        <v>62</v>
      </c>
      <c r="M702" s="46" t="s">
        <v>278</v>
      </c>
      <c r="N702" s="46" t="s">
        <v>279</v>
      </c>
      <c r="O702" s="46" t="s">
        <v>63</v>
      </c>
      <c r="P702" s="46" t="s">
        <v>290</v>
      </c>
      <c r="Q702" s="46" t="s">
        <v>416</v>
      </c>
      <c r="R702" s="46" t="s">
        <v>84</v>
      </c>
      <c r="S702" s="46" t="s">
        <v>95</v>
      </c>
      <c r="T702" s="46" t="s">
        <v>201</v>
      </c>
      <c r="U702" s="46" t="s">
        <v>202</v>
      </c>
      <c r="V702" s="46" t="s">
        <v>32</v>
      </c>
      <c r="W702" s="46" t="s">
        <v>416</v>
      </c>
      <c r="X702" s="46" t="s">
        <v>84</v>
      </c>
      <c r="Y702" s="46" t="s">
        <v>414</v>
      </c>
      <c r="Z702" s="46" t="s">
        <v>417</v>
      </c>
      <c r="AA702" s="46" t="s">
        <v>293</v>
      </c>
      <c r="AB702" s="46">
        <v>-1202805.97</v>
      </c>
      <c r="AC702" s="46">
        <v>-2566320.35</v>
      </c>
      <c r="AD702" s="46">
        <v>-3156786.47</v>
      </c>
      <c r="AE702" s="46">
        <v>-4905642.32</v>
      </c>
      <c r="AF702" s="46">
        <v>-5420045.21</v>
      </c>
      <c r="AG702" s="46">
        <v>-6832927.4400000004</v>
      </c>
      <c r="AH702" s="46">
        <v>-7573878.4400000004</v>
      </c>
      <c r="AI702" s="46" t="s">
        <v>92</v>
      </c>
      <c r="AJ702" s="46">
        <v>0</v>
      </c>
      <c r="AK702" s="46">
        <v>-1549646.52</v>
      </c>
      <c r="AL702" s="46">
        <v>-4368595.62</v>
      </c>
      <c r="AM702" s="46">
        <v>-6047786.96</v>
      </c>
      <c r="AN702" s="46">
        <v>-8758015.3800000008</v>
      </c>
      <c r="AO702" s="46" t="s">
        <v>279</v>
      </c>
      <c r="AP702" s="46" t="s">
        <v>63</v>
      </c>
      <c r="AQ702" s="46"/>
      <c r="AR702" s="46"/>
    </row>
    <row r="703" spans="1:44" x14ac:dyDescent="0.2">
      <c r="A703" s="46" t="s">
        <v>77</v>
      </c>
      <c r="B703" s="46" t="s">
        <v>84</v>
      </c>
      <c r="C703" s="46" t="s">
        <v>84</v>
      </c>
      <c r="D703" s="46" t="s">
        <v>414</v>
      </c>
      <c r="E703" s="46" t="s">
        <v>86</v>
      </c>
      <c r="F703" s="46" t="s">
        <v>78</v>
      </c>
      <c r="G703" s="46" t="s">
        <v>415</v>
      </c>
      <c r="H703" s="46" t="s">
        <v>62</v>
      </c>
      <c r="I703" s="46" t="s">
        <v>88</v>
      </c>
      <c r="J703" s="46" t="s">
        <v>89</v>
      </c>
      <c r="K703" s="46" t="s">
        <v>47</v>
      </c>
      <c r="L703" s="46" t="s">
        <v>62</v>
      </c>
      <c r="M703" s="46" t="s">
        <v>280</v>
      </c>
      <c r="N703" s="46" t="s">
        <v>281</v>
      </c>
      <c r="O703" s="46" t="s">
        <v>63</v>
      </c>
      <c r="P703" s="46" t="s">
        <v>290</v>
      </c>
      <c r="Q703" s="46" t="s">
        <v>416</v>
      </c>
      <c r="R703" s="46" t="s">
        <v>84</v>
      </c>
      <c r="S703" s="46" t="s">
        <v>95</v>
      </c>
      <c r="T703" s="46" t="s">
        <v>201</v>
      </c>
      <c r="U703" s="46" t="s">
        <v>202</v>
      </c>
      <c r="V703" s="46" t="s">
        <v>105</v>
      </c>
      <c r="W703" s="46" t="s">
        <v>416</v>
      </c>
      <c r="X703" s="46" t="s">
        <v>84</v>
      </c>
      <c r="Y703" s="46" t="s">
        <v>414</v>
      </c>
      <c r="Z703" s="46" t="s">
        <v>417</v>
      </c>
      <c r="AA703" s="46" t="s">
        <v>293</v>
      </c>
      <c r="AB703" s="46">
        <v>-3591990.29</v>
      </c>
      <c r="AC703" s="46">
        <v>-9965346.5299999993</v>
      </c>
      <c r="AD703" s="46">
        <v>-12688040.220000001</v>
      </c>
      <c r="AE703" s="46">
        <v>-10628406.779999999</v>
      </c>
      <c r="AF703" s="46">
        <v>-13213914.92</v>
      </c>
      <c r="AG703" s="46">
        <v>-17731244.100000001</v>
      </c>
      <c r="AH703" s="46">
        <v>-20868438.969999999</v>
      </c>
      <c r="AI703" s="46" t="s">
        <v>92</v>
      </c>
      <c r="AJ703" s="46">
        <v>0</v>
      </c>
      <c r="AK703" s="46">
        <v>-7239146.21</v>
      </c>
      <c r="AL703" s="46">
        <v>-8190485.7800000003</v>
      </c>
      <c r="AM703" s="46">
        <v>-15184665.09</v>
      </c>
      <c r="AN703" s="46">
        <v>-33490084.690000001</v>
      </c>
      <c r="AO703" s="46" t="s">
        <v>281</v>
      </c>
      <c r="AP703" s="46" t="s">
        <v>63</v>
      </c>
      <c r="AQ703" s="46"/>
      <c r="AR703" s="46"/>
    </row>
    <row r="704" spans="1:44" x14ac:dyDescent="0.2">
      <c r="A704" s="46" t="s">
        <v>77</v>
      </c>
      <c r="B704" s="46" t="s">
        <v>84</v>
      </c>
      <c r="C704" s="46" t="s">
        <v>84</v>
      </c>
      <c r="D704" s="46" t="s">
        <v>414</v>
      </c>
      <c r="E704" s="46" t="s">
        <v>86</v>
      </c>
      <c r="F704" s="46" t="s">
        <v>78</v>
      </c>
      <c r="G704" s="46" t="s">
        <v>415</v>
      </c>
      <c r="H704" s="46" t="s">
        <v>62</v>
      </c>
      <c r="I704" s="46" t="s">
        <v>88</v>
      </c>
      <c r="J704" s="46" t="s">
        <v>89</v>
      </c>
      <c r="K704" s="46" t="s">
        <v>47</v>
      </c>
      <c r="L704" s="46" t="s">
        <v>62</v>
      </c>
      <c r="M704" s="46" t="s">
        <v>344</v>
      </c>
      <c r="N704" s="46" t="s">
        <v>345</v>
      </c>
      <c r="O704" s="46" t="s">
        <v>63</v>
      </c>
      <c r="P704" s="46" t="s">
        <v>290</v>
      </c>
      <c r="Q704" s="46" t="s">
        <v>416</v>
      </c>
      <c r="R704" s="46" t="s">
        <v>84</v>
      </c>
      <c r="S704" s="46" t="s">
        <v>95</v>
      </c>
      <c r="T704" s="46" t="s">
        <v>201</v>
      </c>
      <c r="U704" s="46" t="s">
        <v>202</v>
      </c>
      <c r="V704" s="46" t="s">
        <v>32</v>
      </c>
      <c r="W704" s="46" t="s">
        <v>416</v>
      </c>
      <c r="X704" s="46" t="s">
        <v>84</v>
      </c>
      <c r="Y704" s="46" t="s">
        <v>414</v>
      </c>
      <c r="Z704" s="46" t="s">
        <v>417</v>
      </c>
      <c r="AA704" s="46" t="s">
        <v>293</v>
      </c>
      <c r="AB704" s="46">
        <v>-593274.81000000006</v>
      </c>
      <c r="AC704" s="46">
        <v>-1026779.76</v>
      </c>
      <c r="AD704" s="46">
        <v>243434.62</v>
      </c>
      <c r="AE704" s="46">
        <v>-7035259.8499999996</v>
      </c>
      <c r="AF704" s="46">
        <v>-4326751.76</v>
      </c>
      <c r="AG704" s="46">
        <v>-11334511.130000001</v>
      </c>
      <c r="AH704" s="46">
        <v>-8732911.6799999997</v>
      </c>
      <c r="AI704" s="46" t="s">
        <v>92</v>
      </c>
      <c r="AJ704" s="46">
        <v>0</v>
      </c>
      <c r="AK704" s="46">
        <v>-43079.21</v>
      </c>
      <c r="AL704" s="46">
        <v>-8472908.9000000004</v>
      </c>
      <c r="AM704" s="46">
        <v>-9952155.5899999999</v>
      </c>
      <c r="AN704" s="46">
        <v>641992.29</v>
      </c>
      <c r="AO704" s="46" t="s">
        <v>345</v>
      </c>
      <c r="AP704" s="46" t="s">
        <v>63</v>
      </c>
      <c r="AQ704" s="46"/>
      <c r="AR704" s="46"/>
    </row>
    <row r="705" spans="1:44" x14ac:dyDescent="0.2">
      <c r="A705" s="46" t="s">
        <v>77</v>
      </c>
      <c r="B705" s="46" t="s">
        <v>84</v>
      </c>
      <c r="C705" s="46" t="s">
        <v>84</v>
      </c>
      <c r="D705" s="46" t="s">
        <v>414</v>
      </c>
      <c r="E705" s="46" t="s">
        <v>86</v>
      </c>
      <c r="F705" s="46" t="s">
        <v>78</v>
      </c>
      <c r="G705" s="46" t="s">
        <v>415</v>
      </c>
      <c r="H705" s="46" t="s">
        <v>62</v>
      </c>
      <c r="I705" s="46" t="s">
        <v>88</v>
      </c>
      <c r="J705" s="46" t="s">
        <v>89</v>
      </c>
      <c r="K705" s="46" t="s">
        <v>47</v>
      </c>
      <c r="L705" s="46" t="s">
        <v>62</v>
      </c>
      <c r="M705" s="46" t="s">
        <v>282</v>
      </c>
      <c r="N705" s="46" t="s">
        <v>283</v>
      </c>
      <c r="O705" s="46" t="s">
        <v>63</v>
      </c>
      <c r="P705" s="46" t="s">
        <v>290</v>
      </c>
      <c r="Q705" s="46" t="s">
        <v>416</v>
      </c>
      <c r="R705" s="46" t="s">
        <v>84</v>
      </c>
      <c r="S705" s="46" t="s">
        <v>95</v>
      </c>
      <c r="T705" s="46" t="s">
        <v>201</v>
      </c>
      <c r="U705" s="46" t="s">
        <v>202</v>
      </c>
      <c r="V705" s="46" t="s">
        <v>32</v>
      </c>
      <c r="W705" s="46" t="s">
        <v>416</v>
      </c>
      <c r="X705" s="46" t="s">
        <v>84</v>
      </c>
      <c r="Y705" s="46" t="s">
        <v>414</v>
      </c>
      <c r="Z705" s="46" t="s">
        <v>417</v>
      </c>
      <c r="AA705" s="46" t="s">
        <v>293</v>
      </c>
      <c r="AB705" s="46">
        <v>665.44</v>
      </c>
      <c r="AC705" s="46">
        <v>15622.31</v>
      </c>
      <c r="AD705" s="46">
        <v>15622.31</v>
      </c>
      <c r="AE705" s="46">
        <v>28675.11</v>
      </c>
      <c r="AF705" s="46">
        <v>28675.11</v>
      </c>
      <c r="AG705" s="46">
        <v>28675.11</v>
      </c>
      <c r="AH705" s="46">
        <v>28675.11</v>
      </c>
      <c r="AI705" s="46" t="s">
        <v>92</v>
      </c>
      <c r="AJ705" s="46">
        <v>0</v>
      </c>
      <c r="AK705" s="46">
        <v>756.69</v>
      </c>
      <c r="AL705" s="46">
        <v>15622.31</v>
      </c>
      <c r="AM705" s="46">
        <v>28675.11</v>
      </c>
      <c r="AN705" s="46">
        <v>29433.11</v>
      </c>
      <c r="AO705" s="46" t="s">
        <v>283</v>
      </c>
      <c r="AP705" s="46" t="s">
        <v>63</v>
      </c>
      <c r="AQ705" s="46"/>
      <c r="AR705" s="46"/>
    </row>
    <row r="706" spans="1:44" x14ac:dyDescent="0.2">
      <c r="A706" s="46" t="s">
        <v>77</v>
      </c>
      <c r="B706" s="46" t="s">
        <v>84</v>
      </c>
      <c r="C706" s="46" t="s">
        <v>84</v>
      </c>
      <c r="D706" s="46" t="s">
        <v>414</v>
      </c>
      <c r="E706" s="46" t="s">
        <v>86</v>
      </c>
      <c r="F706" s="46" t="s">
        <v>78</v>
      </c>
      <c r="G706" s="46" t="s">
        <v>415</v>
      </c>
      <c r="H706" s="46" t="s">
        <v>62</v>
      </c>
      <c r="I706" s="46" t="s">
        <v>88</v>
      </c>
      <c r="J706" s="46" t="s">
        <v>89</v>
      </c>
      <c r="K706" s="46" t="s">
        <v>47</v>
      </c>
      <c r="L706" s="46" t="s">
        <v>62</v>
      </c>
      <c r="M706" s="46" t="s">
        <v>348</v>
      </c>
      <c r="N706" s="46" t="s">
        <v>349</v>
      </c>
      <c r="O706" s="46" t="s">
        <v>63</v>
      </c>
      <c r="P706" s="46" t="s">
        <v>290</v>
      </c>
      <c r="Q706" s="46" t="s">
        <v>416</v>
      </c>
      <c r="R706" s="46" t="s">
        <v>84</v>
      </c>
      <c r="S706" s="46" t="s">
        <v>95</v>
      </c>
      <c r="T706" s="46" t="s">
        <v>201</v>
      </c>
      <c r="U706" s="46" t="s">
        <v>202</v>
      </c>
      <c r="V706" s="46" t="s">
        <v>32</v>
      </c>
      <c r="W706" s="46" t="s">
        <v>416</v>
      </c>
      <c r="X706" s="46" t="s">
        <v>84</v>
      </c>
      <c r="Y706" s="46" t="s">
        <v>414</v>
      </c>
      <c r="Z706" s="46" t="s">
        <v>417</v>
      </c>
      <c r="AA706" s="46" t="s">
        <v>293</v>
      </c>
      <c r="AB706" s="46">
        <v>-36689400.340000004</v>
      </c>
      <c r="AC706" s="46">
        <v>-29897496.02</v>
      </c>
      <c r="AD706" s="46">
        <v>-28445016.710000001</v>
      </c>
      <c r="AE706" s="46">
        <v>-23239008.48</v>
      </c>
      <c r="AF706" s="46">
        <v>-23362008.43</v>
      </c>
      <c r="AG706" s="46">
        <v>-11836919.880000001</v>
      </c>
      <c r="AH706" s="46">
        <v>-11301324.460000001</v>
      </c>
      <c r="AI706" s="46" t="s">
        <v>92</v>
      </c>
      <c r="AJ706" s="46">
        <v>0</v>
      </c>
      <c r="AK706" s="46">
        <v>-33592531.270000003</v>
      </c>
      <c r="AL706" s="46">
        <v>-24226227.629999999</v>
      </c>
      <c r="AM706" s="46">
        <v>-15765854.43</v>
      </c>
      <c r="AN706" s="46">
        <v>0</v>
      </c>
      <c r="AO706" s="46" t="s">
        <v>350</v>
      </c>
      <c r="AP706" s="46" t="s">
        <v>63</v>
      </c>
      <c r="AQ706" s="46"/>
      <c r="AR706" s="46"/>
    </row>
    <row r="707" spans="1:44" x14ac:dyDescent="0.2">
      <c r="A707" s="46" t="s">
        <v>77</v>
      </c>
      <c r="B707" s="46" t="s">
        <v>84</v>
      </c>
      <c r="C707" s="46" t="s">
        <v>84</v>
      </c>
      <c r="D707" s="46" t="s">
        <v>414</v>
      </c>
      <c r="E707" s="46" t="s">
        <v>86</v>
      </c>
      <c r="F707" s="46" t="s">
        <v>78</v>
      </c>
      <c r="G707" s="46" t="s">
        <v>415</v>
      </c>
      <c r="H707" s="46" t="s">
        <v>62</v>
      </c>
      <c r="I707" s="46" t="s">
        <v>88</v>
      </c>
      <c r="J707" s="46" t="s">
        <v>89</v>
      </c>
      <c r="K707" s="46" t="s">
        <v>47</v>
      </c>
      <c r="L707" s="46" t="s">
        <v>62</v>
      </c>
      <c r="M707" s="46" t="s">
        <v>284</v>
      </c>
      <c r="N707" s="46" t="s">
        <v>285</v>
      </c>
      <c r="O707" s="46" t="s">
        <v>63</v>
      </c>
      <c r="P707" s="46" t="s">
        <v>290</v>
      </c>
      <c r="Q707" s="46" t="s">
        <v>416</v>
      </c>
      <c r="R707" s="46" t="s">
        <v>84</v>
      </c>
      <c r="S707" s="46" t="s">
        <v>95</v>
      </c>
      <c r="T707" s="46" t="s">
        <v>201</v>
      </c>
      <c r="U707" s="46" t="s">
        <v>202</v>
      </c>
      <c r="V707" s="46" t="s">
        <v>105</v>
      </c>
      <c r="W707" s="46" t="s">
        <v>416</v>
      </c>
      <c r="X707" s="46" t="s">
        <v>84</v>
      </c>
      <c r="Y707" s="46" t="s">
        <v>414</v>
      </c>
      <c r="Z707" s="46" t="s">
        <v>417</v>
      </c>
      <c r="AA707" s="46" t="s">
        <v>293</v>
      </c>
      <c r="AB707" s="46">
        <v>-37282009.710000001</v>
      </c>
      <c r="AC707" s="46">
        <v>-30908653.469999999</v>
      </c>
      <c r="AD707" s="46">
        <v>-28185959.780000001</v>
      </c>
      <c r="AE707" s="46">
        <v>-30245593.219999999</v>
      </c>
      <c r="AF707" s="46">
        <v>-27660085.079999998</v>
      </c>
      <c r="AG707" s="46">
        <v>-23142755.899999999</v>
      </c>
      <c r="AH707" s="46">
        <v>-20005561.030000001</v>
      </c>
      <c r="AI707" s="46" t="s">
        <v>92</v>
      </c>
      <c r="AJ707" s="46">
        <v>0</v>
      </c>
      <c r="AK707" s="46">
        <v>-33634853.789999999</v>
      </c>
      <c r="AL707" s="46">
        <v>-32683514.219999999</v>
      </c>
      <c r="AM707" s="46">
        <v>-25689334.91</v>
      </c>
      <c r="AN707" s="46">
        <v>671425.4</v>
      </c>
      <c r="AO707" s="46" t="s">
        <v>286</v>
      </c>
      <c r="AP707" s="46" t="s">
        <v>63</v>
      </c>
      <c r="AQ707" s="46"/>
      <c r="AR707" s="46"/>
    </row>
    <row r="708" spans="1:44" x14ac:dyDescent="0.2">
      <c r="A708" s="46" t="s">
        <v>77</v>
      </c>
      <c r="B708" s="46" t="s">
        <v>84</v>
      </c>
      <c r="C708" s="46" t="s">
        <v>84</v>
      </c>
      <c r="D708" s="46" t="s">
        <v>414</v>
      </c>
      <c r="E708" s="46" t="s">
        <v>86</v>
      </c>
      <c r="F708" s="46" t="s">
        <v>78</v>
      </c>
      <c r="G708" s="46" t="s">
        <v>415</v>
      </c>
      <c r="H708" s="46" t="s">
        <v>62</v>
      </c>
      <c r="I708" s="46" t="s">
        <v>88</v>
      </c>
      <c r="J708" s="46" t="s">
        <v>89</v>
      </c>
      <c r="K708" s="46" t="s">
        <v>47</v>
      </c>
      <c r="L708" s="46" t="s">
        <v>62</v>
      </c>
      <c r="M708" s="46" t="s">
        <v>257</v>
      </c>
      <c r="N708" s="46" t="s">
        <v>258</v>
      </c>
      <c r="O708" s="46" t="s">
        <v>63</v>
      </c>
      <c r="P708" s="46" t="s">
        <v>290</v>
      </c>
      <c r="Q708" s="46" t="s">
        <v>416</v>
      </c>
      <c r="R708" s="46" t="s">
        <v>84</v>
      </c>
      <c r="S708" s="46" t="s">
        <v>95</v>
      </c>
      <c r="T708" s="46" t="s">
        <v>201</v>
      </c>
      <c r="U708" s="46" t="s">
        <v>202</v>
      </c>
      <c r="V708" s="46" t="s">
        <v>105</v>
      </c>
      <c r="W708" s="46" t="s">
        <v>416</v>
      </c>
      <c r="X708" s="46" t="s">
        <v>84</v>
      </c>
      <c r="Y708" s="46" t="s">
        <v>414</v>
      </c>
      <c r="Z708" s="46" t="s">
        <v>417</v>
      </c>
      <c r="AA708" s="46" t="s">
        <v>293</v>
      </c>
      <c r="AB708" s="46">
        <v>60173000</v>
      </c>
      <c r="AC708" s="46">
        <v>207500000</v>
      </c>
      <c r="AD708" s="46">
        <v>207500000</v>
      </c>
      <c r="AE708" s="46">
        <v>207500000</v>
      </c>
      <c r="AF708" s="46">
        <v>207500000</v>
      </c>
      <c r="AG708" s="46">
        <v>207500000</v>
      </c>
      <c r="AH708" s="46">
        <v>207500000</v>
      </c>
      <c r="AI708" s="46" t="s">
        <v>92</v>
      </c>
      <c r="AJ708" s="46">
        <v>0</v>
      </c>
      <c r="AK708" s="46">
        <v>207500000</v>
      </c>
      <c r="AL708" s="46">
        <v>207500000</v>
      </c>
      <c r="AM708" s="46">
        <v>207500000</v>
      </c>
      <c r="AN708" s="46">
        <v>207500000</v>
      </c>
      <c r="AO708" s="46" t="s">
        <v>259</v>
      </c>
      <c r="AP708" s="46" t="s">
        <v>63</v>
      </c>
      <c r="AQ708" s="46"/>
      <c r="AR708" s="46"/>
    </row>
    <row r="709" spans="1:44" x14ac:dyDescent="0.2">
      <c r="A709" s="46" t="s">
        <v>77</v>
      </c>
      <c r="B709" s="46" t="s">
        <v>84</v>
      </c>
      <c r="C709" s="46" t="s">
        <v>84</v>
      </c>
      <c r="D709" s="46" t="s">
        <v>414</v>
      </c>
      <c r="E709" s="46" t="s">
        <v>86</v>
      </c>
      <c r="F709" s="46" t="s">
        <v>78</v>
      </c>
      <c r="G709" s="46" t="s">
        <v>415</v>
      </c>
      <c r="H709" s="46" t="s">
        <v>62</v>
      </c>
      <c r="I709" s="46" t="s">
        <v>88</v>
      </c>
      <c r="J709" s="46" t="s">
        <v>89</v>
      </c>
      <c r="K709" s="46" t="s">
        <v>47</v>
      </c>
      <c r="L709" s="46" t="s">
        <v>62</v>
      </c>
      <c r="M709" s="46" t="s">
        <v>206</v>
      </c>
      <c r="N709" s="46" t="s">
        <v>207</v>
      </c>
      <c r="O709" s="46" t="s">
        <v>63</v>
      </c>
      <c r="P709" s="46" t="s">
        <v>290</v>
      </c>
      <c r="Q709" s="46" t="s">
        <v>416</v>
      </c>
      <c r="R709" s="46" t="s">
        <v>84</v>
      </c>
      <c r="S709" s="46" t="s">
        <v>95</v>
      </c>
      <c r="T709" s="46" t="s">
        <v>201</v>
      </c>
      <c r="U709" s="46" t="s">
        <v>202</v>
      </c>
      <c r="V709" s="46" t="s">
        <v>105</v>
      </c>
      <c r="W709" s="46" t="s">
        <v>416</v>
      </c>
      <c r="X709" s="46" t="s">
        <v>84</v>
      </c>
      <c r="Y709" s="46" t="s">
        <v>414</v>
      </c>
      <c r="Z709" s="46" t="s">
        <v>417</v>
      </c>
      <c r="AA709" s="46" t="s">
        <v>293</v>
      </c>
      <c r="AB709" s="46">
        <v>28289011.210000001</v>
      </c>
      <c r="AC709" s="46">
        <v>55373851.299999997</v>
      </c>
      <c r="AD709" s="46">
        <v>70921146.629999995</v>
      </c>
      <c r="AE709" s="46">
        <v>108351858.51000001</v>
      </c>
      <c r="AF709" s="46">
        <v>122218309.13</v>
      </c>
      <c r="AG709" s="46">
        <v>170990414.37</v>
      </c>
      <c r="AH709" s="46">
        <v>186284077.61000001</v>
      </c>
      <c r="AI709" s="46" t="s">
        <v>92</v>
      </c>
      <c r="AJ709" s="46">
        <v>0</v>
      </c>
      <c r="AK709" s="46">
        <v>41435551.289999999</v>
      </c>
      <c r="AL709" s="46">
        <v>94961732.219999999</v>
      </c>
      <c r="AM709" s="46">
        <v>159344432.53</v>
      </c>
      <c r="AN709" s="46">
        <v>195457736.41999999</v>
      </c>
      <c r="AO709" s="46" t="s">
        <v>208</v>
      </c>
      <c r="AP709" s="46" t="s">
        <v>63</v>
      </c>
      <c r="AQ709" s="46"/>
      <c r="AR709" s="46"/>
    </row>
    <row r="710" spans="1:44" x14ac:dyDescent="0.2">
      <c r="A710" s="46" t="s">
        <v>77</v>
      </c>
      <c r="B710" s="46" t="s">
        <v>84</v>
      </c>
      <c r="C710" s="46" t="s">
        <v>84</v>
      </c>
      <c r="D710" s="46" t="s">
        <v>414</v>
      </c>
      <c r="E710" s="46" t="s">
        <v>86</v>
      </c>
      <c r="F710" s="46" t="s">
        <v>78</v>
      </c>
      <c r="G710" s="46" t="s">
        <v>415</v>
      </c>
      <c r="H710" s="46" t="s">
        <v>62</v>
      </c>
      <c r="I710" s="46" t="s">
        <v>88</v>
      </c>
      <c r="J710" s="46" t="s">
        <v>89</v>
      </c>
      <c r="K710" s="46" t="s">
        <v>47</v>
      </c>
      <c r="L710" s="46" t="s">
        <v>62</v>
      </c>
      <c r="M710" s="46" t="s">
        <v>260</v>
      </c>
      <c r="N710" s="46" t="s">
        <v>261</v>
      </c>
      <c r="O710" s="46" t="s">
        <v>63</v>
      </c>
      <c r="P710" s="46" t="s">
        <v>290</v>
      </c>
      <c r="Q710" s="46" t="s">
        <v>416</v>
      </c>
      <c r="R710" s="46" t="s">
        <v>84</v>
      </c>
      <c r="S710" s="46" t="s">
        <v>95</v>
      </c>
      <c r="T710" s="46" t="s">
        <v>201</v>
      </c>
      <c r="U710" s="46" t="s">
        <v>202</v>
      </c>
      <c r="V710" s="46" t="s">
        <v>105</v>
      </c>
      <c r="W710" s="46" t="s">
        <v>416</v>
      </c>
      <c r="X710" s="46" t="s">
        <v>84</v>
      </c>
      <c r="Y710" s="46" t="s">
        <v>414</v>
      </c>
      <c r="Z710" s="46" t="s">
        <v>417</v>
      </c>
      <c r="AA710" s="46" t="s">
        <v>293</v>
      </c>
      <c r="AB710" s="46">
        <v>60173000</v>
      </c>
      <c r="AC710" s="46">
        <v>207500000</v>
      </c>
      <c r="AD710" s="46">
        <v>207500000</v>
      </c>
      <c r="AE710" s="46">
        <v>207500000</v>
      </c>
      <c r="AF710" s="46">
        <v>207500000</v>
      </c>
      <c r="AG710" s="46">
        <v>207500000</v>
      </c>
      <c r="AH710" s="46">
        <v>207500000</v>
      </c>
      <c r="AI710" s="46" t="s">
        <v>92</v>
      </c>
      <c r="AJ710" s="46">
        <v>0</v>
      </c>
      <c r="AK710" s="46">
        <v>207500000</v>
      </c>
      <c r="AL710" s="46">
        <v>207500000</v>
      </c>
      <c r="AM710" s="46">
        <v>207500000</v>
      </c>
      <c r="AN710" s="46">
        <v>207500000</v>
      </c>
      <c r="AO710" s="46" t="s">
        <v>262</v>
      </c>
      <c r="AP710" s="46" t="s">
        <v>63</v>
      </c>
      <c r="AQ710" s="46"/>
      <c r="AR710" s="46"/>
    </row>
    <row r="711" spans="1:44" x14ac:dyDescent="0.2">
      <c r="A711" s="46" t="s">
        <v>77</v>
      </c>
      <c r="B711" s="46" t="s">
        <v>84</v>
      </c>
      <c r="C711" s="46" t="s">
        <v>84</v>
      </c>
      <c r="D711" s="46" t="s">
        <v>414</v>
      </c>
      <c r="E711" s="46" t="s">
        <v>86</v>
      </c>
      <c r="F711" s="46" t="s">
        <v>78</v>
      </c>
      <c r="G711" s="46" t="s">
        <v>415</v>
      </c>
      <c r="H711" s="46" t="s">
        <v>62</v>
      </c>
      <c r="I711" s="46" t="s">
        <v>88</v>
      </c>
      <c r="J711" s="46" t="s">
        <v>89</v>
      </c>
      <c r="K711" s="46" t="s">
        <v>47</v>
      </c>
      <c r="L711" s="46" t="s">
        <v>62</v>
      </c>
      <c r="M711" s="46" t="s">
        <v>209</v>
      </c>
      <c r="N711" s="46" t="s">
        <v>210</v>
      </c>
      <c r="O711" s="46" t="s">
        <v>63</v>
      </c>
      <c r="P711" s="46" t="s">
        <v>290</v>
      </c>
      <c r="Q711" s="46" t="s">
        <v>416</v>
      </c>
      <c r="R711" s="46" t="s">
        <v>84</v>
      </c>
      <c r="S711" s="46" t="s">
        <v>95</v>
      </c>
      <c r="T711" s="46" t="s">
        <v>201</v>
      </c>
      <c r="U711" s="46" t="s">
        <v>202</v>
      </c>
      <c r="V711" s="46" t="s">
        <v>105</v>
      </c>
      <c r="W711" s="46" t="s">
        <v>416</v>
      </c>
      <c r="X711" s="46" t="s">
        <v>84</v>
      </c>
      <c r="Y711" s="46" t="s">
        <v>414</v>
      </c>
      <c r="Z711" s="46" t="s">
        <v>417</v>
      </c>
      <c r="AA711" s="46" t="s">
        <v>293</v>
      </c>
      <c r="AB711" s="46">
        <v>28289011.210000001</v>
      </c>
      <c r="AC711" s="46">
        <v>55373851.299999997</v>
      </c>
      <c r="AD711" s="46">
        <v>70921146.629999995</v>
      </c>
      <c r="AE711" s="46">
        <v>108351858.51000001</v>
      </c>
      <c r="AF711" s="46">
        <v>122218309.13</v>
      </c>
      <c r="AG711" s="46">
        <v>170990414.37</v>
      </c>
      <c r="AH711" s="46">
        <v>186284077.61000001</v>
      </c>
      <c r="AI711" s="46" t="s">
        <v>92</v>
      </c>
      <c r="AJ711" s="46">
        <v>0</v>
      </c>
      <c r="AK711" s="46">
        <v>41435551.289999999</v>
      </c>
      <c r="AL711" s="46">
        <v>94961732.219999999</v>
      </c>
      <c r="AM711" s="46">
        <v>159344432.53</v>
      </c>
      <c r="AN711" s="46">
        <v>195457736.41999999</v>
      </c>
      <c r="AO711" s="46" t="s">
        <v>211</v>
      </c>
      <c r="AP711" s="46" t="s">
        <v>63</v>
      </c>
      <c r="AQ711" s="46"/>
      <c r="AR711" s="46"/>
    </row>
    <row r="712" spans="1:44" x14ac:dyDescent="0.2">
      <c r="A712" s="46" t="s">
        <v>77</v>
      </c>
      <c r="B712" s="46" t="s">
        <v>84</v>
      </c>
      <c r="C712" s="46" t="s">
        <v>84</v>
      </c>
      <c r="D712" s="46" t="s">
        <v>414</v>
      </c>
      <c r="E712" s="46" t="s">
        <v>86</v>
      </c>
      <c r="F712" s="46" t="s">
        <v>78</v>
      </c>
      <c r="G712" s="46" t="s">
        <v>415</v>
      </c>
      <c r="H712" s="46" t="s">
        <v>62</v>
      </c>
      <c r="I712" s="46" t="s">
        <v>88</v>
      </c>
      <c r="J712" s="46" t="s">
        <v>89</v>
      </c>
      <c r="K712" s="46" t="s">
        <v>47</v>
      </c>
      <c r="L712" s="46" t="s">
        <v>62</v>
      </c>
      <c r="M712" s="46" t="s">
        <v>145</v>
      </c>
      <c r="N712" s="46" t="s">
        <v>146</v>
      </c>
      <c r="O712" s="46" t="s">
        <v>63</v>
      </c>
      <c r="P712" s="46" t="s">
        <v>290</v>
      </c>
      <c r="Q712" s="46" t="s">
        <v>416</v>
      </c>
      <c r="R712" s="46" t="s">
        <v>84</v>
      </c>
      <c r="S712" s="46" t="s">
        <v>95</v>
      </c>
      <c r="T712" s="46" t="s">
        <v>148</v>
      </c>
      <c r="U712" s="46" t="s">
        <v>149</v>
      </c>
      <c r="V712" s="46" t="s">
        <v>32</v>
      </c>
      <c r="W712" s="46" t="s">
        <v>416</v>
      </c>
      <c r="X712" s="46" t="s">
        <v>84</v>
      </c>
      <c r="Y712" s="46" t="s">
        <v>414</v>
      </c>
      <c r="Z712" s="46" t="s">
        <v>417</v>
      </c>
      <c r="AA712" s="46" t="s">
        <v>293</v>
      </c>
      <c r="AB712" s="46">
        <v>435234737.20999998</v>
      </c>
      <c r="AC712" s="46">
        <v>435234737.20999998</v>
      </c>
      <c r="AD712" s="46">
        <v>435234737.20999998</v>
      </c>
      <c r="AE712" s="46">
        <v>435234737.20999998</v>
      </c>
      <c r="AF712" s="46">
        <v>435234737.20999998</v>
      </c>
      <c r="AG712" s="46">
        <v>435234737.20999998</v>
      </c>
      <c r="AH712" s="46">
        <v>435234737.20999998</v>
      </c>
      <c r="AI712" s="46" t="s">
        <v>92</v>
      </c>
      <c r="AJ712" s="46">
        <v>0</v>
      </c>
      <c r="AK712" s="46">
        <v>435234737.20999998</v>
      </c>
      <c r="AL712" s="46">
        <v>435234737.20999998</v>
      </c>
      <c r="AM712" s="46">
        <v>435234737.20999998</v>
      </c>
      <c r="AN712" s="46">
        <v>435234737.20999998</v>
      </c>
      <c r="AO712" s="46" t="s">
        <v>147</v>
      </c>
      <c r="AP712" s="46" t="s">
        <v>63</v>
      </c>
      <c r="AQ712" s="46"/>
      <c r="AR712" s="46"/>
    </row>
    <row r="713" spans="1:44" x14ac:dyDescent="0.2">
      <c r="A713" s="46" t="s">
        <v>77</v>
      </c>
      <c r="B713" s="46" t="s">
        <v>84</v>
      </c>
      <c r="C713" s="46" t="s">
        <v>84</v>
      </c>
      <c r="D713" s="46" t="s">
        <v>414</v>
      </c>
      <c r="E713" s="46" t="s">
        <v>86</v>
      </c>
      <c r="F713" s="46" t="s">
        <v>78</v>
      </c>
      <c r="G713" s="46" t="s">
        <v>415</v>
      </c>
      <c r="H713" s="46" t="s">
        <v>62</v>
      </c>
      <c r="I713" s="46" t="s">
        <v>88</v>
      </c>
      <c r="J713" s="46" t="s">
        <v>89</v>
      </c>
      <c r="K713" s="46" t="s">
        <v>47</v>
      </c>
      <c r="L713" s="46" t="s">
        <v>62</v>
      </c>
      <c r="M713" s="46" t="s">
        <v>351</v>
      </c>
      <c r="N713" s="46" t="s">
        <v>352</v>
      </c>
      <c r="O713" s="46" t="s">
        <v>63</v>
      </c>
      <c r="P713" s="46" t="s">
        <v>290</v>
      </c>
      <c r="Q713" s="46" t="s">
        <v>416</v>
      </c>
      <c r="R713" s="46" t="s">
        <v>84</v>
      </c>
      <c r="S713" s="46" t="s">
        <v>95</v>
      </c>
      <c r="T713" s="46" t="s">
        <v>148</v>
      </c>
      <c r="U713" s="46" t="s">
        <v>149</v>
      </c>
      <c r="V713" s="46" t="s">
        <v>32</v>
      </c>
      <c r="W713" s="46" t="s">
        <v>416</v>
      </c>
      <c r="X713" s="46" t="s">
        <v>84</v>
      </c>
      <c r="Y713" s="46" t="s">
        <v>414</v>
      </c>
      <c r="Z713" s="46" t="s">
        <v>417</v>
      </c>
      <c r="AA713" s="46" t="s">
        <v>293</v>
      </c>
      <c r="AB713" s="46">
        <v>43029184.829999998</v>
      </c>
      <c r="AC713" s="46">
        <v>43029184.829999998</v>
      </c>
      <c r="AD713" s="46">
        <v>43029184.829999998</v>
      </c>
      <c r="AE713" s="46">
        <v>43029184.829999998</v>
      </c>
      <c r="AF713" s="46">
        <v>43029184.829999998</v>
      </c>
      <c r="AG713" s="46">
        <v>43029184.829999998</v>
      </c>
      <c r="AH713" s="46">
        <v>43029184.829999998</v>
      </c>
      <c r="AI713" s="46" t="s">
        <v>92</v>
      </c>
      <c r="AJ713" s="46">
        <v>0</v>
      </c>
      <c r="AK713" s="46">
        <v>43029184.829999998</v>
      </c>
      <c r="AL713" s="46">
        <v>43029184.829999998</v>
      </c>
      <c r="AM713" s="46">
        <v>43029184.829999998</v>
      </c>
      <c r="AN713" s="46">
        <v>43029184.829999998</v>
      </c>
      <c r="AO713" s="46" t="s">
        <v>353</v>
      </c>
      <c r="AP713" s="46" t="s">
        <v>63</v>
      </c>
      <c r="AQ713" s="46"/>
      <c r="AR713" s="46"/>
    </row>
    <row r="714" spans="1:44" x14ac:dyDescent="0.2">
      <c r="A714" s="46" t="s">
        <v>77</v>
      </c>
      <c r="B714" s="46" t="s">
        <v>84</v>
      </c>
      <c r="C714" s="46" t="s">
        <v>84</v>
      </c>
      <c r="D714" s="46" t="s">
        <v>414</v>
      </c>
      <c r="E714" s="46" t="s">
        <v>86</v>
      </c>
      <c r="F714" s="46" t="s">
        <v>78</v>
      </c>
      <c r="G714" s="46" t="s">
        <v>415</v>
      </c>
      <c r="H714" s="46" t="s">
        <v>62</v>
      </c>
      <c r="I714" s="46" t="s">
        <v>88</v>
      </c>
      <c r="J714" s="46" t="s">
        <v>89</v>
      </c>
      <c r="K714" s="46" t="s">
        <v>47</v>
      </c>
      <c r="L714" s="46" t="s">
        <v>62</v>
      </c>
      <c r="M714" s="46" t="s">
        <v>150</v>
      </c>
      <c r="N714" s="46" t="s">
        <v>151</v>
      </c>
      <c r="O714" s="46" t="s">
        <v>63</v>
      </c>
      <c r="P714" s="46" t="s">
        <v>290</v>
      </c>
      <c r="Q714" s="46" t="s">
        <v>416</v>
      </c>
      <c r="R714" s="46" t="s">
        <v>84</v>
      </c>
      <c r="S714" s="46" t="s">
        <v>95</v>
      </c>
      <c r="T714" s="46" t="s">
        <v>148</v>
      </c>
      <c r="U714" s="46" t="s">
        <v>149</v>
      </c>
      <c r="V714" s="46" t="s">
        <v>32</v>
      </c>
      <c r="W714" s="46" t="s">
        <v>416</v>
      </c>
      <c r="X714" s="46" t="s">
        <v>84</v>
      </c>
      <c r="Y714" s="46" t="s">
        <v>414</v>
      </c>
      <c r="Z714" s="46" t="s">
        <v>417</v>
      </c>
      <c r="AA714" s="46" t="s">
        <v>293</v>
      </c>
      <c r="AB714" s="46">
        <v>478263922.04000002</v>
      </c>
      <c r="AC714" s="46">
        <v>478263922.04000002</v>
      </c>
      <c r="AD714" s="46">
        <v>478263922.04000002</v>
      </c>
      <c r="AE714" s="46">
        <v>478263922.04000002</v>
      </c>
      <c r="AF714" s="46">
        <v>478263922.04000002</v>
      </c>
      <c r="AG714" s="46">
        <v>478263922.04000002</v>
      </c>
      <c r="AH714" s="46">
        <v>478263922.04000002</v>
      </c>
      <c r="AI714" s="46" t="s">
        <v>92</v>
      </c>
      <c r="AJ714" s="46">
        <v>0</v>
      </c>
      <c r="AK714" s="46">
        <v>478263922.04000002</v>
      </c>
      <c r="AL714" s="46">
        <v>478263922.04000002</v>
      </c>
      <c r="AM714" s="46">
        <v>478263922.04000002</v>
      </c>
      <c r="AN714" s="46">
        <v>478263922.04000002</v>
      </c>
      <c r="AO714" s="46" t="s">
        <v>152</v>
      </c>
      <c r="AP714" s="46" t="s">
        <v>63</v>
      </c>
      <c r="AQ714" s="46"/>
      <c r="AR714" s="46"/>
    </row>
    <row r="715" spans="1:44" x14ac:dyDescent="0.2">
      <c r="A715" s="46" t="s">
        <v>77</v>
      </c>
      <c r="B715" s="46" t="s">
        <v>84</v>
      </c>
      <c r="C715" s="46" t="s">
        <v>84</v>
      </c>
      <c r="D715" s="46" t="s">
        <v>414</v>
      </c>
      <c r="E715" s="46" t="s">
        <v>86</v>
      </c>
      <c r="F715" s="46" t="s">
        <v>78</v>
      </c>
      <c r="G715" s="46" t="s">
        <v>415</v>
      </c>
      <c r="H715" s="46" t="s">
        <v>62</v>
      </c>
      <c r="I715" s="46" t="s">
        <v>88</v>
      </c>
      <c r="J715" s="46" t="s">
        <v>89</v>
      </c>
      <c r="K715" s="46" t="s">
        <v>47</v>
      </c>
      <c r="L715" s="46" t="s">
        <v>62</v>
      </c>
      <c r="M715" s="46" t="s">
        <v>153</v>
      </c>
      <c r="N715" s="46" t="s">
        <v>154</v>
      </c>
      <c r="O715" s="46" t="s">
        <v>63</v>
      </c>
      <c r="P715" s="46" t="s">
        <v>290</v>
      </c>
      <c r="Q715" s="46" t="s">
        <v>416</v>
      </c>
      <c r="R715" s="46" t="s">
        <v>84</v>
      </c>
      <c r="S715" s="46" t="s">
        <v>95</v>
      </c>
      <c r="T715" s="46" t="s">
        <v>148</v>
      </c>
      <c r="U715" s="46" t="s">
        <v>149</v>
      </c>
      <c r="V715" s="46" t="s">
        <v>32</v>
      </c>
      <c r="W715" s="46" t="s">
        <v>416</v>
      </c>
      <c r="X715" s="46" t="s">
        <v>84</v>
      </c>
      <c r="Y715" s="46" t="s">
        <v>414</v>
      </c>
      <c r="Z715" s="46" t="s">
        <v>417</v>
      </c>
      <c r="AA715" s="46" t="s">
        <v>293</v>
      </c>
      <c r="AB715" s="46">
        <v>477039873.81999999</v>
      </c>
      <c r="AC715" s="46">
        <v>600653467.02999997</v>
      </c>
      <c r="AD715" s="46">
        <v>586292218.03999996</v>
      </c>
      <c r="AE715" s="46">
        <v>555861829.41999996</v>
      </c>
      <c r="AF715" s="46">
        <v>533690730.43000001</v>
      </c>
      <c r="AG715" s="46">
        <v>504289591.13</v>
      </c>
      <c r="AH715" s="46">
        <v>488713277.88999999</v>
      </c>
      <c r="AI715" s="46" t="s">
        <v>92</v>
      </c>
      <c r="AJ715" s="46">
        <v>0</v>
      </c>
      <c r="AK715" s="46">
        <v>614531589.57000005</v>
      </c>
      <c r="AL715" s="46">
        <v>569870776.47000003</v>
      </c>
      <c r="AM715" s="46">
        <v>516001827.94999999</v>
      </c>
      <c r="AN715" s="46">
        <v>463360146.75</v>
      </c>
      <c r="AO715" s="46" t="s">
        <v>155</v>
      </c>
      <c r="AP715" s="46" t="s">
        <v>63</v>
      </c>
      <c r="AQ715" s="46"/>
      <c r="AR715" s="46"/>
    </row>
    <row r="716" spans="1:44" x14ac:dyDescent="0.2">
      <c r="A716" s="46" t="s">
        <v>77</v>
      </c>
      <c r="B716" s="46" t="s">
        <v>84</v>
      </c>
      <c r="C716" s="46" t="s">
        <v>84</v>
      </c>
      <c r="D716" s="46" t="s">
        <v>414</v>
      </c>
      <c r="E716" s="46" t="s">
        <v>86</v>
      </c>
      <c r="F716" s="46" t="s">
        <v>78</v>
      </c>
      <c r="G716" s="46" t="s">
        <v>415</v>
      </c>
      <c r="H716" s="46" t="s">
        <v>62</v>
      </c>
      <c r="I716" s="46" t="s">
        <v>88</v>
      </c>
      <c r="J716" s="46" t="s">
        <v>89</v>
      </c>
      <c r="K716" s="46" t="s">
        <v>47</v>
      </c>
      <c r="L716" s="46" t="s">
        <v>62</v>
      </c>
      <c r="M716" s="46" t="s">
        <v>354</v>
      </c>
      <c r="N716" s="46" t="s">
        <v>355</v>
      </c>
      <c r="O716" s="46" t="s">
        <v>63</v>
      </c>
      <c r="P716" s="46" t="s">
        <v>290</v>
      </c>
      <c r="Q716" s="46" t="s">
        <v>416</v>
      </c>
      <c r="R716" s="46" t="s">
        <v>84</v>
      </c>
      <c r="S716" s="46" t="s">
        <v>95</v>
      </c>
      <c r="T716" s="46" t="s">
        <v>148</v>
      </c>
      <c r="U716" s="46" t="s">
        <v>149</v>
      </c>
      <c r="V716" s="46" t="s">
        <v>32</v>
      </c>
      <c r="W716" s="46" t="s">
        <v>416</v>
      </c>
      <c r="X716" s="46" t="s">
        <v>84</v>
      </c>
      <c r="Y716" s="46" t="s">
        <v>414</v>
      </c>
      <c r="Z716" s="46" t="s">
        <v>417</v>
      </c>
      <c r="AA716" s="46" t="s">
        <v>293</v>
      </c>
      <c r="AB716" s="46">
        <v>43114322.469999999</v>
      </c>
      <c r="AC716" s="46">
        <v>45456924.460000001</v>
      </c>
      <c r="AD716" s="46">
        <v>44189483</v>
      </c>
      <c r="AE716" s="46">
        <v>45156981.439999998</v>
      </c>
      <c r="AF716" s="46">
        <v>47572817.93</v>
      </c>
      <c r="AG716" s="46">
        <v>33821898.780000001</v>
      </c>
      <c r="AH716" s="46">
        <v>32523018.379999999</v>
      </c>
      <c r="AI716" s="46" t="s">
        <v>92</v>
      </c>
      <c r="AJ716" s="46">
        <v>0</v>
      </c>
      <c r="AK716" s="46">
        <v>44078548.640000001</v>
      </c>
      <c r="AL716" s="46">
        <v>45921857.509999998</v>
      </c>
      <c r="AM716" s="46">
        <v>31660657.309999999</v>
      </c>
      <c r="AN716" s="46">
        <v>30628191.469999999</v>
      </c>
      <c r="AO716" s="46" t="s">
        <v>356</v>
      </c>
      <c r="AP716" s="46" t="s">
        <v>63</v>
      </c>
      <c r="AQ716" s="46"/>
      <c r="AR716" s="46"/>
    </row>
    <row r="717" spans="1:44" x14ac:dyDescent="0.2">
      <c r="A717" s="46" t="s">
        <v>77</v>
      </c>
      <c r="B717" s="46" t="s">
        <v>84</v>
      </c>
      <c r="C717" s="46" t="s">
        <v>84</v>
      </c>
      <c r="D717" s="46" t="s">
        <v>414</v>
      </c>
      <c r="E717" s="46" t="s">
        <v>86</v>
      </c>
      <c r="F717" s="46" t="s">
        <v>78</v>
      </c>
      <c r="G717" s="46" t="s">
        <v>415</v>
      </c>
      <c r="H717" s="46" t="s">
        <v>62</v>
      </c>
      <c r="I717" s="46" t="s">
        <v>88</v>
      </c>
      <c r="J717" s="46" t="s">
        <v>89</v>
      </c>
      <c r="K717" s="46" t="s">
        <v>47</v>
      </c>
      <c r="L717" s="46" t="s">
        <v>62</v>
      </c>
      <c r="M717" s="46" t="s">
        <v>156</v>
      </c>
      <c r="N717" s="46" t="s">
        <v>157</v>
      </c>
      <c r="O717" s="46" t="s">
        <v>63</v>
      </c>
      <c r="P717" s="46" t="s">
        <v>290</v>
      </c>
      <c r="Q717" s="46" t="s">
        <v>416</v>
      </c>
      <c r="R717" s="46" t="s">
        <v>84</v>
      </c>
      <c r="S717" s="46" t="s">
        <v>95</v>
      </c>
      <c r="T717" s="46" t="s">
        <v>148</v>
      </c>
      <c r="U717" s="46" t="s">
        <v>149</v>
      </c>
      <c r="V717" s="46" t="s">
        <v>32</v>
      </c>
      <c r="W717" s="46" t="s">
        <v>416</v>
      </c>
      <c r="X717" s="46" t="s">
        <v>84</v>
      </c>
      <c r="Y717" s="46" t="s">
        <v>414</v>
      </c>
      <c r="Z717" s="46" t="s">
        <v>417</v>
      </c>
      <c r="AA717" s="46" t="s">
        <v>293</v>
      </c>
      <c r="AB717" s="46">
        <v>520154196.29000002</v>
      </c>
      <c r="AC717" s="46">
        <v>646110391.49000001</v>
      </c>
      <c r="AD717" s="46">
        <v>630481701.03999996</v>
      </c>
      <c r="AE717" s="46">
        <v>601018810.86000001</v>
      </c>
      <c r="AF717" s="46">
        <v>581263548.36000001</v>
      </c>
      <c r="AG717" s="46">
        <v>538111489.90999997</v>
      </c>
      <c r="AH717" s="46">
        <v>521236296.26999998</v>
      </c>
      <c r="AI717" s="46" t="s">
        <v>92</v>
      </c>
      <c r="AJ717" s="46">
        <v>0</v>
      </c>
      <c r="AK717" s="46">
        <v>658610138.21000004</v>
      </c>
      <c r="AL717" s="46">
        <v>615792633.98000002</v>
      </c>
      <c r="AM717" s="46">
        <v>547662485.25999999</v>
      </c>
      <c r="AN717" s="46">
        <v>493988338.22000003</v>
      </c>
      <c r="AO717" s="46" t="s">
        <v>158</v>
      </c>
      <c r="AP717" s="46" t="s">
        <v>63</v>
      </c>
      <c r="AQ717" s="46"/>
      <c r="AR717" s="46"/>
    </row>
    <row r="718" spans="1:44" x14ac:dyDescent="0.2">
      <c r="A718" s="46" t="s">
        <v>77</v>
      </c>
      <c r="B718" s="46" t="s">
        <v>84</v>
      </c>
      <c r="C718" s="46" t="s">
        <v>84</v>
      </c>
      <c r="D718" s="46" t="s">
        <v>414</v>
      </c>
      <c r="E718" s="46" t="s">
        <v>86</v>
      </c>
      <c r="F718" s="46" t="s">
        <v>78</v>
      </c>
      <c r="G718" s="46" t="s">
        <v>415</v>
      </c>
      <c r="H718" s="46" t="s">
        <v>62</v>
      </c>
      <c r="I718" s="46" t="s">
        <v>88</v>
      </c>
      <c r="J718" s="46" t="s">
        <v>89</v>
      </c>
      <c r="K718" s="46" t="s">
        <v>47</v>
      </c>
      <c r="L718" s="46" t="s">
        <v>62</v>
      </c>
      <c r="M718" s="46" t="s">
        <v>159</v>
      </c>
      <c r="N718" s="46" t="s">
        <v>160</v>
      </c>
      <c r="O718" s="46" t="s">
        <v>63</v>
      </c>
      <c r="P718" s="46" t="s">
        <v>290</v>
      </c>
      <c r="Q718" s="46" t="s">
        <v>416</v>
      </c>
      <c r="R718" s="46" t="s">
        <v>84</v>
      </c>
      <c r="S718" s="46" t="s">
        <v>95</v>
      </c>
      <c r="T718" s="46" t="s">
        <v>148</v>
      </c>
      <c r="U718" s="46" t="s">
        <v>149</v>
      </c>
      <c r="V718" s="46" t="s">
        <v>32</v>
      </c>
      <c r="W718" s="46" t="s">
        <v>416</v>
      </c>
      <c r="X718" s="46" t="s">
        <v>84</v>
      </c>
      <c r="Y718" s="46" t="s">
        <v>414</v>
      </c>
      <c r="Z718" s="46" t="s">
        <v>417</v>
      </c>
      <c r="AA718" s="46" t="s">
        <v>293</v>
      </c>
      <c r="AB718" s="46">
        <v>44204556.479999997</v>
      </c>
      <c r="AC718" s="46">
        <v>44204556.479999997</v>
      </c>
      <c r="AD718" s="46">
        <v>44204556.479999997</v>
      </c>
      <c r="AE718" s="46">
        <v>44204556.479999997</v>
      </c>
      <c r="AF718" s="46">
        <v>44204556.479999997</v>
      </c>
      <c r="AG718" s="46">
        <v>44204556.479999997</v>
      </c>
      <c r="AH718" s="46">
        <v>44204556.479999997</v>
      </c>
      <c r="AI718" s="46" t="s">
        <v>92</v>
      </c>
      <c r="AJ718" s="46">
        <v>0</v>
      </c>
      <c r="AK718" s="46">
        <v>44204556.479999997</v>
      </c>
      <c r="AL718" s="46">
        <v>44204556.479999997</v>
      </c>
      <c r="AM718" s="46">
        <v>44204556.479999997</v>
      </c>
      <c r="AN718" s="46">
        <v>44204556.479999997</v>
      </c>
      <c r="AO718" s="46" t="s">
        <v>161</v>
      </c>
      <c r="AP718" s="46" t="s">
        <v>63</v>
      </c>
      <c r="AQ718" s="46"/>
      <c r="AR718" s="46"/>
    </row>
    <row r="719" spans="1:44" x14ac:dyDescent="0.2">
      <c r="A719" s="46" t="s">
        <v>77</v>
      </c>
      <c r="B719" s="46" t="s">
        <v>84</v>
      </c>
      <c r="C719" s="46" t="s">
        <v>84</v>
      </c>
      <c r="D719" s="46" t="s">
        <v>414</v>
      </c>
      <c r="E719" s="46" t="s">
        <v>86</v>
      </c>
      <c r="F719" s="46" t="s">
        <v>78</v>
      </c>
      <c r="G719" s="46" t="s">
        <v>415</v>
      </c>
      <c r="H719" s="46" t="s">
        <v>62</v>
      </c>
      <c r="I719" s="46" t="s">
        <v>88</v>
      </c>
      <c r="J719" s="46" t="s">
        <v>89</v>
      </c>
      <c r="K719" s="46" t="s">
        <v>47</v>
      </c>
      <c r="L719" s="46" t="s">
        <v>62</v>
      </c>
      <c r="M719" s="46" t="s">
        <v>357</v>
      </c>
      <c r="N719" s="46" t="s">
        <v>358</v>
      </c>
      <c r="O719" s="46" t="s">
        <v>63</v>
      </c>
      <c r="P719" s="46" t="s">
        <v>290</v>
      </c>
      <c r="Q719" s="46" t="s">
        <v>416</v>
      </c>
      <c r="R719" s="46" t="s">
        <v>84</v>
      </c>
      <c r="S719" s="46" t="s">
        <v>95</v>
      </c>
      <c r="T719" s="46" t="s">
        <v>148</v>
      </c>
      <c r="U719" s="46" t="s">
        <v>149</v>
      </c>
      <c r="V719" s="46" t="s">
        <v>32</v>
      </c>
      <c r="W719" s="46" t="s">
        <v>416</v>
      </c>
      <c r="X719" s="46" t="s">
        <v>84</v>
      </c>
      <c r="Y719" s="46" t="s">
        <v>414</v>
      </c>
      <c r="Z719" s="46" t="s">
        <v>417</v>
      </c>
      <c r="AA719" s="46" t="s">
        <v>293</v>
      </c>
      <c r="AB719" s="46">
        <v>-12482385.720000001</v>
      </c>
      <c r="AC719" s="46">
        <v>-12482385.720000001</v>
      </c>
      <c r="AD719" s="46">
        <v>-12482385.720000001</v>
      </c>
      <c r="AE719" s="46">
        <v>-12482385.720000001</v>
      </c>
      <c r="AF719" s="46">
        <v>-12482385.720000001</v>
      </c>
      <c r="AG719" s="46">
        <v>-12482385.720000001</v>
      </c>
      <c r="AH719" s="46">
        <v>-12482385.720000001</v>
      </c>
      <c r="AI719" s="46" t="s">
        <v>92</v>
      </c>
      <c r="AJ719" s="46">
        <v>0</v>
      </c>
      <c r="AK719" s="46">
        <v>-12482385.720000001</v>
      </c>
      <c r="AL719" s="46">
        <v>-12482385.720000001</v>
      </c>
      <c r="AM719" s="46">
        <v>-12482385.720000001</v>
      </c>
      <c r="AN719" s="46">
        <v>-12482385.720000001</v>
      </c>
      <c r="AO719" s="46" t="s">
        <v>359</v>
      </c>
      <c r="AP719" s="46" t="s">
        <v>63</v>
      </c>
      <c r="AQ719" s="46"/>
      <c r="AR719" s="46"/>
    </row>
    <row r="720" spans="1:44" x14ac:dyDescent="0.2">
      <c r="A720" s="46" t="s">
        <v>77</v>
      </c>
      <c r="B720" s="46" t="s">
        <v>84</v>
      </c>
      <c r="C720" s="46" t="s">
        <v>84</v>
      </c>
      <c r="D720" s="46" t="s">
        <v>414</v>
      </c>
      <c r="E720" s="46" t="s">
        <v>86</v>
      </c>
      <c r="F720" s="46" t="s">
        <v>78</v>
      </c>
      <c r="G720" s="46" t="s">
        <v>415</v>
      </c>
      <c r="H720" s="46" t="s">
        <v>62</v>
      </c>
      <c r="I720" s="46" t="s">
        <v>88</v>
      </c>
      <c r="J720" s="46" t="s">
        <v>89</v>
      </c>
      <c r="K720" s="46" t="s">
        <v>47</v>
      </c>
      <c r="L720" s="46" t="s">
        <v>62</v>
      </c>
      <c r="M720" s="46" t="s">
        <v>162</v>
      </c>
      <c r="N720" s="46" t="s">
        <v>163</v>
      </c>
      <c r="O720" s="46" t="s">
        <v>63</v>
      </c>
      <c r="P720" s="46" t="s">
        <v>290</v>
      </c>
      <c r="Q720" s="46" t="s">
        <v>416</v>
      </c>
      <c r="R720" s="46" t="s">
        <v>84</v>
      </c>
      <c r="S720" s="46" t="s">
        <v>95</v>
      </c>
      <c r="T720" s="46" t="s">
        <v>148</v>
      </c>
      <c r="U720" s="46" t="s">
        <v>149</v>
      </c>
      <c r="V720" s="46" t="s">
        <v>32</v>
      </c>
      <c r="W720" s="46" t="s">
        <v>416</v>
      </c>
      <c r="X720" s="46" t="s">
        <v>84</v>
      </c>
      <c r="Y720" s="46" t="s">
        <v>414</v>
      </c>
      <c r="Z720" s="46" t="s">
        <v>417</v>
      </c>
      <c r="AA720" s="46" t="s">
        <v>293</v>
      </c>
      <c r="AB720" s="46">
        <v>31722170.760000002</v>
      </c>
      <c r="AC720" s="46">
        <v>31722170.760000002</v>
      </c>
      <c r="AD720" s="46">
        <v>31722170.760000002</v>
      </c>
      <c r="AE720" s="46">
        <v>31722170.760000002</v>
      </c>
      <c r="AF720" s="46">
        <v>31722170.760000002</v>
      </c>
      <c r="AG720" s="46">
        <v>31722170.760000002</v>
      </c>
      <c r="AH720" s="46">
        <v>31722170.760000002</v>
      </c>
      <c r="AI720" s="46" t="s">
        <v>92</v>
      </c>
      <c r="AJ720" s="46">
        <v>0</v>
      </c>
      <c r="AK720" s="46">
        <v>31722170.760000002</v>
      </c>
      <c r="AL720" s="46">
        <v>31722170.760000002</v>
      </c>
      <c r="AM720" s="46">
        <v>31722170.760000002</v>
      </c>
      <c r="AN720" s="46">
        <v>31722170.760000002</v>
      </c>
      <c r="AO720" s="46" t="s">
        <v>164</v>
      </c>
      <c r="AP720" s="46" t="s">
        <v>63</v>
      </c>
      <c r="AQ720" s="46"/>
      <c r="AR720" s="46"/>
    </row>
    <row r="721" spans="1:44" x14ac:dyDescent="0.2">
      <c r="A721" s="46" t="s">
        <v>77</v>
      </c>
      <c r="B721" s="46" t="s">
        <v>84</v>
      </c>
      <c r="C721" s="46" t="s">
        <v>84</v>
      </c>
      <c r="D721" s="46" t="s">
        <v>414</v>
      </c>
      <c r="E721" s="46" t="s">
        <v>86</v>
      </c>
      <c r="F721" s="46" t="s">
        <v>78</v>
      </c>
      <c r="G721" s="46" t="s">
        <v>415</v>
      </c>
      <c r="H721" s="46" t="s">
        <v>62</v>
      </c>
      <c r="I721" s="46" t="s">
        <v>88</v>
      </c>
      <c r="J721" s="46" t="s">
        <v>89</v>
      </c>
      <c r="K721" s="46" t="s">
        <v>47</v>
      </c>
      <c r="L721" s="46" t="s">
        <v>62</v>
      </c>
      <c r="M721" s="46" t="s">
        <v>165</v>
      </c>
      <c r="N721" s="46" t="s">
        <v>166</v>
      </c>
      <c r="O721" s="46" t="s">
        <v>63</v>
      </c>
      <c r="P721" s="46" t="s">
        <v>290</v>
      </c>
      <c r="Q721" s="46" t="s">
        <v>416</v>
      </c>
      <c r="R721" s="46" t="s">
        <v>84</v>
      </c>
      <c r="S721" s="46" t="s">
        <v>95</v>
      </c>
      <c r="T721" s="46" t="s">
        <v>148</v>
      </c>
      <c r="U721" s="46" t="s">
        <v>149</v>
      </c>
      <c r="V721" s="46" t="s">
        <v>32</v>
      </c>
      <c r="W721" s="46" t="s">
        <v>416</v>
      </c>
      <c r="X721" s="46" t="s">
        <v>84</v>
      </c>
      <c r="Y721" s="46" t="s">
        <v>414</v>
      </c>
      <c r="Z721" s="46" t="s">
        <v>417</v>
      </c>
      <c r="AA721" s="46" t="s">
        <v>293</v>
      </c>
      <c r="AB721" s="46">
        <v>36210040.460000001</v>
      </c>
      <c r="AC721" s="46">
        <v>34231462.210000001</v>
      </c>
      <c r="AD721" s="46">
        <v>33809649.590000004</v>
      </c>
      <c r="AE721" s="46">
        <v>34391530.799999997</v>
      </c>
      <c r="AF721" s="46">
        <v>39198372.240000002</v>
      </c>
      <c r="AG721" s="46">
        <v>41414506.560000002</v>
      </c>
      <c r="AH721" s="46">
        <v>42127609.210000001</v>
      </c>
      <c r="AI721" s="46" t="s">
        <v>92</v>
      </c>
      <c r="AJ721" s="46">
        <v>0</v>
      </c>
      <c r="AK721" s="46">
        <v>33025852.469999999</v>
      </c>
      <c r="AL721" s="46">
        <v>33059900.09</v>
      </c>
      <c r="AM721" s="46">
        <v>41479076.170000002</v>
      </c>
      <c r="AN721" s="46">
        <v>48524559.759999998</v>
      </c>
      <c r="AO721" s="46" t="s">
        <v>167</v>
      </c>
      <c r="AP721" s="46" t="s">
        <v>63</v>
      </c>
      <c r="AQ721" s="46"/>
      <c r="AR721" s="46"/>
    </row>
    <row r="722" spans="1:44" x14ac:dyDescent="0.2">
      <c r="A722" s="46" t="s">
        <v>77</v>
      </c>
      <c r="B722" s="46" t="s">
        <v>84</v>
      </c>
      <c r="C722" s="46" t="s">
        <v>84</v>
      </c>
      <c r="D722" s="46" t="s">
        <v>414</v>
      </c>
      <c r="E722" s="46" t="s">
        <v>86</v>
      </c>
      <c r="F722" s="46" t="s">
        <v>78</v>
      </c>
      <c r="G722" s="46" t="s">
        <v>415</v>
      </c>
      <c r="H722" s="46" t="s">
        <v>62</v>
      </c>
      <c r="I722" s="46" t="s">
        <v>88</v>
      </c>
      <c r="J722" s="46" t="s">
        <v>89</v>
      </c>
      <c r="K722" s="46" t="s">
        <v>47</v>
      </c>
      <c r="L722" s="46" t="s">
        <v>62</v>
      </c>
      <c r="M722" s="46" t="s">
        <v>360</v>
      </c>
      <c r="N722" s="46" t="s">
        <v>361</v>
      </c>
      <c r="O722" s="46" t="s">
        <v>63</v>
      </c>
      <c r="P722" s="46" t="s">
        <v>290</v>
      </c>
      <c r="Q722" s="46" t="s">
        <v>416</v>
      </c>
      <c r="R722" s="46" t="s">
        <v>84</v>
      </c>
      <c r="S722" s="46" t="s">
        <v>95</v>
      </c>
      <c r="T722" s="46" t="s">
        <v>148</v>
      </c>
      <c r="U722" s="46" t="s">
        <v>149</v>
      </c>
      <c r="V722" s="46" t="s">
        <v>32</v>
      </c>
      <c r="W722" s="46" t="s">
        <v>416</v>
      </c>
      <c r="X722" s="46" t="s">
        <v>84</v>
      </c>
      <c r="Y722" s="46" t="s">
        <v>414</v>
      </c>
      <c r="Z722" s="46" t="s">
        <v>417</v>
      </c>
      <c r="AA722" s="46" t="s">
        <v>293</v>
      </c>
      <c r="AB722" s="46">
        <v>-14494155.16</v>
      </c>
      <c r="AC722" s="46">
        <v>-18229612.199999999</v>
      </c>
      <c r="AD722" s="46">
        <v>-17726404.460000001</v>
      </c>
      <c r="AE722" s="46">
        <v>-26276107.370000001</v>
      </c>
      <c r="AF722" s="46">
        <v>-25194136.93</v>
      </c>
      <c r="AG722" s="46">
        <v>-33030318.039999999</v>
      </c>
      <c r="AH722" s="46">
        <v>-32161890.289999999</v>
      </c>
      <c r="AI722" s="46" t="s">
        <v>92</v>
      </c>
      <c r="AJ722" s="46">
        <v>0</v>
      </c>
      <c r="AK722" s="46">
        <v>-15585449.17</v>
      </c>
      <c r="AL722" s="46">
        <v>-26328173.489999998</v>
      </c>
      <c r="AM722" s="46">
        <v>-30999901.16</v>
      </c>
      <c r="AN722" s="46">
        <v>-20484541.600000001</v>
      </c>
      <c r="AO722" s="46" t="s">
        <v>362</v>
      </c>
      <c r="AP722" s="46" t="s">
        <v>63</v>
      </c>
      <c r="AQ722" s="46"/>
      <c r="AR722" s="46"/>
    </row>
    <row r="723" spans="1:44" x14ac:dyDescent="0.2">
      <c r="A723" s="46" t="s">
        <v>77</v>
      </c>
      <c r="B723" s="46" t="s">
        <v>84</v>
      </c>
      <c r="C723" s="46" t="s">
        <v>84</v>
      </c>
      <c r="D723" s="46" t="s">
        <v>414</v>
      </c>
      <c r="E723" s="46" t="s">
        <v>86</v>
      </c>
      <c r="F723" s="46" t="s">
        <v>78</v>
      </c>
      <c r="G723" s="46" t="s">
        <v>415</v>
      </c>
      <c r="H723" s="46" t="s">
        <v>62</v>
      </c>
      <c r="I723" s="46" t="s">
        <v>88</v>
      </c>
      <c r="J723" s="46" t="s">
        <v>89</v>
      </c>
      <c r="K723" s="46" t="s">
        <v>47</v>
      </c>
      <c r="L723" s="46" t="s">
        <v>62</v>
      </c>
      <c r="M723" s="46" t="s">
        <v>168</v>
      </c>
      <c r="N723" s="46" t="s">
        <v>169</v>
      </c>
      <c r="O723" s="46" t="s">
        <v>63</v>
      </c>
      <c r="P723" s="46" t="s">
        <v>290</v>
      </c>
      <c r="Q723" s="46" t="s">
        <v>416</v>
      </c>
      <c r="R723" s="46" t="s">
        <v>84</v>
      </c>
      <c r="S723" s="46" t="s">
        <v>95</v>
      </c>
      <c r="T723" s="46" t="s">
        <v>148</v>
      </c>
      <c r="U723" s="46" t="s">
        <v>149</v>
      </c>
      <c r="V723" s="46" t="s">
        <v>32</v>
      </c>
      <c r="W723" s="46" t="s">
        <v>416</v>
      </c>
      <c r="X723" s="46" t="s">
        <v>84</v>
      </c>
      <c r="Y723" s="46" t="s">
        <v>414</v>
      </c>
      <c r="Z723" s="46" t="s">
        <v>417</v>
      </c>
      <c r="AA723" s="46" t="s">
        <v>293</v>
      </c>
      <c r="AB723" s="46">
        <v>21715885.300000001</v>
      </c>
      <c r="AC723" s="46">
        <v>16001850.01</v>
      </c>
      <c r="AD723" s="46">
        <v>16083245.130000001</v>
      </c>
      <c r="AE723" s="46">
        <v>8115423.4299999997</v>
      </c>
      <c r="AF723" s="46">
        <v>14004235.310000001</v>
      </c>
      <c r="AG723" s="46">
        <v>8384188.5199999996</v>
      </c>
      <c r="AH723" s="46">
        <v>9965718.9199999999</v>
      </c>
      <c r="AI723" s="46" t="s">
        <v>92</v>
      </c>
      <c r="AJ723" s="46">
        <v>0</v>
      </c>
      <c r="AK723" s="46">
        <v>17440403.300000001</v>
      </c>
      <c r="AL723" s="46">
        <v>6731726.5999999996</v>
      </c>
      <c r="AM723" s="46">
        <v>10479175.01</v>
      </c>
      <c r="AN723" s="46">
        <v>28040018.16</v>
      </c>
      <c r="AO723" s="46" t="s">
        <v>170</v>
      </c>
      <c r="AP723" s="46" t="s">
        <v>63</v>
      </c>
      <c r="AQ723" s="46"/>
      <c r="AR723" s="46"/>
    </row>
    <row r="724" spans="1:44" x14ac:dyDescent="0.2">
      <c r="A724" s="46" t="s">
        <v>77</v>
      </c>
      <c r="B724" s="46" t="s">
        <v>84</v>
      </c>
      <c r="C724" s="46" t="s">
        <v>84</v>
      </c>
      <c r="D724" s="46" t="s">
        <v>418</v>
      </c>
      <c r="E724" s="46" t="s">
        <v>86</v>
      </c>
      <c r="F724" s="46" t="s">
        <v>78</v>
      </c>
      <c r="G724" s="46" t="s">
        <v>419</v>
      </c>
      <c r="H724" s="46" t="s">
        <v>62</v>
      </c>
      <c r="I724" s="46" t="s">
        <v>88</v>
      </c>
      <c r="J724" s="46" t="s">
        <v>89</v>
      </c>
      <c r="K724" s="46" t="s">
        <v>47</v>
      </c>
      <c r="L724" s="46" t="s">
        <v>62</v>
      </c>
      <c r="M724" s="46" t="s">
        <v>81</v>
      </c>
      <c r="N724" s="46" t="s">
        <v>82</v>
      </c>
      <c r="O724" s="46" t="s">
        <v>63</v>
      </c>
      <c r="P724" s="46" t="s">
        <v>400</v>
      </c>
      <c r="Q724" s="46" t="s">
        <v>420</v>
      </c>
      <c r="R724" s="46" t="s">
        <v>84</v>
      </c>
      <c r="S724" s="46" t="s">
        <v>95</v>
      </c>
      <c r="T724" s="46" t="s">
        <v>48</v>
      </c>
      <c r="U724" s="46" t="s">
        <v>31</v>
      </c>
      <c r="V724" s="46" t="s">
        <v>32</v>
      </c>
      <c r="W724" s="46" t="s">
        <v>420</v>
      </c>
      <c r="X724" s="46" t="s">
        <v>84</v>
      </c>
      <c r="Y724" s="46" t="s">
        <v>418</v>
      </c>
      <c r="Z724" s="46" t="s">
        <v>421</v>
      </c>
      <c r="AA724" s="46" t="s">
        <v>403</v>
      </c>
      <c r="AB724" s="46">
        <v>1470469.25</v>
      </c>
      <c r="AC724" s="46">
        <v>1470469.25</v>
      </c>
      <c r="AD724" s="46">
        <v>1470469.25</v>
      </c>
      <c r="AE724" s="46">
        <v>1470469.25</v>
      </c>
      <c r="AF724" s="46">
        <v>1470469.25</v>
      </c>
      <c r="AG724" s="46">
        <v>1470469.25</v>
      </c>
      <c r="AH724" s="46">
        <v>1470469.25</v>
      </c>
      <c r="AI724" s="46" t="s">
        <v>92</v>
      </c>
      <c r="AJ724" s="46">
        <v>0</v>
      </c>
      <c r="AK724" s="46">
        <v>1470469.25</v>
      </c>
      <c r="AL724" s="46">
        <v>1470469.25</v>
      </c>
      <c r="AM724" s="46">
        <v>1470469.25</v>
      </c>
      <c r="AN724" s="46">
        <v>1470469.25</v>
      </c>
      <c r="AO724" s="46" t="s">
        <v>83</v>
      </c>
      <c r="AP724" s="46" t="s">
        <v>63</v>
      </c>
      <c r="AQ724" s="46"/>
      <c r="AR724" s="46"/>
    </row>
    <row r="725" spans="1:44" x14ac:dyDescent="0.2">
      <c r="A725" s="46" t="s">
        <v>77</v>
      </c>
      <c r="B725" s="46" t="s">
        <v>84</v>
      </c>
      <c r="C725" s="46" t="s">
        <v>84</v>
      </c>
      <c r="D725" s="46" t="s">
        <v>418</v>
      </c>
      <c r="E725" s="46" t="s">
        <v>86</v>
      </c>
      <c r="F725" s="46" t="s">
        <v>78</v>
      </c>
      <c r="G725" s="46" t="s">
        <v>419</v>
      </c>
      <c r="H725" s="46" t="s">
        <v>62</v>
      </c>
      <c r="I725" s="46" t="s">
        <v>88</v>
      </c>
      <c r="J725" s="46" t="s">
        <v>89</v>
      </c>
      <c r="K725" s="46" t="s">
        <v>47</v>
      </c>
      <c r="L725" s="46" t="s">
        <v>62</v>
      </c>
      <c r="M725" s="46" t="s">
        <v>99</v>
      </c>
      <c r="N725" s="46" t="s">
        <v>100</v>
      </c>
      <c r="O725" s="46" t="s">
        <v>63</v>
      </c>
      <c r="P725" s="46" t="s">
        <v>422</v>
      </c>
      <c r="Q725" s="46" t="s">
        <v>420</v>
      </c>
      <c r="R725" s="46" t="s">
        <v>84</v>
      </c>
      <c r="S725" s="46" t="s">
        <v>95</v>
      </c>
      <c r="T725" s="46" t="s">
        <v>48</v>
      </c>
      <c r="U725" s="46" t="s">
        <v>31</v>
      </c>
      <c r="V725" s="46" t="s">
        <v>32</v>
      </c>
      <c r="W725" s="46" t="s">
        <v>420</v>
      </c>
      <c r="X725" s="46" t="s">
        <v>84</v>
      </c>
      <c r="Y725" s="46" t="s">
        <v>418</v>
      </c>
      <c r="Z725" s="46" t="s">
        <v>421</v>
      </c>
      <c r="AA725" s="46" t="s">
        <v>423</v>
      </c>
      <c r="AB725" s="46">
        <v>18549.689999999999</v>
      </c>
      <c r="AC725" s="46">
        <v>18549.490000000002</v>
      </c>
      <c r="AD725" s="46">
        <v>18549.689999999999</v>
      </c>
      <c r="AE725" s="46">
        <v>18549.689999999999</v>
      </c>
      <c r="AF725" s="46">
        <v>18549.689999999999</v>
      </c>
      <c r="AG725" s="46">
        <v>18549.689999999999</v>
      </c>
      <c r="AH725" s="46">
        <v>18549.689999999999</v>
      </c>
      <c r="AI725" s="46" t="s">
        <v>92</v>
      </c>
      <c r="AJ725" s="46">
        <v>0</v>
      </c>
      <c r="AK725" s="46">
        <v>18549.689999999999</v>
      </c>
      <c r="AL725" s="46">
        <v>18549.689999999999</v>
      </c>
      <c r="AM725" s="46">
        <v>18549.689999999999</v>
      </c>
      <c r="AN725" s="46">
        <v>0</v>
      </c>
      <c r="AO725" s="46" t="s">
        <v>101</v>
      </c>
      <c r="AP725" s="46" t="s">
        <v>63</v>
      </c>
      <c r="AQ725" s="46"/>
      <c r="AR725" s="46"/>
    </row>
    <row r="726" spans="1:44" x14ac:dyDescent="0.2">
      <c r="A726" s="46" t="s">
        <v>77</v>
      </c>
      <c r="B726" s="46" t="s">
        <v>84</v>
      </c>
      <c r="C726" s="46" t="s">
        <v>84</v>
      </c>
      <c r="D726" s="46" t="s">
        <v>418</v>
      </c>
      <c r="E726" s="46" t="s">
        <v>86</v>
      </c>
      <c r="F726" s="46" t="s">
        <v>78</v>
      </c>
      <c r="G726" s="46" t="s">
        <v>419</v>
      </c>
      <c r="H726" s="46" t="s">
        <v>62</v>
      </c>
      <c r="I726" s="46" t="s">
        <v>88</v>
      </c>
      <c r="J726" s="46" t="s">
        <v>89</v>
      </c>
      <c r="K726" s="46" t="s">
        <v>47</v>
      </c>
      <c r="L726" s="46" t="s">
        <v>62</v>
      </c>
      <c r="M726" s="46" t="s">
        <v>102</v>
      </c>
      <c r="N726" s="46" t="s">
        <v>103</v>
      </c>
      <c r="O726" s="46" t="s">
        <v>63</v>
      </c>
      <c r="P726" s="46" t="s">
        <v>400</v>
      </c>
      <c r="Q726" s="46" t="s">
        <v>420</v>
      </c>
      <c r="R726" s="46" t="s">
        <v>84</v>
      </c>
      <c r="S726" s="46" t="s">
        <v>95</v>
      </c>
      <c r="T726" s="46" t="s">
        <v>48</v>
      </c>
      <c r="U726" s="46" t="s">
        <v>31</v>
      </c>
      <c r="V726" s="46" t="s">
        <v>105</v>
      </c>
      <c r="W726" s="46" t="s">
        <v>420</v>
      </c>
      <c r="X726" s="46" t="s">
        <v>84</v>
      </c>
      <c r="Y726" s="46" t="s">
        <v>418</v>
      </c>
      <c r="Z726" s="46" t="s">
        <v>421</v>
      </c>
      <c r="AA726" s="46" t="s">
        <v>403</v>
      </c>
      <c r="AB726" s="46">
        <v>1489018.94</v>
      </c>
      <c r="AC726" s="46">
        <v>1489018.74</v>
      </c>
      <c r="AD726" s="46">
        <v>1489018.94</v>
      </c>
      <c r="AE726" s="46">
        <v>1489018.94</v>
      </c>
      <c r="AF726" s="46">
        <v>1489018.94</v>
      </c>
      <c r="AG726" s="46">
        <v>1489018.94</v>
      </c>
      <c r="AH726" s="46">
        <v>1489018.94</v>
      </c>
      <c r="AI726" s="46" t="s">
        <v>92</v>
      </c>
      <c r="AJ726" s="46">
        <v>0</v>
      </c>
      <c r="AK726" s="46">
        <v>1489018.94</v>
      </c>
      <c r="AL726" s="46">
        <v>1489018.94</v>
      </c>
      <c r="AM726" s="46">
        <v>1489018.94</v>
      </c>
      <c r="AN726" s="46">
        <v>1470469.25</v>
      </c>
      <c r="AO726" s="46" t="s">
        <v>104</v>
      </c>
      <c r="AP726" s="46" t="s">
        <v>63</v>
      </c>
      <c r="AQ726" s="46"/>
      <c r="AR726" s="46"/>
    </row>
    <row r="727" spans="1:44" x14ac:dyDescent="0.2">
      <c r="A727" s="46" t="s">
        <v>77</v>
      </c>
      <c r="B727" s="46" t="s">
        <v>84</v>
      </c>
      <c r="C727" s="46" t="s">
        <v>84</v>
      </c>
      <c r="D727" s="46" t="s">
        <v>418</v>
      </c>
      <c r="E727" s="46" t="s">
        <v>86</v>
      </c>
      <c r="F727" s="46" t="s">
        <v>78</v>
      </c>
      <c r="G727" s="46" t="s">
        <v>419</v>
      </c>
      <c r="H727" s="46" t="s">
        <v>62</v>
      </c>
      <c r="I727" s="46" t="s">
        <v>88</v>
      </c>
      <c r="J727" s="46" t="s">
        <v>89</v>
      </c>
      <c r="K727" s="46" t="s">
        <v>47</v>
      </c>
      <c r="L727" s="46" t="s">
        <v>62</v>
      </c>
      <c r="M727" s="46" t="s">
        <v>315</v>
      </c>
      <c r="N727" s="46" t="s">
        <v>316</v>
      </c>
      <c r="O727" s="46" t="s">
        <v>63</v>
      </c>
      <c r="P727" s="46" t="s">
        <v>400</v>
      </c>
      <c r="Q727" s="46" t="s">
        <v>420</v>
      </c>
      <c r="R727" s="46" t="s">
        <v>84</v>
      </c>
      <c r="S727" s="46" t="s">
        <v>95</v>
      </c>
      <c r="T727" s="46" t="s">
        <v>48</v>
      </c>
      <c r="U727" s="46" t="s">
        <v>31</v>
      </c>
      <c r="V727" s="46" t="s">
        <v>32</v>
      </c>
      <c r="W727" s="46" t="s">
        <v>420</v>
      </c>
      <c r="X727" s="46" t="s">
        <v>84</v>
      </c>
      <c r="Y727" s="46" t="s">
        <v>418</v>
      </c>
      <c r="Z727" s="46" t="s">
        <v>421</v>
      </c>
      <c r="AA727" s="46" t="s">
        <v>403</v>
      </c>
      <c r="AB727" s="46">
        <v>0</v>
      </c>
      <c r="AC727" s="46">
        <v>0</v>
      </c>
      <c r="AD727" s="46">
        <v>0</v>
      </c>
      <c r="AE727" s="46">
        <v>0</v>
      </c>
      <c r="AF727" s="46">
        <v>200.93</v>
      </c>
      <c r="AG727" s="46">
        <v>200.93</v>
      </c>
      <c r="AH727" s="46">
        <v>200.93</v>
      </c>
      <c r="AI727" s="46" t="s">
        <v>92</v>
      </c>
      <c r="AJ727" s="46">
        <v>0</v>
      </c>
      <c r="AK727" s="46">
        <v>0</v>
      </c>
      <c r="AL727" s="46">
        <v>0</v>
      </c>
      <c r="AM727" s="46">
        <v>200.93</v>
      </c>
      <c r="AN727" s="46">
        <v>200.93</v>
      </c>
      <c r="AO727" s="46" t="s">
        <v>317</v>
      </c>
      <c r="AP727" s="46" t="s">
        <v>63</v>
      </c>
      <c r="AQ727" s="46"/>
      <c r="AR727" s="46"/>
    </row>
    <row r="728" spans="1:44" x14ac:dyDescent="0.2">
      <c r="A728" s="46" t="s">
        <v>77</v>
      </c>
      <c r="B728" s="46" t="s">
        <v>84</v>
      </c>
      <c r="C728" s="46" t="s">
        <v>84</v>
      </c>
      <c r="D728" s="46" t="s">
        <v>418</v>
      </c>
      <c r="E728" s="46" t="s">
        <v>86</v>
      </c>
      <c r="F728" s="46" t="s">
        <v>78</v>
      </c>
      <c r="G728" s="46" t="s">
        <v>419</v>
      </c>
      <c r="H728" s="46" t="s">
        <v>62</v>
      </c>
      <c r="I728" s="46" t="s">
        <v>88</v>
      </c>
      <c r="J728" s="46" t="s">
        <v>89</v>
      </c>
      <c r="K728" s="46" t="s">
        <v>47</v>
      </c>
      <c r="L728" s="46" t="s">
        <v>62</v>
      </c>
      <c r="M728" s="46" t="s">
        <v>320</v>
      </c>
      <c r="N728" s="46" t="s">
        <v>321</v>
      </c>
      <c r="O728" s="46" t="s">
        <v>63</v>
      </c>
      <c r="P728" s="46" t="s">
        <v>422</v>
      </c>
      <c r="Q728" s="46" t="s">
        <v>420</v>
      </c>
      <c r="R728" s="46" t="s">
        <v>84</v>
      </c>
      <c r="S728" s="46" t="s">
        <v>95</v>
      </c>
      <c r="T728" s="46" t="s">
        <v>48</v>
      </c>
      <c r="U728" s="46" t="s">
        <v>31</v>
      </c>
      <c r="V728" s="46" t="s">
        <v>32</v>
      </c>
      <c r="W728" s="46" t="s">
        <v>420</v>
      </c>
      <c r="X728" s="46" t="s">
        <v>84</v>
      </c>
      <c r="Y728" s="46" t="s">
        <v>418</v>
      </c>
      <c r="Z728" s="46" t="s">
        <v>421</v>
      </c>
      <c r="AA728" s="46" t="s">
        <v>423</v>
      </c>
      <c r="AB728" s="46">
        <v>74000</v>
      </c>
      <c r="AC728" s="46">
        <v>74000</v>
      </c>
      <c r="AD728" s="46">
        <v>74000</v>
      </c>
      <c r="AE728" s="46">
        <v>74000</v>
      </c>
      <c r="AF728" s="46">
        <v>73799.070000000007</v>
      </c>
      <c r="AG728" s="46">
        <v>73799.070000000007</v>
      </c>
      <c r="AH728" s="46">
        <v>73799.070000000007</v>
      </c>
      <c r="AI728" s="46" t="s">
        <v>92</v>
      </c>
      <c r="AJ728" s="46">
        <v>0</v>
      </c>
      <c r="AK728" s="46">
        <v>74000</v>
      </c>
      <c r="AL728" s="46">
        <v>74000</v>
      </c>
      <c r="AM728" s="46">
        <v>73799.070000000007</v>
      </c>
      <c r="AN728" s="46">
        <v>0</v>
      </c>
      <c r="AO728" s="46" t="s">
        <v>321</v>
      </c>
      <c r="AP728" s="46" t="s">
        <v>63</v>
      </c>
      <c r="AQ728" s="46"/>
      <c r="AR728" s="46"/>
    </row>
    <row r="729" spans="1:44" x14ac:dyDescent="0.2">
      <c r="A729" s="46" t="s">
        <v>77</v>
      </c>
      <c r="B729" s="46" t="s">
        <v>84</v>
      </c>
      <c r="C729" s="46" t="s">
        <v>84</v>
      </c>
      <c r="D729" s="46" t="s">
        <v>418</v>
      </c>
      <c r="E729" s="46" t="s">
        <v>86</v>
      </c>
      <c r="F729" s="46" t="s">
        <v>78</v>
      </c>
      <c r="G729" s="46" t="s">
        <v>419</v>
      </c>
      <c r="H729" s="46" t="s">
        <v>62</v>
      </c>
      <c r="I729" s="46" t="s">
        <v>88</v>
      </c>
      <c r="J729" s="46" t="s">
        <v>89</v>
      </c>
      <c r="K729" s="46" t="s">
        <v>47</v>
      </c>
      <c r="L729" s="46" t="s">
        <v>62</v>
      </c>
      <c r="M729" s="46" t="s">
        <v>322</v>
      </c>
      <c r="N729" s="46" t="s">
        <v>323</v>
      </c>
      <c r="O729" s="46" t="s">
        <v>63</v>
      </c>
      <c r="P729" s="46" t="s">
        <v>400</v>
      </c>
      <c r="Q729" s="46" t="s">
        <v>420</v>
      </c>
      <c r="R729" s="46" t="s">
        <v>84</v>
      </c>
      <c r="S729" s="46" t="s">
        <v>95</v>
      </c>
      <c r="T729" s="46" t="s">
        <v>48</v>
      </c>
      <c r="U729" s="46" t="s">
        <v>31</v>
      </c>
      <c r="V729" s="46" t="s">
        <v>105</v>
      </c>
      <c r="W729" s="46" t="s">
        <v>420</v>
      </c>
      <c r="X729" s="46" t="s">
        <v>84</v>
      </c>
      <c r="Y729" s="46" t="s">
        <v>418</v>
      </c>
      <c r="Z729" s="46" t="s">
        <v>421</v>
      </c>
      <c r="AA729" s="46" t="s">
        <v>403</v>
      </c>
      <c r="AB729" s="46">
        <v>74000</v>
      </c>
      <c r="AC729" s="46">
        <v>74000</v>
      </c>
      <c r="AD729" s="46">
        <v>74000</v>
      </c>
      <c r="AE729" s="46">
        <v>74000</v>
      </c>
      <c r="AF729" s="46">
        <v>74000</v>
      </c>
      <c r="AG729" s="46">
        <v>74000</v>
      </c>
      <c r="AH729" s="46">
        <v>74000</v>
      </c>
      <c r="AI729" s="46" t="s">
        <v>92</v>
      </c>
      <c r="AJ729" s="46">
        <v>0</v>
      </c>
      <c r="AK729" s="46">
        <v>74000</v>
      </c>
      <c r="AL729" s="46">
        <v>74000</v>
      </c>
      <c r="AM729" s="46">
        <v>74000</v>
      </c>
      <c r="AN729" s="46">
        <v>200.93</v>
      </c>
      <c r="AO729" s="46" t="s">
        <v>324</v>
      </c>
      <c r="AP729" s="46" t="s">
        <v>63</v>
      </c>
      <c r="AQ729" s="46"/>
      <c r="AR729" s="46"/>
    </row>
    <row r="730" spans="1:44" x14ac:dyDescent="0.2">
      <c r="A730" s="46" t="s">
        <v>77</v>
      </c>
      <c r="B730" s="46" t="s">
        <v>84</v>
      </c>
      <c r="C730" s="46" t="s">
        <v>84</v>
      </c>
      <c r="D730" s="46" t="s">
        <v>418</v>
      </c>
      <c r="E730" s="46" t="s">
        <v>86</v>
      </c>
      <c r="F730" s="46" t="s">
        <v>78</v>
      </c>
      <c r="G730" s="46" t="s">
        <v>419</v>
      </c>
      <c r="H730" s="46" t="s">
        <v>62</v>
      </c>
      <c r="I730" s="46" t="s">
        <v>88</v>
      </c>
      <c r="J730" s="46" t="s">
        <v>89</v>
      </c>
      <c r="K730" s="46" t="s">
        <v>47</v>
      </c>
      <c r="L730" s="46" t="s">
        <v>62</v>
      </c>
      <c r="M730" s="46" t="s">
        <v>228</v>
      </c>
      <c r="N730" s="46" t="s">
        <v>229</v>
      </c>
      <c r="O730" s="46" t="s">
        <v>63</v>
      </c>
      <c r="P730" s="46" t="s">
        <v>400</v>
      </c>
      <c r="Q730" s="46" t="s">
        <v>420</v>
      </c>
      <c r="R730" s="46" t="s">
        <v>84</v>
      </c>
      <c r="S730" s="46" t="s">
        <v>95</v>
      </c>
      <c r="T730" s="46" t="s">
        <v>48</v>
      </c>
      <c r="U730" s="46" t="s">
        <v>31</v>
      </c>
      <c r="V730" s="46" t="s">
        <v>105</v>
      </c>
      <c r="W730" s="46" t="s">
        <v>420</v>
      </c>
      <c r="X730" s="46" t="s">
        <v>84</v>
      </c>
      <c r="Y730" s="46" t="s">
        <v>418</v>
      </c>
      <c r="Z730" s="46" t="s">
        <v>421</v>
      </c>
      <c r="AA730" s="46" t="s">
        <v>403</v>
      </c>
      <c r="AB730" s="46">
        <v>74000</v>
      </c>
      <c r="AC730" s="46">
        <v>74000</v>
      </c>
      <c r="AD730" s="46">
        <v>74000</v>
      </c>
      <c r="AE730" s="46">
        <v>74000</v>
      </c>
      <c r="AF730" s="46">
        <v>74000</v>
      </c>
      <c r="AG730" s="46">
        <v>74000</v>
      </c>
      <c r="AH730" s="46">
        <v>74000</v>
      </c>
      <c r="AI730" s="46" t="s">
        <v>92</v>
      </c>
      <c r="AJ730" s="46">
        <v>0</v>
      </c>
      <c r="AK730" s="46">
        <v>74000</v>
      </c>
      <c r="AL730" s="46">
        <v>74000</v>
      </c>
      <c r="AM730" s="46">
        <v>74000</v>
      </c>
      <c r="AN730" s="46">
        <v>200.93</v>
      </c>
      <c r="AO730" s="46" t="s">
        <v>230</v>
      </c>
      <c r="AP730" s="46" t="s">
        <v>63</v>
      </c>
      <c r="AQ730" s="46"/>
      <c r="AR730" s="46"/>
    </row>
    <row r="731" spans="1:44" x14ac:dyDescent="0.2">
      <c r="A731" s="46" t="s">
        <v>77</v>
      </c>
      <c r="B731" s="46" t="s">
        <v>84</v>
      </c>
      <c r="C731" s="46" t="s">
        <v>84</v>
      </c>
      <c r="D731" s="46" t="s">
        <v>418</v>
      </c>
      <c r="E731" s="46" t="s">
        <v>86</v>
      </c>
      <c r="F731" s="46" t="s">
        <v>78</v>
      </c>
      <c r="G731" s="46" t="s">
        <v>419</v>
      </c>
      <c r="H731" s="46" t="s">
        <v>62</v>
      </c>
      <c r="I731" s="46" t="s">
        <v>88</v>
      </c>
      <c r="J731" s="46" t="s">
        <v>89</v>
      </c>
      <c r="K731" s="46" t="s">
        <v>47</v>
      </c>
      <c r="L731" s="46" t="s">
        <v>62</v>
      </c>
      <c r="M731" s="46" t="s">
        <v>106</v>
      </c>
      <c r="N731" s="46" t="s">
        <v>107</v>
      </c>
      <c r="O731" s="46" t="s">
        <v>63</v>
      </c>
      <c r="P731" s="46" t="s">
        <v>400</v>
      </c>
      <c r="Q731" s="46" t="s">
        <v>420</v>
      </c>
      <c r="R731" s="46" t="s">
        <v>84</v>
      </c>
      <c r="S731" s="46" t="s">
        <v>95</v>
      </c>
      <c r="T731" s="46" t="s">
        <v>48</v>
      </c>
      <c r="U731" s="46" t="s">
        <v>31</v>
      </c>
      <c r="V731" s="46" t="s">
        <v>105</v>
      </c>
      <c r="W731" s="46" t="s">
        <v>420</v>
      </c>
      <c r="X731" s="46" t="s">
        <v>84</v>
      </c>
      <c r="Y731" s="46" t="s">
        <v>418</v>
      </c>
      <c r="Z731" s="46" t="s">
        <v>421</v>
      </c>
      <c r="AA731" s="46" t="s">
        <v>403</v>
      </c>
      <c r="AB731" s="46">
        <v>1563018.94</v>
      </c>
      <c r="AC731" s="46">
        <v>1563018.74</v>
      </c>
      <c r="AD731" s="46">
        <v>1563018.94</v>
      </c>
      <c r="AE731" s="46">
        <v>1563018.94</v>
      </c>
      <c r="AF731" s="46">
        <v>1563018.94</v>
      </c>
      <c r="AG731" s="46">
        <v>1563018.94</v>
      </c>
      <c r="AH731" s="46">
        <v>1563018.94</v>
      </c>
      <c r="AI731" s="46" t="s">
        <v>92</v>
      </c>
      <c r="AJ731" s="46">
        <v>0</v>
      </c>
      <c r="AK731" s="46">
        <v>1563018.94</v>
      </c>
      <c r="AL731" s="46">
        <v>1563018.94</v>
      </c>
      <c r="AM731" s="46">
        <v>1563018.94</v>
      </c>
      <c r="AN731" s="46">
        <v>1470670.18</v>
      </c>
      <c r="AO731" s="46" t="s">
        <v>108</v>
      </c>
      <c r="AP731" s="46" t="s">
        <v>63</v>
      </c>
      <c r="AQ731" s="46"/>
      <c r="AR731" s="46"/>
    </row>
    <row r="732" spans="1:44" x14ac:dyDescent="0.2">
      <c r="A732" s="46" t="s">
        <v>77</v>
      </c>
      <c r="B732" s="46" t="s">
        <v>84</v>
      </c>
      <c r="C732" s="46" t="s">
        <v>84</v>
      </c>
      <c r="D732" s="46" t="s">
        <v>418</v>
      </c>
      <c r="E732" s="46" t="s">
        <v>86</v>
      </c>
      <c r="F732" s="46" t="s">
        <v>78</v>
      </c>
      <c r="G732" s="46" t="s">
        <v>419</v>
      </c>
      <c r="H732" s="46" t="s">
        <v>62</v>
      </c>
      <c r="I732" s="46" t="s">
        <v>88</v>
      </c>
      <c r="J732" s="46" t="s">
        <v>89</v>
      </c>
      <c r="K732" s="46" t="s">
        <v>47</v>
      </c>
      <c r="L732" s="46" t="s">
        <v>62</v>
      </c>
      <c r="M732" s="46" t="s">
        <v>325</v>
      </c>
      <c r="N732" s="46" t="s">
        <v>326</v>
      </c>
      <c r="O732" s="46" t="s">
        <v>63</v>
      </c>
      <c r="P732" s="46" t="s">
        <v>400</v>
      </c>
      <c r="Q732" s="46" t="s">
        <v>420</v>
      </c>
      <c r="R732" s="46" t="s">
        <v>84</v>
      </c>
      <c r="S732" s="46" t="s">
        <v>95</v>
      </c>
      <c r="T732" s="46" t="s">
        <v>111</v>
      </c>
      <c r="U732" s="46" t="s">
        <v>112</v>
      </c>
      <c r="V732" s="46" t="s">
        <v>32</v>
      </c>
      <c r="W732" s="46" t="s">
        <v>420</v>
      </c>
      <c r="X732" s="46" t="s">
        <v>84</v>
      </c>
      <c r="Y732" s="46" t="s">
        <v>418</v>
      </c>
      <c r="Z732" s="46" t="s">
        <v>421</v>
      </c>
      <c r="AA732" s="46" t="s">
        <v>403</v>
      </c>
      <c r="AB732" s="46">
        <v>112.58</v>
      </c>
      <c r="AC732" s="46">
        <v>1082.1400000000001</v>
      </c>
      <c r="AD732" s="46">
        <v>1082.1400000000001</v>
      </c>
      <c r="AE732" s="46">
        <v>1082.1400000000001</v>
      </c>
      <c r="AF732" s="46">
        <v>1283.07</v>
      </c>
      <c r="AG732" s="46">
        <v>2250.63</v>
      </c>
      <c r="AH732" s="46">
        <v>2250.63</v>
      </c>
      <c r="AI732" s="46" t="s">
        <v>92</v>
      </c>
      <c r="AJ732" s="46">
        <v>0</v>
      </c>
      <c r="AK732" s="46">
        <v>112.58</v>
      </c>
      <c r="AL732" s="46">
        <v>1082.1400000000001</v>
      </c>
      <c r="AM732" s="46">
        <v>1283.07</v>
      </c>
      <c r="AN732" s="46">
        <v>2250.63</v>
      </c>
      <c r="AO732" s="46" t="s">
        <v>326</v>
      </c>
      <c r="AP732" s="46" t="s">
        <v>63</v>
      </c>
      <c r="AQ732" s="46"/>
      <c r="AR732" s="46"/>
    </row>
    <row r="733" spans="1:44" x14ac:dyDescent="0.2">
      <c r="A733" s="46" t="s">
        <v>77</v>
      </c>
      <c r="B733" s="46" t="s">
        <v>84</v>
      </c>
      <c r="C733" s="46" t="s">
        <v>84</v>
      </c>
      <c r="D733" s="46" t="s">
        <v>418</v>
      </c>
      <c r="E733" s="46" t="s">
        <v>86</v>
      </c>
      <c r="F733" s="46" t="s">
        <v>78</v>
      </c>
      <c r="G733" s="46" t="s">
        <v>419</v>
      </c>
      <c r="H733" s="46" t="s">
        <v>62</v>
      </c>
      <c r="I733" s="46" t="s">
        <v>88</v>
      </c>
      <c r="J733" s="46" t="s">
        <v>89</v>
      </c>
      <c r="K733" s="46" t="s">
        <v>47</v>
      </c>
      <c r="L733" s="46" t="s">
        <v>62</v>
      </c>
      <c r="M733" s="46" t="s">
        <v>327</v>
      </c>
      <c r="N733" s="46" t="s">
        <v>328</v>
      </c>
      <c r="O733" s="46" t="s">
        <v>63</v>
      </c>
      <c r="P733" s="46" t="s">
        <v>400</v>
      </c>
      <c r="Q733" s="46" t="s">
        <v>420</v>
      </c>
      <c r="R733" s="46" t="s">
        <v>84</v>
      </c>
      <c r="S733" s="46" t="s">
        <v>95</v>
      </c>
      <c r="T733" s="46" t="s">
        <v>111</v>
      </c>
      <c r="U733" s="46" t="s">
        <v>112</v>
      </c>
      <c r="V733" s="46" t="s">
        <v>105</v>
      </c>
      <c r="W733" s="46" t="s">
        <v>420</v>
      </c>
      <c r="X733" s="46" t="s">
        <v>84</v>
      </c>
      <c r="Y733" s="46" t="s">
        <v>418</v>
      </c>
      <c r="Z733" s="46" t="s">
        <v>421</v>
      </c>
      <c r="AA733" s="46" t="s">
        <v>403</v>
      </c>
      <c r="AB733" s="46">
        <v>112.58</v>
      </c>
      <c r="AC733" s="46">
        <v>1082.1400000000001</v>
      </c>
      <c r="AD733" s="46">
        <v>1082.1400000000001</v>
      </c>
      <c r="AE733" s="46">
        <v>1082.1400000000001</v>
      </c>
      <c r="AF733" s="46">
        <v>1283.07</v>
      </c>
      <c r="AG733" s="46">
        <v>2250.63</v>
      </c>
      <c r="AH733" s="46">
        <v>2250.63</v>
      </c>
      <c r="AI733" s="46" t="s">
        <v>92</v>
      </c>
      <c r="AJ733" s="46">
        <v>0</v>
      </c>
      <c r="AK733" s="46">
        <v>112.58</v>
      </c>
      <c r="AL733" s="46">
        <v>1082.1400000000001</v>
      </c>
      <c r="AM733" s="46">
        <v>1283.07</v>
      </c>
      <c r="AN733" s="46">
        <v>2250.63</v>
      </c>
      <c r="AO733" s="46" t="s">
        <v>329</v>
      </c>
      <c r="AP733" s="46" t="s">
        <v>63</v>
      </c>
      <c r="AQ733" s="46"/>
      <c r="AR733" s="46"/>
    </row>
    <row r="734" spans="1:44" x14ac:dyDescent="0.2">
      <c r="A734" s="46" t="s">
        <v>77</v>
      </c>
      <c r="B734" s="46" t="s">
        <v>84</v>
      </c>
      <c r="C734" s="46" t="s">
        <v>84</v>
      </c>
      <c r="D734" s="46" t="s">
        <v>418</v>
      </c>
      <c r="E734" s="46" t="s">
        <v>86</v>
      </c>
      <c r="F734" s="46" t="s">
        <v>78</v>
      </c>
      <c r="G734" s="46" t="s">
        <v>419</v>
      </c>
      <c r="H734" s="46" t="s">
        <v>62</v>
      </c>
      <c r="I734" s="46" t="s">
        <v>88</v>
      </c>
      <c r="J734" s="46" t="s">
        <v>89</v>
      </c>
      <c r="K734" s="46" t="s">
        <v>47</v>
      </c>
      <c r="L734" s="46" t="s">
        <v>62</v>
      </c>
      <c r="M734" s="46" t="s">
        <v>237</v>
      </c>
      <c r="N734" s="46" t="s">
        <v>238</v>
      </c>
      <c r="O734" s="46" t="s">
        <v>63</v>
      </c>
      <c r="P734" s="46" t="s">
        <v>400</v>
      </c>
      <c r="Q734" s="46" t="s">
        <v>420</v>
      </c>
      <c r="R734" s="46" t="s">
        <v>84</v>
      </c>
      <c r="S734" s="46" t="s">
        <v>95</v>
      </c>
      <c r="T734" s="46" t="s">
        <v>111</v>
      </c>
      <c r="U734" s="46" t="s">
        <v>112</v>
      </c>
      <c r="V734" s="46" t="s">
        <v>105</v>
      </c>
      <c r="W734" s="46" t="s">
        <v>420</v>
      </c>
      <c r="X734" s="46" t="s">
        <v>84</v>
      </c>
      <c r="Y734" s="46" t="s">
        <v>418</v>
      </c>
      <c r="Z734" s="46" t="s">
        <v>421</v>
      </c>
      <c r="AA734" s="46" t="s">
        <v>403</v>
      </c>
      <c r="AB734" s="46">
        <v>112.58</v>
      </c>
      <c r="AC734" s="46">
        <v>1082.1400000000001</v>
      </c>
      <c r="AD734" s="46">
        <v>1082.1400000000001</v>
      </c>
      <c r="AE734" s="46">
        <v>1082.1400000000001</v>
      </c>
      <c r="AF734" s="46">
        <v>1283.07</v>
      </c>
      <c r="AG734" s="46">
        <v>2250.63</v>
      </c>
      <c r="AH734" s="46">
        <v>2250.63</v>
      </c>
      <c r="AI734" s="46" t="s">
        <v>92</v>
      </c>
      <c r="AJ734" s="46">
        <v>0</v>
      </c>
      <c r="AK734" s="46">
        <v>112.58</v>
      </c>
      <c r="AL734" s="46">
        <v>1082.1400000000001</v>
      </c>
      <c r="AM734" s="46">
        <v>1283.07</v>
      </c>
      <c r="AN734" s="46">
        <v>2250.63</v>
      </c>
      <c r="AO734" s="46" t="s">
        <v>239</v>
      </c>
      <c r="AP734" s="46" t="s">
        <v>63</v>
      </c>
      <c r="AQ734" s="46"/>
      <c r="AR734" s="46"/>
    </row>
    <row r="735" spans="1:44" x14ac:dyDescent="0.2">
      <c r="A735" s="46" t="s">
        <v>77</v>
      </c>
      <c r="B735" s="46" t="s">
        <v>84</v>
      </c>
      <c r="C735" s="46" t="s">
        <v>84</v>
      </c>
      <c r="D735" s="46" t="s">
        <v>418</v>
      </c>
      <c r="E735" s="46" t="s">
        <v>86</v>
      </c>
      <c r="F735" s="46" t="s">
        <v>78</v>
      </c>
      <c r="G735" s="46" t="s">
        <v>419</v>
      </c>
      <c r="H735" s="46" t="s">
        <v>62</v>
      </c>
      <c r="I735" s="46" t="s">
        <v>88</v>
      </c>
      <c r="J735" s="46" t="s">
        <v>89</v>
      </c>
      <c r="K735" s="46" t="s">
        <v>47</v>
      </c>
      <c r="L735" s="46" t="s">
        <v>62</v>
      </c>
      <c r="M735" s="46" t="s">
        <v>240</v>
      </c>
      <c r="N735" s="46" t="s">
        <v>241</v>
      </c>
      <c r="O735" s="46" t="s">
        <v>63</v>
      </c>
      <c r="P735" s="46" t="s">
        <v>400</v>
      </c>
      <c r="Q735" s="46" t="s">
        <v>420</v>
      </c>
      <c r="R735" s="46" t="s">
        <v>84</v>
      </c>
      <c r="S735" s="46" t="s">
        <v>95</v>
      </c>
      <c r="T735" s="46" t="s">
        <v>111</v>
      </c>
      <c r="U735" s="46" t="s">
        <v>112</v>
      </c>
      <c r="V735" s="46" t="s">
        <v>105</v>
      </c>
      <c r="W735" s="46" t="s">
        <v>420</v>
      </c>
      <c r="X735" s="46" t="s">
        <v>84</v>
      </c>
      <c r="Y735" s="46" t="s">
        <v>418</v>
      </c>
      <c r="Z735" s="46" t="s">
        <v>421</v>
      </c>
      <c r="AA735" s="46" t="s">
        <v>403</v>
      </c>
      <c r="AB735" s="46">
        <v>112.58</v>
      </c>
      <c r="AC735" s="46">
        <v>1082.1400000000001</v>
      </c>
      <c r="AD735" s="46">
        <v>1082.1400000000001</v>
      </c>
      <c r="AE735" s="46">
        <v>1082.1400000000001</v>
      </c>
      <c r="AF735" s="46">
        <v>1283.07</v>
      </c>
      <c r="AG735" s="46">
        <v>2250.63</v>
      </c>
      <c r="AH735" s="46">
        <v>2250.63</v>
      </c>
      <c r="AI735" s="46" t="s">
        <v>92</v>
      </c>
      <c r="AJ735" s="46">
        <v>0</v>
      </c>
      <c r="AK735" s="46">
        <v>112.58</v>
      </c>
      <c r="AL735" s="46">
        <v>1082.1400000000001</v>
      </c>
      <c r="AM735" s="46">
        <v>1283.07</v>
      </c>
      <c r="AN735" s="46">
        <v>2250.63</v>
      </c>
      <c r="AO735" s="46" t="s">
        <v>242</v>
      </c>
      <c r="AP735" s="46" t="s">
        <v>63</v>
      </c>
      <c r="AQ735" s="46"/>
      <c r="AR735" s="46"/>
    </row>
    <row r="736" spans="1:44" x14ac:dyDescent="0.2">
      <c r="A736" s="46" t="s">
        <v>77</v>
      </c>
      <c r="B736" s="46" t="s">
        <v>84</v>
      </c>
      <c r="C736" s="46" t="s">
        <v>84</v>
      </c>
      <c r="D736" s="46" t="s">
        <v>418</v>
      </c>
      <c r="E736" s="46" t="s">
        <v>86</v>
      </c>
      <c r="F736" s="46" t="s">
        <v>78</v>
      </c>
      <c r="G736" s="46" t="s">
        <v>419</v>
      </c>
      <c r="H736" s="46" t="s">
        <v>62</v>
      </c>
      <c r="I736" s="46" t="s">
        <v>88</v>
      </c>
      <c r="J736" s="46" t="s">
        <v>89</v>
      </c>
      <c r="K736" s="46" t="s">
        <v>47</v>
      </c>
      <c r="L736" s="46" t="s">
        <v>62</v>
      </c>
      <c r="M736" s="46" t="s">
        <v>109</v>
      </c>
      <c r="N736" s="46" t="s">
        <v>110</v>
      </c>
      <c r="O736" s="46" t="s">
        <v>63</v>
      </c>
      <c r="P736" s="46" t="s">
        <v>400</v>
      </c>
      <c r="Q736" s="46" t="s">
        <v>420</v>
      </c>
      <c r="R736" s="46" t="s">
        <v>84</v>
      </c>
      <c r="S736" s="46" t="s">
        <v>95</v>
      </c>
      <c r="T736" s="46" t="s">
        <v>111</v>
      </c>
      <c r="U736" s="46" t="s">
        <v>112</v>
      </c>
      <c r="V736" s="46" t="s">
        <v>32</v>
      </c>
      <c r="W736" s="46" t="s">
        <v>420</v>
      </c>
      <c r="X736" s="46" t="s">
        <v>84</v>
      </c>
      <c r="Y736" s="46" t="s">
        <v>418</v>
      </c>
      <c r="Z736" s="46" t="s">
        <v>421</v>
      </c>
      <c r="AA736" s="46" t="s">
        <v>403</v>
      </c>
      <c r="AB736" s="46">
        <v>1470356.67</v>
      </c>
      <c r="AC736" s="46">
        <v>1469387.11</v>
      </c>
      <c r="AD736" s="46">
        <v>1469387.11</v>
      </c>
      <c r="AE736" s="46">
        <v>1469387.11</v>
      </c>
      <c r="AF736" s="46">
        <v>1469387.11</v>
      </c>
      <c r="AG736" s="46">
        <v>1468419.55</v>
      </c>
      <c r="AH736" s="46">
        <v>1468419.55</v>
      </c>
      <c r="AI736" s="46" t="s">
        <v>92</v>
      </c>
      <c r="AJ736" s="46">
        <v>0</v>
      </c>
      <c r="AK736" s="46">
        <v>1470356.67</v>
      </c>
      <c r="AL736" s="46">
        <v>1469387.11</v>
      </c>
      <c r="AM736" s="46">
        <v>1469387.11</v>
      </c>
      <c r="AN736" s="46">
        <v>1468419.55</v>
      </c>
      <c r="AO736" s="46" t="s">
        <v>110</v>
      </c>
      <c r="AP736" s="46" t="s">
        <v>63</v>
      </c>
      <c r="AQ736" s="46"/>
      <c r="AR736" s="46"/>
    </row>
    <row r="737" spans="1:44" x14ac:dyDescent="0.2">
      <c r="A737" s="46" t="s">
        <v>77</v>
      </c>
      <c r="B737" s="46" t="s">
        <v>84</v>
      </c>
      <c r="C737" s="46" t="s">
        <v>84</v>
      </c>
      <c r="D737" s="46" t="s">
        <v>418</v>
      </c>
      <c r="E737" s="46" t="s">
        <v>86</v>
      </c>
      <c r="F737" s="46" t="s">
        <v>78</v>
      </c>
      <c r="G737" s="46" t="s">
        <v>419</v>
      </c>
      <c r="H737" s="46" t="s">
        <v>62</v>
      </c>
      <c r="I737" s="46" t="s">
        <v>88</v>
      </c>
      <c r="J737" s="46" t="s">
        <v>89</v>
      </c>
      <c r="K737" s="46" t="s">
        <v>47</v>
      </c>
      <c r="L737" s="46" t="s">
        <v>62</v>
      </c>
      <c r="M737" s="46" t="s">
        <v>113</v>
      </c>
      <c r="N737" s="46" t="s">
        <v>114</v>
      </c>
      <c r="O737" s="46" t="s">
        <v>63</v>
      </c>
      <c r="P737" s="46" t="s">
        <v>422</v>
      </c>
      <c r="Q737" s="46" t="s">
        <v>420</v>
      </c>
      <c r="R737" s="46" t="s">
        <v>84</v>
      </c>
      <c r="S737" s="46" t="s">
        <v>95</v>
      </c>
      <c r="T737" s="46" t="s">
        <v>111</v>
      </c>
      <c r="U737" s="46" t="s">
        <v>112</v>
      </c>
      <c r="V737" s="46" t="s">
        <v>32</v>
      </c>
      <c r="W737" s="46" t="s">
        <v>420</v>
      </c>
      <c r="X737" s="46" t="s">
        <v>84</v>
      </c>
      <c r="Y737" s="46" t="s">
        <v>418</v>
      </c>
      <c r="Z737" s="46" t="s">
        <v>421</v>
      </c>
      <c r="AA737" s="46" t="s">
        <v>423</v>
      </c>
      <c r="AB737" s="46">
        <v>92549.69</v>
      </c>
      <c r="AC737" s="46">
        <v>92549.49</v>
      </c>
      <c r="AD737" s="46">
        <v>92549.69</v>
      </c>
      <c r="AE737" s="46">
        <v>92549.69</v>
      </c>
      <c r="AF737" s="46">
        <v>92348.76</v>
      </c>
      <c r="AG737" s="46">
        <v>92348.76</v>
      </c>
      <c r="AH737" s="46">
        <v>92348.76</v>
      </c>
      <c r="AI737" s="46" t="s">
        <v>92</v>
      </c>
      <c r="AJ737" s="46">
        <v>0</v>
      </c>
      <c r="AK737" s="46">
        <v>92549.69</v>
      </c>
      <c r="AL737" s="46">
        <v>92549.69</v>
      </c>
      <c r="AM737" s="46">
        <v>92348.76</v>
      </c>
      <c r="AN737" s="46">
        <v>0</v>
      </c>
      <c r="AO737" s="46" t="s">
        <v>115</v>
      </c>
      <c r="AP737" s="46" t="s">
        <v>63</v>
      </c>
      <c r="AQ737" s="46"/>
      <c r="AR737" s="46"/>
    </row>
    <row r="738" spans="1:44" x14ac:dyDescent="0.2">
      <c r="A738" s="46" t="s">
        <v>77</v>
      </c>
      <c r="B738" s="46" t="s">
        <v>84</v>
      </c>
      <c r="C738" s="46" t="s">
        <v>84</v>
      </c>
      <c r="D738" s="46" t="s">
        <v>418</v>
      </c>
      <c r="E738" s="46" t="s">
        <v>86</v>
      </c>
      <c r="F738" s="46" t="s">
        <v>78</v>
      </c>
      <c r="G738" s="46" t="s">
        <v>419</v>
      </c>
      <c r="H738" s="46" t="s">
        <v>62</v>
      </c>
      <c r="I738" s="46" t="s">
        <v>88</v>
      </c>
      <c r="J738" s="46" t="s">
        <v>89</v>
      </c>
      <c r="K738" s="46" t="s">
        <v>47</v>
      </c>
      <c r="L738" s="46" t="s">
        <v>62</v>
      </c>
      <c r="M738" s="46" t="s">
        <v>116</v>
      </c>
      <c r="N738" s="46" t="s">
        <v>117</v>
      </c>
      <c r="O738" s="46" t="s">
        <v>63</v>
      </c>
      <c r="P738" s="46" t="s">
        <v>400</v>
      </c>
      <c r="Q738" s="46" t="s">
        <v>420</v>
      </c>
      <c r="R738" s="46" t="s">
        <v>84</v>
      </c>
      <c r="S738" s="46" t="s">
        <v>95</v>
      </c>
      <c r="T738" s="46" t="s">
        <v>111</v>
      </c>
      <c r="U738" s="46" t="s">
        <v>112</v>
      </c>
      <c r="V738" s="46" t="s">
        <v>105</v>
      </c>
      <c r="W738" s="46" t="s">
        <v>420</v>
      </c>
      <c r="X738" s="46" t="s">
        <v>84</v>
      </c>
      <c r="Y738" s="46" t="s">
        <v>418</v>
      </c>
      <c r="Z738" s="46" t="s">
        <v>421</v>
      </c>
      <c r="AA738" s="46" t="s">
        <v>403</v>
      </c>
      <c r="AB738" s="46">
        <v>1562906.36</v>
      </c>
      <c r="AC738" s="46">
        <v>1561936.6</v>
      </c>
      <c r="AD738" s="46">
        <v>1561936.8</v>
      </c>
      <c r="AE738" s="46">
        <v>1561936.8</v>
      </c>
      <c r="AF738" s="46">
        <v>1561735.87</v>
      </c>
      <c r="AG738" s="46">
        <v>1560768.31</v>
      </c>
      <c r="AH738" s="46">
        <v>1560768.31</v>
      </c>
      <c r="AI738" s="46" t="s">
        <v>92</v>
      </c>
      <c r="AJ738" s="46">
        <v>0</v>
      </c>
      <c r="AK738" s="46">
        <v>1562906.36</v>
      </c>
      <c r="AL738" s="46">
        <v>1561936.8</v>
      </c>
      <c r="AM738" s="46">
        <v>1561735.87</v>
      </c>
      <c r="AN738" s="46">
        <v>1468419.55</v>
      </c>
      <c r="AO738" s="46" t="s">
        <v>118</v>
      </c>
      <c r="AP738" s="46" t="s">
        <v>63</v>
      </c>
      <c r="AQ738" s="46"/>
      <c r="AR738" s="46"/>
    </row>
    <row r="739" spans="1:44" x14ac:dyDescent="0.2">
      <c r="A739" s="46" t="s">
        <v>77</v>
      </c>
      <c r="B739" s="46" t="s">
        <v>84</v>
      </c>
      <c r="C739" s="46" t="s">
        <v>84</v>
      </c>
      <c r="D739" s="46" t="s">
        <v>418</v>
      </c>
      <c r="E739" s="46" t="s">
        <v>86</v>
      </c>
      <c r="F739" s="46" t="s">
        <v>78</v>
      </c>
      <c r="G739" s="46" t="s">
        <v>419</v>
      </c>
      <c r="H739" s="46" t="s">
        <v>62</v>
      </c>
      <c r="I739" s="46" t="s">
        <v>88</v>
      </c>
      <c r="J739" s="46" t="s">
        <v>89</v>
      </c>
      <c r="K739" s="46" t="s">
        <v>47</v>
      </c>
      <c r="L739" s="46" t="s">
        <v>62</v>
      </c>
      <c r="M739" s="46" t="s">
        <v>119</v>
      </c>
      <c r="N739" s="46" t="s">
        <v>120</v>
      </c>
      <c r="O739" s="46" t="s">
        <v>63</v>
      </c>
      <c r="P739" s="46" t="s">
        <v>400</v>
      </c>
      <c r="Q739" s="46" t="s">
        <v>420</v>
      </c>
      <c r="R739" s="46" t="s">
        <v>84</v>
      </c>
      <c r="S739" s="46" t="s">
        <v>95</v>
      </c>
      <c r="T739" s="46" t="s">
        <v>111</v>
      </c>
      <c r="U739" s="46" t="s">
        <v>112</v>
      </c>
      <c r="V739" s="46" t="s">
        <v>105</v>
      </c>
      <c r="W739" s="46" t="s">
        <v>420</v>
      </c>
      <c r="X739" s="46" t="s">
        <v>84</v>
      </c>
      <c r="Y739" s="46" t="s">
        <v>418</v>
      </c>
      <c r="Z739" s="46" t="s">
        <v>421</v>
      </c>
      <c r="AA739" s="46" t="s">
        <v>403</v>
      </c>
      <c r="AB739" s="46">
        <v>1562906.36</v>
      </c>
      <c r="AC739" s="46">
        <v>1561936.6</v>
      </c>
      <c r="AD739" s="46">
        <v>1561936.8</v>
      </c>
      <c r="AE739" s="46">
        <v>1561936.8</v>
      </c>
      <c r="AF739" s="46">
        <v>1561735.87</v>
      </c>
      <c r="AG739" s="46">
        <v>1560768.31</v>
      </c>
      <c r="AH739" s="46">
        <v>1560768.31</v>
      </c>
      <c r="AI739" s="46" t="s">
        <v>92</v>
      </c>
      <c r="AJ739" s="46">
        <v>0</v>
      </c>
      <c r="AK739" s="46">
        <v>1562906.36</v>
      </c>
      <c r="AL739" s="46">
        <v>1561936.8</v>
      </c>
      <c r="AM739" s="46">
        <v>1561735.87</v>
      </c>
      <c r="AN739" s="46">
        <v>1468419.55</v>
      </c>
      <c r="AO739" s="46" t="s">
        <v>121</v>
      </c>
      <c r="AP739" s="46" t="s">
        <v>63</v>
      </c>
      <c r="AQ739" s="46"/>
      <c r="AR739" s="46"/>
    </row>
    <row r="740" spans="1:44" x14ac:dyDescent="0.2">
      <c r="A740" s="46" t="s">
        <v>77</v>
      </c>
      <c r="B740" s="46" t="s">
        <v>84</v>
      </c>
      <c r="C740" s="46" t="s">
        <v>84</v>
      </c>
      <c r="D740" s="46" t="s">
        <v>418</v>
      </c>
      <c r="E740" s="46" t="s">
        <v>86</v>
      </c>
      <c r="F740" s="46" t="s">
        <v>78</v>
      </c>
      <c r="G740" s="46" t="s">
        <v>419</v>
      </c>
      <c r="H740" s="46" t="s">
        <v>62</v>
      </c>
      <c r="I740" s="46" t="s">
        <v>88</v>
      </c>
      <c r="J740" s="46" t="s">
        <v>89</v>
      </c>
      <c r="K740" s="46" t="s">
        <v>47</v>
      </c>
      <c r="L740" s="46" t="s">
        <v>62</v>
      </c>
      <c r="M740" s="46" t="s">
        <v>122</v>
      </c>
      <c r="N740" s="46" t="s">
        <v>123</v>
      </c>
      <c r="O740" s="46" t="s">
        <v>63</v>
      </c>
      <c r="P740" s="46" t="s">
        <v>400</v>
      </c>
      <c r="Q740" s="46" t="s">
        <v>420</v>
      </c>
      <c r="R740" s="46" t="s">
        <v>84</v>
      </c>
      <c r="S740" s="46" t="s">
        <v>95</v>
      </c>
      <c r="T740" s="46" t="s">
        <v>111</v>
      </c>
      <c r="U740" s="46" t="s">
        <v>112</v>
      </c>
      <c r="V740" s="46" t="s">
        <v>105</v>
      </c>
      <c r="W740" s="46" t="s">
        <v>420</v>
      </c>
      <c r="X740" s="46" t="s">
        <v>84</v>
      </c>
      <c r="Y740" s="46" t="s">
        <v>418</v>
      </c>
      <c r="Z740" s="46" t="s">
        <v>421</v>
      </c>
      <c r="AA740" s="46" t="s">
        <v>403</v>
      </c>
      <c r="AB740" s="46">
        <v>1563018.94</v>
      </c>
      <c r="AC740" s="46">
        <v>1563018.74</v>
      </c>
      <c r="AD740" s="46">
        <v>1563018.94</v>
      </c>
      <c r="AE740" s="46">
        <v>1563018.94</v>
      </c>
      <c r="AF740" s="46">
        <v>1563018.94</v>
      </c>
      <c r="AG740" s="46">
        <v>1563018.94</v>
      </c>
      <c r="AH740" s="46">
        <v>1563018.94</v>
      </c>
      <c r="AI740" s="46" t="s">
        <v>92</v>
      </c>
      <c r="AJ740" s="46">
        <v>0</v>
      </c>
      <c r="AK740" s="46">
        <v>1563018.94</v>
      </c>
      <c r="AL740" s="46">
        <v>1563018.94</v>
      </c>
      <c r="AM740" s="46">
        <v>1563018.94</v>
      </c>
      <c r="AN740" s="46">
        <v>1470670.18</v>
      </c>
      <c r="AO740" s="46" t="s">
        <v>124</v>
      </c>
      <c r="AP740" s="46" t="s">
        <v>63</v>
      </c>
      <c r="AQ740" s="46"/>
      <c r="AR740" s="46"/>
    </row>
    <row r="741" spans="1:44" x14ac:dyDescent="0.2">
      <c r="A741" s="46" t="s">
        <v>77</v>
      </c>
      <c r="B741" s="46" t="s">
        <v>84</v>
      </c>
      <c r="C741" s="46" t="s">
        <v>84</v>
      </c>
      <c r="D741" s="46" t="s">
        <v>418</v>
      </c>
      <c r="E741" s="46" t="s">
        <v>86</v>
      </c>
      <c r="F741" s="46" t="s">
        <v>78</v>
      </c>
      <c r="G741" s="46" t="s">
        <v>419</v>
      </c>
      <c r="H741" s="46" t="s">
        <v>62</v>
      </c>
      <c r="I741" s="46" t="s">
        <v>88</v>
      </c>
      <c r="J741" s="46" t="s">
        <v>89</v>
      </c>
      <c r="K741" s="46" t="s">
        <v>47</v>
      </c>
      <c r="L741" s="46" t="s">
        <v>62</v>
      </c>
      <c r="M741" s="46" t="s">
        <v>125</v>
      </c>
      <c r="N741" s="46" t="s">
        <v>126</v>
      </c>
      <c r="O741" s="46" t="s">
        <v>63</v>
      </c>
      <c r="P741" s="46" t="s">
        <v>400</v>
      </c>
      <c r="Q741" s="46" t="s">
        <v>420</v>
      </c>
      <c r="R741" s="46" t="s">
        <v>84</v>
      </c>
      <c r="S741" s="46" t="s">
        <v>95</v>
      </c>
      <c r="T741" s="46" t="s">
        <v>111</v>
      </c>
      <c r="U741" s="46" t="s">
        <v>112</v>
      </c>
      <c r="V741" s="46" t="s">
        <v>32</v>
      </c>
      <c r="W741" s="46" t="s">
        <v>420</v>
      </c>
      <c r="X741" s="46" t="s">
        <v>84</v>
      </c>
      <c r="Y741" s="46" t="s">
        <v>418</v>
      </c>
      <c r="Z741" s="46" t="s">
        <v>421</v>
      </c>
      <c r="AA741" s="46" t="s">
        <v>403</v>
      </c>
      <c r="AB741" s="46">
        <v>1470356.67</v>
      </c>
      <c r="AC741" s="46">
        <v>1469387.11</v>
      </c>
      <c r="AD741" s="46">
        <v>1469387.11</v>
      </c>
      <c r="AE741" s="46">
        <v>1469387.11</v>
      </c>
      <c r="AF741" s="46">
        <v>1469387.11</v>
      </c>
      <c r="AG741" s="46">
        <v>1468419.55</v>
      </c>
      <c r="AH741" s="46">
        <v>1468419.55</v>
      </c>
      <c r="AI741" s="46" t="s">
        <v>92</v>
      </c>
      <c r="AJ741" s="46">
        <v>0</v>
      </c>
      <c r="AK741" s="46">
        <v>1470356.67</v>
      </c>
      <c r="AL741" s="46">
        <v>1469387.11</v>
      </c>
      <c r="AM741" s="46">
        <v>1469387.11</v>
      </c>
      <c r="AN741" s="46">
        <v>1468419.55</v>
      </c>
      <c r="AO741" s="46" t="s">
        <v>127</v>
      </c>
      <c r="AP741" s="46" t="s">
        <v>63</v>
      </c>
      <c r="AQ741" s="46"/>
      <c r="AR741" s="46"/>
    </row>
    <row r="742" spans="1:44" x14ac:dyDescent="0.2">
      <c r="A742" s="46" t="s">
        <v>77</v>
      </c>
      <c r="B742" s="46" t="s">
        <v>84</v>
      </c>
      <c r="C742" s="46" t="s">
        <v>84</v>
      </c>
      <c r="D742" s="46" t="s">
        <v>418</v>
      </c>
      <c r="E742" s="46" t="s">
        <v>86</v>
      </c>
      <c r="F742" s="46" t="s">
        <v>78</v>
      </c>
      <c r="G742" s="46" t="s">
        <v>419</v>
      </c>
      <c r="H742" s="46" t="s">
        <v>62</v>
      </c>
      <c r="I742" s="46" t="s">
        <v>88</v>
      </c>
      <c r="J742" s="46" t="s">
        <v>89</v>
      </c>
      <c r="K742" s="46" t="s">
        <v>47</v>
      </c>
      <c r="L742" s="46" t="s">
        <v>62</v>
      </c>
      <c r="M742" s="46" t="s">
        <v>248</v>
      </c>
      <c r="N742" s="46" t="s">
        <v>249</v>
      </c>
      <c r="O742" s="46" t="s">
        <v>63</v>
      </c>
      <c r="P742" s="46" t="s">
        <v>400</v>
      </c>
      <c r="Q742" s="46" t="s">
        <v>420</v>
      </c>
      <c r="R742" s="46" t="s">
        <v>84</v>
      </c>
      <c r="S742" s="46" t="s">
        <v>95</v>
      </c>
      <c r="T742" s="46" t="s">
        <v>131</v>
      </c>
      <c r="U742" s="46" t="s">
        <v>132</v>
      </c>
      <c r="V742" s="46" t="s">
        <v>32</v>
      </c>
      <c r="W742" s="46" t="s">
        <v>420</v>
      </c>
      <c r="X742" s="46" t="s">
        <v>84</v>
      </c>
      <c r="Y742" s="46" t="s">
        <v>418</v>
      </c>
      <c r="Z742" s="46" t="s">
        <v>421</v>
      </c>
      <c r="AA742" s="46" t="s">
        <v>403</v>
      </c>
      <c r="AB742" s="46">
        <v>112.58</v>
      </c>
      <c r="AC742" s="46">
        <v>1082.1400000000001</v>
      </c>
      <c r="AD742" s="46">
        <v>1082.1400000000001</v>
      </c>
      <c r="AE742" s="46">
        <v>1082.1400000000001</v>
      </c>
      <c r="AF742" s="46">
        <v>1283.07</v>
      </c>
      <c r="AG742" s="46">
        <v>2250.63</v>
      </c>
      <c r="AH742" s="46">
        <v>2250.63</v>
      </c>
      <c r="AI742" s="46" t="s">
        <v>92</v>
      </c>
      <c r="AJ742" s="46">
        <v>0</v>
      </c>
      <c r="AK742" s="46">
        <v>112.58</v>
      </c>
      <c r="AL742" s="46">
        <v>1082.1400000000001</v>
      </c>
      <c r="AM742" s="46">
        <v>1283.07</v>
      </c>
      <c r="AN742" s="46">
        <v>2250.63</v>
      </c>
      <c r="AO742" s="46" t="s">
        <v>250</v>
      </c>
      <c r="AP742" s="46" t="s">
        <v>63</v>
      </c>
      <c r="AQ742" s="46"/>
      <c r="AR742" s="46"/>
    </row>
    <row r="743" spans="1:44" x14ac:dyDescent="0.2">
      <c r="A743" s="46" t="s">
        <v>77</v>
      </c>
      <c r="B743" s="46" t="s">
        <v>84</v>
      </c>
      <c r="C743" s="46" t="s">
        <v>84</v>
      </c>
      <c r="D743" s="46" t="s">
        <v>418</v>
      </c>
      <c r="E743" s="46" t="s">
        <v>86</v>
      </c>
      <c r="F743" s="46" t="s">
        <v>78</v>
      </c>
      <c r="G743" s="46" t="s">
        <v>419</v>
      </c>
      <c r="H743" s="46" t="s">
        <v>62</v>
      </c>
      <c r="I743" s="46" t="s">
        <v>88</v>
      </c>
      <c r="J743" s="46" t="s">
        <v>89</v>
      </c>
      <c r="K743" s="46" t="s">
        <v>47</v>
      </c>
      <c r="L743" s="46" t="s">
        <v>62</v>
      </c>
      <c r="M743" s="46" t="s">
        <v>195</v>
      </c>
      <c r="N743" s="46" t="s">
        <v>196</v>
      </c>
      <c r="O743" s="46" t="s">
        <v>63</v>
      </c>
      <c r="P743" s="46" t="s">
        <v>400</v>
      </c>
      <c r="Q743" s="46" t="s">
        <v>420</v>
      </c>
      <c r="R743" s="46" t="s">
        <v>84</v>
      </c>
      <c r="S743" s="46" t="s">
        <v>95</v>
      </c>
      <c r="T743" s="46" t="s">
        <v>131</v>
      </c>
      <c r="U743" s="46" t="s">
        <v>132</v>
      </c>
      <c r="V743" s="46" t="s">
        <v>105</v>
      </c>
      <c r="W743" s="46" t="s">
        <v>420</v>
      </c>
      <c r="X743" s="46" t="s">
        <v>84</v>
      </c>
      <c r="Y743" s="46" t="s">
        <v>418</v>
      </c>
      <c r="Z743" s="46" t="s">
        <v>421</v>
      </c>
      <c r="AA743" s="46" t="s">
        <v>403</v>
      </c>
      <c r="AB743" s="46">
        <v>-112.58</v>
      </c>
      <c r="AC743" s="46">
        <v>-1082.1400000000001</v>
      </c>
      <c r="AD743" s="46">
        <v>-1082.1400000000001</v>
      </c>
      <c r="AE743" s="46">
        <v>-1082.1400000000001</v>
      </c>
      <c r="AF743" s="46">
        <v>-1283.07</v>
      </c>
      <c r="AG743" s="46">
        <v>-2250.63</v>
      </c>
      <c r="AH743" s="46">
        <v>-2250.63</v>
      </c>
      <c r="AI743" s="46" t="s">
        <v>92</v>
      </c>
      <c r="AJ743" s="46">
        <v>0</v>
      </c>
      <c r="AK743" s="46">
        <v>-112.58</v>
      </c>
      <c r="AL743" s="46">
        <v>-1082.1400000000001</v>
      </c>
      <c r="AM743" s="46">
        <v>-1283.07</v>
      </c>
      <c r="AN743" s="46">
        <v>-2250.63</v>
      </c>
      <c r="AO743" s="46" t="s">
        <v>197</v>
      </c>
      <c r="AP743" s="46" t="s">
        <v>63</v>
      </c>
      <c r="AQ743" s="46"/>
      <c r="AR743" s="46"/>
    </row>
    <row r="744" spans="1:44" x14ac:dyDescent="0.2">
      <c r="A744" s="46" t="s">
        <v>77</v>
      </c>
      <c r="B744" s="46" t="s">
        <v>84</v>
      </c>
      <c r="C744" s="46" t="s">
        <v>84</v>
      </c>
      <c r="D744" s="46" t="s">
        <v>418</v>
      </c>
      <c r="E744" s="46" t="s">
        <v>86</v>
      </c>
      <c r="F744" s="46" t="s">
        <v>78</v>
      </c>
      <c r="G744" s="46" t="s">
        <v>419</v>
      </c>
      <c r="H744" s="46" t="s">
        <v>62</v>
      </c>
      <c r="I744" s="46" t="s">
        <v>88</v>
      </c>
      <c r="J744" s="46" t="s">
        <v>89</v>
      </c>
      <c r="K744" s="46" t="s">
        <v>47</v>
      </c>
      <c r="L744" s="46" t="s">
        <v>62</v>
      </c>
      <c r="M744" s="46" t="s">
        <v>251</v>
      </c>
      <c r="N744" s="46" t="s">
        <v>252</v>
      </c>
      <c r="O744" s="46" t="s">
        <v>63</v>
      </c>
      <c r="P744" s="46" t="s">
        <v>400</v>
      </c>
      <c r="Q744" s="46" t="s">
        <v>420</v>
      </c>
      <c r="R744" s="46" t="s">
        <v>84</v>
      </c>
      <c r="S744" s="46" t="s">
        <v>95</v>
      </c>
      <c r="T744" s="46" t="s">
        <v>201</v>
      </c>
      <c r="U744" s="46" t="s">
        <v>202</v>
      </c>
      <c r="V744" s="46" t="s">
        <v>105</v>
      </c>
      <c r="W744" s="46" t="s">
        <v>420</v>
      </c>
      <c r="X744" s="46" t="s">
        <v>84</v>
      </c>
      <c r="Y744" s="46" t="s">
        <v>418</v>
      </c>
      <c r="Z744" s="46" t="s">
        <v>421</v>
      </c>
      <c r="AA744" s="46" t="s">
        <v>403</v>
      </c>
      <c r="AB744" s="46">
        <v>74000</v>
      </c>
      <c r="AC744" s="46">
        <v>74000</v>
      </c>
      <c r="AD744" s="46">
        <v>74000</v>
      </c>
      <c r="AE744" s="46">
        <v>74000</v>
      </c>
      <c r="AF744" s="46">
        <v>74000</v>
      </c>
      <c r="AG744" s="46">
        <v>74000</v>
      </c>
      <c r="AH744" s="46">
        <v>74000</v>
      </c>
      <c r="AI744" s="46" t="s">
        <v>92</v>
      </c>
      <c r="AJ744" s="46">
        <v>0</v>
      </c>
      <c r="AK744" s="46">
        <v>74000</v>
      </c>
      <c r="AL744" s="46">
        <v>74000</v>
      </c>
      <c r="AM744" s="46">
        <v>74000</v>
      </c>
      <c r="AN744" s="46">
        <v>200.93</v>
      </c>
      <c r="AO744" s="46" t="s">
        <v>253</v>
      </c>
      <c r="AP744" s="46" t="s">
        <v>63</v>
      </c>
      <c r="AQ744" s="46"/>
      <c r="AR744" s="46"/>
    </row>
    <row r="745" spans="1:44" x14ac:dyDescent="0.2">
      <c r="A745" s="46" t="s">
        <v>77</v>
      </c>
      <c r="B745" s="46" t="s">
        <v>84</v>
      </c>
      <c r="C745" s="46" t="s">
        <v>84</v>
      </c>
      <c r="D745" s="46" t="s">
        <v>418</v>
      </c>
      <c r="E745" s="46" t="s">
        <v>86</v>
      </c>
      <c r="F745" s="46" t="s">
        <v>78</v>
      </c>
      <c r="G745" s="46" t="s">
        <v>419</v>
      </c>
      <c r="H745" s="46" t="s">
        <v>62</v>
      </c>
      <c r="I745" s="46" t="s">
        <v>88</v>
      </c>
      <c r="J745" s="46" t="s">
        <v>89</v>
      </c>
      <c r="K745" s="46" t="s">
        <v>47</v>
      </c>
      <c r="L745" s="46" t="s">
        <v>62</v>
      </c>
      <c r="M745" s="46" t="s">
        <v>198</v>
      </c>
      <c r="N745" s="46" t="s">
        <v>199</v>
      </c>
      <c r="O745" s="46" t="s">
        <v>63</v>
      </c>
      <c r="P745" s="46" t="s">
        <v>400</v>
      </c>
      <c r="Q745" s="46" t="s">
        <v>420</v>
      </c>
      <c r="R745" s="46" t="s">
        <v>84</v>
      </c>
      <c r="S745" s="46" t="s">
        <v>95</v>
      </c>
      <c r="T745" s="46" t="s">
        <v>201</v>
      </c>
      <c r="U745" s="46" t="s">
        <v>202</v>
      </c>
      <c r="V745" s="46" t="s">
        <v>32</v>
      </c>
      <c r="W745" s="46" t="s">
        <v>420</v>
      </c>
      <c r="X745" s="46" t="s">
        <v>84</v>
      </c>
      <c r="Y745" s="46" t="s">
        <v>418</v>
      </c>
      <c r="Z745" s="46" t="s">
        <v>421</v>
      </c>
      <c r="AA745" s="46" t="s">
        <v>403</v>
      </c>
      <c r="AB745" s="46">
        <v>112.58</v>
      </c>
      <c r="AC745" s="46">
        <v>1082.1400000000001</v>
      </c>
      <c r="AD745" s="46">
        <v>1082.1400000000001</v>
      </c>
      <c r="AE745" s="46">
        <v>1082.1400000000001</v>
      </c>
      <c r="AF745" s="46">
        <v>1283.07</v>
      </c>
      <c r="AG745" s="46">
        <v>2250.63</v>
      </c>
      <c r="AH745" s="46">
        <v>2250.63</v>
      </c>
      <c r="AI745" s="46" t="s">
        <v>92</v>
      </c>
      <c r="AJ745" s="46">
        <v>0</v>
      </c>
      <c r="AK745" s="46">
        <v>112.58</v>
      </c>
      <c r="AL745" s="46">
        <v>1082.1400000000001</v>
      </c>
      <c r="AM745" s="46">
        <v>1283.07</v>
      </c>
      <c r="AN745" s="46">
        <v>2250.63</v>
      </c>
      <c r="AO745" s="46" t="s">
        <v>200</v>
      </c>
      <c r="AP745" s="46" t="s">
        <v>63</v>
      </c>
      <c r="AQ745" s="46"/>
      <c r="AR745" s="46"/>
    </row>
    <row r="746" spans="1:44" x14ac:dyDescent="0.2">
      <c r="A746" s="46" t="s">
        <v>77</v>
      </c>
      <c r="B746" s="46" t="s">
        <v>84</v>
      </c>
      <c r="C746" s="46" t="s">
        <v>84</v>
      </c>
      <c r="D746" s="46" t="s">
        <v>418</v>
      </c>
      <c r="E746" s="46" t="s">
        <v>86</v>
      </c>
      <c r="F746" s="46" t="s">
        <v>78</v>
      </c>
      <c r="G746" s="46" t="s">
        <v>419</v>
      </c>
      <c r="H746" s="46" t="s">
        <v>62</v>
      </c>
      <c r="I746" s="46" t="s">
        <v>88</v>
      </c>
      <c r="J746" s="46" t="s">
        <v>89</v>
      </c>
      <c r="K746" s="46" t="s">
        <v>47</v>
      </c>
      <c r="L746" s="46" t="s">
        <v>62</v>
      </c>
      <c r="M746" s="46" t="s">
        <v>203</v>
      </c>
      <c r="N746" s="46" t="s">
        <v>204</v>
      </c>
      <c r="O746" s="46" t="s">
        <v>63</v>
      </c>
      <c r="P746" s="46" t="s">
        <v>400</v>
      </c>
      <c r="Q746" s="46" t="s">
        <v>420</v>
      </c>
      <c r="R746" s="46" t="s">
        <v>84</v>
      </c>
      <c r="S746" s="46" t="s">
        <v>95</v>
      </c>
      <c r="T746" s="46" t="s">
        <v>201</v>
      </c>
      <c r="U746" s="46" t="s">
        <v>202</v>
      </c>
      <c r="V746" s="46" t="s">
        <v>105</v>
      </c>
      <c r="W746" s="46" t="s">
        <v>420</v>
      </c>
      <c r="X746" s="46" t="s">
        <v>84</v>
      </c>
      <c r="Y746" s="46" t="s">
        <v>418</v>
      </c>
      <c r="Z746" s="46" t="s">
        <v>421</v>
      </c>
      <c r="AA746" s="46" t="s">
        <v>403</v>
      </c>
      <c r="AB746" s="46">
        <v>112.58</v>
      </c>
      <c r="AC746" s="46">
        <v>1082.1400000000001</v>
      </c>
      <c r="AD746" s="46">
        <v>1082.1400000000001</v>
      </c>
      <c r="AE746" s="46">
        <v>1082.1400000000001</v>
      </c>
      <c r="AF746" s="46">
        <v>1283.07</v>
      </c>
      <c r="AG746" s="46">
        <v>2250.63</v>
      </c>
      <c r="AH746" s="46">
        <v>2250.63</v>
      </c>
      <c r="AI746" s="46" t="s">
        <v>92</v>
      </c>
      <c r="AJ746" s="46">
        <v>0</v>
      </c>
      <c r="AK746" s="46">
        <v>112.58</v>
      </c>
      <c r="AL746" s="46">
        <v>1082.1400000000001</v>
      </c>
      <c r="AM746" s="46">
        <v>1283.07</v>
      </c>
      <c r="AN746" s="46">
        <v>2250.63</v>
      </c>
      <c r="AO746" s="46" t="s">
        <v>205</v>
      </c>
      <c r="AP746" s="46" t="s">
        <v>63</v>
      </c>
      <c r="AQ746" s="46"/>
      <c r="AR746" s="46"/>
    </row>
    <row r="747" spans="1:44" x14ac:dyDescent="0.2">
      <c r="A747" s="46" t="s">
        <v>77</v>
      </c>
      <c r="B747" s="46" t="s">
        <v>84</v>
      </c>
      <c r="C747" s="46" t="s">
        <v>84</v>
      </c>
      <c r="D747" s="46" t="s">
        <v>418</v>
      </c>
      <c r="E747" s="46" t="s">
        <v>86</v>
      </c>
      <c r="F747" s="46" t="s">
        <v>78</v>
      </c>
      <c r="G747" s="46" t="s">
        <v>419</v>
      </c>
      <c r="H747" s="46" t="s">
        <v>62</v>
      </c>
      <c r="I747" s="46" t="s">
        <v>88</v>
      </c>
      <c r="J747" s="46" t="s">
        <v>89</v>
      </c>
      <c r="K747" s="46" t="s">
        <v>47</v>
      </c>
      <c r="L747" s="46" t="s">
        <v>62</v>
      </c>
      <c r="M747" s="46" t="s">
        <v>278</v>
      </c>
      <c r="N747" s="46" t="s">
        <v>279</v>
      </c>
      <c r="O747" s="46" t="s">
        <v>63</v>
      </c>
      <c r="P747" s="46" t="s">
        <v>400</v>
      </c>
      <c r="Q747" s="46" t="s">
        <v>420</v>
      </c>
      <c r="R747" s="46" t="s">
        <v>84</v>
      </c>
      <c r="S747" s="46" t="s">
        <v>95</v>
      </c>
      <c r="T747" s="46" t="s">
        <v>201</v>
      </c>
      <c r="U747" s="46" t="s">
        <v>202</v>
      </c>
      <c r="V747" s="46" t="s">
        <v>32</v>
      </c>
      <c r="W747" s="46" t="s">
        <v>420</v>
      </c>
      <c r="X747" s="46" t="s">
        <v>84</v>
      </c>
      <c r="Y747" s="46" t="s">
        <v>418</v>
      </c>
      <c r="Z747" s="46" t="s">
        <v>421</v>
      </c>
      <c r="AA747" s="46" t="s">
        <v>403</v>
      </c>
      <c r="AB747" s="46">
        <v>0</v>
      </c>
      <c r="AC747" s="46">
        <v>0</v>
      </c>
      <c r="AD747" s="46">
        <v>0</v>
      </c>
      <c r="AE747" s="46">
        <v>0</v>
      </c>
      <c r="AF747" s="46">
        <v>-200.93</v>
      </c>
      <c r="AG747" s="46">
        <v>-200.93</v>
      </c>
      <c r="AH747" s="46">
        <v>-200.93</v>
      </c>
      <c r="AI747" s="46" t="s">
        <v>92</v>
      </c>
      <c r="AJ747" s="46">
        <v>0</v>
      </c>
      <c r="AK747" s="46">
        <v>0</v>
      </c>
      <c r="AL747" s="46">
        <v>0</v>
      </c>
      <c r="AM747" s="46">
        <v>-200.93</v>
      </c>
      <c r="AN747" s="46">
        <v>-200.93</v>
      </c>
      <c r="AO747" s="46" t="s">
        <v>279</v>
      </c>
      <c r="AP747" s="46" t="s">
        <v>63</v>
      </c>
      <c r="AQ747" s="46"/>
      <c r="AR747" s="46"/>
    </row>
    <row r="748" spans="1:44" x14ac:dyDescent="0.2">
      <c r="A748" s="46" t="s">
        <v>77</v>
      </c>
      <c r="B748" s="46" t="s">
        <v>84</v>
      </c>
      <c r="C748" s="46" t="s">
        <v>84</v>
      </c>
      <c r="D748" s="46" t="s">
        <v>418</v>
      </c>
      <c r="E748" s="46" t="s">
        <v>86</v>
      </c>
      <c r="F748" s="46" t="s">
        <v>78</v>
      </c>
      <c r="G748" s="46" t="s">
        <v>419</v>
      </c>
      <c r="H748" s="46" t="s">
        <v>62</v>
      </c>
      <c r="I748" s="46" t="s">
        <v>88</v>
      </c>
      <c r="J748" s="46" t="s">
        <v>89</v>
      </c>
      <c r="K748" s="46" t="s">
        <v>47</v>
      </c>
      <c r="L748" s="46" t="s">
        <v>62</v>
      </c>
      <c r="M748" s="46" t="s">
        <v>280</v>
      </c>
      <c r="N748" s="46" t="s">
        <v>281</v>
      </c>
      <c r="O748" s="46" t="s">
        <v>63</v>
      </c>
      <c r="P748" s="46" t="s">
        <v>400</v>
      </c>
      <c r="Q748" s="46" t="s">
        <v>420</v>
      </c>
      <c r="R748" s="46" t="s">
        <v>84</v>
      </c>
      <c r="S748" s="46" t="s">
        <v>95</v>
      </c>
      <c r="T748" s="46" t="s">
        <v>201</v>
      </c>
      <c r="U748" s="46" t="s">
        <v>202</v>
      </c>
      <c r="V748" s="46" t="s">
        <v>105</v>
      </c>
      <c r="W748" s="46" t="s">
        <v>420</v>
      </c>
      <c r="X748" s="46" t="s">
        <v>84</v>
      </c>
      <c r="Y748" s="46" t="s">
        <v>418</v>
      </c>
      <c r="Z748" s="46" t="s">
        <v>421</v>
      </c>
      <c r="AA748" s="46" t="s">
        <v>403</v>
      </c>
      <c r="AB748" s="46">
        <v>0</v>
      </c>
      <c r="AC748" s="46">
        <v>0</v>
      </c>
      <c r="AD748" s="46">
        <v>0</v>
      </c>
      <c r="AE748" s="46">
        <v>0</v>
      </c>
      <c r="AF748" s="46">
        <v>-200.93</v>
      </c>
      <c r="AG748" s="46">
        <v>-200.93</v>
      </c>
      <c r="AH748" s="46">
        <v>-200.93</v>
      </c>
      <c r="AI748" s="46" t="s">
        <v>92</v>
      </c>
      <c r="AJ748" s="46">
        <v>0</v>
      </c>
      <c r="AK748" s="46">
        <v>0</v>
      </c>
      <c r="AL748" s="46">
        <v>0</v>
      </c>
      <c r="AM748" s="46">
        <v>-200.93</v>
      </c>
      <c r="AN748" s="46">
        <v>-200.93</v>
      </c>
      <c r="AO748" s="46" t="s">
        <v>281</v>
      </c>
      <c r="AP748" s="46" t="s">
        <v>63</v>
      </c>
      <c r="AQ748" s="46"/>
      <c r="AR748" s="46"/>
    </row>
    <row r="749" spans="1:44" x14ac:dyDescent="0.2">
      <c r="A749" s="46" t="s">
        <v>77</v>
      </c>
      <c r="B749" s="46" t="s">
        <v>84</v>
      </c>
      <c r="C749" s="46" t="s">
        <v>84</v>
      </c>
      <c r="D749" s="46" t="s">
        <v>418</v>
      </c>
      <c r="E749" s="46" t="s">
        <v>86</v>
      </c>
      <c r="F749" s="46" t="s">
        <v>78</v>
      </c>
      <c r="G749" s="46" t="s">
        <v>419</v>
      </c>
      <c r="H749" s="46" t="s">
        <v>62</v>
      </c>
      <c r="I749" s="46" t="s">
        <v>88</v>
      </c>
      <c r="J749" s="46" t="s">
        <v>89</v>
      </c>
      <c r="K749" s="46" t="s">
        <v>47</v>
      </c>
      <c r="L749" s="46" t="s">
        <v>62</v>
      </c>
      <c r="M749" s="46" t="s">
        <v>348</v>
      </c>
      <c r="N749" s="46" t="s">
        <v>349</v>
      </c>
      <c r="O749" s="46" t="s">
        <v>63</v>
      </c>
      <c r="P749" s="46" t="s">
        <v>422</v>
      </c>
      <c r="Q749" s="46" t="s">
        <v>420</v>
      </c>
      <c r="R749" s="46" t="s">
        <v>84</v>
      </c>
      <c r="S749" s="46" t="s">
        <v>95</v>
      </c>
      <c r="T749" s="46" t="s">
        <v>201</v>
      </c>
      <c r="U749" s="46" t="s">
        <v>202</v>
      </c>
      <c r="V749" s="46" t="s">
        <v>32</v>
      </c>
      <c r="W749" s="46" t="s">
        <v>420</v>
      </c>
      <c r="X749" s="46" t="s">
        <v>84</v>
      </c>
      <c r="Y749" s="46" t="s">
        <v>418</v>
      </c>
      <c r="Z749" s="46" t="s">
        <v>421</v>
      </c>
      <c r="AA749" s="46" t="s">
        <v>423</v>
      </c>
      <c r="AB749" s="46">
        <v>-74000</v>
      </c>
      <c r="AC749" s="46">
        <v>-74000</v>
      </c>
      <c r="AD749" s="46">
        <v>-74000</v>
      </c>
      <c r="AE749" s="46">
        <v>-74000</v>
      </c>
      <c r="AF749" s="46">
        <v>-73799.070000000007</v>
      </c>
      <c r="AG749" s="46">
        <v>-73799.070000000007</v>
      </c>
      <c r="AH749" s="46">
        <v>-73799.070000000007</v>
      </c>
      <c r="AI749" s="46" t="s">
        <v>92</v>
      </c>
      <c r="AJ749" s="46">
        <v>0</v>
      </c>
      <c r="AK749" s="46">
        <v>-74000</v>
      </c>
      <c r="AL749" s="46">
        <v>-74000</v>
      </c>
      <c r="AM749" s="46">
        <v>-73799.070000000007</v>
      </c>
      <c r="AN749" s="46">
        <v>0</v>
      </c>
      <c r="AO749" s="46" t="s">
        <v>350</v>
      </c>
      <c r="AP749" s="46" t="s">
        <v>63</v>
      </c>
      <c r="AQ749" s="46"/>
      <c r="AR749" s="46"/>
    </row>
    <row r="750" spans="1:44" x14ac:dyDescent="0.2">
      <c r="A750" s="46" t="s">
        <v>77</v>
      </c>
      <c r="B750" s="46" t="s">
        <v>84</v>
      </c>
      <c r="C750" s="46" t="s">
        <v>84</v>
      </c>
      <c r="D750" s="46" t="s">
        <v>418</v>
      </c>
      <c r="E750" s="46" t="s">
        <v>86</v>
      </c>
      <c r="F750" s="46" t="s">
        <v>78</v>
      </c>
      <c r="G750" s="46" t="s">
        <v>419</v>
      </c>
      <c r="H750" s="46" t="s">
        <v>62</v>
      </c>
      <c r="I750" s="46" t="s">
        <v>88</v>
      </c>
      <c r="J750" s="46" t="s">
        <v>89</v>
      </c>
      <c r="K750" s="46" t="s">
        <v>47</v>
      </c>
      <c r="L750" s="46" t="s">
        <v>62</v>
      </c>
      <c r="M750" s="46" t="s">
        <v>284</v>
      </c>
      <c r="N750" s="46" t="s">
        <v>285</v>
      </c>
      <c r="O750" s="46" t="s">
        <v>63</v>
      </c>
      <c r="P750" s="46" t="s">
        <v>422</v>
      </c>
      <c r="Q750" s="46" t="s">
        <v>420</v>
      </c>
      <c r="R750" s="46" t="s">
        <v>84</v>
      </c>
      <c r="S750" s="46" t="s">
        <v>95</v>
      </c>
      <c r="T750" s="46" t="s">
        <v>201</v>
      </c>
      <c r="U750" s="46" t="s">
        <v>202</v>
      </c>
      <c r="V750" s="46" t="s">
        <v>105</v>
      </c>
      <c r="W750" s="46" t="s">
        <v>420</v>
      </c>
      <c r="X750" s="46" t="s">
        <v>84</v>
      </c>
      <c r="Y750" s="46" t="s">
        <v>418</v>
      </c>
      <c r="Z750" s="46" t="s">
        <v>421</v>
      </c>
      <c r="AA750" s="46" t="s">
        <v>423</v>
      </c>
      <c r="AB750" s="46">
        <v>-74000</v>
      </c>
      <c r="AC750" s="46">
        <v>-74000</v>
      </c>
      <c r="AD750" s="46">
        <v>-74000</v>
      </c>
      <c r="AE750" s="46">
        <v>-74000</v>
      </c>
      <c r="AF750" s="46">
        <v>-73799.070000000007</v>
      </c>
      <c r="AG750" s="46">
        <v>-73799.070000000007</v>
      </c>
      <c r="AH750" s="46">
        <v>-73799.070000000007</v>
      </c>
      <c r="AI750" s="46" t="s">
        <v>92</v>
      </c>
      <c r="AJ750" s="46">
        <v>0</v>
      </c>
      <c r="AK750" s="46">
        <v>-74000</v>
      </c>
      <c r="AL750" s="46">
        <v>-74000</v>
      </c>
      <c r="AM750" s="46">
        <v>-73799.070000000007</v>
      </c>
      <c r="AN750" s="46">
        <v>0</v>
      </c>
      <c r="AO750" s="46" t="s">
        <v>286</v>
      </c>
      <c r="AP750" s="46" t="s">
        <v>63</v>
      </c>
      <c r="AQ750" s="46"/>
      <c r="AR750" s="46"/>
    </row>
    <row r="751" spans="1:44" x14ac:dyDescent="0.2">
      <c r="A751" s="46" t="s">
        <v>77</v>
      </c>
      <c r="B751" s="46" t="s">
        <v>84</v>
      </c>
      <c r="C751" s="46" t="s">
        <v>84</v>
      </c>
      <c r="D751" s="46" t="s">
        <v>418</v>
      </c>
      <c r="E751" s="46" t="s">
        <v>86</v>
      </c>
      <c r="F751" s="46" t="s">
        <v>78</v>
      </c>
      <c r="G751" s="46" t="s">
        <v>419</v>
      </c>
      <c r="H751" s="46" t="s">
        <v>62</v>
      </c>
      <c r="I751" s="46" t="s">
        <v>88</v>
      </c>
      <c r="J751" s="46" t="s">
        <v>89</v>
      </c>
      <c r="K751" s="46" t="s">
        <v>47</v>
      </c>
      <c r="L751" s="46" t="s">
        <v>62</v>
      </c>
      <c r="M751" s="46" t="s">
        <v>206</v>
      </c>
      <c r="N751" s="46" t="s">
        <v>207</v>
      </c>
      <c r="O751" s="46" t="s">
        <v>63</v>
      </c>
      <c r="P751" s="46" t="s">
        <v>400</v>
      </c>
      <c r="Q751" s="46" t="s">
        <v>420</v>
      </c>
      <c r="R751" s="46" t="s">
        <v>84</v>
      </c>
      <c r="S751" s="46" t="s">
        <v>95</v>
      </c>
      <c r="T751" s="46" t="s">
        <v>201</v>
      </c>
      <c r="U751" s="46" t="s">
        <v>202</v>
      </c>
      <c r="V751" s="46" t="s">
        <v>105</v>
      </c>
      <c r="W751" s="46" t="s">
        <v>420</v>
      </c>
      <c r="X751" s="46" t="s">
        <v>84</v>
      </c>
      <c r="Y751" s="46" t="s">
        <v>418</v>
      </c>
      <c r="Z751" s="46" t="s">
        <v>421</v>
      </c>
      <c r="AA751" s="46" t="s">
        <v>403</v>
      </c>
      <c r="AB751" s="46">
        <v>112.58</v>
      </c>
      <c r="AC751" s="46">
        <v>1082.1400000000001</v>
      </c>
      <c r="AD751" s="46">
        <v>1082.1400000000001</v>
      </c>
      <c r="AE751" s="46">
        <v>1082.1400000000001</v>
      </c>
      <c r="AF751" s="46">
        <v>1082.1400000000001</v>
      </c>
      <c r="AG751" s="46">
        <v>2049.6999999999998</v>
      </c>
      <c r="AH751" s="46">
        <v>2049.6999999999998</v>
      </c>
      <c r="AI751" s="46" t="s">
        <v>92</v>
      </c>
      <c r="AJ751" s="46">
        <v>0</v>
      </c>
      <c r="AK751" s="46">
        <v>112.58</v>
      </c>
      <c r="AL751" s="46">
        <v>1082.1400000000001</v>
      </c>
      <c r="AM751" s="46">
        <v>1082.1400000000001</v>
      </c>
      <c r="AN751" s="46">
        <v>2049.6999999999998</v>
      </c>
      <c r="AO751" s="46" t="s">
        <v>208</v>
      </c>
      <c r="AP751" s="46" t="s">
        <v>63</v>
      </c>
      <c r="AQ751" s="46"/>
      <c r="AR751" s="46"/>
    </row>
    <row r="752" spans="1:44" x14ac:dyDescent="0.2">
      <c r="A752" s="46" t="s">
        <v>77</v>
      </c>
      <c r="B752" s="46" t="s">
        <v>84</v>
      </c>
      <c r="C752" s="46" t="s">
        <v>84</v>
      </c>
      <c r="D752" s="46" t="s">
        <v>418</v>
      </c>
      <c r="E752" s="46" t="s">
        <v>86</v>
      </c>
      <c r="F752" s="46" t="s">
        <v>78</v>
      </c>
      <c r="G752" s="46" t="s">
        <v>419</v>
      </c>
      <c r="H752" s="46" t="s">
        <v>62</v>
      </c>
      <c r="I752" s="46" t="s">
        <v>88</v>
      </c>
      <c r="J752" s="46" t="s">
        <v>89</v>
      </c>
      <c r="K752" s="46" t="s">
        <v>47</v>
      </c>
      <c r="L752" s="46" t="s">
        <v>62</v>
      </c>
      <c r="M752" s="46" t="s">
        <v>209</v>
      </c>
      <c r="N752" s="46" t="s">
        <v>210</v>
      </c>
      <c r="O752" s="46" t="s">
        <v>63</v>
      </c>
      <c r="P752" s="46" t="s">
        <v>400</v>
      </c>
      <c r="Q752" s="46" t="s">
        <v>420</v>
      </c>
      <c r="R752" s="46" t="s">
        <v>84</v>
      </c>
      <c r="S752" s="46" t="s">
        <v>95</v>
      </c>
      <c r="T752" s="46" t="s">
        <v>201</v>
      </c>
      <c r="U752" s="46" t="s">
        <v>202</v>
      </c>
      <c r="V752" s="46" t="s">
        <v>105</v>
      </c>
      <c r="W752" s="46" t="s">
        <v>420</v>
      </c>
      <c r="X752" s="46" t="s">
        <v>84</v>
      </c>
      <c r="Y752" s="46" t="s">
        <v>418</v>
      </c>
      <c r="Z752" s="46" t="s">
        <v>421</v>
      </c>
      <c r="AA752" s="46" t="s">
        <v>403</v>
      </c>
      <c r="AB752" s="46">
        <v>112.58</v>
      </c>
      <c r="AC752" s="46">
        <v>1082.1400000000001</v>
      </c>
      <c r="AD752" s="46">
        <v>1082.1400000000001</v>
      </c>
      <c r="AE752" s="46">
        <v>1082.1400000000001</v>
      </c>
      <c r="AF752" s="46">
        <v>1082.1400000000001</v>
      </c>
      <c r="AG752" s="46">
        <v>2049.6999999999998</v>
      </c>
      <c r="AH752" s="46">
        <v>2049.6999999999998</v>
      </c>
      <c r="AI752" s="46" t="s">
        <v>92</v>
      </c>
      <c r="AJ752" s="46">
        <v>0</v>
      </c>
      <c r="AK752" s="46">
        <v>112.58</v>
      </c>
      <c r="AL752" s="46">
        <v>1082.1400000000001</v>
      </c>
      <c r="AM752" s="46">
        <v>1082.1400000000001</v>
      </c>
      <c r="AN752" s="46">
        <v>2049.6999999999998</v>
      </c>
      <c r="AO752" s="46" t="s">
        <v>211</v>
      </c>
      <c r="AP752" s="46" t="s">
        <v>63</v>
      </c>
      <c r="AQ752" s="46"/>
      <c r="AR752" s="46"/>
    </row>
    <row r="753" spans="1:44" x14ac:dyDescent="0.2">
      <c r="A753" s="46" t="s">
        <v>77</v>
      </c>
      <c r="B753" s="46" t="s">
        <v>84</v>
      </c>
      <c r="C753" s="46" t="s">
        <v>84</v>
      </c>
      <c r="D753" s="46" t="s">
        <v>418</v>
      </c>
      <c r="E753" s="46" t="s">
        <v>86</v>
      </c>
      <c r="F753" s="46" t="s">
        <v>78</v>
      </c>
      <c r="G753" s="46" t="s">
        <v>419</v>
      </c>
      <c r="H753" s="46" t="s">
        <v>62</v>
      </c>
      <c r="I753" s="46" t="s">
        <v>88</v>
      </c>
      <c r="J753" s="46" t="s">
        <v>89</v>
      </c>
      <c r="K753" s="46" t="s">
        <v>47</v>
      </c>
      <c r="L753" s="46" t="s">
        <v>62</v>
      </c>
      <c r="M753" s="46" t="s">
        <v>145</v>
      </c>
      <c r="N753" s="46" t="s">
        <v>146</v>
      </c>
      <c r="O753" s="46" t="s">
        <v>63</v>
      </c>
      <c r="P753" s="46" t="s">
        <v>400</v>
      </c>
      <c r="Q753" s="46" t="s">
        <v>420</v>
      </c>
      <c r="R753" s="46" t="s">
        <v>84</v>
      </c>
      <c r="S753" s="46" t="s">
        <v>95</v>
      </c>
      <c r="T753" s="46" t="s">
        <v>148</v>
      </c>
      <c r="U753" s="46" t="s">
        <v>149</v>
      </c>
      <c r="V753" s="46" t="s">
        <v>32</v>
      </c>
      <c r="W753" s="46" t="s">
        <v>420</v>
      </c>
      <c r="X753" s="46" t="s">
        <v>84</v>
      </c>
      <c r="Y753" s="46" t="s">
        <v>418</v>
      </c>
      <c r="Z753" s="46" t="s">
        <v>421</v>
      </c>
      <c r="AA753" s="46" t="s">
        <v>403</v>
      </c>
      <c r="AB753" s="46">
        <v>1447123.66</v>
      </c>
      <c r="AC753" s="46">
        <v>1447123.66</v>
      </c>
      <c r="AD753" s="46">
        <v>1447123.66</v>
      </c>
      <c r="AE753" s="46">
        <v>779107.96</v>
      </c>
      <c r="AF753" s="46">
        <v>779107.96</v>
      </c>
      <c r="AG753" s="46">
        <v>779107.96</v>
      </c>
      <c r="AH753" s="46">
        <v>779107.96</v>
      </c>
      <c r="AI753" s="46" t="s">
        <v>92</v>
      </c>
      <c r="AJ753" s="46">
        <v>0</v>
      </c>
      <c r="AK753" s="46">
        <v>1447123.66</v>
      </c>
      <c r="AL753" s="46">
        <v>779107.96</v>
      </c>
      <c r="AM753" s="46">
        <v>779107.96</v>
      </c>
      <c r="AN753" s="46">
        <v>779107.96</v>
      </c>
      <c r="AO753" s="46" t="s">
        <v>147</v>
      </c>
      <c r="AP753" s="46" t="s">
        <v>63</v>
      </c>
      <c r="AQ753" s="46"/>
      <c r="AR753" s="46"/>
    </row>
    <row r="754" spans="1:44" x14ac:dyDescent="0.2">
      <c r="A754" s="46" t="s">
        <v>77</v>
      </c>
      <c r="B754" s="46" t="s">
        <v>84</v>
      </c>
      <c r="C754" s="46" t="s">
        <v>84</v>
      </c>
      <c r="D754" s="46" t="s">
        <v>418</v>
      </c>
      <c r="E754" s="46" t="s">
        <v>86</v>
      </c>
      <c r="F754" s="46" t="s">
        <v>78</v>
      </c>
      <c r="G754" s="46" t="s">
        <v>419</v>
      </c>
      <c r="H754" s="46" t="s">
        <v>62</v>
      </c>
      <c r="I754" s="46" t="s">
        <v>88</v>
      </c>
      <c r="J754" s="46" t="s">
        <v>89</v>
      </c>
      <c r="K754" s="46" t="s">
        <v>47</v>
      </c>
      <c r="L754" s="46" t="s">
        <v>62</v>
      </c>
      <c r="M754" s="46" t="s">
        <v>351</v>
      </c>
      <c r="N754" s="46" t="s">
        <v>352</v>
      </c>
      <c r="O754" s="46" t="s">
        <v>63</v>
      </c>
      <c r="P754" s="46" t="s">
        <v>400</v>
      </c>
      <c r="Q754" s="46" t="s">
        <v>420</v>
      </c>
      <c r="R754" s="46" t="s">
        <v>84</v>
      </c>
      <c r="S754" s="46" t="s">
        <v>95</v>
      </c>
      <c r="T754" s="46" t="s">
        <v>148</v>
      </c>
      <c r="U754" s="46" t="s">
        <v>149</v>
      </c>
      <c r="V754" s="46" t="s">
        <v>32</v>
      </c>
      <c r="W754" s="46" t="s">
        <v>420</v>
      </c>
      <c r="X754" s="46" t="s">
        <v>84</v>
      </c>
      <c r="Y754" s="46" t="s">
        <v>418</v>
      </c>
      <c r="Z754" s="46" t="s">
        <v>421</v>
      </c>
      <c r="AA754" s="46" t="s">
        <v>403</v>
      </c>
      <c r="AB754" s="46">
        <v>23345.59</v>
      </c>
      <c r="AC754" s="46">
        <v>23345.59</v>
      </c>
      <c r="AD754" s="46">
        <v>23345.59</v>
      </c>
      <c r="AE754" s="46">
        <v>691361.29</v>
      </c>
      <c r="AF754" s="46">
        <v>691361.29</v>
      </c>
      <c r="AG754" s="46">
        <v>691361.29</v>
      </c>
      <c r="AH754" s="46">
        <v>691361.29</v>
      </c>
      <c r="AI754" s="46" t="s">
        <v>92</v>
      </c>
      <c r="AJ754" s="46">
        <v>0</v>
      </c>
      <c r="AK754" s="46">
        <v>23345.59</v>
      </c>
      <c r="AL754" s="46">
        <v>691361.29</v>
      </c>
      <c r="AM754" s="46">
        <v>691361.29</v>
      </c>
      <c r="AN754" s="46">
        <v>691361.29</v>
      </c>
      <c r="AO754" s="46" t="s">
        <v>353</v>
      </c>
      <c r="AP754" s="46" t="s">
        <v>63</v>
      </c>
      <c r="AQ754" s="46"/>
      <c r="AR754" s="46"/>
    </row>
    <row r="755" spans="1:44" x14ac:dyDescent="0.2">
      <c r="A755" s="46" t="s">
        <v>77</v>
      </c>
      <c r="B755" s="46" t="s">
        <v>84</v>
      </c>
      <c r="C755" s="46" t="s">
        <v>84</v>
      </c>
      <c r="D755" s="46" t="s">
        <v>418</v>
      </c>
      <c r="E755" s="46" t="s">
        <v>86</v>
      </c>
      <c r="F755" s="46" t="s">
        <v>78</v>
      </c>
      <c r="G755" s="46" t="s">
        <v>419</v>
      </c>
      <c r="H755" s="46" t="s">
        <v>62</v>
      </c>
      <c r="I755" s="46" t="s">
        <v>88</v>
      </c>
      <c r="J755" s="46" t="s">
        <v>89</v>
      </c>
      <c r="K755" s="46" t="s">
        <v>47</v>
      </c>
      <c r="L755" s="46" t="s">
        <v>62</v>
      </c>
      <c r="M755" s="46" t="s">
        <v>150</v>
      </c>
      <c r="N755" s="46" t="s">
        <v>151</v>
      </c>
      <c r="O755" s="46" t="s">
        <v>63</v>
      </c>
      <c r="P755" s="46" t="s">
        <v>400</v>
      </c>
      <c r="Q755" s="46" t="s">
        <v>420</v>
      </c>
      <c r="R755" s="46" t="s">
        <v>84</v>
      </c>
      <c r="S755" s="46" t="s">
        <v>95</v>
      </c>
      <c r="T755" s="46" t="s">
        <v>148</v>
      </c>
      <c r="U755" s="46" t="s">
        <v>149</v>
      </c>
      <c r="V755" s="46" t="s">
        <v>32</v>
      </c>
      <c r="W755" s="46" t="s">
        <v>420</v>
      </c>
      <c r="X755" s="46" t="s">
        <v>84</v>
      </c>
      <c r="Y755" s="46" t="s">
        <v>418</v>
      </c>
      <c r="Z755" s="46" t="s">
        <v>421</v>
      </c>
      <c r="AA755" s="46" t="s">
        <v>403</v>
      </c>
      <c r="AB755" s="46">
        <v>1470469.25</v>
      </c>
      <c r="AC755" s="46">
        <v>1470469.25</v>
      </c>
      <c r="AD755" s="46">
        <v>1470469.25</v>
      </c>
      <c r="AE755" s="46">
        <v>1470469.25</v>
      </c>
      <c r="AF755" s="46">
        <v>1470469.25</v>
      </c>
      <c r="AG755" s="46">
        <v>1470469.25</v>
      </c>
      <c r="AH755" s="46">
        <v>1470469.25</v>
      </c>
      <c r="AI755" s="46" t="s">
        <v>92</v>
      </c>
      <c r="AJ755" s="46">
        <v>0</v>
      </c>
      <c r="AK755" s="46">
        <v>1470469.25</v>
      </c>
      <c r="AL755" s="46">
        <v>1470469.25</v>
      </c>
      <c r="AM755" s="46">
        <v>1470469.25</v>
      </c>
      <c r="AN755" s="46">
        <v>1470469.25</v>
      </c>
      <c r="AO755" s="46" t="s">
        <v>152</v>
      </c>
      <c r="AP755" s="46" t="s">
        <v>63</v>
      </c>
      <c r="AQ755" s="46"/>
      <c r="AR755" s="46"/>
    </row>
    <row r="756" spans="1:44" x14ac:dyDescent="0.2">
      <c r="A756" s="46" t="s">
        <v>77</v>
      </c>
      <c r="B756" s="46" t="s">
        <v>84</v>
      </c>
      <c r="C756" s="46" t="s">
        <v>84</v>
      </c>
      <c r="D756" s="46" t="s">
        <v>418</v>
      </c>
      <c r="E756" s="46" t="s">
        <v>86</v>
      </c>
      <c r="F756" s="46" t="s">
        <v>78</v>
      </c>
      <c r="G756" s="46" t="s">
        <v>419</v>
      </c>
      <c r="H756" s="46" t="s">
        <v>62</v>
      </c>
      <c r="I756" s="46" t="s">
        <v>88</v>
      </c>
      <c r="J756" s="46" t="s">
        <v>89</v>
      </c>
      <c r="K756" s="46" t="s">
        <v>47</v>
      </c>
      <c r="L756" s="46" t="s">
        <v>62</v>
      </c>
      <c r="M756" s="46" t="s">
        <v>153</v>
      </c>
      <c r="N756" s="46" t="s">
        <v>154</v>
      </c>
      <c r="O756" s="46" t="s">
        <v>63</v>
      </c>
      <c r="P756" s="46" t="s">
        <v>400</v>
      </c>
      <c r="Q756" s="46" t="s">
        <v>420</v>
      </c>
      <c r="R756" s="46" t="s">
        <v>84</v>
      </c>
      <c r="S756" s="46" t="s">
        <v>95</v>
      </c>
      <c r="T756" s="46" t="s">
        <v>148</v>
      </c>
      <c r="U756" s="46" t="s">
        <v>149</v>
      </c>
      <c r="V756" s="46" t="s">
        <v>32</v>
      </c>
      <c r="W756" s="46" t="s">
        <v>420</v>
      </c>
      <c r="X756" s="46" t="s">
        <v>84</v>
      </c>
      <c r="Y756" s="46" t="s">
        <v>418</v>
      </c>
      <c r="Z756" s="46" t="s">
        <v>421</v>
      </c>
      <c r="AA756" s="46" t="s">
        <v>403</v>
      </c>
      <c r="AB756" s="46">
        <v>1447123.66</v>
      </c>
      <c r="AC756" s="46">
        <v>1447123.66</v>
      </c>
      <c r="AD756" s="46">
        <v>1447123.66</v>
      </c>
      <c r="AE756" s="46">
        <v>1447123.66</v>
      </c>
      <c r="AF756" s="46">
        <v>1447123.66</v>
      </c>
      <c r="AG756" s="46">
        <v>1447123.66</v>
      </c>
      <c r="AH756" s="46">
        <v>1447123.66</v>
      </c>
      <c r="AI756" s="46" t="s">
        <v>92</v>
      </c>
      <c r="AJ756" s="46">
        <v>0</v>
      </c>
      <c r="AK756" s="46">
        <v>779107.96</v>
      </c>
      <c r="AL756" s="46">
        <v>779107.96</v>
      </c>
      <c r="AM756" s="46">
        <v>779107.96</v>
      </c>
      <c r="AN756" s="46">
        <v>779107.96</v>
      </c>
      <c r="AO756" s="46" t="s">
        <v>155</v>
      </c>
      <c r="AP756" s="46" t="s">
        <v>63</v>
      </c>
      <c r="AQ756" s="46"/>
      <c r="AR756" s="46"/>
    </row>
    <row r="757" spans="1:44" x14ac:dyDescent="0.2">
      <c r="A757" s="46" t="s">
        <v>77</v>
      </c>
      <c r="B757" s="46" t="s">
        <v>84</v>
      </c>
      <c r="C757" s="46" t="s">
        <v>84</v>
      </c>
      <c r="D757" s="46" t="s">
        <v>418</v>
      </c>
      <c r="E757" s="46" t="s">
        <v>86</v>
      </c>
      <c r="F757" s="46" t="s">
        <v>78</v>
      </c>
      <c r="G757" s="46" t="s">
        <v>419</v>
      </c>
      <c r="H757" s="46" t="s">
        <v>62</v>
      </c>
      <c r="I757" s="46" t="s">
        <v>88</v>
      </c>
      <c r="J757" s="46" t="s">
        <v>89</v>
      </c>
      <c r="K757" s="46" t="s">
        <v>47</v>
      </c>
      <c r="L757" s="46" t="s">
        <v>62</v>
      </c>
      <c r="M757" s="46" t="s">
        <v>354</v>
      </c>
      <c r="N757" s="46" t="s">
        <v>355</v>
      </c>
      <c r="O757" s="46" t="s">
        <v>63</v>
      </c>
      <c r="P757" s="46" t="s">
        <v>400</v>
      </c>
      <c r="Q757" s="46" t="s">
        <v>420</v>
      </c>
      <c r="R757" s="46" t="s">
        <v>84</v>
      </c>
      <c r="S757" s="46" t="s">
        <v>95</v>
      </c>
      <c r="T757" s="46" t="s">
        <v>148</v>
      </c>
      <c r="U757" s="46" t="s">
        <v>149</v>
      </c>
      <c r="V757" s="46" t="s">
        <v>32</v>
      </c>
      <c r="W757" s="46" t="s">
        <v>420</v>
      </c>
      <c r="X757" s="46" t="s">
        <v>84</v>
      </c>
      <c r="Y757" s="46" t="s">
        <v>418</v>
      </c>
      <c r="Z757" s="46" t="s">
        <v>421</v>
      </c>
      <c r="AA757" s="46" t="s">
        <v>403</v>
      </c>
      <c r="AB757" s="46">
        <v>23233.01</v>
      </c>
      <c r="AC757" s="46">
        <v>22263.45</v>
      </c>
      <c r="AD757" s="46">
        <v>22263.45</v>
      </c>
      <c r="AE757" s="46">
        <v>22263.45</v>
      </c>
      <c r="AF757" s="46">
        <v>22263.45</v>
      </c>
      <c r="AG757" s="46">
        <v>21295.89</v>
      </c>
      <c r="AH757" s="46">
        <v>21295.89</v>
      </c>
      <c r="AI757" s="46" t="s">
        <v>92</v>
      </c>
      <c r="AJ757" s="46">
        <v>0</v>
      </c>
      <c r="AK757" s="46">
        <v>691248.71</v>
      </c>
      <c r="AL757" s="46">
        <v>690279.15</v>
      </c>
      <c r="AM757" s="46">
        <v>690279.15</v>
      </c>
      <c r="AN757" s="46">
        <v>689311.59</v>
      </c>
      <c r="AO757" s="46" t="s">
        <v>356</v>
      </c>
      <c r="AP757" s="46" t="s">
        <v>63</v>
      </c>
      <c r="AQ757" s="46"/>
      <c r="AR757" s="46"/>
    </row>
    <row r="758" spans="1:44" x14ac:dyDescent="0.2">
      <c r="A758" s="46" t="s">
        <v>77</v>
      </c>
      <c r="B758" s="46" t="s">
        <v>84</v>
      </c>
      <c r="C758" s="46" t="s">
        <v>84</v>
      </c>
      <c r="D758" s="46" t="s">
        <v>418</v>
      </c>
      <c r="E758" s="46" t="s">
        <v>86</v>
      </c>
      <c r="F758" s="46" t="s">
        <v>78</v>
      </c>
      <c r="G758" s="46" t="s">
        <v>419</v>
      </c>
      <c r="H758" s="46" t="s">
        <v>62</v>
      </c>
      <c r="I758" s="46" t="s">
        <v>88</v>
      </c>
      <c r="J758" s="46" t="s">
        <v>89</v>
      </c>
      <c r="K758" s="46" t="s">
        <v>47</v>
      </c>
      <c r="L758" s="46" t="s">
        <v>62</v>
      </c>
      <c r="M758" s="46" t="s">
        <v>156</v>
      </c>
      <c r="N758" s="46" t="s">
        <v>157</v>
      </c>
      <c r="O758" s="46" t="s">
        <v>63</v>
      </c>
      <c r="P758" s="46" t="s">
        <v>400</v>
      </c>
      <c r="Q758" s="46" t="s">
        <v>420</v>
      </c>
      <c r="R758" s="46" t="s">
        <v>84</v>
      </c>
      <c r="S758" s="46" t="s">
        <v>95</v>
      </c>
      <c r="T758" s="46" t="s">
        <v>148</v>
      </c>
      <c r="U758" s="46" t="s">
        <v>149</v>
      </c>
      <c r="V758" s="46" t="s">
        <v>32</v>
      </c>
      <c r="W758" s="46" t="s">
        <v>420</v>
      </c>
      <c r="X758" s="46" t="s">
        <v>84</v>
      </c>
      <c r="Y758" s="46" t="s">
        <v>418</v>
      </c>
      <c r="Z758" s="46" t="s">
        <v>421</v>
      </c>
      <c r="AA758" s="46" t="s">
        <v>403</v>
      </c>
      <c r="AB758" s="46">
        <v>1470356.67</v>
      </c>
      <c r="AC758" s="46">
        <v>1469387.11</v>
      </c>
      <c r="AD758" s="46">
        <v>1469387.11</v>
      </c>
      <c r="AE758" s="46">
        <v>1469387.11</v>
      </c>
      <c r="AF758" s="46">
        <v>1469387.11</v>
      </c>
      <c r="AG758" s="46">
        <v>1468419.55</v>
      </c>
      <c r="AH758" s="46">
        <v>1468419.55</v>
      </c>
      <c r="AI758" s="46" t="s">
        <v>92</v>
      </c>
      <c r="AJ758" s="46">
        <v>0</v>
      </c>
      <c r="AK758" s="46">
        <v>1470356.67</v>
      </c>
      <c r="AL758" s="46">
        <v>1469387.11</v>
      </c>
      <c r="AM758" s="46">
        <v>1469387.11</v>
      </c>
      <c r="AN758" s="46">
        <v>1468419.55</v>
      </c>
      <c r="AO758" s="46" t="s">
        <v>158</v>
      </c>
      <c r="AP758" s="46" t="s">
        <v>63</v>
      </c>
      <c r="AQ758" s="46"/>
      <c r="AR758" s="46"/>
    </row>
    <row r="759" spans="1:44" x14ac:dyDescent="0.2">
      <c r="A759" s="46" t="s">
        <v>77</v>
      </c>
      <c r="B759" s="46" t="s">
        <v>84</v>
      </c>
      <c r="C759" s="46" t="s">
        <v>84</v>
      </c>
      <c r="D759" s="46" t="s">
        <v>418</v>
      </c>
      <c r="E759" s="46" t="s">
        <v>86</v>
      </c>
      <c r="F759" s="46" t="s">
        <v>78</v>
      </c>
      <c r="G759" s="46" t="s">
        <v>419</v>
      </c>
      <c r="H759" s="46" t="s">
        <v>171</v>
      </c>
      <c r="I759" s="46" t="s">
        <v>79</v>
      </c>
      <c r="J759" s="46" t="s">
        <v>80</v>
      </c>
      <c r="K759" s="46" t="s">
        <v>47</v>
      </c>
      <c r="L759" s="46" t="s">
        <v>62</v>
      </c>
      <c r="M759" s="46" t="s">
        <v>81</v>
      </c>
      <c r="N759" s="46" t="s">
        <v>82</v>
      </c>
      <c r="O759" s="46" t="s">
        <v>63</v>
      </c>
      <c r="P759" s="46" t="s">
        <v>400</v>
      </c>
      <c r="Q759" s="46" t="s">
        <v>424</v>
      </c>
      <c r="R759" s="46" t="s">
        <v>84</v>
      </c>
      <c r="S759" s="46" t="s">
        <v>95</v>
      </c>
      <c r="T759" s="46" t="s">
        <v>48</v>
      </c>
      <c r="U759" s="46" t="s">
        <v>31</v>
      </c>
      <c r="V759" s="46" t="s">
        <v>32</v>
      </c>
      <c r="W759" s="46" t="s">
        <v>424</v>
      </c>
      <c r="X759" s="46" t="s">
        <v>84</v>
      </c>
      <c r="Y759" s="46" t="s">
        <v>418</v>
      </c>
      <c r="Z759" s="46" t="s">
        <v>421</v>
      </c>
      <c r="AA759" s="46" t="s">
        <v>403</v>
      </c>
      <c r="AB759" s="46">
        <v>16821.78</v>
      </c>
      <c r="AC759" s="46">
        <v>16821.78</v>
      </c>
      <c r="AD759" s="46">
        <v>16821.78</v>
      </c>
      <c r="AE759" s="46">
        <v>16821.78</v>
      </c>
      <c r="AF759" s="46">
        <v>16821.78</v>
      </c>
      <c r="AG759" s="46">
        <v>16821.78</v>
      </c>
      <c r="AH759" s="46">
        <v>16821.78</v>
      </c>
      <c r="AI759" s="46" t="s">
        <v>92</v>
      </c>
      <c r="AJ759" s="46">
        <v>0</v>
      </c>
      <c r="AK759" s="46">
        <v>16821.78</v>
      </c>
      <c r="AL759" s="46">
        <v>16821.78</v>
      </c>
      <c r="AM759" s="46">
        <v>16821.78</v>
      </c>
      <c r="AN759" s="46">
        <v>16821.78</v>
      </c>
      <c r="AO759" s="46" t="s">
        <v>83</v>
      </c>
      <c r="AP759" s="46" t="s">
        <v>63</v>
      </c>
      <c r="AQ759" s="46"/>
      <c r="AR759" s="46"/>
    </row>
    <row r="760" spans="1:44" x14ac:dyDescent="0.2">
      <c r="A760" s="46" t="s">
        <v>77</v>
      </c>
      <c r="B760" s="46" t="s">
        <v>84</v>
      </c>
      <c r="C760" s="46" t="s">
        <v>84</v>
      </c>
      <c r="D760" s="46" t="s">
        <v>418</v>
      </c>
      <c r="E760" s="46" t="s">
        <v>86</v>
      </c>
      <c r="F760" s="46" t="s">
        <v>78</v>
      </c>
      <c r="G760" s="46" t="s">
        <v>419</v>
      </c>
      <c r="H760" s="46" t="s">
        <v>171</v>
      </c>
      <c r="I760" s="46" t="s">
        <v>79</v>
      </c>
      <c r="J760" s="46" t="s">
        <v>80</v>
      </c>
      <c r="K760" s="46" t="s">
        <v>47</v>
      </c>
      <c r="L760" s="46" t="s">
        <v>62</v>
      </c>
      <c r="M760" s="46" t="s">
        <v>96</v>
      </c>
      <c r="N760" s="46" t="s">
        <v>97</v>
      </c>
      <c r="O760" s="46" t="s">
        <v>63</v>
      </c>
      <c r="P760" s="46" t="s">
        <v>400</v>
      </c>
      <c r="Q760" s="46" t="s">
        <v>424</v>
      </c>
      <c r="R760" s="46" t="s">
        <v>84</v>
      </c>
      <c r="S760" s="46" t="s">
        <v>95</v>
      </c>
      <c r="T760" s="46" t="s">
        <v>48</v>
      </c>
      <c r="U760" s="46" t="s">
        <v>31</v>
      </c>
      <c r="V760" s="46" t="s">
        <v>32</v>
      </c>
      <c r="W760" s="46" t="s">
        <v>424</v>
      </c>
      <c r="X760" s="46" t="s">
        <v>84</v>
      </c>
      <c r="Y760" s="46" t="s">
        <v>418</v>
      </c>
      <c r="Z760" s="46" t="s">
        <v>421</v>
      </c>
      <c r="AA760" s="46" t="s">
        <v>403</v>
      </c>
      <c r="AB760" s="46">
        <v>0</v>
      </c>
      <c r="AC760" s="46">
        <v>0</v>
      </c>
      <c r="AD760" s="46">
        <v>0</v>
      </c>
      <c r="AE760" s="46">
        <v>200.93</v>
      </c>
      <c r="AF760" s="46">
        <v>200.93</v>
      </c>
      <c r="AG760" s="46">
        <v>200.93</v>
      </c>
      <c r="AH760" s="46">
        <v>200.93</v>
      </c>
      <c r="AI760" s="46" t="s">
        <v>92</v>
      </c>
      <c r="AJ760" s="46">
        <v>0</v>
      </c>
      <c r="AK760" s="46">
        <v>0</v>
      </c>
      <c r="AL760" s="46">
        <v>0</v>
      </c>
      <c r="AM760" s="46">
        <v>200.93</v>
      </c>
      <c r="AN760" s="46">
        <v>200.93</v>
      </c>
      <c r="AO760" s="46" t="s">
        <v>98</v>
      </c>
      <c r="AP760" s="46" t="s">
        <v>63</v>
      </c>
      <c r="AQ760" s="46"/>
      <c r="AR760" s="46"/>
    </row>
    <row r="761" spans="1:44" x14ac:dyDescent="0.2">
      <c r="A761" s="46" t="s">
        <v>77</v>
      </c>
      <c r="B761" s="46" t="s">
        <v>84</v>
      </c>
      <c r="C761" s="46" t="s">
        <v>84</v>
      </c>
      <c r="D761" s="46" t="s">
        <v>418</v>
      </c>
      <c r="E761" s="46" t="s">
        <v>86</v>
      </c>
      <c r="F761" s="46" t="s">
        <v>78</v>
      </c>
      <c r="G761" s="46" t="s">
        <v>419</v>
      </c>
      <c r="H761" s="46" t="s">
        <v>171</v>
      </c>
      <c r="I761" s="46" t="s">
        <v>79</v>
      </c>
      <c r="J761" s="46" t="s">
        <v>80</v>
      </c>
      <c r="K761" s="46" t="s">
        <v>47</v>
      </c>
      <c r="L761" s="46" t="s">
        <v>62</v>
      </c>
      <c r="M761" s="46" t="s">
        <v>173</v>
      </c>
      <c r="N761" s="46" t="s">
        <v>174</v>
      </c>
      <c r="O761" s="46" t="s">
        <v>63</v>
      </c>
      <c r="P761" s="46" t="s">
        <v>400</v>
      </c>
      <c r="Q761" s="46" t="s">
        <v>424</v>
      </c>
      <c r="R761" s="46" t="s">
        <v>84</v>
      </c>
      <c r="S761" s="46" t="s">
        <v>95</v>
      </c>
      <c r="T761" s="46" t="s">
        <v>48</v>
      </c>
      <c r="U761" s="46" t="s">
        <v>31</v>
      </c>
      <c r="V761" s="46" t="s">
        <v>32</v>
      </c>
      <c r="W761" s="46" t="s">
        <v>424</v>
      </c>
      <c r="X761" s="46" t="s">
        <v>84</v>
      </c>
      <c r="Y761" s="46" t="s">
        <v>418</v>
      </c>
      <c r="Z761" s="46" t="s">
        <v>421</v>
      </c>
      <c r="AA761" s="46" t="s">
        <v>403</v>
      </c>
      <c r="AB761" s="46">
        <v>0</v>
      </c>
      <c r="AC761" s="46">
        <v>0</v>
      </c>
      <c r="AD761" s="46">
        <v>0</v>
      </c>
      <c r="AE761" s="46">
        <v>0</v>
      </c>
      <c r="AF761" s="46">
        <v>0</v>
      </c>
      <c r="AG761" s="46">
        <v>0</v>
      </c>
      <c r="AH761" s="46">
        <v>0</v>
      </c>
      <c r="AI761" s="46" t="s">
        <v>92</v>
      </c>
      <c r="AJ761" s="46">
        <v>0</v>
      </c>
      <c r="AK761" s="46">
        <v>0</v>
      </c>
      <c r="AL761" s="46">
        <v>0</v>
      </c>
      <c r="AM761" s="46">
        <v>0</v>
      </c>
      <c r="AN761" s="46">
        <v>-16821.78</v>
      </c>
      <c r="AO761" s="46" t="s">
        <v>175</v>
      </c>
      <c r="AP761" s="46" t="s">
        <v>63</v>
      </c>
      <c r="AQ761" s="46"/>
      <c r="AR761" s="46"/>
    </row>
    <row r="762" spans="1:44" x14ac:dyDescent="0.2">
      <c r="A762" s="46" t="s">
        <v>77</v>
      </c>
      <c r="B762" s="46" t="s">
        <v>84</v>
      </c>
      <c r="C762" s="46" t="s">
        <v>84</v>
      </c>
      <c r="D762" s="46" t="s">
        <v>418</v>
      </c>
      <c r="E762" s="46" t="s">
        <v>86</v>
      </c>
      <c r="F762" s="46" t="s">
        <v>78</v>
      </c>
      <c r="G762" s="46" t="s">
        <v>419</v>
      </c>
      <c r="H762" s="46" t="s">
        <v>171</v>
      </c>
      <c r="I762" s="46" t="s">
        <v>79</v>
      </c>
      <c r="J762" s="46" t="s">
        <v>80</v>
      </c>
      <c r="K762" s="46" t="s">
        <v>47</v>
      </c>
      <c r="L762" s="46" t="s">
        <v>62</v>
      </c>
      <c r="M762" s="46" t="s">
        <v>102</v>
      </c>
      <c r="N762" s="46" t="s">
        <v>103</v>
      </c>
      <c r="O762" s="46" t="s">
        <v>63</v>
      </c>
      <c r="P762" s="46" t="s">
        <v>400</v>
      </c>
      <c r="Q762" s="46" t="s">
        <v>424</v>
      </c>
      <c r="R762" s="46" t="s">
        <v>84</v>
      </c>
      <c r="S762" s="46" t="s">
        <v>95</v>
      </c>
      <c r="T762" s="46" t="s">
        <v>48</v>
      </c>
      <c r="U762" s="46" t="s">
        <v>31</v>
      </c>
      <c r="V762" s="46" t="s">
        <v>105</v>
      </c>
      <c r="W762" s="46" t="s">
        <v>424</v>
      </c>
      <c r="X762" s="46" t="s">
        <v>84</v>
      </c>
      <c r="Y762" s="46" t="s">
        <v>418</v>
      </c>
      <c r="Z762" s="46" t="s">
        <v>421</v>
      </c>
      <c r="AA762" s="46" t="s">
        <v>403</v>
      </c>
      <c r="AB762" s="46">
        <v>16821.78</v>
      </c>
      <c r="AC762" s="46">
        <v>16821.78</v>
      </c>
      <c r="AD762" s="46">
        <v>16821.78</v>
      </c>
      <c r="AE762" s="46">
        <v>17022.71</v>
      </c>
      <c r="AF762" s="46">
        <v>17022.71</v>
      </c>
      <c r="AG762" s="46">
        <v>17022.71</v>
      </c>
      <c r="AH762" s="46">
        <v>17022.71</v>
      </c>
      <c r="AI762" s="46" t="s">
        <v>92</v>
      </c>
      <c r="AJ762" s="46">
        <v>0</v>
      </c>
      <c r="AK762" s="46">
        <v>16821.78</v>
      </c>
      <c r="AL762" s="46">
        <v>16821.78</v>
      </c>
      <c r="AM762" s="46">
        <v>17022.71</v>
      </c>
      <c r="AN762" s="46">
        <v>200.93</v>
      </c>
      <c r="AO762" s="46" t="s">
        <v>104</v>
      </c>
      <c r="AP762" s="46" t="s">
        <v>63</v>
      </c>
      <c r="AQ762" s="46"/>
      <c r="AR762" s="46"/>
    </row>
    <row r="763" spans="1:44" x14ac:dyDescent="0.2">
      <c r="A763" s="46" t="s">
        <v>77</v>
      </c>
      <c r="B763" s="46" t="s">
        <v>84</v>
      </c>
      <c r="C763" s="46" t="s">
        <v>84</v>
      </c>
      <c r="D763" s="46" t="s">
        <v>418</v>
      </c>
      <c r="E763" s="46" t="s">
        <v>86</v>
      </c>
      <c r="F763" s="46" t="s">
        <v>78</v>
      </c>
      <c r="G763" s="46" t="s">
        <v>419</v>
      </c>
      <c r="H763" s="46" t="s">
        <v>171</v>
      </c>
      <c r="I763" s="46" t="s">
        <v>79</v>
      </c>
      <c r="J763" s="46" t="s">
        <v>80</v>
      </c>
      <c r="K763" s="46" t="s">
        <v>47</v>
      </c>
      <c r="L763" s="46" t="s">
        <v>62</v>
      </c>
      <c r="M763" s="46" t="s">
        <v>192</v>
      </c>
      <c r="N763" s="46" t="s">
        <v>193</v>
      </c>
      <c r="O763" s="46" t="s">
        <v>63</v>
      </c>
      <c r="P763" s="46" t="s">
        <v>400</v>
      </c>
      <c r="Q763" s="46" t="s">
        <v>424</v>
      </c>
      <c r="R763" s="46" t="s">
        <v>84</v>
      </c>
      <c r="S763" s="46" t="s">
        <v>95</v>
      </c>
      <c r="T763" s="46" t="s">
        <v>48</v>
      </c>
      <c r="U763" s="46" t="s">
        <v>31</v>
      </c>
      <c r="V763" s="46" t="s">
        <v>32</v>
      </c>
      <c r="W763" s="46" t="s">
        <v>424</v>
      </c>
      <c r="X763" s="46" t="s">
        <v>84</v>
      </c>
      <c r="Y763" s="46" t="s">
        <v>418</v>
      </c>
      <c r="Z763" s="46" t="s">
        <v>421</v>
      </c>
      <c r="AA763" s="46" t="s">
        <v>403</v>
      </c>
      <c r="AB763" s="46">
        <v>16821.78</v>
      </c>
      <c r="AC763" s="46">
        <v>16821.78</v>
      </c>
      <c r="AD763" s="46">
        <v>16821.78</v>
      </c>
      <c r="AE763" s="46">
        <v>16821.78</v>
      </c>
      <c r="AF763" s="46">
        <v>16821.78</v>
      </c>
      <c r="AG763" s="46">
        <v>16821.78</v>
      </c>
      <c r="AH763" s="46">
        <v>16821.78</v>
      </c>
      <c r="AI763" s="46" t="s">
        <v>92</v>
      </c>
      <c r="AJ763" s="46">
        <v>0</v>
      </c>
      <c r="AK763" s="46">
        <v>16821.78</v>
      </c>
      <c r="AL763" s="46">
        <v>16821.78</v>
      </c>
      <c r="AM763" s="46">
        <v>16821.78</v>
      </c>
      <c r="AN763" s="46">
        <v>16821.78</v>
      </c>
      <c r="AO763" s="46" t="s">
        <v>194</v>
      </c>
      <c r="AP763" s="46" t="s">
        <v>63</v>
      </c>
      <c r="AQ763" s="46"/>
      <c r="AR763" s="46"/>
    </row>
    <row r="764" spans="1:44" x14ac:dyDescent="0.2">
      <c r="A764" s="46" t="s">
        <v>77</v>
      </c>
      <c r="B764" s="46" t="s">
        <v>84</v>
      </c>
      <c r="C764" s="46" t="s">
        <v>84</v>
      </c>
      <c r="D764" s="46" t="s">
        <v>418</v>
      </c>
      <c r="E764" s="46" t="s">
        <v>86</v>
      </c>
      <c r="F764" s="46" t="s">
        <v>78</v>
      </c>
      <c r="G764" s="46" t="s">
        <v>419</v>
      </c>
      <c r="H764" s="46" t="s">
        <v>171</v>
      </c>
      <c r="I764" s="46" t="s">
        <v>79</v>
      </c>
      <c r="J764" s="46" t="s">
        <v>80</v>
      </c>
      <c r="K764" s="46" t="s">
        <v>47</v>
      </c>
      <c r="L764" s="46" t="s">
        <v>62</v>
      </c>
      <c r="M764" s="46" t="s">
        <v>176</v>
      </c>
      <c r="N764" s="46" t="s">
        <v>177</v>
      </c>
      <c r="O764" s="46" t="s">
        <v>63</v>
      </c>
      <c r="P764" s="46" t="s">
        <v>400</v>
      </c>
      <c r="Q764" s="46" t="s">
        <v>424</v>
      </c>
      <c r="R764" s="46" t="s">
        <v>84</v>
      </c>
      <c r="S764" s="46" t="s">
        <v>95</v>
      </c>
      <c r="T764" s="46" t="s">
        <v>48</v>
      </c>
      <c r="U764" s="46" t="s">
        <v>31</v>
      </c>
      <c r="V764" s="46" t="s">
        <v>32</v>
      </c>
      <c r="W764" s="46" t="s">
        <v>424</v>
      </c>
      <c r="X764" s="46" t="s">
        <v>84</v>
      </c>
      <c r="Y764" s="46" t="s">
        <v>418</v>
      </c>
      <c r="Z764" s="46" t="s">
        <v>421</v>
      </c>
      <c r="AA764" s="46" t="s">
        <v>403</v>
      </c>
      <c r="AB764" s="46">
        <v>0</v>
      </c>
      <c r="AC764" s="46">
        <v>0</v>
      </c>
      <c r="AD764" s="46">
        <v>0</v>
      </c>
      <c r="AE764" s="46">
        <v>200.93</v>
      </c>
      <c r="AF764" s="46">
        <v>200.93</v>
      </c>
      <c r="AG764" s="46">
        <v>200.93</v>
      </c>
      <c r="AH764" s="46">
        <v>200.93</v>
      </c>
      <c r="AI764" s="46" t="s">
        <v>92</v>
      </c>
      <c r="AJ764" s="46">
        <v>0</v>
      </c>
      <c r="AK764" s="46">
        <v>0</v>
      </c>
      <c r="AL764" s="46">
        <v>0</v>
      </c>
      <c r="AM764" s="46">
        <v>200.93</v>
      </c>
      <c r="AN764" s="46">
        <v>200.93</v>
      </c>
      <c r="AO764" s="46" t="s">
        <v>178</v>
      </c>
      <c r="AP764" s="46" t="s">
        <v>63</v>
      </c>
      <c r="AQ764" s="46"/>
      <c r="AR764" s="46"/>
    </row>
    <row r="765" spans="1:44" x14ac:dyDescent="0.2">
      <c r="A765" s="46" t="s">
        <v>77</v>
      </c>
      <c r="B765" s="46" t="s">
        <v>84</v>
      </c>
      <c r="C765" s="46" t="s">
        <v>84</v>
      </c>
      <c r="D765" s="46" t="s">
        <v>418</v>
      </c>
      <c r="E765" s="46" t="s">
        <v>86</v>
      </c>
      <c r="F765" s="46" t="s">
        <v>78</v>
      </c>
      <c r="G765" s="46" t="s">
        <v>419</v>
      </c>
      <c r="H765" s="46" t="s">
        <v>171</v>
      </c>
      <c r="I765" s="46" t="s">
        <v>79</v>
      </c>
      <c r="J765" s="46" t="s">
        <v>80</v>
      </c>
      <c r="K765" s="46" t="s">
        <v>47</v>
      </c>
      <c r="L765" s="46" t="s">
        <v>62</v>
      </c>
      <c r="M765" s="46" t="s">
        <v>179</v>
      </c>
      <c r="N765" s="46" t="s">
        <v>180</v>
      </c>
      <c r="O765" s="46" t="s">
        <v>63</v>
      </c>
      <c r="P765" s="46" t="s">
        <v>400</v>
      </c>
      <c r="Q765" s="46" t="s">
        <v>424</v>
      </c>
      <c r="R765" s="46" t="s">
        <v>84</v>
      </c>
      <c r="S765" s="46" t="s">
        <v>95</v>
      </c>
      <c r="T765" s="46" t="s">
        <v>48</v>
      </c>
      <c r="U765" s="46" t="s">
        <v>31</v>
      </c>
      <c r="V765" s="46" t="s">
        <v>32</v>
      </c>
      <c r="W765" s="46" t="s">
        <v>424</v>
      </c>
      <c r="X765" s="46" t="s">
        <v>84</v>
      </c>
      <c r="Y765" s="46" t="s">
        <v>418</v>
      </c>
      <c r="Z765" s="46" t="s">
        <v>421</v>
      </c>
      <c r="AA765" s="46" t="s">
        <v>403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 t="s">
        <v>92</v>
      </c>
      <c r="AJ765" s="46">
        <v>0</v>
      </c>
      <c r="AK765" s="46">
        <v>0</v>
      </c>
      <c r="AL765" s="46">
        <v>0</v>
      </c>
      <c r="AM765" s="46">
        <v>0</v>
      </c>
      <c r="AN765" s="46">
        <v>-16821.78</v>
      </c>
      <c r="AO765" s="46" t="s">
        <v>180</v>
      </c>
      <c r="AP765" s="46" t="s">
        <v>63</v>
      </c>
      <c r="AQ765" s="46"/>
      <c r="AR765" s="46"/>
    </row>
    <row r="766" spans="1:44" x14ac:dyDescent="0.2">
      <c r="A766" s="46" t="s">
        <v>77</v>
      </c>
      <c r="B766" s="46" t="s">
        <v>84</v>
      </c>
      <c r="C766" s="46" t="s">
        <v>84</v>
      </c>
      <c r="D766" s="46" t="s">
        <v>418</v>
      </c>
      <c r="E766" s="46" t="s">
        <v>86</v>
      </c>
      <c r="F766" s="46" t="s">
        <v>78</v>
      </c>
      <c r="G766" s="46" t="s">
        <v>419</v>
      </c>
      <c r="H766" s="46" t="s">
        <v>171</v>
      </c>
      <c r="I766" s="46" t="s">
        <v>79</v>
      </c>
      <c r="J766" s="46" t="s">
        <v>80</v>
      </c>
      <c r="K766" s="46" t="s">
        <v>47</v>
      </c>
      <c r="L766" s="46" t="s">
        <v>62</v>
      </c>
      <c r="M766" s="46" t="s">
        <v>181</v>
      </c>
      <c r="N766" s="46" t="s">
        <v>182</v>
      </c>
      <c r="O766" s="46" t="s">
        <v>63</v>
      </c>
      <c r="P766" s="46" t="s">
        <v>400</v>
      </c>
      <c r="Q766" s="46" t="s">
        <v>424</v>
      </c>
      <c r="R766" s="46" t="s">
        <v>84</v>
      </c>
      <c r="S766" s="46" t="s">
        <v>95</v>
      </c>
      <c r="T766" s="46" t="s">
        <v>48</v>
      </c>
      <c r="U766" s="46" t="s">
        <v>31</v>
      </c>
      <c r="V766" s="46" t="s">
        <v>105</v>
      </c>
      <c r="W766" s="46" t="s">
        <v>424</v>
      </c>
      <c r="X766" s="46" t="s">
        <v>84</v>
      </c>
      <c r="Y766" s="46" t="s">
        <v>418</v>
      </c>
      <c r="Z766" s="46" t="s">
        <v>421</v>
      </c>
      <c r="AA766" s="46" t="s">
        <v>403</v>
      </c>
      <c r="AB766" s="46">
        <v>16821.78</v>
      </c>
      <c r="AC766" s="46">
        <v>16821.78</v>
      </c>
      <c r="AD766" s="46">
        <v>16821.78</v>
      </c>
      <c r="AE766" s="46">
        <v>17022.71</v>
      </c>
      <c r="AF766" s="46">
        <v>17022.71</v>
      </c>
      <c r="AG766" s="46">
        <v>17022.71</v>
      </c>
      <c r="AH766" s="46">
        <v>17022.71</v>
      </c>
      <c r="AI766" s="46" t="s">
        <v>92</v>
      </c>
      <c r="AJ766" s="46">
        <v>0</v>
      </c>
      <c r="AK766" s="46">
        <v>16821.78</v>
      </c>
      <c r="AL766" s="46">
        <v>16821.78</v>
      </c>
      <c r="AM766" s="46">
        <v>17022.71</v>
      </c>
      <c r="AN766" s="46">
        <v>200.93</v>
      </c>
      <c r="AO766" s="46" t="s">
        <v>183</v>
      </c>
      <c r="AP766" s="46" t="s">
        <v>63</v>
      </c>
      <c r="AQ766" s="46"/>
      <c r="AR766" s="46"/>
    </row>
    <row r="767" spans="1:44" x14ac:dyDescent="0.2">
      <c r="A767" s="46" t="s">
        <v>77</v>
      </c>
      <c r="B767" s="46" t="s">
        <v>84</v>
      </c>
      <c r="C767" s="46" t="s">
        <v>84</v>
      </c>
      <c r="D767" s="46" t="s">
        <v>418</v>
      </c>
      <c r="E767" s="46" t="s">
        <v>86</v>
      </c>
      <c r="F767" s="46" t="s">
        <v>78</v>
      </c>
      <c r="G767" s="46" t="s">
        <v>419</v>
      </c>
      <c r="H767" s="46" t="s">
        <v>171</v>
      </c>
      <c r="I767" s="46" t="s">
        <v>79</v>
      </c>
      <c r="J767" s="46" t="s">
        <v>80</v>
      </c>
      <c r="K767" s="46" t="s">
        <v>47</v>
      </c>
      <c r="L767" s="46" t="s">
        <v>62</v>
      </c>
      <c r="M767" s="46" t="s">
        <v>315</v>
      </c>
      <c r="N767" s="46" t="s">
        <v>316</v>
      </c>
      <c r="O767" s="46" t="s">
        <v>63</v>
      </c>
      <c r="P767" s="46" t="s">
        <v>425</v>
      </c>
      <c r="Q767" s="46" t="s">
        <v>424</v>
      </c>
      <c r="R767" s="46" t="s">
        <v>84</v>
      </c>
      <c r="S767" s="46" t="s">
        <v>95</v>
      </c>
      <c r="T767" s="46" t="s">
        <v>48</v>
      </c>
      <c r="U767" s="46" t="s">
        <v>31</v>
      </c>
      <c r="V767" s="46" t="s">
        <v>32</v>
      </c>
      <c r="W767" s="46" t="s">
        <v>424</v>
      </c>
      <c r="X767" s="46" t="s">
        <v>84</v>
      </c>
      <c r="Y767" s="46" t="s">
        <v>418</v>
      </c>
      <c r="Z767" s="46" t="s">
        <v>421</v>
      </c>
      <c r="AA767" s="46" t="s">
        <v>426</v>
      </c>
      <c r="AB767" s="46">
        <v>0</v>
      </c>
      <c r="AC767" s="46">
        <v>0</v>
      </c>
      <c r="AD767" s="46">
        <v>0</v>
      </c>
      <c r="AE767" s="46">
        <v>200.93</v>
      </c>
      <c r="AF767" s="46">
        <v>0</v>
      </c>
      <c r="AG767" s="46">
        <v>0</v>
      </c>
      <c r="AH767" s="46">
        <v>0</v>
      </c>
      <c r="AI767" s="46" t="s">
        <v>92</v>
      </c>
      <c r="AJ767" s="46">
        <v>0</v>
      </c>
      <c r="AK767" s="46">
        <v>0</v>
      </c>
      <c r="AL767" s="46">
        <v>0</v>
      </c>
      <c r="AM767" s="46">
        <v>0</v>
      </c>
      <c r="AN767" s="46">
        <v>0</v>
      </c>
      <c r="AO767" s="46" t="s">
        <v>317</v>
      </c>
      <c r="AP767" s="46" t="s">
        <v>63</v>
      </c>
      <c r="AQ767" s="46"/>
      <c r="AR767" s="46"/>
    </row>
    <row r="768" spans="1:44" x14ac:dyDescent="0.2">
      <c r="A768" s="46" t="s">
        <v>77</v>
      </c>
      <c r="B768" s="46" t="s">
        <v>84</v>
      </c>
      <c r="C768" s="46" t="s">
        <v>84</v>
      </c>
      <c r="D768" s="46" t="s">
        <v>418</v>
      </c>
      <c r="E768" s="46" t="s">
        <v>86</v>
      </c>
      <c r="F768" s="46" t="s">
        <v>78</v>
      </c>
      <c r="G768" s="46" t="s">
        <v>419</v>
      </c>
      <c r="H768" s="46" t="s">
        <v>171</v>
      </c>
      <c r="I768" s="46" t="s">
        <v>79</v>
      </c>
      <c r="J768" s="46" t="s">
        <v>80</v>
      </c>
      <c r="K768" s="46" t="s">
        <v>47</v>
      </c>
      <c r="L768" s="46" t="s">
        <v>62</v>
      </c>
      <c r="M768" s="46" t="s">
        <v>322</v>
      </c>
      <c r="N768" s="46" t="s">
        <v>323</v>
      </c>
      <c r="O768" s="46" t="s">
        <v>63</v>
      </c>
      <c r="P768" s="46" t="s">
        <v>425</v>
      </c>
      <c r="Q768" s="46" t="s">
        <v>424</v>
      </c>
      <c r="R768" s="46" t="s">
        <v>84</v>
      </c>
      <c r="S768" s="46" t="s">
        <v>95</v>
      </c>
      <c r="T768" s="46" t="s">
        <v>48</v>
      </c>
      <c r="U768" s="46" t="s">
        <v>31</v>
      </c>
      <c r="V768" s="46" t="s">
        <v>105</v>
      </c>
      <c r="W768" s="46" t="s">
        <v>424</v>
      </c>
      <c r="X768" s="46" t="s">
        <v>84</v>
      </c>
      <c r="Y768" s="46" t="s">
        <v>418</v>
      </c>
      <c r="Z768" s="46" t="s">
        <v>421</v>
      </c>
      <c r="AA768" s="46" t="s">
        <v>426</v>
      </c>
      <c r="AB768" s="46">
        <v>0</v>
      </c>
      <c r="AC768" s="46">
        <v>0</v>
      </c>
      <c r="AD768" s="46">
        <v>0</v>
      </c>
      <c r="AE768" s="46">
        <v>200.93</v>
      </c>
      <c r="AF768" s="46">
        <v>0</v>
      </c>
      <c r="AG768" s="46">
        <v>0</v>
      </c>
      <c r="AH768" s="46">
        <v>0</v>
      </c>
      <c r="AI768" s="46" t="s">
        <v>92</v>
      </c>
      <c r="AJ768" s="46">
        <v>0</v>
      </c>
      <c r="AK768" s="46">
        <v>0</v>
      </c>
      <c r="AL768" s="46">
        <v>0</v>
      </c>
      <c r="AM768" s="46">
        <v>0</v>
      </c>
      <c r="AN768" s="46">
        <v>0</v>
      </c>
      <c r="AO768" s="46" t="s">
        <v>324</v>
      </c>
      <c r="AP768" s="46" t="s">
        <v>63</v>
      </c>
      <c r="AQ768" s="46"/>
      <c r="AR768" s="46"/>
    </row>
    <row r="769" spans="1:44" x14ac:dyDescent="0.2">
      <c r="A769" s="46" t="s">
        <v>77</v>
      </c>
      <c r="B769" s="46" t="s">
        <v>84</v>
      </c>
      <c r="C769" s="46" t="s">
        <v>84</v>
      </c>
      <c r="D769" s="46" t="s">
        <v>418</v>
      </c>
      <c r="E769" s="46" t="s">
        <v>86</v>
      </c>
      <c r="F769" s="46" t="s">
        <v>78</v>
      </c>
      <c r="G769" s="46" t="s">
        <v>419</v>
      </c>
      <c r="H769" s="46" t="s">
        <v>171</v>
      </c>
      <c r="I769" s="46" t="s">
        <v>79</v>
      </c>
      <c r="J769" s="46" t="s">
        <v>80</v>
      </c>
      <c r="K769" s="46" t="s">
        <v>47</v>
      </c>
      <c r="L769" s="46" t="s">
        <v>62</v>
      </c>
      <c r="M769" s="46" t="s">
        <v>228</v>
      </c>
      <c r="N769" s="46" t="s">
        <v>229</v>
      </c>
      <c r="O769" s="46" t="s">
        <v>63</v>
      </c>
      <c r="P769" s="46" t="s">
        <v>425</v>
      </c>
      <c r="Q769" s="46" t="s">
        <v>424</v>
      </c>
      <c r="R769" s="46" t="s">
        <v>84</v>
      </c>
      <c r="S769" s="46" t="s">
        <v>95</v>
      </c>
      <c r="T769" s="46" t="s">
        <v>48</v>
      </c>
      <c r="U769" s="46" t="s">
        <v>31</v>
      </c>
      <c r="V769" s="46" t="s">
        <v>105</v>
      </c>
      <c r="W769" s="46" t="s">
        <v>424</v>
      </c>
      <c r="X769" s="46" t="s">
        <v>84</v>
      </c>
      <c r="Y769" s="46" t="s">
        <v>418</v>
      </c>
      <c r="Z769" s="46" t="s">
        <v>421</v>
      </c>
      <c r="AA769" s="46" t="s">
        <v>426</v>
      </c>
      <c r="AB769" s="46">
        <v>0</v>
      </c>
      <c r="AC769" s="46">
        <v>0</v>
      </c>
      <c r="AD769" s="46">
        <v>0</v>
      </c>
      <c r="AE769" s="46">
        <v>200.93</v>
      </c>
      <c r="AF769" s="46">
        <v>0</v>
      </c>
      <c r="AG769" s="46">
        <v>0</v>
      </c>
      <c r="AH769" s="46">
        <v>0</v>
      </c>
      <c r="AI769" s="46" t="s">
        <v>92</v>
      </c>
      <c r="AJ769" s="46">
        <v>0</v>
      </c>
      <c r="AK769" s="46">
        <v>0</v>
      </c>
      <c r="AL769" s="46">
        <v>0</v>
      </c>
      <c r="AM769" s="46">
        <v>0</v>
      </c>
      <c r="AN769" s="46">
        <v>0</v>
      </c>
      <c r="AO769" s="46" t="s">
        <v>230</v>
      </c>
      <c r="AP769" s="46" t="s">
        <v>63</v>
      </c>
      <c r="AQ769" s="46"/>
      <c r="AR769" s="46"/>
    </row>
    <row r="770" spans="1:44" x14ac:dyDescent="0.2">
      <c r="A770" s="46" t="s">
        <v>77</v>
      </c>
      <c r="B770" s="46" t="s">
        <v>84</v>
      </c>
      <c r="C770" s="46" t="s">
        <v>84</v>
      </c>
      <c r="D770" s="46" t="s">
        <v>418</v>
      </c>
      <c r="E770" s="46" t="s">
        <v>86</v>
      </c>
      <c r="F770" s="46" t="s">
        <v>78</v>
      </c>
      <c r="G770" s="46" t="s">
        <v>419</v>
      </c>
      <c r="H770" s="46" t="s">
        <v>171</v>
      </c>
      <c r="I770" s="46" t="s">
        <v>79</v>
      </c>
      <c r="J770" s="46" t="s">
        <v>80</v>
      </c>
      <c r="K770" s="46" t="s">
        <v>47</v>
      </c>
      <c r="L770" s="46" t="s">
        <v>62</v>
      </c>
      <c r="M770" s="46" t="s">
        <v>106</v>
      </c>
      <c r="N770" s="46" t="s">
        <v>107</v>
      </c>
      <c r="O770" s="46" t="s">
        <v>63</v>
      </c>
      <c r="P770" s="46" t="s">
        <v>400</v>
      </c>
      <c r="Q770" s="46" t="s">
        <v>424</v>
      </c>
      <c r="R770" s="46" t="s">
        <v>84</v>
      </c>
      <c r="S770" s="46" t="s">
        <v>95</v>
      </c>
      <c r="T770" s="46" t="s">
        <v>48</v>
      </c>
      <c r="U770" s="46" t="s">
        <v>31</v>
      </c>
      <c r="V770" s="46" t="s">
        <v>105</v>
      </c>
      <c r="W770" s="46" t="s">
        <v>424</v>
      </c>
      <c r="X770" s="46" t="s">
        <v>84</v>
      </c>
      <c r="Y770" s="46" t="s">
        <v>418</v>
      </c>
      <c r="Z770" s="46" t="s">
        <v>421</v>
      </c>
      <c r="AA770" s="46" t="s">
        <v>403</v>
      </c>
      <c r="AB770" s="46">
        <v>16821.78</v>
      </c>
      <c r="AC770" s="46">
        <v>16821.78</v>
      </c>
      <c r="AD770" s="46">
        <v>16821.78</v>
      </c>
      <c r="AE770" s="46">
        <v>17223.64</v>
      </c>
      <c r="AF770" s="46">
        <v>17022.71</v>
      </c>
      <c r="AG770" s="46">
        <v>17022.71</v>
      </c>
      <c r="AH770" s="46">
        <v>17022.71</v>
      </c>
      <c r="AI770" s="46" t="s">
        <v>92</v>
      </c>
      <c r="AJ770" s="46">
        <v>0</v>
      </c>
      <c r="AK770" s="46">
        <v>16821.78</v>
      </c>
      <c r="AL770" s="46">
        <v>16821.78</v>
      </c>
      <c r="AM770" s="46">
        <v>17022.71</v>
      </c>
      <c r="AN770" s="46">
        <v>200.93</v>
      </c>
      <c r="AO770" s="46" t="s">
        <v>108</v>
      </c>
      <c r="AP770" s="46" t="s">
        <v>63</v>
      </c>
      <c r="AQ770" s="46"/>
      <c r="AR770" s="46"/>
    </row>
    <row r="771" spans="1:44" x14ac:dyDescent="0.2">
      <c r="A771" s="46" t="s">
        <v>77</v>
      </c>
      <c r="B771" s="46" t="s">
        <v>84</v>
      </c>
      <c r="C771" s="46" t="s">
        <v>84</v>
      </c>
      <c r="D771" s="46" t="s">
        <v>418</v>
      </c>
      <c r="E771" s="46" t="s">
        <v>86</v>
      </c>
      <c r="F771" s="46" t="s">
        <v>78</v>
      </c>
      <c r="G771" s="46" t="s">
        <v>419</v>
      </c>
      <c r="H771" s="46" t="s">
        <v>171</v>
      </c>
      <c r="I771" s="46" t="s">
        <v>79</v>
      </c>
      <c r="J771" s="46" t="s">
        <v>80</v>
      </c>
      <c r="K771" s="46" t="s">
        <v>47</v>
      </c>
      <c r="L771" s="46" t="s">
        <v>62</v>
      </c>
      <c r="M771" s="46" t="s">
        <v>325</v>
      </c>
      <c r="N771" s="46" t="s">
        <v>326</v>
      </c>
      <c r="O771" s="46" t="s">
        <v>63</v>
      </c>
      <c r="P771" s="46" t="s">
        <v>400</v>
      </c>
      <c r="Q771" s="46" t="s">
        <v>424</v>
      </c>
      <c r="R771" s="46" t="s">
        <v>84</v>
      </c>
      <c r="S771" s="46" t="s">
        <v>95</v>
      </c>
      <c r="T771" s="46" t="s">
        <v>111</v>
      </c>
      <c r="U771" s="46" t="s">
        <v>112</v>
      </c>
      <c r="V771" s="46" t="s">
        <v>32</v>
      </c>
      <c r="W771" s="46" t="s">
        <v>424</v>
      </c>
      <c r="X771" s="46" t="s">
        <v>84</v>
      </c>
      <c r="Y771" s="46" t="s">
        <v>418</v>
      </c>
      <c r="Z771" s="46" t="s">
        <v>421</v>
      </c>
      <c r="AA771" s="46" t="s">
        <v>403</v>
      </c>
      <c r="AB771" s="46">
        <v>0</v>
      </c>
      <c r="AC771" s="46">
        <v>0</v>
      </c>
      <c r="AD771" s="46">
        <v>0</v>
      </c>
      <c r="AE771" s="46">
        <v>200.93</v>
      </c>
      <c r="AF771" s="46">
        <v>200.93</v>
      </c>
      <c r="AG771" s="46">
        <v>200.93</v>
      </c>
      <c r="AH771" s="46">
        <v>200.93</v>
      </c>
      <c r="AI771" s="46" t="s">
        <v>92</v>
      </c>
      <c r="AJ771" s="46">
        <v>0</v>
      </c>
      <c r="AK771" s="46">
        <v>0</v>
      </c>
      <c r="AL771" s="46">
        <v>0</v>
      </c>
      <c r="AM771" s="46">
        <v>200.93</v>
      </c>
      <c r="AN771" s="46">
        <v>200.93</v>
      </c>
      <c r="AO771" s="46" t="s">
        <v>326</v>
      </c>
      <c r="AP771" s="46" t="s">
        <v>63</v>
      </c>
      <c r="AQ771" s="46"/>
      <c r="AR771" s="46"/>
    </row>
    <row r="772" spans="1:44" x14ac:dyDescent="0.2">
      <c r="A772" s="46" t="s">
        <v>77</v>
      </c>
      <c r="B772" s="46" t="s">
        <v>84</v>
      </c>
      <c r="C772" s="46" t="s">
        <v>84</v>
      </c>
      <c r="D772" s="46" t="s">
        <v>418</v>
      </c>
      <c r="E772" s="46" t="s">
        <v>86</v>
      </c>
      <c r="F772" s="46" t="s">
        <v>78</v>
      </c>
      <c r="G772" s="46" t="s">
        <v>419</v>
      </c>
      <c r="H772" s="46" t="s">
        <v>171</v>
      </c>
      <c r="I772" s="46" t="s">
        <v>79</v>
      </c>
      <c r="J772" s="46" t="s">
        <v>80</v>
      </c>
      <c r="K772" s="46" t="s">
        <v>47</v>
      </c>
      <c r="L772" s="46" t="s">
        <v>62</v>
      </c>
      <c r="M772" s="46" t="s">
        <v>327</v>
      </c>
      <c r="N772" s="46" t="s">
        <v>328</v>
      </c>
      <c r="O772" s="46" t="s">
        <v>63</v>
      </c>
      <c r="P772" s="46" t="s">
        <v>400</v>
      </c>
      <c r="Q772" s="46" t="s">
        <v>424</v>
      </c>
      <c r="R772" s="46" t="s">
        <v>84</v>
      </c>
      <c r="S772" s="46" t="s">
        <v>95</v>
      </c>
      <c r="T772" s="46" t="s">
        <v>111</v>
      </c>
      <c r="U772" s="46" t="s">
        <v>112</v>
      </c>
      <c r="V772" s="46" t="s">
        <v>105</v>
      </c>
      <c r="W772" s="46" t="s">
        <v>424</v>
      </c>
      <c r="X772" s="46" t="s">
        <v>84</v>
      </c>
      <c r="Y772" s="46" t="s">
        <v>418</v>
      </c>
      <c r="Z772" s="46" t="s">
        <v>421</v>
      </c>
      <c r="AA772" s="46" t="s">
        <v>403</v>
      </c>
      <c r="AB772" s="46">
        <v>0</v>
      </c>
      <c r="AC772" s="46">
        <v>0</v>
      </c>
      <c r="AD772" s="46">
        <v>0</v>
      </c>
      <c r="AE772" s="46">
        <v>200.93</v>
      </c>
      <c r="AF772" s="46">
        <v>200.93</v>
      </c>
      <c r="AG772" s="46">
        <v>200.93</v>
      </c>
      <c r="AH772" s="46">
        <v>200.93</v>
      </c>
      <c r="AI772" s="46" t="s">
        <v>92</v>
      </c>
      <c r="AJ772" s="46">
        <v>0</v>
      </c>
      <c r="AK772" s="46">
        <v>0</v>
      </c>
      <c r="AL772" s="46">
        <v>0</v>
      </c>
      <c r="AM772" s="46">
        <v>200.93</v>
      </c>
      <c r="AN772" s="46">
        <v>200.93</v>
      </c>
      <c r="AO772" s="46" t="s">
        <v>329</v>
      </c>
      <c r="AP772" s="46" t="s">
        <v>63</v>
      </c>
      <c r="AQ772" s="46"/>
      <c r="AR772" s="46"/>
    </row>
    <row r="773" spans="1:44" x14ac:dyDescent="0.2">
      <c r="A773" s="46" t="s">
        <v>77</v>
      </c>
      <c r="B773" s="46" t="s">
        <v>84</v>
      </c>
      <c r="C773" s="46" t="s">
        <v>84</v>
      </c>
      <c r="D773" s="46" t="s">
        <v>418</v>
      </c>
      <c r="E773" s="46" t="s">
        <v>86</v>
      </c>
      <c r="F773" s="46" t="s">
        <v>78</v>
      </c>
      <c r="G773" s="46" t="s">
        <v>419</v>
      </c>
      <c r="H773" s="46" t="s">
        <v>171</v>
      </c>
      <c r="I773" s="46" t="s">
        <v>79</v>
      </c>
      <c r="J773" s="46" t="s">
        <v>80</v>
      </c>
      <c r="K773" s="46" t="s">
        <v>47</v>
      </c>
      <c r="L773" s="46" t="s">
        <v>62</v>
      </c>
      <c r="M773" s="46" t="s">
        <v>386</v>
      </c>
      <c r="N773" s="46" t="s">
        <v>387</v>
      </c>
      <c r="O773" s="46" t="s">
        <v>63</v>
      </c>
      <c r="P773" s="46" t="s">
        <v>400</v>
      </c>
      <c r="Q773" s="46" t="s">
        <v>424</v>
      </c>
      <c r="R773" s="46" t="s">
        <v>84</v>
      </c>
      <c r="S773" s="46" t="s">
        <v>95</v>
      </c>
      <c r="T773" s="46" t="s">
        <v>111</v>
      </c>
      <c r="U773" s="46" t="s">
        <v>112</v>
      </c>
      <c r="V773" s="46" t="s">
        <v>105</v>
      </c>
      <c r="W773" s="46" t="s">
        <v>424</v>
      </c>
      <c r="X773" s="46" t="s">
        <v>84</v>
      </c>
      <c r="Y773" s="46" t="s">
        <v>418</v>
      </c>
      <c r="Z773" s="46" t="s">
        <v>421</v>
      </c>
      <c r="AA773" s="46" t="s">
        <v>403</v>
      </c>
      <c r="AB773" s="46">
        <v>0</v>
      </c>
      <c r="AC773" s="46">
        <v>0</v>
      </c>
      <c r="AD773" s="46">
        <v>0</v>
      </c>
      <c r="AE773" s="46">
        <v>200.93</v>
      </c>
      <c r="AF773" s="46">
        <v>200.93</v>
      </c>
      <c r="AG773" s="46">
        <v>200.93</v>
      </c>
      <c r="AH773" s="46">
        <v>200.93</v>
      </c>
      <c r="AI773" s="46" t="s">
        <v>92</v>
      </c>
      <c r="AJ773" s="46">
        <v>0</v>
      </c>
      <c r="AK773" s="46">
        <v>0</v>
      </c>
      <c r="AL773" s="46">
        <v>0</v>
      </c>
      <c r="AM773" s="46">
        <v>200.93</v>
      </c>
      <c r="AN773" s="46">
        <v>200.93</v>
      </c>
      <c r="AO773" s="46" t="s">
        <v>388</v>
      </c>
      <c r="AP773" s="46" t="s">
        <v>63</v>
      </c>
      <c r="AQ773" s="46"/>
      <c r="AR773" s="46"/>
    </row>
    <row r="774" spans="1:44" x14ac:dyDescent="0.2">
      <c r="A774" s="46" t="s">
        <v>77</v>
      </c>
      <c r="B774" s="46" t="s">
        <v>84</v>
      </c>
      <c r="C774" s="46" t="s">
        <v>84</v>
      </c>
      <c r="D774" s="46" t="s">
        <v>418</v>
      </c>
      <c r="E774" s="46" t="s">
        <v>86</v>
      </c>
      <c r="F774" s="46" t="s">
        <v>78</v>
      </c>
      <c r="G774" s="46" t="s">
        <v>419</v>
      </c>
      <c r="H774" s="46" t="s">
        <v>171</v>
      </c>
      <c r="I774" s="46" t="s">
        <v>79</v>
      </c>
      <c r="J774" s="46" t="s">
        <v>80</v>
      </c>
      <c r="K774" s="46" t="s">
        <v>47</v>
      </c>
      <c r="L774" s="46" t="s">
        <v>62</v>
      </c>
      <c r="M774" s="46" t="s">
        <v>240</v>
      </c>
      <c r="N774" s="46" t="s">
        <v>241</v>
      </c>
      <c r="O774" s="46" t="s">
        <v>63</v>
      </c>
      <c r="P774" s="46" t="s">
        <v>400</v>
      </c>
      <c r="Q774" s="46" t="s">
        <v>424</v>
      </c>
      <c r="R774" s="46" t="s">
        <v>84</v>
      </c>
      <c r="S774" s="46" t="s">
        <v>95</v>
      </c>
      <c r="T774" s="46" t="s">
        <v>111</v>
      </c>
      <c r="U774" s="46" t="s">
        <v>112</v>
      </c>
      <c r="V774" s="46" t="s">
        <v>105</v>
      </c>
      <c r="W774" s="46" t="s">
        <v>424</v>
      </c>
      <c r="X774" s="46" t="s">
        <v>84</v>
      </c>
      <c r="Y774" s="46" t="s">
        <v>418</v>
      </c>
      <c r="Z774" s="46" t="s">
        <v>421</v>
      </c>
      <c r="AA774" s="46" t="s">
        <v>403</v>
      </c>
      <c r="AB774" s="46">
        <v>0</v>
      </c>
      <c r="AC774" s="46">
        <v>0</v>
      </c>
      <c r="AD774" s="46">
        <v>0</v>
      </c>
      <c r="AE774" s="46">
        <v>200.93</v>
      </c>
      <c r="AF774" s="46">
        <v>200.93</v>
      </c>
      <c r="AG774" s="46">
        <v>200.93</v>
      </c>
      <c r="AH774" s="46">
        <v>200.93</v>
      </c>
      <c r="AI774" s="46" t="s">
        <v>92</v>
      </c>
      <c r="AJ774" s="46">
        <v>0</v>
      </c>
      <c r="AK774" s="46">
        <v>0</v>
      </c>
      <c r="AL774" s="46">
        <v>0</v>
      </c>
      <c r="AM774" s="46">
        <v>200.93</v>
      </c>
      <c r="AN774" s="46">
        <v>200.93</v>
      </c>
      <c r="AO774" s="46" t="s">
        <v>242</v>
      </c>
      <c r="AP774" s="46" t="s">
        <v>63</v>
      </c>
      <c r="AQ774" s="46"/>
      <c r="AR774" s="46"/>
    </row>
    <row r="775" spans="1:44" x14ac:dyDescent="0.2">
      <c r="A775" s="46" t="s">
        <v>77</v>
      </c>
      <c r="B775" s="46" t="s">
        <v>84</v>
      </c>
      <c r="C775" s="46" t="s">
        <v>84</v>
      </c>
      <c r="D775" s="46" t="s">
        <v>418</v>
      </c>
      <c r="E775" s="46" t="s">
        <v>86</v>
      </c>
      <c r="F775" s="46" t="s">
        <v>78</v>
      </c>
      <c r="G775" s="46" t="s">
        <v>419</v>
      </c>
      <c r="H775" s="46" t="s">
        <v>171</v>
      </c>
      <c r="I775" s="46" t="s">
        <v>79</v>
      </c>
      <c r="J775" s="46" t="s">
        <v>80</v>
      </c>
      <c r="K775" s="46" t="s">
        <v>47</v>
      </c>
      <c r="L775" s="46" t="s">
        <v>62</v>
      </c>
      <c r="M775" s="46" t="s">
        <v>184</v>
      </c>
      <c r="N775" s="46" t="s">
        <v>185</v>
      </c>
      <c r="O775" s="46" t="s">
        <v>63</v>
      </c>
      <c r="P775" s="46" t="s">
        <v>422</v>
      </c>
      <c r="Q775" s="46" t="s">
        <v>424</v>
      </c>
      <c r="R775" s="46" t="s">
        <v>84</v>
      </c>
      <c r="S775" s="46" t="s">
        <v>95</v>
      </c>
      <c r="T775" s="46" t="s">
        <v>111</v>
      </c>
      <c r="U775" s="46" t="s">
        <v>112</v>
      </c>
      <c r="V775" s="46" t="s">
        <v>32</v>
      </c>
      <c r="W775" s="46" t="s">
        <v>424</v>
      </c>
      <c r="X775" s="46" t="s">
        <v>84</v>
      </c>
      <c r="Y775" s="46" t="s">
        <v>418</v>
      </c>
      <c r="Z775" s="46" t="s">
        <v>421</v>
      </c>
      <c r="AA775" s="46" t="s">
        <v>423</v>
      </c>
      <c r="AB775" s="46">
        <v>16821.78</v>
      </c>
      <c r="AC775" s="46">
        <v>16821.78</v>
      </c>
      <c r="AD775" s="46">
        <v>16821.78</v>
      </c>
      <c r="AE775" s="46">
        <v>17022.71</v>
      </c>
      <c r="AF775" s="46">
        <v>16821.78</v>
      </c>
      <c r="AG775" s="46">
        <v>16821.78</v>
      </c>
      <c r="AH775" s="46">
        <v>16821.78</v>
      </c>
      <c r="AI775" s="46" t="s">
        <v>92</v>
      </c>
      <c r="AJ775" s="46">
        <v>0</v>
      </c>
      <c r="AK775" s="46">
        <v>16821.78</v>
      </c>
      <c r="AL775" s="46">
        <v>16821.78</v>
      </c>
      <c r="AM775" s="46">
        <v>16821.78</v>
      </c>
      <c r="AN775" s="46">
        <v>0</v>
      </c>
      <c r="AO775" s="46" t="s">
        <v>186</v>
      </c>
      <c r="AP775" s="46" t="s">
        <v>63</v>
      </c>
      <c r="AQ775" s="46"/>
      <c r="AR775" s="46"/>
    </row>
    <row r="776" spans="1:44" x14ac:dyDescent="0.2">
      <c r="A776" s="46" t="s">
        <v>77</v>
      </c>
      <c r="B776" s="46" t="s">
        <v>84</v>
      </c>
      <c r="C776" s="46" t="s">
        <v>84</v>
      </c>
      <c r="D776" s="46" t="s">
        <v>418</v>
      </c>
      <c r="E776" s="46" t="s">
        <v>86</v>
      </c>
      <c r="F776" s="46" t="s">
        <v>78</v>
      </c>
      <c r="G776" s="46" t="s">
        <v>419</v>
      </c>
      <c r="H776" s="46" t="s">
        <v>171</v>
      </c>
      <c r="I776" s="46" t="s">
        <v>79</v>
      </c>
      <c r="J776" s="46" t="s">
        <v>80</v>
      </c>
      <c r="K776" s="46" t="s">
        <v>47</v>
      </c>
      <c r="L776" s="46" t="s">
        <v>62</v>
      </c>
      <c r="M776" s="46" t="s">
        <v>119</v>
      </c>
      <c r="N776" s="46" t="s">
        <v>120</v>
      </c>
      <c r="O776" s="46" t="s">
        <v>63</v>
      </c>
      <c r="P776" s="46" t="s">
        <v>422</v>
      </c>
      <c r="Q776" s="46" t="s">
        <v>424</v>
      </c>
      <c r="R776" s="46" t="s">
        <v>84</v>
      </c>
      <c r="S776" s="46" t="s">
        <v>95</v>
      </c>
      <c r="T776" s="46" t="s">
        <v>111</v>
      </c>
      <c r="U776" s="46" t="s">
        <v>112</v>
      </c>
      <c r="V776" s="46" t="s">
        <v>105</v>
      </c>
      <c r="W776" s="46" t="s">
        <v>424</v>
      </c>
      <c r="X776" s="46" t="s">
        <v>84</v>
      </c>
      <c r="Y776" s="46" t="s">
        <v>418</v>
      </c>
      <c r="Z776" s="46" t="s">
        <v>421</v>
      </c>
      <c r="AA776" s="46" t="s">
        <v>423</v>
      </c>
      <c r="AB776" s="46">
        <v>16821.78</v>
      </c>
      <c r="AC776" s="46">
        <v>16821.78</v>
      </c>
      <c r="AD776" s="46">
        <v>16821.78</v>
      </c>
      <c r="AE776" s="46">
        <v>17022.71</v>
      </c>
      <c r="AF776" s="46">
        <v>16821.78</v>
      </c>
      <c r="AG776" s="46">
        <v>16821.78</v>
      </c>
      <c r="AH776" s="46">
        <v>16821.78</v>
      </c>
      <c r="AI776" s="46" t="s">
        <v>92</v>
      </c>
      <c r="AJ776" s="46">
        <v>0</v>
      </c>
      <c r="AK776" s="46">
        <v>16821.78</v>
      </c>
      <c r="AL776" s="46">
        <v>16821.78</v>
      </c>
      <c r="AM776" s="46">
        <v>16821.78</v>
      </c>
      <c r="AN776" s="46">
        <v>0</v>
      </c>
      <c r="AO776" s="46" t="s">
        <v>121</v>
      </c>
      <c r="AP776" s="46" t="s">
        <v>63</v>
      </c>
      <c r="AQ776" s="46"/>
      <c r="AR776" s="46"/>
    </row>
    <row r="777" spans="1:44" x14ac:dyDescent="0.2">
      <c r="A777" s="46" t="s">
        <v>77</v>
      </c>
      <c r="B777" s="46" t="s">
        <v>84</v>
      </c>
      <c r="C777" s="46" t="s">
        <v>84</v>
      </c>
      <c r="D777" s="46" t="s">
        <v>418</v>
      </c>
      <c r="E777" s="46" t="s">
        <v>86</v>
      </c>
      <c r="F777" s="46" t="s">
        <v>78</v>
      </c>
      <c r="G777" s="46" t="s">
        <v>419</v>
      </c>
      <c r="H777" s="46" t="s">
        <v>171</v>
      </c>
      <c r="I777" s="46" t="s">
        <v>79</v>
      </c>
      <c r="J777" s="46" t="s">
        <v>80</v>
      </c>
      <c r="K777" s="46" t="s">
        <v>47</v>
      </c>
      <c r="L777" s="46" t="s">
        <v>62</v>
      </c>
      <c r="M777" s="46" t="s">
        <v>122</v>
      </c>
      <c r="N777" s="46" t="s">
        <v>123</v>
      </c>
      <c r="O777" s="46" t="s">
        <v>63</v>
      </c>
      <c r="P777" s="46" t="s">
        <v>400</v>
      </c>
      <c r="Q777" s="46" t="s">
        <v>424</v>
      </c>
      <c r="R777" s="46" t="s">
        <v>84</v>
      </c>
      <c r="S777" s="46" t="s">
        <v>95</v>
      </c>
      <c r="T777" s="46" t="s">
        <v>111</v>
      </c>
      <c r="U777" s="46" t="s">
        <v>112</v>
      </c>
      <c r="V777" s="46" t="s">
        <v>105</v>
      </c>
      <c r="W777" s="46" t="s">
        <v>424</v>
      </c>
      <c r="X777" s="46" t="s">
        <v>84</v>
      </c>
      <c r="Y777" s="46" t="s">
        <v>418</v>
      </c>
      <c r="Z777" s="46" t="s">
        <v>421</v>
      </c>
      <c r="AA777" s="46" t="s">
        <v>403</v>
      </c>
      <c r="AB777" s="46">
        <v>16821.78</v>
      </c>
      <c r="AC777" s="46">
        <v>16821.78</v>
      </c>
      <c r="AD777" s="46">
        <v>16821.78</v>
      </c>
      <c r="AE777" s="46">
        <v>17223.64</v>
      </c>
      <c r="AF777" s="46">
        <v>17022.71</v>
      </c>
      <c r="AG777" s="46">
        <v>17022.71</v>
      </c>
      <c r="AH777" s="46">
        <v>17022.71</v>
      </c>
      <c r="AI777" s="46" t="s">
        <v>92</v>
      </c>
      <c r="AJ777" s="46">
        <v>0</v>
      </c>
      <c r="AK777" s="46">
        <v>16821.78</v>
      </c>
      <c r="AL777" s="46">
        <v>16821.78</v>
      </c>
      <c r="AM777" s="46">
        <v>17022.71</v>
      </c>
      <c r="AN777" s="46">
        <v>200.93</v>
      </c>
      <c r="AO777" s="46" t="s">
        <v>124</v>
      </c>
      <c r="AP777" s="46" t="s">
        <v>63</v>
      </c>
      <c r="AQ777" s="46"/>
      <c r="AR777" s="46"/>
    </row>
    <row r="778" spans="1:44" x14ac:dyDescent="0.2">
      <c r="A778" s="46" t="s">
        <v>77</v>
      </c>
      <c r="B778" s="46" t="s">
        <v>84</v>
      </c>
      <c r="C778" s="46" t="s">
        <v>84</v>
      </c>
      <c r="D778" s="46" t="s">
        <v>418</v>
      </c>
      <c r="E778" s="46" t="s">
        <v>86</v>
      </c>
      <c r="F778" s="46" t="s">
        <v>78</v>
      </c>
      <c r="G778" s="46" t="s">
        <v>419</v>
      </c>
      <c r="H778" s="46" t="s">
        <v>171</v>
      </c>
      <c r="I778" s="46" t="s">
        <v>79</v>
      </c>
      <c r="J778" s="46" t="s">
        <v>80</v>
      </c>
      <c r="K778" s="46" t="s">
        <v>47</v>
      </c>
      <c r="L778" s="46" t="s">
        <v>62</v>
      </c>
      <c r="M778" s="46" t="s">
        <v>125</v>
      </c>
      <c r="N778" s="46" t="s">
        <v>126</v>
      </c>
      <c r="O778" s="46" t="s">
        <v>63</v>
      </c>
      <c r="P778" s="46" t="s">
        <v>422</v>
      </c>
      <c r="Q778" s="46" t="s">
        <v>424</v>
      </c>
      <c r="R778" s="46" t="s">
        <v>84</v>
      </c>
      <c r="S778" s="46" t="s">
        <v>95</v>
      </c>
      <c r="T778" s="46" t="s">
        <v>111</v>
      </c>
      <c r="U778" s="46" t="s">
        <v>112</v>
      </c>
      <c r="V778" s="46" t="s">
        <v>32</v>
      </c>
      <c r="W778" s="46" t="s">
        <v>424</v>
      </c>
      <c r="X778" s="46" t="s">
        <v>84</v>
      </c>
      <c r="Y778" s="46" t="s">
        <v>418</v>
      </c>
      <c r="Z778" s="46" t="s">
        <v>421</v>
      </c>
      <c r="AA778" s="46" t="s">
        <v>423</v>
      </c>
      <c r="AB778" s="46">
        <v>16821.78</v>
      </c>
      <c r="AC778" s="46">
        <v>16821.78</v>
      </c>
      <c r="AD778" s="46">
        <v>16821.78</v>
      </c>
      <c r="AE778" s="46">
        <v>17022.71</v>
      </c>
      <c r="AF778" s="46">
        <v>16821.78</v>
      </c>
      <c r="AG778" s="46">
        <v>16821.78</v>
      </c>
      <c r="AH778" s="46">
        <v>16821.78</v>
      </c>
      <c r="AI778" s="46" t="s">
        <v>92</v>
      </c>
      <c r="AJ778" s="46">
        <v>0</v>
      </c>
      <c r="AK778" s="46">
        <v>16821.78</v>
      </c>
      <c r="AL778" s="46">
        <v>16821.78</v>
      </c>
      <c r="AM778" s="46">
        <v>16821.78</v>
      </c>
      <c r="AN778" s="46">
        <v>0</v>
      </c>
      <c r="AO778" s="46" t="s">
        <v>127</v>
      </c>
      <c r="AP778" s="46" t="s">
        <v>63</v>
      </c>
      <c r="AQ778" s="46"/>
      <c r="AR778" s="46"/>
    </row>
    <row r="779" spans="1:44" x14ac:dyDescent="0.2">
      <c r="A779" s="46" t="s">
        <v>77</v>
      </c>
      <c r="B779" s="46" t="s">
        <v>84</v>
      </c>
      <c r="C779" s="46" t="s">
        <v>84</v>
      </c>
      <c r="D779" s="46" t="s">
        <v>418</v>
      </c>
      <c r="E779" s="46" t="s">
        <v>86</v>
      </c>
      <c r="F779" s="46" t="s">
        <v>78</v>
      </c>
      <c r="G779" s="46" t="s">
        <v>419</v>
      </c>
      <c r="H779" s="46" t="s">
        <v>171</v>
      </c>
      <c r="I779" s="46" t="s">
        <v>79</v>
      </c>
      <c r="J779" s="46" t="s">
        <v>80</v>
      </c>
      <c r="K779" s="46" t="s">
        <v>47</v>
      </c>
      <c r="L779" s="46" t="s">
        <v>62</v>
      </c>
      <c r="M779" s="46" t="s">
        <v>128</v>
      </c>
      <c r="N779" s="46" t="s">
        <v>129</v>
      </c>
      <c r="O779" s="46" t="s">
        <v>63</v>
      </c>
      <c r="P779" s="46" t="s">
        <v>400</v>
      </c>
      <c r="Q779" s="46" t="s">
        <v>424</v>
      </c>
      <c r="R779" s="46" t="s">
        <v>84</v>
      </c>
      <c r="S779" s="46" t="s">
        <v>95</v>
      </c>
      <c r="T779" s="46" t="s">
        <v>131</v>
      </c>
      <c r="U779" s="46" t="s">
        <v>132</v>
      </c>
      <c r="V779" s="46" t="s">
        <v>32</v>
      </c>
      <c r="W779" s="46" t="s">
        <v>424</v>
      </c>
      <c r="X779" s="46" t="s">
        <v>84</v>
      </c>
      <c r="Y779" s="46" t="s">
        <v>418</v>
      </c>
      <c r="Z779" s="46" t="s">
        <v>421</v>
      </c>
      <c r="AA779" s="46" t="s">
        <v>403</v>
      </c>
      <c r="AB779" s="46">
        <v>18707.3</v>
      </c>
      <c r="AC779" s="46">
        <v>18707.3</v>
      </c>
      <c r="AD779" s="46">
        <v>18707.3</v>
      </c>
      <c r="AE779" s="46">
        <v>18707.3</v>
      </c>
      <c r="AF779" s="46">
        <v>18707.3</v>
      </c>
      <c r="AG779" s="46">
        <v>18707.3</v>
      </c>
      <c r="AH779" s="46">
        <v>18707.3</v>
      </c>
      <c r="AI779" s="46" t="s">
        <v>92</v>
      </c>
      <c r="AJ779" s="46">
        <v>0</v>
      </c>
      <c r="AK779" s="46">
        <v>18707.3</v>
      </c>
      <c r="AL779" s="46">
        <v>18707.3</v>
      </c>
      <c r="AM779" s="46">
        <v>18707.3</v>
      </c>
      <c r="AN779" s="46">
        <v>18707.3</v>
      </c>
      <c r="AO779" s="46" t="s">
        <v>130</v>
      </c>
      <c r="AP779" s="46" t="s">
        <v>63</v>
      </c>
      <c r="AQ779" s="46"/>
      <c r="AR779" s="46"/>
    </row>
    <row r="780" spans="1:44" x14ac:dyDescent="0.2">
      <c r="A780" s="46" t="s">
        <v>77</v>
      </c>
      <c r="B780" s="46" t="s">
        <v>84</v>
      </c>
      <c r="C780" s="46" t="s">
        <v>84</v>
      </c>
      <c r="D780" s="46" t="s">
        <v>418</v>
      </c>
      <c r="E780" s="46" t="s">
        <v>86</v>
      </c>
      <c r="F780" s="46" t="s">
        <v>78</v>
      </c>
      <c r="G780" s="46" t="s">
        <v>419</v>
      </c>
      <c r="H780" s="46" t="s">
        <v>171</v>
      </c>
      <c r="I780" s="46" t="s">
        <v>79</v>
      </c>
      <c r="J780" s="46" t="s">
        <v>80</v>
      </c>
      <c r="K780" s="46" t="s">
        <v>47</v>
      </c>
      <c r="L780" s="46" t="s">
        <v>62</v>
      </c>
      <c r="M780" s="46" t="s">
        <v>389</v>
      </c>
      <c r="N780" s="46" t="s">
        <v>390</v>
      </c>
      <c r="O780" s="46" t="s">
        <v>63</v>
      </c>
      <c r="P780" s="46" t="s">
        <v>400</v>
      </c>
      <c r="Q780" s="46" t="s">
        <v>424</v>
      </c>
      <c r="R780" s="46" t="s">
        <v>84</v>
      </c>
      <c r="S780" s="46" t="s">
        <v>95</v>
      </c>
      <c r="T780" s="46" t="s">
        <v>131</v>
      </c>
      <c r="U780" s="46" t="s">
        <v>132</v>
      </c>
      <c r="V780" s="46" t="s">
        <v>32</v>
      </c>
      <c r="W780" s="46" t="s">
        <v>424</v>
      </c>
      <c r="X780" s="46" t="s">
        <v>84</v>
      </c>
      <c r="Y780" s="46" t="s">
        <v>418</v>
      </c>
      <c r="Z780" s="46" t="s">
        <v>421</v>
      </c>
      <c r="AA780" s="46" t="s">
        <v>403</v>
      </c>
      <c r="AB780" s="46">
        <v>0</v>
      </c>
      <c r="AC780" s="46">
        <v>0</v>
      </c>
      <c r="AD780" s="46">
        <v>0</v>
      </c>
      <c r="AE780" s="46">
        <v>200.93</v>
      </c>
      <c r="AF780" s="46">
        <v>200.93</v>
      </c>
      <c r="AG780" s="46">
        <v>200.93</v>
      </c>
      <c r="AH780" s="46">
        <v>200.93</v>
      </c>
      <c r="AI780" s="46" t="s">
        <v>92</v>
      </c>
      <c r="AJ780" s="46">
        <v>0</v>
      </c>
      <c r="AK780" s="46">
        <v>0</v>
      </c>
      <c r="AL780" s="46">
        <v>0</v>
      </c>
      <c r="AM780" s="46">
        <v>200.93</v>
      </c>
      <c r="AN780" s="46">
        <v>200.93</v>
      </c>
      <c r="AO780" s="46" t="s">
        <v>391</v>
      </c>
      <c r="AP780" s="46" t="s">
        <v>63</v>
      </c>
      <c r="AQ780" s="46"/>
      <c r="AR780" s="46"/>
    </row>
    <row r="781" spans="1:44" x14ac:dyDescent="0.2">
      <c r="A781" s="46" t="s">
        <v>77</v>
      </c>
      <c r="B781" s="46" t="s">
        <v>84</v>
      </c>
      <c r="C781" s="46" t="s">
        <v>84</v>
      </c>
      <c r="D781" s="46" t="s">
        <v>418</v>
      </c>
      <c r="E781" s="46" t="s">
        <v>86</v>
      </c>
      <c r="F781" s="46" t="s">
        <v>78</v>
      </c>
      <c r="G781" s="46" t="s">
        <v>419</v>
      </c>
      <c r="H781" s="46" t="s">
        <v>171</v>
      </c>
      <c r="I781" s="46" t="s">
        <v>79</v>
      </c>
      <c r="J781" s="46" t="s">
        <v>80</v>
      </c>
      <c r="K781" s="46" t="s">
        <v>47</v>
      </c>
      <c r="L781" s="46" t="s">
        <v>62</v>
      </c>
      <c r="M781" s="46" t="s">
        <v>195</v>
      </c>
      <c r="N781" s="46" t="s">
        <v>196</v>
      </c>
      <c r="O781" s="46" t="s">
        <v>63</v>
      </c>
      <c r="P781" s="46" t="s">
        <v>400</v>
      </c>
      <c r="Q781" s="46" t="s">
        <v>424</v>
      </c>
      <c r="R781" s="46" t="s">
        <v>84</v>
      </c>
      <c r="S781" s="46" t="s">
        <v>95</v>
      </c>
      <c r="T781" s="46" t="s">
        <v>131</v>
      </c>
      <c r="U781" s="46" t="s">
        <v>132</v>
      </c>
      <c r="V781" s="46" t="s">
        <v>105</v>
      </c>
      <c r="W781" s="46" t="s">
        <v>424</v>
      </c>
      <c r="X781" s="46" t="s">
        <v>84</v>
      </c>
      <c r="Y781" s="46" t="s">
        <v>418</v>
      </c>
      <c r="Z781" s="46" t="s">
        <v>421</v>
      </c>
      <c r="AA781" s="46" t="s">
        <v>403</v>
      </c>
      <c r="AB781" s="46">
        <v>-18506.37</v>
      </c>
      <c r="AC781" s="46">
        <v>-18506.37</v>
      </c>
      <c r="AD781" s="46">
        <v>-18506.37</v>
      </c>
      <c r="AE781" s="46">
        <v>-18707.3</v>
      </c>
      <c r="AF781" s="46">
        <v>-18707.3</v>
      </c>
      <c r="AG781" s="46">
        <v>-18707.3</v>
      </c>
      <c r="AH781" s="46">
        <v>-18707.3</v>
      </c>
      <c r="AI781" s="46" t="s">
        <v>92</v>
      </c>
      <c r="AJ781" s="46">
        <v>0</v>
      </c>
      <c r="AK781" s="46">
        <v>-18506.37</v>
      </c>
      <c r="AL781" s="46">
        <v>-18506.37</v>
      </c>
      <c r="AM781" s="46">
        <v>-18707.3</v>
      </c>
      <c r="AN781" s="46">
        <v>-18707.3</v>
      </c>
      <c r="AO781" s="46" t="s">
        <v>197</v>
      </c>
      <c r="AP781" s="46" t="s">
        <v>63</v>
      </c>
      <c r="AQ781" s="46"/>
      <c r="AR781" s="46"/>
    </row>
    <row r="782" spans="1:44" x14ac:dyDescent="0.2">
      <c r="A782" s="46" t="s">
        <v>77</v>
      </c>
      <c r="B782" s="46" t="s">
        <v>84</v>
      </c>
      <c r="C782" s="46" t="s">
        <v>84</v>
      </c>
      <c r="D782" s="46" t="s">
        <v>418</v>
      </c>
      <c r="E782" s="46" t="s">
        <v>86</v>
      </c>
      <c r="F782" s="46" t="s">
        <v>78</v>
      </c>
      <c r="G782" s="46" t="s">
        <v>419</v>
      </c>
      <c r="H782" s="46" t="s">
        <v>171</v>
      </c>
      <c r="I782" s="46" t="s">
        <v>79</v>
      </c>
      <c r="J782" s="46" t="s">
        <v>80</v>
      </c>
      <c r="K782" s="46" t="s">
        <v>47</v>
      </c>
      <c r="L782" s="46" t="s">
        <v>62</v>
      </c>
      <c r="M782" s="46" t="s">
        <v>187</v>
      </c>
      <c r="N782" s="46" t="s">
        <v>188</v>
      </c>
      <c r="O782" s="46" t="s">
        <v>63</v>
      </c>
      <c r="P782" s="46" t="s">
        <v>400</v>
      </c>
      <c r="Q782" s="46" t="s">
        <v>424</v>
      </c>
      <c r="R782" s="46" t="s">
        <v>84</v>
      </c>
      <c r="S782" s="46" t="s">
        <v>95</v>
      </c>
      <c r="T782" s="46" t="s">
        <v>131</v>
      </c>
      <c r="U782" s="46" t="s">
        <v>132</v>
      </c>
      <c r="V782" s="46" t="s">
        <v>32</v>
      </c>
      <c r="W782" s="46" t="s">
        <v>424</v>
      </c>
      <c r="X782" s="46" t="s">
        <v>84</v>
      </c>
      <c r="Y782" s="46" t="s">
        <v>418</v>
      </c>
      <c r="Z782" s="46" t="s">
        <v>421</v>
      </c>
      <c r="AA782" s="46" t="s">
        <v>403</v>
      </c>
      <c r="AB782" s="46">
        <v>0</v>
      </c>
      <c r="AC782" s="46">
        <v>0</v>
      </c>
      <c r="AD782" s="46">
        <v>0</v>
      </c>
      <c r="AE782" s="46">
        <v>-200.93</v>
      </c>
      <c r="AF782" s="46">
        <v>-200.93</v>
      </c>
      <c r="AG782" s="46">
        <v>-200.93</v>
      </c>
      <c r="AH782" s="46">
        <v>-200.93</v>
      </c>
      <c r="AI782" s="46" t="s">
        <v>92</v>
      </c>
      <c r="AJ782" s="46">
        <v>0</v>
      </c>
      <c r="AK782" s="46">
        <v>0</v>
      </c>
      <c r="AL782" s="46">
        <v>0</v>
      </c>
      <c r="AM782" s="46">
        <v>-200.93</v>
      </c>
      <c r="AN782" s="46">
        <v>-200.93</v>
      </c>
      <c r="AO782" s="46" t="s">
        <v>189</v>
      </c>
      <c r="AP782" s="46" t="s">
        <v>63</v>
      </c>
      <c r="AQ782" s="46"/>
      <c r="AR782" s="46"/>
    </row>
    <row r="783" spans="1:44" x14ac:dyDescent="0.2">
      <c r="A783" s="46" t="s">
        <v>77</v>
      </c>
      <c r="B783" s="46" t="s">
        <v>84</v>
      </c>
      <c r="C783" s="46" t="s">
        <v>84</v>
      </c>
      <c r="D783" s="46" t="s">
        <v>418</v>
      </c>
      <c r="E783" s="46" t="s">
        <v>86</v>
      </c>
      <c r="F783" s="46" t="s">
        <v>78</v>
      </c>
      <c r="G783" s="46" t="s">
        <v>419</v>
      </c>
      <c r="H783" s="46" t="s">
        <v>171</v>
      </c>
      <c r="I783" s="46" t="s">
        <v>79</v>
      </c>
      <c r="J783" s="46" t="s">
        <v>80</v>
      </c>
      <c r="K783" s="46" t="s">
        <v>47</v>
      </c>
      <c r="L783" s="46" t="s">
        <v>62</v>
      </c>
      <c r="M783" s="46" t="s">
        <v>136</v>
      </c>
      <c r="N783" s="46" t="s">
        <v>137</v>
      </c>
      <c r="O783" s="46" t="s">
        <v>63</v>
      </c>
      <c r="P783" s="46" t="s">
        <v>400</v>
      </c>
      <c r="Q783" s="46" t="s">
        <v>424</v>
      </c>
      <c r="R783" s="46" t="s">
        <v>84</v>
      </c>
      <c r="S783" s="46" t="s">
        <v>95</v>
      </c>
      <c r="T783" s="46" t="s">
        <v>131</v>
      </c>
      <c r="U783" s="46" t="s">
        <v>132</v>
      </c>
      <c r="V783" s="46" t="s">
        <v>32</v>
      </c>
      <c r="W783" s="46" t="s">
        <v>424</v>
      </c>
      <c r="X783" s="46" t="s">
        <v>84</v>
      </c>
      <c r="Y783" s="46" t="s">
        <v>418</v>
      </c>
      <c r="Z783" s="46" t="s">
        <v>421</v>
      </c>
      <c r="AA783" s="46" t="s">
        <v>403</v>
      </c>
      <c r="AB783" s="46">
        <v>200.93</v>
      </c>
      <c r="AC783" s="46">
        <v>200.93</v>
      </c>
      <c r="AD783" s="46">
        <v>200.93</v>
      </c>
      <c r="AE783" s="46">
        <v>0</v>
      </c>
      <c r="AF783" s="46">
        <v>0</v>
      </c>
      <c r="AG783" s="46">
        <v>0</v>
      </c>
      <c r="AH783" s="46">
        <v>0</v>
      </c>
      <c r="AI783" s="46" t="s">
        <v>92</v>
      </c>
      <c r="AJ783" s="46">
        <v>0</v>
      </c>
      <c r="AK783" s="46">
        <v>200.93</v>
      </c>
      <c r="AL783" s="46">
        <v>200.93</v>
      </c>
      <c r="AM783" s="46">
        <v>0</v>
      </c>
      <c r="AN783" s="46">
        <v>0</v>
      </c>
      <c r="AO783" s="46" t="s">
        <v>138</v>
      </c>
      <c r="AP783" s="46" t="s">
        <v>63</v>
      </c>
      <c r="AQ783" s="46"/>
      <c r="AR783" s="46"/>
    </row>
    <row r="784" spans="1:44" x14ac:dyDescent="0.2">
      <c r="A784" s="46" t="s">
        <v>77</v>
      </c>
      <c r="B784" s="46" t="s">
        <v>84</v>
      </c>
      <c r="C784" s="46" t="s">
        <v>84</v>
      </c>
      <c r="D784" s="46" t="s">
        <v>418</v>
      </c>
      <c r="E784" s="46" t="s">
        <v>86</v>
      </c>
      <c r="F784" s="46" t="s">
        <v>78</v>
      </c>
      <c r="G784" s="46" t="s">
        <v>419</v>
      </c>
      <c r="H784" s="46" t="s">
        <v>171</v>
      </c>
      <c r="I784" s="46" t="s">
        <v>79</v>
      </c>
      <c r="J784" s="46" t="s">
        <v>80</v>
      </c>
      <c r="K784" s="46" t="s">
        <v>47</v>
      </c>
      <c r="L784" s="46" t="s">
        <v>62</v>
      </c>
      <c r="M784" s="46" t="s">
        <v>139</v>
      </c>
      <c r="N784" s="46" t="s">
        <v>140</v>
      </c>
      <c r="O784" s="46" t="s">
        <v>63</v>
      </c>
      <c r="P784" s="46" t="s">
        <v>400</v>
      </c>
      <c r="Q784" s="46" t="s">
        <v>424</v>
      </c>
      <c r="R784" s="46" t="s">
        <v>84</v>
      </c>
      <c r="S784" s="46" t="s">
        <v>95</v>
      </c>
      <c r="T784" s="46" t="s">
        <v>131</v>
      </c>
      <c r="U784" s="46" t="s">
        <v>132</v>
      </c>
      <c r="V784" s="46" t="s">
        <v>105</v>
      </c>
      <c r="W784" s="46" t="s">
        <v>424</v>
      </c>
      <c r="X784" s="46" t="s">
        <v>84</v>
      </c>
      <c r="Y784" s="46" t="s">
        <v>418</v>
      </c>
      <c r="Z784" s="46" t="s">
        <v>421</v>
      </c>
      <c r="AA784" s="46" t="s">
        <v>403</v>
      </c>
      <c r="AB784" s="46">
        <v>18707.3</v>
      </c>
      <c r="AC784" s="46">
        <v>18707.3</v>
      </c>
      <c r="AD784" s="46">
        <v>18707.3</v>
      </c>
      <c r="AE784" s="46">
        <v>18707.3</v>
      </c>
      <c r="AF784" s="46">
        <v>18707.3</v>
      </c>
      <c r="AG784" s="46">
        <v>18707.3</v>
      </c>
      <c r="AH784" s="46">
        <v>18707.3</v>
      </c>
      <c r="AI784" s="46" t="s">
        <v>92</v>
      </c>
      <c r="AJ784" s="46">
        <v>0</v>
      </c>
      <c r="AK784" s="46">
        <v>18707.3</v>
      </c>
      <c r="AL784" s="46">
        <v>18707.3</v>
      </c>
      <c r="AM784" s="46">
        <v>18707.3</v>
      </c>
      <c r="AN784" s="46">
        <v>18707.3</v>
      </c>
      <c r="AO784" s="46" t="s">
        <v>141</v>
      </c>
      <c r="AP784" s="46" t="s">
        <v>63</v>
      </c>
      <c r="AQ784" s="46"/>
      <c r="AR784" s="46"/>
    </row>
    <row r="785" spans="1:44" x14ac:dyDescent="0.2">
      <c r="A785" s="46" t="s">
        <v>77</v>
      </c>
      <c r="B785" s="46" t="s">
        <v>84</v>
      </c>
      <c r="C785" s="46" t="s">
        <v>84</v>
      </c>
      <c r="D785" s="46" t="s">
        <v>418</v>
      </c>
      <c r="E785" s="46" t="s">
        <v>86</v>
      </c>
      <c r="F785" s="46" t="s">
        <v>78</v>
      </c>
      <c r="G785" s="46" t="s">
        <v>419</v>
      </c>
      <c r="H785" s="46" t="s">
        <v>171</v>
      </c>
      <c r="I785" s="46" t="s">
        <v>79</v>
      </c>
      <c r="J785" s="46" t="s">
        <v>80</v>
      </c>
      <c r="K785" s="46" t="s">
        <v>47</v>
      </c>
      <c r="L785" s="46" t="s">
        <v>62</v>
      </c>
      <c r="M785" s="46" t="s">
        <v>142</v>
      </c>
      <c r="N785" s="46" t="s">
        <v>143</v>
      </c>
      <c r="O785" s="46" t="s">
        <v>63</v>
      </c>
      <c r="P785" s="46" t="s">
        <v>400</v>
      </c>
      <c r="Q785" s="46" t="s">
        <v>424</v>
      </c>
      <c r="R785" s="46" t="s">
        <v>84</v>
      </c>
      <c r="S785" s="46" t="s">
        <v>95</v>
      </c>
      <c r="T785" s="46" t="s">
        <v>131</v>
      </c>
      <c r="U785" s="46" t="s">
        <v>132</v>
      </c>
      <c r="V785" s="46" t="s">
        <v>105</v>
      </c>
      <c r="W785" s="46" t="s">
        <v>424</v>
      </c>
      <c r="X785" s="46" t="s">
        <v>84</v>
      </c>
      <c r="Y785" s="46" t="s">
        <v>418</v>
      </c>
      <c r="Z785" s="46" t="s">
        <v>421</v>
      </c>
      <c r="AA785" s="46" t="s">
        <v>403</v>
      </c>
      <c r="AB785" s="46">
        <v>200.93</v>
      </c>
      <c r="AC785" s="46">
        <v>200.93</v>
      </c>
      <c r="AD785" s="46">
        <v>200.93</v>
      </c>
      <c r="AE785" s="46">
        <v>0</v>
      </c>
      <c r="AF785" s="46">
        <v>0</v>
      </c>
      <c r="AG785" s="46">
        <v>0</v>
      </c>
      <c r="AH785" s="46">
        <v>0</v>
      </c>
      <c r="AI785" s="46" t="s">
        <v>92</v>
      </c>
      <c r="AJ785" s="46">
        <v>0</v>
      </c>
      <c r="AK785" s="46">
        <v>200.93</v>
      </c>
      <c r="AL785" s="46">
        <v>200.93</v>
      </c>
      <c r="AM785" s="46">
        <v>0</v>
      </c>
      <c r="AN785" s="46">
        <v>0</v>
      </c>
      <c r="AO785" s="46" t="s">
        <v>144</v>
      </c>
      <c r="AP785" s="46" t="s">
        <v>63</v>
      </c>
      <c r="AQ785" s="46"/>
      <c r="AR785" s="46"/>
    </row>
    <row r="786" spans="1:44" x14ac:dyDescent="0.2">
      <c r="A786" s="46" t="s">
        <v>77</v>
      </c>
      <c r="B786" s="46" t="s">
        <v>84</v>
      </c>
      <c r="C786" s="46" t="s">
        <v>84</v>
      </c>
      <c r="D786" s="46" t="s">
        <v>418</v>
      </c>
      <c r="E786" s="46" t="s">
        <v>86</v>
      </c>
      <c r="F786" s="46" t="s">
        <v>78</v>
      </c>
      <c r="G786" s="46" t="s">
        <v>419</v>
      </c>
      <c r="H786" s="46" t="s">
        <v>171</v>
      </c>
      <c r="I786" s="46" t="s">
        <v>79</v>
      </c>
      <c r="J786" s="46" t="s">
        <v>80</v>
      </c>
      <c r="K786" s="46" t="s">
        <v>47</v>
      </c>
      <c r="L786" s="46" t="s">
        <v>62</v>
      </c>
      <c r="M786" s="46" t="s">
        <v>251</v>
      </c>
      <c r="N786" s="46" t="s">
        <v>252</v>
      </c>
      <c r="O786" s="46" t="s">
        <v>63</v>
      </c>
      <c r="P786" s="46" t="s">
        <v>425</v>
      </c>
      <c r="Q786" s="46" t="s">
        <v>424</v>
      </c>
      <c r="R786" s="46" t="s">
        <v>84</v>
      </c>
      <c r="S786" s="46" t="s">
        <v>95</v>
      </c>
      <c r="T786" s="46" t="s">
        <v>201</v>
      </c>
      <c r="U786" s="46" t="s">
        <v>202</v>
      </c>
      <c r="V786" s="46" t="s">
        <v>105</v>
      </c>
      <c r="W786" s="46" t="s">
        <v>424</v>
      </c>
      <c r="X786" s="46" t="s">
        <v>84</v>
      </c>
      <c r="Y786" s="46" t="s">
        <v>418</v>
      </c>
      <c r="Z786" s="46" t="s">
        <v>421</v>
      </c>
      <c r="AA786" s="46" t="s">
        <v>426</v>
      </c>
      <c r="AB786" s="46">
        <v>0</v>
      </c>
      <c r="AC786" s="46">
        <v>0</v>
      </c>
      <c r="AD786" s="46">
        <v>0</v>
      </c>
      <c r="AE786" s="46">
        <v>200.93</v>
      </c>
      <c r="AF786" s="46">
        <v>0</v>
      </c>
      <c r="AG786" s="46">
        <v>0</v>
      </c>
      <c r="AH786" s="46">
        <v>0</v>
      </c>
      <c r="AI786" s="46" t="s">
        <v>92</v>
      </c>
      <c r="AJ786" s="46">
        <v>0</v>
      </c>
      <c r="AK786" s="46">
        <v>0</v>
      </c>
      <c r="AL786" s="46">
        <v>0</v>
      </c>
      <c r="AM786" s="46">
        <v>0</v>
      </c>
      <c r="AN786" s="46">
        <v>0</v>
      </c>
      <c r="AO786" s="46" t="s">
        <v>253</v>
      </c>
      <c r="AP786" s="46" t="s">
        <v>63</v>
      </c>
      <c r="AQ786" s="46"/>
      <c r="AR786" s="46"/>
    </row>
    <row r="787" spans="1:44" x14ac:dyDescent="0.2">
      <c r="A787" s="46" t="s">
        <v>77</v>
      </c>
      <c r="B787" s="46" t="s">
        <v>84</v>
      </c>
      <c r="C787" s="46" t="s">
        <v>84</v>
      </c>
      <c r="D787" s="46" t="s">
        <v>418</v>
      </c>
      <c r="E787" s="46" t="s">
        <v>86</v>
      </c>
      <c r="F787" s="46" t="s">
        <v>78</v>
      </c>
      <c r="G787" s="46" t="s">
        <v>419</v>
      </c>
      <c r="H787" s="46" t="s">
        <v>171</v>
      </c>
      <c r="I787" s="46" t="s">
        <v>79</v>
      </c>
      <c r="J787" s="46" t="s">
        <v>80</v>
      </c>
      <c r="K787" s="46" t="s">
        <v>47</v>
      </c>
      <c r="L787" s="46" t="s">
        <v>62</v>
      </c>
      <c r="M787" s="46" t="s">
        <v>198</v>
      </c>
      <c r="N787" s="46" t="s">
        <v>199</v>
      </c>
      <c r="O787" s="46" t="s">
        <v>63</v>
      </c>
      <c r="P787" s="46" t="s">
        <v>400</v>
      </c>
      <c r="Q787" s="46" t="s">
        <v>424</v>
      </c>
      <c r="R787" s="46" t="s">
        <v>84</v>
      </c>
      <c r="S787" s="46" t="s">
        <v>95</v>
      </c>
      <c r="T787" s="46" t="s">
        <v>201</v>
      </c>
      <c r="U787" s="46" t="s">
        <v>202</v>
      </c>
      <c r="V787" s="46" t="s">
        <v>32</v>
      </c>
      <c r="W787" s="46" t="s">
        <v>424</v>
      </c>
      <c r="X787" s="46" t="s">
        <v>84</v>
      </c>
      <c r="Y787" s="46" t="s">
        <v>418</v>
      </c>
      <c r="Z787" s="46" t="s">
        <v>421</v>
      </c>
      <c r="AA787" s="46" t="s">
        <v>403</v>
      </c>
      <c r="AB787" s="46">
        <v>18506.37</v>
      </c>
      <c r="AC787" s="46">
        <v>18506.37</v>
      </c>
      <c r="AD787" s="46">
        <v>18506.37</v>
      </c>
      <c r="AE787" s="46">
        <v>18707.3</v>
      </c>
      <c r="AF787" s="46">
        <v>18707.3</v>
      </c>
      <c r="AG787" s="46">
        <v>18707.3</v>
      </c>
      <c r="AH787" s="46">
        <v>18707.3</v>
      </c>
      <c r="AI787" s="46" t="s">
        <v>92</v>
      </c>
      <c r="AJ787" s="46">
        <v>0</v>
      </c>
      <c r="AK787" s="46">
        <v>18506.37</v>
      </c>
      <c r="AL787" s="46">
        <v>18506.37</v>
      </c>
      <c r="AM787" s="46">
        <v>18707.3</v>
      </c>
      <c r="AN787" s="46">
        <v>18707.3</v>
      </c>
      <c r="AO787" s="46" t="s">
        <v>200</v>
      </c>
      <c r="AP787" s="46" t="s">
        <v>63</v>
      </c>
      <c r="AQ787" s="46"/>
      <c r="AR787" s="46"/>
    </row>
    <row r="788" spans="1:44" x14ac:dyDescent="0.2">
      <c r="A788" s="46" t="s">
        <v>77</v>
      </c>
      <c r="B788" s="46" t="s">
        <v>84</v>
      </c>
      <c r="C788" s="46" t="s">
        <v>84</v>
      </c>
      <c r="D788" s="46" t="s">
        <v>418</v>
      </c>
      <c r="E788" s="46" t="s">
        <v>86</v>
      </c>
      <c r="F788" s="46" t="s">
        <v>78</v>
      </c>
      <c r="G788" s="46" t="s">
        <v>419</v>
      </c>
      <c r="H788" s="46" t="s">
        <v>171</v>
      </c>
      <c r="I788" s="46" t="s">
        <v>79</v>
      </c>
      <c r="J788" s="46" t="s">
        <v>80</v>
      </c>
      <c r="K788" s="46" t="s">
        <v>47</v>
      </c>
      <c r="L788" s="46" t="s">
        <v>62</v>
      </c>
      <c r="M788" s="46" t="s">
        <v>203</v>
      </c>
      <c r="N788" s="46" t="s">
        <v>204</v>
      </c>
      <c r="O788" s="46" t="s">
        <v>63</v>
      </c>
      <c r="P788" s="46" t="s">
        <v>400</v>
      </c>
      <c r="Q788" s="46" t="s">
        <v>424</v>
      </c>
      <c r="R788" s="46" t="s">
        <v>84</v>
      </c>
      <c r="S788" s="46" t="s">
        <v>95</v>
      </c>
      <c r="T788" s="46" t="s">
        <v>201</v>
      </c>
      <c r="U788" s="46" t="s">
        <v>202</v>
      </c>
      <c r="V788" s="46" t="s">
        <v>105</v>
      </c>
      <c r="W788" s="46" t="s">
        <v>424</v>
      </c>
      <c r="X788" s="46" t="s">
        <v>84</v>
      </c>
      <c r="Y788" s="46" t="s">
        <v>418</v>
      </c>
      <c r="Z788" s="46" t="s">
        <v>421</v>
      </c>
      <c r="AA788" s="46" t="s">
        <v>403</v>
      </c>
      <c r="AB788" s="46">
        <v>18506.37</v>
      </c>
      <c r="AC788" s="46">
        <v>18506.37</v>
      </c>
      <c r="AD788" s="46">
        <v>18506.37</v>
      </c>
      <c r="AE788" s="46">
        <v>18707.3</v>
      </c>
      <c r="AF788" s="46">
        <v>18707.3</v>
      </c>
      <c r="AG788" s="46">
        <v>18707.3</v>
      </c>
      <c r="AH788" s="46">
        <v>18707.3</v>
      </c>
      <c r="AI788" s="46" t="s">
        <v>92</v>
      </c>
      <c r="AJ788" s="46">
        <v>0</v>
      </c>
      <c r="AK788" s="46">
        <v>18506.37</v>
      </c>
      <c r="AL788" s="46">
        <v>18506.37</v>
      </c>
      <c r="AM788" s="46">
        <v>18707.3</v>
      </c>
      <c r="AN788" s="46">
        <v>18707.3</v>
      </c>
      <c r="AO788" s="46" t="s">
        <v>205</v>
      </c>
      <c r="AP788" s="46" t="s">
        <v>63</v>
      </c>
      <c r="AQ788" s="46"/>
      <c r="AR788" s="46"/>
    </row>
    <row r="789" spans="1:44" x14ac:dyDescent="0.2">
      <c r="A789" s="46" t="s">
        <v>77</v>
      </c>
      <c r="B789" s="46" t="s">
        <v>84</v>
      </c>
      <c r="C789" s="46" t="s">
        <v>84</v>
      </c>
      <c r="D789" s="46" t="s">
        <v>418</v>
      </c>
      <c r="E789" s="46" t="s">
        <v>86</v>
      </c>
      <c r="F789" s="46" t="s">
        <v>78</v>
      </c>
      <c r="G789" s="46" t="s">
        <v>419</v>
      </c>
      <c r="H789" s="46" t="s">
        <v>171</v>
      </c>
      <c r="I789" s="46" t="s">
        <v>79</v>
      </c>
      <c r="J789" s="46" t="s">
        <v>80</v>
      </c>
      <c r="K789" s="46" t="s">
        <v>47</v>
      </c>
      <c r="L789" s="46" t="s">
        <v>62</v>
      </c>
      <c r="M789" s="46" t="s">
        <v>278</v>
      </c>
      <c r="N789" s="46" t="s">
        <v>279</v>
      </c>
      <c r="O789" s="46" t="s">
        <v>63</v>
      </c>
      <c r="P789" s="46" t="s">
        <v>425</v>
      </c>
      <c r="Q789" s="46" t="s">
        <v>424</v>
      </c>
      <c r="R789" s="46" t="s">
        <v>84</v>
      </c>
      <c r="S789" s="46" t="s">
        <v>95</v>
      </c>
      <c r="T789" s="46" t="s">
        <v>201</v>
      </c>
      <c r="U789" s="46" t="s">
        <v>202</v>
      </c>
      <c r="V789" s="46" t="s">
        <v>32</v>
      </c>
      <c r="W789" s="46" t="s">
        <v>424</v>
      </c>
      <c r="X789" s="46" t="s">
        <v>84</v>
      </c>
      <c r="Y789" s="46" t="s">
        <v>418</v>
      </c>
      <c r="Z789" s="46" t="s">
        <v>421</v>
      </c>
      <c r="AA789" s="46" t="s">
        <v>426</v>
      </c>
      <c r="AB789" s="46">
        <v>0</v>
      </c>
      <c r="AC789" s="46">
        <v>0</v>
      </c>
      <c r="AD789" s="46">
        <v>0</v>
      </c>
      <c r="AE789" s="46">
        <v>-200.93</v>
      </c>
      <c r="AF789" s="46">
        <v>0</v>
      </c>
      <c r="AG789" s="46">
        <v>0</v>
      </c>
      <c r="AH789" s="46">
        <v>0</v>
      </c>
      <c r="AI789" s="46" t="s">
        <v>92</v>
      </c>
      <c r="AJ789" s="46">
        <v>0</v>
      </c>
      <c r="AK789" s="46">
        <v>0</v>
      </c>
      <c r="AL789" s="46">
        <v>0</v>
      </c>
      <c r="AM789" s="46">
        <v>0</v>
      </c>
      <c r="AN789" s="46">
        <v>0</v>
      </c>
      <c r="AO789" s="46" t="s">
        <v>279</v>
      </c>
      <c r="AP789" s="46" t="s">
        <v>63</v>
      </c>
      <c r="AQ789" s="46"/>
      <c r="AR789" s="46"/>
    </row>
    <row r="790" spans="1:44" x14ac:dyDescent="0.2">
      <c r="A790" s="46" t="s">
        <v>77</v>
      </c>
      <c r="B790" s="46" t="s">
        <v>84</v>
      </c>
      <c r="C790" s="46" t="s">
        <v>84</v>
      </c>
      <c r="D790" s="46" t="s">
        <v>418</v>
      </c>
      <c r="E790" s="46" t="s">
        <v>86</v>
      </c>
      <c r="F790" s="46" t="s">
        <v>78</v>
      </c>
      <c r="G790" s="46" t="s">
        <v>419</v>
      </c>
      <c r="H790" s="46" t="s">
        <v>171</v>
      </c>
      <c r="I790" s="46" t="s">
        <v>79</v>
      </c>
      <c r="J790" s="46" t="s">
        <v>80</v>
      </c>
      <c r="K790" s="46" t="s">
        <v>47</v>
      </c>
      <c r="L790" s="46" t="s">
        <v>62</v>
      </c>
      <c r="M790" s="46" t="s">
        <v>280</v>
      </c>
      <c r="N790" s="46" t="s">
        <v>281</v>
      </c>
      <c r="O790" s="46" t="s">
        <v>63</v>
      </c>
      <c r="P790" s="46" t="s">
        <v>425</v>
      </c>
      <c r="Q790" s="46" t="s">
        <v>424</v>
      </c>
      <c r="R790" s="46" t="s">
        <v>84</v>
      </c>
      <c r="S790" s="46" t="s">
        <v>95</v>
      </c>
      <c r="T790" s="46" t="s">
        <v>201</v>
      </c>
      <c r="U790" s="46" t="s">
        <v>202</v>
      </c>
      <c r="V790" s="46" t="s">
        <v>105</v>
      </c>
      <c r="W790" s="46" t="s">
        <v>424</v>
      </c>
      <c r="X790" s="46" t="s">
        <v>84</v>
      </c>
      <c r="Y790" s="46" t="s">
        <v>418</v>
      </c>
      <c r="Z790" s="46" t="s">
        <v>421</v>
      </c>
      <c r="AA790" s="46" t="s">
        <v>426</v>
      </c>
      <c r="AB790" s="46">
        <v>0</v>
      </c>
      <c r="AC790" s="46">
        <v>0</v>
      </c>
      <c r="AD790" s="46">
        <v>0</v>
      </c>
      <c r="AE790" s="46">
        <v>-200.93</v>
      </c>
      <c r="AF790" s="46">
        <v>0</v>
      </c>
      <c r="AG790" s="46">
        <v>0</v>
      </c>
      <c r="AH790" s="46">
        <v>0</v>
      </c>
      <c r="AI790" s="46" t="s">
        <v>92</v>
      </c>
      <c r="AJ790" s="46">
        <v>0</v>
      </c>
      <c r="AK790" s="46">
        <v>0</v>
      </c>
      <c r="AL790" s="46">
        <v>0</v>
      </c>
      <c r="AM790" s="46">
        <v>0</v>
      </c>
      <c r="AN790" s="46">
        <v>0</v>
      </c>
      <c r="AO790" s="46" t="s">
        <v>281</v>
      </c>
      <c r="AP790" s="46" t="s">
        <v>63</v>
      </c>
      <c r="AQ790" s="46"/>
      <c r="AR790" s="46"/>
    </row>
    <row r="791" spans="1:44" x14ac:dyDescent="0.2">
      <c r="A791" s="46" t="s">
        <v>77</v>
      </c>
      <c r="B791" s="46" t="s">
        <v>84</v>
      </c>
      <c r="C791" s="46" t="s">
        <v>84</v>
      </c>
      <c r="D791" s="46" t="s">
        <v>418</v>
      </c>
      <c r="E791" s="46" t="s">
        <v>86</v>
      </c>
      <c r="F791" s="46" t="s">
        <v>78</v>
      </c>
      <c r="G791" s="46" t="s">
        <v>419</v>
      </c>
      <c r="H791" s="46" t="s">
        <v>171</v>
      </c>
      <c r="I791" s="46" t="s">
        <v>79</v>
      </c>
      <c r="J791" s="46" t="s">
        <v>80</v>
      </c>
      <c r="K791" s="46" t="s">
        <v>47</v>
      </c>
      <c r="L791" s="46" t="s">
        <v>62</v>
      </c>
      <c r="M791" s="46" t="s">
        <v>206</v>
      </c>
      <c r="N791" s="46" t="s">
        <v>207</v>
      </c>
      <c r="O791" s="46" t="s">
        <v>63</v>
      </c>
      <c r="P791" s="46" t="s">
        <v>400</v>
      </c>
      <c r="Q791" s="46" t="s">
        <v>424</v>
      </c>
      <c r="R791" s="46" t="s">
        <v>84</v>
      </c>
      <c r="S791" s="46" t="s">
        <v>95</v>
      </c>
      <c r="T791" s="46" t="s">
        <v>201</v>
      </c>
      <c r="U791" s="46" t="s">
        <v>202</v>
      </c>
      <c r="V791" s="46" t="s">
        <v>105</v>
      </c>
      <c r="W791" s="46" t="s">
        <v>424</v>
      </c>
      <c r="X791" s="46" t="s">
        <v>84</v>
      </c>
      <c r="Y791" s="46" t="s">
        <v>418</v>
      </c>
      <c r="Z791" s="46" t="s">
        <v>421</v>
      </c>
      <c r="AA791" s="46" t="s">
        <v>403</v>
      </c>
      <c r="AB791" s="46">
        <v>18506.37</v>
      </c>
      <c r="AC791" s="46">
        <v>18506.37</v>
      </c>
      <c r="AD791" s="46">
        <v>18506.37</v>
      </c>
      <c r="AE791" s="46">
        <v>18506.37</v>
      </c>
      <c r="AF791" s="46">
        <v>18707.3</v>
      </c>
      <c r="AG791" s="46">
        <v>18707.3</v>
      </c>
      <c r="AH791" s="46">
        <v>18707.3</v>
      </c>
      <c r="AI791" s="46" t="s">
        <v>92</v>
      </c>
      <c r="AJ791" s="46">
        <v>0</v>
      </c>
      <c r="AK791" s="46">
        <v>18506.37</v>
      </c>
      <c r="AL791" s="46">
        <v>18506.37</v>
      </c>
      <c r="AM791" s="46">
        <v>18707.3</v>
      </c>
      <c r="AN791" s="46">
        <v>18707.3</v>
      </c>
      <c r="AO791" s="46" t="s">
        <v>208</v>
      </c>
      <c r="AP791" s="46" t="s">
        <v>63</v>
      </c>
      <c r="AQ791" s="46"/>
      <c r="AR791" s="46"/>
    </row>
    <row r="792" spans="1:44" x14ac:dyDescent="0.2">
      <c r="A792" s="46" t="s">
        <v>77</v>
      </c>
      <c r="B792" s="46" t="s">
        <v>84</v>
      </c>
      <c r="C792" s="46" t="s">
        <v>84</v>
      </c>
      <c r="D792" s="46" t="s">
        <v>418</v>
      </c>
      <c r="E792" s="46" t="s">
        <v>86</v>
      </c>
      <c r="F792" s="46" t="s">
        <v>78</v>
      </c>
      <c r="G792" s="46" t="s">
        <v>419</v>
      </c>
      <c r="H792" s="46" t="s">
        <v>171</v>
      </c>
      <c r="I792" s="46" t="s">
        <v>79</v>
      </c>
      <c r="J792" s="46" t="s">
        <v>80</v>
      </c>
      <c r="K792" s="46" t="s">
        <v>47</v>
      </c>
      <c r="L792" s="46" t="s">
        <v>62</v>
      </c>
      <c r="M792" s="46" t="s">
        <v>209</v>
      </c>
      <c r="N792" s="46" t="s">
        <v>210</v>
      </c>
      <c r="O792" s="46" t="s">
        <v>63</v>
      </c>
      <c r="P792" s="46" t="s">
        <v>400</v>
      </c>
      <c r="Q792" s="46" t="s">
        <v>424</v>
      </c>
      <c r="R792" s="46" t="s">
        <v>84</v>
      </c>
      <c r="S792" s="46" t="s">
        <v>95</v>
      </c>
      <c r="T792" s="46" t="s">
        <v>201</v>
      </c>
      <c r="U792" s="46" t="s">
        <v>202</v>
      </c>
      <c r="V792" s="46" t="s">
        <v>105</v>
      </c>
      <c r="W792" s="46" t="s">
        <v>424</v>
      </c>
      <c r="X792" s="46" t="s">
        <v>84</v>
      </c>
      <c r="Y792" s="46" t="s">
        <v>418</v>
      </c>
      <c r="Z792" s="46" t="s">
        <v>421</v>
      </c>
      <c r="AA792" s="46" t="s">
        <v>403</v>
      </c>
      <c r="AB792" s="46">
        <v>18506.37</v>
      </c>
      <c r="AC792" s="46">
        <v>18506.37</v>
      </c>
      <c r="AD792" s="46">
        <v>18506.37</v>
      </c>
      <c r="AE792" s="46">
        <v>18506.37</v>
      </c>
      <c r="AF792" s="46">
        <v>18707.3</v>
      </c>
      <c r="AG792" s="46">
        <v>18707.3</v>
      </c>
      <c r="AH792" s="46">
        <v>18707.3</v>
      </c>
      <c r="AI792" s="46" t="s">
        <v>92</v>
      </c>
      <c r="AJ792" s="46">
        <v>0</v>
      </c>
      <c r="AK792" s="46">
        <v>18506.37</v>
      </c>
      <c r="AL792" s="46">
        <v>18506.37</v>
      </c>
      <c r="AM792" s="46">
        <v>18707.3</v>
      </c>
      <c r="AN792" s="46">
        <v>18707.3</v>
      </c>
      <c r="AO792" s="46" t="s">
        <v>211</v>
      </c>
      <c r="AP792" s="46" t="s">
        <v>63</v>
      </c>
      <c r="AQ792" s="46"/>
      <c r="AR792" s="46"/>
    </row>
    <row r="793" spans="1:44" x14ac:dyDescent="0.2">
      <c r="A793" s="46" t="s">
        <v>77</v>
      </c>
      <c r="B793" s="46" t="s">
        <v>84</v>
      </c>
      <c r="C793" s="46" t="s">
        <v>84</v>
      </c>
      <c r="D793" s="46" t="s">
        <v>418</v>
      </c>
      <c r="E793" s="46" t="s">
        <v>86</v>
      </c>
      <c r="F793" s="46" t="s">
        <v>78</v>
      </c>
      <c r="G793" s="46" t="s">
        <v>419</v>
      </c>
      <c r="H793" s="46" t="s">
        <v>171</v>
      </c>
      <c r="I793" s="46" t="s">
        <v>79</v>
      </c>
      <c r="J793" s="46" t="s">
        <v>80</v>
      </c>
      <c r="K793" s="46" t="s">
        <v>47</v>
      </c>
      <c r="L793" s="46" t="s">
        <v>62</v>
      </c>
      <c r="M793" s="46" t="s">
        <v>145</v>
      </c>
      <c r="N793" s="46" t="s">
        <v>146</v>
      </c>
      <c r="O793" s="46" t="s">
        <v>63</v>
      </c>
      <c r="P793" s="46" t="s">
        <v>400</v>
      </c>
      <c r="Q793" s="46" t="s">
        <v>424</v>
      </c>
      <c r="R793" s="46" t="s">
        <v>84</v>
      </c>
      <c r="S793" s="46" t="s">
        <v>95</v>
      </c>
      <c r="T793" s="46" t="s">
        <v>148</v>
      </c>
      <c r="U793" s="46" t="s">
        <v>149</v>
      </c>
      <c r="V793" s="46" t="s">
        <v>32</v>
      </c>
      <c r="W793" s="46" t="s">
        <v>424</v>
      </c>
      <c r="X793" s="46" t="s">
        <v>84</v>
      </c>
      <c r="Y793" s="46" t="s">
        <v>418</v>
      </c>
      <c r="Z793" s="46" t="s">
        <v>421</v>
      </c>
      <c r="AA793" s="46" t="s">
        <v>403</v>
      </c>
      <c r="AB793" s="46">
        <v>16821.78</v>
      </c>
      <c r="AC793" s="46">
        <v>16821.78</v>
      </c>
      <c r="AD793" s="46">
        <v>16821.78</v>
      </c>
      <c r="AE793" s="46">
        <v>16821.78</v>
      </c>
      <c r="AF793" s="46">
        <v>16821.78</v>
      </c>
      <c r="AG793" s="46">
        <v>16821.78</v>
      </c>
      <c r="AH793" s="46">
        <v>16821.78</v>
      </c>
      <c r="AI793" s="46" t="s">
        <v>92</v>
      </c>
      <c r="AJ793" s="46">
        <v>0</v>
      </c>
      <c r="AK793" s="46">
        <v>16821.78</v>
      </c>
      <c r="AL793" s="46">
        <v>16821.78</v>
      </c>
      <c r="AM793" s="46">
        <v>16821.78</v>
      </c>
      <c r="AN793" s="46">
        <v>16821.78</v>
      </c>
      <c r="AO793" s="46" t="s">
        <v>147</v>
      </c>
      <c r="AP793" s="46" t="s">
        <v>63</v>
      </c>
      <c r="AQ793" s="46"/>
      <c r="AR793" s="46"/>
    </row>
    <row r="794" spans="1:44" x14ac:dyDescent="0.2">
      <c r="A794" s="46" t="s">
        <v>77</v>
      </c>
      <c r="B794" s="46" t="s">
        <v>84</v>
      </c>
      <c r="C794" s="46" t="s">
        <v>84</v>
      </c>
      <c r="D794" s="46" t="s">
        <v>418</v>
      </c>
      <c r="E794" s="46" t="s">
        <v>86</v>
      </c>
      <c r="F794" s="46" t="s">
        <v>78</v>
      </c>
      <c r="G794" s="46" t="s">
        <v>419</v>
      </c>
      <c r="H794" s="46" t="s">
        <v>171</v>
      </c>
      <c r="I794" s="46" t="s">
        <v>79</v>
      </c>
      <c r="J794" s="46" t="s">
        <v>80</v>
      </c>
      <c r="K794" s="46" t="s">
        <v>47</v>
      </c>
      <c r="L794" s="46" t="s">
        <v>62</v>
      </c>
      <c r="M794" s="46" t="s">
        <v>150</v>
      </c>
      <c r="N794" s="46" t="s">
        <v>151</v>
      </c>
      <c r="O794" s="46" t="s">
        <v>63</v>
      </c>
      <c r="P794" s="46" t="s">
        <v>400</v>
      </c>
      <c r="Q794" s="46" t="s">
        <v>424</v>
      </c>
      <c r="R794" s="46" t="s">
        <v>84</v>
      </c>
      <c r="S794" s="46" t="s">
        <v>95</v>
      </c>
      <c r="T794" s="46" t="s">
        <v>148</v>
      </c>
      <c r="U794" s="46" t="s">
        <v>149</v>
      </c>
      <c r="V794" s="46" t="s">
        <v>32</v>
      </c>
      <c r="W794" s="46" t="s">
        <v>424</v>
      </c>
      <c r="X794" s="46" t="s">
        <v>84</v>
      </c>
      <c r="Y794" s="46" t="s">
        <v>418</v>
      </c>
      <c r="Z794" s="46" t="s">
        <v>421</v>
      </c>
      <c r="AA794" s="46" t="s">
        <v>403</v>
      </c>
      <c r="AB794" s="46">
        <v>16821.78</v>
      </c>
      <c r="AC794" s="46">
        <v>16821.78</v>
      </c>
      <c r="AD794" s="46">
        <v>16821.78</v>
      </c>
      <c r="AE794" s="46">
        <v>16821.78</v>
      </c>
      <c r="AF794" s="46">
        <v>16821.78</v>
      </c>
      <c r="AG794" s="46">
        <v>16821.78</v>
      </c>
      <c r="AH794" s="46">
        <v>16821.78</v>
      </c>
      <c r="AI794" s="46" t="s">
        <v>92</v>
      </c>
      <c r="AJ794" s="46">
        <v>0</v>
      </c>
      <c r="AK794" s="46">
        <v>16821.78</v>
      </c>
      <c r="AL794" s="46">
        <v>16821.78</v>
      </c>
      <c r="AM794" s="46">
        <v>16821.78</v>
      </c>
      <c r="AN794" s="46">
        <v>16821.78</v>
      </c>
      <c r="AO794" s="46" t="s">
        <v>152</v>
      </c>
      <c r="AP794" s="46" t="s">
        <v>63</v>
      </c>
      <c r="AQ794" s="46"/>
      <c r="AR794" s="46"/>
    </row>
    <row r="795" spans="1:44" x14ac:dyDescent="0.2">
      <c r="A795" s="46" t="s">
        <v>77</v>
      </c>
      <c r="B795" s="46" t="s">
        <v>84</v>
      </c>
      <c r="C795" s="46" t="s">
        <v>84</v>
      </c>
      <c r="D795" s="46" t="s">
        <v>418</v>
      </c>
      <c r="E795" s="46" t="s">
        <v>86</v>
      </c>
      <c r="F795" s="46" t="s">
        <v>78</v>
      </c>
      <c r="G795" s="46" t="s">
        <v>419</v>
      </c>
      <c r="H795" s="46" t="s">
        <v>171</v>
      </c>
      <c r="I795" s="46" t="s">
        <v>79</v>
      </c>
      <c r="J795" s="46" t="s">
        <v>80</v>
      </c>
      <c r="K795" s="46" t="s">
        <v>47</v>
      </c>
      <c r="L795" s="46" t="s">
        <v>62</v>
      </c>
      <c r="M795" s="46" t="s">
        <v>153</v>
      </c>
      <c r="N795" s="46" t="s">
        <v>154</v>
      </c>
      <c r="O795" s="46" t="s">
        <v>63</v>
      </c>
      <c r="P795" s="46" t="s">
        <v>422</v>
      </c>
      <c r="Q795" s="46" t="s">
        <v>424</v>
      </c>
      <c r="R795" s="46" t="s">
        <v>84</v>
      </c>
      <c r="S795" s="46" t="s">
        <v>95</v>
      </c>
      <c r="T795" s="46" t="s">
        <v>148</v>
      </c>
      <c r="U795" s="46" t="s">
        <v>149</v>
      </c>
      <c r="V795" s="46" t="s">
        <v>32</v>
      </c>
      <c r="W795" s="46" t="s">
        <v>424</v>
      </c>
      <c r="X795" s="46" t="s">
        <v>84</v>
      </c>
      <c r="Y795" s="46" t="s">
        <v>418</v>
      </c>
      <c r="Z795" s="46" t="s">
        <v>421</v>
      </c>
      <c r="AA795" s="46" t="s">
        <v>423</v>
      </c>
      <c r="AB795" s="46">
        <v>16821.78</v>
      </c>
      <c r="AC795" s="46">
        <v>16821.78</v>
      </c>
      <c r="AD795" s="46">
        <v>16821.78</v>
      </c>
      <c r="AE795" s="46">
        <v>16821.78</v>
      </c>
      <c r="AF795" s="46">
        <v>16821.78</v>
      </c>
      <c r="AG795" s="46">
        <v>16821.78</v>
      </c>
      <c r="AH795" s="46">
        <v>16821.78</v>
      </c>
      <c r="AI795" s="46" t="s">
        <v>92</v>
      </c>
      <c r="AJ795" s="46">
        <v>0</v>
      </c>
      <c r="AK795" s="46">
        <v>16821.78</v>
      </c>
      <c r="AL795" s="46">
        <v>16821.78</v>
      </c>
      <c r="AM795" s="46">
        <v>16821.78</v>
      </c>
      <c r="AN795" s="46">
        <v>0</v>
      </c>
      <c r="AO795" s="46" t="s">
        <v>155</v>
      </c>
      <c r="AP795" s="46" t="s">
        <v>63</v>
      </c>
      <c r="AQ795" s="46"/>
      <c r="AR795" s="46"/>
    </row>
    <row r="796" spans="1:44" x14ac:dyDescent="0.2">
      <c r="A796" s="46" t="s">
        <v>77</v>
      </c>
      <c r="B796" s="46" t="s">
        <v>84</v>
      </c>
      <c r="C796" s="46" t="s">
        <v>84</v>
      </c>
      <c r="D796" s="46" t="s">
        <v>418</v>
      </c>
      <c r="E796" s="46" t="s">
        <v>86</v>
      </c>
      <c r="F796" s="46" t="s">
        <v>78</v>
      </c>
      <c r="G796" s="46" t="s">
        <v>419</v>
      </c>
      <c r="H796" s="46" t="s">
        <v>171</v>
      </c>
      <c r="I796" s="46" t="s">
        <v>79</v>
      </c>
      <c r="J796" s="46" t="s">
        <v>80</v>
      </c>
      <c r="K796" s="46" t="s">
        <v>47</v>
      </c>
      <c r="L796" s="46" t="s">
        <v>62</v>
      </c>
      <c r="M796" s="46" t="s">
        <v>354</v>
      </c>
      <c r="N796" s="46" t="s">
        <v>355</v>
      </c>
      <c r="O796" s="46" t="s">
        <v>63</v>
      </c>
      <c r="P796" s="46" t="s">
        <v>425</v>
      </c>
      <c r="Q796" s="46" t="s">
        <v>424</v>
      </c>
      <c r="R796" s="46" t="s">
        <v>84</v>
      </c>
      <c r="S796" s="46" t="s">
        <v>95</v>
      </c>
      <c r="T796" s="46" t="s">
        <v>148</v>
      </c>
      <c r="U796" s="46" t="s">
        <v>149</v>
      </c>
      <c r="V796" s="46" t="s">
        <v>32</v>
      </c>
      <c r="W796" s="46" t="s">
        <v>424</v>
      </c>
      <c r="X796" s="46" t="s">
        <v>84</v>
      </c>
      <c r="Y796" s="46" t="s">
        <v>418</v>
      </c>
      <c r="Z796" s="46" t="s">
        <v>421</v>
      </c>
      <c r="AA796" s="46" t="s">
        <v>426</v>
      </c>
      <c r="AB796" s="46">
        <v>0</v>
      </c>
      <c r="AC796" s="46">
        <v>0</v>
      </c>
      <c r="AD796" s="46">
        <v>0</v>
      </c>
      <c r="AE796" s="46">
        <v>200.93</v>
      </c>
      <c r="AF796" s="46">
        <v>0</v>
      </c>
      <c r="AG796" s="46">
        <v>0</v>
      </c>
      <c r="AH796" s="46">
        <v>0</v>
      </c>
      <c r="AI796" s="46" t="s">
        <v>92</v>
      </c>
      <c r="AJ796" s="46">
        <v>0</v>
      </c>
      <c r="AK796" s="46">
        <v>0</v>
      </c>
      <c r="AL796" s="46">
        <v>0</v>
      </c>
      <c r="AM796" s="46">
        <v>0</v>
      </c>
      <c r="AN796" s="46">
        <v>0</v>
      </c>
      <c r="AO796" s="46" t="s">
        <v>356</v>
      </c>
      <c r="AP796" s="46" t="s">
        <v>63</v>
      </c>
      <c r="AQ796" s="46"/>
      <c r="AR796" s="46"/>
    </row>
    <row r="797" spans="1:44" x14ac:dyDescent="0.2">
      <c r="A797" s="46" t="s">
        <v>77</v>
      </c>
      <c r="B797" s="46" t="s">
        <v>84</v>
      </c>
      <c r="C797" s="46" t="s">
        <v>84</v>
      </c>
      <c r="D797" s="46" t="s">
        <v>418</v>
      </c>
      <c r="E797" s="46" t="s">
        <v>86</v>
      </c>
      <c r="F797" s="46" t="s">
        <v>78</v>
      </c>
      <c r="G797" s="46" t="s">
        <v>419</v>
      </c>
      <c r="H797" s="46" t="s">
        <v>171</v>
      </c>
      <c r="I797" s="46" t="s">
        <v>79</v>
      </c>
      <c r="J797" s="46" t="s">
        <v>80</v>
      </c>
      <c r="K797" s="46" t="s">
        <v>47</v>
      </c>
      <c r="L797" s="46" t="s">
        <v>62</v>
      </c>
      <c r="M797" s="46" t="s">
        <v>156</v>
      </c>
      <c r="N797" s="46" t="s">
        <v>157</v>
      </c>
      <c r="O797" s="46" t="s">
        <v>63</v>
      </c>
      <c r="P797" s="46" t="s">
        <v>422</v>
      </c>
      <c r="Q797" s="46" t="s">
        <v>424</v>
      </c>
      <c r="R797" s="46" t="s">
        <v>84</v>
      </c>
      <c r="S797" s="46" t="s">
        <v>95</v>
      </c>
      <c r="T797" s="46" t="s">
        <v>148</v>
      </c>
      <c r="U797" s="46" t="s">
        <v>149</v>
      </c>
      <c r="V797" s="46" t="s">
        <v>32</v>
      </c>
      <c r="W797" s="46" t="s">
        <v>424</v>
      </c>
      <c r="X797" s="46" t="s">
        <v>84</v>
      </c>
      <c r="Y797" s="46" t="s">
        <v>418</v>
      </c>
      <c r="Z797" s="46" t="s">
        <v>421</v>
      </c>
      <c r="AA797" s="46" t="s">
        <v>423</v>
      </c>
      <c r="AB797" s="46">
        <v>16821.78</v>
      </c>
      <c r="AC797" s="46">
        <v>16821.78</v>
      </c>
      <c r="AD797" s="46">
        <v>16821.78</v>
      </c>
      <c r="AE797" s="46">
        <v>17022.71</v>
      </c>
      <c r="AF797" s="46">
        <v>16821.78</v>
      </c>
      <c r="AG797" s="46">
        <v>16821.78</v>
      </c>
      <c r="AH797" s="46">
        <v>16821.78</v>
      </c>
      <c r="AI797" s="46" t="s">
        <v>92</v>
      </c>
      <c r="AJ797" s="46">
        <v>0</v>
      </c>
      <c r="AK797" s="46">
        <v>16821.78</v>
      </c>
      <c r="AL797" s="46">
        <v>16821.78</v>
      </c>
      <c r="AM797" s="46">
        <v>16821.78</v>
      </c>
      <c r="AN797" s="46">
        <v>0</v>
      </c>
      <c r="AO797" s="46" t="s">
        <v>158</v>
      </c>
      <c r="AP797" s="46" t="s">
        <v>63</v>
      </c>
      <c r="AQ797" s="46"/>
      <c r="AR797" s="46"/>
    </row>
    <row r="798" spans="1:44" x14ac:dyDescent="0.2">
      <c r="A798" s="46" t="s">
        <v>77</v>
      </c>
      <c r="B798" s="46" t="s">
        <v>84</v>
      </c>
      <c r="C798" s="46" t="s">
        <v>84</v>
      </c>
      <c r="D798" s="46" t="s">
        <v>418</v>
      </c>
      <c r="E798" s="46" t="s">
        <v>86</v>
      </c>
      <c r="F798" s="46" t="s">
        <v>78</v>
      </c>
      <c r="G798" s="46" t="s">
        <v>419</v>
      </c>
      <c r="H798" s="46" t="s">
        <v>171</v>
      </c>
      <c r="I798" s="46" t="s">
        <v>79</v>
      </c>
      <c r="J798" s="46" t="s">
        <v>80</v>
      </c>
      <c r="K798" s="46" t="s">
        <v>47</v>
      </c>
      <c r="L798" s="46" t="s">
        <v>62</v>
      </c>
      <c r="M798" s="46" t="s">
        <v>159</v>
      </c>
      <c r="N798" s="46" t="s">
        <v>160</v>
      </c>
      <c r="O798" s="46" t="s">
        <v>63</v>
      </c>
      <c r="P798" s="46" t="s">
        <v>400</v>
      </c>
      <c r="Q798" s="46" t="s">
        <v>424</v>
      </c>
      <c r="R798" s="46" t="s">
        <v>84</v>
      </c>
      <c r="S798" s="46" t="s">
        <v>95</v>
      </c>
      <c r="T798" s="46" t="s">
        <v>148</v>
      </c>
      <c r="U798" s="46" t="s">
        <v>149</v>
      </c>
      <c r="V798" s="46" t="s">
        <v>32</v>
      </c>
      <c r="W798" s="46" t="s">
        <v>424</v>
      </c>
      <c r="X798" s="46" t="s">
        <v>84</v>
      </c>
      <c r="Y798" s="46" t="s">
        <v>418</v>
      </c>
      <c r="Z798" s="46" t="s">
        <v>421</v>
      </c>
      <c r="AA798" s="46" t="s">
        <v>403</v>
      </c>
      <c r="AB798" s="46">
        <v>18506.37</v>
      </c>
      <c r="AC798" s="46">
        <v>18506.37</v>
      </c>
      <c r="AD798" s="46">
        <v>18506.37</v>
      </c>
      <c r="AE798" s="46">
        <v>18506.37</v>
      </c>
      <c r="AF798" s="46">
        <v>18506.37</v>
      </c>
      <c r="AG798" s="46">
        <v>18506.37</v>
      </c>
      <c r="AH798" s="46">
        <v>18506.37</v>
      </c>
      <c r="AI798" s="46" t="s">
        <v>92</v>
      </c>
      <c r="AJ798" s="46">
        <v>0</v>
      </c>
      <c r="AK798" s="46">
        <v>18506.37</v>
      </c>
      <c r="AL798" s="46">
        <v>18506.37</v>
      </c>
      <c r="AM798" s="46">
        <v>18506.37</v>
      </c>
      <c r="AN798" s="46">
        <v>18506.37</v>
      </c>
      <c r="AO798" s="46" t="s">
        <v>161</v>
      </c>
      <c r="AP798" s="46" t="s">
        <v>63</v>
      </c>
      <c r="AQ798" s="46"/>
      <c r="AR798" s="46"/>
    </row>
    <row r="799" spans="1:44" x14ac:dyDescent="0.2">
      <c r="A799" s="46" t="s">
        <v>77</v>
      </c>
      <c r="B799" s="46" t="s">
        <v>84</v>
      </c>
      <c r="C799" s="46" t="s">
        <v>84</v>
      </c>
      <c r="D799" s="46" t="s">
        <v>418</v>
      </c>
      <c r="E799" s="46" t="s">
        <v>86</v>
      </c>
      <c r="F799" s="46" t="s">
        <v>78</v>
      </c>
      <c r="G799" s="46" t="s">
        <v>419</v>
      </c>
      <c r="H799" s="46" t="s">
        <v>171</v>
      </c>
      <c r="I799" s="46" t="s">
        <v>79</v>
      </c>
      <c r="J799" s="46" t="s">
        <v>80</v>
      </c>
      <c r="K799" s="46" t="s">
        <v>47</v>
      </c>
      <c r="L799" s="46" t="s">
        <v>62</v>
      </c>
      <c r="M799" s="46" t="s">
        <v>357</v>
      </c>
      <c r="N799" s="46" t="s">
        <v>358</v>
      </c>
      <c r="O799" s="46" t="s">
        <v>63</v>
      </c>
      <c r="P799" s="46" t="s">
        <v>400</v>
      </c>
      <c r="Q799" s="46" t="s">
        <v>424</v>
      </c>
      <c r="R799" s="46" t="s">
        <v>84</v>
      </c>
      <c r="S799" s="46" t="s">
        <v>95</v>
      </c>
      <c r="T799" s="46" t="s">
        <v>148</v>
      </c>
      <c r="U799" s="46" t="s">
        <v>149</v>
      </c>
      <c r="V799" s="46" t="s">
        <v>32</v>
      </c>
      <c r="W799" s="46" t="s">
        <v>424</v>
      </c>
      <c r="X799" s="46" t="s">
        <v>84</v>
      </c>
      <c r="Y799" s="46" t="s">
        <v>418</v>
      </c>
      <c r="Z799" s="46" t="s">
        <v>421</v>
      </c>
      <c r="AA799" s="46" t="s">
        <v>403</v>
      </c>
      <c r="AB799" s="46">
        <v>200.93</v>
      </c>
      <c r="AC799" s="46">
        <v>200.93</v>
      </c>
      <c r="AD799" s="46">
        <v>200.93</v>
      </c>
      <c r="AE799" s="46">
        <v>200.93</v>
      </c>
      <c r="AF799" s="46">
        <v>200.93</v>
      </c>
      <c r="AG799" s="46">
        <v>200.93</v>
      </c>
      <c r="AH799" s="46">
        <v>200.93</v>
      </c>
      <c r="AI799" s="46" t="s">
        <v>92</v>
      </c>
      <c r="AJ799" s="46">
        <v>0</v>
      </c>
      <c r="AK799" s="46">
        <v>200.93</v>
      </c>
      <c r="AL799" s="46">
        <v>200.93</v>
      </c>
      <c r="AM799" s="46">
        <v>200.93</v>
      </c>
      <c r="AN799" s="46">
        <v>200.93</v>
      </c>
      <c r="AO799" s="46" t="s">
        <v>359</v>
      </c>
      <c r="AP799" s="46" t="s">
        <v>63</v>
      </c>
      <c r="AQ799" s="46"/>
      <c r="AR799" s="46"/>
    </row>
    <row r="800" spans="1:44" x14ac:dyDescent="0.2">
      <c r="A800" s="46" t="s">
        <v>77</v>
      </c>
      <c r="B800" s="46" t="s">
        <v>84</v>
      </c>
      <c r="C800" s="46" t="s">
        <v>84</v>
      </c>
      <c r="D800" s="46" t="s">
        <v>418</v>
      </c>
      <c r="E800" s="46" t="s">
        <v>86</v>
      </c>
      <c r="F800" s="46" t="s">
        <v>78</v>
      </c>
      <c r="G800" s="46" t="s">
        <v>419</v>
      </c>
      <c r="H800" s="46" t="s">
        <v>171</v>
      </c>
      <c r="I800" s="46" t="s">
        <v>79</v>
      </c>
      <c r="J800" s="46" t="s">
        <v>80</v>
      </c>
      <c r="K800" s="46" t="s">
        <v>47</v>
      </c>
      <c r="L800" s="46" t="s">
        <v>62</v>
      </c>
      <c r="M800" s="46" t="s">
        <v>162</v>
      </c>
      <c r="N800" s="46" t="s">
        <v>163</v>
      </c>
      <c r="O800" s="46" t="s">
        <v>63</v>
      </c>
      <c r="P800" s="46" t="s">
        <v>400</v>
      </c>
      <c r="Q800" s="46" t="s">
        <v>424</v>
      </c>
      <c r="R800" s="46" t="s">
        <v>84</v>
      </c>
      <c r="S800" s="46" t="s">
        <v>95</v>
      </c>
      <c r="T800" s="46" t="s">
        <v>148</v>
      </c>
      <c r="U800" s="46" t="s">
        <v>149</v>
      </c>
      <c r="V800" s="46" t="s">
        <v>32</v>
      </c>
      <c r="W800" s="46" t="s">
        <v>424</v>
      </c>
      <c r="X800" s="46" t="s">
        <v>84</v>
      </c>
      <c r="Y800" s="46" t="s">
        <v>418</v>
      </c>
      <c r="Z800" s="46" t="s">
        <v>421</v>
      </c>
      <c r="AA800" s="46" t="s">
        <v>403</v>
      </c>
      <c r="AB800" s="46">
        <v>18707.3</v>
      </c>
      <c r="AC800" s="46">
        <v>18707.3</v>
      </c>
      <c r="AD800" s="46">
        <v>18707.3</v>
      </c>
      <c r="AE800" s="46">
        <v>18707.3</v>
      </c>
      <c r="AF800" s="46">
        <v>18707.3</v>
      </c>
      <c r="AG800" s="46">
        <v>18707.3</v>
      </c>
      <c r="AH800" s="46">
        <v>18707.3</v>
      </c>
      <c r="AI800" s="46" t="s">
        <v>92</v>
      </c>
      <c r="AJ800" s="46">
        <v>0</v>
      </c>
      <c r="AK800" s="46">
        <v>18707.3</v>
      </c>
      <c r="AL800" s="46">
        <v>18707.3</v>
      </c>
      <c r="AM800" s="46">
        <v>18707.3</v>
      </c>
      <c r="AN800" s="46">
        <v>18707.3</v>
      </c>
      <c r="AO800" s="46" t="s">
        <v>164</v>
      </c>
      <c r="AP800" s="46" t="s">
        <v>63</v>
      </c>
      <c r="AQ800" s="46"/>
      <c r="AR800" s="46"/>
    </row>
    <row r="801" spans="1:44" x14ac:dyDescent="0.2">
      <c r="A801" s="46" t="s">
        <v>77</v>
      </c>
      <c r="B801" s="46" t="s">
        <v>84</v>
      </c>
      <c r="C801" s="46" t="s">
        <v>84</v>
      </c>
      <c r="D801" s="46" t="s">
        <v>418</v>
      </c>
      <c r="E801" s="46" t="s">
        <v>86</v>
      </c>
      <c r="F801" s="46" t="s">
        <v>78</v>
      </c>
      <c r="G801" s="46" t="s">
        <v>419</v>
      </c>
      <c r="H801" s="46" t="s">
        <v>171</v>
      </c>
      <c r="I801" s="46" t="s">
        <v>79</v>
      </c>
      <c r="J801" s="46" t="s">
        <v>80</v>
      </c>
      <c r="K801" s="46" t="s">
        <v>47</v>
      </c>
      <c r="L801" s="46" t="s">
        <v>62</v>
      </c>
      <c r="M801" s="46" t="s">
        <v>360</v>
      </c>
      <c r="N801" s="46" t="s">
        <v>361</v>
      </c>
      <c r="O801" s="46" t="s">
        <v>63</v>
      </c>
      <c r="P801" s="46" t="s">
        <v>400</v>
      </c>
      <c r="Q801" s="46" t="s">
        <v>424</v>
      </c>
      <c r="R801" s="46" t="s">
        <v>84</v>
      </c>
      <c r="S801" s="46" t="s">
        <v>95</v>
      </c>
      <c r="T801" s="46" t="s">
        <v>148</v>
      </c>
      <c r="U801" s="46" t="s">
        <v>149</v>
      </c>
      <c r="V801" s="46" t="s">
        <v>32</v>
      </c>
      <c r="W801" s="46" t="s">
        <v>424</v>
      </c>
      <c r="X801" s="46" t="s">
        <v>84</v>
      </c>
      <c r="Y801" s="46" t="s">
        <v>418</v>
      </c>
      <c r="Z801" s="46" t="s">
        <v>421</v>
      </c>
      <c r="AA801" s="46" t="s">
        <v>403</v>
      </c>
      <c r="AB801" s="46">
        <v>200.93</v>
      </c>
      <c r="AC801" s="46">
        <v>200.93</v>
      </c>
      <c r="AD801" s="46">
        <v>200.93</v>
      </c>
      <c r="AE801" s="46">
        <v>0</v>
      </c>
      <c r="AF801" s="46">
        <v>0</v>
      </c>
      <c r="AG801" s="46">
        <v>0</v>
      </c>
      <c r="AH801" s="46">
        <v>0</v>
      </c>
      <c r="AI801" s="46" t="s">
        <v>92</v>
      </c>
      <c r="AJ801" s="46">
        <v>0</v>
      </c>
      <c r="AK801" s="46">
        <v>200.93</v>
      </c>
      <c r="AL801" s="46">
        <v>200.93</v>
      </c>
      <c r="AM801" s="46">
        <v>0</v>
      </c>
      <c r="AN801" s="46">
        <v>0</v>
      </c>
      <c r="AO801" s="46" t="s">
        <v>362</v>
      </c>
      <c r="AP801" s="46" t="s">
        <v>63</v>
      </c>
      <c r="AQ801" s="46"/>
      <c r="AR801" s="46"/>
    </row>
    <row r="802" spans="1:44" x14ac:dyDescent="0.2">
      <c r="A802" s="46" t="s">
        <v>77</v>
      </c>
      <c r="B802" s="46" t="s">
        <v>84</v>
      </c>
      <c r="C802" s="46" t="s">
        <v>84</v>
      </c>
      <c r="D802" s="46" t="s">
        <v>418</v>
      </c>
      <c r="E802" s="46" t="s">
        <v>86</v>
      </c>
      <c r="F802" s="46" t="s">
        <v>78</v>
      </c>
      <c r="G802" s="46" t="s">
        <v>419</v>
      </c>
      <c r="H802" s="46" t="s">
        <v>171</v>
      </c>
      <c r="I802" s="46" t="s">
        <v>79</v>
      </c>
      <c r="J802" s="46" t="s">
        <v>80</v>
      </c>
      <c r="K802" s="46" t="s">
        <v>47</v>
      </c>
      <c r="L802" s="46" t="s">
        <v>62</v>
      </c>
      <c r="M802" s="46" t="s">
        <v>168</v>
      </c>
      <c r="N802" s="46" t="s">
        <v>169</v>
      </c>
      <c r="O802" s="46" t="s">
        <v>63</v>
      </c>
      <c r="P802" s="46" t="s">
        <v>400</v>
      </c>
      <c r="Q802" s="46" t="s">
        <v>424</v>
      </c>
      <c r="R802" s="46" t="s">
        <v>84</v>
      </c>
      <c r="S802" s="46" t="s">
        <v>95</v>
      </c>
      <c r="T802" s="46" t="s">
        <v>148</v>
      </c>
      <c r="U802" s="46" t="s">
        <v>149</v>
      </c>
      <c r="V802" s="46" t="s">
        <v>32</v>
      </c>
      <c r="W802" s="46" t="s">
        <v>424</v>
      </c>
      <c r="X802" s="46" t="s">
        <v>84</v>
      </c>
      <c r="Y802" s="46" t="s">
        <v>418</v>
      </c>
      <c r="Z802" s="46" t="s">
        <v>421</v>
      </c>
      <c r="AA802" s="46" t="s">
        <v>403</v>
      </c>
      <c r="AB802" s="46">
        <v>200.93</v>
      </c>
      <c r="AC802" s="46">
        <v>200.93</v>
      </c>
      <c r="AD802" s="46">
        <v>200.93</v>
      </c>
      <c r="AE802" s="46">
        <v>0</v>
      </c>
      <c r="AF802" s="46">
        <v>0</v>
      </c>
      <c r="AG802" s="46">
        <v>0</v>
      </c>
      <c r="AH802" s="46">
        <v>0</v>
      </c>
      <c r="AI802" s="46" t="s">
        <v>92</v>
      </c>
      <c r="AJ802" s="46">
        <v>0</v>
      </c>
      <c r="AK802" s="46">
        <v>200.93</v>
      </c>
      <c r="AL802" s="46">
        <v>200.93</v>
      </c>
      <c r="AM802" s="46">
        <v>0</v>
      </c>
      <c r="AN802" s="46">
        <v>0</v>
      </c>
      <c r="AO802" s="46" t="s">
        <v>170</v>
      </c>
      <c r="AP802" s="46" t="s">
        <v>63</v>
      </c>
      <c r="AQ802" s="46"/>
      <c r="AR802" s="46"/>
    </row>
    <row r="803" spans="1:44" x14ac:dyDescent="0.2">
      <c r="A803" s="46" t="s">
        <v>77</v>
      </c>
      <c r="B803" s="46" t="s">
        <v>84</v>
      </c>
      <c r="C803" s="46" t="s">
        <v>84</v>
      </c>
      <c r="D803" s="46" t="s">
        <v>418</v>
      </c>
      <c r="E803" s="46" t="s">
        <v>86</v>
      </c>
      <c r="F803" s="46" t="s">
        <v>78</v>
      </c>
      <c r="G803" s="46" t="s">
        <v>419</v>
      </c>
      <c r="H803" s="46" t="s">
        <v>79</v>
      </c>
      <c r="I803" s="46" t="s">
        <v>190</v>
      </c>
      <c r="J803" s="46" t="s">
        <v>80</v>
      </c>
      <c r="K803" s="46" t="s">
        <v>47</v>
      </c>
      <c r="L803" s="46" t="s">
        <v>62</v>
      </c>
      <c r="M803" s="46" t="s">
        <v>81</v>
      </c>
      <c r="N803" s="46" t="s">
        <v>82</v>
      </c>
      <c r="O803" s="46" t="s">
        <v>63</v>
      </c>
      <c r="P803" s="46" t="s">
        <v>400</v>
      </c>
      <c r="Q803" s="46" t="s">
        <v>427</v>
      </c>
      <c r="R803" s="46" t="s">
        <v>84</v>
      </c>
      <c r="S803" s="46" t="s">
        <v>95</v>
      </c>
      <c r="T803" s="46" t="s">
        <v>48</v>
      </c>
      <c r="U803" s="46" t="s">
        <v>31</v>
      </c>
      <c r="V803" s="46" t="s">
        <v>32</v>
      </c>
      <c r="W803" s="46" t="s">
        <v>427</v>
      </c>
      <c r="X803" s="46" t="s">
        <v>84</v>
      </c>
      <c r="Y803" s="46" t="s">
        <v>418</v>
      </c>
      <c r="Z803" s="46" t="s">
        <v>421</v>
      </c>
      <c r="AA803" s="46" t="s">
        <v>403</v>
      </c>
      <c r="AB803" s="46">
        <v>107029.83</v>
      </c>
      <c r="AC803" s="46">
        <v>107029.83</v>
      </c>
      <c r="AD803" s="46">
        <v>107029.83</v>
      </c>
      <c r="AE803" s="46">
        <v>107029.83</v>
      </c>
      <c r="AF803" s="46">
        <v>107029.83</v>
      </c>
      <c r="AG803" s="46">
        <v>107029.83</v>
      </c>
      <c r="AH803" s="46">
        <v>107029.83</v>
      </c>
      <c r="AI803" s="46" t="s">
        <v>92</v>
      </c>
      <c r="AJ803" s="46">
        <v>0</v>
      </c>
      <c r="AK803" s="46">
        <v>107029.83</v>
      </c>
      <c r="AL803" s="46">
        <v>107029.83</v>
      </c>
      <c r="AM803" s="46">
        <v>107029.83</v>
      </c>
      <c r="AN803" s="46">
        <v>107029.83</v>
      </c>
      <c r="AO803" s="46" t="s">
        <v>83</v>
      </c>
      <c r="AP803" s="46" t="s">
        <v>63</v>
      </c>
      <c r="AQ803" s="46"/>
      <c r="AR803" s="46"/>
    </row>
    <row r="804" spans="1:44" x14ac:dyDescent="0.2">
      <c r="A804" s="46" t="s">
        <v>77</v>
      </c>
      <c r="B804" s="46" t="s">
        <v>84</v>
      </c>
      <c r="C804" s="46" t="s">
        <v>84</v>
      </c>
      <c r="D804" s="46" t="s">
        <v>418</v>
      </c>
      <c r="E804" s="46" t="s">
        <v>86</v>
      </c>
      <c r="F804" s="46" t="s">
        <v>78</v>
      </c>
      <c r="G804" s="46" t="s">
        <v>419</v>
      </c>
      <c r="H804" s="46" t="s">
        <v>79</v>
      </c>
      <c r="I804" s="46" t="s">
        <v>190</v>
      </c>
      <c r="J804" s="46" t="s">
        <v>80</v>
      </c>
      <c r="K804" s="46" t="s">
        <v>47</v>
      </c>
      <c r="L804" s="46" t="s">
        <v>62</v>
      </c>
      <c r="M804" s="46" t="s">
        <v>102</v>
      </c>
      <c r="N804" s="46" t="s">
        <v>103</v>
      </c>
      <c r="O804" s="46" t="s">
        <v>63</v>
      </c>
      <c r="P804" s="46" t="s">
        <v>400</v>
      </c>
      <c r="Q804" s="46" t="s">
        <v>427</v>
      </c>
      <c r="R804" s="46" t="s">
        <v>84</v>
      </c>
      <c r="S804" s="46" t="s">
        <v>95</v>
      </c>
      <c r="T804" s="46" t="s">
        <v>48</v>
      </c>
      <c r="U804" s="46" t="s">
        <v>31</v>
      </c>
      <c r="V804" s="46" t="s">
        <v>105</v>
      </c>
      <c r="W804" s="46" t="s">
        <v>427</v>
      </c>
      <c r="X804" s="46" t="s">
        <v>84</v>
      </c>
      <c r="Y804" s="46" t="s">
        <v>418</v>
      </c>
      <c r="Z804" s="46" t="s">
        <v>421</v>
      </c>
      <c r="AA804" s="46" t="s">
        <v>403</v>
      </c>
      <c r="AB804" s="46">
        <v>107029.83</v>
      </c>
      <c r="AC804" s="46">
        <v>107029.83</v>
      </c>
      <c r="AD804" s="46">
        <v>107029.83</v>
      </c>
      <c r="AE804" s="46">
        <v>107029.83</v>
      </c>
      <c r="AF804" s="46">
        <v>107029.83</v>
      </c>
      <c r="AG804" s="46">
        <v>107029.83</v>
      </c>
      <c r="AH804" s="46">
        <v>107029.83</v>
      </c>
      <c r="AI804" s="46" t="s">
        <v>92</v>
      </c>
      <c r="AJ804" s="46">
        <v>0</v>
      </c>
      <c r="AK804" s="46">
        <v>107029.83</v>
      </c>
      <c r="AL804" s="46">
        <v>107029.83</v>
      </c>
      <c r="AM804" s="46">
        <v>107029.83</v>
      </c>
      <c r="AN804" s="46">
        <v>107029.83</v>
      </c>
      <c r="AO804" s="46" t="s">
        <v>104</v>
      </c>
      <c r="AP804" s="46" t="s">
        <v>63</v>
      </c>
      <c r="AQ804" s="46"/>
      <c r="AR804" s="46"/>
    </row>
    <row r="805" spans="1:44" x14ac:dyDescent="0.2">
      <c r="A805" s="46" t="s">
        <v>77</v>
      </c>
      <c r="B805" s="46" t="s">
        <v>84</v>
      </c>
      <c r="C805" s="46" t="s">
        <v>84</v>
      </c>
      <c r="D805" s="46" t="s">
        <v>418</v>
      </c>
      <c r="E805" s="46" t="s">
        <v>86</v>
      </c>
      <c r="F805" s="46" t="s">
        <v>78</v>
      </c>
      <c r="G805" s="46" t="s">
        <v>419</v>
      </c>
      <c r="H805" s="46" t="s">
        <v>79</v>
      </c>
      <c r="I805" s="46" t="s">
        <v>190</v>
      </c>
      <c r="J805" s="46" t="s">
        <v>80</v>
      </c>
      <c r="K805" s="46" t="s">
        <v>47</v>
      </c>
      <c r="L805" s="46" t="s">
        <v>62</v>
      </c>
      <c r="M805" s="46" t="s">
        <v>192</v>
      </c>
      <c r="N805" s="46" t="s">
        <v>193</v>
      </c>
      <c r="O805" s="46" t="s">
        <v>63</v>
      </c>
      <c r="P805" s="46" t="s">
        <v>400</v>
      </c>
      <c r="Q805" s="46" t="s">
        <v>427</v>
      </c>
      <c r="R805" s="46" t="s">
        <v>84</v>
      </c>
      <c r="S805" s="46" t="s">
        <v>95</v>
      </c>
      <c r="T805" s="46" t="s">
        <v>48</v>
      </c>
      <c r="U805" s="46" t="s">
        <v>31</v>
      </c>
      <c r="V805" s="46" t="s">
        <v>32</v>
      </c>
      <c r="W805" s="46" t="s">
        <v>427</v>
      </c>
      <c r="X805" s="46" t="s">
        <v>84</v>
      </c>
      <c r="Y805" s="46" t="s">
        <v>418</v>
      </c>
      <c r="Z805" s="46" t="s">
        <v>421</v>
      </c>
      <c r="AA805" s="46" t="s">
        <v>403</v>
      </c>
      <c r="AB805" s="46">
        <v>107029.83</v>
      </c>
      <c r="AC805" s="46">
        <v>107029.83</v>
      </c>
      <c r="AD805" s="46">
        <v>107029.83</v>
      </c>
      <c r="AE805" s="46">
        <v>107029.83</v>
      </c>
      <c r="AF805" s="46">
        <v>107029.83</v>
      </c>
      <c r="AG805" s="46">
        <v>107029.83</v>
      </c>
      <c r="AH805" s="46">
        <v>107029.83</v>
      </c>
      <c r="AI805" s="46" t="s">
        <v>92</v>
      </c>
      <c r="AJ805" s="46">
        <v>0</v>
      </c>
      <c r="AK805" s="46">
        <v>107029.83</v>
      </c>
      <c r="AL805" s="46">
        <v>107029.83</v>
      </c>
      <c r="AM805" s="46">
        <v>107029.83</v>
      </c>
      <c r="AN805" s="46">
        <v>107029.83</v>
      </c>
      <c r="AO805" s="46" t="s">
        <v>194</v>
      </c>
      <c r="AP805" s="46" t="s">
        <v>63</v>
      </c>
      <c r="AQ805" s="46"/>
      <c r="AR805" s="46"/>
    </row>
    <row r="806" spans="1:44" x14ac:dyDescent="0.2">
      <c r="A806" s="46" t="s">
        <v>77</v>
      </c>
      <c r="B806" s="46" t="s">
        <v>84</v>
      </c>
      <c r="C806" s="46" t="s">
        <v>84</v>
      </c>
      <c r="D806" s="46" t="s">
        <v>418</v>
      </c>
      <c r="E806" s="46" t="s">
        <v>86</v>
      </c>
      <c r="F806" s="46" t="s">
        <v>78</v>
      </c>
      <c r="G806" s="46" t="s">
        <v>419</v>
      </c>
      <c r="H806" s="46" t="s">
        <v>79</v>
      </c>
      <c r="I806" s="46" t="s">
        <v>190</v>
      </c>
      <c r="J806" s="46" t="s">
        <v>80</v>
      </c>
      <c r="K806" s="46" t="s">
        <v>47</v>
      </c>
      <c r="L806" s="46" t="s">
        <v>62</v>
      </c>
      <c r="M806" s="46" t="s">
        <v>181</v>
      </c>
      <c r="N806" s="46" t="s">
        <v>182</v>
      </c>
      <c r="O806" s="46" t="s">
        <v>63</v>
      </c>
      <c r="P806" s="46" t="s">
        <v>400</v>
      </c>
      <c r="Q806" s="46" t="s">
        <v>427</v>
      </c>
      <c r="R806" s="46" t="s">
        <v>84</v>
      </c>
      <c r="S806" s="46" t="s">
        <v>95</v>
      </c>
      <c r="T806" s="46" t="s">
        <v>48</v>
      </c>
      <c r="U806" s="46" t="s">
        <v>31</v>
      </c>
      <c r="V806" s="46" t="s">
        <v>105</v>
      </c>
      <c r="W806" s="46" t="s">
        <v>427</v>
      </c>
      <c r="X806" s="46" t="s">
        <v>84</v>
      </c>
      <c r="Y806" s="46" t="s">
        <v>418</v>
      </c>
      <c r="Z806" s="46" t="s">
        <v>421</v>
      </c>
      <c r="AA806" s="46" t="s">
        <v>403</v>
      </c>
      <c r="AB806" s="46">
        <v>107029.83</v>
      </c>
      <c r="AC806" s="46">
        <v>107029.83</v>
      </c>
      <c r="AD806" s="46">
        <v>107029.83</v>
      </c>
      <c r="AE806" s="46">
        <v>107029.83</v>
      </c>
      <c r="AF806" s="46">
        <v>107029.83</v>
      </c>
      <c r="AG806" s="46">
        <v>107029.83</v>
      </c>
      <c r="AH806" s="46">
        <v>107029.83</v>
      </c>
      <c r="AI806" s="46" t="s">
        <v>92</v>
      </c>
      <c r="AJ806" s="46">
        <v>0</v>
      </c>
      <c r="AK806" s="46">
        <v>107029.83</v>
      </c>
      <c r="AL806" s="46">
        <v>107029.83</v>
      </c>
      <c r="AM806" s="46">
        <v>107029.83</v>
      </c>
      <c r="AN806" s="46">
        <v>107029.83</v>
      </c>
      <c r="AO806" s="46" t="s">
        <v>183</v>
      </c>
      <c r="AP806" s="46" t="s">
        <v>63</v>
      </c>
      <c r="AQ806" s="46"/>
      <c r="AR806" s="46"/>
    </row>
    <row r="807" spans="1:44" x14ac:dyDescent="0.2">
      <c r="A807" s="46" t="s">
        <v>77</v>
      </c>
      <c r="B807" s="46" t="s">
        <v>84</v>
      </c>
      <c r="C807" s="46" t="s">
        <v>84</v>
      </c>
      <c r="D807" s="46" t="s">
        <v>418</v>
      </c>
      <c r="E807" s="46" t="s">
        <v>86</v>
      </c>
      <c r="F807" s="46" t="s">
        <v>78</v>
      </c>
      <c r="G807" s="46" t="s">
        <v>419</v>
      </c>
      <c r="H807" s="46" t="s">
        <v>79</v>
      </c>
      <c r="I807" s="46" t="s">
        <v>190</v>
      </c>
      <c r="J807" s="46" t="s">
        <v>80</v>
      </c>
      <c r="K807" s="46" t="s">
        <v>47</v>
      </c>
      <c r="L807" s="46" t="s">
        <v>62</v>
      </c>
      <c r="M807" s="46" t="s">
        <v>106</v>
      </c>
      <c r="N807" s="46" t="s">
        <v>107</v>
      </c>
      <c r="O807" s="46" t="s">
        <v>63</v>
      </c>
      <c r="P807" s="46" t="s">
        <v>400</v>
      </c>
      <c r="Q807" s="46" t="s">
        <v>427</v>
      </c>
      <c r="R807" s="46" t="s">
        <v>84</v>
      </c>
      <c r="S807" s="46" t="s">
        <v>95</v>
      </c>
      <c r="T807" s="46" t="s">
        <v>48</v>
      </c>
      <c r="U807" s="46" t="s">
        <v>31</v>
      </c>
      <c r="V807" s="46" t="s">
        <v>105</v>
      </c>
      <c r="W807" s="46" t="s">
        <v>427</v>
      </c>
      <c r="X807" s="46" t="s">
        <v>84</v>
      </c>
      <c r="Y807" s="46" t="s">
        <v>418</v>
      </c>
      <c r="Z807" s="46" t="s">
        <v>421</v>
      </c>
      <c r="AA807" s="46" t="s">
        <v>403</v>
      </c>
      <c r="AB807" s="46">
        <v>107029.83</v>
      </c>
      <c r="AC807" s="46">
        <v>107029.83</v>
      </c>
      <c r="AD807" s="46">
        <v>107029.83</v>
      </c>
      <c r="AE807" s="46">
        <v>107029.83</v>
      </c>
      <c r="AF807" s="46">
        <v>107029.83</v>
      </c>
      <c r="AG807" s="46">
        <v>107029.83</v>
      </c>
      <c r="AH807" s="46">
        <v>107029.83</v>
      </c>
      <c r="AI807" s="46" t="s">
        <v>92</v>
      </c>
      <c r="AJ807" s="46">
        <v>0</v>
      </c>
      <c r="AK807" s="46">
        <v>107029.83</v>
      </c>
      <c r="AL807" s="46">
        <v>107029.83</v>
      </c>
      <c r="AM807" s="46">
        <v>107029.83</v>
      </c>
      <c r="AN807" s="46">
        <v>107029.83</v>
      </c>
      <c r="AO807" s="46" t="s">
        <v>108</v>
      </c>
      <c r="AP807" s="46" t="s">
        <v>63</v>
      </c>
      <c r="AQ807" s="46"/>
      <c r="AR807" s="46"/>
    </row>
    <row r="808" spans="1:44" x14ac:dyDescent="0.2">
      <c r="A808" s="46" t="s">
        <v>77</v>
      </c>
      <c r="B808" s="46" t="s">
        <v>84</v>
      </c>
      <c r="C808" s="46" t="s">
        <v>84</v>
      </c>
      <c r="D808" s="46" t="s">
        <v>418</v>
      </c>
      <c r="E808" s="46" t="s">
        <v>86</v>
      </c>
      <c r="F808" s="46" t="s">
        <v>78</v>
      </c>
      <c r="G808" s="46" t="s">
        <v>419</v>
      </c>
      <c r="H808" s="46" t="s">
        <v>79</v>
      </c>
      <c r="I808" s="46" t="s">
        <v>190</v>
      </c>
      <c r="J808" s="46" t="s">
        <v>80</v>
      </c>
      <c r="K808" s="46" t="s">
        <v>47</v>
      </c>
      <c r="L808" s="46" t="s">
        <v>62</v>
      </c>
      <c r="M808" s="46" t="s">
        <v>184</v>
      </c>
      <c r="N808" s="46" t="s">
        <v>185</v>
      </c>
      <c r="O808" s="46" t="s">
        <v>63</v>
      </c>
      <c r="P808" s="46" t="s">
        <v>400</v>
      </c>
      <c r="Q808" s="46" t="s">
        <v>427</v>
      </c>
      <c r="R808" s="46" t="s">
        <v>84</v>
      </c>
      <c r="S808" s="46" t="s">
        <v>95</v>
      </c>
      <c r="T808" s="46" t="s">
        <v>111</v>
      </c>
      <c r="U808" s="46" t="s">
        <v>112</v>
      </c>
      <c r="V808" s="46" t="s">
        <v>32</v>
      </c>
      <c r="W808" s="46" t="s">
        <v>427</v>
      </c>
      <c r="X808" s="46" t="s">
        <v>84</v>
      </c>
      <c r="Y808" s="46" t="s">
        <v>418</v>
      </c>
      <c r="Z808" s="46" t="s">
        <v>421</v>
      </c>
      <c r="AA808" s="46" t="s">
        <v>403</v>
      </c>
      <c r="AB808" s="46">
        <v>107029.83</v>
      </c>
      <c r="AC808" s="46">
        <v>107029.83</v>
      </c>
      <c r="AD808" s="46">
        <v>107029.83</v>
      </c>
      <c r="AE808" s="46">
        <v>107029.83</v>
      </c>
      <c r="AF808" s="46">
        <v>107029.83</v>
      </c>
      <c r="AG808" s="46">
        <v>107029.83</v>
      </c>
      <c r="AH808" s="46">
        <v>107029.83</v>
      </c>
      <c r="AI808" s="46" t="s">
        <v>92</v>
      </c>
      <c r="AJ808" s="46">
        <v>0</v>
      </c>
      <c r="AK808" s="46">
        <v>107029.83</v>
      </c>
      <c r="AL808" s="46">
        <v>107029.83</v>
      </c>
      <c r="AM808" s="46">
        <v>107029.83</v>
      </c>
      <c r="AN808" s="46">
        <v>107029.83</v>
      </c>
      <c r="AO808" s="46" t="s">
        <v>186</v>
      </c>
      <c r="AP808" s="46" t="s">
        <v>63</v>
      </c>
      <c r="AQ808" s="46"/>
      <c r="AR808" s="46"/>
    </row>
    <row r="809" spans="1:44" x14ac:dyDescent="0.2">
      <c r="A809" s="46" t="s">
        <v>77</v>
      </c>
      <c r="B809" s="46" t="s">
        <v>84</v>
      </c>
      <c r="C809" s="46" t="s">
        <v>84</v>
      </c>
      <c r="D809" s="46" t="s">
        <v>418</v>
      </c>
      <c r="E809" s="46" t="s">
        <v>86</v>
      </c>
      <c r="F809" s="46" t="s">
        <v>78</v>
      </c>
      <c r="G809" s="46" t="s">
        <v>419</v>
      </c>
      <c r="H809" s="46" t="s">
        <v>79</v>
      </c>
      <c r="I809" s="46" t="s">
        <v>190</v>
      </c>
      <c r="J809" s="46" t="s">
        <v>80</v>
      </c>
      <c r="K809" s="46" t="s">
        <v>47</v>
      </c>
      <c r="L809" s="46" t="s">
        <v>62</v>
      </c>
      <c r="M809" s="46" t="s">
        <v>119</v>
      </c>
      <c r="N809" s="46" t="s">
        <v>120</v>
      </c>
      <c r="O809" s="46" t="s">
        <v>63</v>
      </c>
      <c r="P809" s="46" t="s">
        <v>400</v>
      </c>
      <c r="Q809" s="46" t="s">
        <v>427</v>
      </c>
      <c r="R809" s="46" t="s">
        <v>84</v>
      </c>
      <c r="S809" s="46" t="s">
        <v>95</v>
      </c>
      <c r="T809" s="46" t="s">
        <v>111</v>
      </c>
      <c r="U809" s="46" t="s">
        <v>112</v>
      </c>
      <c r="V809" s="46" t="s">
        <v>105</v>
      </c>
      <c r="W809" s="46" t="s">
        <v>427</v>
      </c>
      <c r="X809" s="46" t="s">
        <v>84</v>
      </c>
      <c r="Y809" s="46" t="s">
        <v>418</v>
      </c>
      <c r="Z809" s="46" t="s">
        <v>421</v>
      </c>
      <c r="AA809" s="46" t="s">
        <v>403</v>
      </c>
      <c r="AB809" s="46">
        <v>107029.83</v>
      </c>
      <c r="AC809" s="46">
        <v>107029.83</v>
      </c>
      <c r="AD809" s="46">
        <v>107029.83</v>
      </c>
      <c r="AE809" s="46">
        <v>107029.83</v>
      </c>
      <c r="AF809" s="46">
        <v>107029.83</v>
      </c>
      <c r="AG809" s="46">
        <v>107029.83</v>
      </c>
      <c r="AH809" s="46">
        <v>107029.83</v>
      </c>
      <c r="AI809" s="46" t="s">
        <v>92</v>
      </c>
      <c r="AJ809" s="46">
        <v>0</v>
      </c>
      <c r="AK809" s="46">
        <v>107029.83</v>
      </c>
      <c r="AL809" s="46">
        <v>107029.83</v>
      </c>
      <c r="AM809" s="46">
        <v>107029.83</v>
      </c>
      <c r="AN809" s="46">
        <v>107029.83</v>
      </c>
      <c r="AO809" s="46" t="s">
        <v>121</v>
      </c>
      <c r="AP809" s="46" t="s">
        <v>63</v>
      </c>
      <c r="AQ809" s="46"/>
      <c r="AR809" s="46"/>
    </row>
    <row r="810" spans="1:44" x14ac:dyDescent="0.2">
      <c r="A810" s="46" t="s">
        <v>77</v>
      </c>
      <c r="B810" s="46" t="s">
        <v>84</v>
      </c>
      <c r="C810" s="46" t="s">
        <v>84</v>
      </c>
      <c r="D810" s="46" t="s">
        <v>418</v>
      </c>
      <c r="E810" s="46" t="s">
        <v>86</v>
      </c>
      <c r="F810" s="46" t="s">
        <v>78</v>
      </c>
      <c r="G810" s="46" t="s">
        <v>419</v>
      </c>
      <c r="H810" s="46" t="s">
        <v>79</v>
      </c>
      <c r="I810" s="46" t="s">
        <v>190</v>
      </c>
      <c r="J810" s="46" t="s">
        <v>80</v>
      </c>
      <c r="K810" s="46" t="s">
        <v>47</v>
      </c>
      <c r="L810" s="46" t="s">
        <v>62</v>
      </c>
      <c r="M810" s="46" t="s">
        <v>122</v>
      </c>
      <c r="N810" s="46" t="s">
        <v>123</v>
      </c>
      <c r="O810" s="46" t="s">
        <v>63</v>
      </c>
      <c r="P810" s="46" t="s">
        <v>400</v>
      </c>
      <c r="Q810" s="46" t="s">
        <v>427</v>
      </c>
      <c r="R810" s="46" t="s">
        <v>84</v>
      </c>
      <c r="S810" s="46" t="s">
        <v>95</v>
      </c>
      <c r="T810" s="46" t="s">
        <v>111</v>
      </c>
      <c r="U810" s="46" t="s">
        <v>112</v>
      </c>
      <c r="V810" s="46" t="s">
        <v>105</v>
      </c>
      <c r="W810" s="46" t="s">
        <v>427</v>
      </c>
      <c r="X810" s="46" t="s">
        <v>84</v>
      </c>
      <c r="Y810" s="46" t="s">
        <v>418</v>
      </c>
      <c r="Z810" s="46" t="s">
        <v>421</v>
      </c>
      <c r="AA810" s="46" t="s">
        <v>403</v>
      </c>
      <c r="AB810" s="46">
        <v>107029.83</v>
      </c>
      <c r="AC810" s="46">
        <v>107029.83</v>
      </c>
      <c r="AD810" s="46">
        <v>107029.83</v>
      </c>
      <c r="AE810" s="46">
        <v>107029.83</v>
      </c>
      <c r="AF810" s="46">
        <v>107029.83</v>
      </c>
      <c r="AG810" s="46">
        <v>107029.83</v>
      </c>
      <c r="AH810" s="46">
        <v>107029.83</v>
      </c>
      <c r="AI810" s="46" t="s">
        <v>92</v>
      </c>
      <c r="AJ810" s="46">
        <v>0</v>
      </c>
      <c r="AK810" s="46">
        <v>107029.83</v>
      </c>
      <c r="AL810" s="46">
        <v>107029.83</v>
      </c>
      <c r="AM810" s="46">
        <v>107029.83</v>
      </c>
      <c r="AN810" s="46">
        <v>107029.83</v>
      </c>
      <c r="AO810" s="46" t="s">
        <v>124</v>
      </c>
      <c r="AP810" s="46" t="s">
        <v>63</v>
      </c>
      <c r="AQ810" s="46"/>
      <c r="AR810" s="46"/>
    </row>
    <row r="811" spans="1:44" x14ac:dyDescent="0.2">
      <c r="A811" s="46" t="s">
        <v>77</v>
      </c>
      <c r="B811" s="46" t="s">
        <v>84</v>
      </c>
      <c r="C811" s="46" t="s">
        <v>84</v>
      </c>
      <c r="D811" s="46" t="s">
        <v>418</v>
      </c>
      <c r="E811" s="46" t="s">
        <v>86</v>
      </c>
      <c r="F811" s="46" t="s">
        <v>78</v>
      </c>
      <c r="G811" s="46" t="s">
        <v>419</v>
      </c>
      <c r="H811" s="46" t="s">
        <v>79</v>
      </c>
      <c r="I811" s="46" t="s">
        <v>190</v>
      </c>
      <c r="J811" s="46" t="s">
        <v>80</v>
      </c>
      <c r="K811" s="46" t="s">
        <v>47</v>
      </c>
      <c r="L811" s="46" t="s">
        <v>62</v>
      </c>
      <c r="M811" s="46" t="s">
        <v>125</v>
      </c>
      <c r="N811" s="46" t="s">
        <v>126</v>
      </c>
      <c r="O811" s="46" t="s">
        <v>63</v>
      </c>
      <c r="P811" s="46" t="s">
        <v>400</v>
      </c>
      <c r="Q811" s="46" t="s">
        <v>427</v>
      </c>
      <c r="R811" s="46" t="s">
        <v>84</v>
      </c>
      <c r="S811" s="46" t="s">
        <v>95</v>
      </c>
      <c r="T811" s="46" t="s">
        <v>111</v>
      </c>
      <c r="U811" s="46" t="s">
        <v>112</v>
      </c>
      <c r="V811" s="46" t="s">
        <v>32</v>
      </c>
      <c r="W811" s="46" t="s">
        <v>427</v>
      </c>
      <c r="X811" s="46" t="s">
        <v>84</v>
      </c>
      <c r="Y811" s="46" t="s">
        <v>418</v>
      </c>
      <c r="Z811" s="46" t="s">
        <v>421</v>
      </c>
      <c r="AA811" s="46" t="s">
        <v>403</v>
      </c>
      <c r="AB811" s="46">
        <v>107029.83</v>
      </c>
      <c r="AC811" s="46">
        <v>107029.83</v>
      </c>
      <c r="AD811" s="46">
        <v>107029.83</v>
      </c>
      <c r="AE811" s="46">
        <v>107029.83</v>
      </c>
      <c r="AF811" s="46">
        <v>107029.83</v>
      </c>
      <c r="AG811" s="46">
        <v>107029.83</v>
      </c>
      <c r="AH811" s="46">
        <v>107029.83</v>
      </c>
      <c r="AI811" s="46" t="s">
        <v>92</v>
      </c>
      <c r="AJ811" s="46">
        <v>0</v>
      </c>
      <c r="AK811" s="46">
        <v>107029.83</v>
      </c>
      <c r="AL811" s="46">
        <v>107029.83</v>
      </c>
      <c r="AM811" s="46">
        <v>107029.83</v>
      </c>
      <c r="AN811" s="46">
        <v>107029.83</v>
      </c>
      <c r="AO811" s="46" t="s">
        <v>127</v>
      </c>
      <c r="AP811" s="46" t="s">
        <v>63</v>
      </c>
      <c r="AQ811" s="46"/>
      <c r="AR811" s="46"/>
    </row>
    <row r="812" spans="1:44" x14ac:dyDescent="0.2">
      <c r="A812" s="46" t="s">
        <v>77</v>
      </c>
      <c r="B812" s="46" t="s">
        <v>84</v>
      </c>
      <c r="C812" s="46" t="s">
        <v>84</v>
      </c>
      <c r="D812" s="46" t="s">
        <v>418</v>
      </c>
      <c r="E812" s="46" t="s">
        <v>86</v>
      </c>
      <c r="F812" s="46" t="s">
        <v>78</v>
      </c>
      <c r="G812" s="46" t="s">
        <v>419</v>
      </c>
      <c r="H812" s="46" t="s">
        <v>79</v>
      </c>
      <c r="I812" s="46" t="s">
        <v>190</v>
      </c>
      <c r="J812" s="46" t="s">
        <v>80</v>
      </c>
      <c r="K812" s="46" t="s">
        <v>47</v>
      </c>
      <c r="L812" s="46" t="s">
        <v>62</v>
      </c>
      <c r="M812" s="46" t="s">
        <v>145</v>
      </c>
      <c r="N812" s="46" t="s">
        <v>146</v>
      </c>
      <c r="O812" s="46" t="s">
        <v>63</v>
      </c>
      <c r="P812" s="46" t="s">
        <v>400</v>
      </c>
      <c r="Q812" s="46" t="s">
        <v>427</v>
      </c>
      <c r="R812" s="46" t="s">
        <v>84</v>
      </c>
      <c r="S812" s="46" t="s">
        <v>95</v>
      </c>
      <c r="T812" s="46" t="s">
        <v>148</v>
      </c>
      <c r="U812" s="46" t="s">
        <v>149</v>
      </c>
      <c r="V812" s="46" t="s">
        <v>32</v>
      </c>
      <c r="W812" s="46" t="s">
        <v>427</v>
      </c>
      <c r="X812" s="46" t="s">
        <v>84</v>
      </c>
      <c r="Y812" s="46" t="s">
        <v>418</v>
      </c>
      <c r="Z812" s="46" t="s">
        <v>421</v>
      </c>
      <c r="AA812" s="46" t="s">
        <v>403</v>
      </c>
      <c r="AB812" s="46">
        <v>107029.83</v>
      </c>
      <c r="AC812" s="46">
        <v>107029.83</v>
      </c>
      <c r="AD812" s="46">
        <v>107029.83</v>
      </c>
      <c r="AE812" s="46">
        <v>107029.83</v>
      </c>
      <c r="AF812" s="46">
        <v>107029.83</v>
      </c>
      <c r="AG812" s="46">
        <v>107029.83</v>
      </c>
      <c r="AH812" s="46">
        <v>107029.83</v>
      </c>
      <c r="AI812" s="46" t="s">
        <v>92</v>
      </c>
      <c r="AJ812" s="46">
        <v>0</v>
      </c>
      <c r="AK812" s="46">
        <v>107029.83</v>
      </c>
      <c r="AL812" s="46">
        <v>107029.83</v>
      </c>
      <c r="AM812" s="46">
        <v>107029.83</v>
      </c>
      <c r="AN812" s="46">
        <v>107029.83</v>
      </c>
      <c r="AO812" s="46" t="s">
        <v>147</v>
      </c>
      <c r="AP812" s="46" t="s">
        <v>63</v>
      </c>
      <c r="AQ812" s="46"/>
      <c r="AR812" s="46"/>
    </row>
    <row r="813" spans="1:44" x14ac:dyDescent="0.2">
      <c r="A813" s="46" t="s">
        <v>77</v>
      </c>
      <c r="B813" s="46" t="s">
        <v>84</v>
      </c>
      <c r="C813" s="46" t="s">
        <v>84</v>
      </c>
      <c r="D813" s="46" t="s">
        <v>418</v>
      </c>
      <c r="E813" s="46" t="s">
        <v>86</v>
      </c>
      <c r="F813" s="46" t="s">
        <v>78</v>
      </c>
      <c r="G813" s="46" t="s">
        <v>419</v>
      </c>
      <c r="H813" s="46" t="s">
        <v>79</v>
      </c>
      <c r="I813" s="46" t="s">
        <v>190</v>
      </c>
      <c r="J813" s="46" t="s">
        <v>80</v>
      </c>
      <c r="K813" s="46" t="s">
        <v>47</v>
      </c>
      <c r="L813" s="46" t="s">
        <v>62</v>
      </c>
      <c r="M813" s="46" t="s">
        <v>150</v>
      </c>
      <c r="N813" s="46" t="s">
        <v>151</v>
      </c>
      <c r="O813" s="46" t="s">
        <v>63</v>
      </c>
      <c r="P813" s="46" t="s">
        <v>400</v>
      </c>
      <c r="Q813" s="46" t="s">
        <v>427</v>
      </c>
      <c r="R813" s="46" t="s">
        <v>84</v>
      </c>
      <c r="S813" s="46" t="s">
        <v>95</v>
      </c>
      <c r="T813" s="46" t="s">
        <v>148</v>
      </c>
      <c r="U813" s="46" t="s">
        <v>149</v>
      </c>
      <c r="V813" s="46" t="s">
        <v>32</v>
      </c>
      <c r="W813" s="46" t="s">
        <v>427</v>
      </c>
      <c r="X813" s="46" t="s">
        <v>84</v>
      </c>
      <c r="Y813" s="46" t="s">
        <v>418</v>
      </c>
      <c r="Z813" s="46" t="s">
        <v>421</v>
      </c>
      <c r="AA813" s="46" t="s">
        <v>403</v>
      </c>
      <c r="AB813" s="46">
        <v>107029.83</v>
      </c>
      <c r="AC813" s="46">
        <v>107029.83</v>
      </c>
      <c r="AD813" s="46">
        <v>107029.83</v>
      </c>
      <c r="AE813" s="46">
        <v>107029.83</v>
      </c>
      <c r="AF813" s="46">
        <v>107029.83</v>
      </c>
      <c r="AG813" s="46">
        <v>107029.83</v>
      </c>
      <c r="AH813" s="46">
        <v>107029.83</v>
      </c>
      <c r="AI813" s="46" t="s">
        <v>92</v>
      </c>
      <c r="AJ813" s="46">
        <v>0</v>
      </c>
      <c r="AK813" s="46">
        <v>107029.83</v>
      </c>
      <c r="AL813" s="46">
        <v>107029.83</v>
      </c>
      <c r="AM813" s="46">
        <v>107029.83</v>
      </c>
      <c r="AN813" s="46">
        <v>107029.83</v>
      </c>
      <c r="AO813" s="46" t="s">
        <v>152</v>
      </c>
      <c r="AP813" s="46" t="s">
        <v>63</v>
      </c>
      <c r="AQ813" s="46"/>
      <c r="AR813" s="46"/>
    </row>
    <row r="814" spans="1:44" x14ac:dyDescent="0.2">
      <c r="A814" s="46" t="s">
        <v>77</v>
      </c>
      <c r="B814" s="46" t="s">
        <v>84</v>
      </c>
      <c r="C814" s="46" t="s">
        <v>84</v>
      </c>
      <c r="D814" s="46" t="s">
        <v>418</v>
      </c>
      <c r="E814" s="46" t="s">
        <v>86</v>
      </c>
      <c r="F814" s="46" t="s">
        <v>78</v>
      </c>
      <c r="G814" s="46" t="s">
        <v>419</v>
      </c>
      <c r="H814" s="46" t="s">
        <v>79</v>
      </c>
      <c r="I814" s="46" t="s">
        <v>190</v>
      </c>
      <c r="J814" s="46" t="s">
        <v>80</v>
      </c>
      <c r="K814" s="46" t="s">
        <v>47</v>
      </c>
      <c r="L814" s="46" t="s">
        <v>62</v>
      </c>
      <c r="M814" s="46" t="s">
        <v>153</v>
      </c>
      <c r="N814" s="46" t="s">
        <v>154</v>
      </c>
      <c r="O814" s="46" t="s">
        <v>63</v>
      </c>
      <c r="P814" s="46" t="s">
        <v>400</v>
      </c>
      <c r="Q814" s="46" t="s">
        <v>427</v>
      </c>
      <c r="R814" s="46" t="s">
        <v>84</v>
      </c>
      <c r="S814" s="46" t="s">
        <v>95</v>
      </c>
      <c r="T814" s="46" t="s">
        <v>148</v>
      </c>
      <c r="U814" s="46" t="s">
        <v>149</v>
      </c>
      <c r="V814" s="46" t="s">
        <v>32</v>
      </c>
      <c r="W814" s="46" t="s">
        <v>427</v>
      </c>
      <c r="X814" s="46" t="s">
        <v>84</v>
      </c>
      <c r="Y814" s="46" t="s">
        <v>418</v>
      </c>
      <c r="Z814" s="46" t="s">
        <v>421</v>
      </c>
      <c r="AA814" s="46" t="s">
        <v>403</v>
      </c>
      <c r="AB814" s="46">
        <v>107029.83</v>
      </c>
      <c r="AC814" s="46">
        <v>107029.83</v>
      </c>
      <c r="AD814" s="46">
        <v>107029.83</v>
      </c>
      <c r="AE814" s="46">
        <v>107029.83</v>
      </c>
      <c r="AF814" s="46">
        <v>107029.83</v>
      </c>
      <c r="AG814" s="46">
        <v>107029.83</v>
      </c>
      <c r="AH814" s="46">
        <v>107029.83</v>
      </c>
      <c r="AI814" s="46" t="s">
        <v>92</v>
      </c>
      <c r="AJ814" s="46">
        <v>0</v>
      </c>
      <c r="AK814" s="46">
        <v>107029.83</v>
      </c>
      <c r="AL814" s="46">
        <v>107029.83</v>
      </c>
      <c r="AM814" s="46">
        <v>107029.83</v>
      </c>
      <c r="AN814" s="46">
        <v>107029.83</v>
      </c>
      <c r="AO814" s="46" t="s">
        <v>155</v>
      </c>
      <c r="AP814" s="46" t="s">
        <v>63</v>
      </c>
      <c r="AQ814" s="46"/>
      <c r="AR814" s="46"/>
    </row>
    <row r="815" spans="1:44" x14ac:dyDescent="0.2">
      <c r="A815" s="46" t="s">
        <v>77</v>
      </c>
      <c r="B815" s="46" t="s">
        <v>84</v>
      </c>
      <c r="C815" s="46" t="s">
        <v>84</v>
      </c>
      <c r="D815" s="46" t="s">
        <v>418</v>
      </c>
      <c r="E815" s="46" t="s">
        <v>86</v>
      </c>
      <c r="F815" s="46" t="s">
        <v>78</v>
      </c>
      <c r="G815" s="46" t="s">
        <v>419</v>
      </c>
      <c r="H815" s="46" t="s">
        <v>79</v>
      </c>
      <c r="I815" s="46" t="s">
        <v>190</v>
      </c>
      <c r="J815" s="46" t="s">
        <v>80</v>
      </c>
      <c r="K815" s="46" t="s">
        <v>47</v>
      </c>
      <c r="L815" s="46" t="s">
        <v>62</v>
      </c>
      <c r="M815" s="46" t="s">
        <v>156</v>
      </c>
      <c r="N815" s="46" t="s">
        <v>157</v>
      </c>
      <c r="O815" s="46" t="s">
        <v>63</v>
      </c>
      <c r="P815" s="46" t="s">
        <v>400</v>
      </c>
      <c r="Q815" s="46" t="s">
        <v>427</v>
      </c>
      <c r="R815" s="46" t="s">
        <v>84</v>
      </c>
      <c r="S815" s="46" t="s">
        <v>95</v>
      </c>
      <c r="T815" s="46" t="s">
        <v>148</v>
      </c>
      <c r="U815" s="46" t="s">
        <v>149</v>
      </c>
      <c r="V815" s="46" t="s">
        <v>32</v>
      </c>
      <c r="W815" s="46" t="s">
        <v>427</v>
      </c>
      <c r="X815" s="46" t="s">
        <v>84</v>
      </c>
      <c r="Y815" s="46" t="s">
        <v>418</v>
      </c>
      <c r="Z815" s="46" t="s">
        <v>421</v>
      </c>
      <c r="AA815" s="46" t="s">
        <v>403</v>
      </c>
      <c r="AB815" s="46">
        <v>107029.83</v>
      </c>
      <c r="AC815" s="46">
        <v>107029.83</v>
      </c>
      <c r="AD815" s="46">
        <v>107029.83</v>
      </c>
      <c r="AE815" s="46">
        <v>107029.83</v>
      </c>
      <c r="AF815" s="46">
        <v>107029.83</v>
      </c>
      <c r="AG815" s="46">
        <v>107029.83</v>
      </c>
      <c r="AH815" s="46">
        <v>107029.83</v>
      </c>
      <c r="AI815" s="46" t="s">
        <v>92</v>
      </c>
      <c r="AJ815" s="46">
        <v>0</v>
      </c>
      <c r="AK815" s="46">
        <v>107029.83</v>
      </c>
      <c r="AL815" s="46">
        <v>107029.83</v>
      </c>
      <c r="AM815" s="46">
        <v>107029.83</v>
      </c>
      <c r="AN815" s="46">
        <v>107029.83</v>
      </c>
      <c r="AO815" s="46" t="s">
        <v>158</v>
      </c>
      <c r="AP815" s="46" t="s">
        <v>63</v>
      </c>
      <c r="AQ815" s="46"/>
      <c r="AR815" s="46"/>
    </row>
    <row r="816" spans="1:44" x14ac:dyDescent="0.2">
      <c r="A816" s="46" t="s">
        <v>77</v>
      </c>
      <c r="B816" s="46" t="s">
        <v>84</v>
      </c>
      <c r="C816" s="46" t="s">
        <v>84</v>
      </c>
      <c r="D816" s="46" t="s">
        <v>418</v>
      </c>
      <c r="E816" s="46" t="s">
        <v>86</v>
      </c>
      <c r="F816" s="46" t="s">
        <v>78</v>
      </c>
      <c r="G816" s="46" t="s">
        <v>419</v>
      </c>
      <c r="H816" s="46" t="s">
        <v>190</v>
      </c>
      <c r="I816" s="46" t="s">
        <v>212</v>
      </c>
      <c r="J816" s="46" t="s">
        <v>80</v>
      </c>
      <c r="K816" s="46" t="s">
        <v>47</v>
      </c>
      <c r="L816" s="46" t="s">
        <v>62</v>
      </c>
      <c r="M816" s="46" t="s">
        <v>81</v>
      </c>
      <c r="N816" s="46" t="s">
        <v>82</v>
      </c>
      <c r="O816" s="46" t="s">
        <v>63</v>
      </c>
      <c r="P816" s="46" t="s">
        <v>400</v>
      </c>
      <c r="Q816" s="46" t="s">
        <v>428</v>
      </c>
      <c r="R816" s="46" t="s">
        <v>84</v>
      </c>
      <c r="S816" s="46" t="s">
        <v>95</v>
      </c>
      <c r="T816" s="46" t="s">
        <v>48</v>
      </c>
      <c r="U816" s="46" t="s">
        <v>31</v>
      </c>
      <c r="V816" s="46" t="s">
        <v>32</v>
      </c>
      <c r="W816" s="46" t="s">
        <v>428</v>
      </c>
      <c r="X816" s="46" t="s">
        <v>84</v>
      </c>
      <c r="Y816" s="46" t="s">
        <v>418</v>
      </c>
      <c r="Z816" s="46" t="s">
        <v>421</v>
      </c>
      <c r="AA816" s="46" t="s">
        <v>403</v>
      </c>
      <c r="AB816" s="46">
        <v>34778.199999999997</v>
      </c>
      <c r="AC816" s="46">
        <v>34778.199999999997</v>
      </c>
      <c r="AD816" s="46">
        <v>34778.199999999997</v>
      </c>
      <c r="AE816" s="46">
        <v>34778.199999999997</v>
      </c>
      <c r="AF816" s="46">
        <v>34778.199999999997</v>
      </c>
      <c r="AG816" s="46">
        <v>34778.199999999997</v>
      </c>
      <c r="AH816" s="46">
        <v>34778.199999999997</v>
      </c>
      <c r="AI816" s="46" t="s">
        <v>92</v>
      </c>
      <c r="AJ816" s="46">
        <v>0</v>
      </c>
      <c r="AK816" s="46">
        <v>34778.199999999997</v>
      </c>
      <c r="AL816" s="46">
        <v>34778.199999999997</v>
      </c>
      <c r="AM816" s="46">
        <v>34778.199999999997</v>
      </c>
      <c r="AN816" s="46">
        <v>34778.199999999997</v>
      </c>
      <c r="AO816" s="46" t="s">
        <v>83</v>
      </c>
      <c r="AP816" s="46" t="s">
        <v>63</v>
      </c>
      <c r="AQ816" s="46"/>
      <c r="AR816" s="46"/>
    </row>
    <row r="817" spans="1:44" x14ac:dyDescent="0.2">
      <c r="A817" s="46" t="s">
        <v>77</v>
      </c>
      <c r="B817" s="46" t="s">
        <v>84</v>
      </c>
      <c r="C817" s="46" t="s">
        <v>84</v>
      </c>
      <c r="D817" s="46" t="s">
        <v>418</v>
      </c>
      <c r="E817" s="46" t="s">
        <v>86</v>
      </c>
      <c r="F817" s="46" t="s">
        <v>78</v>
      </c>
      <c r="G817" s="46" t="s">
        <v>419</v>
      </c>
      <c r="H817" s="46" t="s">
        <v>190</v>
      </c>
      <c r="I817" s="46" t="s">
        <v>212</v>
      </c>
      <c r="J817" s="46" t="s">
        <v>80</v>
      </c>
      <c r="K817" s="46" t="s">
        <v>47</v>
      </c>
      <c r="L817" s="46" t="s">
        <v>62</v>
      </c>
      <c r="M817" s="46" t="s">
        <v>96</v>
      </c>
      <c r="N817" s="46" t="s">
        <v>97</v>
      </c>
      <c r="O817" s="46" t="s">
        <v>63</v>
      </c>
      <c r="P817" s="46" t="s">
        <v>400</v>
      </c>
      <c r="Q817" s="46" t="s">
        <v>428</v>
      </c>
      <c r="R817" s="46" t="s">
        <v>84</v>
      </c>
      <c r="S817" s="46" t="s">
        <v>95</v>
      </c>
      <c r="T817" s="46" t="s">
        <v>48</v>
      </c>
      <c r="U817" s="46" t="s">
        <v>31</v>
      </c>
      <c r="V817" s="46" t="s">
        <v>32</v>
      </c>
      <c r="W817" s="46" t="s">
        <v>428</v>
      </c>
      <c r="X817" s="46" t="s">
        <v>84</v>
      </c>
      <c r="Y817" s="46" t="s">
        <v>418</v>
      </c>
      <c r="Z817" s="46" t="s">
        <v>421</v>
      </c>
      <c r="AA817" s="46" t="s">
        <v>403</v>
      </c>
      <c r="AB817" s="46">
        <v>0</v>
      </c>
      <c r="AC817" s="46">
        <v>0</v>
      </c>
      <c r="AD817" s="46">
        <v>3881.07</v>
      </c>
      <c r="AE817" s="46">
        <v>3881.07</v>
      </c>
      <c r="AF817" s="46">
        <v>3881.07</v>
      </c>
      <c r="AG817" s="46">
        <v>3881.07</v>
      </c>
      <c r="AH817" s="46">
        <v>3881.07</v>
      </c>
      <c r="AI817" s="46" t="s">
        <v>92</v>
      </c>
      <c r="AJ817" s="46">
        <v>0</v>
      </c>
      <c r="AK817" s="46">
        <v>0</v>
      </c>
      <c r="AL817" s="46">
        <v>3881.07</v>
      </c>
      <c r="AM817" s="46">
        <v>3881.07</v>
      </c>
      <c r="AN817" s="46">
        <v>3881.07</v>
      </c>
      <c r="AO817" s="46" t="s">
        <v>98</v>
      </c>
      <c r="AP817" s="46" t="s">
        <v>63</v>
      </c>
      <c r="AQ817" s="46"/>
      <c r="AR817" s="46"/>
    </row>
    <row r="818" spans="1:44" x14ac:dyDescent="0.2">
      <c r="A818" s="46" t="s">
        <v>77</v>
      </c>
      <c r="B818" s="46" t="s">
        <v>84</v>
      </c>
      <c r="C818" s="46" t="s">
        <v>84</v>
      </c>
      <c r="D818" s="46" t="s">
        <v>418</v>
      </c>
      <c r="E818" s="46" t="s">
        <v>86</v>
      </c>
      <c r="F818" s="46" t="s">
        <v>78</v>
      </c>
      <c r="G818" s="46" t="s">
        <v>419</v>
      </c>
      <c r="H818" s="46" t="s">
        <v>190</v>
      </c>
      <c r="I818" s="46" t="s">
        <v>212</v>
      </c>
      <c r="J818" s="46" t="s">
        <v>80</v>
      </c>
      <c r="K818" s="46" t="s">
        <v>47</v>
      </c>
      <c r="L818" s="46" t="s">
        <v>62</v>
      </c>
      <c r="M818" s="46" t="s">
        <v>102</v>
      </c>
      <c r="N818" s="46" t="s">
        <v>103</v>
      </c>
      <c r="O818" s="46" t="s">
        <v>63</v>
      </c>
      <c r="P818" s="46" t="s">
        <v>400</v>
      </c>
      <c r="Q818" s="46" t="s">
        <v>428</v>
      </c>
      <c r="R818" s="46" t="s">
        <v>84</v>
      </c>
      <c r="S818" s="46" t="s">
        <v>95</v>
      </c>
      <c r="T818" s="46" t="s">
        <v>48</v>
      </c>
      <c r="U818" s="46" t="s">
        <v>31</v>
      </c>
      <c r="V818" s="46" t="s">
        <v>105</v>
      </c>
      <c r="W818" s="46" t="s">
        <v>428</v>
      </c>
      <c r="X818" s="46" t="s">
        <v>84</v>
      </c>
      <c r="Y818" s="46" t="s">
        <v>418</v>
      </c>
      <c r="Z818" s="46" t="s">
        <v>421</v>
      </c>
      <c r="AA818" s="46" t="s">
        <v>403</v>
      </c>
      <c r="AB818" s="46">
        <v>34778.199999999997</v>
      </c>
      <c r="AC818" s="46">
        <v>34778.199999999997</v>
      </c>
      <c r="AD818" s="46">
        <v>38659.269999999997</v>
      </c>
      <c r="AE818" s="46">
        <v>38659.269999999997</v>
      </c>
      <c r="AF818" s="46">
        <v>38659.269999999997</v>
      </c>
      <c r="AG818" s="46">
        <v>38659.269999999997</v>
      </c>
      <c r="AH818" s="46">
        <v>38659.269999999997</v>
      </c>
      <c r="AI818" s="46" t="s">
        <v>92</v>
      </c>
      <c r="AJ818" s="46">
        <v>0</v>
      </c>
      <c r="AK818" s="46">
        <v>34778.199999999997</v>
      </c>
      <c r="AL818" s="46">
        <v>38659.269999999997</v>
      </c>
      <c r="AM818" s="46">
        <v>38659.269999999997</v>
      </c>
      <c r="AN818" s="46">
        <v>38659.269999999997</v>
      </c>
      <c r="AO818" s="46" t="s">
        <v>104</v>
      </c>
      <c r="AP818" s="46" t="s">
        <v>63</v>
      </c>
      <c r="AQ818" s="46"/>
      <c r="AR818" s="46"/>
    </row>
    <row r="819" spans="1:44" x14ac:dyDescent="0.2">
      <c r="A819" s="46" t="s">
        <v>77</v>
      </c>
      <c r="B819" s="46" t="s">
        <v>84</v>
      </c>
      <c r="C819" s="46" t="s">
        <v>84</v>
      </c>
      <c r="D819" s="46" t="s">
        <v>418</v>
      </c>
      <c r="E819" s="46" t="s">
        <v>86</v>
      </c>
      <c r="F819" s="46" t="s">
        <v>78</v>
      </c>
      <c r="G819" s="46" t="s">
        <v>419</v>
      </c>
      <c r="H819" s="46" t="s">
        <v>190</v>
      </c>
      <c r="I819" s="46" t="s">
        <v>212</v>
      </c>
      <c r="J819" s="46" t="s">
        <v>80</v>
      </c>
      <c r="K819" s="46" t="s">
        <v>47</v>
      </c>
      <c r="L819" s="46" t="s">
        <v>62</v>
      </c>
      <c r="M819" s="46" t="s">
        <v>192</v>
      </c>
      <c r="N819" s="46" t="s">
        <v>193</v>
      </c>
      <c r="O819" s="46" t="s">
        <v>63</v>
      </c>
      <c r="P819" s="46" t="s">
        <v>400</v>
      </c>
      <c r="Q819" s="46" t="s">
        <v>428</v>
      </c>
      <c r="R819" s="46" t="s">
        <v>84</v>
      </c>
      <c r="S819" s="46" t="s">
        <v>95</v>
      </c>
      <c r="T819" s="46" t="s">
        <v>48</v>
      </c>
      <c r="U819" s="46" t="s">
        <v>31</v>
      </c>
      <c r="V819" s="46" t="s">
        <v>32</v>
      </c>
      <c r="W819" s="46" t="s">
        <v>428</v>
      </c>
      <c r="X819" s="46" t="s">
        <v>84</v>
      </c>
      <c r="Y819" s="46" t="s">
        <v>418</v>
      </c>
      <c r="Z819" s="46" t="s">
        <v>421</v>
      </c>
      <c r="AA819" s="46" t="s">
        <v>403</v>
      </c>
      <c r="AB819" s="46">
        <v>34778.199999999997</v>
      </c>
      <c r="AC819" s="46">
        <v>34778.199999999997</v>
      </c>
      <c r="AD819" s="46">
        <v>34778.199999999997</v>
      </c>
      <c r="AE819" s="46">
        <v>34778.199999999997</v>
      </c>
      <c r="AF819" s="46">
        <v>34778.199999999997</v>
      </c>
      <c r="AG819" s="46">
        <v>34778.199999999997</v>
      </c>
      <c r="AH819" s="46">
        <v>34778.199999999997</v>
      </c>
      <c r="AI819" s="46" t="s">
        <v>92</v>
      </c>
      <c r="AJ819" s="46">
        <v>0</v>
      </c>
      <c r="AK819" s="46">
        <v>34778.199999999997</v>
      </c>
      <c r="AL819" s="46">
        <v>34778.199999999997</v>
      </c>
      <c r="AM819" s="46">
        <v>34778.199999999997</v>
      </c>
      <c r="AN819" s="46">
        <v>34778.199999999997</v>
      </c>
      <c r="AO819" s="46" t="s">
        <v>194</v>
      </c>
      <c r="AP819" s="46" t="s">
        <v>63</v>
      </c>
      <c r="AQ819" s="46"/>
      <c r="AR819" s="46"/>
    </row>
    <row r="820" spans="1:44" x14ac:dyDescent="0.2">
      <c r="A820" s="46" t="s">
        <v>77</v>
      </c>
      <c r="B820" s="46" t="s">
        <v>84</v>
      </c>
      <c r="C820" s="46" t="s">
        <v>84</v>
      </c>
      <c r="D820" s="46" t="s">
        <v>418</v>
      </c>
      <c r="E820" s="46" t="s">
        <v>86</v>
      </c>
      <c r="F820" s="46" t="s">
        <v>78</v>
      </c>
      <c r="G820" s="46" t="s">
        <v>419</v>
      </c>
      <c r="H820" s="46" t="s">
        <v>190</v>
      </c>
      <c r="I820" s="46" t="s">
        <v>212</v>
      </c>
      <c r="J820" s="46" t="s">
        <v>80</v>
      </c>
      <c r="K820" s="46" t="s">
        <v>47</v>
      </c>
      <c r="L820" s="46" t="s">
        <v>62</v>
      </c>
      <c r="M820" s="46" t="s">
        <v>176</v>
      </c>
      <c r="N820" s="46" t="s">
        <v>177</v>
      </c>
      <c r="O820" s="46" t="s">
        <v>63</v>
      </c>
      <c r="P820" s="46" t="s">
        <v>400</v>
      </c>
      <c r="Q820" s="46" t="s">
        <v>428</v>
      </c>
      <c r="R820" s="46" t="s">
        <v>84</v>
      </c>
      <c r="S820" s="46" t="s">
        <v>95</v>
      </c>
      <c r="T820" s="46" t="s">
        <v>48</v>
      </c>
      <c r="U820" s="46" t="s">
        <v>31</v>
      </c>
      <c r="V820" s="46" t="s">
        <v>32</v>
      </c>
      <c r="W820" s="46" t="s">
        <v>428</v>
      </c>
      <c r="X820" s="46" t="s">
        <v>84</v>
      </c>
      <c r="Y820" s="46" t="s">
        <v>418</v>
      </c>
      <c r="Z820" s="46" t="s">
        <v>421</v>
      </c>
      <c r="AA820" s="46" t="s">
        <v>403</v>
      </c>
      <c r="AB820" s="46">
        <v>0</v>
      </c>
      <c r="AC820" s="46">
        <v>0</v>
      </c>
      <c r="AD820" s="46">
        <v>3881.07</v>
      </c>
      <c r="AE820" s="46">
        <v>3881.07</v>
      </c>
      <c r="AF820" s="46">
        <v>3881.07</v>
      </c>
      <c r="AG820" s="46">
        <v>3881.07</v>
      </c>
      <c r="AH820" s="46">
        <v>3881.07</v>
      </c>
      <c r="AI820" s="46" t="s">
        <v>92</v>
      </c>
      <c r="AJ820" s="46">
        <v>0</v>
      </c>
      <c r="AK820" s="46">
        <v>0</v>
      </c>
      <c r="AL820" s="46">
        <v>3881.07</v>
      </c>
      <c r="AM820" s="46">
        <v>3881.07</v>
      </c>
      <c r="AN820" s="46">
        <v>3881.07</v>
      </c>
      <c r="AO820" s="46" t="s">
        <v>178</v>
      </c>
      <c r="AP820" s="46" t="s">
        <v>63</v>
      </c>
      <c r="AQ820" s="46"/>
      <c r="AR820" s="46"/>
    </row>
    <row r="821" spans="1:44" x14ac:dyDescent="0.2">
      <c r="A821" s="46" t="s">
        <v>77</v>
      </c>
      <c r="B821" s="46" t="s">
        <v>84</v>
      </c>
      <c r="C821" s="46" t="s">
        <v>84</v>
      </c>
      <c r="D821" s="46" t="s">
        <v>418</v>
      </c>
      <c r="E821" s="46" t="s">
        <v>86</v>
      </c>
      <c r="F821" s="46" t="s">
        <v>78</v>
      </c>
      <c r="G821" s="46" t="s">
        <v>419</v>
      </c>
      <c r="H821" s="46" t="s">
        <v>190</v>
      </c>
      <c r="I821" s="46" t="s">
        <v>212</v>
      </c>
      <c r="J821" s="46" t="s">
        <v>80</v>
      </c>
      <c r="K821" s="46" t="s">
        <v>47</v>
      </c>
      <c r="L821" s="46" t="s">
        <v>62</v>
      </c>
      <c r="M821" s="46" t="s">
        <v>181</v>
      </c>
      <c r="N821" s="46" t="s">
        <v>182</v>
      </c>
      <c r="O821" s="46" t="s">
        <v>63</v>
      </c>
      <c r="P821" s="46" t="s">
        <v>400</v>
      </c>
      <c r="Q821" s="46" t="s">
        <v>428</v>
      </c>
      <c r="R821" s="46" t="s">
        <v>84</v>
      </c>
      <c r="S821" s="46" t="s">
        <v>95</v>
      </c>
      <c r="T821" s="46" t="s">
        <v>48</v>
      </c>
      <c r="U821" s="46" t="s">
        <v>31</v>
      </c>
      <c r="V821" s="46" t="s">
        <v>105</v>
      </c>
      <c r="W821" s="46" t="s">
        <v>428</v>
      </c>
      <c r="X821" s="46" t="s">
        <v>84</v>
      </c>
      <c r="Y821" s="46" t="s">
        <v>418</v>
      </c>
      <c r="Z821" s="46" t="s">
        <v>421</v>
      </c>
      <c r="AA821" s="46" t="s">
        <v>403</v>
      </c>
      <c r="AB821" s="46">
        <v>34778.199999999997</v>
      </c>
      <c r="AC821" s="46">
        <v>34778.199999999997</v>
      </c>
      <c r="AD821" s="46">
        <v>38659.269999999997</v>
      </c>
      <c r="AE821" s="46">
        <v>38659.269999999997</v>
      </c>
      <c r="AF821" s="46">
        <v>38659.269999999997</v>
      </c>
      <c r="AG821" s="46">
        <v>38659.269999999997</v>
      </c>
      <c r="AH821" s="46">
        <v>38659.269999999997</v>
      </c>
      <c r="AI821" s="46" t="s">
        <v>92</v>
      </c>
      <c r="AJ821" s="46">
        <v>0</v>
      </c>
      <c r="AK821" s="46">
        <v>34778.199999999997</v>
      </c>
      <c r="AL821" s="46">
        <v>38659.269999999997</v>
      </c>
      <c r="AM821" s="46">
        <v>38659.269999999997</v>
      </c>
      <c r="AN821" s="46">
        <v>38659.269999999997</v>
      </c>
      <c r="AO821" s="46" t="s">
        <v>183</v>
      </c>
      <c r="AP821" s="46" t="s">
        <v>63</v>
      </c>
      <c r="AQ821" s="46"/>
      <c r="AR821" s="46"/>
    </row>
    <row r="822" spans="1:44" x14ac:dyDescent="0.2">
      <c r="A822" s="46" t="s">
        <v>77</v>
      </c>
      <c r="B822" s="46" t="s">
        <v>84</v>
      </c>
      <c r="C822" s="46" t="s">
        <v>84</v>
      </c>
      <c r="D822" s="46" t="s">
        <v>418</v>
      </c>
      <c r="E822" s="46" t="s">
        <v>86</v>
      </c>
      <c r="F822" s="46" t="s">
        <v>78</v>
      </c>
      <c r="G822" s="46" t="s">
        <v>419</v>
      </c>
      <c r="H822" s="46" t="s">
        <v>190</v>
      </c>
      <c r="I822" s="46" t="s">
        <v>212</v>
      </c>
      <c r="J822" s="46" t="s">
        <v>80</v>
      </c>
      <c r="K822" s="46" t="s">
        <v>47</v>
      </c>
      <c r="L822" s="46" t="s">
        <v>62</v>
      </c>
      <c r="M822" s="46" t="s">
        <v>315</v>
      </c>
      <c r="N822" s="46" t="s">
        <v>316</v>
      </c>
      <c r="O822" s="46" t="s">
        <v>63</v>
      </c>
      <c r="P822" s="46" t="s">
        <v>400</v>
      </c>
      <c r="Q822" s="46" t="s">
        <v>428</v>
      </c>
      <c r="R822" s="46" t="s">
        <v>84</v>
      </c>
      <c r="S822" s="46" t="s">
        <v>95</v>
      </c>
      <c r="T822" s="46" t="s">
        <v>48</v>
      </c>
      <c r="U822" s="46" t="s">
        <v>31</v>
      </c>
      <c r="V822" s="46" t="s">
        <v>32</v>
      </c>
      <c r="W822" s="46" t="s">
        <v>428</v>
      </c>
      <c r="X822" s="46" t="s">
        <v>84</v>
      </c>
      <c r="Y822" s="46" t="s">
        <v>418</v>
      </c>
      <c r="Z822" s="46" t="s">
        <v>421</v>
      </c>
      <c r="AA822" s="46" t="s">
        <v>403</v>
      </c>
      <c r="AB822" s="46">
        <v>0</v>
      </c>
      <c r="AC822" s="46">
        <v>0</v>
      </c>
      <c r="AD822" s="46">
        <v>0</v>
      </c>
      <c r="AE822" s="46">
        <v>14.19</v>
      </c>
      <c r="AF822" s="46">
        <v>0</v>
      </c>
      <c r="AG822" s="46">
        <v>0</v>
      </c>
      <c r="AH822" s="46">
        <v>0</v>
      </c>
      <c r="AI822" s="46" t="s">
        <v>92</v>
      </c>
      <c r="AJ822" s="46">
        <v>0</v>
      </c>
      <c r="AK822" s="46">
        <v>0</v>
      </c>
      <c r="AL822" s="46">
        <v>0</v>
      </c>
      <c r="AM822" s="46">
        <v>0</v>
      </c>
      <c r="AN822" s="46">
        <v>0</v>
      </c>
      <c r="AO822" s="46" t="s">
        <v>317</v>
      </c>
      <c r="AP822" s="46" t="s">
        <v>63</v>
      </c>
      <c r="AQ822" s="46"/>
      <c r="AR822" s="46"/>
    </row>
    <row r="823" spans="1:44" x14ac:dyDescent="0.2">
      <c r="A823" s="46" t="s">
        <v>77</v>
      </c>
      <c r="B823" s="46" t="s">
        <v>84</v>
      </c>
      <c r="C823" s="46" t="s">
        <v>84</v>
      </c>
      <c r="D823" s="46" t="s">
        <v>418</v>
      </c>
      <c r="E823" s="46" t="s">
        <v>86</v>
      </c>
      <c r="F823" s="46" t="s">
        <v>78</v>
      </c>
      <c r="G823" s="46" t="s">
        <v>419</v>
      </c>
      <c r="H823" s="46" t="s">
        <v>190</v>
      </c>
      <c r="I823" s="46" t="s">
        <v>212</v>
      </c>
      <c r="J823" s="46" t="s">
        <v>80</v>
      </c>
      <c r="K823" s="46" t="s">
        <v>47</v>
      </c>
      <c r="L823" s="46" t="s">
        <v>62</v>
      </c>
      <c r="M823" s="46" t="s">
        <v>322</v>
      </c>
      <c r="N823" s="46" t="s">
        <v>323</v>
      </c>
      <c r="O823" s="46" t="s">
        <v>63</v>
      </c>
      <c r="P823" s="46" t="s">
        <v>400</v>
      </c>
      <c r="Q823" s="46" t="s">
        <v>428</v>
      </c>
      <c r="R823" s="46" t="s">
        <v>84</v>
      </c>
      <c r="S823" s="46" t="s">
        <v>95</v>
      </c>
      <c r="T823" s="46" t="s">
        <v>48</v>
      </c>
      <c r="U823" s="46" t="s">
        <v>31</v>
      </c>
      <c r="V823" s="46" t="s">
        <v>105</v>
      </c>
      <c r="W823" s="46" t="s">
        <v>428</v>
      </c>
      <c r="X823" s="46" t="s">
        <v>84</v>
      </c>
      <c r="Y823" s="46" t="s">
        <v>418</v>
      </c>
      <c r="Z823" s="46" t="s">
        <v>421</v>
      </c>
      <c r="AA823" s="46" t="s">
        <v>403</v>
      </c>
      <c r="AB823" s="46">
        <v>0</v>
      </c>
      <c r="AC823" s="46">
        <v>0</v>
      </c>
      <c r="AD823" s="46">
        <v>0</v>
      </c>
      <c r="AE823" s="46">
        <v>14.19</v>
      </c>
      <c r="AF823" s="46">
        <v>0</v>
      </c>
      <c r="AG823" s="46">
        <v>0</v>
      </c>
      <c r="AH823" s="46">
        <v>0</v>
      </c>
      <c r="AI823" s="46" t="s">
        <v>92</v>
      </c>
      <c r="AJ823" s="46">
        <v>0</v>
      </c>
      <c r="AK823" s="46">
        <v>0</v>
      </c>
      <c r="AL823" s="46">
        <v>0</v>
      </c>
      <c r="AM823" s="46">
        <v>0</v>
      </c>
      <c r="AN823" s="46">
        <v>0</v>
      </c>
      <c r="AO823" s="46" t="s">
        <v>324</v>
      </c>
      <c r="AP823" s="46" t="s">
        <v>63</v>
      </c>
      <c r="AQ823" s="46"/>
      <c r="AR823" s="46"/>
    </row>
    <row r="824" spans="1:44" x14ac:dyDescent="0.2">
      <c r="A824" s="46" t="s">
        <v>77</v>
      </c>
      <c r="B824" s="46" t="s">
        <v>84</v>
      </c>
      <c r="C824" s="46" t="s">
        <v>84</v>
      </c>
      <c r="D824" s="46" t="s">
        <v>418</v>
      </c>
      <c r="E824" s="46" t="s">
        <v>86</v>
      </c>
      <c r="F824" s="46" t="s">
        <v>78</v>
      </c>
      <c r="G824" s="46" t="s">
        <v>419</v>
      </c>
      <c r="H824" s="46" t="s">
        <v>190</v>
      </c>
      <c r="I824" s="46" t="s">
        <v>212</v>
      </c>
      <c r="J824" s="46" t="s">
        <v>80</v>
      </c>
      <c r="K824" s="46" t="s">
        <v>47</v>
      </c>
      <c r="L824" s="46" t="s">
        <v>62</v>
      </c>
      <c r="M824" s="46" t="s">
        <v>228</v>
      </c>
      <c r="N824" s="46" t="s">
        <v>229</v>
      </c>
      <c r="O824" s="46" t="s">
        <v>63</v>
      </c>
      <c r="P824" s="46" t="s">
        <v>400</v>
      </c>
      <c r="Q824" s="46" t="s">
        <v>428</v>
      </c>
      <c r="R824" s="46" t="s">
        <v>84</v>
      </c>
      <c r="S824" s="46" t="s">
        <v>95</v>
      </c>
      <c r="T824" s="46" t="s">
        <v>48</v>
      </c>
      <c r="U824" s="46" t="s">
        <v>31</v>
      </c>
      <c r="V824" s="46" t="s">
        <v>105</v>
      </c>
      <c r="W824" s="46" t="s">
        <v>428</v>
      </c>
      <c r="X824" s="46" t="s">
        <v>84</v>
      </c>
      <c r="Y824" s="46" t="s">
        <v>418</v>
      </c>
      <c r="Z824" s="46" t="s">
        <v>421</v>
      </c>
      <c r="AA824" s="46" t="s">
        <v>403</v>
      </c>
      <c r="AB824" s="46">
        <v>0</v>
      </c>
      <c r="AC824" s="46">
        <v>0</v>
      </c>
      <c r="AD824" s="46">
        <v>0</v>
      </c>
      <c r="AE824" s="46">
        <v>14.19</v>
      </c>
      <c r="AF824" s="46">
        <v>0</v>
      </c>
      <c r="AG824" s="46">
        <v>0</v>
      </c>
      <c r="AH824" s="46">
        <v>0</v>
      </c>
      <c r="AI824" s="46" t="s">
        <v>92</v>
      </c>
      <c r="AJ824" s="46">
        <v>0</v>
      </c>
      <c r="AK824" s="46">
        <v>0</v>
      </c>
      <c r="AL824" s="46">
        <v>0</v>
      </c>
      <c r="AM824" s="46">
        <v>0</v>
      </c>
      <c r="AN824" s="46">
        <v>0</v>
      </c>
      <c r="AO824" s="46" t="s">
        <v>230</v>
      </c>
      <c r="AP824" s="46" t="s">
        <v>63</v>
      </c>
      <c r="AQ824" s="46"/>
      <c r="AR824" s="46"/>
    </row>
    <row r="825" spans="1:44" x14ac:dyDescent="0.2">
      <c r="A825" s="46" t="s">
        <v>77</v>
      </c>
      <c r="B825" s="46" t="s">
        <v>84</v>
      </c>
      <c r="C825" s="46" t="s">
        <v>84</v>
      </c>
      <c r="D825" s="46" t="s">
        <v>418</v>
      </c>
      <c r="E825" s="46" t="s">
        <v>86</v>
      </c>
      <c r="F825" s="46" t="s">
        <v>78</v>
      </c>
      <c r="G825" s="46" t="s">
        <v>419</v>
      </c>
      <c r="H825" s="46" t="s">
        <v>190</v>
      </c>
      <c r="I825" s="46" t="s">
        <v>212</v>
      </c>
      <c r="J825" s="46" t="s">
        <v>80</v>
      </c>
      <c r="K825" s="46" t="s">
        <v>47</v>
      </c>
      <c r="L825" s="46" t="s">
        <v>62</v>
      </c>
      <c r="M825" s="46" t="s">
        <v>106</v>
      </c>
      <c r="N825" s="46" t="s">
        <v>107</v>
      </c>
      <c r="O825" s="46" t="s">
        <v>63</v>
      </c>
      <c r="P825" s="46" t="s">
        <v>400</v>
      </c>
      <c r="Q825" s="46" t="s">
        <v>428</v>
      </c>
      <c r="R825" s="46" t="s">
        <v>84</v>
      </c>
      <c r="S825" s="46" t="s">
        <v>95</v>
      </c>
      <c r="T825" s="46" t="s">
        <v>48</v>
      </c>
      <c r="U825" s="46" t="s">
        <v>31</v>
      </c>
      <c r="V825" s="46" t="s">
        <v>105</v>
      </c>
      <c r="W825" s="46" t="s">
        <v>428</v>
      </c>
      <c r="X825" s="46" t="s">
        <v>84</v>
      </c>
      <c r="Y825" s="46" t="s">
        <v>418</v>
      </c>
      <c r="Z825" s="46" t="s">
        <v>421</v>
      </c>
      <c r="AA825" s="46" t="s">
        <v>403</v>
      </c>
      <c r="AB825" s="46">
        <v>34778.199999999997</v>
      </c>
      <c r="AC825" s="46">
        <v>34778.199999999997</v>
      </c>
      <c r="AD825" s="46">
        <v>38659.269999999997</v>
      </c>
      <c r="AE825" s="46">
        <v>38673.46</v>
      </c>
      <c r="AF825" s="46">
        <v>38659.269999999997</v>
      </c>
      <c r="AG825" s="46">
        <v>38659.269999999997</v>
      </c>
      <c r="AH825" s="46">
        <v>38659.269999999997</v>
      </c>
      <c r="AI825" s="46" t="s">
        <v>92</v>
      </c>
      <c r="AJ825" s="46">
        <v>0</v>
      </c>
      <c r="AK825" s="46">
        <v>34778.199999999997</v>
      </c>
      <c r="AL825" s="46">
        <v>38659.269999999997</v>
      </c>
      <c r="AM825" s="46">
        <v>38659.269999999997</v>
      </c>
      <c r="AN825" s="46">
        <v>38659.269999999997</v>
      </c>
      <c r="AO825" s="46" t="s">
        <v>108</v>
      </c>
      <c r="AP825" s="46" t="s">
        <v>63</v>
      </c>
      <c r="AQ825" s="46"/>
      <c r="AR825" s="46"/>
    </row>
    <row r="826" spans="1:44" x14ac:dyDescent="0.2">
      <c r="A826" s="46" t="s">
        <v>77</v>
      </c>
      <c r="B826" s="46" t="s">
        <v>84</v>
      </c>
      <c r="C826" s="46" t="s">
        <v>84</v>
      </c>
      <c r="D826" s="46" t="s">
        <v>418</v>
      </c>
      <c r="E826" s="46" t="s">
        <v>86</v>
      </c>
      <c r="F826" s="46" t="s">
        <v>78</v>
      </c>
      <c r="G826" s="46" t="s">
        <v>419</v>
      </c>
      <c r="H826" s="46" t="s">
        <v>190</v>
      </c>
      <c r="I826" s="46" t="s">
        <v>212</v>
      </c>
      <c r="J826" s="46" t="s">
        <v>80</v>
      </c>
      <c r="K826" s="46" t="s">
        <v>47</v>
      </c>
      <c r="L826" s="46" t="s">
        <v>62</v>
      </c>
      <c r="M826" s="46" t="s">
        <v>325</v>
      </c>
      <c r="N826" s="46" t="s">
        <v>326</v>
      </c>
      <c r="O826" s="46" t="s">
        <v>63</v>
      </c>
      <c r="P826" s="46" t="s">
        <v>400</v>
      </c>
      <c r="Q826" s="46" t="s">
        <v>428</v>
      </c>
      <c r="R826" s="46" t="s">
        <v>84</v>
      </c>
      <c r="S826" s="46" t="s">
        <v>95</v>
      </c>
      <c r="T826" s="46" t="s">
        <v>111</v>
      </c>
      <c r="U826" s="46" t="s">
        <v>112</v>
      </c>
      <c r="V826" s="46" t="s">
        <v>32</v>
      </c>
      <c r="W826" s="46" t="s">
        <v>428</v>
      </c>
      <c r="X826" s="46" t="s">
        <v>84</v>
      </c>
      <c r="Y826" s="46" t="s">
        <v>418</v>
      </c>
      <c r="Z826" s="46" t="s">
        <v>421</v>
      </c>
      <c r="AA826" s="46" t="s">
        <v>403</v>
      </c>
      <c r="AB826" s="46">
        <v>6.07</v>
      </c>
      <c r="AC826" s="46">
        <v>6.07</v>
      </c>
      <c r="AD826" s="46">
        <v>6.07</v>
      </c>
      <c r="AE826" s="46">
        <v>2547.5700000000002</v>
      </c>
      <c r="AF826" s="46">
        <v>2533.38</v>
      </c>
      <c r="AG826" s="46">
        <v>2533.38</v>
      </c>
      <c r="AH826" s="46">
        <v>2533.38</v>
      </c>
      <c r="AI826" s="46" t="s">
        <v>92</v>
      </c>
      <c r="AJ826" s="46">
        <v>0</v>
      </c>
      <c r="AK826" s="46">
        <v>6.07</v>
      </c>
      <c r="AL826" s="46">
        <v>2533.38</v>
      </c>
      <c r="AM826" s="46">
        <v>2533.38</v>
      </c>
      <c r="AN826" s="46">
        <v>2533.38</v>
      </c>
      <c r="AO826" s="46" t="s">
        <v>326</v>
      </c>
      <c r="AP826" s="46" t="s">
        <v>63</v>
      </c>
      <c r="AQ826" s="46"/>
      <c r="AR826" s="46"/>
    </row>
    <row r="827" spans="1:44" x14ac:dyDescent="0.2">
      <c r="A827" s="46" t="s">
        <v>77</v>
      </c>
      <c r="B827" s="46" t="s">
        <v>84</v>
      </c>
      <c r="C827" s="46" t="s">
        <v>84</v>
      </c>
      <c r="D827" s="46" t="s">
        <v>418</v>
      </c>
      <c r="E827" s="46" t="s">
        <v>86</v>
      </c>
      <c r="F827" s="46" t="s">
        <v>78</v>
      </c>
      <c r="G827" s="46" t="s">
        <v>419</v>
      </c>
      <c r="H827" s="46" t="s">
        <v>190</v>
      </c>
      <c r="I827" s="46" t="s">
        <v>212</v>
      </c>
      <c r="J827" s="46" t="s">
        <v>80</v>
      </c>
      <c r="K827" s="46" t="s">
        <v>47</v>
      </c>
      <c r="L827" s="46" t="s">
        <v>62</v>
      </c>
      <c r="M827" s="46" t="s">
        <v>327</v>
      </c>
      <c r="N827" s="46" t="s">
        <v>328</v>
      </c>
      <c r="O827" s="46" t="s">
        <v>63</v>
      </c>
      <c r="P827" s="46" t="s">
        <v>400</v>
      </c>
      <c r="Q827" s="46" t="s">
        <v>428</v>
      </c>
      <c r="R827" s="46" t="s">
        <v>84</v>
      </c>
      <c r="S827" s="46" t="s">
        <v>95</v>
      </c>
      <c r="T827" s="46" t="s">
        <v>111</v>
      </c>
      <c r="U827" s="46" t="s">
        <v>112</v>
      </c>
      <c r="V827" s="46" t="s">
        <v>105</v>
      </c>
      <c r="W827" s="46" t="s">
        <v>428</v>
      </c>
      <c r="X827" s="46" t="s">
        <v>84</v>
      </c>
      <c r="Y827" s="46" t="s">
        <v>418</v>
      </c>
      <c r="Z827" s="46" t="s">
        <v>421</v>
      </c>
      <c r="AA827" s="46" t="s">
        <v>403</v>
      </c>
      <c r="AB827" s="46">
        <v>6.07</v>
      </c>
      <c r="AC827" s="46">
        <v>6.07</v>
      </c>
      <c r="AD827" s="46">
        <v>6.07</v>
      </c>
      <c r="AE827" s="46">
        <v>2547.5700000000002</v>
      </c>
      <c r="AF827" s="46">
        <v>2533.38</v>
      </c>
      <c r="AG827" s="46">
        <v>2533.38</v>
      </c>
      <c r="AH827" s="46">
        <v>2533.38</v>
      </c>
      <c r="AI827" s="46" t="s">
        <v>92</v>
      </c>
      <c r="AJ827" s="46">
        <v>0</v>
      </c>
      <c r="AK827" s="46">
        <v>6.07</v>
      </c>
      <c r="AL827" s="46">
        <v>2533.38</v>
      </c>
      <c r="AM827" s="46">
        <v>2533.38</v>
      </c>
      <c r="AN827" s="46">
        <v>2533.38</v>
      </c>
      <c r="AO827" s="46" t="s">
        <v>329</v>
      </c>
      <c r="AP827" s="46" t="s">
        <v>63</v>
      </c>
      <c r="AQ827" s="46"/>
      <c r="AR827" s="46"/>
    </row>
    <row r="828" spans="1:44" x14ac:dyDescent="0.2">
      <c r="A828" s="46" t="s">
        <v>77</v>
      </c>
      <c r="B828" s="46" t="s">
        <v>84</v>
      </c>
      <c r="C828" s="46" t="s">
        <v>84</v>
      </c>
      <c r="D828" s="46" t="s">
        <v>418</v>
      </c>
      <c r="E828" s="46" t="s">
        <v>86</v>
      </c>
      <c r="F828" s="46" t="s">
        <v>78</v>
      </c>
      <c r="G828" s="46" t="s">
        <v>419</v>
      </c>
      <c r="H828" s="46" t="s">
        <v>190</v>
      </c>
      <c r="I828" s="46" t="s">
        <v>212</v>
      </c>
      <c r="J828" s="46" t="s">
        <v>80</v>
      </c>
      <c r="K828" s="46" t="s">
        <v>47</v>
      </c>
      <c r="L828" s="46" t="s">
        <v>62</v>
      </c>
      <c r="M828" s="46" t="s">
        <v>386</v>
      </c>
      <c r="N828" s="46" t="s">
        <v>387</v>
      </c>
      <c r="O828" s="46" t="s">
        <v>63</v>
      </c>
      <c r="P828" s="46" t="s">
        <v>400</v>
      </c>
      <c r="Q828" s="46" t="s">
        <v>428</v>
      </c>
      <c r="R828" s="46" t="s">
        <v>84</v>
      </c>
      <c r="S828" s="46" t="s">
        <v>95</v>
      </c>
      <c r="T828" s="46" t="s">
        <v>111</v>
      </c>
      <c r="U828" s="46" t="s">
        <v>112</v>
      </c>
      <c r="V828" s="46" t="s">
        <v>105</v>
      </c>
      <c r="W828" s="46" t="s">
        <v>428</v>
      </c>
      <c r="X828" s="46" t="s">
        <v>84</v>
      </c>
      <c r="Y828" s="46" t="s">
        <v>418</v>
      </c>
      <c r="Z828" s="46" t="s">
        <v>421</v>
      </c>
      <c r="AA828" s="46" t="s">
        <v>403</v>
      </c>
      <c r="AB828" s="46">
        <v>6.07</v>
      </c>
      <c r="AC828" s="46">
        <v>6.07</v>
      </c>
      <c r="AD828" s="46">
        <v>6.07</v>
      </c>
      <c r="AE828" s="46">
        <v>2547.5700000000002</v>
      </c>
      <c r="AF828" s="46">
        <v>2533.38</v>
      </c>
      <c r="AG828" s="46">
        <v>2533.38</v>
      </c>
      <c r="AH828" s="46">
        <v>2533.38</v>
      </c>
      <c r="AI828" s="46" t="s">
        <v>92</v>
      </c>
      <c r="AJ828" s="46">
        <v>0</v>
      </c>
      <c r="AK828" s="46">
        <v>6.07</v>
      </c>
      <c r="AL828" s="46">
        <v>2533.38</v>
      </c>
      <c r="AM828" s="46">
        <v>2533.38</v>
      </c>
      <c r="AN828" s="46">
        <v>2533.38</v>
      </c>
      <c r="AO828" s="46" t="s">
        <v>388</v>
      </c>
      <c r="AP828" s="46" t="s">
        <v>63</v>
      </c>
      <c r="AQ828" s="46"/>
      <c r="AR828" s="46"/>
    </row>
    <row r="829" spans="1:44" x14ac:dyDescent="0.2">
      <c r="A829" s="46" t="s">
        <v>77</v>
      </c>
      <c r="B829" s="46" t="s">
        <v>84</v>
      </c>
      <c r="C829" s="46" t="s">
        <v>84</v>
      </c>
      <c r="D829" s="46" t="s">
        <v>418</v>
      </c>
      <c r="E829" s="46" t="s">
        <v>86</v>
      </c>
      <c r="F829" s="46" t="s">
        <v>78</v>
      </c>
      <c r="G829" s="46" t="s">
        <v>419</v>
      </c>
      <c r="H829" s="46" t="s">
        <v>190</v>
      </c>
      <c r="I829" s="46" t="s">
        <v>212</v>
      </c>
      <c r="J829" s="46" t="s">
        <v>80</v>
      </c>
      <c r="K829" s="46" t="s">
        <v>47</v>
      </c>
      <c r="L829" s="46" t="s">
        <v>62</v>
      </c>
      <c r="M829" s="46" t="s">
        <v>240</v>
      </c>
      <c r="N829" s="46" t="s">
        <v>241</v>
      </c>
      <c r="O829" s="46" t="s">
        <v>63</v>
      </c>
      <c r="P829" s="46" t="s">
        <v>400</v>
      </c>
      <c r="Q829" s="46" t="s">
        <v>428</v>
      </c>
      <c r="R829" s="46" t="s">
        <v>84</v>
      </c>
      <c r="S829" s="46" t="s">
        <v>95</v>
      </c>
      <c r="T829" s="46" t="s">
        <v>111</v>
      </c>
      <c r="U829" s="46" t="s">
        <v>112</v>
      </c>
      <c r="V829" s="46" t="s">
        <v>105</v>
      </c>
      <c r="W829" s="46" t="s">
        <v>428</v>
      </c>
      <c r="X829" s="46" t="s">
        <v>84</v>
      </c>
      <c r="Y829" s="46" t="s">
        <v>418</v>
      </c>
      <c r="Z829" s="46" t="s">
        <v>421</v>
      </c>
      <c r="AA829" s="46" t="s">
        <v>403</v>
      </c>
      <c r="AB829" s="46">
        <v>6.07</v>
      </c>
      <c r="AC829" s="46">
        <v>6.07</v>
      </c>
      <c r="AD829" s="46">
        <v>6.07</v>
      </c>
      <c r="AE829" s="46">
        <v>2547.5700000000002</v>
      </c>
      <c r="AF829" s="46">
        <v>2533.38</v>
      </c>
      <c r="AG829" s="46">
        <v>2533.38</v>
      </c>
      <c r="AH829" s="46">
        <v>2533.38</v>
      </c>
      <c r="AI829" s="46" t="s">
        <v>92</v>
      </c>
      <c r="AJ829" s="46">
        <v>0</v>
      </c>
      <c r="AK829" s="46">
        <v>6.07</v>
      </c>
      <c r="AL829" s="46">
        <v>2533.38</v>
      </c>
      <c r="AM829" s="46">
        <v>2533.38</v>
      </c>
      <c r="AN829" s="46">
        <v>2533.38</v>
      </c>
      <c r="AO829" s="46" t="s">
        <v>242</v>
      </c>
      <c r="AP829" s="46" t="s">
        <v>63</v>
      </c>
      <c r="AQ829" s="46"/>
      <c r="AR829" s="46"/>
    </row>
    <row r="830" spans="1:44" x14ac:dyDescent="0.2">
      <c r="A830" s="46" t="s">
        <v>77</v>
      </c>
      <c r="B830" s="46" t="s">
        <v>84</v>
      </c>
      <c r="C830" s="46" t="s">
        <v>84</v>
      </c>
      <c r="D830" s="46" t="s">
        <v>418</v>
      </c>
      <c r="E830" s="46" t="s">
        <v>86</v>
      </c>
      <c r="F830" s="46" t="s">
        <v>78</v>
      </c>
      <c r="G830" s="46" t="s">
        <v>419</v>
      </c>
      <c r="H830" s="46" t="s">
        <v>190</v>
      </c>
      <c r="I830" s="46" t="s">
        <v>212</v>
      </c>
      <c r="J830" s="46" t="s">
        <v>80</v>
      </c>
      <c r="K830" s="46" t="s">
        <v>47</v>
      </c>
      <c r="L830" s="46" t="s">
        <v>62</v>
      </c>
      <c r="M830" s="46" t="s">
        <v>184</v>
      </c>
      <c r="N830" s="46" t="s">
        <v>185</v>
      </c>
      <c r="O830" s="46" t="s">
        <v>63</v>
      </c>
      <c r="P830" s="46" t="s">
        <v>400</v>
      </c>
      <c r="Q830" s="46" t="s">
        <v>428</v>
      </c>
      <c r="R830" s="46" t="s">
        <v>84</v>
      </c>
      <c r="S830" s="46" t="s">
        <v>95</v>
      </c>
      <c r="T830" s="46" t="s">
        <v>111</v>
      </c>
      <c r="U830" s="46" t="s">
        <v>112</v>
      </c>
      <c r="V830" s="46" t="s">
        <v>32</v>
      </c>
      <c r="W830" s="46" t="s">
        <v>428</v>
      </c>
      <c r="X830" s="46" t="s">
        <v>84</v>
      </c>
      <c r="Y830" s="46" t="s">
        <v>418</v>
      </c>
      <c r="Z830" s="46" t="s">
        <v>421</v>
      </c>
      <c r="AA830" s="46" t="s">
        <v>403</v>
      </c>
      <c r="AB830" s="46">
        <v>34772.129999999997</v>
      </c>
      <c r="AC830" s="46">
        <v>34772.129999999997</v>
      </c>
      <c r="AD830" s="46">
        <v>38653.199999999997</v>
      </c>
      <c r="AE830" s="46">
        <v>36125.89</v>
      </c>
      <c r="AF830" s="46">
        <v>36125.89</v>
      </c>
      <c r="AG830" s="46">
        <v>36125.89</v>
      </c>
      <c r="AH830" s="46">
        <v>36125.89</v>
      </c>
      <c r="AI830" s="46" t="s">
        <v>92</v>
      </c>
      <c r="AJ830" s="46">
        <v>0</v>
      </c>
      <c r="AK830" s="46">
        <v>34772.129999999997</v>
      </c>
      <c r="AL830" s="46">
        <v>36125.89</v>
      </c>
      <c r="AM830" s="46">
        <v>36125.89</v>
      </c>
      <c r="AN830" s="46">
        <v>36125.89</v>
      </c>
      <c r="AO830" s="46" t="s">
        <v>186</v>
      </c>
      <c r="AP830" s="46" t="s">
        <v>63</v>
      </c>
      <c r="AQ830" s="46"/>
      <c r="AR830" s="46"/>
    </row>
    <row r="831" spans="1:44" x14ac:dyDescent="0.2">
      <c r="A831" s="46" t="s">
        <v>77</v>
      </c>
      <c r="B831" s="46" t="s">
        <v>84</v>
      </c>
      <c r="C831" s="46" t="s">
        <v>84</v>
      </c>
      <c r="D831" s="46" t="s">
        <v>418</v>
      </c>
      <c r="E831" s="46" t="s">
        <v>86</v>
      </c>
      <c r="F831" s="46" t="s">
        <v>78</v>
      </c>
      <c r="G831" s="46" t="s">
        <v>419</v>
      </c>
      <c r="H831" s="46" t="s">
        <v>190</v>
      </c>
      <c r="I831" s="46" t="s">
        <v>212</v>
      </c>
      <c r="J831" s="46" t="s">
        <v>80</v>
      </c>
      <c r="K831" s="46" t="s">
        <v>47</v>
      </c>
      <c r="L831" s="46" t="s">
        <v>62</v>
      </c>
      <c r="M831" s="46" t="s">
        <v>119</v>
      </c>
      <c r="N831" s="46" t="s">
        <v>120</v>
      </c>
      <c r="O831" s="46" t="s">
        <v>63</v>
      </c>
      <c r="P831" s="46" t="s">
        <v>400</v>
      </c>
      <c r="Q831" s="46" t="s">
        <v>428</v>
      </c>
      <c r="R831" s="46" t="s">
        <v>84</v>
      </c>
      <c r="S831" s="46" t="s">
        <v>95</v>
      </c>
      <c r="T831" s="46" t="s">
        <v>111</v>
      </c>
      <c r="U831" s="46" t="s">
        <v>112</v>
      </c>
      <c r="V831" s="46" t="s">
        <v>105</v>
      </c>
      <c r="W831" s="46" t="s">
        <v>428</v>
      </c>
      <c r="X831" s="46" t="s">
        <v>84</v>
      </c>
      <c r="Y831" s="46" t="s">
        <v>418</v>
      </c>
      <c r="Z831" s="46" t="s">
        <v>421</v>
      </c>
      <c r="AA831" s="46" t="s">
        <v>403</v>
      </c>
      <c r="AB831" s="46">
        <v>34772.129999999997</v>
      </c>
      <c r="AC831" s="46">
        <v>34772.129999999997</v>
      </c>
      <c r="AD831" s="46">
        <v>38653.199999999997</v>
      </c>
      <c r="AE831" s="46">
        <v>36125.89</v>
      </c>
      <c r="AF831" s="46">
        <v>36125.89</v>
      </c>
      <c r="AG831" s="46">
        <v>36125.89</v>
      </c>
      <c r="AH831" s="46">
        <v>36125.89</v>
      </c>
      <c r="AI831" s="46" t="s">
        <v>92</v>
      </c>
      <c r="AJ831" s="46">
        <v>0</v>
      </c>
      <c r="AK831" s="46">
        <v>34772.129999999997</v>
      </c>
      <c r="AL831" s="46">
        <v>36125.89</v>
      </c>
      <c r="AM831" s="46">
        <v>36125.89</v>
      </c>
      <c r="AN831" s="46">
        <v>36125.89</v>
      </c>
      <c r="AO831" s="46" t="s">
        <v>121</v>
      </c>
      <c r="AP831" s="46" t="s">
        <v>63</v>
      </c>
      <c r="AQ831" s="46"/>
      <c r="AR831" s="46"/>
    </row>
    <row r="832" spans="1:44" x14ac:dyDescent="0.2">
      <c r="A832" s="46" t="s">
        <v>77</v>
      </c>
      <c r="B832" s="46" t="s">
        <v>84</v>
      </c>
      <c r="C832" s="46" t="s">
        <v>84</v>
      </c>
      <c r="D832" s="46" t="s">
        <v>418</v>
      </c>
      <c r="E832" s="46" t="s">
        <v>86</v>
      </c>
      <c r="F832" s="46" t="s">
        <v>78</v>
      </c>
      <c r="G832" s="46" t="s">
        <v>419</v>
      </c>
      <c r="H832" s="46" t="s">
        <v>190</v>
      </c>
      <c r="I832" s="46" t="s">
        <v>212</v>
      </c>
      <c r="J832" s="46" t="s">
        <v>80</v>
      </c>
      <c r="K832" s="46" t="s">
        <v>47</v>
      </c>
      <c r="L832" s="46" t="s">
        <v>62</v>
      </c>
      <c r="M832" s="46" t="s">
        <v>122</v>
      </c>
      <c r="N832" s="46" t="s">
        <v>123</v>
      </c>
      <c r="O832" s="46" t="s">
        <v>63</v>
      </c>
      <c r="P832" s="46" t="s">
        <v>400</v>
      </c>
      <c r="Q832" s="46" t="s">
        <v>428</v>
      </c>
      <c r="R832" s="46" t="s">
        <v>84</v>
      </c>
      <c r="S832" s="46" t="s">
        <v>95</v>
      </c>
      <c r="T832" s="46" t="s">
        <v>111</v>
      </c>
      <c r="U832" s="46" t="s">
        <v>112</v>
      </c>
      <c r="V832" s="46" t="s">
        <v>105</v>
      </c>
      <c r="W832" s="46" t="s">
        <v>428</v>
      </c>
      <c r="X832" s="46" t="s">
        <v>84</v>
      </c>
      <c r="Y832" s="46" t="s">
        <v>418</v>
      </c>
      <c r="Z832" s="46" t="s">
        <v>421</v>
      </c>
      <c r="AA832" s="46" t="s">
        <v>403</v>
      </c>
      <c r="AB832" s="46">
        <v>34778.199999999997</v>
      </c>
      <c r="AC832" s="46">
        <v>34778.199999999997</v>
      </c>
      <c r="AD832" s="46">
        <v>38659.269999999997</v>
      </c>
      <c r="AE832" s="46">
        <v>38673.46</v>
      </c>
      <c r="AF832" s="46">
        <v>38659.269999999997</v>
      </c>
      <c r="AG832" s="46">
        <v>38659.269999999997</v>
      </c>
      <c r="AH832" s="46">
        <v>38659.269999999997</v>
      </c>
      <c r="AI832" s="46" t="s">
        <v>92</v>
      </c>
      <c r="AJ832" s="46">
        <v>0</v>
      </c>
      <c r="AK832" s="46">
        <v>34778.199999999997</v>
      </c>
      <c r="AL832" s="46">
        <v>38659.269999999997</v>
      </c>
      <c r="AM832" s="46">
        <v>38659.269999999997</v>
      </c>
      <c r="AN832" s="46">
        <v>38659.269999999997</v>
      </c>
      <c r="AO832" s="46" t="s">
        <v>124</v>
      </c>
      <c r="AP832" s="46" t="s">
        <v>63</v>
      </c>
      <c r="AQ832" s="46"/>
      <c r="AR832" s="46"/>
    </row>
    <row r="833" spans="1:44" x14ac:dyDescent="0.2">
      <c r="A833" s="46" t="s">
        <v>77</v>
      </c>
      <c r="B833" s="46" t="s">
        <v>84</v>
      </c>
      <c r="C833" s="46" t="s">
        <v>84</v>
      </c>
      <c r="D833" s="46" t="s">
        <v>418</v>
      </c>
      <c r="E833" s="46" t="s">
        <v>86</v>
      </c>
      <c r="F833" s="46" t="s">
        <v>78</v>
      </c>
      <c r="G833" s="46" t="s">
        <v>419</v>
      </c>
      <c r="H833" s="46" t="s">
        <v>190</v>
      </c>
      <c r="I833" s="46" t="s">
        <v>212</v>
      </c>
      <c r="J833" s="46" t="s">
        <v>80</v>
      </c>
      <c r="K833" s="46" t="s">
        <v>47</v>
      </c>
      <c r="L833" s="46" t="s">
        <v>62</v>
      </c>
      <c r="M833" s="46" t="s">
        <v>125</v>
      </c>
      <c r="N833" s="46" t="s">
        <v>126</v>
      </c>
      <c r="O833" s="46" t="s">
        <v>63</v>
      </c>
      <c r="P833" s="46" t="s">
        <v>400</v>
      </c>
      <c r="Q833" s="46" t="s">
        <v>428</v>
      </c>
      <c r="R833" s="46" t="s">
        <v>84</v>
      </c>
      <c r="S833" s="46" t="s">
        <v>95</v>
      </c>
      <c r="T833" s="46" t="s">
        <v>111</v>
      </c>
      <c r="U833" s="46" t="s">
        <v>112</v>
      </c>
      <c r="V833" s="46" t="s">
        <v>32</v>
      </c>
      <c r="W833" s="46" t="s">
        <v>428</v>
      </c>
      <c r="X833" s="46" t="s">
        <v>84</v>
      </c>
      <c r="Y833" s="46" t="s">
        <v>418</v>
      </c>
      <c r="Z833" s="46" t="s">
        <v>421</v>
      </c>
      <c r="AA833" s="46" t="s">
        <v>403</v>
      </c>
      <c r="AB833" s="46">
        <v>34772.129999999997</v>
      </c>
      <c r="AC833" s="46">
        <v>34772.129999999997</v>
      </c>
      <c r="AD833" s="46">
        <v>38653.199999999997</v>
      </c>
      <c r="AE833" s="46">
        <v>36125.89</v>
      </c>
      <c r="AF833" s="46">
        <v>36125.89</v>
      </c>
      <c r="AG833" s="46">
        <v>36125.89</v>
      </c>
      <c r="AH833" s="46">
        <v>36125.89</v>
      </c>
      <c r="AI833" s="46" t="s">
        <v>92</v>
      </c>
      <c r="AJ833" s="46">
        <v>0</v>
      </c>
      <c r="AK833" s="46">
        <v>34772.129999999997</v>
      </c>
      <c r="AL833" s="46">
        <v>36125.89</v>
      </c>
      <c r="AM833" s="46">
        <v>36125.89</v>
      </c>
      <c r="AN833" s="46">
        <v>36125.89</v>
      </c>
      <c r="AO833" s="46" t="s">
        <v>127</v>
      </c>
      <c r="AP833" s="46" t="s">
        <v>63</v>
      </c>
      <c r="AQ833" s="46"/>
      <c r="AR833" s="46"/>
    </row>
    <row r="834" spans="1:44" x14ac:dyDescent="0.2">
      <c r="A834" s="46" t="s">
        <v>77</v>
      </c>
      <c r="B834" s="46" t="s">
        <v>84</v>
      </c>
      <c r="C834" s="46" t="s">
        <v>84</v>
      </c>
      <c r="D834" s="46" t="s">
        <v>418</v>
      </c>
      <c r="E834" s="46" t="s">
        <v>86</v>
      </c>
      <c r="F834" s="46" t="s">
        <v>78</v>
      </c>
      <c r="G834" s="46" t="s">
        <v>419</v>
      </c>
      <c r="H834" s="46" t="s">
        <v>190</v>
      </c>
      <c r="I834" s="46" t="s">
        <v>212</v>
      </c>
      <c r="J834" s="46" t="s">
        <v>80</v>
      </c>
      <c r="K834" s="46" t="s">
        <v>47</v>
      </c>
      <c r="L834" s="46" t="s">
        <v>62</v>
      </c>
      <c r="M834" s="46" t="s">
        <v>128</v>
      </c>
      <c r="N834" s="46" t="s">
        <v>129</v>
      </c>
      <c r="O834" s="46" t="s">
        <v>63</v>
      </c>
      <c r="P834" s="46" t="s">
        <v>400</v>
      </c>
      <c r="Q834" s="46" t="s">
        <v>428</v>
      </c>
      <c r="R834" s="46" t="s">
        <v>84</v>
      </c>
      <c r="S834" s="46" t="s">
        <v>95</v>
      </c>
      <c r="T834" s="46" t="s">
        <v>131</v>
      </c>
      <c r="U834" s="46" t="s">
        <v>132</v>
      </c>
      <c r="V834" s="46" t="s">
        <v>32</v>
      </c>
      <c r="W834" s="46" t="s">
        <v>428</v>
      </c>
      <c r="X834" s="46" t="s">
        <v>84</v>
      </c>
      <c r="Y834" s="46" t="s">
        <v>418</v>
      </c>
      <c r="Z834" s="46" t="s">
        <v>421</v>
      </c>
      <c r="AA834" s="46" t="s">
        <v>403</v>
      </c>
      <c r="AB834" s="46">
        <v>1712422.92</v>
      </c>
      <c r="AC834" s="46">
        <v>1712422.92</v>
      </c>
      <c r="AD834" s="46">
        <v>1712422.92</v>
      </c>
      <c r="AE834" s="46">
        <v>1712422.92</v>
      </c>
      <c r="AF834" s="46">
        <v>1712422.92</v>
      </c>
      <c r="AG834" s="46">
        <v>1712422.92</v>
      </c>
      <c r="AH834" s="46">
        <v>1712422.92</v>
      </c>
      <c r="AI834" s="46" t="s">
        <v>92</v>
      </c>
      <c r="AJ834" s="46">
        <v>0</v>
      </c>
      <c r="AK834" s="46">
        <v>1712422.92</v>
      </c>
      <c r="AL834" s="46">
        <v>1712422.92</v>
      </c>
      <c r="AM834" s="46">
        <v>1712422.92</v>
      </c>
      <c r="AN834" s="46">
        <v>1712422.92</v>
      </c>
      <c r="AO834" s="46" t="s">
        <v>130</v>
      </c>
      <c r="AP834" s="46" t="s">
        <v>63</v>
      </c>
      <c r="AQ834" s="46"/>
      <c r="AR834" s="46"/>
    </row>
    <row r="835" spans="1:44" x14ac:dyDescent="0.2">
      <c r="A835" s="46" t="s">
        <v>77</v>
      </c>
      <c r="B835" s="46" t="s">
        <v>84</v>
      </c>
      <c r="C835" s="46" t="s">
        <v>84</v>
      </c>
      <c r="D835" s="46" t="s">
        <v>418</v>
      </c>
      <c r="E835" s="46" t="s">
        <v>86</v>
      </c>
      <c r="F835" s="46" t="s">
        <v>78</v>
      </c>
      <c r="G835" s="46" t="s">
        <v>419</v>
      </c>
      <c r="H835" s="46" t="s">
        <v>190</v>
      </c>
      <c r="I835" s="46" t="s">
        <v>212</v>
      </c>
      <c r="J835" s="46" t="s">
        <v>80</v>
      </c>
      <c r="K835" s="46" t="s">
        <v>47</v>
      </c>
      <c r="L835" s="46" t="s">
        <v>62</v>
      </c>
      <c r="M835" s="46" t="s">
        <v>389</v>
      </c>
      <c r="N835" s="46" t="s">
        <v>390</v>
      </c>
      <c r="O835" s="46" t="s">
        <v>63</v>
      </c>
      <c r="P835" s="46" t="s">
        <v>400</v>
      </c>
      <c r="Q835" s="46" t="s">
        <v>428</v>
      </c>
      <c r="R835" s="46" t="s">
        <v>84</v>
      </c>
      <c r="S835" s="46" t="s">
        <v>95</v>
      </c>
      <c r="T835" s="46" t="s">
        <v>131</v>
      </c>
      <c r="U835" s="46" t="s">
        <v>132</v>
      </c>
      <c r="V835" s="46" t="s">
        <v>32</v>
      </c>
      <c r="W835" s="46" t="s">
        <v>428</v>
      </c>
      <c r="X835" s="46" t="s">
        <v>84</v>
      </c>
      <c r="Y835" s="46" t="s">
        <v>418</v>
      </c>
      <c r="Z835" s="46" t="s">
        <v>421</v>
      </c>
      <c r="AA835" s="46" t="s">
        <v>403</v>
      </c>
      <c r="AB835" s="46">
        <v>6.07</v>
      </c>
      <c r="AC835" s="46">
        <v>6.07</v>
      </c>
      <c r="AD835" s="46">
        <v>6.07</v>
      </c>
      <c r="AE835" s="46">
        <v>2547.5700000000002</v>
      </c>
      <c r="AF835" s="46">
        <v>2533.38</v>
      </c>
      <c r="AG835" s="46">
        <v>2533.38</v>
      </c>
      <c r="AH835" s="46">
        <v>2533.38</v>
      </c>
      <c r="AI835" s="46" t="s">
        <v>92</v>
      </c>
      <c r="AJ835" s="46">
        <v>0</v>
      </c>
      <c r="AK835" s="46">
        <v>6.07</v>
      </c>
      <c r="AL835" s="46">
        <v>2533.38</v>
      </c>
      <c r="AM835" s="46">
        <v>2533.38</v>
      </c>
      <c r="AN835" s="46">
        <v>2533.38</v>
      </c>
      <c r="AO835" s="46" t="s">
        <v>391</v>
      </c>
      <c r="AP835" s="46" t="s">
        <v>63</v>
      </c>
      <c r="AQ835" s="46"/>
      <c r="AR835" s="46"/>
    </row>
    <row r="836" spans="1:44" x14ac:dyDescent="0.2">
      <c r="A836" s="46" t="s">
        <v>77</v>
      </c>
      <c r="B836" s="46" t="s">
        <v>84</v>
      </c>
      <c r="C836" s="46" t="s">
        <v>84</v>
      </c>
      <c r="D836" s="46" t="s">
        <v>418</v>
      </c>
      <c r="E836" s="46" t="s">
        <v>86</v>
      </c>
      <c r="F836" s="46" t="s">
        <v>78</v>
      </c>
      <c r="G836" s="46" t="s">
        <v>419</v>
      </c>
      <c r="H836" s="46" t="s">
        <v>190</v>
      </c>
      <c r="I836" s="46" t="s">
        <v>212</v>
      </c>
      <c r="J836" s="46" t="s">
        <v>80</v>
      </c>
      <c r="K836" s="46" t="s">
        <v>47</v>
      </c>
      <c r="L836" s="46" t="s">
        <v>62</v>
      </c>
      <c r="M836" s="46" t="s">
        <v>195</v>
      </c>
      <c r="N836" s="46" t="s">
        <v>196</v>
      </c>
      <c r="O836" s="46" t="s">
        <v>63</v>
      </c>
      <c r="P836" s="46" t="s">
        <v>400</v>
      </c>
      <c r="Q836" s="46" t="s">
        <v>428</v>
      </c>
      <c r="R836" s="46" t="s">
        <v>84</v>
      </c>
      <c r="S836" s="46" t="s">
        <v>95</v>
      </c>
      <c r="T836" s="46" t="s">
        <v>131</v>
      </c>
      <c r="U836" s="46" t="s">
        <v>132</v>
      </c>
      <c r="V836" s="46" t="s">
        <v>105</v>
      </c>
      <c r="W836" s="46" t="s">
        <v>428</v>
      </c>
      <c r="X836" s="46" t="s">
        <v>84</v>
      </c>
      <c r="Y836" s="46" t="s">
        <v>418</v>
      </c>
      <c r="Z836" s="46" t="s">
        <v>421</v>
      </c>
      <c r="AA836" s="46" t="s">
        <v>403</v>
      </c>
      <c r="AB836" s="46">
        <v>-1401791.7</v>
      </c>
      <c r="AC836" s="46">
        <v>-1469023.65</v>
      </c>
      <c r="AD836" s="46">
        <v>-1469036.05</v>
      </c>
      <c r="AE836" s="46">
        <v>-1473235</v>
      </c>
      <c r="AF836" s="46">
        <v>-1474283.98</v>
      </c>
      <c r="AG836" s="46">
        <v>-1474283.98</v>
      </c>
      <c r="AH836" s="46">
        <v>-1474283.98</v>
      </c>
      <c r="AI836" s="46" t="s">
        <v>92</v>
      </c>
      <c r="AJ836" s="46">
        <v>0</v>
      </c>
      <c r="AK836" s="46">
        <v>-1401791.7</v>
      </c>
      <c r="AL836" s="46">
        <v>-1473189.64</v>
      </c>
      <c r="AM836" s="46">
        <v>-1474283.98</v>
      </c>
      <c r="AN836" s="46">
        <v>-1568923.35</v>
      </c>
      <c r="AO836" s="46" t="s">
        <v>197</v>
      </c>
      <c r="AP836" s="46" t="s">
        <v>63</v>
      </c>
      <c r="AQ836" s="46"/>
      <c r="AR836" s="46"/>
    </row>
    <row r="837" spans="1:44" x14ac:dyDescent="0.2">
      <c r="A837" s="46" t="s">
        <v>77</v>
      </c>
      <c r="B837" s="46" t="s">
        <v>84</v>
      </c>
      <c r="C837" s="46" t="s">
        <v>84</v>
      </c>
      <c r="D837" s="46" t="s">
        <v>418</v>
      </c>
      <c r="E837" s="46" t="s">
        <v>86</v>
      </c>
      <c r="F837" s="46" t="s">
        <v>78</v>
      </c>
      <c r="G837" s="46" t="s">
        <v>419</v>
      </c>
      <c r="H837" s="46" t="s">
        <v>190</v>
      </c>
      <c r="I837" s="46" t="s">
        <v>212</v>
      </c>
      <c r="J837" s="46" t="s">
        <v>80</v>
      </c>
      <c r="K837" s="46" t="s">
        <v>47</v>
      </c>
      <c r="L837" s="46" t="s">
        <v>62</v>
      </c>
      <c r="M837" s="46" t="s">
        <v>187</v>
      </c>
      <c r="N837" s="46" t="s">
        <v>188</v>
      </c>
      <c r="O837" s="46" t="s">
        <v>63</v>
      </c>
      <c r="P837" s="46" t="s">
        <v>400</v>
      </c>
      <c r="Q837" s="46" t="s">
        <v>428</v>
      </c>
      <c r="R837" s="46" t="s">
        <v>84</v>
      </c>
      <c r="S837" s="46" t="s">
        <v>95</v>
      </c>
      <c r="T837" s="46" t="s">
        <v>131</v>
      </c>
      <c r="U837" s="46" t="s">
        <v>132</v>
      </c>
      <c r="V837" s="46" t="s">
        <v>32</v>
      </c>
      <c r="W837" s="46" t="s">
        <v>428</v>
      </c>
      <c r="X837" s="46" t="s">
        <v>84</v>
      </c>
      <c r="Y837" s="46" t="s">
        <v>418</v>
      </c>
      <c r="Z837" s="46" t="s">
        <v>421</v>
      </c>
      <c r="AA837" s="46" t="s">
        <v>403</v>
      </c>
      <c r="AB837" s="46">
        <v>0</v>
      </c>
      <c r="AC837" s="46">
        <v>0</v>
      </c>
      <c r="AD837" s="46">
        <v>-3881.07</v>
      </c>
      <c r="AE837" s="46">
        <v>-3881.07</v>
      </c>
      <c r="AF837" s="46">
        <v>-3881.07</v>
      </c>
      <c r="AG837" s="46">
        <v>-3881.07</v>
      </c>
      <c r="AH837" s="46">
        <v>-3881.07</v>
      </c>
      <c r="AI837" s="46" t="s">
        <v>92</v>
      </c>
      <c r="AJ837" s="46">
        <v>0</v>
      </c>
      <c r="AK837" s="46">
        <v>0</v>
      </c>
      <c r="AL837" s="46">
        <v>-3881.07</v>
      </c>
      <c r="AM837" s="46">
        <v>-3881.07</v>
      </c>
      <c r="AN837" s="46">
        <v>-3881.07</v>
      </c>
      <c r="AO837" s="46" t="s">
        <v>189</v>
      </c>
      <c r="AP837" s="46" t="s">
        <v>63</v>
      </c>
      <c r="AQ837" s="46"/>
      <c r="AR837" s="46"/>
    </row>
    <row r="838" spans="1:44" x14ac:dyDescent="0.2">
      <c r="A838" s="46" t="s">
        <v>77</v>
      </c>
      <c r="B838" s="46" t="s">
        <v>84</v>
      </c>
      <c r="C838" s="46" t="s">
        <v>84</v>
      </c>
      <c r="D838" s="46" t="s">
        <v>418</v>
      </c>
      <c r="E838" s="46" t="s">
        <v>86</v>
      </c>
      <c r="F838" s="46" t="s">
        <v>78</v>
      </c>
      <c r="G838" s="46" t="s">
        <v>419</v>
      </c>
      <c r="H838" s="46" t="s">
        <v>190</v>
      </c>
      <c r="I838" s="46" t="s">
        <v>212</v>
      </c>
      <c r="J838" s="46" t="s">
        <v>80</v>
      </c>
      <c r="K838" s="46" t="s">
        <v>47</v>
      </c>
      <c r="L838" s="46" t="s">
        <v>62</v>
      </c>
      <c r="M838" s="46" t="s">
        <v>136</v>
      </c>
      <c r="N838" s="46" t="s">
        <v>137</v>
      </c>
      <c r="O838" s="46" t="s">
        <v>63</v>
      </c>
      <c r="P838" s="46" t="s">
        <v>400</v>
      </c>
      <c r="Q838" s="46" t="s">
        <v>428</v>
      </c>
      <c r="R838" s="46" t="s">
        <v>84</v>
      </c>
      <c r="S838" s="46" t="s">
        <v>95</v>
      </c>
      <c r="T838" s="46" t="s">
        <v>131</v>
      </c>
      <c r="U838" s="46" t="s">
        <v>132</v>
      </c>
      <c r="V838" s="46" t="s">
        <v>32</v>
      </c>
      <c r="W838" s="46" t="s">
        <v>428</v>
      </c>
      <c r="X838" s="46" t="s">
        <v>84</v>
      </c>
      <c r="Y838" s="46" t="s">
        <v>418</v>
      </c>
      <c r="Z838" s="46" t="s">
        <v>421</v>
      </c>
      <c r="AA838" s="46" t="s">
        <v>403</v>
      </c>
      <c r="AB838" s="46">
        <v>310637.28999999998</v>
      </c>
      <c r="AC838" s="46">
        <v>243405.34</v>
      </c>
      <c r="AD838" s="46">
        <v>239511.87</v>
      </c>
      <c r="AE838" s="46">
        <v>237854.42</v>
      </c>
      <c r="AF838" s="46">
        <v>236791.25</v>
      </c>
      <c r="AG838" s="46">
        <v>236791.25</v>
      </c>
      <c r="AH838" s="46">
        <v>236791.25</v>
      </c>
      <c r="AI838" s="46" t="s">
        <v>92</v>
      </c>
      <c r="AJ838" s="46">
        <v>0</v>
      </c>
      <c r="AK838" s="46">
        <v>310637.28999999998</v>
      </c>
      <c r="AL838" s="46">
        <v>237885.59</v>
      </c>
      <c r="AM838" s="46">
        <v>236791.25</v>
      </c>
      <c r="AN838" s="46">
        <v>142151.88</v>
      </c>
      <c r="AO838" s="46" t="s">
        <v>138</v>
      </c>
      <c r="AP838" s="46" t="s">
        <v>63</v>
      </c>
      <c r="AQ838" s="46"/>
      <c r="AR838" s="46"/>
    </row>
    <row r="839" spans="1:44" x14ac:dyDescent="0.2">
      <c r="A839" s="46" t="s">
        <v>77</v>
      </c>
      <c r="B839" s="46" t="s">
        <v>84</v>
      </c>
      <c r="C839" s="46" t="s">
        <v>84</v>
      </c>
      <c r="D839" s="46" t="s">
        <v>418</v>
      </c>
      <c r="E839" s="46" t="s">
        <v>86</v>
      </c>
      <c r="F839" s="46" t="s">
        <v>78</v>
      </c>
      <c r="G839" s="46" t="s">
        <v>419</v>
      </c>
      <c r="H839" s="46" t="s">
        <v>190</v>
      </c>
      <c r="I839" s="46" t="s">
        <v>212</v>
      </c>
      <c r="J839" s="46" t="s">
        <v>80</v>
      </c>
      <c r="K839" s="46" t="s">
        <v>47</v>
      </c>
      <c r="L839" s="46" t="s">
        <v>62</v>
      </c>
      <c r="M839" s="46" t="s">
        <v>139</v>
      </c>
      <c r="N839" s="46" t="s">
        <v>140</v>
      </c>
      <c r="O839" s="46" t="s">
        <v>63</v>
      </c>
      <c r="P839" s="46" t="s">
        <v>400</v>
      </c>
      <c r="Q839" s="46" t="s">
        <v>428</v>
      </c>
      <c r="R839" s="46" t="s">
        <v>84</v>
      </c>
      <c r="S839" s="46" t="s">
        <v>95</v>
      </c>
      <c r="T839" s="46" t="s">
        <v>131</v>
      </c>
      <c r="U839" s="46" t="s">
        <v>132</v>
      </c>
      <c r="V839" s="46" t="s">
        <v>105</v>
      </c>
      <c r="W839" s="46" t="s">
        <v>428</v>
      </c>
      <c r="X839" s="46" t="s">
        <v>84</v>
      </c>
      <c r="Y839" s="46" t="s">
        <v>418</v>
      </c>
      <c r="Z839" s="46" t="s">
        <v>421</v>
      </c>
      <c r="AA839" s="46" t="s">
        <v>403</v>
      </c>
      <c r="AB839" s="46">
        <v>1712422.92</v>
      </c>
      <c r="AC839" s="46">
        <v>1712422.92</v>
      </c>
      <c r="AD839" s="46">
        <v>1712422.92</v>
      </c>
      <c r="AE839" s="46">
        <v>1712422.92</v>
      </c>
      <c r="AF839" s="46">
        <v>1712422.92</v>
      </c>
      <c r="AG839" s="46">
        <v>1712422.92</v>
      </c>
      <c r="AH839" s="46">
        <v>1712422.92</v>
      </c>
      <c r="AI839" s="46" t="s">
        <v>92</v>
      </c>
      <c r="AJ839" s="46">
        <v>0</v>
      </c>
      <c r="AK839" s="46">
        <v>1712422.92</v>
      </c>
      <c r="AL839" s="46">
        <v>1712422.92</v>
      </c>
      <c r="AM839" s="46">
        <v>1712422.92</v>
      </c>
      <c r="AN839" s="46">
        <v>1712422.92</v>
      </c>
      <c r="AO839" s="46" t="s">
        <v>141</v>
      </c>
      <c r="AP839" s="46" t="s">
        <v>63</v>
      </c>
      <c r="AQ839" s="46"/>
      <c r="AR839" s="46"/>
    </row>
    <row r="840" spans="1:44" x14ac:dyDescent="0.2">
      <c r="A840" s="46" t="s">
        <v>77</v>
      </c>
      <c r="B840" s="46" t="s">
        <v>84</v>
      </c>
      <c r="C840" s="46" t="s">
        <v>84</v>
      </c>
      <c r="D840" s="46" t="s">
        <v>418</v>
      </c>
      <c r="E840" s="46" t="s">
        <v>86</v>
      </c>
      <c r="F840" s="46" t="s">
        <v>78</v>
      </c>
      <c r="G840" s="46" t="s">
        <v>419</v>
      </c>
      <c r="H840" s="46" t="s">
        <v>190</v>
      </c>
      <c r="I840" s="46" t="s">
        <v>212</v>
      </c>
      <c r="J840" s="46" t="s">
        <v>80</v>
      </c>
      <c r="K840" s="46" t="s">
        <v>47</v>
      </c>
      <c r="L840" s="46" t="s">
        <v>62</v>
      </c>
      <c r="M840" s="46" t="s">
        <v>142</v>
      </c>
      <c r="N840" s="46" t="s">
        <v>143</v>
      </c>
      <c r="O840" s="46" t="s">
        <v>63</v>
      </c>
      <c r="P840" s="46" t="s">
        <v>400</v>
      </c>
      <c r="Q840" s="46" t="s">
        <v>428</v>
      </c>
      <c r="R840" s="46" t="s">
        <v>84</v>
      </c>
      <c r="S840" s="46" t="s">
        <v>95</v>
      </c>
      <c r="T840" s="46" t="s">
        <v>131</v>
      </c>
      <c r="U840" s="46" t="s">
        <v>132</v>
      </c>
      <c r="V840" s="46" t="s">
        <v>105</v>
      </c>
      <c r="W840" s="46" t="s">
        <v>428</v>
      </c>
      <c r="X840" s="46" t="s">
        <v>84</v>
      </c>
      <c r="Y840" s="46" t="s">
        <v>418</v>
      </c>
      <c r="Z840" s="46" t="s">
        <v>421</v>
      </c>
      <c r="AA840" s="46" t="s">
        <v>403</v>
      </c>
      <c r="AB840" s="46">
        <v>310637.28999999998</v>
      </c>
      <c r="AC840" s="46">
        <v>243405.34</v>
      </c>
      <c r="AD840" s="46">
        <v>239511.87</v>
      </c>
      <c r="AE840" s="46">
        <v>237854.42</v>
      </c>
      <c r="AF840" s="46">
        <v>236791.25</v>
      </c>
      <c r="AG840" s="46">
        <v>236791.25</v>
      </c>
      <c r="AH840" s="46">
        <v>236791.25</v>
      </c>
      <c r="AI840" s="46" t="s">
        <v>92</v>
      </c>
      <c r="AJ840" s="46">
        <v>0</v>
      </c>
      <c r="AK840" s="46">
        <v>310637.28999999998</v>
      </c>
      <c r="AL840" s="46">
        <v>237885.59</v>
      </c>
      <c r="AM840" s="46">
        <v>236791.25</v>
      </c>
      <c r="AN840" s="46">
        <v>142151.88</v>
      </c>
      <c r="AO840" s="46" t="s">
        <v>144</v>
      </c>
      <c r="AP840" s="46" t="s">
        <v>63</v>
      </c>
      <c r="AQ840" s="46"/>
      <c r="AR840" s="46"/>
    </row>
    <row r="841" spans="1:44" x14ac:dyDescent="0.2">
      <c r="A841" s="46" t="s">
        <v>77</v>
      </c>
      <c r="B841" s="46" t="s">
        <v>84</v>
      </c>
      <c r="C841" s="46" t="s">
        <v>84</v>
      </c>
      <c r="D841" s="46" t="s">
        <v>418</v>
      </c>
      <c r="E841" s="46" t="s">
        <v>86</v>
      </c>
      <c r="F841" s="46" t="s">
        <v>78</v>
      </c>
      <c r="G841" s="46" t="s">
        <v>419</v>
      </c>
      <c r="H841" s="46" t="s">
        <v>190</v>
      </c>
      <c r="I841" s="46" t="s">
        <v>212</v>
      </c>
      <c r="J841" s="46" t="s">
        <v>80</v>
      </c>
      <c r="K841" s="46" t="s">
        <v>47</v>
      </c>
      <c r="L841" s="46" t="s">
        <v>62</v>
      </c>
      <c r="M841" s="46" t="s">
        <v>251</v>
      </c>
      <c r="N841" s="46" t="s">
        <v>252</v>
      </c>
      <c r="O841" s="46" t="s">
        <v>63</v>
      </c>
      <c r="P841" s="46" t="s">
        <v>400</v>
      </c>
      <c r="Q841" s="46" t="s">
        <v>428</v>
      </c>
      <c r="R841" s="46" t="s">
        <v>84</v>
      </c>
      <c r="S841" s="46" t="s">
        <v>95</v>
      </c>
      <c r="T841" s="46" t="s">
        <v>201</v>
      </c>
      <c r="U841" s="46" t="s">
        <v>202</v>
      </c>
      <c r="V841" s="46" t="s">
        <v>105</v>
      </c>
      <c r="W841" s="46" t="s">
        <v>428</v>
      </c>
      <c r="X841" s="46" t="s">
        <v>84</v>
      </c>
      <c r="Y841" s="46" t="s">
        <v>418</v>
      </c>
      <c r="Z841" s="46" t="s">
        <v>421</v>
      </c>
      <c r="AA841" s="46" t="s">
        <v>403</v>
      </c>
      <c r="AB841" s="46">
        <v>0</v>
      </c>
      <c r="AC841" s="46">
        <v>0</v>
      </c>
      <c r="AD841" s="46">
        <v>0</v>
      </c>
      <c r="AE841" s="46">
        <v>14.19</v>
      </c>
      <c r="AF841" s="46">
        <v>0</v>
      </c>
      <c r="AG841" s="46">
        <v>0</v>
      </c>
      <c r="AH841" s="46">
        <v>0</v>
      </c>
      <c r="AI841" s="46" t="s">
        <v>92</v>
      </c>
      <c r="AJ841" s="46">
        <v>0</v>
      </c>
      <c r="AK841" s="46">
        <v>0</v>
      </c>
      <c r="AL841" s="46">
        <v>0</v>
      </c>
      <c r="AM841" s="46">
        <v>0</v>
      </c>
      <c r="AN841" s="46">
        <v>0</v>
      </c>
      <c r="AO841" s="46" t="s">
        <v>253</v>
      </c>
      <c r="AP841" s="46" t="s">
        <v>63</v>
      </c>
      <c r="AQ841" s="46"/>
      <c r="AR841" s="46"/>
    </row>
    <row r="842" spans="1:44" x14ac:dyDescent="0.2">
      <c r="A842" s="46" t="s">
        <v>77</v>
      </c>
      <c r="B842" s="46" t="s">
        <v>84</v>
      </c>
      <c r="C842" s="46" t="s">
        <v>84</v>
      </c>
      <c r="D842" s="46" t="s">
        <v>418</v>
      </c>
      <c r="E842" s="46" t="s">
        <v>86</v>
      </c>
      <c r="F842" s="46" t="s">
        <v>78</v>
      </c>
      <c r="G842" s="46" t="s">
        <v>419</v>
      </c>
      <c r="H842" s="46" t="s">
        <v>190</v>
      </c>
      <c r="I842" s="46" t="s">
        <v>212</v>
      </c>
      <c r="J842" s="46" t="s">
        <v>80</v>
      </c>
      <c r="K842" s="46" t="s">
        <v>47</v>
      </c>
      <c r="L842" s="46" t="s">
        <v>62</v>
      </c>
      <c r="M842" s="46" t="s">
        <v>198</v>
      </c>
      <c r="N842" s="46" t="s">
        <v>199</v>
      </c>
      <c r="O842" s="46" t="s">
        <v>63</v>
      </c>
      <c r="P842" s="46" t="s">
        <v>400</v>
      </c>
      <c r="Q842" s="46" t="s">
        <v>428</v>
      </c>
      <c r="R842" s="46" t="s">
        <v>84</v>
      </c>
      <c r="S842" s="46" t="s">
        <v>95</v>
      </c>
      <c r="T842" s="46" t="s">
        <v>201</v>
      </c>
      <c r="U842" s="46" t="s">
        <v>202</v>
      </c>
      <c r="V842" s="46" t="s">
        <v>32</v>
      </c>
      <c r="W842" s="46" t="s">
        <v>428</v>
      </c>
      <c r="X842" s="46" t="s">
        <v>84</v>
      </c>
      <c r="Y842" s="46" t="s">
        <v>418</v>
      </c>
      <c r="Z842" s="46" t="s">
        <v>421</v>
      </c>
      <c r="AA842" s="46" t="s">
        <v>403</v>
      </c>
      <c r="AB842" s="46">
        <v>1401791.7</v>
      </c>
      <c r="AC842" s="46">
        <v>1469023.65</v>
      </c>
      <c r="AD842" s="46">
        <v>1469036.05</v>
      </c>
      <c r="AE842" s="46">
        <v>1473235</v>
      </c>
      <c r="AF842" s="46">
        <v>1474283.98</v>
      </c>
      <c r="AG842" s="46">
        <v>1474283.98</v>
      </c>
      <c r="AH842" s="46">
        <v>1474283.98</v>
      </c>
      <c r="AI842" s="46" t="s">
        <v>92</v>
      </c>
      <c r="AJ842" s="46">
        <v>0</v>
      </c>
      <c r="AK842" s="46">
        <v>1401791.7</v>
      </c>
      <c r="AL842" s="46">
        <v>1473189.64</v>
      </c>
      <c r="AM842" s="46">
        <v>1474283.98</v>
      </c>
      <c r="AN842" s="46">
        <v>1568923.35</v>
      </c>
      <c r="AO842" s="46" t="s">
        <v>200</v>
      </c>
      <c r="AP842" s="46" t="s">
        <v>63</v>
      </c>
      <c r="AQ842" s="46"/>
      <c r="AR842" s="46"/>
    </row>
    <row r="843" spans="1:44" x14ac:dyDescent="0.2">
      <c r="A843" s="46" t="s">
        <v>77</v>
      </c>
      <c r="B843" s="46" t="s">
        <v>84</v>
      </c>
      <c r="C843" s="46" t="s">
        <v>84</v>
      </c>
      <c r="D843" s="46" t="s">
        <v>418</v>
      </c>
      <c r="E843" s="46" t="s">
        <v>86</v>
      </c>
      <c r="F843" s="46" t="s">
        <v>78</v>
      </c>
      <c r="G843" s="46" t="s">
        <v>419</v>
      </c>
      <c r="H843" s="46" t="s">
        <v>190</v>
      </c>
      <c r="I843" s="46" t="s">
        <v>212</v>
      </c>
      <c r="J843" s="46" t="s">
        <v>80</v>
      </c>
      <c r="K843" s="46" t="s">
        <v>47</v>
      </c>
      <c r="L843" s="46" t="s">
        <v>62</v>
      </c>
      <c r="M843" s="46" t="s">
        <v>203</v>
      </c>
      <c r="N843" s="46" t="s">
        <v>204</v>
      </c>
      <c r="O843" s="46" t="s">
        <v>63</v>
      </c>
      <c r="P843" s="46" t="s">
        <v>400</v>
      </c>
      <c r="Q843" s="46" t="s">
        <v>428</v>
      </c>
      <c r="R843" s="46" t="s">
        <v>84</v>
      </c>
      <c r="S843" s="46" t="s">
        <v>95</v>
      </c>
      <c r="T843" s="46" t="s">
        <v>201</v>
      </c>
      <c r="U843" s="46" t="s">
        <v>202</v>
      </c>
      <c r="V843" s="46" t="s">
        <v>105</v>
      </c>
      <c r="W843" s="46" t="s">
        <v>428</v>
      </c>
      <c r="X843" s="46" t="s">
        <v>84</v>
      </c>
      <c r="Y843" s="46" t="s">
        <v>418</v>
      </c>
      <c r="Z843" s="46" t="s">
        <v>421</v>
      </c>
      <c r="AA843" s="46" t="s">
        <v>403</v>
      </c>
      <c r="AB843" s="46">
        <v>1401791.7</v>
      </c>
      <c r="AC843" s="46">
        <v>1469023.65</v>
      </c>
      <c r="AD843" s="46">
        <v>1469036.05</v>
      </c>
      <c r="AE843" s="46">
        <v>1473235</v>
      </c>
      <c r="AF843" s="46">
        <v>1474283.98</v>
      </c>
      <c r="AG843" s="46">
        <v>1474283.98</v>
      </c>
      <c r="AH843" s="46">
        <v>1474283.98</v>
      </c>
      <c r="AI843" s="46" t="s">
        <v>92</v>
      </c>
      <c r="AJ843" s="46">
        <v>0</v>
      </c>
      <c r="AK843" s="46">
        <v>1401791.7</v>
      </c>
      <c r="AL843" s="46">
        <v>1473189.64</v>
      </c>
      <c r="AM843" s="46">
        <v>1474283.98</v>
      </c>
      <c r="AN843" s="46">
        <v>1568923.35</v>
      </c>
      <c r="AO843" s="46" t="s">
        <v>205</v>
      </c>
      <c r="AP843" s="46" t="s">
        <v>63</v>
      </c>
      <c r="AQ843" s="46"/>
      <c r="AR843" s="46"/>
    </row>
    <row r="844" spans="1:44" x14ac:dyDescent="0.2">
      <c r="A844" s="46" t="s">
        <v>77</v>
      </c>
      <c r="B844" s="46" t="s">
        <v>84</v>
      </c>
      <c r="C844" s="46" t="s">
        <v>84</v>
      </c>
      <c r="D844" s="46" t="s">
        <v>418</v>
      </c>
      <c r="E844" s="46" t="s">
        <v>86</v>
      </c>
      <c r="F844" s="46" t="s">
        <v>78</v>
      </c>
      <c r="G844" s="46" t="s">
        <v>419</v>
      </c>
      <c r="H844" s="46" t="s">
        <v>190</v>
      </c>
      <c r="I844" s="46" t="s">
        <v>212</v>
      </c>
      <c r="J844" s="46" t="s">
        <v>80</v>
      </c>
      <c r="K844" s="46" t="s">
        <v>47</v>
      </c>
      <c r="L844" s="46" t="s">
        <v>62</v>
      </c>
      <c r="M844" s="46" t="s">
        <v>278</v>
      </c>
      <c r="N844" s="46" t="s">
        <v>279</v>
      </c>
      <c r="O844" s="46" t="s">
        <v>63</v>
      </c>
      <c r="P844" s="46" t="s">
        <v>400</v>
      </c>
      <c r="Q844" s="46" t="s">
        <v>428</v>
      </c>
      <c r="R844" s="46" t="s">
        <v>84</v>
      </c>
      <c r="S844" s="46" t="s">
        <v>95</v>
      </c>
      <c r="T844" s="46" t="s">
        <v>201</v>
      </c>
      <c r="U844" s="46" t="s">
        <v>202</v>
      </c>
      <c r="V844" s="46" t="s">
        <v>32</v>
      </c>
      <c r="W844" s="46" t="s">
        <v>428</v>
      </c>
      <c r="X844" s="46" t="s">
        <v>84</v>
      </c>
      <c r="Y844" s="46" t="s">
        <v>418</v>
      </c>
      <c r="Z844" s="46" t="s">
        <v>421</v>
      </c>
      <c r="AA844" s="46" t="s">
        <v>403</v>
      </c>
      <c r="AB844" s="46">
        <v>0</v>
      </c>
      <c r="AC844" s="46">
        <v>0</v>
      </c>
      <c r="AD844" s="46">
        <v>0</v>
      </c>
      <c r="AE844" s="46">
        <v>-14.19</v>
      </c>
      <c r="AF844" s="46">
        <v>0</v>
      </c>
      <c r="AG844" s="46">
        <v>0</v>
      </c>
      <c r="AH844" s="46">
        <v>0</v>
      </c>
      <c r="AI844" s="46" t="s">
        <v>92</v>
      </c>
      <c r="AJ844" s="46">
        <v>0</v>
      </c>
      <c r="AK844" s="46">
        <v>0</v>
      </c>
      <c r="AL844" s="46">
        <v>0</v>
      </c>
      <c r="AM844" s="46">
        <v>0</v>
      </c>
      <c r="AN844" s="46">
        <v>0</v>
      </c>
      <c r="AO844" s="46" t="s">
        <v>279</v>
      </c>
      <c r="AP844" s="46" t="s">
        <v>63</v>
      </c>
      <c r="AQ844" s="46"/>
      <c r="AR844" s="46"/>
    </row>
    <row r="845" spans="1:44" x14ac:dyDescent="0.2">
      <c r="A845" s="46" t="s">
        <v>77</v>
      </c>
      <c r="B845" s="46" t="s">
        <v>84</v>
      </c>
      <c r="C845" s="46" t="s">
        <v>84</v>
      </c>
      <c r="D845" s="46" t="s">
        <v>418</v>
      </c>
      <c r="E845" s="46" t="s">
        <v>86</v>
      </c>
      <c r="F845" s="46" t="s">
        <v>78</v>
      </c>
      <c r="G845" s="46" t="s">
        <v>419</v>
      </c>
      <c r="H845" s="46" t="s">
        <v>190</v>
      </c>
      <c r="I845" s="46" t="s">
        <v>212</v>
      </c>
      <c r="J845" s="46" t="s">
        <v>80</v>
      </c>
      <c r="K845" s="46" t="s">
        <v>47</v>
      </c>
      <c r="L845" s="46" t="s">
        <v>62</v>
      </c>
      <c r="M845" s="46" t="s">
        <v>280</v>
      </c>
      <c r="N845" s="46" t="s">
        <v>281</v>
      </c>
      <c r="O845" s="46" t="s">
        <v>63</v>
      </c>
      <c r="P845" s="46" t="s">
        <v>400</v>
      </c>
      <c r="Q845" s="46" t="s">
        <v>428</v>
      </c>
      <c r="R845" s="46" t="s">
        <v>84</v>
      </c>
      <c r="S845" s="46" t="s">
        <v>95</v>
      </c>
      <c r="T845" s="46" t="s">
        <v>201</v>
      </c>
      <c r="U845" s="46" t="s">
        <v>202</v>
      </c>
      <c r="V845" s="46" t="s">
        <v>105</v>
      </c>
      <c r="W845" s="46" t="s">
        <v>428</v>
      </c>
      <c r="X845" s="46" t="s">
        <v>84</v>
      </c>
      <c r="Y845" s="46" t="s">
        <v>418</v>
      </c>
      <c r="Z845" s="46" t="s">
        <v>421</v>
      </c>
      <c r="AA845" s="46" t="s">
        <v>403</v>
      </c>
      <c r="AB845" s="46">
        <v>0</v>
      </c>
      <c r="AC845" s="46">
        <v>0</v>
      </c>
      <c r="AD845" s="46">
        <v>0</v>
      </c>
      <c r="AE845" s="46">
        <v>-14.19</v>
      </c>
      <c r="AF845" s="46">
        <v>0</v>
      </c>
      <c r="AG845" s="46">
        <v>0</v>
      </c>
      <c r="AH845" s="46">
        <v>0</v>
      </c>
      <c r="AI845" s="46" t="s">
        <v>92</v>
      </c>
      <c r="AJ845" s="46">
        <v>0</v>
      </c>
      <c r="AK845" s="46">
        <v>0</v>
      </c>
      <c r="AL845" s="46">
        <v>0</v>
      </c>
      <c r="AM845" s="46">
        <v>0</v>
      </c>
      <c r="AN845" s="46">
        <v>0</v>
      </c>
      <c r="AO845" s="46" t="s">
        <v>281</v>
      </c>
      <c r="AP845" s="46" t="s">
        <v>63</v>
      </c>
      <c r="AQ845" s="46"/>
      <c r="AR845" s="46"/>
    </row>
    <row r="846" spans="1:44" x14ac:dyDescent="0.2">
      <c r="A846" s="46" t="s">
        <v>77</v>
      </c>
      <c r="B846" s="46" t="s">
        <v>84</v>
      </c>
      <c r="C846" s="46" t="s">
        <v>84</v>
      </c>
      <c r="D846" s="46" t="s">
        <v>418</v>
      </c>
      <c r="E846" s="46" t="s">
        <v>86</v>
      </c>
      <c r="F846" s="46" t="s">
        <v>78</v>
      </c>
      <c r="G846" s="46" t="s">
        <v>419</v>
      </c>
      <c r="H846" s="46" t="s">
        <v>190</v>
      </c>
      <c r="I846" s="46" t="s">
        <v>212</v>
      </c>
      <c r="J846" s="46" t="s">
        <v>80</v>
      </c>
      <c r="K846" s="46" t="s">
        <v>47</v>
      </c>
      <c r="L846" s="46" t="s">
        <v>62</v>
      </c>
      <c r="M846" s="46" t="s">
        <v>206</v>
      </c>
      <c r="N846" s="46" t="s">
        <v>207</v>
      </c>
      <c r="O846" s="46" t="s">
        <v>63</v>
      </c>
      <c r="P846" s="46" t="s">
        <v>400</v>
      </c>
      <c r="Q846" s="46" t="s">
        <v>428</v>
      </c>
      <c r="R846" s="46" t="s">
        <v>84</v>
      </c>
      <c r="S846" s="46" t="s">
        <v>95</v>
      </c>
      <c r="T846" s="46" t="s">
        <v>201</v>
      </c>
      <c r="U846" s="46" t="s">
        <v>202</v>
      </c>
      <c r="V846" s="46" t="s">
        <v>105</v>
      </c>
      <c r="W846" s="46" t="s">
        <v>428</v>
      </c>
      <c r="X846" s="46" t="s">
        <v>84</v>
      </c>
      <c r="Y846" s="46" t="s">
        <v>418</v>
      </c>
      <c r="Z846" s="46" t="s">
        <v>421</v>
      </c>
      <c r="AA846" s="46" t="s">
        <v>403</v>
      </c>
      <c r="AB846" s="46">
        <v>1401791.7</v>
      </c>
      <c r="AC846" s="46">
        <v>1469023.65</v>
      </c>
      <c r="AD846" s="46">
        <v>1469036.05</v>
      </c>
      <c r="AE846" s="46">
        <v>1473220.81</v>
      </c>
      <c r="AF846" s="46">
        <v>1474283.98</v>
      </c>
      <c r="AG846" s="46">
        <v>1474283.98</v>
      </c>
      <c r="AH846" s="46">
        <v>1474283.98</v>
      </c>
      <c r="AI846" s="46" t="s">
        <v>92</v>
      </c>
      <c r="AJ846" s="46">
        <v>0</v>
      </c>
      <c r="AK846" s="46">
        <v>1401791.7</v>
      </c>
      <c r="AL846" s="46">
        <v>1473189.64</v>
      </c>
      <c r="AM846" s="46">
        <v>1474283.98</v>
      </c>
      <c r="AN846" s="46">
        <v>1568923.35</v>
      </c>
      <c r="AO846" s="46" t="s">
        <v>208</v>
      </c>
      <c r="AP846" s="46" t="s">
        <v>63</v>
      </c>
      <c r="AQ846" s="46"/>
      <c r="AR846" s="46"/>
    </row>
    <row r="847" spans="1:44" x14ac:dyDescent="0.2">
      <c r="A847" s="46" t="s">
        <v>77</v>
      </c>
      <c r="B847" s="46" t="s">
        <v>84</v>
      </c>
      <c r="C847" s="46" t="s">
        <v>84</v>
      </c>
      <c r="D847" s="46" t="s">
        <v>418</v>
      </c>
      <c r="E847" s="46" t="s">
        <v>86</v>
      </c>
      <c r="F847" s="46" t="s">
        <v>78</v>
      </c>
      <c r="G847" s="46" t="s">
        <v>419</v>
      </c>
      <c r="H847" s="46" t="s">
        <v>190</v>
      </c>
      <c r="I847" s="46" t="s">
        <v>212</v>
      </c>
      <c r="J847" s="46" t="s">
        <v>80</v>
      </c>
      <c r="K847" s="46" t="s">
        <v>47</v>
      </c>
      <c r="L847" s="46" t="s">
        <v>62</v>
      </c>
      <c r="M847" s="46" t="s">
        <v>209</v>
      </c>
      <c r="N847" s="46" t="s">
        <v>210</v>
      </c>
      <c r="O847" s="46" t="s">
        <v>63</v>
      </c>
      <c r="P847" s="46" t="s">
        <v>400</v>
      </c>
      <c r="Q847" s="46" t="s">
        <v>428</v>
      </c>
      <c r="R847" s="46" t="s">
        <v>84</v>
      </c>
      <c r="S847" s="46" t="s">
        <v>95</v>
      </c>
      <c r="T847" s="46" t="s">
        <v>201</v>
      </c>
      <c r="U847" s="46" t="s">
        <v>202</v>
      </c>
      <c r="V847" s="46" t="s">
        <v>105</v>
      </c>
      <c r="W847" s="46" t="s">
        <v>428</v>
      </c>
      <c r="X847" s="46" t="s">
        <v>84</v>
      </c>
      <c r="Y847" s="46" t="s">
        <v>418</v>
      </c>
      <c r="Z847" s="46" t="s">
        <v>421</v>
      </c>
      <c r="AA847" s="46" t="s">
        <v>403</v>
      </c>
      <c r="AB847" s="46">
        <v>1401791.7</v>
      </c>
      <c r="AC847" s="46">
        <v>1469023.65</v>
      </c>
      <c r="AD847" s="46">
        <v>1469036.05</v>
      </c>
      <c r="AE847" s="46">
        <v>1473220.81</v>
      </c>
      <c r="AF847" s="46">
        <v>1474283.98</v>
      </c>
      <c r="AG847" s="46">
        <v>1474283.98</v>
      </c>
      <c r="AH847" s="46">
        <v>1474283.98</v>
      </c>
      <c r="AI847" s="46" t="s">
        <v>92</v>
      </c>
      <c r="AJ847" s="46">
        <v>0</v>
      </c>
      <c r="AK847" s="46">
        <v>1401791.7</v>
      </c>
      <c r="AL847" s="46">
        <v>1473189.64</v>
      </c>
      <c r="AM847" s="46">
        <v>1474283.98</v>
      </c>
      <c r="AN847" s="46">
        <v>1568923.35</v>
      </c>
      <c r="AO847" s="46" t="s">
        <v>211</v>
      </c>
      <c r="AP847" s="46" t="s">
        <v>63</v>
      </c>
      <c r="AQ847" s="46"/>
      <c r="AR847" s="46"/>
    </row>
    <row r="848" spans="1:44" x14ac:dyDescent="0.2">
      <c r="A848" s="46" t="s">
        <v>77</v>
      </c>
      <c r="B848" s="46" t="s">
        <v>84</v>
      </c>
      <c r="C848" s="46" t="s">
        <v>84</v>
      </c>
      <c r="D848" s="46" t="s">
        <v>418</v>
      </c>
      <c r="E848" s="46" t="s">
        <v>86</v>
      </c>
      <c r="F848" s="46" t="s">
        <v>78</v>
      </c>
      <c r="G848" s="46" t="s">
        <v>419</v>
      </c>
      <c r="H848" s="46" t="s">
        <v>190</v>
      </c>
      <c r="I848" s="46" t="s">
        <v>212</v>
      </c>
      <c r="J848" s="46" t="s">
        <v>80</v>
      </c>
      <c r="K848" s="46" t="s">
        <v>47</v>
      </c>
      <c r="L848" s="46" t="s">
        <v>62</v>
      </c>
      <c r="M848" s="46" t="s">
        <v>145</v>
      </c>
      <c r="N848" s="46" t="s">
        <v>146</v>
      </c>
      <c r="O848" s="46" t="s">
        <v>63</v>
      </c>
      <c r="P848" s="46" t="s">
        <v>400</v>
      </c>
      <c r="Q848" s="46" t="s">
        <v>428</v>
      </c>
      <c r="R848" s="46" t="s">
        <v>84</v>
      </c>
      <c r="S848" s="46" t="s">
        <v>95</v>
      </c>
      <c r="T848" s="46" t="s">
        <v>148</v>
      </c>
      <c r="U848" s="46" t="s">
        <v>149</v>
      </c>
      <c r="V848" s="46" t="s">
        <v>32</v>
      </c>
      <c r="W848" s="46" t="s">
        <v>428</v>
      </c>
      <c r="X848" s="46" t="s">
        <v>84</v>
      </c>
      <c r="Y848" s="46" t="s">
        <v>418</v>
      </c>
      <c r="Z848" s="46" t="s">
        <v>421</v>
      </c>
      <c r="AA848" s="46" t="s">
        <v>403</v>
      </c>
      <c r="AB848" s="46">
        <v>32244.82</v>
      </c>
      <c r="AC848" s="46">
        <v>32244.82</v>
      </c>
      <c r="AD848" s="46">
        <v>32244.82</v>
      </c>
      <c r="AE848" s="46">
        <v>32244.82</v>
      </c>
      <c r="AF848" s="46">
        <v>32244.82</v>
      </c>
      <c r="AG848" s="46">
        <v>32244.82</v>
      </c>
      <c r="AH848" s="46">
        <v>32244.82</v>
      </c>
      <c r="AI848" s="46" t="s">
        <v>92</v>
      </c>
      <c r="AJ848" s="46">
        <v>0</v>
      </c>
      <c r="AK848" s="46">
        <v>32244.82</v>
      </c>
      <c r="AL848" s="46">
        <v>32244.82</v>
      </c>
      <c r="AM848" s="46">
        <v>32244.82</v>
      </c>
      <c r="AN848" s="46">
        <v>32244.82</v>
      </c>
      <c r="AO848" s="46" t="s">
        <v>147</v>
      </c>
      <c r="AP848" s="46" t="s">
        <v>63</v>
      </c>
      <c r="AQ848" s="46"/>
      <c r="AR848" s="46"/>
    </row>
    <row r="849" spans="1:44" x14ac:dyDescent="0.2">
      <c r="A849" s="46" t="s">
        <v>77</v>
      </c>
      <c r="B849" s="46" t="s">
        <v>84</v>
      </c>
      <c r="C849" s="46" t="s">
        <v>84</v>
      </c>
      <c r="D849" s="46" t="s">
        <v>418</v>
      </c>
      <c r="E849" s="46" t="s">
        <v>86</v>
      </c>
      <c r="F849" s="46" t="s">
        <v>78</v>
      </c>
      <c r="G849" s="46" t="s">
        <v>419</v>
      </c>
      <c r="H849" s="46" t="s">
        <v>190</v>
      </c>
      <c r="I849" s="46" t="s">
        <v>212</v>
      </c>
      <c r="J849" s="46" t="s">
        <v>80</v>
      </c>
      <c r="K849" s="46" t="s">
        <v>47</v>
      </c>
      <c r="L849" s="46" t="s">
        <v>62</v>
      </c>
      <c r="M849" s="46" t="s">
        <v>351</v>
      </c>
      <c r="N849" s="46" t="s">
        <v>352</v>
      </c>
      <c r="O849" s="46" t="s">
        <v>63</v>
      </c>
      <c r="P849" s="46" t="s">
        <v>400</v>
      </c>
      <c r="Q849" s="46" t="s">
        <v>428</v>
      </c>
      <c r="R849" s="46" t="s">
        <v>84</v>
      </c>
      <c r="S849" s="46" t="s">
        <v>95</v>
      </c>
      <c r="T849" s="46" t="s">
        <v>148</v>
      </c>
      <c r="U849" s="46" t="s">
        <v>149</v>
      </c>
      <c r="V849" s="46" t="s">
        <v>32</v>
      </c>
      <c r="W849" s="46" t="s">
        <v>428</v>
      </c>
      <c r="X849" s="46" t="s">
        <v>84</v>
      </c>
      <c r="Y849" s="46" t="s">
        <v>418</v>
      </c>
      <c r="Z849" s="46" t="s">
        <v>421</v>
      </c>
      <c r="AA849" s="46" t="s">
        <v>403</v>
      </c>
      <c r="AB849" s="46">
        <v>2533.38</v>
      </c>
      <c r="AC849" s="46">
        <v>2533.38</v>
      </c>
      <c r="AD849" s="46">
        <v>2533.38</v>
      </c>
      <c r="AE849" s="46">
        <v>2533.38</v>
      </c>
      <c r="AF849" s="46">
        <v>2533.38</v>
      </c>
      <c r="AG849" s="46">
        <v>2533.38</v>
      </c>
      <c r="AH849" s="46">
        <v>2533.38</v>
      </c>
      <c r="AI849" s="46" t="s">
        <v>92</v>
      </c>
      <c r="AJ849" s="46">
        <v>0</v>
      </c>
      <c r="AK849" s="46">
        <v>2533.38</v>
      </c>
      <c r="AL849" s="46">
        <v>2533.38</v>
      </c>
      <c r="AM849" s="46">
        <v>2533.38</v>
      </c>
      <c r="AN849" s="46">
        <v>2533.38</v>
      </c>
      <c r="AO849" s="46" t="s">
        <v>353</v>
      </c>
      <c r="AP849" s="46" t="s">
        <v>63</v>
      </c>
      <c r="AQ849" s="46"/>
      <c r="AR849" s="46"/>
    </row>
    <row r="850" spans="1:44" x14ac:dyDescent="0.2">
      <c r="A850" s="46" t="s">
        <v>77</v>
      </c>
      <c r="B850" s="46" t="s">
        <v>84</v>
      </c>
      <c r="C850" s="46" t="s">
        <v>84</v>
      </c>
      <c r="D850" s="46" t="s">
        <v>418</v>
      </c>
      <c r="E850" s="46" t="s">
        <v>86</v>
      </c>
      <c r="F850" s="46" t="s">
        <v>78</v>
      </c>
      <c r="G850" s="46" t="s">
        <v>419</v>
      </c>
      <c r="H850" s="46" t="s">
        <v>190</v>
      </c>
      <c r="I850" s="46" t="s">
        <v>212</v>
      </c>
      <c r="J850" s="46" t="s">
        <v>80</v>
      </c>
      <c r="K850" s="46" t="s">
        <v>47</v>
      </c>
      <c r="L850" s="46" t="s">
        <v>62</v>
      </c>
      <c r="M850" s="46" t="s">
        <v>150</v>
      </c>
      <c r="N850" s="46" t="s">
        <v>151</v>
      </c>
      <c r="O850" s="46" t="s">
        <v>63</v>
      </c>
      <c r="P850" s="46" t="s">
        <v>400</v>
      </c>
      <c r="Q850" s="46" t="s">
        <v>428</v>
      </c>
      <c r="R850" s="46" t="s">
        <v>84</v>
      </c>
      <c r="S850" s="46" t="s">
        <v>95</v>
      </c>
      <c r="T850" s="46" t="s">
        <v>148</v>
      </c>
      <c r="U850" s="46" t="s">
        <v>149</v>
      </c>
      <c r="V850" s="46" t="s">
        <v>32</v>
      </c>
      <c r="W850" s="46" t="s">
        <v>428</v>
      </c>
      <c r="X850" s="46" t="s">
        <v>84</v>
      </c>
      <c r="Y850" s="46" t="s">
        <v>418</v>
      </c>
      <c r="Z850" s="46" t="s">
        <v>421</v>
      </c>
      <c r="AA850" s="46" t="s">
        <v>403</v>
      </c>
      <c r="AB850" s="46">
        <v>34778.199999999997</v>
      </c>
      <c r="AC850" s="46">
        <v>34778.199999999997</v>
      </c>
      <c r="AD850" s="46">
        <v>34778.199999999997</v>
      </c>
      <c r="AE850" s="46">
        <v>34778.199999999997</v>
      </c>
      <c r="AF850" s="46">
        <v>34778.199999999997</v>
      </c>
      <c r="AG850" s="46">
        <v>34778.199999999997</v>
      </c>
      <c r="AH850" s="46">
        <v>34778.199999999997</v>
      </c>
      <c r="AI850" s="46" t="s">
        <v>92</v>
      </c>
      <c r="AJ850" s="46">
        <v>0</v>
      </c>
      <c r="AK850" s="46">
        <v>34778.199999999997</v>
      </c>
      <c r="AL850" s="46">
        <v>34778.199999999997</v>
      </c>
      <c r="AM850" s="46">
        <v>34778.199999999997</v>
      </c>
      <c r="AN850" s="46">
        <v>34778.199999999997</v>
      </c>
      <c r="AO850" s="46" t="s">
        <v>152</v>
      </c>
      <c r="AP850" s="46" t="s">
        <v>63</v>
      </c>
      <c r="AQ850" s="46"/>
      <c r="AR850" s="46"/>
    </row>
    <row r="851" spans="1:44" x14ac:dyDescent="0.2">
      <c r="A851" s="46" t="s">
        <v>77</v>
      </c>
      <c r="B851" s="46" t="s">
        <v>84</v>
      </c>
      <c r="C851" s="46" t="s">
        <v>84</v>
      </c>
      <c r="D851" s="46" t="s">
        <v>418</v>
      </c>
      <c r="E851" s="46" t="s">
        <v>86</v>
      </c>
      <c r="F851" s="46" t="s">
        <v>78</v>
      </c>
      <c r="G851" s="46" t="s">
        <v>419</v>
      </c>
      <c r="H851" s="46" t="s">
        <v>190</v>
      </c>
      <c r="I851" s="46" t="s">
        <v>212</v>
      </c>
      <c r="J851" s="46" t="s">
        <v>80</v>
      </c>
      <c r="K851" s="46" t="s">
        <v>47</v>
      </c>
      <c r="L851" s="46" t="s">
        <v>62</v>
      </c>
      <c r="M851" s="46" t="s">
        <v>153</v>
      </c>
      <c r="N851" s="46" t="s">
        <v>154</v>
      </c>
      <c r="O851" s="46" t="s">
        <v>63</v>
      </c>
      <c r="P851" s="46" t="s">
        <v>400</v>
      </c>
      <c r="Q851" s="46" t="s">
        <v>428</v>
      </c>
      <c r="R851" s="46" t="s">
        <v>84</v>
      </c>
      <c r="S851" s="46" t="s">
        <v>95</v>
      </c>
      <c r="T851" s="46" t="s">
        <v>148</v>
      </c>
      <c r="U851" s="46" t="s">
        <v>149</v>
      </c>
      <c r="V851" s="46" t="s">
        <v>32</v>
      </c>
      <c r="W851" s="46" t="s">
        <v>428</v>
      </c>
      <c r="X851" s="46" t="s">
        <v>84</v>
      </c>
      <c r="Y851" s="46" t="s">
        <v>418</v>
      </c>
      <c r="Z851" s="46" t="s">
        <v>421</v>
      </c>
      <c r="AA851" s="46" t="s">
        <v>403</v>
      </c>
      <c r="AB851" s="46">
        <v>32244.82</v>
      </c>
      <c r="AC851" s="46">
        <v>32244.82</v>
      </c>
      <c r="AD851" s="46">
        <v>36125.89</v>
      </c>
      <c r="AE851" s="46">
        <v>36125.89</v>
      </c>
      <c r="AF851" s="46">
        <v>36125.89</v>
      </c>
      <c r="AG851" s="46">
        <v>36125.89</v>
      </c>
      <c r="AH851" s="46">
        <v>36125.89</v>
      </c>
      <c r="AI851" s="46" t="s">
        <v>92</v>
      </c>
      <c r="AJ851" s="46">
        <v>0</v>
      </c>
      <c r="AK851" s="46">
        <v>32244.82</v>
      </c>
      <c r="AL851" s="46">
        <v>36125.89</v>
      </c>
      <c r="AM851" s="46">
        <v>36125.89</v>
      </c>
      <c r="AN851" s="46">
        <v>36125.89</v>
      </c>
      <c r="AO851" s="46" t="s">
        <v>155</v>
      </c>
      <c r="AP851" s="46" t="s">
        <v>63</v>
      </c>
      <c r="AQ851" s="46"/>
      <c r="AR851" s="46"/>
    </row>
    <row r="852" spans="1:44" x14ac:dyDescent="0.2">
      <c r="A852" s="46" t="s">
        <v>77</v>
      </c>
      <c r="B852" s="46" t="s">
        <v>84</v>
      </c>
      <c r="C852" s="46" t="s">
        <v>84</v>
      </c>
      <c r="D852" s="46" t="s">
        <v>418</v>
      </c>
      <c r="E852" s="46" t="s">
        <v>86</v>
      </c>
      <c r="F852" s="46" t="s">
        <v>78</v>
      </c>
      <c r="G852" s="46" t="s">
        <v>419</v>
      </c>
      <c r="H852" s="46" t="s">
        <v>190</v>
      </c>
      <c r="I852" s="46" t="s">
        <v>212</v>
      </c>
      <c r="J852" s="46" t="s">
        <v>80</v>
      </c>
      <c r="K852" s="46" t="s">
        <v>47</v>
      </c>
      <c r="L852" s="46" t="s">
        <v>62</v>
      </c>
      <c r="M852" s="46" t="s">
        <v>354</v>
      </c>
      <c r="N852" s="46" t="s">
        <v>355</v>
      </c>
      <c r="O852" s="46" t="s">
        <v>63</v>
      </c>
      <c r="P852" s="46" t="s">
        <v>425</v>
      </c>
      <c r="Q852" s="46" t="s">
        <v>428</v>
      </c>
      <c r="R852" s="46" t="s">
        <v>84</v>
      </c>
      <c r="S852" s="46" t="s">
        <v>95</v>
      </c>
      <c r="T852" s="46" t="s">
        <v>148</v>
      </c>
      <c r="U852" s="46" t="s">
        <v>149</v>
      </c>
      <c r="V852" s="46" t="s">
        <v>32</v>
      </c>
      <c r="W852" s="46" t="s">
        <v>428</v>
      </c>
      <c r="X852" s="46" t="s">
        <v>84</v>
      </c>
      <c r="Y852" s="46" t="s">
        <v>418</v>
      </c>
      <c r="Z852" s="46" t="s">
        <v>421</v>
      </c>
      <c r="AA852" s="46" t="s">
        <v>426</v>
      </c>
      <c r="AB852" s="46">
        <v>2527.31</v>
      </c>
      <c r="AC852" s="46">
        <v>2527.31</v>
      </c>
      <c r="AD852" s="46">
        <v>2527.31</v>
      </c>
      <c r="AE852" s="46">
        <v>0</v>
      </c>
      <c r="AF852" s="46">
        <v>0</v>
      </c>
      <c r="AG852" s="46">
        <v>0</v>
      </c>
      <c r="AH852" s="46">
        <v>0</v>
      </c>
      <c r="AI852" s="46" t="s">
        <v>92</v>
      </c>
      <c r="AJ852" s="46">
        <v>0</v>
      </c>
      <c r="AK852" s="46">
        <v>2527.31</v>
      </c>
      <c r="AL852" s="46">
        <v>0</v>
      </c>
      <c r="AM852" s="46">
        <v>0</v>
      </c>
      <c r="AN852" s="46">
        <v>0</v>
      </c>
      <c r="AO852" s="46" t="s">
        <v>356</v>
      </c>
      <c r="AP852" s="46" t="s">
        <v>63</v>
      </c>
      <c r="AQ852" s="46"/>
      <c r="AR852" s="46"/>
    </row>
    <row r="853" spans="1:44" x14ac:dyDescent="0.2">
      <c r="A853" s="46" t="s">
        <v>77</v>
      </c>
      <c r="B853" s="46" t="s">
        <v>84</v>
      </c>
      <c r="C853" s="46" t="s">
        <v>84</v>
      </c>
      <c r="D853" s="46" t="s">
        <v>418</v>
      </c>
      <c r="E853" s="46" t="s">
        <v>86</v>
      </c>
      <c r="F853" s="46" t="s">
        <v>78</v>
      </c>
      <c r="G853" s="46" t="s">
        <v>419</v>
      </c>
      <c r="H853" s="46" t="s">
        <v>190</v>
      </c>
      <c r="I853" s="46" t="s">
        <v>212</v>
      </c>
      <c r="J853" s="46" t="s">
        <v>80</v>
      </c>
      <c r="K853" s="46" t="s">
        <v>47</v>
      </c>
      <c r="L853" s="46" t="s">
        <v>62</v>
      </c>
      <c r="M853" s="46" t="s">
        <v>156</v>
      </c>
      <c r="N853" s="46" t="s">
        <v>157</v>
      </c>
      <c r="O853" s="46" t="s">
        <v>63</v>
      </c>
      <c r="P853" s="46" t="s">
        <v>400</v>
      </c>
      <c r="Q853" s="46" t="s">
        <v>428</v>
      </c>
      <c r="R853" s="46" t="s">
        <v>84</v>
      </c>
      <c r="S853" s="46" t="s">
        <v>95</v>
      </c>
      <c r="T853" s="46" t="s">
        <v>148</v>
      </c>
      <c r="U853" s="46" t="s">
        <v>149</v>
      </c>
      <c r="V853" s="46" t="s">
        <v>32</v>
      </c>
      <c r="W853" s="46" t="s">
        <v>428</v>
      </c>
      <c r="X853" s="46" t="s">
        <v>84</v>
      </c>
      <c r="Y853" s="46" t="s">
        <v>418</v>
      </c>
      <c r="Z853" s="46" t="s">
        <v>421</v>
      </c>
      <c r="AA853" s="46" t="s">
        <v>403</v>
      </c>
      <c r="AB853" s="46">
        <v>34772.129999999997</v>
      </c>
      <c r="AC853" s="46">
        <v>34772.129999999997</v>
      </c>
      <c r="AD853" s="46">
        <v>38653.199999999997</v>
      </c>
      <c r="AE853" s="46">
        <v>36125.89</v>
      </c>
      <c r="AF853" s="46">
        <v>36125.89</v>
      </c>
      <c r="AG853" s="46">
        <v>36125.89</v>
      </c>
      <c r="AH853" s="46">
        <v>36125.89</v>
      </c>
      <c r="AI853" s="46" t="s">
        <v>92</v>
      </c>
      <c r="AJ853" s="46">
        <v>0</v>
      </c>
      <c r="AK853" s="46">
        <v>34772.129999999997</v>
      </c>
      <c r="AL853" s="46">
        <v>36125.89</v>
      </c>
      <c r="AM853" s="46">
        <v>36125.89</v>
      </c>
      <c r="AN853" s="46">
        <v>36125.89</v>
      </c>
      <c r="AO853" s="46" t="s">
        <v>158</v>
      </c>
      <c r="AP853" s="46" t="s">
        <v>63</v>
      </c>
      <c r="AQ853" s="46"/>
      <c r="AR853" s="46"/>
    </row>
    <row r="854" spans="1:44" x14ac:dyDescent="0.2">
      <c r="A854" s="46" t="s">
        <v>77</v>
      </c>
      <c r="B854" s="46" t="s">
        <v>84</v>
      </c>
      <c r="C854" s="46" t="s">
        <v>84</v>
      </c>
      <c r="D854" s="46" t="s">
        <v>418</v>
      </c>
      <c r="E854" s="46" t="s">
        <v>86</v>
      </c>
      <c r="F854" s="46" t="s">
        <v>78</v>
      </c>
      <c r="G854" s="46" t="s">
        <v>419</v>
      </c>
      <c r="H854" s="46" t="s">
        <v>190</v>
      </c>
      <c r="I854" s="46" t="s">
        <v>212</v>
      </c>
      <c r="J854" s="46" t="s">
        <v>80</v>
      </c>
      <c r="K854" s="46" t="s">
        <v>47</v>
      </c>
      <c r="L854" s="46" t="s">
        <v>62</v>
      </c>
      <c r="M854" s="46" t="s">
        <v>159</v>
      </c>
      <c r="N854" s="46" t="s">
        <v>160</v>
      </c>
      <c r="O854" s="46" t="s">
        <v>63</v>
      </c>
      <c r="P854" s="46" t="s">
        <v>400</v>
      </c>
      <c r="Q854" s="46" t="s">
        <v>428</v>
      </c>
      <c r="R854" s="46" t="s">
        <v>84</v>
      </c>
      <c r="S854" s="46" t="s">
        <v>95</v>
      </c>
      <c r="T854" s="46" t="s">
        <v>148</v>
      </c>
      <c r="U854" s="46" t="s">
        <v>149</v>
      </c>
      <c r="V854" s="46" t="s">
        <v>32</v>
      </c>
      <c r="W854" s="46" t="s">
        <v>428</v>
      </c>
      <c r="X854" s="46" t="s">
        <v>84</v>
      </c>
      <c r="Y854" s="46" t="s">
        <v>418</v>
      </c>
      <c r="Z854" s="46" t="s">
        <v>421</v>
      </c>
      <c r="AA854" s="46" t="s">
        <v>403</v>
      </c>
      <c r="AB854" s="46">
        <v>1711373.94</v>
      </c>
      <c r="AC854" s="46">
        <v>1711373.94</v>
      </c>
      <c r="AD854" s="46">
        <v>1711373.94</v>
      </c>
      <c r="AE854" s="46">
        <v>1711373.94</v>
      </c>
      <c r="AF854" s="46">
        <v>1711373.94</v>
      </c>
      <c r="AG854" s="46">
        <v>1711373.94</v>
      </c>
      <c r="AH854" s="46">
        <v>1711373.94</v>
      </c>
      <c r="AI854" s="46" t="s">
        <v>92</v>
      </c>
      <c r="AJ854" s="46">
        <v>0</v>
      </c>
      <c r="AK854" s="46">
        <v>1711373.94</v>
      </c>
      <c r="AL854" s="46">
        <v>1711373.94</v>
      </c>
      <c r="AM854" s="46">
        <v>1711373.94</v>
      </c>
      <c r="AN854" s="46">
        <v>1711373.94</v>
      </c>
      <c r="AO854" s="46" t="s">
        <v>161</v>
      </c>
      <c r="AP854" s="46" t="s">
        <v>63</v>
      </c>
      <c r="AQ854" s="46"/>
      <c r="AR854" s="46"/>
    </row>
    <row r="855" spans="1:44" x14ac:dyDescent="0.2">
      <c r="A855" s="46" t="s">
        <v>77</v>
      </c>
      <c r="B855" s="46" t="s">
        <v>84</v>
      </c>
      <c r="C855" s="46" t="s">
        <v>84</v>
      </c>
      <c r="D855" s="46" t="s">
        <v>418</v>
      </c>
      <c r="E855" s="46" t="s">
        <v>86</v>
      </c>
      <c r="F855" s="46" t="s">
        <v>78</v>
      </c>
      <c r="G855" s="46" t="s">
        <v>419</v>
      </c>
      <c r="H855" s="46" t="s">
        <v>190</v>
      </c>
      <c r="I855" s="46" t="s">
        <v>212</v>
      </c>
      <c r="J855" s="46" t="s">
        <v>80</v>
      </c>
      <c r="K855" s="46" t="s">
        <v>47</v>
      </c>
      <c r="L855" s="46" t="s">
        <v>62</v>
      </c>
      <c r="M855" s="46" t="s">
        <v>357</v>
      </c>
      <c r="N855" s="46" t="s">
        <v>358</v>
      </c>
      <c r="O855" s="46" t="s">
        <v>63</v>
      </c>
      <c r="P855" s="46" t="s">
        <v>400</v>
      </c>
      <c r="Q855" s="46" t="s">
        <v>428</v>
      </c>
      <c r="R855" s="46" t="s">
        <v>84</v>
      </c>
      <c r="S855" s="46" t="s">
        <v>95</v>
      </c>
      <c r="T855" s="46" t="s">
        <v>148</v>
      </c>
      <c r="U855" s="46" t="s">
        <v>149</v>
      </c>
      <c r="V855" s="46" t="s">
        <v>32</v>
      </c>
      <c r="W855" s="46" t="s">
        <v>428</v>
      </c>
      <c r="X855" s="46" t="s">
        <v>84</v>
      </c>
      <c r="Y855" s="46" t="s">
        <v>418</v>
      </c>
      <c r="Z855" s="46" t="s">
        <v>421</v>
      </c>
      <c r="AA855" s="46" t="s">
        <v>403</v>
      </c>
      <c r="AB855" s="46">
        <v>1048.98</v>
      </c>
      <c r="AC855" s="46">
        <v>1048.98</v>
      </c>
      <c r="AD855" s="46">
        <v>1048.98</v>
      </c>
      <c r="AE855" s="46">
        <v>1048.98</v>
      </c>
      <c r="AF855" s="46">
        <v>1048.98</v>
      </c>
      <c r="AG855" s="46">
        <v>1048.98</v>
      </c>
      <c r="AH855" s="46">
        <v>1048.98</v>
      </c>
      <c r="AI855" s="46" t="s">
        <v>92</v>
      </c>
      <c r="AJ855" s="46">
        <v>0</v>
      </c>
      <c r="AK855" s="46">
        <v>1048.98</v>
      </c>
      <c r="AL855" s="46">
        <v>1048.98</v>
      </c>
      <c r="AM855" s="46">
        <v>1048.98</v>
      </c>
      <c r="AN855" s="46">
        <v>1048.98</v>
      </c>
      <c r="AO855" s="46" t="s">
        <v>359</v>
      </c>
      <c r="AP855" s="46" t="s">
        <v>63</v>
      </c>
      <c r="AQ855" s="46"/>
      <c r="AR855" s="46"/>
    </row>
    <row r="856" spans="1:44" x14ac:dyDescent="0.2">
      <c r="A856" s="46" t="s">
        <v>77</v>
      </c>
      <c r="B856" s="46" t="s">
        <v>84</v>
      </c>
      <c r="C856" s="46" t="s">
        <v>84</v>
      </c>
      <c r="D856" s="46" t="s">
        <v>418</v>
      </c>
      <c r="E856" s="46" t="s">
        <v>86</v>
      </c>
      <c r="F856" s="46" t="s">
        <v>78</v>
      </c>
      <c r="G856" s="46" t="s">
        <v>419</v>
      </c>
      <c r="H856" s="46" t="s">
        <v>190</v>
      </c>
      <c r="I856" s="46" t="s">
        <v>212</v>
      </c>
      <c r="J856" s="46" t="s">
        <v>80</v>
      </c>
      <c r="K856" s="46" t="s">
        <v>47</v>
      </c>
      <c r="L856" s="46" t="s">
        <v>62</v>
      </c>
      <c r="M856" s="46" t="s">
        <v>162</v>
      </c>
      <c r="N856" s="46" t="s">
        <v>163</v>
      </c>
      <c r="O856" s="46" t="s">
        <v>63</v>
      </c>
      <c r="P856" s="46" t="s">
        <v>400</v>
      </c>
      <c r="Q856" s="46" t="s">
        <v>428</v>
      </c>
      <c r="R856" s="46" t="s">
        <v>84</v>
      </c>
      <c r="S856" s="46" t="s">
        <v>95</v>
      </c>
      <c r="T856" s="46" t="s">
        <v>148</v>
      </c>
      <c r="U856" s="46" t="s">
        <v>149</v>
      </c>
      <c r="V856" s="46" t="s">
        <v>32</v>
      </c>
      <c r="W856" s="46" t="s">
        <v>428</v>
      </c>
      <c r="X856" s="46" t="s">
        <v>84</v>
      </c>
      <c r="Y856" s="46" t="s">
        <v>418</v>
      </c>
      <c r="Z856" s="46" t="s">
        <v>421</v>
      </c>
      <c r="AA856" s="46" t="s">
        <v>403</v>
      </c>
      <c r="AB856" s="46">
        <v>1712422.92</v>
      </c>
      <c r="AC856" s="46">
        <v>1712422.92</v>
      </c>
      <c r="AD856" s="46">
        <v>1712422.92</v>
      </c>
      <c r="AE856" s="46">
        <v>1712422.92</v>
      </c>
      <c r="AF856" s="46">
        <v>1712422.92</v>
      </c>
      <c r="AG856" s="46">
        <v>1712422.92</v>
      </c>
      <c r="AH856" s="46">
        <v>1712422.92</v>
      </c>
      <c r="AI856" s="46" t="s">
        <v>92</v>
      </c>
      <c r="AJ856" s="46">
        <v>0</v>
      </c>
      <c r="AK856" s="46">
        <v>1712422.92</v>
      </c>
      <c r="AL856" s="46">
        <v>1712422.92</v>
      </c>
      <c r="AM856" s="46">
        <v>1712422.92</v>
      </c>
      <c r="AN856" s="46">
        <v>1712422.92</v>
      </c>
      <c r="AO856" s="46" t="s">
        <v>164</v>
      </c>
      <c r="AP856" s="46" t="s">
        <v>63</v>
      </c>
      <c r="AQ856" s="46"/>
      <c r="AR856" s="46"/>
    </row>
    <row r="857" spans="1:44" x14ac:dyDescent="0.2">
      <c r="A857" s="46" t="s">
        <v>77</v>
      </c>
      <c r="B857" s="46" t="s">
        <v>84</v>
      </c>
      <c r="C857" s="46" t="s">
        <v>84</v>
      </c>
      <c r="D857" s="46" t="s">
        <v>418</v>
      </c>
      <c r="E857" s="46" t="s">
        <v>86</v>
      </c>
      <c r="F857" s="46" t="s">
        <v>78</v>
      </c>
      <c r="G857" s="46" t="s">
        <v>419</v>
      </c>
      <c r="H857" s="46" t="s">
        <v>190</v>
      </c>
      <c r="I857" s="46" t="s">
        <v>212</v>
      </c>
      <c r="J857" s="46" t="s">
        <v>80</v>
      </c>
      <c r="K857" s="46" t="s">
        <v>47</v>
      </c>
      <c r="L857" s="46" t="s">
        <v>62</v>
      </c>
      <c r="M857" s="46" t="s">
        <v>165</v>
      </c>
      <c r="N857" s="46" t="s">
        <v>166</v>
      </c>
      <c r="O857" s="46" t="s">
        <v>63</v>
      </c>
      <c r="P857" s="46" t="s">
        <v>400</v>
      </c>
      <c r="Q857" s="46" t="s">
        <v>428</v>
      </c>
      <c r="R857" s="46" t="s">
        <v>84</v>
      </c>
      <c r="S857" s="46" t="s">
        <v>95</v>
      </c>
      <c r="T857" s="46" t="s">
        <v>148</v>
      </c>
      <c r="U857" s="46" t="s">
        <v>149</v>
      </c>
      <c r="V857" s="46" t="s">
        <v>32</v>
      </c>
      <c r="W857" s="46" t="s">
        <v>428</v>
      </c>
      <c r="X857" s="46" t="s">
        <v>84</v>
      </c>
      <c r="Y857" s="46" t="s">
        <v>418</v>
      </c>
      <c r="Z857" s="46" t="s">
        <v>421</v>
      </c>
      <c r="AA857" s="46" t="s">
        <v>403</v>
      </c>
      <c r="AB857" s="46">
        <v>309588.31</v>
      </c>
      <c r="AC857" s="46">
        <v>242356.36</v>
      </c>
      <c r="AD857" s="46">
        <v>238462.89</v>
      </c>
      <c r="AE857" s="46">
        <v>236791.25</v>
      </c>
      <c r="AF857" s="46">
        <v>236791.25</v>
      </c>
      <c r="AG857" s="46">
        <v>236791.25</v>
      </c>
      <c r="AH857" s="46">
        <v>236791.25</v>
      </c>
      <c r="AI857" s="46" t="s">
        <v>92</v>
      </c>
      <c r="AJ857" s="46">
        <v>0</v>
      </c>
      <c r="AK857" s="46">
        <v>309588.31</v>
      </c>
      <c r="AL857" s="46">
        <v>236836.61</v>
      </c>
      <c r="AM857" s="46">
        <v>236791.25</v>
      </c>
      <c r="AN857" s="46">
        <v>142151.88</v>
      </c>
      <c r="AO857" s="46" t="s">
        <v>167</v>
      </c>
      <c r="AP857" s="46" t="s">
        <v>63</v>
      </c>
      <c r="AQ857" s="46"/>
      <c r="AR857" s="46"/>
    </row>
    <row r="858" spans="1:44" x14ac:dyDescent="0.2">
      <c r="A858" s="46" t="s">
        <v>77</v>
      </c>
      <c r="B858" s="46" t="s">
        <v>84</v>
      </c>
      <c r="C858" s="46" t="s">
        <v>84</v>
      </c>
      <c r="D858" s="46" t="s">
        <v>418</v>
      </c>
      <c r="E858" s="46" t="s">
        <v>86</v>
      </c>
      <c r="F858" s="46" t="s">
        <v>78</v>
      </c>
      <c r="G858" s="46" t="s">
        <v>419</v>
      </c>
      <c r="H858" s="46" t="s">
        <v>190</v>
      </c>
      <c r="I858" s="46" t="s">
        <v>212</v>
      </c>
      <c r="J858" s="46" t="s">
        <v>80</v>
      </c>
      <c r="K858" s="46" t="s">
        <v>47</v>
      </c>
      <c r="L858" s="46" t="s">
        <v>62</v>
      </c>
      <c r="M858" s="46" t="s">
        <v>360</v>
      </c>
      <c r="N858" s="46" t="s">
        <v>361</v>
      </c>
      <c r="O858" s="46" t="s">
        <v>63</v>
      </c>
      <c r="P858" s="46" t="s">
        <v>425</v>
      </c>
      <c r="Q858" s="46" t="s">
        <v>428</v>
      </c>
      <c r="R858" s="46" t="s">
        <v>84</v>
      </c>
      <c r="S858" s="46" t="s">
        <v>95</v>
      </c>
      <c r="T858" s="46" t="s">
        <v>148</v>
      </c>
      <c r="U858" s="46" t="s">
        <v>149</v>
      </c>
      <c r="V858" s="46" t="s">
        <v>32</v>
      </c>
      <c r="W858" s="46" t="s">
        <v>428</v>
      </c>
      <c r="X858" s="46" t="s">
        <v>84</v>
      </c>
      <c r="Y858" s="46" t="s">
        <v>418</v>
      </c>
      <c r="Z858" s="46" t="s">
        <v>421</v>
      </c>
      <c r="AA858" s="46" t="s">
        <v>426</v>
      </c>
      <c r="AB858" s="46">
        <v>1048.98</v>
      </c>
      <c r="AC858" s="46">
        <v>1048.98</v>
      </c>
      <c r="AD858" s="46">
        <v>1048.98</v>
      </c>
      <c r="AE858" s="46">
        <v>1063.17</v>
      </c>
      <c r="AF858" s="46">
        <v>0</v>
      </c>
      <c r="AG858" s="46">
        <v>0</v>
      </c>
      <c r="AH858" s="46">
        <v>0</v>
      </c>
      <c r="AI858" s="46" t="s">
        <v>92</v>
      </c>
      <c r="AJ858" s="46">
        <v>0</v>
      </c>
      <c r="AK858" s="46">
        <v>1048.98</v>
      </c>
      <c r="AL858" s="46">
        <v>1048.98</v>
      </c>
      <c r="AM858" s="46">
        <v>0</v>
      </c>
      <c r="AN858" s="46">
        <v>0</v>
      </c>
      <c r="AO858" s="46" t="s">
        <v>362</v>
      </c>
      <c r="AP858" s="46" t="s">
        <v>63</v>
      </c>
      <c r="AQ858" s="46"/>
      <c r="AR858" s="46"/>
    </row>
    <row r="859" spans="1:44" x14ac:dyDescent="0.2">
      <c r="A859" s="46" t="s">
        <v>77</v>
      </c>
      <c r="B859" s="46" t="s">
        <v>84</v>
      </c>
      <c r="C859" s="46" t="s">
        <v>84</v>
      </c>
      <c r="D859" s="46" t="s">
        <v>418</v>
      </c>
      <c r="E859" s="46" t="s">
        <v>86</v>
      </c>
      <c r="F859" s="46" t="s">
        <v>78</v>
      </c>
      <c r="G859" s="46" t="s">
        <v>419</v>
      </c>
      <c r="H859" s="46" t="s">
        <v>190</v>
      </c>
      <c r="I859" s="46" t="s">
        <v>212</v>
      </c>
      <c r="J859" s="46" t="s">
        <v>80</v>
      </c>
      <c r="K859" s="46" t="s">
        <v>47</v>
      </c>
      <c r="L859" s="46" t="s">
        <v>62</v>
      </c>
      <c r="M859" s="46" t="s">
        <v>168</v>
      </c>
      <c r="N859" s="46" t="s">
        <v>169</v>
      </c>
      <c r="O859" s="46" t="s">
        <v>63</v>
      </c>
      <c r="P859" s="46" t="s">
        <v>400</v>
      </c>
      <c r="Q859" s="46" t="s">
        <v>428</v>
      </c>
      <c r="R859" s="46" t="s">
        <v>84</v>
      </c>
      <c r="S859" s="46" t="s">
        <v>95</v>
      </c>
      <c r="T859" s="46" t="s">
        <v>148</v>
      </c>
      <c r="U859" s="46" t="s">
        <v>149</v>
      </c>
      <c r="V859" s="46" t="s">
        <v>32</v>
      </c>
      <c r="W859" s="46" t="s">
        <v>428</v>
      </c>
      <c r="X859" s="46" t="s">
        <v>84</v>
      </c>
      <c r="Y859" s="46" t="s">
        <v>418</v>
      </c>
      <c r="Z859" s="46" t="s">
        <v>421</v>
      </c>
      <c r="AA859" s="46" t="s">
        <v>403</v>
      </c>
      <c r="AB859" s="46">
        <v>310637.28999999998</v>
      </c>
      <c r="AC859" s="46">
        <v>243405.34</v>
      </c>
      <c r="AD859" s="46">
        <v>239511.87</v>
      </c>
      <c r="AE859" s="46">
        <v>237854.42</v>
      </c>
      <c r="AF859" s="46">
        <v>236791.25</v>
      </c>
      <c r="AG859" s="46">
        <v>236791.25</v>
      </c>
      <c r="AH859" s="46">
        <v>236791.25</v>
      </c>
      <c r="AI859" s="46" t="s">
        <v>92</v>
      </c>
      <c r="AJ859" s="46">
        <v>0</v>
      </c>
      <c r="AK859" s="46">
        <v>310637.28999999998</v>
      </c>
      <c r="AL859" s="46">
        <v>237885.59</v>
      </c>
      <c r="AM859" s="46">
        <v>236791.25</v>
      </c>
      <c r="AN859" s="46">
        <v>142151.88</v>
      </c>
      <c r="AO859" s="46" t="s">
        <v>170</v>
      </c>
      <c r="AP859" s="46" t="s">
        <v>63</v>
      </c>
      <c r="AQ859" s="46"/>
      <c r="AR859" s="46"/>
    </row>
    <row r="860" spans="1:44" x14ac:dyDescent="0.2">
      <c r="A860" s="46" t="s">
        <v>77</v>
      </c>
      <c r="B860" s="46" t="s">
        <v>84</v>
      </c>
      <c r="C860" s="46" t="s">
        <v>84</v>
      </c>
      <c r="D860" s="46" t="s">
        <v>418</v>
      </c>
      <c r="E860" s="46" t="s">
        <v>86</v>
      </c>
      <c r="F860" s="46" t="s">
        <v>78</v>
      </c>
      <c r="G860" s="46" t="s">
        <v>419</v>
      </c>
      <c r="H860" s="46" t="s">
        <v>212</v>
      </c>
      <c r="I860" s="46" t="s">
        <v>214</v>
      </c>
      <c r="J860" s="46" t="s">
        <v>80</v>
      </c>
      <c r="K860" s="46" t="s">
        <v>47</v>
      </c>
      <c r="L860" s="46" t="s">
        <v>62</v>
      </c>
      <c r="M860" s="46" t="s">
        <v>81</v>
      </c>
      <c r="N860" s="46" t="s">
        <v>82</v>
      </c>
      <c r="O860" s="46" t="s">
        <v>63</v>
      </c>
      <c r="P860" s="46" t="s">
        <v>400</v>
      </c>
      <c r="Q860" s="46" t="s">
        <v>429</v>
      </c>
      <c r="R860" s="46" t="s">
        <v>84</v>
      </c>
      <c r="S860" s="46" t="s">
        <v>95</v>
      </c>
      <c r="T860" s="46" t="s">
        <v>48</v>
      </c>
      <c r="U860" s="46" t="s">
        <v>31</v>
      </c>
      <c r="V860" s="46" t="s">
        <v>32</v>
      </c>
      <c r="W860" s="46" t="s">
        <v>429</v>
      </c>
      <c r="X860" s="46" t="s">
        <v>84</v>
      </c>
      <c r="Y860" s="46" t="s">
        <v>418</v>
      </c>
      <c r="Z860" s="46" t="s">
        <v>421</v>
      </c>
      <c r="AA860" s="46" t="s">
        <v>403</v>
      </c>
      <c r="AB860" s="46">
        <v>143345.46</v>
      </c>
      <c r="AC860" s="46">
        <v>143345.46</v>
      </c>
      <c r="AD860" s="46">
        <v>143345.46</v>
      </c>
      <c r="AE860" s="46">
        <v>143345.46</v>
      </c>
      <c r="AF860" s="46">
        <v>143345.46</v>
      </c>
      <c r="AG860" s="46">
        <v>143345.46</v>
      </c>
      <c r="AH860" s="46">
        <v>143345.46</v>
      </c>
      <c r="AI860" s="46" t="s">
        <v>92</v>
      </c>
      <c r="AJ860" s="46">
        <v>0</v>
      </c>
      <c r="AK860" s="46">
        <v>143345.46</v>
      </c>
      <c r="AL860" s="46">
        <v>143345.46</v>
      </c>
      <c r="AM860" s="46">
        <v>143345.46</v>
      </c>
      <c r="AN860" s="46">
        <v>143345.46</v>
      </c>
      <c r="AO860" s="46" t="s">
        <v>83</v>
      </c>
      <c r="AP860" s="46" t="s">
        <v>63</v>
      </c>
      <c r="AQ860" s="46"/>
      <c r="AR860" s="46"/>
    </row>
    <row r="861" spans="1:44" x14ac:dyDescent="0.2">
      <c r="A861" s="46" t="s">
        <v>77</v>
      </c>
      <c r="B861" s="46" t="s">
        <v>84</v>
      </c>
      <c r="C861" s="46" t="s">
        <v>84</v>
      </c>
      <c r="D861" s="46" t="s">
        <v>418</v>
      </c>
      <c r="E861" s="46" t="s">
        <v>86</v>
      </c>
      <c r="F861" s="46" t="s">
        <v>78</v>
      </c>
      <c r="G861" s="46" t="s">
        <v>419</v>
      </c>
      <c r="H861" s="46" t="s">
        <v>212</v>
      </c>
      <c r="I861" s="46" t="s">
        <v>214</v>
      </c>
      <c r="J861" s="46" t="s">
        <v>80</v>
      </c>
      <c r="K861" s="46" t="s">
        <v>47</v>
      </c>
      <c r="L861" s="46" t="s">
        <v>62</v>
      </c>
      <c r="M861" s="46" t="s">
        <v>96</v>
      </c>
      <c r="N861" s="46" t="s">
        <v>97</v>
      </c>
      <c r="O861" s="46" t="s">
        <v>63</v>
      </c>
      <c r="P861" s="46" t="s">
        <v>400</v>
      </c>
      <c r="Q861" s="46" t="s">
        <v>429</v>
      </c>
      <c r="R861" s="46" t="s">
        <v>84</v>
      </c>
      <c r="S861" s="46" t="s">
        <v>95</v>
      </c>
      <c r="T861" s="46" t="s">
        <v>48</v>
      </c>
      <c r="U861" s="46" t="s">
        <v>31</v>
      </c>
      <c r="V861" s="46" t="s">
        <v>32</v>
      </c>
      <c r="W861" s="46" t="s">
        <v>429</v>
      </c>
      <c r="X861" s="46" t="s">
        <v>84</v>
      </c>
      <c r="Y861" s="46" t="s">
        <v>418</v>
      </c>
      <c r="Z861" s="46" t="s">
        <v>421</v>
      </c>
      <c r="AA861" s="46" t="s">
        <v>403</v>
      </c>
      <c r="AB861" s="46">
        <v>0</v>
      </c>
      <c r="AC861" s="46">
        <v>4001.39</v>
      </c>
      <c r="AD861" s="46">
        <v>4001.39</v>
      </c>
      <c r="AE861" s="46">
        <v>4001.39</v>
      </c>
      <c r="AF861" s="46">
        <v>4001.39</v>
      </c>
      <c r="AG861" s="46">
        <v>4001.39</v>
      </c>
      <c r="AH861" s="46">
        <v>4001.39</v>
      </c>
      <c r="AI861" s="46" t="s">
        <v>92</v>
      </c>
      <c r="AJ861" s="46">
        <v>0</v>
      </c>
      <c r="AK861" s="46">
        <v>4001.39</v>
      </c>
      <c r="AL861" s="46">
        <v>4001.39</v>
      </c>
      <c r="AM861" s="46">
        <v>4001.39</v>
      </c>
      <c r="AN861" s="46">
        <v>4001.39</v>
      </c>
      <c r="AO861" s="46" t="s">
        <v>98</v>
      </c>
      <c r="AP861" s="46" t="s">
        <v>63</v>
      </c>
      <c r="AQ861" s="46"/>
      <c r="AR861" s="46"/>
    </row>
    <row r="862" spans="1:44" x14ac:dyDescent="0.2">
      <c r="A862" s="46" t="s">
        <v>77</v>
      </c>
      <c r="B862" s="46" t="s">
        <v>84</v>
      </c>
      <c r="C862" s="46" t="s">
        <v>84</v>
      </c>
      <c r="D862" s="46" t="s">
        <v>418</v>
      </c>
      <c r="E862" s="46" t="s">
        <v>86</v>
      </c>
      <c r="F862" s="46" t="s">
        <v>78</v>
      </c>
      <c r="G862" s="46" t="s">
        <v>419</v>
      </c>
      <c r="H862" s="46" t="s">
        <v>212</v>
      </c>
      <c r="I862" s="46" t="s">
        <v>214</v>
      </c>
      <c r="J862" s="46" t="s">
        <v>80</v>
      </c>
      <c r="K862" s="46" t="s">
        <v>47</v>
      </c>
      <c r="L862" s="46" t="s">
        <v>62</v>
      </c>
      <c r="M862" s="46" t="s">
        <v>102</v>
      </c>
      <c r="N862" s="46" t="s">
        <v>103</v>
      </c>
      <c r="O862" s="46" t="s">
        <v>63</v>
      </c>
      <c r="P862" s="46" t="s">
        <v>400</v>
      </c>
      <c r="Q862" s="46" t="s">
        <v>429</v>
      </c>
      <c r="R862" s="46" t="s">
        <v>84</v>
      </c>
      <c r="S862" s="46" t="s">
        <v>95</v>
      </c>
      <c r="T862" s="46" t="s">
        <v>48</v>
      </c>
      <c r="U862" s="46" t="s">
        <v>31</v>
      </c>
      <c r="V862" s="46" t="s">
        <v>105</v>
      </c>
      <c r="W862" s="46" t="s">
        <v>429</v>
      </c>
      <c r="X862" s="46" t="s">
        <v>84</v>
      </c>
      <c r="Y862" s="46" t="s">
        <v>418</v>
      </c>
      <c r="Z862" s="46" t="s">
        <v>421</v>
      </c>
      <c r="AA862" s="46" t="s">
        <v>403</v>
      </c>
      <c r="AB862" s="46">
        <v>143345.46</v>
      </c>
      <c r="AC862" s="46">
        <v>147346.85</v>
      </c>
      <c r="AD862" s="46">
        <v>147346.85</v>
      </c>
      <c r="AE862" s="46">
        <v>147346.85</v>
      </c>
      <c r="AF862" s="46">
        <v>147346.85</v>
      </c>
      <c r="AG862" s="46">
        <v>147346.85</v>
      </c>
      <c r="AH862" s="46">
        <v>147346.85</v>
      </c>
      <c r="AI862" s="46" t="s">
        <v>92</v>
      </c>
      <c r="AJ862" s="46">
        <v>0</v>
      </c>
      <c r="AK862" s="46">
        <v>147346.85</v>
      </c>
      <c r="AL862" s="46">
        <v>147346.85</v>
      </c>
      <c r="AM862" s="46">
        <v>147346.85</v>
      </c>
      <c r="AN862" s="46">
        <v>147346.85</v>
      </c>
      <c r="AO862" s="46" t="s">
        <v>104</v>
      </c>
      <c r="AP862" s="46" t="s">
        <v>63</v>
      </c>
      <c r="AQ862" s="46"/>
      <c r="AR862" s="46"/>
    </row>
    <row r="863" spans="1:44" x14ac:dyDescent="0.2">
      <c r="A863" s="46" t="s">
        <v>77</v>
      </c>
      <c r="B863" s="46" t="s">
        <v>84</v>
      </c>
      <c r="C863" s="46" t="s">
        <v>84</v>
      </c>
      <c r="D863" s="46" t="s">
        <v>418</v>
      </c>
      <c r="E863" s="46" t="s">
        <v>86</v>
      </c>
      <c r="F863" s="46" t="s">
        <v>78</v>
      </c>
      <c r="G863" s="46" t="s">
        <v>419</v>
      </c>
      <c r="H863" s="46" t="s">
        <v>212</v>
      </c>
      <c r="I863" s="46" t="s">
        <v>214</v>
      </c>
      <c r="J863" s="46" t="s">
        <v>80</v>
      </c>
      <c r="K863" s="46" t="s">
        <v>47</v>
      </c>
      <c r="L863" s="46" t="s">
        <v>62</v>
      </c>
      <c r="M863" s="46" t="s">
        <v>192</v>
      </c>
      <c r="N863" s="46" t="s">
        <v>193</v>
      </c>
      <c r="O863" s="46" t="s">
        <v>63</v>
      </c>
      <c r="P863" s="46" t="s">
        <v>400</v>
      </c>
      <c r="Q863" s="46" t="s">
        <v>429</v>
      </c>
      <c r="R863" s="46" t="s">
        <v>84</v>
      </c>
      <c r="S863" s="46" t="s">
        <v>95</v>
      </c>
      <c r="T863" s="46" t="s">
        <v>48</v>
      </c>
      <c r="U863" s="46" t="s">
        <v>31</v>
      </c>
      <c r="V863" s="46" t="s">
        <v>32</v>
      </c>
      <c r="W863" s="46" t="s">
        <v>429</v>
      </c>
      <c r="X863" s="46" t="s">
        <v>84</v>
      </c>
      <c r="Y863" s="46" t="s">
        <v>418</v>
      </c>
      <c r="Z863" s="46" t="s">
        <v>421</v>
      </c>
      <c r="AA863" s="46" t="s">
        <v>403</v>
      </c>
      <c r="AB863" s="46">
        <v>143345.46</v>
      </c>
      <c r="AC863" s="46">
        <v>143345.46</v>
      </c>
      <c r="AD863" s="46">
        <v>143345.46</v>
      </c>
      <c r="AE863" s="46">
        <v>143345.46</v>
      </c>
      <c r="AF863" s="46">
        <v>143345.46</v>
      </c>
      <c r="AG863" s="46">
        <v>143345.46</v>
      </c>
      <c r="AH863" s="46">
        <v>143345.46</v>
      </c>
      <c r="AI863" s="46" t="s">
        <v>92</v>
      </c>
      <c r="AJ863" s="46">
        <v>0</v>
      </c>
      <c r="AK863" s="46">
        <v>143345.46</v>
      </c>
      <c r="AL863" s="46">
        <v>143345.46</v>
      </c>
      <c r="AM863" s="46">
        <v>143345.46</v>
      </c>
      <c r="AN863" s="46">
        <v>143345.46</v>
      </c>
      <c r="AO863" s="46" t="s">
        <v>194</v>
      </c>
      <c r="AP863" s="46" t="s">
        <v>63</v>
      </c>
      <c r="AQ863" s="46"/>
      <c r="AR863" s="46"/>
    </row>
    <row r="864" spans="1:44" x14ac:dyDescent="0.2">
      <c r="A864" s="46" t="s">
        <v>77</v>
      </c>
      <c r="B864" s="46" t="s">
        <v>84</v>
      </c>
      <c r="C864" s="46" t="s">
        <v>84</v>
      </c>
      <c r="D864" s="46" t="s">
        <v>418</v>
      </c>
      <c r="E864" s="46" t="s">
        <v>86</v>
      </c>
      <c r="F864" s="46" t="s">
        <v>78</v>
      </c>
      <c r="G864" s="46" t="s">
        <v>419</v>
      </c>
      <c r="H864" s="46" t="s">
        <v>212</v>
      </c>
      <c r="I864" s="46" t="s">
        <v>214</v>
      </c>
      <c r="J864" s="46" t="s">
        <v>80</v>
      </c>
      <c r="K864" s="46" t="s">
        <v>47</v>
      </c>
      <c r="L864" s="46" t="s">
        <v>62</v>
      </c>
      <c r="M864" s="46" t="s">
        <v>176</v>
      </c>
      <c r="N864" s="46" t="s">
        <v>177</v>
      </c>
      <c r="O864" s="46" t="s">
        <v>63</v>
      </c>
      <c r="P864" s="46" t="s">
        <v>400</v>
      </c>
      <c r="Q864" s="46" t="s">
        <v>429</v>
      </c>
      <c r="R864" s="46" t="s">
        <v>84</v>
      </c>
      <c r="S864" s="46" t="s">
        <v>95</v>
      </c>
      <c r="T864" s="46" t="s">
        <v>48</v>
      </c>
      <c r="U864" s="46" t="s">
        <v>31</v>
      </c>
      <c r="V864" s="46" t="s">
        <v>32</v>
      </c>
      <c r="W864" s="46" t="s">
        <v>429</v>
      </c>
      <c r="X864" s="46" t="s">
        <v>84</v>
      </c>
      <c r="Y864" s="46" t="s">
        <v>418</v>
      </c>
      <c r="Z864" s="46" t="s">
        <v>421</v>
      </c>
      <c r="AA864" s="46" t="s">
        <v>403</v>
      </c>
      <c r="AB864" s="46">
        <v>0</v>
      </c>
      <c r="AC864" s="46">
        <v>4001.39</v>
      </c>
      <c r="AD864" s="46">
        <v>4001.39</v>
      </c>
      <c r="AE864" s="46">
        <v>4001.39</v>
      </c>
      <c r="AF864" s="46">
        <v>4001.39</v>
      </c>
      <c r="AG864" s="46">
        <v>4001.39</v>
      </c>
      <c r="AH864" s="46">
        <v>4001.39</v>
      </c>
      <c r="AI864" s="46" t="s">
        <v>92</v>
      </c>
      <c r="AJ864" s="46">
        <v>0</v>
      </c>
      <c r="AK864" s="46">
        <v>4001.39</v>
      </c>
      <c r="AL864" s="46">
        <v>4001.39</v>
      </c>
      <c r="AM864" s="46">
        <v>4001.39</v>
      </c>
      <c r="AN864" s="46">
        <v>4001.39</v>
      </c>
      <c r="AO864" s="46" t="s">
        <v>178</v>
      </c>
      <c r="AP864" s="46" t="s">
        <v>63</v>
      </c>
      <c r="AQ864" s="46"/>
      <c r="AR864" s="46"/>
    </row>
    <row r="865" spans="1:44" x14ac:dyDescent="0.2">
      <c r="A865" s="46" t="s">
        <v>77</v>
      </c>
      <c r="B865" s="46" t="s">
        <v>84</v>
      </c>
      <c r="C865" s="46" t="s">
        <v>84</v>
      </c>
      <c r="D865" s="46" t="s">
        <v>418</v>
      </c>
      <c r="E865" s="46" t="s">
        <v>86</v>
      </c>
      <c r="F865" s="46" t="s">
        <v>78</v>
      </c>
      <c r="G865" s="46" t="s">
        <v>419</v>
      </c>
      <c r="H865" s="46" t="s">
        <v>212</v>
      </c>
      <c r="I865" s="46" t="s">
        <v>214</v>
      </c>
      <c r="J865" s="46" t="s">
        <v>80</v>
      </c>
      <c r="K865" s="46" t="s">
        <v>47</v>
      </c>
      <c r="L865" s="46" t="s">
        <v>62</v>
      </c>
      <c r="M865" s="46" t="s">
        <v>181</v>
      </c>
      <c r="N865" s="46" t="s">
        <v>182</v>
      </c>
      <c r="O865" s="46" t="s">
        <v>63</v>
      </c>
      <c r="P865" s="46" t="s">
        <v>400</v>
      </c>
      <c r="Q865" s="46" t="s">
        <v>429</v>
      </c>
      <c r="R865" s="46" t="s">
        <v>84</v>
      </c>
      <c r="S865" s="46" t="s">
        <v>95</v>
      </c>
      <c r="T865" s="46" t="s">
        <v>48</v>
      </c>
      <c r="U865" s="46" t="s">
        <v>31</v>
      </c>
      <c r="V865" s="46" t="s">
        <v>105</v>
      </c>
      <c r="W865" s="46" t="s">
        <v>429</v>
      </c>
      <c r="X865" s="46" t="s">
        <v>84</v>
      </c>
      <c r="Y865" s="46" t="s">
        <v>418</v>
      </c>
      <c r="Z865" s="46" t="s">
        <v>421</v>
      </c>
      <c r="AA865" s="46" t="s">
        <v>403</v>
      </c>
      <c r="AB865" s="46">
        <v>143345.46</v>
      </c>
      <c r="AC865" s="46">
        <v>147346.85</v>
      </c>
      <c r="AD865" s="46">
        <v>147346.85</v>
      </c>
      <c r="AE865" s="46">
        <v>147346.85</v>
      </c>
      <c r="AF865" s="46">
        <v>147346.85</v>
      </c>
      <c r="AG865" s="46">
        <v>147346.85</v>
      </c>
      <c r="AH865" s="46">
        <v>147346.85</v>
      </c>
      <c r="AI865" s="46" t="s">
        <v>92</v>
      </c>
      <c r="AJ865" s="46">
        <v>0</v>
      </c>
      <c r="AK865" s="46">
        <v>147346.85</v>
      </c>
      <c r="AL865" s="46">
        <v>147346.85</v>
      </c>
      <c r="AM865" s="46">
        <v>147346.85</v>
      </c>
      <c r="AN865" s="46">
        <v>147346.85</v>
      </c>
      <c r="AO865" s="46" t="s">
        <v>183</v>
      </c>
      <c r="AP865" s="46" t="s">
        <v>63</v>
      </c>
      <c r="AQ865" s="46"/>
      <c r="AR865" s="46"/>
    </row>
    <row r="866" spans="1:44" x14ac:dyDescent="0.2">
      <c r="A866" s="46" t="s">
        <v>77</v>
      </c>
      <c r="B866" s="46" t="s">
        <v>84</v>
      </c>
      <c r="C866" s="46" t="s">
        <v>84</v>
      </c>
      <c r="D866" s="46" t="s">
        <v>418</v>
      </c>
      <c r="E866" s="46" t="s">
        <v>86</v>
      </c>
      <c r="F866" s="46" t="s">
        <v>78</v>
      </c>
      <c r="G866" s="46" t="s">
        <v>419</v>
      </c>
      <c r="H866" s="46" t="s">
        <v>212</v>
      </c>
      <c r="I866" s="46" t="s">
        <v>214</v>
      </c>
      <c r="J866" s="46" t="s">
        <v>80</v>
      </c>
      <c r="K866" s="46" t="s">
        <v>47</v>
      </c>
      <c r="L866" s="46" t="s">
        <v>62</v>
      </c>
      <c r="M866" s="46" t="s">
        <v>315</v>
      </c>
      <c r="N866" s="46" t="s">
        <v>316</v>
      </c>
      <c r="O866" s="46" t="s">
        <v>63</v>
      </c>
      <c r="P866" s="46" t="s">
        <v>400</v>
      </c>
      <c r="Q866" s="46" t="s">
        <v>429</v>
      </c>
      <c r="R866" s="46" t="s">
        <v>84</v>
      </c>
      <c r="S866" s="46" t="s">
        <v>95</v>
      </c>
      <c r="T866" s="46" t="s">
        <v>48</v>
      </c>
      <c r="U866" s="46" t="s">
        <v>31</v>
      </c>
      <c r="V866" s="46" t="s">
        <v>32</v>
      </c>
      <c r="W866" s="46" t="s">
        <v>429</v>
      </c>
      <c r="X866" s="46" t="s">
        <v>84</v>
      </c>
      <c r="Y866" s="46" t="s">
        <v>418</v>
      </c>
      <c r="Z866" s="46" t="s">
        <v>421</v>
      </c>
      <c r="AA866" s="46" t="s">
        <v>403</v>
      </c>
      <c r="AB866" s="46">
        <v>4859.25</v>
      </c>
      <c r="AC866" s="46">
        <v>4859.25</v>
      </c>
      <c r="AD866" s="46">
        <v>4859.25</v>
      </c>
      <c r="AE866" s="46">
        <v>4859.25</v>
      </c>
      <c r="AF866" s="46">
        <v>4859.25</v>
      </c>
      <c r="AG866" s="46">
        <v>4859.25</v>
      </c>
      <c r="AH866" s="46">
        <v>4859.25</v>
      </c>
      <c r="AI866" s="46" t="s">
        <v>92</v>
      </c>
      <c r="AJ866" s="46">
        <v>0</v>
      </c>
      <c r="AK866" s="46">
        <v>4859.25</v>
      </c>
      <c r="AL866" s="46">
        <v>4859.25</v>
      </c>
      <c r="AM866" s="46">
        <v>4859.25</v>
      </c>
      <c r="AN866" s="46">
        <v>4859.25</v>
      </c>
      <c r="AO866" s="46" t="s">
        <v>317</v>
      </c>
      <c r="AP866" s="46" t="s">
        <v>63</v>
      </c>
      <c r="AQ866" s="46"/>
      <c r="AR866" s="46"/>
    </row>
    <row r="867" spans="1:44" x14ac:dyDescent="0.2">
      <c r="A867" s="46" t="s">
        <v>77</v>
      </c>
      <c r="B867" s="46" t="s">
        <v>84</v>
      </c>
      <c r="C867" s="46" t="s">
        <v>84</v>
      </c>
      <c r="D867" s="46" t="s">
        <v>418</v>
      </c>
      <c r="E867" s="46" t="s">
        <v>86</v>
      </c>
      <c r="F867" s="46" t="s">
        <v>78</v>
      </c>
      <c r="G867" s="46" t="s">
        <v>419</v>
      </c>
      <c r="H867" s="46" t="s">
        <v>212</v>
      </c>
      <c r="I867" s="46" t="s">
        <v>214</v>
      </c>
      <c r="J867" s="46" t="s">
        <v>80</v>
      </c>
      <c r="K867" s="46" t="s">
        <v>47</v>
      </c>
      <c r="L867" s="46" t="s">
        <v>62</v>
      </c>
      <c r="M867" s="46" t="s">
        <v>322</v>
      </c>
      <c r="N867" s="46" t="s">
        <v>323</v>
      </c>
      <c r="O867" s="46" t="s">
        <v>63</v>
      </c>
      <c r="P867" s="46" t="s">
        <v>400</v>
      </c>
      <c r="Q867" s="46" t="s">
        <v>429</v>
      </c>
      <c r="R867" s="46" t="s">
        <v>84</v>
      </c>
      <c r="S867" s="46" t="s">
        <v>95</v>
      </c>
      <c r="T867" s="46" t="s">
        <v>48</v>
      </c>
      <c r="U867" s="46" t="s">
        <v>31</v>
      </c>
      <c r="V867" s="46" t="s">
        <v>105</v>
      </c>
      <c r="W867" s="46" t="s">
        <v>429</v>
      </c>
      <c r="X867" s="46" t="s">
        <v>84</v>
      </c>
      <c r="Y867" s="46" t="s">
        <v>418</v>
      </c>
      <c r="Z867" s="46" t="s">
        <v>421</v>
      </c>
      <c r="AA867" s="46" t="s">
        <v>403</v>
      </c>
      <c r="AB867" s="46">
        <v>4859.25</v>
      </c>
      <c r="AC867" s="46">
        <v>4859.25</v>
      </c>
      <c r="AD867" s="46">
        <v>4859.25</v>
      </c>
      <c r="AE867" s="46">
        <v>4859.25</v>
      </c>
      <c r="AF867" s="46">
        <v>4859.25</v>
      </c>
      <c r="AG867" s="46">
        <v>4859.25</v>
      </c>
      <c r="AH867" s="46">
        <v>4859.25</v>
      </c>
      <c r="AI867" s="46" t="s">
        <v>92</v>
      </c>
      <c r="AJ867" s="46">
        <v>0</v>
      </c>
      <c r="AK867" s="46">
        <v>4859.25</v>
      </c>
      <c r="AL867" s="46">
        <v>4859.25</v>
      </c>
      <c r="AM867" s="46">
        <v>4859.25</v>
      </c>
      <c r="AN867" s="46">
        <v>4859.25</v>
      </c>
      <c r="AO867" s="46" t="s">
        <v>324</v>
      </c>
      <c r="AP867" s="46" t="s">
        <v>63</v>
      </c>
      <c r="AQ867" s="46"/>
      <c r="AR867" s="46"/>
    </row>
    <row r="868" spans="1:44" x14ac:dyDescent="0.2">
      <c r="A868" s="46" t="s">
        <v>77</v>
      </c>
      <c r="B868" s="46" t="s">
        <v>84</v>
      </c>
      <c r="C868" s="46" t="s">
        <v>84</v>
      </c>
      <c r="D868" s="46" t="s">
        <v>418</v>
      </c>
      <c r="E868" s="46" t="s">
        <v>86</v>
      </c>
      <c r="F868" s="46" t="s">
        <v>78</v>
      </c>
      <c r="G868" s="46" t="s">
        <v>419</v>
      </c>
      <c r="H868" s="46" t="s">
        <v>212</v>
      </c>
      <c r="I868" s="46" t="s">
        <v>214</v>
      </c>
      <c r="J868" s="46" t="s">
        <v>80</v>
      </c>
      <c r="K868" s="46" t="s">
        <v>47</v>
      </c>
      <c r="L868" s="46" t="s">
        <v>62</v>
      </c>
      <c r="M868" s="46" t="s">
        <v>228</v>
      </c>
      <c r="N868" s="46" t="s">
        <v>229</v>
      </c>
      <c r="O868" s="46" t="s">
        <v>63</v>
      </c>
      <c r="P868" s="46" t="s">
        <v>400</v>
      </c>
      <c r="Q868" s="46" t="s">
        <v>429</v>
      </c>
      <c r="R868" s="46" t="s">
        <v>84</v>
      </c>
      <c r="S868" s="46" t="s">
        <v>95</v>
      </c>
      <c r="T868" s="46" t="s">
        <v>48</v>
      </c>
      <c r="U868" s="46" t="s">
        <v>31</v>
      </c>
      <c r="V868" s="46" t="s">
        <v>105</v>
      </c>
      <c r="W868" s="46" t="s">
        <v>429</v>
      </c>
      <c r="X868" s="46" t="s">
        <v>84</v>
      </c>
      <c r="Y868" s="46" t="s">
        <v>418</v>
      </c>
      <c r="Z868" s="46" t="s">
        <v>421</v>
      </c>
      <c r="AA868" s="46" t="s">
        <v>403</v>
      </c>
      <c r="AB868" s="46">
        <v>4859.25</v>
      </c>
      <c r="AC868" s="46">
        <v>4859.25</v>
      </c>
      <c r="AD868" s="46">
        <v>4859.25</v>
      </c>
      <c r="AE868" s="46">
        <v>4859.25</v>
      </c>
      <c r="AF868" s="46">
        <v>4859.25</v>
      </c>
      <c r="AG868" s="46">
        <v>4859.25</v>
      </c>
      <c r="AH868" s="46">
        <v>4859.25</v>
      </c>
      <c r="AI868" s="46" t="s">
        <v>92</v>
      </c>
      <c r="AJ868" s="46">
        <v>0</v>
      </c>
      <c r="AK868" s="46">
        <v>4859.25</v>
      </c>
      <c r="AL868" s="46">
        <v>4859.25</v>
      </c>
      <c r="AM868" s="46">
        <v>4859.25</v>
      </c>
      <c r="AN868" s="46">
        <v>4859.25</v>
      </c>
      <c r="AO868" s="46" t="s">
        <v>230</v>
      </c>
      <c r="AP868" s="46" t="s">
        <v>63</v>
      </c>
      <c r="AQ868" s="46"/>
      <c r="AR868" s="46"/>
    </row>
    <row r="869" spans="1:44" x14ac:dyDescent="0.2">
      <c r="A869" s="46" t="s">
        <v>77</v>
      </c>
      <c r="B869" s="46" t="s">
        <v>84</v>
      </c>
      <c r="C869" s="46" t="s">
        <v>84</v>
      </c>
      <c r="D869" s="46" t="s">
        <v>418</v>
      </c>
      <c r="E869" s="46" t="s">
        <v>86</v>
      </c>
      <c r="F869" s="46" t="s">
        <v>78</v>
      </c>
      <c r="G869" s="46" t="s">
        <v>419</v>
      </c>
      <c r="H869" s="46" t="s">
        <v>212</v>
      </c>
      <c r="I869" s="46" t="s">
        <v>214</v>
      </c>
      <c r="J869" s="46" t="s">
        <v>80</v>
      </c>
      <c r="K869" s="46" t="s">
        <v>47</v>
      </c>
      <c r="L869" s="46" t="s">
        <v>62</v>
      </c>
      <c r="M869" s="46" t="s">
        <v>106</v>
      </c>
      <c r="N869" s="46" t="s">
        <v>107</v>
      </c>
      <c r="O869" s="46" t="s">
        <v>63</v>
      </c>
      <c r="P869" s="46" t="s">
        <v>400</v>
      </c>
      <c r="Q869" s="46" t="s">
        <v>429</v>
      </c>
      <c r="R869" s="46" t="s">
        <v>84</v>
      </c>
      <c r="S869" s="46" t="s">
        <v>95</v>
      </c>
      <c r="T869" s="46" t="s">
        <v>48</v>
      </c>
      <c r="U869" s="46" t="s">
        <v>31</v>
      </c>
      <c r="V869" s="46" t="s">
        <v>105</v>
      </c>
      <c r="W869" s="46" t="s">
        <v>429</v>
      </c>
      <c r="X869" s="46" t="s">
        <v>84</v>
      </c>
      <c r="Y869" s="46" t="s">
        <v>418</v>
      </c>
      <c r="Z869" s="46" t="s">
        <v>421</v>
      </c>
      <c r="AA869" s="46" t="s">
        <v>403</v>
      </c>
      <c r="AB869" s="46">
        <v>148204.71</v>
      </c>
      <c r="AC869" s="46">
        <v>152206.1</v>
      </c>
      <c r="AD869" s="46">
        <v>152206.1</v>
      </c>
      <c r="AE869" s="46">
        <v>152206.1</v>
      </c>
      <c r="AF869" s="46">
        <v>152206.1</v>
      </c>
      <c r="AG869" s="46">
        <v>152206.1</v>
      </c>
      <c r="AH869" s="46">
        <v>152206.1</v>
      </c>
      <c r="AI869" s="46" t="s">
        <v>92</v>
      </c>
      <c r="AJ869" s="46">
        <v>0</v>
      </c>
      <c r="AK869" s="46">
        <v>152206.1</v>
      </c>
      <c r="AL869" s="46">
        <v>152206.1</v>
      </c>
      <c r="AM869" s="46">
        <v>152206.1</v>
      </c>
      <c r="AN869" s="46">
        <v>152206.1</v>
      </c>
      <c r="AO869" s="46" t="s">
        <v>108</v>
      </c>
      <c r="AP869" s="46" t="s">
        <v>63</v>
      </c>
      <c r="AQ869" s="46"/>
      <c r="AR869" s="46"/>
    </row>
    <row r="870" spans="1:44" x14ac:dyDescent="0.2">
      <c r="A870" s="46" t="s">
        <v>77</v>
      </c>
      <c r="B870" s="46" t="s">
        <v>84</v>
      </c>
      <c r="C870" s="46" t="s">
        <v>84</v>
      </c>
      <c r="D870" s="46" t="s">
        <v>418</v>
      </c>
      <c r="E870" s="46" t="s">
        <v>86</v>
      </c>
      <c r="F870" s="46" t="s">
        <v>78</v>
      </c>
      <c r="G870" s="46" t="s">
        <v>419</v>
      </c>
      <c r="H870" s="46" t="s">
        <v>212</v>
      </c>
      <c r="I870" s="46" t="s">
        <v>214</v>
      </c>
      <c r="J870" s="46" t="s">
        <v>80</v>
      </c>
      <c r="K870" s="46" t="s">
        <v>47</v>
      </c>
      <c r="L870" s="46" t="s">
        <v>62</v>
      </c>
      <c r="M870" s="46" t="s">
        <v>231</v>
      </c>
      <c r="N870" s="46" t="s">
        <v>232</v>
      </c>
      <c r="O870" s="46" t="s">
        <v>63</v>
      </c>
      <c r="P870" s="46" t="s">
        <v>400</v>
      </c>
      <c r="Q870" s="46" t="s">
        <v>429</v>
      </c>
      <c r="R870" s="46" t="s">
        <v>84</v>
      </c>
      <c r="S870" s="46" t="s">
        <v>95</v>
      </c>
      <c r="T870" s="46" t="s">
        <v>111</v>
      </c>
      <c r="U870" s="46" t="s">
        <v>112</v>
      </c>
      <c r="V870" s="46" t="s">
        <v>32</v>
      </c>
      <c r="W870" s="46" t="s">
        <v>429</v>
      </c>
      <c r="X870" s="46" t="s">
        <v>84</v>
      </c>
      <c r="Y870" s="46" t="s">
        <v>418</v>
      </c>
      <c r="Z870" s="46" t="s">
        <v>421</v>
      </c>
      <c r="AA870" s="46" t="s">
        <v>403</v>
      </c>
      <c r="AB870" s="46">
        <v>0</v>
      </c>
      <c r="AC870" s="46">
        <v>43.01</v>
      </c>
      <c r="AD870" s="46">
        <v>43.01</v>
      </c>
      <c r="AE870" s="46">
        <v>43.01</v>
      </c>
      <c r="AF870" s="46">
        <v>43.01</v>
      </c>
      <c r="AG870" s="46">
        <v>43.01</v>
      </c>
      <c r="AH870" s="46">
        <v>43.01</v>
      </c>
      <c r="AI870" s="46" t="s">
        <v>92</v>
      </c>
      <c r="AJ870" s="46">
        <v>0</v>
      </c>
      <c r="AK870" s="46">
        <v>43.01</v>
      </c>
      <c r="AL870" s="46">
        <v>43.01</v>
      </c>
      <c r="AM870" s="46">
        <v>43.01</v>
      </c>
      <c r="AN870" s="46">
        <v>43.01</v>
      </c>
      <c r="AO870" s="46" t="s">
        <v>233</v>
      </c>
      <c r="AP870" s="46" t="s">
        <v>63</v>
      </c>
      <c r="AQ870" s="46"/>
      <c r="AR870" s="46"/>
    </row>
    <row r="871" spans="1:44" x14ac:dyDescent="0.2">
      <c r="A871" s="46" t="s">
        <v>77</v>
      </c>
      <c r="B871" s="46" t="s">
        <v>84</v>
      </c>
      <c r="C871" s="46" t="s">
        <v>84</v>
      </c>
      <c r="D871" s="46" t="s">
        <v>418</v>
      </c>
      <c r="E871" s="46" t="s">
        <v>86</v>
      </c>
      <c r="F871" s="46" t="s">
        <v>78</v>
      </c>
      <c r="G871" s="46" t="s">
        <v>419</v>
      </c>
      <c r="H871" s="46" t="s">
        <v>212</v>
      </c>
      <c r="I871" s="46" t="s">
        <v>214</v>
      </c>
      <c r="J871" s="46" t="s">
        <v>80</v>
      </c>
      <c r="K871" s="46" t="s">
        <v>47</v>
      </c>
      <c r="L871" s="46" t="s">
        <v>62</v>
      </c>
      <c r="M871" s="46" t="s">
        <v>234</v>
      </c>
      <c r="N871" s="46" t="s">
        <v>235</v>
      </c>
      <c r="O871" s="46" t="s">
        <v>63</v>
      </c>
      <c r="P871" s="46" t="s">
        <v>400</v>
      </c>
      <c r="Q871" s="46" t="s">
        <v>429</v>
      </c>
      <c r="R871" s="46" t="s">
        <v>84</v>
      </c>
      <c r="S871" s="46" t="s">
        <v>95</v>
      </c>
      <c r="T871" s="46" t="s">
        <v>111</v>
      </c>
      <c r="U871" s="46" t="s">
        <v>112</v>
      </c>
      <c r="V871" s="46" t="s">
        <v>105</v>
      </c>
      <c r="W871" s="46" t="s">
        <v>429</v>
      </c>
      <c r="X871" s="46" t="s">
        <v>84</v>
      </c>
      <c r="Y871" s="46" t="s">
        <v>418</v>
      </c>
      <c r="Z871" s="46" t="s">
        <v>421</v>
      </c>
      <c r="AA871" s="46" t="s">
        <v>403</v>
      </c>
      <c r="AB871" s="46">
        <v>0</v>
      </c>
      <c r="AC871" s="46">
        <v>43.01</v>
      </c>
      <c r="AD871" s="46">
        <v>43.01</v>
      </c>
      <c r="AE871" s="46">
        <v>43.01</v>
      </c>
      <c r="AF871" s="46">
        <v>43.01</v>
      </c>
      <c r="AG871" s="46">
        <v>43.01</v>
      </c>
      <c r="AH871" s="46">
        <v>43.01</v>
      </c>
      <c r="AI871" s="46" t="s">
        <v>92</v>
      </c>
      <c r="AJ871" s="46">
        <v>0</v>
      </c>
      <c r="AK871" s="46">
        <v>43.01</v>
      </c>
      <c r="AL871" s="46">
        <v>43.01</v>
      </c>
      <c r="AM871" s="46">
        <v>43.01</v>
      </c>
      <c r="AN871" s="46">
        <v>43.01</v>
      </c>
      <c r="AO871" s="46" t="s">
        <v>236</v>
      </c>
      <c r="AP871" s="46" t="s">
        <v>63</v>
      </c>
      <c r="AQ871" s="46"/>
      <c r="AR871" s="46"/>
    </row>
    <row r="872" spans="1:44" x14ac:dyDescent="0.2">
      <c r="A872" s="46" t="s">
        <v>77</v>
      </c>
      <c r="B872" s="46" t="s">
        <v>84</v>
      </c>
      <c r="C872" s="46" t="s">
        <v>84</v>
      </c>
      <c r="D872" s="46" t="s">
        <v>418</v>
      </c>
      <c r="E872" s="46" t="s">
        <v>86</v>
      </c>
      <c r="F872" s="46" t="s">
        <v>78</v>
      </c>
      <c r="G872" s="46" t="s">
        <v>419</v>
      </c>
      <c r="H872" s="46" t="s">
        <v>212</v>
      </c>
      <c r="I872" s="46" t="s">
        <v>214</v>
      </c>
      <c r="J872" s="46" t="s">
        <v>80</v>
      </c>
      <c r="K872" s="46" t="s">
        <v>47</v>
      </c>
      <c r="L872" s="46" t="s">
        <v>62</v>
      </c>
      <c r="M872" s="46" t="s">
        <v>325</v>
      </c>
      <c r="N872" s="46" t="s">
        <v>326</v>
      </c>
      <c r="O872" s="46" t="s">
        <v>63</v>
      </c>
      <c r="P872" s="46" t="s">
        <v>400</v>
      </c>
      <c r="Q872" s="46" t="s">
        <v>429</v>
      </c>
      <c r="R872" s="46" t="s">
        <v>84</v>
      </c>
      <c r="S872" s="46" t="s">
        <v>95</v>
      </c>
      <c r="T872" s="46" t="s">
        <v>111</v>
      </c>
      <c r="U872" s="46" t="s">
        <v>112</v>
      </c>
      <c r="V872" s="46" t="s">
        <v>32</v>
      </c>
      <c r="W872" s="46" t="s">
        <v>429</v>
      </c>
      <c r="X872" s="46" t="s">
        <v>84</v>
      </c>
      <c r="Y872" s="46" t="s">
        <v>418</v>
      </c>
      <c r="Z872" s="46" t="s">
        <v>421</v>
      </c>
      <c r="AA872" s="46" t="s">
        <v>403</v>
      </c>
      <c r="AB872" s="46">
        <v>2452.33</v>
      </c>
      <c r="AC872" s="46">
        <v>2470.33</v>
      </c>
      <c r="AD872" s="46">
        <v>3068.93</v>
      </c>
      <c r="AE872" s="46">
        <v>121413.63</v>
      </c>
      <c r="AF872" s="46">
        <v>121413.63</v>
      </c>
      <c r="AG872" s="46">
        <v>121413.63</v>
      </c>
      <c r="AH872" s="46">
        <v>121413.63</v>
      </c>
      <c r="AI872" s="46" t="s">
        <v>92</v>
      </c>
      <c r="AJ872" s="46">
        <v>0</v>
      </c>
      <c r="AK872" s="46">
        <v>2452.33</v>
      </c>
      <c r="AL872" s="46">
        <v>3136.3</v>
      </c>
      <c r="AM872" s="46">
        <v>121413.63</v>
      </c>
      <c r="AN872" s="46">
        <v>121413.63</v>
      </c>
      <c r="AO872" s="46" t="s">
        <v>326</v>
      </c>
      <c r="AP872" s="46" t="s">
        <v>63</v>
      </c>
      <c r="AQ872" s="46"/>
      <c r="AR872" s="46"/>
    </row>
    <row r="873" spans="1:44" x14ac:dyDescent="0.2">
      <c r="A873" s="46" t="s">
        <v>77</v>
      </c>
      <c r="B873" s="46" t="s">
        <v>84</v>
      </c>
      <c r="C873" s="46" t="s">
        <v>84</v>
      </c>
      <c r="D873" s="46" t="s">
        <v>418</v>
      </c>
      <c r="E873" s="46" t="s">
        <v>86</v>
      </c>
      <c r="F873" s="46" t="s">
        <v>78</v>
      </c>
      <c r="G873" s="46" t="s">
        <v>419</v>
      </c>
      <c r="H873" s="46" t="s">
        <v>212</v>
      </c>
      <c r="I873" s="46" t="s">
        <v>214</v>
      </c>
      <c r="J873" s="46" t="s">
        <v>80</v>
      </c>
      <c r="K873" s="46" t="s">
        <v>47</v>
      </c>
      <c r="L873" s="46" t="s">
        <v>62</v>
      </c>
      <c r="M873" s="46" t="s">
        <v>327</v>
      </c>
      <c r="N873" s="46" t="s">
        <v>328</v>
      </c>
      <c r="O873" s="46" t="s">
        <v>63</v>
      </c>
      <c r="P873" s="46" t="s">
        <v>400</v>
      </c>
      <c r="Q873" s="46" t="s">
        <v>429</v>
      </c>
      <c r="R873" s="46" t="s">
        <v>84</v>
      </c>
      <c r="S873" s="46" t="s">
        <v>95</v>
      </c>
      <c r="T873" s="46" t="s">
        <v>111</v>
      </c>
      <c r="U873" s="46" t="s">
        <v>112</v>
      </c>
      <c r="V873" s="46" t="s">
        <v>105</v>
      </c>
      <c r="W873" s="46" t="s">
        <v>429</v>
      </c>
      <c r="X873" s="46" t="s">
        <v>84</v>
      </c>
      <c r="Y873" s="46" t="s">
        <v>418</v>
      </c>
      <c r="Z873" s="46" t="s">
        <v>421</v>
      </c>
      <c r="AA873" s="46" t="s">
        <v>403</v>
      </c>
      <c r="AB873" s="46">
        <v>2452.33</v>
      </c>
      <c r="AC873" s="46">
        <v>2470.33</v>
      </c>
      <c r="AD873" s="46">
        <v>3068.93</v>
      </c>
      <c r="AE873" s="46">
        <v>121413.63</v>
      </c>
      <c r="AF873" s="46">
        <v>121413.63</v>
      </c>
      <c r="AG873" s="46">
        <v>121413.63</v>
      </c>
      <c r="AH873" s="46">
        <v>121413.63</v>
      </c>
      <c r="AI873" s="46" t="s">
        <v>92</v>
      </c>
      <c r="AJ873" s="46">
        <v>0</v>
      </c>
      <c r="AK873" s="46">
        <v>2452.33</v>
      </c>
      <c r="AL873" s="46">
        <v>3136.3</v>
      </c>
      <c r="AM873" s="46">
        <v>121413.63</v>
      </c>
      <c r="AN873" s="46">
        <v>121413.63</v>
      </c>
      <c r="AO873" s="46" t="s">
        <v>329</v>
      </c>
      <c r="AP873" s="46" t="s">
        <v>63</v>
      </c>
      <c r="AQ873" s="46"/>
      <c r="AR873" s="46"/>
    </row>
    <row r="874" spans="1:44" x14ac:dyDescent="0.2">
      <c r="A874" s="46" t="s">
        <v>77</v>
      </c>
      <c r="B874" s="46" t="s">
        <v>84</v>
      </c>
      <c r="C874" s="46" t="s">
        <v>84</v>
      </c>
      <c r="D874" s="46" t="s">
        <v>418</v>
      </c>
      <c r="E874" s="46" t="s">
        <v>86</v>
      </c>
      <c r="F874" s="46" t="s">
        <v>78</v>
      </c>
      <c r="G874" s="46" t="s">
        <v>419</v>
      </c>
      <c r="H874" s="46" t="s">
        <v>212</v>
      </c>
      <c r="I874" s="46" t="s">
        <v>214</v>
      </c>
      <c r="J874" s="46" t="s">
        <v>80</v>
      </c>
      <c r="K874" s="46" t="s">
        <v>47</v>
      </c>
      <c r="L874" s="46" t="s">
        <v>62</v>
      </c>
      <c r="M874" s="46" t="s">
        <v>386</v>
      </c>
      <c r="N874" s="46" t="s">
        <v>387</v>
      </c>
      <c r="O874" s="46" t="s">
        <v>63</v>
      </c>
      <c r="P874" s="46" t="s">
        <v>400</v>
      </c>
      <c r="Q874" s="46" t="s">
        <v>429</v>
      </c>
      <c r="R874" s="46" t="s">
        <v>84</v>
      </c>
      <c r="S874" s="46" t="s">
        <v>95</v>
      </c>
      <c r="T874" s="46" t="s">
        <v>111</v>
      </c>
      <c r="U874" s="46" t="s">
        <v>112</v>
      </c>
      <c r="V874" s="46" t="s">
        <v>105</v>
      </c>
      <c r="W874" s="46" t="s">
        <v>429</v>
      </c>
      <c r="X874" s="46" t="s">
        <v>84</v>
      </c>
      <c r="Y874" s="46" t="s">
        <v>418</v>
      </c>
      <c r="Z874" s="46" t="s">
        <v>421</v>
      </c>
      <c r="AA874" s="46" t="s">
        <v>403</v>
      </c>
      <c r="AB874" s="46">
        <v>2452.33</v>
      </c>
      <c r="AC874" s="46">
        <v>2513.34</v>
      </c>
      <c r="AD874" s="46">
        <v>3111.94</v>
      </c>
      <c r="AE874" s="46">
        <v>121456.64</v>
      </c>
      <c r="AF874" s="46">
        <v>121456.64</v>
      </c>
      <c r="AG874" s="46">
        <v>121456.64</v>
      </c>
      <c r="AH874" s="46">
        <v>121456.64</v>
      </c>
      <c r="AI874" s="46" t="s">
        <v>92</v>
      </c>
      <c r="AJ874" s="46">
        <v>0</v>
      </c>
      <c r="AK874" s="46">
        <v>2495.34</v>
      </c>
      <c r="AL874" s="46">
        <v>3179.31</v>
      </c>
      <c r="AM874" s="46">
        <v>121456.64</v>
      </c>
      <c r="AN874" s="46">
        <v>121456.64</v>
      </c>
      <c r="AO874" s="46" t="s">
        <v>388</v>
      </c>
      <c r="AP874" s="46" t="s">
        <v>63</v>
      </c>
      <c r="AQ874" s="46"/>
      <c r="AR874" s="46"/>
    </row>
    <row r="875" spans="1:44" x14ac:dyDescent="0.2">
      <c r="A875" s="46" t="s">
        <v>77</v>
      </c>
      <c r="B875" s="46" t="s">
        <v>84</v>
      </c>
      <c r="C875" s="46" t="s">
        <v>84</v>
      </c>
      <c r="D875" s="46" t="s">
        <v>418</v>
      </c>
      <c r="E875" s="46" t="s">
        <v>86</v>
      </c>
      <c r="F875" s="46" t="s">
        <v>78</v>
      </c>
      <c r="G875" s="46" t="s">
        <v>419</v>
      </c>
      <c r="H875" s="46" t="s">
        <v>212</v>
      </c>
      <c r="I875" s="46" t="s">
        <v>214</v>
      </c>
      <c r="J875" s="46" t="s">
        <v>80</v>
      </c>
      <c r="K875" s="46" t="s">
        <v>47</v>
      </c>
      <c r="L875" s="46" t="s">
        <v>62</v>
      </c>
      <c r="M875" s="46" t="s">
        <v>240</v>
      </c>
      <c r="N875" s="46" t="s">
        <v>241</v>
      </c>
      <c r="O875" s="46" t="s">
        <v>63</v>
      </c>
      <c r="P875" s="46" t="s">
        <v>400</v>
      </c>
      <c r="Q875" s="46" t="s">
        <v>429</v>
      </c>
      <c r="R875" s="46" t="s">
        <v>84</v>
      </c>
      <c r="S875" s="46" t="s">
        <v>95</v>
      </c>
      <c r="T875" s="46" t="s">
        <v>111</v>
      </c>
      <c r="U875" s="46" t="s">
        <v>112</v>
      </c>
      <c r="V875" s="46" t="s">
        <v>105</v>
      </c>
      <c r="W875" s="46" t="s">
        <v>429</v>
      </c>
      <c r="X875" s="46" t="s">
        <v>84</v>
      </c>
      <c r="Y875" s="46" t="s">
        <v>418</v>
      </c>
      <c r="Z875" s="46" t="s">
        <v>421</v>
      </c>
      <c r="AA875" s="46" t="s">
        <v>403</v>
      </c>
      <c r="AB875" s="46">
        <v>2452.33</v>
      </c>
      <c r="AC875" s="46">
        <v>2513.34</v>
      </c>
      <c r="AD875" s="46">
        <v>3111.94</v>
      </c>
      <c r="AE875" s="46">
        <v>121456.64</v>
      </c>
      <c r="AF875" s="46">
        <v>121456.64</v>
      </c>
      <c r="AG875" s="46">
        <v>121456.64</v>
      </c>
      <c r="AH875" s="46">
        <v>121456.64</v>
      </c>
      <c r="AI875" s="46" t="s">
        <v>92</v>
      </c>
      <c r="AJ875" s="46">
        <v>0</v>
      </c>
      <c r="AK875" s="46">
        <v>2495.34</v>
      </c>
      <c r="AL875" s="46">
        <v>3179.31</v>
      </c>
      <c r="AM875" s="46">
        <v>121456.64</v>
      </c>
      <c r="AN875" s="46">
        <v>121456.64</v>
      </c>
      <c r="AO875" s="46" t="s">
        <v>242</v>
      </c>
      <c r="AP875" s="46" t="s">
        <v>63</v>
      </c>
      <c r="AQ875" s="46"/>
      <c r="AR875" s="46"/>
    </row>
    <row r="876" spans="1:44" x14ac:dyDescent="0.2">
      <c r="A876" s="46" t="s">
        <v>77</v>
      </c>
      <c r="B876" s="46" t="s">
        <v>84</v>
      </c>
      <c r="C876" s="46" t="s">
        <v>84</v>
      </c>
      <c r="D876" s="46" t="s">
        <v>418</v>
      </c>
      <c r="E876" s="46" t="s">
        <v>86</v>
      </c>
      <c r="F876" s="46" t="s">
        <v>78</v>
      </c>
      <c r="G876" s="46" t="s">
        <v>419</v>
      </c>
      <c r="H876" s="46" t="s">
        <v>212</v>
      </c>
      <c r="I876" s="46" t="s">
        <v>214</v>
      </c>
      <c r="J876" s="46" t="s">
        <v>80</v>
      </c>
      <c r="K876" s="46" t="s">
        <v>47</v>
      </c>
      <c r="L876" s="46" t="s">
        <v>62</v>
      </c>
      <c r="M876" s="46" t="s">
        <v>184</v>
      </c>
      <c r="N876" s="46" t="s">
        <v>185</v>
      </c>
      <c r="O876" s="46" t="s">
        <v>63</v>
      </c>
      <c r="P876" s="46" t="s">
        <v>400</v>
      </c>
      <c r="Q876" s="46" t="s">
        <v>429</v>
      </c>
      <c r="R876" s="46" t="s">
        <v>84</v>
      </c>
      <c r="S876" s="46" t="s">
        <v>95</v>
      </c>
      <c r="T876" s="46" t="s">
        <v>111</v>
      </c>
      <c r="U876" s="46" t="s">
        <v>112</v>
      </c>
      <c r="V876" s="46" t="s">
        <v>32</v>
      </c>
      <c r="W876" s="46" t="s">
        <v>429</v>
      </c>
      <c r="X876" s="46" t="s">
        <v>84</v>
      </c>
      <c r="Y876" s="46" t="s">
        <v>418</v>
      </c>
      <c r="Z876" s="46" t="s">
        <v>421</v>
      </c>
      <c r="AA876" s="46" t="s">
        <v>403</v>
      </c>
      <c r="AB876" s="46">
        <v>145752.38</v>
      </c>
      <c r="AC876" s="46">
        <v>149692.76</v>
      </c>
      <c r="AD876" s="46">
        <v>149094.16</v>
      </c>
      <c r="AE876" s="46">
        <v>30749.46</v>
      </c>
      <c r="AF876" s="46">
        <v>30749.46</v>
      </c>
      <c r="AG876" s="46">
        <v>30749.46</v>
      </c>
      <c r="AH876" s="46">
        <v>30749.46</v>
      </c>
      <c r="AI876" s="46" t="s">
        <v>92</v>
      </c>
      <c r="AJ876" s="46">
        <v>0</v>
      </c>
      <c r="AK876" s="46">
        <v>149710.76</v>
      </c>
      <c r="AL876" s="46">
        <v>149026.79</v>
      </c>
      <c r="AM876" s="46">
        <v>30749.46</v>
      </c>
      <c r="AN876" s="46">
        <v>30749.46</v>
      </c>
      <c r="AO876" s="46" t="s">
        <v>186</v>
      </c>
      <c r="AP876" s="46" t="s">
        <v>63</v>
      </c>
      <c r="AQ876" s="46"/>
      <c r="AR876" s="46"/>
    </row>
    <row r="877" spans="1:44" x14ac:dyDescent="0.2">
      <c r="A877" s="46" t="s">
        <v>77</v>
      </c>
      <c r="B877" s="46" t="s">
        <v>84</v>
      </c>
      <c r="C877" s="46" t="s">
        <v>84</v>
      </c>
      <c r="D877" s="46" t="s">
        <v>418</v>
      </c>
      <c r="E877" s="46" t="s">
        <v>86</v>
      </c>
      <c r="F877" s="46" t="s">
        <v>78</v>
      </c>
      <c r="G877" s="46" t="s">
        <v>419</v>
      </c>
      <c r="H877" s="46" t="s">
        <v>212</v>
      </c>
      <c r="I877" s="46" t="s">
        <v>214</v>
      </c>
      <c r="J877" s="46" t="s">
        <v>80</v>
      </c>
      <c r="K877" s="46" t="s">
        <v>47</v>
      </c>
      <c r="L877" s="46" t="s">
        <v>62</v>
      </c>
      <c r="M877" s="46" t="s">
        <v>119</v>
      </c>
      <c r="N877" s="46" t="s">
        <v>120</v>
      </c>
      <c r="O877" s="46" t="s">
        <v>63</v>
      </c>
      <c r="P877" s="46" t="s">
        <v>400</v>
      </c>
      <c r="Q877" s="46" t="s">
        <v>429</v>
      </c>
      <c r="R877" s="46" t="s">
        <v>84</v>
      </c>
      <c r="S877" s="46" t="s">
        <v>95</v>
      </c>
      <c r="T877" s="46" t="s">
        <v>111</v>
      </c>
      <c r="U877" s="46" t="s">
        <v>112</v>
      </c>
      <c r="V877" s="46" t="s">
        <v>105</v>
      </c>
      <c r="W877" s="46" t="s">
        <v>429</v>
      </c>
      <c r="X877" s="46" t="s">
        <v>84</v>
      </c>
      <c r="Y877" s="46" t="s">
        <v>418</v>
      </c>
      <c r="Z877" s="46" t="s">
        <v>421</v>
      </c>
      <c r="AA877" s="46" t="s">
        <v>403</v>
      </c>
      <c r="AB877" s="46">
        <v>145752.38</v>
      </c>
      <c r="AC877" s="46">
        <v>149692.76</v>
      </c>
      <c r="AD877" s="46">
        <v>149094.16</v>
      </c>
      <c r="AE877" s="46">
        <v>30749.46</v>
      </c>
      <c r="AF877" s="46">
        <v>30749.46</v>
      </c>
      <c r="AG877" s="46">
        <v>30749.46</v>
      </c>
      <c r="AH877" s="46">
        <v>30749.46</v>
      </c>
      <c r="AI877" s="46" t="s">
        <v>92</v>
      </c>
      <c r="AJ877" s="46">
        <v>0</v>
      </c>
      <c r="AK877" s="46">
        <v>149710.76</v>
      </c>
      <c r="AL877" s="46">
        <v>149026.79</v>
      </c>
      <c r="AM877" s="46">
        <v>30749.46</v>
      </c>
      <c r="AN877" s="46">
        <v>30749.46</v>
      </c>
      <c r="AO877" s="46" t="s">
        <v>121</v>
      </c>
      <c r="AP877" s="46" t="s">
        <v>63</v>
      </c>
      <c r="AQ877" s="46"/>
      <c r="AR877" s="46"/>
    </row>
    <row r="878" spans="1:44" x14ac:dyDescent="0.2">
      <c r="A878" s="46" t="s">
        <v>77</v>
      </c>
      <c r="B878" s="46" t="s">
        <v>84</v>
      </c>
      <c r="C878" s="46" t="s">
        <v>84</v>
      </c>
      <c r="D878" s="46" t="s">
        <v>418</v>
      </c>
      <c r="E878" s="46" t="s">
        <v>86</v>
      </c>
      <c r="F878" s="46" t="s">
        <v>78</v>
      </c>
      <c r="G878" s="46" t="s">
        <v>419</v>
      </c>
      <c r="H878" s="46" t="s">
        <v>212</v>
      </c>
      <c r="I878" s="46" t="s">
        <v>214</v>
      </c>
      <c r="J878" s="46" t="s">
        <v>80</v>
      </c>
      <c r="K878" s="46" t="s">
        <v>47</v>
      </c>
      <c r="L878" s="46" t="s">
        <v>62</v>
      </c>
      <c r="M878" s="46" t="s">
        <v>122</v>
      </c>
      <c r="N878" s="46" t="s">
        <v>123</v>
      </c>
      <c r="O878" s="46" t="s">
        <v>63</v>
      </c>
      <c r="P878" s="46" t="s">
        <v>400</v>
      </c>
      <c r="Q878" s="46" t="s">
        <v>429</v>
      </c>
      <c r="R878" s="46" t="s">
        <v>84</v>
      </c>
      <c r="S878" s="46" t="s">
        <v>95</v>
      </c>
      <c r="T878" s="46" t="s">
        <v>111</v>
      </c>
      <c r="U878" s="46" t="s">
        <v>112</v>
      </c>
      <c r="V878" s="46" t="s">
        <v>105</v>
      </c>
      <c r="W878" s="46" t="s">
        <v>429</v>
      </c>
      <c r="X878" s="46" t="s">
        <v>84</v>
      </c>
      <c r="Y878" s="46" t="s">
        <v>418</v>
      </c>
      <c r="Z878" s="46" t="s">
        <v>421</v>
      </c>
      <c r="AA878" s="46" t="s">
        <v>403</v>
      </c>
      <c r="AB878" s="46">
        <v>148204.71</v>
      </c>
      <c r="AC878" s="46">
        <v>152206.1</v>
      </c>
      <c r="AD878" s="46">
        <v>152206.1</v>
      </c>
      <c r="AE878" s="46">
        <v>152206.1</v>
      </c>
      <c r="AF878" s="46">
        <v>152206.1</v>
      </c>
      <c r="AG878" s="46">
        <v>152206.1</v>
      </c>
      <c r="AH878" s="46">
        <v>152206.1</v>
      </c>
      <c r="AI878" s="46" t="s">
        <v>92</v>
      </c>
      <c r="AJ878" s="46">
        <v>0</v>
      </c>
      <c r="AK878" s="46">
        <v>152206.1</v>
      </c>
      <c r="AL878" s="46">
        <v>152206.1</v>
      </c>
      <c r="AM878" s="46">
        <v>152206.1</v>
      </c>
      <c r="AN878" s="46">
        <v>152206.1</v>
      </c>
      <c r="AO878" s="46" t="s">
        <v>124</v>
      </c>
      <c r="AP878" s="46" t="s">
        <v>63</v>
      </c>
      <c r="AQ878" s="46"/>
      <c r="AR878" s="46"/>
    </row>
    <row r="879" spans="1:44" x14ac:dyDescent="0.2">
      <c r="A879" s="46" t="s">
        <v>77</v>
      </c>
      <c r="B879" s="46" t="s">
        <v>84</v>
      </c>
      <c r="C879" s="46" t="s">
        <v>84</v>
      </c>
      <c r="D879" s="46" t="s">
        <v>418</v>
      </c>
      <c r="E879" s="46" t="s">
        <v>86</v>
      </c>
      <c r="F879" s="46" t="s">
        <v>78</v>
      </c>
      <c r="G879" s="46" t="s">
        <v>419</v>
      </c>
      <c r="H879" s="46" t="s">
        <v>212</v>
      </c>
      <c r="I879" s="46" t="s">
        <v>214</v>
      </c>
      <c r="J879" s="46" t="s">
        <v>80</v>
      </c>
      <c r="K879" s="46" t="s">
        <v>47</v>
      </c>
      <c r="L879" s="46" t="s">
        <v>62</v>
      </c>
      <c r="M879" s="46" t="s">
        <v>125</v>
      </c>
      <c r="N879" s="46" t="s">
        <v>126</v>
      </c>
      <c r="O879" s="46" t="s">
        <v>63</v>
      </c>
      <c r="P879" s="46" t="s">
        <v>400</v>
      </c>
      <c r="Q879" s="46" t="s">
        <v>429</v>
      </c>
      <c r="R879" s="46" t="s">
        <v>84</v>
      </c>
      <c r="S879" s="46" t="s">
        <v>95</v>
      </c>
      <c r="T879" s="46" t="s">
        <v>111</v>
      </c>
      <c r="U879" s="46" t="s">
        <v>112</v>
      </c>
      <c r="V879" s="46" t="s">
        <v>32</v>
      </c>
      <c r="W879" s="46" t="s">
        <v>429</v>
      </c>
      <c r="X879" s="46" t="s">
        <v>84</v>
      </c>
      <c r="Y879" s="46" t="s">
        <v>418</v>
      </c>
      <c r="Z879" s="46" t="s">
        <v>421</v>
      </c>
      <c r="AA879" s="46" t="s">
        <v>403</v>
      </c>
      <c r="AB879" s="46">
        <v>145752.38</v>
      </c>
      <c r="AC879" s="46">
        <v>149692.76</v>
      </c>
      <c r="AD879" s="46">
        <v>149094.16</v>
      </c>
      <c r="AE879" s="46">
        <v>30749.46</v>
      </c>
      <c r="AF879" s="46">
        <v>30749.46</v>
      </c>
      <c r="AG879" s="46">
        <v>30749.46</v>
      </c>
      <c r="AH879" s="46">
        <v>30749.46</v>
      </c>
      <c r="AI879" s="46" t="s">
        <v>92</v>
      </c>
      <c r="AJ879" s="46">
        <v>0</v>
      </c>
      <c r="AK879" s="46">
        <v>149710.76</v>
      </c>
      <c r="AL879" s="46">
        <v>149026.79</v>
      </c>
      <c r="AM879" s="46">
        <v>30749.46</v>
      </c>
      <c r="AN879" s="46">
        <v>30749.46</v>
      </c>
      <c r="AO879" s="46" t="s">
        <v>127</v>
      </c>
      <c r="AP879" s="46" t="s">
        <v>63</v>
      </c>
      <c r="AQ879" s="46"/>
      <c r="AR879" s="46"/>
    </row>
    <row r="880" spans="1:44" x14ac:dyDescent="0.2">
      <c r="A880" s="46" t="s">
        <v>77</v>
      </c>
      <c r="B880" s="46" t="s">
        <v>84</v>
      </c>
      <c r="C880" s="46" t="s">
        <v>84</v>
      </c>
      <c r="D880" s="46" t="s">
        <v>418</v>
      </c>
      <c r="E880" s="46" t="s">
        <v>86</v>
      </c>
      <c r="F880" s="46" t="s">
        <v>78</v>
      </c>
      <c r="G880" s="46" t="s">
        <v>419</v>
      </c>
      <c r="H880" s="46" t="s">
        <v>212</v>
      </c>
      <c r="I880" s="46" t="s">
        <v>214</v>
      </c>
      <c r="J880" s="46" t="s">
        <v>80</v>
      </c>
      <c r="K880" s="46" t="s">
        <v>47</v>
      </c>
      <c r="L880" s="46" t="s">
        <v>62</v>
      </c>
      <c r="M880" s="46" t="s">
        <v>128</v>
      </c>
      <c r="N880" s="46" t="s">
        <v>129</v>
      </c>
      <c r="O880" s="46" t="s">
        <v>63</v>
      </c>
      <c r="P880" s="46" t="s">
        <v>400</v>
      </c>
      <c r="Q880" s="46" t="s">
        <v>429</v>
      </c>
      <c r="R880" s="46" t="s">
        <v>84</v>
      </c>
      <c r="S880" s="46" t="s">
        <v>95</v>
      </c>
      <c r="T880" s="46" t="s">
        <v>131</v>
      </c>
      <c r="U880" s="46" t="s">
        <v>132</v>
      </c>
      <c r="V880" s="46" t="s">
        <v>32</v>
      </c>
      <c r="W880" s="46" t="s">
        <v>429</v>
      </c>
      <c r="X880" s="46" t="s">
        <v>84</v>
      </c>
      <c r="Y880" s="46" t="s">
        <v>418</v>
      </c>
      <c r="Z880" s="46" t="s">
        <v>421</v>
      </c>
      <c r="AA880" s="46" t="s">
        <v>403</v>
      </c>
      <c r="AB880" s="46">
        <v>237956.84</v>
      </c>
      <c r="AC880" s="46">
        <v>237956.84</v>
      </c>
      <c r="AD880" s="46">
        <v>237956.84</v>
      </c>
      <c r="AE880" s="46">
        <v>237956.84</v>
      </c>
      <c r="AF880" s="46">
        <v>237956.84</v>
      </c>
      <c r="AG880" s="46">
        <v>237956.84</v>
      </c>
      <c r="AH880" s="46">
        <v>237956.84</v>
      </c>
      <c r="AI880" s="46" t="s">
        <v>92</v>
      </c>
      <c r="AJ880" s="46">
        <v>0</v>
      </c>
      <c r="AK880" s="46">
        <v>237956.84</v>
      </c>
      <c r="AL880" s="46">
        <v>237956.84</v>
      </c>
      <c r="AM880" s="46">
        <v>237956.84</v>
      </c>
      <c r="AN880" s="46">
        <v>237956.84</v>
      </c>
      <c r="AO880" s="46" t="s">
        <v>130</v>
      </c>
      <c r="AP880" s="46" t="s">
        <v>63</v>
      </c>
      <c r="AQ880" s="46"/>
      <c r="AR880" s="46"/>
    </row>
    <row r="881" spans="1:44" x14ac:dyDescent="0.2">
      <c r="A881" s="46" t="s">
        <v>77</v>
      </c>
      <c r="B881" s="46" t="s">
        <v>84</v>
      </c>
      <c r="C881" s="46" t="s">
        <v>84</v>
      </c>
      <c r="D881" s="46" t="s">
        <v>418</v>
      </c>
      <c r="E881" s="46" t="s">
        <v>86</v>
      </c>
      <c r="F881" s="46" t="s">
        <v>78</v>
      </c>
      <c r="G881" s="46" t="s">
        <v>419</v>
      </c>
      <c r="H881" s="46" t="s">
        <v>212</v>
      </c>
      <c r="I881" s="46" t="s">
        <v>214</v>
      </c>
      <c r="J881" s="46" t="s">
        <v>80</v>
      </c>
      <c r="K881" s="46" t="s">
        <v>47</v>
      </c>
      <c r="L881" s="46" t="s">
        <v>62</v>
      </c>
      <c r="M881" s="46" t="s">
        <v>389</v>
      </c>
      <c r="N881" s="46" t="s">
        <v>390</v>
      </c>
      <c r="O881" s="46" t="s">
        <v>63</v>
      </c>
      <c r="P881" s="46" t="s">
        <v>400</v>
      </c>
      <c r="Q881" s="46" t="s">
        <v>429</v>
      </c>
      <c r="R881" s="46" t="s">
        <v>84</v>
      </c>
      <c r="S881" s="46" t="s">
        <v>95</v>
      </c>
      <c r="T881" s="46" t="s">
        <v>131</v>
      </c>
      <c r="U881" s="46" t="s">
        <v>132</v>
      </c>
      <c r="V881" s="46" t="s">
        <v>32</v>
      </c>
      <c r="W881" s="46" t="s">
        <v>429</v>
      </c>
      <c r="X881" s="46" t="s">
        <v>84</v>
      </c>
      <c r="Y881" s="46" t="s">
        <v>418</v>
      </c>
      <c r="Z881" s="46" t="s">
        <v>421</v>
      </c>
      <c r="AA881" s="46" t="s">
        <v>403</v>
      </c>
      <c r="AB881" s="46">
        <v>2452.33</v>
      </c>
      <c r="AC881" s="46">
        <v>2513.34</v>
      </c>
      <c r="AD881" s="46">
        <v>3111.94</v>
      </c>
      <c r="AE881" s="46">
        <v>121456.64</v>
      </c>
      <c r="AF881" s="46">
        <v>121456.64</v>
      </c>
      <c r="AG881" s="46">
        <v>121456.64</v>
      </c>
      <c r="AH881" s="46">
        <v>121456.64</v>
      </c>
      <c r="AI881" s="46" t="s">
        <v>92</v>
      </c>
      <c r="AJ881" s="46">
        <v>0</v>
      </c>
      <c r="AK881" s="46">
        <v>2495.34</v>
      </c>
      <c r="AL881" s="46">
        <v>3179.31</v>
      </c>
      <c r="AM881" s="46">
        <v>121456.64</v>
      </c>
      <c r="AN881" s="46">
        <v>121456.64</v>
      </c>
      <c r="AO881" s="46" t="s">
        <v>391</v>
      </c>
      <c r="AP881" s="46" t="s">
        <v>63</v>
      </c>
      <c r="AQ881" s="46"/>
      <c r="AR881" s="46"/>
    </row>
    <row r="882" spans="1:44" x14ac:dyDescent="0.2">
      <c r="A882" s="46" t="s">
        <v>77</v>
      </c>
      <c r="B882" s="46" t="s">
        <v>84</v>
      </c>
      <c r="C882" s="46" t="s">
        <v>84</v>
      </c>
      <c r="D882" s="46" t="s">
        <v>418</v>
      </c>
      <c r="E882" s="46" t="s">
        <v>86</v>
      </c>
      <c r="F882" s="46" t="s">
        <v>78</v>
      </c>
      <c r="G882" s="46" t="s">
        <v>419</v>
      </c>
      <c r="H882" s="46" t="s">
        <v>212</v>
      </c>
      <c r="I882" s="46" t="s">
        <v>214</v>
      </c>
      <c r="J882" s="46" t="s">
        <v>80</v>
      </c>
      <c r="K882" s="46" t="s">
        <v>47</v>
      </c>
      <c r="L882" s="46" t="s">
        <v>62</v>
      </c>
      <c r="M882" s="46" t="s">
        <v>195</v>
      </c>
      <c r="N882" s="46" t="s">
        <v>196</v>
      </c>
      <c r="O882" s="46" t="s">
        <v>63</v>
      </c>
      <c r="P882" s="46" t="s">
        <v>400</v>
      </c>
      <c r="Q882" s="46" t="s">
        <v>429</v>
      </c>
      <c r="R882" s="46" t="s">
        <v>84</v>
      </c>
      <c r="S882" s="46" t="s">
        <v>95</v>
      </c>
      <c r="T882" s="46" t="s">
        <v>131</v>
      </c>
      <c r="U882" s="46" t="s">
        <v>132</v>
      </c>
      <c r="V882" s="46" t="s">
        <v>105</v>
      </c>
      <c r="W882" s="46" t="s">
        <v>429</v>
      </c>
      <c r="X882" s="46" t="s">
        <v>84</v>
      </c>
      <c r="Y882" s="46" t="s">
        <v>418</v>
      </c>
      <c r="Z882" s="46" t="s">
        <v>421</v>
      </c>
      <c r="AA882" s="46" t="s">
        <v>403</v>
      </c>
      <c r="AB882" s="46">
        <v>-233241.81</v>
      </c>
      <c r="AC882" s="46">
        <v>-233284.82</v>
      </c>
      <c r="AD882" s="46">
        <v>-233901.42</v>
      </c>
      <c r="AE882" s="46">
        <v>-352246.12</v>
      </c>
      <c r="AF882" s="46">
        <v>-352246.12</v>
      </c>
      <c r="AG882" s="46">
        <v>-352246.12</v>
      </c>
      <c r="AH882" s="46">
        <v>-352246.12</v>
      </c>
      <c r="AI882" s="46" t="s">
        <v>92</v>
      </c>
      <c r="AJ882" s="46">
        <v>0</v>
      </c>
      <c r="AK882" s="46">
        <v>-233284.82</v>
      </c>
      <c r="AL882" s="46">
        <v>-233968.79</v>
      </c>
      <c r="AM882" s="46">
        <v>-352246.12</v>
      </c>
      <c r="AN882" s="46">
        <v>-352246.12</v>
      </c>
      <c r="AO882" s="46" t="s">
        <v>197</v>
      </c>
      <c r="AP882" s="46" t="s">
        <v>63</v>
      </c>
      <c r="AQ882" s="46"/>
      <c r="AR882" s="46"/>
    </row>
    <row r="883" spans="1:44" x14ac:dyDescent="0.2">
      <c r="A883" s="46" t="s">
        <v>77</v>
      </c>
      <c r="B883" s="46" t="s">
        <v>84</v>
      </c>
      <c r="C883" s="46" t="s">
        <v>84</v>
      </c>
      <c r="D883" s="46" t="s">
        <v>418</v>
      </c>
      <c r="E883" s="46" t="s">
        <v>86</v>
      </c>
      <c r="F883" s="46" t="s">
        <v>78</v>
      </c>
      <c r="G883" s="46" t="s">
        <v>419</v>
      </c>
      <c r="H883" s="46" t="s">
        <v>212</v>
      </c>
      <c r="I883" s="46" t="s">
        <v>214</v>
      </c>
      <c r="J883" s="46" t="s">
        <v>80</v>
      </c>
      <c r="K883" s="46" t="s">
        <v>47</v>
      </c>
      <c r="L883" s="46" t="s">
        <v>62</v>
      </c>
      <c r="M883" s="46" t="s">
        <v>187</v>
      </c>
      <c r="N883" s="46" t="s">
        <v>188</v>
      </c>
      <c r="O883" s="46" t="s">
        <v>63</v>
      </c>
      <c r="P883" s="46" t="s">
        <v>400</v>
      </c>
      <c r="Q883" s="46" t="s">
        <v>429</v>
      </c>
      <c r="R883" s="46" t="s">
        <v>84</v>
      </c>
      <c r="S883" s="46" t="s">
        <v>95</v>
      </c>
      <c r="T883" s="46" t="s">
        <v>131</v>
      </c>
      <c r="U883" s="46" t="s">
        <v>132</v>
      </c>
      <c r="V883" s="46" t="s">
        <v>32</v>
      </c>
      <c r="W883" s="46" t="s">
        <v>429</v>
      </c>
      <c r="X883" s="46" t="s">
        <v>84</v>
      </c>
      <c r="Y883" s="46" t="s">
        <v>418</v>
      </c>
      <c r="Z883" s="46" t="s">
        <v>421</v>
      </c>
      <c r="AA883" s="46" t="s">
        <v>403</v>
      </c>
      <c r="AB883" s="46">
        <v>0</v>
      </c>
      <c r="AC883" s="46">
        <v>-4001.39</v>
      </c>
      <c r="AD883" s="46">
        <v>-4001.39</v>
      </c>
      <c r="AE883" s="46">
        <v>-4001.39</v>
      </c>
      <c r="AF883" s="46">
        <v>-4001.39</v>
      </c>
      <c r="AG883" s="46">
        <v>-4001.39</v>
      </c>
      <c r="AH883" s="46">
        <v>-4001.39</v>
      </c>
      <c r="AI883" s="46" t="s">
        <v>92</v>
      </c>
      <c r="AJ883" s="46">
        <v>0</v>
      </c>
      <c r="AK883" s="46">
        <v>-4001.39</v>
      </c>
      <c r="AL883" s="46">
        <v>-4001.39</v>
      </c>
      <c r="AM883" s="46">
        <v>-4001.39</v>
      </c>
      <c r="AN883" s="46">
        <v>-4001.39</v>
      </c>
      <c r="AO883" s="46" t="s">
        <v>189</v>
      </c>
      <c r="AP883" s="46" t="s">
        <v>63</v>
      </c>
      <c r="AQ883" s="46"/>
      <c r="AR883" s="46"/>
    </row>
    <row r="884" spans="1:44" x14ac:dyDescent="0.2">
      <c r="A884" s="46" t="s">
        <v>77</v>
      </c>
      <c r="B884" s="46" t="s">
        <v>84</v>
      </c>
      <c r="C884" s="46" t="s">
        <v>84</v>
      </c>
      <c r="D884" s="46" t="s">
        <v>418</v>
      </c>
      <c r="E884" s="46" t="s">
        <v>86</v>
      </c>
      <c r="F884" s="46" t="s">
        <v>78</v>
      </c>
      <c r="G884" s="46" t="s">
        <v>419</v>
      </c>
      <c r="H884" s="46" t="s">
        <v>212</v>
      </c>
      <c r="I884" s="46" t="s">
        <v>214</v>
      </c>
      <c r="J884" s="46" t="s">
        <v>80</v>
      </c>
      <c r="K884" s="46" t="s">
        <v>47</v>
      </c>
      <c r="L884" s="46" t="s">
        <v>62</v>
      </c>
      <c r="M884" s="46" t="s">
        <v>136</v>
      </c>
      <c r="N884" s="46" t="s">
        <v>137</v>
      </c>
      <c r="O884" s="46" t="s">
        <v>63</v>
      </c>
      <c r="P884" s="46" t="s">
        <v>400</v>
      </c>
      <c r="Q884" s="46" t="s">
        <v>429</v>
      </c>
      <c r="R884" s="46" t="s">
        <v>84</v>
      </c>
      <c r="S884" s="46" t="s">
        <v>95</v>
      </c>
      <c r="T884" s="46" t="s">
        <v>131</v>
      </c>
      <c r="U884" s="46" t="s">
        <v>132</v>
      </c>
      <c r="V884" s="46" t="s">
        <v>32</v>
      </c>
      <c r="W884" s="46" t="s">
        <v>429</v>
      </c>
      <c r="X884" s="46" t="s">
        <v>84</v>
      </c>
      <c r="Y884" s="46" t="s">
        <v>418</v>
      </c>
      <c r="Z884" s="46" t="s">
        <v>421</v>
      </c>
      <c r="AA884" s="46" t="s">
        <v>403</v>
      </c>
      <c r="AB884" s="46">
        <v>7167.36</v>
      </c>
      <c r="AC884" s="46">
        <v>3183.97</v>
      </c>
      <c r="AD884" s="46">
        <v>3165.97</v>
      </c>
      <c r="AE884" s="46">
        <v>3165.97</v>
      </c>
      <c r="AF884" s="46">
        <v>3165.97</v>
      </c>
      <c r="AG884" s="46">
        <v>3165.97</v>
      </c>
      <c r="AH884" s="46">
        <v>3165.97</v>
      </c>
      <c r="AI884" s="46" t="s">
        <v>92</v>
      </c>
      <c r="AJ884" s="46">
        <v>0</v>
      </c>
      <c r="AK884" s="46">
        <v>3165.97</v>
      </c>
      <c r="AL884" s="46">
        <v>3165.97</v>
      </c>
      <c r="AM884" s="46">
        <v>3165.97</v>
      </c>
      <c r="AN884" s="46">
        <v>3165.97</v>
      </c>
      <c r="AO884" s="46" t="s">
        <v>138</v>
      </c>
      <c r="AP884" s="46" t="s">
        <v>63</v>
      </c>
      <c r="AQ884" s="46"/>
      <c r="AR884" s="46"/>
    </row>
    <row r="885" spans="1:44" x14ac:dyDescent="0.2">
      <c r="A885" s="46" t="s">
        <v>77</v>
      </c>
      <c r="B885" s="46" t="s">
        <v>84</v>
      </c>
      <c r="C885" s="46" t="s">
        <v>84</v>
      </c>
      <c r="D885" s="46" t="s">
        <v>418</v>
      </c>
      <c r="E885" s="46" t="s">
        <v>86</v>
      </c>
      <c r="F885" s="46" t="s">
        <v>78</v>
      </c>
      <c r="G885" s="46" t="s">
        <v>419</v>
      </c>
      <c r="H885" s="46" t="s">
        <v>212</v>
      </c>
      <c r="I885" s="46" t="s">
        <v>214</v>
      </c>
      <c r="J885" s="46" t="s">
        <v>80</v>
      </c>
      <c r="K885" s="46" t="s">
        <v>47</v>
      </c>
      <c r="L885" s="46" t="s">
        <v>62</v>
      </c>
      <c r="M885" s="46" t="s">
        <v>139</v>
      </c>
      <c r="N885" s="46" t="s">
        <v>140</v>
      </c>
      <c r="O885" s="46" t="s">
        <v>63</v>
      </c>
      <c r="P885" s="46" t="s">
        <v>400</v>
      </c>
      <c r="Q885" s="46" t="s">
        <v>429</v>
      </c>
      <c r="R885" s="46" t="s">
        <v>84</v>
      </c>
      <c r="S885" s="46" t="s">
        <v>95</v>
      </c>
      <c r="T885" s="46" t="s">
        <v>131</v>
      </c>
      <c r="U885" s="46" t="s">
        <v>132</v>
      </c>
      <c r="V885" s="46" t="s">
        <v>105</v>
      </c>
      <c r="W885" s="46" t="s">
        <v>429</v>
      </c>
      <c r="X885" s="46" t="s">
        <v>84</v>
      </c>
      <c r="Y885" s="46" t="s">
        <v>418</v>
      </c>
      <c r="Z885" s="46" t="s">
        <v>421</v>
      </c>
      <c r="AA885" s="46" t="s">
        <v>403</v>
      </c>
      <c r="AB885" s="46">
        <v>237956.84</v>
      </c>
      <c r="AC885" s="46">
        <v>237956.84</v>
      </c>
      <c r="AD885" s="46">
        <v>237956.84</v>
      </c>
      <c r="AE885" s="46">
        <v>237956.84</v>
      </c>
      <c r="AF885" s="46">
        <v>237956.84</v>
      </c>
      <c r="AG885" s="46">
        <v>237956.84</v>
      </c>
      <c r="AH885" s="46">
        <v>237956.84</v>
      </c>
      <c r="AI885" s="46" t="s">
        <v>92</v>
      </c>
      <c r="AJ885" s="46">
        <v>0</v>
      </c>
      <c r="AK885" s="46">
        <v>237956.84</v>
      </c>
      <c r="AL885" s="46">
        <v>237956.84</v>
      </c>
      <c r="AM885" s="46">
        <v>237956.84</v>
      </c>
      <c r="AN885" s="46">
        <v>237956.84</v>
      </c>
      <c r="AO885" s="46" t="s">
        <v>141</v>
      </c>
      <c r="AP885" s="46" t="s">
        <v>63</v>
      </c>
      <c r="AQ885" s="46"/>
      <c r="AR885" s="46"/>
    </row>
    <row r="886" spans="1:44" x14ac:dyDescent="0.2">
      <c r="A886" s="46" t="s">
        <v>77</v>
      </c>
      <c r="B886" s="46" t="s">
        <v>84</v>
      </c>
      <c r="C886" s="46" t="s">
        <v>84</v>
      </c>
      <c r="D886" s="46" t="s">
        <v>418</v>
      </c>
      <c r="E886" s="46" t="s">
        <v>86</v>
      </c>
      <c r="F886" s="46" t="s">
        <v>78</v>
      </c>
      <c r="G886" s="46" t="s">
        <v>419</v>
      </c>
      <c r="H886" s="46" t="s">
        <v>212</v>
      </c>
      <c r="I886" s="46" t="s">
        <v>214</v>
      </c>
      <c r="J886" s="46" t="s">
        <v>80</v>
      </c>
      <c r="K886" s="46" t="s">
        <v>47</v>
      </c>
      <c r="L886" s="46" t="s">
        <v>62</v>
      </c>
      <c r="M886" s="46" t="s">
        <v>142</v>
      </c>
      <c r="N886" s="46" t="s">
        <v>143</v>
      </c>
      <c r="O886" s="46" t="s">
        <v>63</v>
      </c>
      <c r="P886" s="46" t="s">
        <v>400</v>
      </c>
      <c r="Q886" s="46" t="s">
        <v>429</v>
      </c>
      <c r="R886" s="46" t="s">
        <v>84</v>
      </c>
      <c r="S886" s="46" t="s">
        <v>95</v>
      </c>
      <c r="T886" s="46" t="s">
        <v>131</v>
      </c>
      <c r="U886" s="46" t="s">
        <v>132</v>
      </c>
      <c r="V886" s="46" t="s">
        <v>105</v>
      </c>
      <c r="W886" s="46" t="s">
        <v>429</v>
      </c>
      <c r="X886" s="46" t="s">
        <v>84</v>
      </c>
      <c r="Y886" s="46" t="s">
        <v>418</v>
      </c>
      <c r="Z886" s="46" t="s">
        <v>421</v>
      </c>
      <c r="AA886" s="46" t="s">
        <v>403</v>
      </c>
      <c r="AB886" s="46">
        <v>7167.36</v>
      </c>
      <c r="AC886" s="46">
        <v>3183.97</v>
      </c>
      <c r="AD886" s="46">
        <v>3165.97</v>
      </c>
      <c r="AE886" s="46">
        <v>3165.97</v>
      </c>
      <c r="AF886" s="46">
        <v>3165.97</v>
      </c>
      <c r="AG886" s="46">
        <v>3165.97</v>
      </c>
      <c r="AH886" s="46">
        <v>3165.97</v>
      </c>
      <c r="AI886" s="46" t="s">
        <v>92</v>
      </c>
      <c r="AJ886" s="46">
        <v>0</v>
      </c>
      <c r="AK886" s="46">
        <v>3165.97</v>
      </c>
      <c r="AL886" s="46">
        <v>3165.97</v>
      </c>
      <c r="AM886" s="46">
        <v>3165.97</v>
      </c>
      <c r="AN886" s="46">
        <v>3165.97</v>
      </c>
      <c r="AO886" s="46" t="s">
        <v>144</v>
      </c>
      <c r="AP886" s="46" t="s">
        <v>63</v>
      </c>
      <c r="AQ886" s="46"/>
      <c r="AR886" s="46"/>
    </row>
    <row r="887" spans="1:44" x14ac:dyDescent="0.2">
      <c r="A887" s="46" t="s">
        <v>77</v>
      </c>
      <c r="B887" s="46" t="s">
        <v>84</v>
      </c>
      <c r="C887" s="46" t="s">
        <v>84</v>
      </c>
      <c r="D887" s="46" t="s">
        <v>418</v>
      </c>
      <c r="E887" s="46" t="s">
        <v>86</v>
      </c>
      <c r="F887" s="46" t="s">
        <v>78</v>
      </c>
      <c r="G887" s="46" t="s">
        <v>419</v>
      </c>
      <c r="H887" s="46" t="s">
        <v>212</v>
      </c>
      <c r="I887" s="46" t="s">
        <v>214</v>
      </c>
      <c r="J887" s="46" t="s">
        <v>80</v>
      </c>
      <c r="K887" s="46" t="s">
        <v>47</v>
      </c>
      <c r="L887" s="46" t="s">
        <v>62</v>
      </c>
      <c r="M887" s="46" t="s">
        <v>251</v>
      </c>
      <c r="N887" s="46" t="s">
        <v>252</v>
      </c>
      <c r="O887" s="46" t="s">
        <v>63</v>
      </c>
      <c r="P887" s="46" t="s">
        <v>400</v>
      </c>
      <c r="Q887" s="46" t="s">
        <v>429</v>
      </c>
      <c r="R887" s="46" t="s">
        <v>84</v>
      </c>
      <c r="S887" s="46" t="s">
        <v>95</v>
      </c>
      <c r="T887" s="46" t="s">
        <v>201</v>
      </c>
      <c r="U887" s="46" t="s">
        <v>202</v>
      </c>
      <c r="V887" s="46" t="s">
        <v>105</v>
      </c>
      <c r="W887" s="46" t="s">
        <v>429</v>
      </c>
      <c r="X887" s="46" t="s">
        <v>84</v>
      </c>
      <c r="Y887" s="46" t="s">
        <v>418</v>
      </c>
      <c r="Z887" s="46" t="s">
        <v>421</v>
      </c>
      <c r="AA887" s="46" t="s">
        <v>403</v>
      </c>
      <c r="AB887" s="46">
        <v>4859.25</v>
      </c>
      <c r="AC887" s="46">
        <v>4859.25</v>
      </c>
      <c r="AD887" s="46">
        <v>4859.25</v>
      </c>
      <c r="AE887" s="46">
        <v>4859.25</v>
      </c>
      <c r="AF887" s="46">
        <v>4859.25</v>
      </c>
      <c r="AG887" s="46">
        <v>4859.25</v>
      </c>
      <c r="AH887" s="46">
        <v>4859.25</v>
      </c>
      <c r="AI887" s="46" t="s">
        <v>92</v>
      </c>
      <c r="AJ887" s="46">
        <v>0</v>
      </c>
      <c r="AK887" s="46">
        <v>4859.25</v>
      </c>
      <c r="AL887" s="46">
        <v>4859.25</v>
      </c>
      <c r="AM887" s="46">
        <v>4859.25</v>
      </c>
      <c r="AN887" s="46">
        <v>4859.25</v>
      </c>
      <c r="AO887" s="46" t="s">
        <v>253</v>
      </c>
      <c r="AP887" s="46" t="s">
        <v>63</v>
      </c>
      <c r="AQ887" s="46"/>
      <c r="AR887" s="46"/>
    </row>
    <row r="888" spans="1:44" x14ac:dyDescent="0.2">
      <c r="A888" s="46" t="s">
        <v>77</v>
      </c>
      <c r="B888" s="46" t="s">
        <v>84</v>
      </c>
      <c r="C888" s="46" t="s">
        <v>84</v>
      </c>
      <c r="D888" s="46" t="s">
        <v>418</v>
      </c>
      <c r="E888" s="46" t="s">
        <v>86</v>
      </c>
      <c r="F888" s="46" t="s">
        <v>78</v>
      </c>
      <c r="G888" s="46" t="s">
        <v>419</v>
      </c>
      <c r="H888" s="46" t="s">
        <v>212</v>
      </c>
      <c r="I888" s="46" t="s">
        <v>214</v>
      </c>
      <c r="J888" s="46" t="s">
        <v>80</v>
      </c>
      <c r="K888" s="46" t="s">
        <v>47</v>
      </c>
      <c r="L888" s="46" t="s">
        <v>62</v>
      </c>
      <c r="M888" s="46" t="s">
        <v>198</v>
      </c>
      <c r="N888" s="46" t="s">
        <v>199</v>
      </c>
      <c r="O888" s="46" t="s">
        <v>63</v>
      </c>
      <c r="P888" s="46" t="s">
        <v>400</v>
      </c>
      <c r="Q888" s="46" t="s">
        <v>429</v>
      </c>
      <c r="R888" s="46" t="s">
        <v>84</v>
      </c>
      <c r="S888" s="46" t="s">
        <v>95</v>
      </c>
      <c r="T888" s="46" t="s">
        <v>201</v>
      </c>
      <c r="U888" s="46" t="s">
        <v>202</v>
      </c>
      <c r="V888" s="46" t="s">
        <v>32</v>
      </c>
      <c r="W888" s="46" t="s">
        <v>429</v>
      </c>
      <c r="X888" s="46" t="s">
        <v>84</v>
      </c>
      <c r="Y888" s="46" t="s">
        <v>418</v>
      </c>
      <c r="Z888" s="46" t="s">
        <v>421</v>
      </c>
      <c r="AA888" s="46" t="s">
        <v>403</v>
      </c>
      <c r="AB888" s="46">
        <v>233241.81</v>
      </c>
      <c r="AC888" s="46">
        <v>233284.82</v>
      </c>
      <c r="AD888" s="46">
        <v>233901.42</v>
      </c>
      <c r="AE888" s="46">
        <v>352246.12</v>
      </c>
      <c r="AF888" s="46">
        <v>352246.12</v>
      </c>
      <c r="AG888" s="46">
        <v>352246.12</v>
      </c>
      <c r="AH888" s="46">
        <v>352246.12</v>
      </c>
      <c r="AI888" s="46" t="s">
        <v>92</v>
      </c>
      <c r="AJ888" s="46">
        <v>0</v>
      </c>
      <c r="AK888" s="46">
        <v>233284.82</v>
      </c>
      <c r="AL888" s="46">
        <v>233968.79</v>
      </c>
      <c r="AM888" s="46">
        <v>352246.12</v>
      </c>
      <c r="AN888" s="46">
        <v>352246.12</v>
      </c>
      <c r="AO888" s="46" t="s">
        <v>200</v>
      </c>
      <c r="AP888" s="46" t="s">
        <v>63</v>
      </c>
      <c r="AQ888" s="46"/>
      <c r="AR888" s="46"/>
    </row>
    <row r="889" spans="1:44" x14ac:dyDescent="0.2">
      <c r="A889" s="46" t="s">
        <v>77</v>
      </c>
      <c r="B889" s="46" t="s">
        <v>84</v>
      </c>
      <c r="C889" s="46" t="s">
        <v>84</v>
      </c>
      <c r="D889" s="46" t="s">
        <v>418</v>
      </c>
      <c r="E889" s="46" t="s">
        <v>86</v>
      </c>
      <c r="F889" s="46" t="s">
        <v>78</v>
      </c>
      <c r="G889" s="46" t="s">
        <v>419</v>
      </c>
      <c r="H889" s="46" t="s">
        <v>212</v>
      </c>
      <c r="I889" s="46" t="s">
        <v>214</v>
      </c>
      <c r="J889" s="46" t="s">
        <v>80</v>
      </c>
      <c r="K889" s="46" t="s">
        <v>47</v>
      </c>
      <c r="L889" s="46" t="s">
        <v>62</v>
      </c>
      <c r="M889" s="46" t="s">
        <v>203</v>
      </c>
      <c r="N889" s="46" t="s">
        <v>204</v>
      </c>
      <c r="O889" s="46" t="s">
        <v>63</v>
      </c>
      <c r="P889" s="46" t="s">
        <v>400</v>
      </c>
      <c r="Q889" s="46" t="s">
        <v>429</v>
      </c>
      <c r="R889" s="46" t="s">
        <v>84</v>
      </c>
      <c r="S889" s="46" t="s">
        <v>95</v>
      </c>
      <c r="T889" s="46" t="s">
        <v>201</v>
      </c>
      <c r="U889" s="46" t="s">
        <v>202</v>
      </c>
      <c r="V889" s="46" t="s">
        <v>105</v>
      </c>
      <c r="W889" s="46" t="s">
        <v>429</v>
      </c>
      <c r="X889" s="46" t="s">
        <v>84</v>
      </c>
      <c r="Y889" s="46" t="s">
        <v>418</v>
      </c>
      <c r="Z889" s="46" t="s">
        <v>421</v>
      </c>
      <c r="AA889" s="46" t="s">
        <v>403</v>
      </c>
      <c r="AB889" s="46">
        <v>233241.81</v>
      </c>
      <c r="AC889" s="46">
        <v>233284.82</v>
      </c>
      <c r="AD889" s="46">
        <v>233901.42</v>
      </c>
      <c r="AE889" s="46">
        <v>352246.12</v>
      </c>
      <c r="AF889" s="46">
        <v>352246.12</v>
      </c>
      <c r="AG889" s="46">
        <v>352246.12</v>
      </c>
      <c r="AH889" s="46">
        <v>352246.12</v>
      </c>
      <c r="AI889" s="46" t="s">
        <v>92</v>
      </c>
      <c r="AJ889" s="46">
        <v>0</v>
      </c>
      <c r="AK889" s="46">
        <v>233284.82</v>
      </c>
      <c r="AL889" s="46">
        <v>233968.79</v>
      </c>
      <c r="AM889" s="46">
        <v>352246.12</v>
      </c>
      <c r="AN889" s="46">
        <v>352246.12</v>
      </c>
      <c r="AO889" s="46" t="s">
        <v>205</v>
      </c>
      <c r="AP889" s="46" t="s">
        <v>63</v>
      </c>
      <c r="AQ889" s="46"/>
      <c r="AR889" s="46"/>
    </row>
    <row r="890" spans="1:44" x14ac:dyDescent="0.2">
      <c r="A890" s="46" t="s">
        <v>77</v>
      </c>
      <c r="B890" s="46" t="s">
        <v>84</v>
      </c>
      <c r="C890" s="46" t="s">
        <v>84</v>
      </c>
      <c r="D890" s="46" t="s">
        <v>418</v>
      </c>
      <c r="E890" s="46" t="s">
        <v>86</v>
      </c>
      <c r="F890" s="46" t="s">
        <v>78</v>
      </c>
      <c r="G890" s="46" t="s">
        <v>419</v>
      </c>
      <c r="H890" s="46" t="s">
        <v>212</v>
      </c>
      <c r="I890" s="46" t="s">
        <v>214</v>
      </c>
      <c r="J890" s="46" t="s">
        <v>80</v>
      </c>
      <c r="K890" s="46" t="s">
        <v>47</v>
      </c>
      <c r="L890" s="46" t="s">
        <v>62</v>
      </c>
      <c r="M890" s="46" t="s">
        <v>278</v>
      </c>
      <c r="N890" s="46" t="s">
        <v>279</v>
      </c>
      <c r="O890" s="46" t="s">
        <v>63</v>
      </c>
      <c r="P890" s="46" t="s">
        <v>400</v>
      </c>
      <c r="Q890" s="46" t="s">
        <v>429</v>
      </c>
      <c r="R890" s="46" t="s">
        <v>84</v>
      </c>
      <c r="S890" s="46" t="s">
        <v>95</v>
      </c>
      <c r="T890" s="46" t="s">
        <v>201</v>
      </c>
      <c r="U890" s="46" t="s">
        <v>202</v>
      </c>
      <c r="V890" s="46" t="s">
        <v>32</v>
      </c>
      <c r="W890" s="46" t="s">
        <v>429</v>
      </c>
      <c r="X890" s="46" t="s">
        <v>84</v>
      </c>
      <c r="Y890" s="46" t="s">
        <v>418</v>
      </c>
      <c r="Z890" s="46" t="s">
        <v>421</v>
      </c>
      <c r="AA890" s="46" t="s">
        <v>403</v>
      </c>
      <c r="AB890" s="46">
        <v>-4859.25</v>
      </c>
      <c r="AC890" s="46">
        <v>-4859.25</v>
      </c>
      <c r="AD890" s="46">
        <v>-4859.25</v>
      </c>
      <c r="AE890" s="46">
        <v>-4859.25</v>
      </c>
      <c r="AF890" s="46">
        <v>-4859.25</v>
      </c>
      <c r="AG890" s="46">
        <v>-4859.25</v>
      </c>
      <c r="AH890" s="46">
        <v>-4859.25</v>
      </c>
      <c r="AI890" s="46" t="s">
        <v>92</v>
      </c>
      <c r="AJ890" s="46">
        <v>0</v>
      </c>
      <c r="AK890" s="46">
        <v>-4859.25</v>
      </c>
      <c r="AL890" s="46">
        <v>-4859.25</v>
      </c>
      <c r="AM890" s="46">
        <v>-4859.25</v>
      </c>
      <c r="AN890" s="46">
        <v>-4859.25</v>
      </c>
      <c r="AO890" s="46" t="s">
        <v>279</v>
      </c>
      <c r="AP890" s="46" t="s">
        <v>63</v>
      </c>
      <c r="AQ890" s="46"/>
      <c r="AR890" s="46"/>
    </row>
    <row r="891" spans="1:44" x14ac:dyDescent="0.2">
      <c r="A891" s="46" t="s">
        <v>77</v>
      </c>
      <c r="B891" s="46" t="s">
        <v>84</v>
      </c>
      <c r="C891" s="46" t="s">
        <v>84</v>
      </c>
      <c r="D891" s="46" t="s">
        <v>418</v>
      </c>
      <c r="E891" s="46" t="s">
        <v>86</v>
      </c>
      <c r="F891" s="46" t="s">
        <v>78</v>
      </c>
      <c r="G891" s="46" t="s">
        <v>419</v>
      </c>
      <c r="H891" s="46" t="s">
        <v>212</v>
      </c>
      <c r="I891" s="46" t="s">
        <v>214</v>
      </c>
      <c r="J891" s="46" t="s">
        <v>80</v>
      </c>
      <c r="K891" s="46" t="s">
        <v>47</v>
      </c>
      <c r="L891" s="46" t="s">
        <v>62</v>
      </c>
      <c r="M891" s="46" t="s">
        <v>280</v>
      </c>
      <c r="N891" s="46" t="s">
        <v>281</v>
      </c>
      <c r="O891" s="46" t="s">
        <v>63</v>
      </c>
      <c r="P891" s="46" t="s">
        <v>400</v>
      </c>
      <c r="Q891" s="46" t="s">
        <v>429</v>
      </c>
      <c r="R891" s="46" t="s">
        <v>84</v>
      </c>
      <c r="S891" s="46" t="s">
        <v>95</v>
      </c>
      <c r="T891" s="46" t="s">
        <v>201</v>
      </c>
      <c r="U891" s="46" t="s">
        <v>202</v>
      </c>
      <c r="V891" s="46" t="s">
        <v>105</v>
      </c>
      <c r="W891" s="46" t="s">
        <v>429</v>
      </c>
      <c r="X891" s="46" t="s">
        <v>84</v>
      </c>
      <c r="Y891" s="46" t="s">
        <v>418</v>
      </c>
      <c r="Z891" s="46" t="s">
        <v>421</v>
      </c>
      <c r="AA891" s="46" t="s">
        <v>403</v>
      </c>
      <c r="AB891" s="46">
        <v>-4859.25</v>
      </c>
      <c r="AC891" s="46">
        <v>-4859.25</v>
      </c>
      <c r="AD891" s="46">
        <v>-4859.25</v>
      </c>
      <c r="AE891" s="46">
        <v>-4859.25</v>
      </c>
      <c r="AF891" s="46">
        <v>-4859.25</v>
      </c>
      <c r="AG891" s="46">
        <v>-4859.25</v>
      </c>
      <c r="AH891" s="46">
        <v>-4859.25</v>
      </c>
      <c r="AI891" s="46" t="s">
        <v>92</v>
      </c>
      <c r="AJ891" s="46">
        <v>0</v>
      </c>
      <c r="AK891" s="46">
        <v>-4859.25</v>
      </c>
      <c r="AL891" s="46">
        <v>-4859.25</v>
      </c>
      <c r="AM891" s="46">
        <v>-4859.25</v>
      </c>
      <c r="AN891" s="46">
        <v>-4859.25</v>
      </c>
      <c r="AO891" s="46" t="s">
        <v>281</v>
      </c>
      <c r="AP891" s="46" t="s">
        <v>63</v>
      </c>
      <c r="AQ891" s="46"/>
      <c r="AR891" s="46"/>
    </row>
    <row r="892" spans="1:44" x14ac:dyDescent="0.2">
      <c r="A892" s="46" t="s">
        <v>77</v>
      </c>
      <c r="B892" s="46" t="s">
        <v>84</v>
      </c>
      <c r="C892" s="46" t="s">
        <v>84</v>
      </c>
      <c r="D892" s="46" t="s">
        <v>418</v>
      </c>
      <c r="E892" s="46" t="s">
        <v>86</v>
      </c>
      <c r="F892" s="46" t="s">
        <v>78</v>
      </c>
      <c r="G892" s="46" t="s">
        <v>419</v>
      </c>
      <c r="H892" s="46" t="s">
        <v>212</v>
      </c>
      <c r="I892" s="46" t="s">
        <v>214</v>
      </c>
      <c r="J892" s="46" t="s">
        <v>80</v>
      </c>
      <c r="K892" s="46" t="s">
        <v>47</v>
      </c>
      <c r="L892" s="46" t="s">
        <v>62</v>
      </c>
      <c r="M892" s="46" t="s">
        <v>206</v>
      </c>
      <c r="N892" s="46" t="s">
        <v>207</v>
      </c>
      <c r="O892" s="46" t="s">
        <v>63</v>
      </c>
      <c r="P892" s="46" t="s">
        <v>400</v>
      </c>
      <c r="Q892" s="46" t="s">
        <v>429</v>
      </c>
      <c r="R892" s="46" t="s">
        <v>84</v>
      </c>
      <c r="S892" s="46" t="s">
        <v>95</v>
      </c>
      <c r="T892" s="46" t="s">
        <v>201</v>
      </c>
      <c r="U892" s="46" t="s">
        <v>202</v>
      </c>
      <c r="V892" s="46" t="s">
        <v>105</v>
      </c>
      <c r="W892" s="46" t="s">
        <v>429</v>
      </c>
      <c r="X892" s="46" t="s">
        <v>84</v>
      </c>
      <c r="Y892" s="46" t="s">
        <v>418</v>
      </c>
      <c r="Z892" s="46" t="s">
        <v>421</v>
      </c>
      <c r="AA892" s="46" t="s">
        <v>403</v>
      </c>
      <c r="AB892" s="46">
        <v>228382.56</v>
      </c>
      <c r="AC892" s="46">
        <v>228425.57</v>
      </c>
      <c r="AD892" s="46">
        <v>229042.17</v>
      </c>
      <c r="AE892" s="46">
        <v>347386.87</v>
      </c>
      <c r="AF892" s="46">
        <v>347386.87</v>
      </c>
      <c r="AG892" s="46">
        <v>347386.87</v>
      </c>
      <c r="AH892" s="46">
        <v>347386.87</v>
      </c>
      <c r="AI892" s="46" t="s">
        <v>92</v>
      </c>
      <c r="AJ892" s="46">
        <v>0</v>
      </c>
      <c r="AK892" s="46">
        <v>228425.57</v>
      </c>
      <c r="AL892" s="46">
        <v>229109.54</v>
      </c>
      <c r="AM892" s="46">
        <v>347386.87</v>
      </c>
      <c r="AN892" s="46">
        <v>347386.87</v>
      </c>
      <c r="AO892" s="46" t="s">
        <v>208</v>
      </c>
      <c r="AP892" s="46" t="s">
        <v>63</v>
      </c>
      <c r="AQ892" s="46"/>
      <c r="AR892" s="46"/>
    </row>
    <row r="893" spans="1:44" x14ac:dyDescent="0.2">
      <c r="A893" s="46" t="s">
        <v>77</v>
      </c>
      <c r="B893" s="46" t="s">
        <v>84</v>
      </c>
      <c r="C893" s="46" t="s">
        <v>84</v>
      </c>
      <c r="D893" s="46" t="s">
        <v>418</v>
      </c>
      <c r="E893" s="46" t="s">
        <v>86</v>
      </c>
      <c r="F893" s="46" t="s">
        <v>78</v>
      </c>
      <c r="G893" s="46" t="s">
        <v>419</v>
      </c>
      <c r="H893" s="46" t="s">
        <v>212</v>
      </c>
      <c r="I893" s="46" t="s">
        <v>214</v>
      </c>
      <c r="J893" s="46" t="s">
        <v>80</v>
      </c>
      <c r="K893" s="46" t="s">
        <v>47</v>
      </c>
      <c r="L893" s="46" t="s">
        <v>62</v>
      </c>
      <c r="M893" s="46" t="s">
        <v>209</v>
      </c>
      <c r="N893" s="46" t="s">
        <v>210</v>
      </c>
      <c r="O893" s="46" t="s">
        <v>63</v>
      </c>
      <c r="P893" s="46" t="s">
        <v>400</v>
      </c>
      <c r="Q893" s="46" t="s">
        <v>429</v>
      </c>
      <c r="R893" s="46" t="s">
        <v>84</v>
      </c>
      <c r="S893" s="46" t="s">
        <v>95</v>
      </c>
      <c r="T893" s="46" t="s">
        <v>201</v>
      </c>
      <c r="U893" s="46" t="s">
        <v>202</v>
      </c>
      <c r="V893" s="46" t="s">
        <v>105</v>
      </c>
      <c r="W893" s="46" t="s">
        <v>429</v>
      </c>
      <c r="X893" s="46" t="s">
        <v>84</v>
      </c>
      <c r="Y893" s="46" t="s">
        <v>418</v>
      </c>
      <c r="Z893" s="46" t="s">
        <v>421</v>
      </c>
      <c r="AA893" s="46" t="s">
        <v>403</v>
      </c>
      <c r="AB893" s="46">
        <v>228382.56</v>
      </c>
      <c r="AC893" s="46">
        <v>228425.57</v>
      </c>
      <c r="AD893" s="46">
        <v>229042.17</v>
      </c>
      <c r="AE893" s="46">
        <v>347386.87</v>
      </c>
      <c r="AF893" s="46">
        <v>347386.87</v>
      </c>
      <c r="AG893" s="46">
        <v>347386.87</v>
      </c>
      <c r="AH893" s="46">
        <v>347386.87</v>
      </c>
      <c r="AI893" s="46" t="s">
        <v>92</v>
      </c>
      <c r="AJ893" s="46">
        <v>0</v>
      </c>
      <c r="AK893" s="46">
        <v>228425.57</v>
      </c>
      <c r="AL893" s="46">
        <v>229109.54</v>
      </c>
      <c r="AM893" s="46">
        <v>347386.87</v>
      </c>
      <c r="AN893" s="46">
        <v>347386.87</v>
      </c>
      <c r="AO893" s="46" t="s">
        <v>211</v>
      </c>
      <c r="AP893" s="46" t="s">
        <v>63</v>
      </c>
      <c r="AQ893" s="46"/>
      <c r="AR893" s="46"/>
    </row>
    <row r="894" spans="1:44" x14ac:dyDescent="0.2">
      <c r="A894" s="46" t="s">
        <v>77</v>
      </c>
      <c r="B894" s="46" t="s">
        <v>84</v>
      </c>
      <c r="C894" s="46" t="s">
        <v>84</v>
      </c>
      <c r="D894" s="46" t="s">
        <v>418</v>
      </c>
      <c r="E894" s="46" t="s">
        <v>86</v>
      </c>
      <c r="F894" s="46" t="s">
        <v>78</v>
      </c>
      <c r="G894" s="46" t="s">
        <v>419</v>
      </c>
      <c r="H894" s="46" t="s">
        <v>212</v>
      </c>
      <c r="I894" s="46" t="s">
        <v>214</v>
      </c>
      <c r="J894" s="46" t="s">
        <v>80</v>
      </c>
      <c r="K894" s="46" t="s">
        <v>47</v>
      </c>
      <c r="L894" s="46" t="s">
        <v>62</v>
      </c>
      <c r="M894" s="46" t="s">
        <v>145</v>
      </c>
      <c r="N894" s="46" t="s">
        <v>146</v>
      </c>
      <c r="O894" s="46" t="s">
        <v>63</v>
      </c>
      <c r="P894" s="46" t="s">
        <v>400</v>
      </c>
      <c r="Q894" s="46" t="s">
        <v>429</v>
      </c>
      <c r="R894" s="46" t="s">
        <v>84</v>
      </c>
      <c r="S894" s="46" t="s">
        <v>95</v>
      </c>
      <c r="T894" s="46" t="s">
        <v>148</v>
      </c>
      <c r="U894" s="46" t="s">
        <v>149</v>
      </c>
      <c r="V894" s="46" t="s">
        <v>32</v>
      </c>
      <c r="W894" s="46" t="s">
        <v>429</v>
      </c>
      <c r="X894" s="46" t="s">
        <v>84</v>
      </c>
      <c r="Y894" s="46" t="s">
        <v>418</v>
      </c>
      <c r="Z894" s="46" t="s">
        <v>421</v>
      </c>
      <c r="AA894" s="46" t="s">
        <v>403</v>
      </c>
      <c r="AB894" s="46">
        <v>24827.82</v>
      </c>
      <c r="AC894" s="46">
        <v>24827.82</v>
      </c>
      <c r="AD894" s="46">
        <v>24827.82</v>
      </c>
      <c r="AE894" s="46">
        <v>24827.82</v>
      </c>
      <c r="AF894" s="46">
        <v>24827.82</v>
      </c>
      <c r="AG894" s="46">
        <v>24827.82</v>
      </c>
      <c r="AH894" s="46">
        <v>24827.82</v>
      </c>
      <c r="AI894" s="46" t="s">
        <v>92</v>
      </c>
      <c r="AJ894" s="46">
        <v>0</v>
      </c>
      <c r="AK894" s="46">
        <v>24827.82</v>
      </c>
      <c r="AL894" s="46">
        <v>24827.82</v>
      </c>
      <c r="AM894" s="46">
        <v>24827.82</v>
      </c>
      <c r="AN894" s="46">
        <v>24827.82</v>
      </c>
      <c r="AO894" s="46" t="s">
        <v>147</v>
      </c>
      <c r="AP894" s="46" t="s">
        <v>63</v>
      </c>
      <c r="AQ894" s="46"/>
      <c r="AR894" s="46"/>
    </row>
    <row r="895" spans="1:44" x14ac:dyDescent="0.2">
      <c r="A895" s="46" t="s">
        <v>77</v>
      </c>
      <c r="B895" s="46" t="s">
        <v>84</v>
      </c>
      <c r="C895" s="46" t="s">
        <v>84</v>
      </c>
      <c r="D895" s="46" t="s">
        <v>418</v>
      </c>
      <c r="E895" s="46" t="s">
        <v>86</v>
      </c>
      <c r="F895" s="46" t="s">
        <v>78</v>
      </c>
      <c r="G895" s="46" t="s">
        <v>419</v>
      </c>
      <c r="H895" s="46" t="s">
        <v>212</v>
      </c>
      <c r="I895" s="46" t="s">
        <v>214</v>
      </c>
      <c r="J895" s="46" t="s">
        <v>80</v>
      </c>
      <c r="K895" s="46" t="s">
        <v>47</v>
      </c>
      <c r="L895" s="46" t="s">
        <v>62</v>
      </c>
      <c r="M895" s="46" t="s">
        <v>351</v>
      </c>
      <c r="N895" s="46" t="s">
        <v>352</v>
      </c>
      <c r="O895" s="46" t="s">
        <v>63</v>
      </c>
      <c r="P895" s="46" t="s">
        <v>400</v>
      </c>
      <c r="Q895" s="46" t="s">
        <v>429</v>
      </c>
      <c r="R895" s="46" t="s">
        <v>84</v>
      </c>
      <c r="S895" s="46" t="s">
        <v>95</v>
      </c>
      <c r="T895" s="46" t="s">
        <v>148</v>
      </c>
      <c r="U895" s="46" t="s">
        <v>149</v>
      </c>
      <c r="V895" s="46" t="s">
        <v>32</v>
      </c>
      <c r="W895" s="46" t="s">
        <v>429</v>
      </c>
      <c r="X895" s="46" t="s">
        <v>84</v>
      </c>
      <c r="Y895" s="46" t="s">
        <v>418</v>
      </c>
      <c r="Z895" s="46" t="s">
        <v>421</v>
      </c>
      <c r="AA895" s="46" t="s">
        <v>403</v>
      </c>
      <c r="AB895" s="46">
        <v>118517.64</v>
      </c>
      <c r="AC895" s="46">
        <v>118517.64</v>
      </c>
      <c r="AD895" s="46">
        <v>118517.64</v>
      </c>
      <c r="AE895" s="46">
        <v>118517.64</v>
      </c>
      <c r="AF895" s="46">
        <v>118517.64</v>
      </c>
      <c r="AG895" s="46">
        <v>118517.64</v>
      </c>
      <c r="AH895" s="46">
        <v>118517.64</v>
      </c>
      <c r="AI895" s="46" t="s">
        <v>92</v>
      </c>
      <c r="AJ895" s="46">
        <v>0</v>
      </c>
      <c r="AK895" s="46">
        <v>118517.64</v>
      </c>
      <c r="AL895" s="46">
        <v>118517.64</v>
      </c>
      <c r="AM895" s="46">
        <v>118517.64</v>
      </c>
      <c r="AN895" s="46">
        <v>118517.64</v>
      </c>
      <c r="AO895" s="46" t="s">
        <v>353</v>
      </c>
      <c r="AP895" s="46" t="s">
        <v>63</v>
      </c>
      <c r="AQ895" s="46"/>
      <c r="AR895" s="46"/>
    </row>
    <row r="896" spans="1:44" x14ac:dyDescent="0.2">
      <c r="A896" s="46" t="s">
        <v>77</v>
      </c>
      <c r="B896" s="46" t="s">
        <v>84</v>
      </c>
      <c r="C896" s="46" t="s">
        <v>84</v>
      </c>
      <c r="D896" s="46" t="s">
        <v>418</v>
      </c>
      <c r="E896" s="46" t="s">
        <v>86</v>
      </c>
      <c r="F896" s="46" t="s">
        <v>78</v>
      </c>
      <c r="G896" s="46" t="s">
        <v>419</v>
      </c>
      <c r="H896" s="46" t="s">
        <v>212</v>
      </c>
      <c r="I896" s="46" t="s">
        <v>214</v>
      </c>
      <c r="J896" s="46" t="s">
        <v>80</v>
      </c>
      <c r="K896" s="46" t="s">
        <v>47</v>
      </c>
      <c r="L896" s="46" t="s">
        <v>62</v>
      </c>
      <c r="M896" s="46" t="s">
        <v>150</v>
      </c>
      <c r="N896" s="46" t="s">
        <v>151</v>
      </c>
      <c r="O896" s="46" t="s">
        <v>63</v>
      </c>
      <c r="P896" s="46" t="s">
        <v>400</v>
      </c>
      <c r="Q896" s="46" t="s">
        <v>429</v>
      </c>
      <c r="R896" s="46" t="s">
        <v>84</v>
      </c>
      <c r="S896" s="46" t="s">
        <v>95</v>
      </c>
      <c r="T896" s="46" t="s">
        <v>148</v>
      </c>
      <c r="U896" s="46" t="s">
        <v>149</v>
      </c>
      <c r="V896" s="46" t="s">
        <v>32</v>
      </c>
      <c r="W896" s="46" t="s">
        <v>429</v>
      </c>
      <c r="X896" s="46" t="s">
        <v>84</v>
      </c>
      <c r="Y896" s="46" t="s">
        <v>418</v>
      </c>
      <c r="Z896" s="46" t="s">
        <v>421</v>
      </c>
      <c r="AA896" s="46" t="s">
        <v>403</v>
      </c>
      <c r="AB896" s="46">
        <v>143345.46</v>
      </c>
      <c r="AC896" s="46">
        <v>143345.46</v>
      </c>
      <c r="AD896" s="46">
        <v>143345.46</v>
      </c>
      <c r="AE896" s="46">
        <v>143345.46</v>
      </c>
      <c r="AF896" s="46">
        <v>143345.46</v>
      </c>
      <c r="AG896" s="46">
        <v>143345.46</v>
      </c>
      <c r="AH896" s="46">
        <v>143345.46</v>
      </c>
      <c r="AI896" s="46" t="s">
        <v>92</v>
      </c>
      <c r="AJ896" s="46">
        <v>0</v>
      </c>
      <c r="AK896" s="46">
        <v>143345.46</v>
      </c>
      <c r="AL896" s="46">
        <v>143345.46</v>
      </c>
      <c r="AM896" s="46">
        <v>143345.46</v>
      </c>
      <c r="AN896" s="46">
        <v>143345.46</v>
      </c>
      <c r="AO896" s="46" t="s">
        <v>152</v>
      </c>
      <c r="AP896" s="46" t="s">
        <v>63</v>
      </c>
      <c r="AQ896" s="46"/>
      <c r="AR896" s="46"/>
    </row>
    <row r="897" spans="1:44" x14ac:dyDescent="0.2">
      <c r="A897" s="46" t="s">
        <v>77</v>
      </c>
      <c r="B897" s="46" t="s">
        <v>84</v>
      </c>
      <c r="C897" s="46" t="s">
        <v>84</v>
      </c>
      <c r="D897" s="46" t="s">
        <v>418</v>
      </c>
      <c r="E897" s="46" t="s">
        <v>86</v>
      </c>
      <c r="F897" s="46" t="s">
        <v>78</v>
      </c>
      <c r="G897" s="46" t="s">
        <v>419</v>
      </c>
      <c r="H897" s="46" t="s">
        <v>212</v>
      </c>
      <c r="I897" s="46" t="s">
        <v>214</v>
      </c>
      <c r="J897" s="46" t="s">
        <v>80</v>
      </c>
      <c r="K897" s="46" t="s">
        <v>47</v>
      </c>
      <c r="L897" s="46" t="s">
        <v>62</v>
      </c>
      <c r="M897" s="46" t="s">
        <v>153</v>
      </c>
      <c r="N897" s="46" t="s">
        <v>154</v>
      </c>
      <c r="O897" s="46" t="s">
        <v>63</v>
      </c>
      <c r="P897" s="46" t="s">
        <v>400</v>
      </c>
      <c r="Q897" s="46" t="s">
        <v>429</v>
      </c>
      <c r="R897" s="46" t="s">
        <v>84</v>
      </c>
      <c r="S897" s="46" t="s">
        <v>95</v>
      </c>
      <c r="T897" s="46" t="s">
        <v>148</v>
      </c>
      <c r="U897" s="46" t="s">
        <v>149</v>
      </c>
      <c r="V897" s="46" t="s">
        <v>32</v>
      </c>
      <c r="W897" s="46" t="s">
        <v>429</v>
      </c>
      <c r="X897" s="46" t="s">
        <v>84</v>
      </c>
      <c r="Y897" s="46" t="s">
        <v>418</v>
      </c>
      <c r="Z897" s="46" t="s">
        <v>421</v>
      </c>
      <c r="AA897" s="46" t="s">
        <v>403</v>
      </c>
      <c r="AB897" s="46">
        <v>24827.82</v>
      </c>
      <c r="AC897" s="46">
        <v>28786.2</v>
      </c>
      <c r="AD897" s="46">
        <v>28786.2</v>
      </c>
      <c r="AE897" s="46">
        <v>28786.2</v>
      </c>
      <c r="AF897" s="46">
        <v>28786.2</v>
      </c>
      <c r="AG897" s="46">
        <v>28786.2</v>
      </c>
      <c r="AH897" s="46">
        <v>28786.2</v>
      </c>
      <c r="AI897" s="46" t="s">
        <v>92</v>
      </c>
      <c r="AJ897" s="46">
        <v>0</v>
      </c>
      <c r="AK897" s="46">
        <v>28786.2</v>
      </c>
      <c r="AL897" s="46">
        <v>28786.2</v>
      </c>
      <c r="AM897" s="46">
        <v>28786.2</v>
      </c>
      <c r="AN897" s="46">
        <v>28786.2</v>
      </c>
      <c r="AO897" s="46" t="s">
        <v>155</v>
      </c>
      <c r="AP897" s="46" t="s">
        <v>63</v>
      </c>
      <c r="AQ897" s="46"/>
      <c r="AR897" s="46"/>
    </row>
    <row r="898" spans="1:44" x14ac:dyDescent="0.2">
      <c r="A898" s="46" t="s">
        <v>77</v>
      </c>
      <c r="B898" s="46" t="s">
        <v>84</v>
      </c>
      <c r="C898" s="46" t="s">
        <v>84</v>
      </c>
      <c r="D898" s="46" t="s">
        <v>418</v>
      </c>
      <c r="E898" s="46" t="s">
        <v>86</v>
      </c>
      <c r="F898" s="46" t="s">
        <v>78</v>
      </c>
      <c r="G898" s="46" t="s">
        <v>419</v>
      </c>
      <c r="H898" s="46" t="s">
        <v>212</v>
      </c>
      <c r="I898" s="46" t="s">
        <v>214</v>
      </c>
      <c r="J898" s="46" t="s">
        <v>80</v>
      </c>
      <c r="K898" s="46" t="s">
        <v>47</v>
      </c>
      <c r="L898" s="46" t="s">
        <v>62</v>
      </c>
      <c r="M898" s="46" t="s">
        <v>354</v>
      </c>
      <c r="N898" s="46" t="s">
        <v>355</v>
      </c>
      <c r="O898" s="46" t="s">
        <v>63</v>
      </c>
      <c r="P898" s="46" t="s">
        <v>400</v>
      </c>
      <c r="Q898" s="46" t="s">
        <v>429</v>
      </c>
      <c r="R898" s="46" t="s">
        <v>84</v>
      </c>
      <c r="S898" s="46" t="s">
        <v>95</v>
      </c>
      <c r="T898" s="46" t="s">
        <v>148</v>
      </c>
      <c r="U898" s="46" t="s">
        <v>149</v>
      </c>
      <c r="V898" s="46" t="s">
        <v>32</v>
      </c>
      <c r="W898" s="46" t="s">
        <v>429</v>
      </c>
      <c r="X898" s="46" t="s">
        <v>84</v>
      </c>
      <c r="Y898" s="46" t="s">
        <v>418</v>
      </c>
      <c r="Z898" s="46" t="s">
        <v>421</v>
      </c>
      <c r="AA898" s="46" t="s">
        <v>403</v>
      </c>
      <c r="AB898" s="46">
        <v>120924.56</v>
      </c>
      <c r="AC898" s="46">
        <v>120906.56</v>
      </c>
      <c r="AD898" s="46">
        <v>120307.96</v>
      </c>
      <c r="AE898" s="46">
        <v>1963.26</v>
      </c>
      <c r="AF898" s="46">
        <v>1963.26</v>
      </c>
      <c r="AG898" s="46">
        <v>1963.26</v>
      </c>
      <c r="AH898" s="46">
        <v>1963.26</v>
      </c>
      <c r="AI898" s="46" t="s">
        <v>92</v>
      </c>
      <c r="AJ898" s="46">
        <v>0</v>
      </c>
      <c r="AK898" s="46">
        <v>120924.56</v>
      </c>
      <c r="AL898" s="46">
        <v>120240.59</v>
      </c>
      <c r="AM898" s="46">
        <v>1963.26</v>
      </c>
      <c r="AN898" s="46">
        <v>1963.26</v>
      </c>
      <c r="AO898" s="46" t="s">
        <v>356</v>
      </c>
      <c r="AP898" s="46" t="s">
        <v>63</v>
      </c>
      <c r="AQ898" s="46"/>
      <c r="AR898" s="46"/>
    </row>
    <row r="899" spans="1:44" x14ac:dyDescent="0.2">
      <c r="A899" s="46" t="s">
        <v>77</v>
      </c>
      <c r="B899" s="46" t="s">
        <v>84</v>
      </c>
      <c r="C899" s="46" t="s">
        <v>84</v>
      </c>
      <c r="D899" s="46" t="s">
        <v>418</v>
      </c>
      <c r="E899" s="46" t="s">
        <v>86</v>
      </c>
      <c r="F899" s="46" t="s">
        <v>78</v>
      </c>
      <c r="G899" s="46" t="s">
        <v>419</v>
      </c>
      <c r="H899" s="46" t="s">
        <v>212</v>
      </c>
      <c r="I899" s="46" t="s">
        <v>214</v>
      </c>
      <c r="J899" s="46" t="s">
        <v>80</v>
      </c>
      <c r="K899" s="46" t="s">
        <v>47</v>
      </c>
      <c r="L899" s="46" t="s">
        <v>62</v>
      </c>
      <c r="M899" s="46" t="s">
        <v>156</v>
      </c>
      <c r="N899" s="46" t="s">
        <v>157</v>
      </c>
      <c r="O899" s="46" t="s">
        <v>63</v>
      </c>
      <c r="P899" s="46" t="s">
        <v>400</v>
      </c>
      <c r="Q899" s="46" t="s">
        <v>429</v>
      </c>
      <c r="R899" s="46" t="s">
        <v>84</v>
      </c>
      <c r="S899" s="46" t="s">
        <v>95</v>
      </c>
      <c r="T899" s="46" t="s">
        <v>148</v>
      </c>
      <c r="U899" s="46" t="s">
        <v>149</v>
      </c>
      <c r="V899" s="46" t="s">
        <v>32</v>
      </c>
      <c r="W899" s="46" t="s">
        <v>429</v>
      </c>
      <c r="X899" s="46" t="s">
        <v>84</v>
      </c>
      <c r="Y899" s="46" t="s">
        <v>418</v>
      </c>
      <c r="Z899" s="46" t="s">
        <v>421</v>
      </c>
      <c r="AA899" s="46" t="s">
        <v>403</v>
      </c>
      <c r="AB899" s="46">
        <v>145752.38</v>
      </c>
      <c r="AC899" s="46">
        <v>149692.76</v>
      </c>
      <c r="AD899" s="46">
        <v>149094.16</v>
      </c>
      <c r="AE899" s="46">
        <v>30749.46</v>
      </c>
      <c r="AF899" s="46">
        <v>30749.46</v>
      </c>
      <c r="AG899" s="46">
        <v>30749.46</v>
      </c>
      <c r="AH899" s="46">
        <v>30749.46</v>
      </c>
      <c r="AI899" s="46" t="s">
        <v>92</v>
      </c>
      <c r="AJ899" s="46">
        <v>0</v>
      </c>
      <c r="AK899" s="46">
        <v>149710.76</v>
      </c>
      <c r="AL899" s="46">
        <v>149026.79</v>
      </c>
      <c r="AM899" s="46">
        <v>30749.46</v>
      </c>
      <c r="AN899" s="46">
        <v>30749.46</v>
      </c>
      <c r="AO899" s="46" t="s">
        <v>158</v>
      </c>
      <c r="AP899" s="46" t="s">
        <v>63</v>
      </c>
      <c r="AQ899" s="46"/>
      <c r="AR899" s="46"/>
    </row>
    <row r="900" spans="1:44" x14ac:dyDescent="0.2">
      <c r="A900" s="46" t="s">
        <v>77</v>
      </c>
      <c r="B900" s="46" t="s">
        <v>84</v>
      </c>
      <c r="C900" s="46" t="s">
        <v>84</v>
      </c>
      <c r="D900" s="46" t="s">
        <v>418</v>
      </c>
      <c r="E900" s="46" t="s">
        <v>86</v>
      </c>
      <c r="F900" s="46" t="s">
        <v>78</v>
      </c>
      <c r="G900" s="46" t="s">
        <v>419</v>
      </c>
      <c r="H900" s="46" t="s">
        <v>212</v>
      </c>
      <c r="I900" s="46" t="s">
        <v>214</v>
      </c>
      <c r="J900" s="46" t="s">
        <v>80</v>
      </c>
      <c r="K900" s="46" t="s">
        <v>47</v>
      </c>
      <c r="L900" s="46" t="s">
        <v>62</v>
      </c>
      <c r="M900" s="46" t="s">
        <v>159</v>
      </c>
      <c r="N900" s="46" t="s">
        <v>160</v>
      </c>
      <c r="O900" s="46" t="s">
        <v>63</v>
      </c>
      <c r="P900" s="46" t="s">
        <v>400</v>
      </c>
      <c r="Q900" s="46" t="s">
        <v>429</v>
      </c>
      <c r="R900" s="46" t="s">
        <v>84</v>
      </c>
      <c r="S900" s="46" t="s">
        <v>95</v>
      </c>
      <c r="T900" s="46" t="s">
        <v>148</v>
      </c>
      <c r="U900" s="46" t="s">
        <v>149</v>
      </c>
      <c r="V900" s="46" t="s">
        <v>32</v>
      </c>
      <c r="W900" s="46" t="s">
        <v>429</v>
      </c>
      <c r="X900" s="46" t="s">
        <v>84</v>
      </c>
      <c r="Y900" s="46" t="s">
        <v>418</v>
      </c>
      <c r="Z900" s="46" t="s">
        <v>421</v>
      </c>
      <c r="AA900" s="46" t="s">
        <v>403</v>
      </c>
      <c r="AB900" s="46">
        <v>237850.3</v>
      </c>
      <c r="AC900" s="46">
        <v>237850.3</v>
      </c>
      <c r="AD900" s="46">
        <v>237850.3</v>
      </c>
      <c r="AE900" s="46">
        <v>237850.3</v>
      </c>
      <c r="AF900" s="46">
        <v>237850.3</v>
      </c>
      <c r="AG900" s="46">
        <v>237850.3</v>
      </c>
      <c r="AH900" s="46">
        <v>237850.3</v>
      </c>
      <c r="AI900" s="46" t="s">
        <v>92</v>
      </c>
      <c r="AJ900" s="46">
        <v>0</v>
      </c>
      <c r="AK900" s="46">
        <v>237850.3</v>
      </c>
      <c r="AL900" s="46">
        <v>237850.3</v>
      </c>
      <c r="AM900" s="46">
        <v>237850.3</v>
      </c>
      <c r="AN900" s="46">
        <v>237850.3</v>
      </c>
      <c r="AO900" s="46" t="s">
        <v>161</v>
      </c>
      <c r="AP900" s="46" t="s">
        <v>63</v>
      </c>
      <c r="AQ900" s="46"/>
      <c r="AR900" s="46"/>
    </row>
    <row r="901" spans="1:44" x14ac:dyDescent="0.2">
      <c r="A901" s="46" t="s">
        <v>77</v>
      </c>
      <c r="B901" s="46" t="s">
        <v>84</v>
      </c>
      <c r="C901" s="46" t="s">
        <v>84</v>
      </c>
      <c r="D901" s="46" t="s">
        <v>418</v>
      </c>
      <c r="E901" s="46" t="s">
        <v>86</v>
      </c>
      <c r="F901" s="46" t="s">
        <v>78</v>
      </c>
      <c r="G901" s="46" t="s">
        <v>419</v>
      </c>
      <c r="H901" s="46" t="s">
        <v>212</v>
      </c>
      <c r="I901" s="46" t="s">
        <v>214</v>
      </c>
      <c r="J901" s="46" t="s">
        <v>80</v>
      </c>
      <c r="K901" s="46" t="s">
        <v>47</v>
      </c>
      <c r="L901" s="46" t="s">
        <v>62</v>
      </c>
      <c r="M901" s="46" t="s">
        <v>357</v>
      </c>
      <c r="N901" s="46" t="s">
        <v>358</v>
      </c>
      <c r="O901" s="46" t="s">
        <v>63</v>
      </c>
      <c r="P901" s="46" t="s">
        <v>400</v>
      </c>
      <c r="Q901" s="46" t="s">
        <v>429</v>
      </c>
      <c r="R901" s="46" t="s">
        <v>84</v>
      </c>
      <c r="S901" s="46" t="s">
        <v>95</v>
      </c>
      <c r="T901" s="46" t="s">
        <v>148</v>
      </c>
      <c r="U901" s="46" t="s">
        <v>149</v>
      </c>
      <c r="V901" s="46" t="s">
        <v>32</v>
      </c>
      <c r="W901" s="46" t="s">
        <v>429</v>
      </c>
      <c r="X901" s="46" t="s">
        <v>84</v>
      </c>
      <c r="Y901" s="46" t="s">
        <v>418</v>
      </c>
      <c r="Z901" s="46" t="s">
        <v>421</v>
      </c>
      <c r="AA901" s="46" t="s">
        <v>403</v>
      </c>
      <c r="AB901" s="46">
        <v>106.54</v>
      </c>
      <c r="AC901" s="46">
        <v>106.54</v>
      </c>
      <c r="AD901" s="46">
        <v>106.54</v>
      </c>
      <c r="AE901" s="46">
        <v>106.54</v>
      </c>
      <c r="AF901" s="46">
        <v>106.54</v>
      </c>
      <c r="AG901" s="46">
        <v>106.54</v>
      </c>
      <c r="AH901" s="46">
        <v>106.54</v>
      </c>
      <c r="AI901" s="46" t="s">
        <v>92</v>
      </c>
      <c r="AJ901" s="46">
        <v>0</v>
      </c>
      <c r="AK901" s="46">
        <v>106.54</v>
      </c>
      <c r="AL901" s="46">
        <v>106.54</v>
      </c>
      <c r="AM901" s="46">
        <v>106.54</v>
      </c>
      <c r="AN901" s="46">
        <v>106.54</v>
      </c>
      <c r="AO901" s="46" t="s">
        <v>359</v>
      </c>
      <c r="AP901" s="46" t="s">
        <v>63</v>
      </c>
      <c r="AQ901" s="46"/>
      <c r="AR901" s="46"/>
    </row>
    <row r="902" spans="1:44" x14ac:dyDescent="0.2">
      <c r="A902" s="46" t="s">
        <v>77</v>
      </c>
      <c r="B902" s="46" t="s">
        <v>84</v>
      </c>
      <c r="C902" s="46" t="s">
        <v>84</v>
      </c>
      <c r="D902" s="46" t="s">
        <v>418</v>
      </c>
      <c r="E902" s="46" t="s">
        <v>86</v>
      </c>
      <c r="F902" s="46" t="s">
        <v>78</v>
      </c>
      <c r="G902" s="46" t="s">
        <v>419</v>
      </c>
      <c r="H902" s="46" t="s">
        <v>212</v>
      </c>
      <c r="I902" s="46" t="s">
        <v>214</v>
      </c>
      <c r="J902" s="46" t="s">
        <v>80</v>
      </c>
      <c r="K902" s="46" t="s">
        <v>47</v>
      </c>
      <c r="L902" s="46" t="s">
        <v>62</v>
      </c>
      <c r="M902" s="46" t="s">
        <v>162</v>
      </c>
      <c r="N902" s="46" t="s">
        <v>163</v>
      </c>
      <c r="O902" s="46" t="s">
        <v>63</v>
      </c>
      <c r="P902" s="46" t="s">
        <v>400</v>
      </c>
      <c r="Q902" s="46" t="s">
        <v>429</v>
      </c>
      <c r="R902" s="46" t="s">
        <v>84</v>
      </c>
      <c r="S902" s="46" t="s">
        <v>95</v>
      </c>
      <c r="T902" s="46" t="s">
        <v>148</v>
      </c>
      <c r="U902" s="46" t="s">
        <v>149</v>
      </c>
      <c r="V902" s="46" t="s">
        <v>32</v>
      </c>
      <c r="W902" s="46" t="s">
        <v>429</v>
      </c>
      <c r="X902" s="46" t="s">
        <v>84</v>
      </c>
      <c r="Y902" s="46" t="s">
        <v>418</v>
      </c>
      <c r="Z902" s="46" t="s">
        <v>421</v>
      </c>
      <c r="AA902" s="46" t="s">
        <v>403</v>
      </c>
      <c r="AB902" s="46">
        <v>237956.84</v>
      </c>
      <c r="AC902" s="46">
        <v>237956.84</v>
      </c>
      <c r="AD902" s="46">
        <v>237956.84</v>
      </c>
      <c r="AE902" s="46">
        <v>237956.84</v>
      </c>
      <c r="AF902" s="46">
        <v>237956.84</v>
      </c>
      <c r="AG902" s="46">
        <v>237956.84</v>
      </c>
      <c r="AH902" s="46">
        <v>237956.84</v>
      </c>
      <c r="AI902" s="46" t="s">
        <v>92</v>
      </c>
      <c r="AJ902" s="46">
        <v>0</v>
      </c>
      <c r="AK902" s="46">
        <v>237956.84</v>
      </c>
      <c r="AL902" s="46">
        <v>237956.84</v>
      </c>
      <c r="AM902" s="46">
        <v>237956.84</v>
      </c>
      <c r="AN902" s="46">
        <v>237956.84</v>
      </c>
      <c r="AO902" s="46" t="s">
        <v>164</v>
      </c>
      <c r="AP902" s="46" t="s">
        <v>63</v>
      </c>
      <c r="AQ902" s="46"/>
      <c r="AR902" s="46"/>
    </row>
    <row r="903" spans="1:44" x14ac:dyDescent="0.2">
      <c r="A903" s="46" t="s">
        <v>77</v>
      </c>
      <c r="B903" s="46" t="s">
        <v>84</v>
      </c>
      <c r="C903" s="46" t="s">
        <v>84</v>
      </c>
      <c r="D903" s="46" t="s">
        <v>418</v>
      </c>
      <c r="E903" s="46" t="s">
        <v>86</v>
      </c>
      <c r="F903" s="46" t="s">
        <v>78</v>
      </c>
      <c r="G903" s="46" t="s">
        <v>419</v>
      </c>
      <c r="H903" s="46" t="s">
        <v>212</v>
      </c>
      <c r="I903" s="46" t="s">
        <v>214</v>
      </c>
      <c r="J903" s="46" t="s">
        <v>80</v>
      </c>
      <c r="K903" s="46" t="s">
        <v>47</v>
      </c>
      <c r="L903" s="46" t="s">
        <v>62</v>
      </c>
      <c r="M903" s="46" t="s">
        <v>165</v>
      </c>
      <c r="N903" s="46" t="s">
        <v>166</v>
      </c>
      <c r="O903" s="46" t="s">
        <v>63</v>
      </c>
      <c r="P903" s="46" t="s">
        <v>400</v>
      </c>
      <c r="Q903" s="46" t="s">
        <v>429</v>
      </c>
      <c r="R903" s="46" t="s">
        <v>84</v>
      </c>
      <c r="S903" s="46" t="s">
        <v>95</v>
      </c>
      <c r="T903" s="46" t="s">
        <v>148</v>
      </c>
      <c r="U903" s="46" t="s">
        <v>149</v>
      </c>
      <c r="V903" s="46" t="s">
        <v>32</v>
      </c>
      <c r="W903" s="46" t="s">
        <v>429</v>
      </c>
      <c r="X903" s="46" t="s">
        <v>84</v>
      </c>
      <c r="Y903" s="46" t="s">
        <v>418</v>
      </c>
      <c r="Z903" s="46" t="s">
        <v>421</v>
      </c>
      <c r="AA903" s="46" t="s">
        <v>403</v>
      </c>
      <c r="AB903" s="46">
        <v>7078.82</v>
      </c>
      <c r="AC903" s="46">
        <v>3077.43</v>
      </c>
      <c r="AD903" s="46">
        <v>3077.43</v>
      </c>
      <c r="AE903" s="46">
        <v>3077.43</v>
      </c>
      <c r="AF903" s="46">
        <v>3077.43</v>
      </c>
      <c r="AG903" s="46">
        <v>3077.43</v>
      </c>
      <c r="AH903" s="46">
        <v>3077.43</v>
      </c>
      <c r="AI903" s="46" t="s">
        <v>92</v>
      </c>
      <c r="AJ903" s="46">
        <v>0</v>
      </c>
      <c r="AK903" s="46">
        <v>3077.43</v>
      </c>
      <c r="AL903" s="46">
        <v>3077.43</v>
      </c>
      <c r="AM903" s="46">
        <v>3077.43</v>
      </c>
      <c r="AN903" s="46">
        <v>3077.43</v>
      </c>
      <c r="AO903" s="46" t="s">
        <v>167</v>
      </c>
      <c r="AP903" s="46" t="s">
        <v>63</v>
      </c>
      <c r="AQ903" s="46"/>
      <c r="AR903" s="46"/>
    </row>
    <row r="904" spans="1:44" x14ac:dyDescent="0.2">
      <c r="A904" s="46" t="s">
        <v>77</v>
      </c>
      <c r="B904" s="46" t="s">
        <v>84</v>
      </c>
      <c r="C904" s="46" t="s">
        <v>84</v>
      </c>
      <c r="D904" s="46" t="s">
        <v>418</v>
      </c>
      <c r="E904" s="46" t="s">
        <v>86</v>
      </c>
      <c r="F904" s="46" t="s">
        <v>78</v>
      </c>
      <c r="G904" s="46" t="s">
        <v>419</v>
      </c>
      <c r="H904" s="46" t="s">
        <v>212</v>
      </c>
      <c r="I904" s="46" t="s">
        <v>214</v>
      </c>
      <c r="J904" s="46" t="s">
        <v>80</v>
      </c>
      <c r="K904" s="46" t="s">
        <v>47</v>
      </c>
      <c r="L904" s="46" t="s">
        <v>62</v>
      </c>
      <c r="M904" s="46" t="s">
        <v>360</v>
      </c>
      <c r="N904" s="46" t="s">
        <v>361</v>
      </c>
      <c r="O904" s="46" t="s">
        <v>63</v>
      </c>
      <c r="P904" s="46" t="s">
        <v>400</v>
      </c>
      <c r="Q904" s="46" t="s">
        <v>429</v>
      </c>
      <c r="R904" s="46" t="s">
        <v>84</v>
      </c>
      <c r="S904" s="46" t="s">
        <v>95</v>
      </c>
      <c r="T904" s="46" t="s">
        <v>148</v>
      </c>
      <c r="U904" s="46" t="s">
        <v>149</v>
      </c>
      <c r="V904" s="46" t="s">
        <v>32</v>
      </c>
      <c r="W904" s="46" t="s">
        <v>429</v>
      </c>
      <c r="X904" s="46" t="s">
        <v>84</v>
      </c>
      <c r="Y904" s="46" t="s">
        <v>418</v>
      </c>
      <c r="Z904" s="46" t="s">
        <v>421</v>
      </c>
      <c r="AA904" s="46" t="s">
        <v>403</v>
      </c>
      <c r="AB904" s="46">
        <v>88.54</v>
      </c>
      <c r="AC904" s="46">
        <v>106.54</v>
      </c>
      <c r="AD904" s="46">
        <v>88.54</v>
      </c>
      <c r="AE904" s="46">
        <v>88.54</v>
      </c>
      <c r="AF904" s="46">
        <v>88.54</v>
      </c>
      <c r="AG904" s="46">
        <v>88.54</v>
      </c>
      <c r="AH904" s="46">
        <v>88.54</v>
      </c>
      <c r="AI904" s="46" t="s">
        <v>92</v>
      </c>
      <c r="AJ904" s="46">
        <v>0</v>
      </c>
      <c r="AK904" s="46">
        <v>88.54</v>
      </c>
      <c r="AL904" s="46">
        <v>88.54</v>
      </c>
      <c r="AM904" s="46">
        <v>88.54</v>
      </c>
      <c r="AN904" s="46">
        <v>88.54</v>
      </c>
      <c r="AO904" s="46" t="s">
        <v>362</v>
      </c>
      <c r="AP904" s="46" t="s">
        <v>63</v>
      </c>
      <c r="AQ904" s="46"/>
      <c r="AR904" s="46"/>
    </row>
    <row r="905" spans="1:44" x14ac:dyDescent="0.2">
      <c r="A905" s="46" t="s">
        <v>77</v>
      </c>
      <c r="B905" s="46" t="s">
        <v>84</v>
      </c>
      <c r="C905" s="46" t="s">
        <v>84</v>
      </c>
      <c r="D905" s="46" t="s">
        <v>418</v>
      </c>
      <c r="E905" s="46" t="s">
        <v>86</v>
      </c>
      <c r="F905" s="46" t="s">
        <v>78</v>
      </c>
      <c r="G905" s="46" t="s">
        <v>419</v>
      </c>
      <c r="H905" s="46" t="s">
        <v>212</v>
      </c>
      <c r="I905" s="46" t="s">
        <v>214</v>
      </c>
      <c r="J905" s="46" t="s">
        <v>80</v>
      </c>
      <c r="K905" s="46" t="s">
        <v>47</v>
      </c>
      <c r="L905" s="46" t="s">
        <v>62</v>
      </c>
      <c r="M905" s="46" t="s">
        <v>168</v>
      </c>
      <c r="N905" s="46" t="s">
        <v>169</v>
      </c>
      <c r="O905" s="46" t="s">
        <v>63</v>
      </c>
      <c r="P905" s="46" t="s">
        <v>400</v>
      </c>
      <c r="Q905" s="46" t="s">
        <v>429</v>
      </c>
      <c r="R905" s="46" t="s">
        <v>84</v>
      </c>
      <c r="S905" s="46" t="s">
        <v>95</v>
      </c>
      <c r="T905" s="46" t="s">
        <v>148</v>
      </c>
      <c r="U905" s="46" t="s">
        <v>149</v>
      </c>
      <c r="V905" s="46" t="s">
        <v>32</v>
      </c>
      <c r="W905" s="46" t="s">
        <v>429</v>
      </c>
      <c r="X905" s="46" t="s">
        <v>84</v>
      </c>
      <c r="Y905" s="46" t="s">
        <v>418</v>
      </c>
      <c r="Z905" s="46" t="s">
        <v>421</v>
      </c>
      <c r="AA905" s="46" t="s">
        <v>403</v>
      </c>
      <c r="AB905" s="46">
        <v>7167.36</v>
      </c>
      <c r="AC905" s="46">
        <v>3183.97</v>
      </c>
      <c r="AD905" s="46">
        <v>3165.97</v>
      </c>
      <c r="AE905" s="46">
        <v>3165.97</v>
      </c>
      <c r="AF905" s="46">
        <v>3165.97</v>
      </c>
      <c r="AG905" s="46">
        <v>3165.97</v>
      </c>
      <c r="AH905" s="46">
        <v>3165.97</v>
      </c>
      <c r="AI905" s="46" t="s">
        <v>92</v>
      </c>
      <c r="AJ905" s="46">
        <v>0</v>
      </c>
      <c r="AK905" s="46">
        <v>3165.97</v>
      </c>
      <c r="AL905" s="46">
        <v>3165.97</v>
      </c>
      <c r="AM905" s="46">
        <v>3165.97</v>
      </c>
      <c r="AN905" s="46">
        <v>3165.97</v>
      </c>
      <c r="AO905" s="46" t="s">
        <v>170</v>
      </c>
      <c r="AP905" s="46" t="s">
        <v>63</v>
      </c>
      <c r="AQ905" s="46"/>
      <c r="AR905" s="46"/>
    </row>
    <row r="906" spans="1:44" x14ac:dyDescent="0.2">
      <c r="A906" s="46" t="s">
        <v>77</v>
      </c>
      <c r="B906" s="46" t="s">
        <v>84</v>
      </c>
      <c r="C906" s="46" t="s">
        <v>84</v>
      </c>
      <c r="D906" s="46" t="s">
        <v>418</v>
      </c>
      <c r="E906" s="46" t="s">
        <v>86</v>
      </c>
      <c r="F906" s="46" t="s">
        <v>78</v>
      </c>
      <c r="G906" s="46" t="s">
        <v>419</v>
      </c>
      <c r="H906" s="46" t="s">
        <v>214</v>
      </c>
      <c r="I906" s="46" t="s">
        <v>216</v>
      </c>
      <c r="J906" s="46" t="s">
        <v>80</v>
      </c>
      <c r="K906" s="46" t="s">
        <v>47</v>
      </c>
      <c r="L906" s="46" t="s">
        <v>62</v>
      </c>
      <c r="M906" s="46" t="s">
        <v>81</v>
      </c>
      <c r="N906" s="46" t="s">
        <v>82</v>
      </c>
      <c r="O906" s="46" t="s">
        <v>63</v>
      </c>
      <c r="P906" s="46" t="s">
        <v>400</v>
      </c>
      <c r="Q906" s="46" t="s">
        <v>430</v>
      </c>
      <c r="R906" s="46" t="s">
        <v>84</v>
      </c>
      <c r="S906" s="46" t="s">
        <v>95</v>
      </c>
      <c r="T906" s="46" t="s">
        <v>48</v>
      </c>
      <c r="U906" s="46" t="s">
        <v>31</v>
      </c>
      <c r="V906" s="46" t="s">
        <v>32</v>
      </c>
      <c r="W906" s="46" t="s">
        <v>430</v>
      </c>
      <c r="X906" s="46" t="s">
        <v>84</v>
      </c>
      <c r="Y906" s="46" t="s">
        <v>418</v>
      </c>
      <c r="Z906" s="46" t="s">
        <v>421</v>
      </c>
      <c r="AA906" s="46" t="s">
        <v>403</v>
      </c>
      <c r="AB906" s="46">
        <v>3962179.7</v>
      </c>
      <c r="AC906" s="46">
        <v>3962179.7</v>
      </c>
      <c r="AD906" s="46">
        <v>3962179.7</v>
      </c>
      <c r="AE906" s="46">
        <v>3962179.7</v>
      </c>
      <c r="AF906" s="46">
        <v>3962179.7</v>
      </c>
      <c r="AG906" s="46">
        <v>3962179.7</v>
      </c>
      <c r="AH906" s="46">
        <v>3962179.7</v>
      </c>
      <c r="AI906" s="46" t="s">
        <v>92</v>
      </c>
      <c r="AJ906" s="46">
        <v>0</v>
      </c>
      <c r="AK906" s="46">
        <v>3962179.7</v>
      </c>
      <c r="AL906" s="46">
        <v>3962179.7</v>
      </c>
      <c r="AM906" s="46">
        <v>3962179.7</v>
      </c>
      <c r="AN906" s="46">
        <v>3962179.7</v>
      </c>
      <c r="AO906" s="46" t="s">
        <v>83</v>
      </c>
      <c r="AP906" s="46" t="s">
        <v>63</v>
      </c>
      <c r="AQ906" s="46"/>
      <c r="AR906" s="46"/>
    </row>
    <row r="907" spans="1:44" x14ac:dyDescent="0.2">
      <c r="A907" s="46" t="s">
        <v>77</v>
      </c>
      <c r="B907" s="46" t="s">
        <v>84</v>
      </c>
      <c r="C907" s="46" t="s">
        <v>84</v>
      </c>
      <c r="D907" s="46" t="s">
        <v>418</v>
      </c>
      <c r="E907" s="46" t="s">
        <v>86</v>
      </c>
      <c r="F907" s="46" t="s">
        <v>78</v>
      </c>
      <c r="G907" s="46" t="s">
        <v>419</v>
      </c>
      <c r="H907" s="46" t="s">
        <v>214</v>
      </c>
      <c r="I907" s="46" t="s">
        <v>216</v>
      </c>
      <c r="J907" s="46" t="s">
        <v>80</v>
      </c>
      <c r="K907" s="46" t="s">
        <v>47</v>
      </c>
      <c r="L907" s="46" t="s">
        <v>62</v>
      </c>
      <c r="M907" s="46" t="s">
        <v>96</v>
      </c>
      <c r="N907" s="46" t="s">
        <v>97</v>
      </c>
      <c r="O907" s="46" t="s">
        <v>63</v>
      </c>
      <c r="P907" s="46" t="s">
        <v>400</v>
      </c>
      <c r="Q907" s="46" t="s">
        <v>430</v>
      </c>
      <c r="R907" s="46" t="s">
        <v>84</v>
      </c>
      <c r="S907" s="46" t="s">
        <v>95</v>
      </c>
      <c r="T907" s="46" t="s">
        <v>48</v>
      </c>
      <c r="U907" s="46" t="s">
        <v>31</v>
      </c>
      <c r="V907" s="46" t="s">
        <v>32</v>
      </c>
      <c r="W907" s="46" t="s">
        <v>430</v>
      </c>
      <c r="X907" s="46" t="s">
        <v>84</v>
      </c>
      <c r="Y907" s="46" t="s">
        <v>418</v>
      </c>
      <c r="Z907" s="46" t="s">
        <v>421</v>
      </c>
      <c r="AA907" s="46" t="s">
        <v>403</v>
      </c>
      <c r="AB907" s="46">
        <v>400188.53</v>
      </c>
      <c r="AC907" s="46">
        <v>400407.73</v>
      </c>
      <c r="AD907" s="46">
        <v>400407.73</v>
      </c>
      <c r="AE907" s="46">
        <v>400407.73</v>
      </c>
      <c r="AF907" s="46">
        <v>400407.73</v>
      </c>
      <c r="AG907" s="46">
        <v>400407.73</v>
      </c>
      <c r="AH907" s="46">
        <v>401070.23</v>
      </c>
      <c r="AI907" s="46" t="s">
        <v>92</v>
      </c>
      <c r="AJ907" s="46">
        <v>0</v>
      </c>
      <c r="AK907" s="46">
        <v>400407.73</v>
      </c>
      <c r="AL907" s="46">
        <v>400407.73</v>
      </c>
      <c r="AM907" s="46">
        <v>400407.73</v>
      </c>
      <c r="AN907" s="46">
        <v>401070.23</v>
      </c>
      <c r="AO907" s="46" t="s">
        <v>98</v>
      </c>
      <c r="AP907" s="46" t="s">
        <v>63</v>
      </c>
      <c r="AQ907" s="46"/>
      <c r="AR907" s="46"/>
    </row>
    <row r="908" spans="1:44" x14ac:dyDescent="0.2">
      <c r="A908" s="46" t="s">
        <v>77</v>
      </c>
      <c r="B908" s="46" t="s">
        <v>84</v>
      </c>
      <c r="C908" s="46" t="s">
        <v>84</v>
      </c>
      <c r="D908" s="46" t="s">
        <v>418</v>
      </c>
      <c r="E908" s="46" t="s">
        <v>86</v>
      </c>
      <c r="F908" s="46" t="s">
        <v>78</v>
      </c>
      <c r="G908" s="46" t="s">
        <v>419</v>
      </c>
      <c r="H908" s="46" t="s">
        <v>214</v>
      </c>
      <c r="I908" s="46" t="s">
        <v>216</v>
      </c>
      <c r="J908" s="46" t="s">
        <v>80</v>
      </c>
      <c r="K908" s="46" t="s">
        <v>47</v>
      </c>
      <c r="L908" s="46" t="s">
        <v>62</v>
      </c>
      <c r="M908" s="46" t="s">
        <v>275</v>
      </c>
      <c r="N908" s="46" t="s">
        <v>276</v>
      </c>
      <c r="O908" s="46" t="s">
        <v>63</v>
      </c>
      <c r="P908" s="46" t="s">
        <v>400</v>
      </c>
      <c r="Q908" s="46" t="s">
        <v>430</v>
      </c>
      <c r="R908" s="46" t="s">
        <v>84</v>
      </c>
      <c r="S908" s="46" t="s">
        <v>95</v>
      </c>
      <c r="T908" s="46" t="s">
        <v>48</v>
      </c>
      <c r="U908" s="46" t="s">
        <v>31</v>
      </c>
      <c r="V908" s="46" t="s">
        <v>32</v>
      </c>
      <c r="W908" s="46" t="s">
        <v>430</v>
      </c>
      <c r="X908" s="46" t="s">
        <v>84</v>
      </c>
      <c r="Y908" s="46" t="s">
        <v>418</v>
      </c>
      <c r="Z908" s="46" t="s">
        <v>421</v>
      </c>
      <c r="AA908" s="46" t="s">
        <v>403</v>
      </c>
      <c r="AB908" s="46">
        <v>0</v>
      </c>
      <c r="AC908" s="46">
        <v>0</v>
      </c>
      <c r="AD908" s="46">
        <v>0</v>
      </c>
      <c r="AE908" s="46">
        <v>274.04000000000002</v>
      </c>
      <c r="AF908" s="46">
        <v>274.04000000000002</v>
      </c>
      <c r="AG908" s="46">
        <v>274.04000000000002</v>
      </c>
      <c r="AH908" s="46">
        <v>274.04000000000002</v>
      </c>
      <c r="AI908" s="46" t="s">
        <v>92</v>
      </c>
      <c r="AJ908" s="46">
        <v>0</v>
      </c>
      <c r="AK908" s="46">
        <v>0</v>
      </c>
      <c r="AL908" s="46">
        <v>0</v>
      </c>
      <c r="AM908" s="46">
        <v>274.04000000000002</v>
      </c>
      <c r="AN908" s="46">
        <v>274.04000000000002</v>
      </c>
      <c r="AO908" s="46" t="s">
        <v>277</v>
      </c>
      <c r="AP908" s="46" t="s">
        <v>63</v>
      </c>
      <c r="AQ908" s="46"/>
      <c r="AR908" s="46"/>
    </row>
    <row r="909" spans="1:44" x14ac:dyDescent="0.2">
      <c r="A909" s="46" t="s">
        <v>77</v>
      </c>
      <c r="B909" s="46" t="s">
        <v>84</v>
      </c>
      <c r="C909" s="46" t="s">
        <v>84</v>
      </c>
      <c r="D909" s="46" t="s">
        <v>418</v>
      </c>
      <c r="E909" s="46" t="s">
        <v>86</v>
      </c>
      <c r="F909" s="46" t="s">
        <v>78</v>
      </c>
      <c r="G909" s="46" t="s">
        <v>419</v>
      </c>
      <c r="H909" s="46" t="s">
        <v>214</v>
      </c>
      <c r="I909" s="46" t="s">
        <v>216</v>
      </c>
      <c r="J909" s="46" t="s">
        <v>80</v>
      </c>
      <c r="K909" s="46" t="s">
        <v>47</v>
      </c>
      <c r="L909" s="46" t="s">
        <v>62</v>
      </c>
      <c r="M909" s="46" t="s">
        <v>102</v>
      </c>
      <c r="N909" s="46" t="s">
        <v>103</v>
      </c>
      <c r="O909" s="46" t="s">
        <v>63</v>
      </c>
      <c r="P909" s="46" t="s">
        <v>400</v>
      </c>
      <c r="Q909" s="46" t="s">
        <v>430</v>
      </c>
      <c r="R909" s="46" t="s">
        <v>84</v>
      </c>
      <c r="S909" s="46" t="s">
        <v>95</v>
      </c>
      <c r="T909" s="46" t="s">
        <v>48</v>
      </c>
      <c r="U909" s="46" t="s">
        <v>31</v>
      </c>
      <c r="V909" s="46" t="s">
        <v>105</v>
      </c>
      <c r="W909" s="46" t="s">
        <v>430</v>
      </c>
      <c r="X909" s="46" t="s">
        <v>84</v>
      </c>
      <c r="Y909" s="46" t="s">
        <v>418</v>
      </c>
      <c r="Z909" s="46" t="s">
        <v>421</v>
      </c>
      <c r="AA909" s="46" t="s">
        <v>403</v>
      </c>
      <c r="AB909" s="46">
        <v>4362368.2300000004</v>
      </c>
      <c r="AC909" s="46">
        <v>4362587.43</v>
      </c>
      <c r="AD909" s="46">
        <v>4362587.43</v>
      </c>
      <c r="AE909" s="46">
        <v>4362861.47</v>
      </c>
      <c r="AF909" s="46">
        <v>4362861.47</v>
      </c>
      <c r="AG909" s="46">
        <v>4362861.47</v>
      </c>
      <c r="AH909" s="46">
        <v>4363523.97</v>
      </c>
      <c r="AI909" s="46" t="s">
        <v>92</v>
      </c>
      <c r="AJ909" s="46">
        <v>0</v>
      </c>
      <c r="AK909" s="46">
        <v>4362587.43</v>
      </c>
      <c r="AL909" s="46">
        <v>4362587.43</v>
      </c>
      <c r="AM909" s="46">
        <v>4362861.47</v>
      </c>
      <c r="AN909" s="46">
        <v>4363523.97</v>
      </c>
      <c r="AO909" s="46" t="s">
        <v>104</v>
      </c>
      <c r="AP909" s="46" t="s">
        <v>63</v>
      </c>
      <c r="AQ909" s="46"/>
      <c r="AR909" s="46"/>
    </row>
    <row r="910" spans="1:44" x14ac:dyDescent="0.2">
      <c r="A910" s="46" t="s">
        <v>77</v>
      </c>
      <c r="B910" s="46" t="s">
        <v>84</v>
      </c>
      <c r="C910" s="46" t="s">
        <v>84</v>
      </c>
      <c r="D910" s="46" t="s">
        <v>418</v>
      </c>
      <c r="E910" s="46" t="s">
        <v>86</v>
      </c>
      <c r="F910" s="46" t="s">
        <v>78</v>
      </c>
      <c r="G910" s="46" t="s">
        <v>419</v>
      </c>
      <c r="H910" s="46" t="s">
        <v>214</v>
      </c>
      <c r="I910" s="46" t="s">
        <v>216</v>
      </c>
      <c r="J910" s="46" t="s">
        <v>80</v>
      </c>
      <c r="K910" s="46" t="s">
        <v>47</v>
      </c>
      <c r="L910" s="46" t="s">
        <v>62</v>
      </c>
      <c r="M910" s="46" t="s">
        <v>192</v>
      </c>
      <c r="N910" s="46" t="s">
        <v>193</v>
      </c>
      <c r="O910" s="46" t="s">
        <v>63</v>
      </c>
      <c r="P910" s="46" t="s">
        <v>400</v>
      </c>
      <c r="Q910" s="46" t="s">
        <v>430</v>
      </c>
      <c r="R910" s="46" t="s">
        <v>84</v>
      </c>
      <c r="S910" s="46" t="s">
        <v>95</v>
      </c>
      <c r="T910" s="46" t="s">
        <v>48</v>
      </c>
      <c r="U910" s="46" t="s">
        <v>31</v>
      </c>
      <c r="V910" s="46" t="s">
        <v>32</v>
      </c>
      <c r="W910" s="46" t="s">
        <v>430</v>
      </c>
      <c r="X910" s="46" t="s">
        <v>84</v>
      </c>
      <c r="Y910" s="46" t="s">
        <v>418</v>
      </c>
      <c r="Z910" s="46" t="s">
        <v>421</v>
      </c>
      <c r="AA910" s="46" t="s">
        <v>403</v>
      </c>
      <c r="AB910" s="46">
        <v>3962179.7</v>
      </c>
      <c r="AC910" s="46">
        <v>3962179.7</v>
      </c>
      <c r="AD910" s="46">
        <v>3962179.7</v>
      </c>
      <c r="AE910" s="46">
        <v>3962179.7</v>
      </c>
      <c r="AF910" s="46">
        <v>3962179.7</v>
      </c>
      <c r="AG910" s="46">
        <v>3962179.7</v>
      </c>
      <c r="AH910" s="46">
        <v>3962179.7</v>
      </c>
      <c r="AI910" s="46" t="s">
        <v>92</v>
      </c>
      <c r="AJ910" s="46">
        <v>0</v>
      </c>
      <c r="AK910" s="46">
        <v>3962179.7</v>
      </c>
      <c r="AL910" s="46">
        <v>3962179.7</v>
      </c>
      <c r="AM910" s="46">
        <v>3962179.7</v>
      </c>
      <c r="AN910" s="46">
        <v>3962179.7</v>
      </c>
      <c r="AO910" s="46" t="s">
        <v>194</v>
      </c>
      <c r="AP910" s="46" t="s">
        <v>63</v>
      </c>
      <c r="AQ910" s="46"/>
      <c r="AR910" s="46"/>
    </row>
    <row r="911" spans="1:44" x14ac:dyDescent="0.2">
      <c r="A911" s="46" t="s">
        <v>77</v>
      </c>
      <c r="B911" s="46" t="s">
        <v>84</v>
      </c>
      <c r="C911" s="46" t="s">
        <v>84</v>
      </c>
      <c r="D911" s="46" t="s">
        <v>418</v>
      </c>
      <c r="E911" s="46" t="s">
        <v>86</v>
      </c>
      <c r="F911" s="46" t="s">
        <v>78</v>
      </c>
      <c r="G911" s="46" t="s">
        <v>419</v>
      </c>
      <c r="H911" s="46" t="s">
        <v>214</v>
      </c>
      <c r="I911" s="46" t="s">
        <v>216</v>
      </c>
      <c r="J911" s="46" t="s">
        <v>80</v>
      </c>
      <c r="K911" s="46" t="s">
        <v>47</v>
      </c>
      <c r="L911" s="46" t="s">
        <v>62</v>
      </c>
      <c r="M911" s="46" t="s">
        <v>176</v>
      </c>
      <c r="N911" s="46" t="s">
        <v>177</v>
      </c>
      <c r="O911" s="46" t="s">
        <v>63</v>
      </c>
      <c r="P911" s="46" t="s">
        <v>400</v>
      </c>
      <c r="Q911" s="46" t="s">
        <v>430</v>
      </c>
      <c r="R911" s="46" t="s">
        <v>84</v>
      </c>
      <c r="S911" s="46" t="s">
        <v>95</v>
      </c>
      <c r="T911" s="46" t="s">
        <v>48</v>
      </c>
      <c r="U911" s="46" t="s">
        <v>31</v>
      </c>
      <c r="V911" s="46" t="s">
        <v>32</v>
      </c>
      <c r="W911" s="46" t="s">
        <v>430</v>
      </c>
      <c r="X911" s="46" t="s">
        <v>84</v>
      </c>
      <c r="Y911" s="46" t="s">
        <v>418</v>
      </c>
      <c r="Z911" s="46" t="s">
        <v>421</v>
      </c>
      <c r="AA911" s="46" t="s">
        <v>403</v>
      </c>
      <c r="AB911" s="46">
        <v>400188.53</v>
      </c>
      <c r="AC911" s="46">
        <v>400407.73</v>
      </c>
      <c r="AD911" s="46">
        <v>400407.73</v>
      </c>
      <c r="AE911" s="46">
        <v>400407.73</v>
      </c>
      <c r="AF911" s="46">
        <v>400407.73</v>
      </c>
      <c r="AG911" s="46">
        <v>400407.73</v>
      </c>
      <c r="AH911" s="46">
        <v>401070.23</v>
      </c>
      <c r="AI911" s="46" t="s">
        <v>92</v>
      </c>
      <c r="AJ911" s="46">
        <v>0</v>
      </c>
      <c r="AK911" s="46">
        <v>400407.73</v>
      </c>
      <c r="AL911" s="46">
        <v>400407.73</v>
      </c>
      <c r="AM911" s="46">
        <v>400407.73</v>
      </c>
      <c r="AN911" s="46">
        <v>401070.23</v>
      </c>
      <c r="AO911" s="46" t="s">
        <v>178</v>
      </c>
      <c r="AP911" s="46" t="s">
        <v>63</v>
      </c>
      <c r="AQ911" s="46"/>
      <c r="AR911" s="46"/>
    </row>
    <row r="912" spans="1:44" x14ac:dyDescent="0.2">
      <c r="A912" s="46" t="s">
        <v>77</v>
      </c>
      <c r="B912" s="46" t="s">
        <v>84</v>
      </c>
      <c r="C912" s="46" t="s">
        <v>84</v>
      </c>
      <c r="D912" s="46" t="s">
        <v>418</v>
      </c>
      <c r="E912" s="46" t="s">
        <v>86</v>
      </c>
      <c r="F912" s="46" t="s">
        <v>78</v>
      </c>
      <c r="G912" s="46" t="s">
        <v>419</v>
      </c>
      <c r="H912" s="46" t="s">
        <v>214</v>
      </c>
      <c r="I912" s="46" t="s">
        <v>216</v>
      </c>
      <c r="J912" s="46" t="s">
        <v>80</v>
      </c>
      <c r="K912" s="46" t="s">
        <v>47</v>
      </c>
      <c r="L912" s="46" t="s">
        <v>62</v>
      </c>
      <c r="M912" s="46" t="s">
        <v>383</v>
      </c>
      <c r="N912" s="46" t="s">
        <v>384</v>
      </c>
      <c r="O912" s="46" t="s">
        <v>63</v>
      </c>
      <c r="P912" s="46" t="s">
        <v>400</v>
      </c>
      <c r="Q912" s="46" t="s">
        <v>430</v>
      </c>
      <c r="R912" s="46" t="s">
        <v>84</v>
      </c>
      <c r="S912" s="46" t="s">
        <v>95</v>
      </c>
      <c r="T912" s="46" t="s">
        <v>48</v>
      </c>
      <c r="U912" s="46" t="s">
        <v>31</v>
      </c>
      <c r="V912" s="46" t="s">
        <v>32</v>
      </c>
      <c r="W912" s="46" t="s">
        <v>430</v>
      </c>
      <c r="X912" s="46" t="s">
        <v>84</v>
      </c>
      <c r="Y912" s="46" t="s">
        <v>418</v>
      </c>
      <c r="Z912" s="46" t="s">
        <v>421</v>
      </c>
      <c r="AA912" s="46" t="s">
        <v>403</v>
      </c>
      <c r="AB912" s="46">
        <v>0</v>
      </c>
      <c r="AC912" s="46">
        <v>0</v>
      </c>
      <c r="AD912" s="46">
        <v>0</v>
      </c>
      <c r="AE912" s="46">
        <v>274.04000000000002</v>
      </c>
      <c r="AF912" s="46">
        <v>274.04000000000002</v>
      </c>
      <c r="AG912" s="46">
        <v>274.04000000000002</v>
      </c>
      <c r="AH912" s="46">
        <v>274.04000000000002</v>
      </c>
      <c r="AI912" s="46" t="s">
        <v>92</v>
      </c>
      <c r="AJ912" s="46">
        <v>0</v>
      </c>
      <c r="AK912" s="46">
        <v>0</v>
      </c>
      <c r="AL912" s="46">
        <v>0</v>
      </c>
      <c r="AM912" s="46">
        <v>274.04000000000002</v>
      </c>
      <c r="AN912" s="46">
        <v>274.04000000000002</v>
      </c>
      <c r="AO912" s="46" t="s">
        <v>385</v>
      </c>
      <c r="AP912" s="46" t="s">
        <v>63</v>
      </c>
      <c r="AQ912" s="46"/>
      <c r="AR912" s="46"/>
    </row>
    <row r="913" spans="1:44" x14ac:dyDescent="0.2">
      <c r="A913" s="46" t="s">
        <v>77</v>
      </c>
      <c r="B913" s="46" t="s">
        <v>84</v>
      </c>
      <c r="C913" s="46" t="s">
        <v>84</v>
      </c>
      <c r="D913" s="46" t="s">
        <v>418</v>
      </c>
      <c r="E913" s="46" t="s">
        <v>86</v>
      </c>
      <c r="F913" s="46" t="s">
        <v>78</v>
      </c>
      <c r="G913" s="46" t="s">
        <v>419</v>
      </c>
      <c r="H913" s="46" t="s">
        <v>214</v>
      </c>
      <c r="I913" s="46" t="s">
        <v>216</v>
      </c>
      <c r="J913" s="46" t="s">
        <v>80</v>
      </c>
      <c r="K913" s="46" t="s">
        <v>47</v>
      </c>
      <c r="L913" s="46" t="s">
        <v>62</v>
      </c>
      <c r="M913" s="46" t="s">
        <v>181</v>
      </c>
      <c r="N913" s="46" t="s">
        <v>182</v>
      </c>
      <c r="O913" s="46" t="s">
        <v>63</v>
      </c>
      <c r="P913" s="46" t="s">
        <v>400</v>
      </c>
      <c r="Q913" s="46" t="s">
        <v>430</v>
      </c>
      <c r="R913" s="46" t="s">
        <v>84</v>
      </c>
      <c r="S913" s="46" t="s">
        <v>95</v>
      </c>
      <c r="T913" s="46" t="s">
        <v>48</v>
      </c>
      <c r="U913" s="46" t="s">
        <v>31</v>
      </c>
      <c r="V913" s="46" t="s">
        <v>105</v>
      </c>
      <c r="W913" s="46" t="s">
        <v>430</v>
      </c>
      <c r="X913" s="46" t="s">
        <v>84</v>
      </c>
      <c r="Y913" s="46" t="s">
        <v>418</v>
      </c>
      <c r="Z913" s="46" t="s">
        <v>421</v>
      </c>
      <c r="AA913" s="46" t="s">
        <v>403</v>
      </c>
      <c r="AB913" s="46">
        <v>4362368.2300000004</v>
      </c>
      <c r="AC913" s="46">
        <v>4362587.43</v>
      </c>
      <c r="AD913" s="46">
        <v>4362587.43</v>
      </c>
      <c r="AE913" s="46">
        <v>4362861.47</v>
      </c>
      <c r="AF913" s="46">
        <v>4362861.47</v>
      </c>
      <c r="AG913" s="46">
        <v>4362861.47</v>
      </c>
      <c r="AH913" s="46">
        <v>4363523.97</v>
      </c>
      <c r="AI913" s="46" t="s">
        <v>92</v>
      </c>
      <c r="AJ913" s="46">
        <v>0</v>
      </c>
      <c r="AK913" s="46">
        <v>4362587.43</v>
      </c>
      <c r="AL913" s="46">
        <v>4362587.43</v>
      </c>
      <c r="AM913" s="46">
        <v>4362861.47</v>
      </c>
      <c r="AN913" s="46">
        <v>4363523.97</v>
      </c>
      <c r="AO913" s="46" t="s">
        <v>183</v>
      </c>
      <c r="AP913" s="46" t="s">
        <v>63</v>
      </c>
      <c r="AQ913" s="46"/>
      <c r="AR913" s="46"/>
    </row>
    <row r="914" spans="1:44" x14ac:dyDescent="0.2">
      <c r="A914" s="46" t="s">
        <v>77</v>
      </c>
      <c r="B914" s="46" t="s">
        <v>84</v>
      </c>
      <c r="C914" s="46" t="s">
        <v>84</v>
      </c>
      <c r="D914" s="46" t="s">
        <v>418</v>
      </c>
      <c r="E914" s="46" t="s">
        <v>86</v>
      </c>
      <c r="F914" s="46" t="s">
        <v>78</v>
      </c>
      <c r="G914" s="46" t="s">
        <v>419</v>
      </c>
      <c r="H914" s="46" t="s">
        <v>214</v>
      </c>
      <c r="I914" s="46" t="s">
        <v>216</v>
      </c>
      <c r="J914" s="46" t="s">
        <v>80</v>
      </c>
      <c r="K914" s="46" t="s">
        <v>47</v>
      </c>
      <c r="L914" s="46" t="s">
        <v>62</v>
      </c>
      <c r="M914" s="46" t="s">
        <v>315</v>
      </c>
      <c r="N914" s="46" t="s">
        <v>316</v>
      </c>
      <c r="O914" s="46" t="s">
        <v>63</v>
      </c>
      <c r="P914" s="46" t="s">
        <v>400</v>
      </c>
      <c r="Q914" s="46" t="s">
        <v>430</v>
      </c>
      <c r="R914" s="46" t="s">
        <v>84</v>
      </c>
      <c r="S914" s="46" t="s">
        <v>95</v>
      </c>
      <c r="T914" s="46" t="s">
        <v>48</v>
      </c>
      <c r="U914" s="46" t="s">
        <v>31</v>
      </c>
      <c r="V914" s="46" t="s">
        <v>32</v>
      </c>
      <c r="W914" s="46" t="s">
        <v>430</v>
      </c>
      <c r="X914" s="46" t="s">
        <v>84</v>
      </c>
      <c r="Y914" s="46" t="s">
        <v>418</v>
      </c>
      <c r="Z914" s="46" t="s">
        <v>421</v>
      </c>
      <c r="AA914" s="46" t="s">
        <v>403</v>
      </c>
      <c r="AB914" s="46">
        <v>8436.76</v>
      </c>
      <c r="AC914" s="46">
        <v>26997.64</v>
      </c>
      <c r="AD914" s="46">
        <v>37121.760000000002</v>
      </c>
      <c r="AE914" s="46">
        <v>55682.64</v>
      </c>
      <c r="AF914" s="46">
        <v>124653.85</v>
      </c>
      <c r="AG914" s="46">
        <v>143214.73000000001</v>
      </c>
      <c r="AH914" s="46">
        <v>151651.49</v>
      </c>
      <c r="AI914" s="46" t="s">
        <v>92</v>
      </c>
      <c r="AJ914" s="46">
        <v>0</v>
      </c>
      <c r="AK914" s="46">
        <v>18560.88</v>
      </c>
      <c r="AL914" s="46">
        <v>47245.88</v>
      </c>
      <c r="AM914" s="46">
        <v>133090.60999999999</v>
      </c>
      <c r="AN914" s="46">
        <v>166967.38</v>
      </c>
      <c r="AO914" s="46" t="s">
        <v>317</v>
      </c>
      <c r="AP914" s="46" t="s">
        <v>63</v>
      </c>
      <c r="AQ914" s="46"/>
      <c r="AR914" s="46"/>
    </row>
    <row r="915" spans="1:44" x14ac:dyDescent="0.2">
      <c r="A915" s="46" t="s">
        <v>77</v>
      </c>
      <c r="B915" s="46" t="s">
        <v>84</v>
      </c>
      <c r="C915" s="46" t="s">
        <v>84</v>
      </c>
      <c r="D915" s="46" t="s">
        <v>418</v>
      </c>
      <c r="E915" s="46" t="s">
        <v>86</v>
      </c>
      <c r="F915" s="46" t="s">
        <v>78</v>
      </c>
      <c r="G915" s="46" t="s">
        <v>419</v>
      </c>
      <c r="H915" s="46" t="s">
        <v>214</v>
      </c>
      <c r="I915" s="46" t="s">
        <v>216</v>
      </c>
      <c r="J915" s="46" t="s">
        <v>80</v>
      </c>
      <c r="K915" s="46" t="s">
        <v>47</v>
      </c>
      <c r="L915" s="46" t="s">
        <v>62</v>
      </c>
      <c r="M915" s="46" t="s">
        <v>318</v>
      </c>
      <c r="N915" s="46" t="s">
        <v>319</v>
      </c>
      <c r="O915" s="46" t="s">
        <v>63</v>
      </c>
      <c r="P915" s="46" t="s">
        <v>400</v>
      </c>
      <c r="Q915" s="46" t="s">
        <v>430</v>
      </c>
      <c r="R915" s="46" t="s">
        <v>84</v>
      </c>
      <c r="S915" s="46" t="s">
        <v>95</v>
      </c>
      <c r="T915" s="46" t="s">
        <v>48</v>
      </c>
      <c r="U915" s="46" t="s">
        <v>31</v>
      </c>
      <c r="V915" s="46" t="s">
        <v>32</v>
      </c>
      <c r="W915" s="46" t="s">
        <v>430</v>
      </c>
      <c r="X915" s="46" t="s">
        <v>84</v>
      </c>
      <c r="Y915" s="46" t="s">
        <v>418</v>
      </c>
      <c r="Z915" s="46" t="s">
        <v>421</v>
      </c>
      <c r="AA915" s="46" t="s">
        <v>403</v>
      </c>
      <c r="AB915" s="46">
        <v>-8436.76</v>
      </c>
      <c r="AC915" s="46">
        <v>-26997.64</v>
      </c>
      <c r="AD915" s="46">
        <v>-37121.760000000002</v>
      </c>
      <c r="AE915" s="46">
        <v>-55682.64</v>
      </c>
      <c r="AF915" s="46">
        <v>-65806.759999999995</v>
      </c>
      <c r="AG915" s="46">
        <v>-84367.64</v>
      </c>
      <c r="AH915" s="46">
        <v>-92804.4</v>
      </c>
      <c r="AI915" s="46" t="s">
        <v>92</v>
      </c>
      <c r="AJ915" s="46">
        <v>0</v>
      </c>
      <c r="AK915" s="46">
        <v>-18560.88</v>
      </c>
      <c r="AL915" s="46">
        <v>-47245.88</v>
      </c>
      <c r="AM915" s="46">
        <v>-74243.520000000004</v>
      </c>
      <c r="AN915" s="46">
        <v>-107990.58</v>
      </c>
      <c r="AO915" s="46" t="s">
        <v>319</v>
      </c>
      <c r="AP915" s="46" t="s">
        <v>63</v>
      </c>
      <c r="AQ915" s="46"/>
      <c r="AR915" s="46"/>
    </row>
    <row r="916" spans="1:44" x14ac:dyDescent="0.2">
      <c r="A916" s="46" t="s">
        <v>77</v>
      </c>
      <c r="B916" s="46" t="s">
        <v>84</v>
      </c>
      <c r="C916" s="46" t="s">
        <v>84</v>
      </c>
      <c r="D916" s="46" t="s">
        <v>418</v>
      </c>
      <c r="E916" s="46" t="s">
        <v>86</v>
      </c>
      <c r="F916" s="46" t="s">
        <v>78</v>
      </c>
      <c r="G916" s="46" t="s">
        <v>419</v>
      </c>
      <c r="H916" s="46" t="s">
        <v>214</v>
      </c>
      <c r="I916" s="46" t="s">
        <v>216</v>
      </c>
      <c r="J916" s="46" t="s">
        <v>80</v>
      </c>
      <c r="K916" s="46" t="s">
        <v>47</v>
      </c>
      <c r="L916" s="46" t="s">
        <v>62</v>
      </c>
      <c r="M916" s="46" t="s">
        <v>322</v>
      </c>
      <c r="N916" s="46" t="s">
        <v>323</v>
      </c>
      <c r="O916" s="46" t="s">
        <v>63</v>
      </c>
      <c r="P916" s="46" t="s">
        <v>400</v>
      </c>
      <c r="Q916" s="46" t="s">
        <v>430</v>
      </c>
      <c r="R916" s="46" t="s">
        <v>84</v>
      </c>
      <c r="S916" s="46" t="s">
        <v>95</v>
      </c>
      <c r="T916" s="46" t="s">
        <v>48</v>
      </c>
      <c r="U916" s="46" t="s">
        <v>31</v>
      </c>
      <c r="V916" s="46" t="s">
        <v>105</v>
      </c>
      <c r="W916" s="46" t="s">
        <v>430</v>
      </c>
      <c r="X916" s="46" t="s">
        <v>84</v>
      </c>
      <c r="Y916" s="46" t="s">
        <v>418</v>
      </c>
      <c r="Z916" s="46" t="s">
        <v>421</v>
      </c>
      <c r="AA916" s="46" t="s">
        <v>403</v>
      </c>
      <c r="AB916" s="46">
        <v>0</v>
      </c>
      <c r="AC916" s="46">
        <v>0</v>
      </c>
      <c r="AD916" s="46">
        <v>0</v>
      </c>
      <c r="AE916" s="46">
        <v>0</v>
      </c>
      <c r="AF916" s="46">
        <v>58847.09</v>
      </c>
      <c r="AG916" s="46">
        <v>58847.09</v>
      </c>
      <c r="AH916" s="46">
        <v>58847.09</v>
      </c>
      <c r="AI916" s="46" t="s">
        <v>92</v>
      </c>
      <c r="AJ916" s="46">
        <v>0</v>
      </c>
      <c r="AK916" s="46">
        <v>0</v>
      </c>
      <c r="AL916" s="46">
        <v>0</v>
      </c>
      <c r="AM916" s="46">
        <v>58847.09</v>
      </c>
      <c r="AN916" s="46">
        <v>58976.800000000003</v>
      </c>
      <c r="AO916" s="46" t="s">
        <v>324</v>
      </c>
      <c r="AP916" s="46" t="s">
        <v>63</v>
      </c>
      <c r="AQ916" s="46"/>
      <c r="AR916" s="46"/>
    </row>
    <row r="917" spans="1:44" x14ac:dyDescent="0.2">
      <c r="A917" s="46" t="s">
        <v>77</v>
      </c>
      <c r="B917" s="46" t="s">
        <v>84</v>
      </c>
      <c r="C917" s="46" t="s">
        <v>84</v>
      </c>
      <c r="D917" s="46" t="s">
        <v>418</v>
      </c>
      <c r="E917" s="46" t="s">
        <v>86</v>
      </c>
      <c r="F917" s="46" t="s">
        <v>78</v>
      </c>
      <c r="G917" s="46" t="s">
        <v>419</v>
      </c>
      <c r="H917" s="46" t="s">
        <v>214</v>
      </c>
      <c r="I917" s="46" t="s">
        <v>216</v>
      </c>
      <c r="J917" s="46" t="s">
        <v>80</v>
      </c>
      <c r="K917" s="46" t="s">
        <v>47</v>
      </c>
      <c r="L917" s="46" t="s">
        <v>62</v>
      </c>
      <c r="M917" s="46" t="s">
        <v>228</v>
      </c>
      <c r="N917" s="46" t="s">
        <v>229</v>
      </c>
      <c r="O917" s="46" t="s">
        <v>63</v>
      </c>
      <c r="P917" s="46" t="s">
        <v>400</v>
      </c>
      <c r="Q917" s="46" t="s">
        <v>430</v>
      </c>
      <c r="R917" s="46" t="s">
        <v>84</v>
      </c>
      <c r="S917" s="46" t="s">
        <v>95</v>
      </c>
      <c r="T917" s="46" t="s">
        <v>48</v>
      </c>
      <c r="U917" s="46" t="s">
        <v>31</v>
      </c>
      <c r="V917" s="46" t="s">
        <v>105</v>
      </c>
      <c r="W917" s="46" t="s">
        <v>430</v>
      </c>
      <c r="X917" s="46" t="s">
        <v>84</v>
      </c>
      <c r="Y917" s="46" t="s">
        <v>418</v>
      </c>
      <c r="Z917" s="46" t="s">
        <v>421</v>
      </c>
      <c r="AA917" s="46" t="s">
        <v>403</v>
      </c>
      <c r="AB917" s="46">
        <v>0</v>
      </c>
      <c r="AC917" s="46">
        <v>0</v>
      </c>
      <c r="AD917" s="46">
        <v>0</v>
      </c>
      <c r="AE917" s="46">
        <v>0</v>
      </c>
      <c r="AF917" s="46">
        <v>58847.09</v>
      </c>
      <c r="AG917" s="46">
        <v>58847.09</v>
      </c>
      <c r="AH917" s="46">
        <v>58847.09</v>
      </c>
      <c r="AI917" s="46" t="s">
        <v>92</v>
      </c>
      <c r="AJ917" s="46">
        <v>0</v>
      </c>
      <c r="AK917" s="46">
        <v>0</v>
      </c>
      <c r="AL917" s="46">
        <v>0</v>
      </c>
      <c r="AM917" s="46">
        <v>58847.09</v>
      </c>
      <c r="AN917" s="46">
        <v>58976.800000000003</v>
      </c>
      <c r="AO917" s="46" t="s">
        <v>230</v>
      </c>
      <c r="AP917" s="46" t="s">
        <v>63</v>
      </c>
      <c r="AQ917" s="46"/>
      <c r="AR917" s="46"/>
    </row>
    <row r="918" spans="1:44" x14ac:dyDescent="0.2">
      <c r="A918" s="46" t="s">
        <v>77</v>
      </c>
      <c r="B918" s="46" t="s">
        <v>84</v>
      </c>
      <c r="C918" s="46" t="s">
        <v>84</v>
      </c>
      <c r="D918" s="46" t="s">
        <v>418</v>
      </c>
      <c r="E918" s="46" t="s">
        <v>86</v>
      </c>
      <c r="F918" s="46" t="s">
        <v>78</v>
      </c>
      <c r="G918" s="46" t="s">
        <v>419</v>
      </c>
      <c r="H918" s="46" t="s">
        <v>214</v>
      </c>
      <c r="I918" s="46" t="s">
        <v>216</v>
      </c>
      <c r="J918" s="46" t="s">
        <v>80</v>
      </c>
      <c r="K918" s="46" t="s">
        <v>47</v>
      </c>
      <c r="L918" s="46" t="s">
        <v>62</v>
      </c>
      <c r="M918" s="46" t="s">
        <v>106</v>
      </c>
      <c r="N918" s="46" t="s">
        <v>107</v>
      </c>
      <c r="O918" s="46" t="s">
        <v>63</v>
      </c>
      <c r="P918" s="46" t="s">
        <v>400</v>
      </c>
      <c r="Q918" s="46" t="s">
        <v>430</v>
      </c>
      <c r="R918" s="46" t="s">
        <v>84</v>
      </c>
      <c r="S918" s="46" t="s">
        <v>95</v>
      </c>
      <c r="T918" s="46" t="s">
        <v>48</v>
      </c>
      <c r="U918" s="46" t="s">
        <v>31</v>
      </c>
      <c r="V918" s="46" t="s">
        <v>105</v>
      </c>
      <c r="W918" s="46" t="s">
        <v>430</v>
      </c>
      <c r="X918" s="46" t="s">
        <v>84</v>
      </c>
      <c r="Y918" s="46" t="s">
        <v>418</v>
      </c>
      <c r="Z918" s="46" t="s">
        <v>421</v>
      </c>
      <c r="AA918" s="46" t="s">
        <v>403</v>
      </c>
      <c r="AB918" s="46">
        <v>4362368.2300000004</v>
      </c>
      <c r="AC918" s="46">
        <v>4362587.43</v>
      </c>
      <c r="AD918" s="46">
        <v>4362587.43</v>
      </c>
      <c r="AE918" s="46">
        <v>4362861.47</v>
      </c>
      <c r="AF918" s="46">
        <v>4421708.5599999996</v>
      </c>
      <c r="AG918" s="46">
        <v>4421708.5599999996</v>
      </c>
      <c r="AH918" s="46">
        <v>4422371.0599999996</v>
      </c>
      <c r="AI918" s="46" t="s">
        <v>92</v>
      </c>
      <c r="AJ918" s="46">
        <v>0</v>
      </c>
      <c r="AK918" s="46">
        <v>4362587.43</v>
      </c>
      <c r="AL918" s="46">
        <v>4362587.43</v>
      </c>
      <c r="AM918" s="46">
        <v>4421708.5599999996</v>
      </c>
      <c r="AN918" s="46">
        <v>4422500.7699999996</v>
      </c>
      <c r="AO918" s="46" t="s">
        <v>108</v>
      </c>
      <c r="AP918" s="46" t="s">
        <v>63</v>
      </c>
      <c r="AQ918" s="46"/>
      <c r="AR918" s="46"/>
    </row>
    <row r="919" spans="1:44" x14ac:dyDescent="0.2">
      <c r="A919" s="46" t="s">
        <v>77</v>
      </c>
      <c r="B919" s="46" t="s">
        <v>84</v>
      </c>
      <c r="C919" s="46" t="s">
        <v>84</v>
      </c>
      <c r="D919" s="46" t="s">
        <v>418</v>
      </c>
      <c r="E919" s="46" t="s">
        <v>86</v>
      </c>
      <c r="F919" s="46" t="s">
        <v>78</v>
      </c>
      <c r="G919" s="46" t="s">
        <v>419</v>
      </c>
      <c r="H919" s="46" t="s">
        <v>214</v>
      </c>
      <c r="I919" s="46" t="s">
        <v>216</v>
      </c>
      <c r="J919" s="46" t="s">
        <v>80</v>
      </c>
      <c r="K919" s="46" t="s">
        <v>47</v>
      </c>
      <c r="L919" s="46" t="s">
        <v>62</v>
      </c>
      <c r="M919" s="46" t="s">
        <v>231</v>
      </c>
      <c r="N919" s="46" t="s">
        <v>232</v>
      </c>
      <c r="O919" s="46" t="s">
        <v>63</v>
      </c>
      <c r="P919" s="46" t="s">
        <v>400</v>
      </c>
      <c r="Q919" s="46" t="s">
        <v>430</v>
      </c>
      <c r="R919" s="46" t="s">
        <v>84</v>
      </c>
      <c r="S919" s="46" t="s">
        <v>95</v>
      </c>
      <c r="T919" s="46" t="s">
        <v>111</v>
      </c>
      <c r="U919" s="46" t="s">
        <v>112</v>
      </c>
      <c r="V919" s="46" t="s">
        <v>32</v>
      </c>
      <c r="W919" s="46" t="s">
        <v>430</v>
      </c>
      <c r="X919" s="46" t="s">
        <v>84</v>
      </c>
      <c r="Y919" s="46" t="s">
        <v>418</v>
      </c>
      <c r="Z919" s="46" t="s">
        <v>421</v>
      </c>
      <c r="AA919" s="46" t="s">
        <v>403</v>
      </c>
      <c r="AB919" s="46">
        <v>4262.76</v>
      </c>
      <c r="AC919" s="46">
        <v>0</v>
      </c>
      <c r="AD919" s="46">
        <v>0</v>
      </c>
      <c r="AE919" s="46">
        <v>274.04000000000002</v>
      </c>
      <c r="AF919" s="46">
        <v>274.04000000000002</v>
      </c>
      <c r="AG919" s="46">
        <v>274.04000000000002</v>
      </c>
      <c r="AH919" s="46">
        <v>274.04000000000002</v>
      </c>
      <c r="AI919" s="46" t="s">
        <v>92</v>
      </c>
      <c r="AJ919" s="46">
        <v>0</v>
      </c>
      <c r="AK919" s="46">
        <v>0</v>
      </c>
      <c r="AL919" s="46">
        <v>0</v>
      </c>
      <c r="AM919" s="46">
        <v>274.04000000000002</v>
      </c>
      <c r="AN919" s="46">
        <v>274.04000000000002</v>
      </c>
      <c r="AO919" s="46" t="s">
        <v>233</v>
      </c>
      <c r="AP919" s="46" t="s">
        <v>63</v>
      </c>
      <c r="AQ919" s="46"/>
      <c r="AR919" s="46"/>
    </row>
    <row r="920" spans="1:44" x14ac:dyDescent="0.2">
      <c r="A920" s="46" t="s">
        <v>77</v>
      </c>
      <c r="B920" s="46" t="s">
        <v>84</v>
      </c>
      <c r="C920" s="46" t="s">
        <v>84</v>
      </c>
      <c r="D920" s="46" t="s">
        <v>418</v>
      </c>
      <c r="E920" s="46" t="s">
        <v>86</v>
      </c>
      <c r="F920" s="46" t="s">
        <v>78</v>
      </c>
      <c r="G920" s="46" t="s">
        <v>419</v>
      </c>
      <c r="H920" s="46" t="s">
        <v>214</v>
      </c>
      <c r="I920" s="46" t="s">
        <v>216</v>
      </c>
      <c r="J920" s="46" t="s">
        <v>80</v>
      </c>
      <c r="K920" s="46" t="s">
        <v>47</v>
      </c>
      <c r="L920" s="46" t="s">
        <v>62</v>
      </c>
      <c r="M920" s="46" t="s">
        <v>234</v>
      </c>
      <c r="N920" s="46" t="s">
        <v>235</v>
      </c>
      <c r="O920" s="46" t="s">
        <v>63</v>
      </c>
      <c r="P920" s="46" t="s">
        <v>400</v>
      </c>
      <c r="Q920" s="46" t="s">
        <v>430</v>
      </c>
      <c r="R920" s="46" t="s">
        <v>84</v>
      </c>
      <c r="S920" s="46" t="s">
        <v>95</v>
      </c>
      <c r="T920" s="46" t="s">
        <v>111</v>
      </c>
      <c r="U920" s="46" t="s">
        <v>112</v>
      </c>
      <c r="V920" s="46" t="s">
        <v>105</v>
      </c>
      <c r="W920" s="46" t="s">
        <v>430</v>
      </c>
      <c r="X920" s="46" t="s">
        <v>84</v>
      </c>
      <c r="Y920" s="46" t="s">
        <v>418</v>
      </c>
      <c r="Z920" s="46" t="s">
        <v>421</v>
      </c>
      <c r="AA920" s="46" t="s">
        <v>403</v>
      </c>
      <c r="AB920" s="46">
        <v>4262.76</v>
      </c>
      <c r="AC920" s="46">
        <v>0</v>
      </c>
      <c r="AD920" s="46">
        <v>0</v>
      </c>
      <c r="AE920" s="46">
        <v>274.04000000000002</v>
      </c>
      <c r="AF920" s="46">
        <v>274.04000000000002</v>
      </c>
      <c r="AG920" s="46">
        <v>274.04000000000002</v>
      </c>
      <c r="AH920" s="46">
        <v>274.04000000000002</v>
      </c>
      <c r="AI920" s="46" t="s">
        <v>92</v>
      </c>
      <c r="AJ920" s="46">
        <v>0</v>
      </c>
      <c r="AK920" s="46">
        <v>0</v>
      </c>
      <c r="AL920" s="46">
        <v>0</v>
      </c>
      <c r="AM920" s="46">
        <v>274.04000000000002</v>
      </c>
      <c r="AN920" s="46">
        <v>274.04000000000002</v>
      </c>
      <c r="AO920" s="46" t="s">
        <v>236</v>
      </c>
      <c r="AP920" s="46" t="s">
        <v>63</v>
      </c>
      <c r="AQ920" s="46"/>
      <c r="AR920" s="46"/>
    </row>
    <row r="921" spans="1:44" x14ac:dyDescent="0.2">
      <c r="A921" s="46" t="s">
        <v>77</v>
      </c>
      <c r="B921" s="46" t="s">
        <v>84</v>
      </c>
      <c r="C921" s="46" t="s">
        <v>84</v>
      </c>
      <c r="D921" s="46" t="s">
        <v>418</v>
      </c>
      <c r="E921" s="46" t="s">
        <v>86</v>
      </c>
      <c r="F921" s="46" t="s">
        <v>78</v>
      </c>
      <c r="G921" s="46" t="s">
        <v>419</v>
      </c>
      <c r="H921" s="46" t="s">
        <v>214</v>
      </c>
      <c r="I921" s="46" t="s">
        <v>216</v>
      </c>
      <c r="J921" s="46" t="s">
        <v>80</v>
      </c>
      <c r="K921" s="46" t="s">
        <v>47</v>
      </c>
      <c r="L921" s="46" t="s">
        <v>62</v>
      </c>
      <c r="M921" s="46" t="s">
        <v>325</v>
      </c>
      <c r="N921" s="46" t="s">
        <v>326</v>
      </c>
      <c r="O921" s="46" t="s">
        <v>63</v>
      </c>
      <c r="P921" s="46" t="s">
        <v>400</v>
      </c>
      <c r="Q921" s="46" t="s">
        <v>430</v>
      </c>
      <c r="R921" s="46" t="s">
        <v>84</v>
      </c>
      <c r="S921" s="46" t="s">
        <v>95</v>
      </c>
      <c r="T921" s="46" t="s">
        <v>111</v>
      </c>
      <c r="U921" s="46" t="s">
        <v>112</v>
      </c>
      <c r="V921" s="46" t="s">
        <v>32</v>
      </c>
      <c r="W921" s="46" t="s">
        <v>430</v>
      </c>
      <c r="X921" s="46" t="s">
        <v>84</v>
      </c>
      <c r="Y921" s="46" t="s">
        <v>418</v>
      </c>
      <c r="Z921" s="46" t="s">
        <v>421</v>
      </c>
      <c r="AA921" s="46" t="s">
        <v>403</v>
      </c>
      <c r="AB921" s="46">
        <v>3389319.78</v>
      </c>
      <c r="AC921" s="46">
        <v>3394791.16</v>
      </c>
      <c r="AD921" s="46">
        <v>3395439.35</v>
      </c>
      <c r="AE921" s="46">
        <v>3342058.6</v>
      </c>
      <c r="AF921" s="46">
        <v>3342058.6</v>
      </c>
      <c r="AG921" s="46">
        <v>3883171.62</v>
      </c>
      <c r="AH921" s="46">
        <v>3883171.62</v>
      </c>
      <c r="AI921" s="46" t="s">
        <v>92</v>
      </c>
      <c r="AJ921" s="46">
        <v>0</v>
      </c>
      <c r="AK921" s="46">
        <v>3389188.61</v>
      </c>
      <c r="AL921" s="46">
        <v>3443467.06</v>
      </c>
      <c r="AM921" s="46">
        <v>3341958.29</v>
      </c>
      <c r="AN921" s="46">
        <v>4407233.26</v>
      </c>
      <c r="AO921" s="46" t="s">
        <v>326</v>
      </c>
      <c r="AP921" s="46" t="s">
        <v>63</v>
      </c>
      <c r="AQ921" s="46"/>
      <c r="AR921" s="46"/>
    </row>
    <row r="922" spans="1:44" x14ac:dyDescent="0.2">
      <c r="A922" s="46" t="s">
        <v>77</v>
      </c>
      <c r="B922" s="46" t="s">
        <v>84</v>
      </c>
      <c r="C922" s="46" t="s">
        <v>84</v>
      </c>
      <c r="D922" s="46" t="s">
        <v>418</v>
      </c>
      <c r="E922" s="46" t="s">
        <v>86</v>
      </c>
      <c r="F922" s="46" t="s">
        <v>78</v>
      </c>
      <c r="G922" s="46" t="s">
        <v>419</v>
      </c>
      <c r="H922" s="46" t="s">
        <v>214</v>
      </c>
      <c r="I922" s="46" t="s">
        <v>216</v>
      </c>
      <c r="J922" s="46" t="s">
        <v>80</v>
      </c>
      <c r="K922" s="46" t="s">
        <v>47</v>
      </c>
      <c r="L922" s="46" t="s">
        <v>62</v>
      </c>
      <c r="M922" s="46" t="s">
        <v>327</v>
      </c>
      <c r="N922" s="46" t="s">
        <v>328</v>
      </c>
      <c r="O922" s="46" t="s">
        <v>63</v>
      </c>
      <c r="P922" s="46" t="s">
        <v>400</v>
      </c>
      <c r="Q922" s="46" t="s">
        <v>430</v>
      </c>
      <c r="R922" s="46" t="s">
        <v>84</v>
      </c>
      <c r="S922" s="46" t="s">
        <v>95</v>
      </c>
      <c r="T922" s="46" t="s">
        <v>111</v>
      </c>
      <c r="U922" s="46" t="s">
        <v>112</v>
      </c>
      <c r="V922" s="46" t="s">
        <v>105</v>
      </c>
      <c r="W922" s="46" t="s">
        <v>430</v>
      </c>
      <c r="X922" s="46" t="s">
        <v>84</v>
      </c>
      <c r="Y922" s="46" t="s">
        <v>418</v>
      </c>
      <c r="Z922" s="46" t="s">
        <v>421</v>
      </c>
      <c r="AA922" s="46" t="s">
        <v>403</v>
      </c>
      <c r="AB922" s="46">
        <v>3389319.78</v>
      </c>
      <c r="AC922" s="46">
        <v>3394791.16</v>
      </c>
      <c r="AD922" s="46">
        <v>3395439.35</v>
      </c>
      <c r="AE922" s="46">
        <v>3342058.6</v>
      </c>
      <c r="AF922" s="46">
        <v>3342058.6</v>
      </c>
      <c r="AG922" s="46">
        <v>3883171.62</v>
      </c>
      <c r="AH922" s="46">
        <v>3883171.62</v>
      </c>
      <c r="AI922" s="46" t="s">
        <v>92</v>
      </c>
      <c r="AJ922" s="46">
        <v>0</v>
      </c>
      <c r="AK922" s="46">
        <v>3389188.61</v>
      </c>
      <c r="AL922" s="46">
        <v>3443467.06</v>
      </c>
      <c r="AM922" s="46">
        <v>3341958.29</v>
      </c>
      <c r="AN922" s="46">
        <v>4407233.26</v>
      </c>
      <c r="AO922" s="46" t="s">
        <v>329</v>
      </c>
      <c r="AP922" s="46" t="s">
        <v>63</v>
      </c>
      <c r="AQ922" s="46"/>
      <c r="AR922" s="46"/>
    </row>
    <row r="923" spans="1:44" x14ac:dyDescent="0.2">
      <c r="A923" s="46" t="s">
        <v>77</v>
      </c>
      <c r="B923" s="46" t="s">
        <v>84</v>
      </c>
      <c r="C923" s="46" t="s">
        <v>84</v>
      </c>
      <c r="D923" s="46" t="s">
        <v>418</v>
      </c>
      <c r="E923" s="46" t="s">
        <v>86</v>
      </c>
      <c r="F923" s="46" t="s">
        <v>78</v>
      </c>
      <c r="G923" s="46" t="s">
        <v>419</v>
      </c>
      <c r="H923" s="46" t="s">
        <v>214</v>
      </c>
      <c r="I923" s="46" t="s">
        <v>216</v>
      </c>
      <c r="J923" s="46" t="s">
        <v>80</v>
      </c>
      <c r="K923" s="46" t="s">
        <v>47</v>
      </c>
      <c r="L923" s="46" t="s">
        <v>62</v>
      </c>
      <c r="M923" s="46" t="s">
        <v>386</v>
      </c>
      <c r="N923" s="46" t="s">
        <v>387</v>
      </c>
      <c r="O923" s="46" t="s">
        <v>63</v>
      </c>
      <c r="P923" s="46" t="s">
        <v>400</v>
      </c>
      <c r="Q923" s="46" t="s">
        <v>430</v>
      </c>
      <c r="R923" s="46" t="s">
        <v>84</v>
      </c>
      <c r="S923" s="46" t="s">
        <v>95</v>
      </c>
      <c r="T923" s="46" t="s">
        <v>111</v>
      </c>
      <c r="U923" s="46" t="s">
        <v>112</v>
      </c>
      <c r="V923" s="46" t="s">
        <v>105</v>
      </c>
      <c r="W923" s="46" t="s">
        <v>430</v>
      </c>
      <c r="X923" s="46" t="s">
        <v>84</v>
      </c>
      <c r="Y923" s="46" t="s">
        <v>418</v>
      </c>
      <c r="Z923" s="46" t="s">
        <v>421</v>
      </c>
      <c r="AA923" s="46" t="s">
        <v>403</v>
      </c>
      <c r="AB923" s="46">
        <v>3393582.54</v>
      </c>
      <c r="AC923" s="46">
        <v>3394791.16</v>
      </c>
      <c r="AD923" s="46">
        <v>3395439.35</v>
      </c>
      <c r="AE923" s="46">
        <v>3342332.64</v>
      </c>
      <c r="AF923" s="46">
        <v>3342332.64</v>
      </c>
      <c r="AG923" s="46">
        <v>3883445.66</v>
      </c>
      <c r="AH923" s="46">
        <v>3883445.66</v>
      </c>
      <c r="AI923" s="46" t="s">
        <v>92</v>
      </c>
      <c r="AJ923" s="46">
        <v>0</v>
      </c>
      <c r="AK923" s="46">
        <v>3389188.61</v>
      </c>
      <c r="AL923" s="46">
        <v>3443467.06</v>
      </c>
      <c r="AM923" s="46">
        <v>3342232.33</v>
      </c>
      <c r="AN923" s="46">
        <v>4407507.3</v>
      </c>
      <c r="AO923" s="46" t="s">
        <v>388</v>
      </c>
      <c r="AP923" s="46" t="s">
        <v>63</v>
      </c>
      <c r="AQ923" s="46"/>
      <c r="AR923" s="46"/>
    </row>
    <row r="924" spans="1:44" x14ac:dyDescent="0.2">
      <c r="A924" s="46" t="s">
        <v>77</v>
      </c>
      <c r="B924" s="46" t="s">
        <v>84</v>
      </c>
      <c r="C924" s="46" t="s">
        <v>84</v>
      </c>
      <c r="D924" s="46" t="s">
        <v>418</v>
      </c>
      <c r="E924" s="46" t="s">
        <v>86</v>
      </c>
      <c r="F924" s="46" t="s">
        <v>78</v>
      </c>
      <c r="G924" s="46" t="s">
        <v>419</v>
      </c>
      <c r="H924" s="46" t="s">
        <v>214</v>
      </c>
      <c r="I924" s="46" t="s">
        <v>216</v>
      </c>
      <c r="J924" s="46" t="s">
        <v>80</v>
      </c>
      <c r="K924" s="46" t="s">
        <v>47</v>
      </c>
      <c r="L924" s="46" t="s">
        <v>62</v>
      </c>
      <c r="M924" s="46" t="s">
        <v>240</v>
      </c>
      <c r="N924" s="46" t="s">
        <v>241</v>
      </c>
      <c r="O924" s="46" t="s">
        <v>63</v>
      </c>
      <c r="P924" s="46" t="s">
        <v>400</v>
      </c>
      <c r="Q924" s="46" t="s">
        <v>430</v>
      </c>
      <c r="R924" s="46" t="s">
        <v>84</v>
      </c>
      <c r="S924" s="46" t="s">
        <v>95</v>
      </c>
      <c r="T924" s="46" t="s">
        <v>111</v>
      </c>
      <c r="U924" s="46" t="s">
        <v>112</v>
      </c>
      <c r="V924" s="46" t="s">
        <v>105</v>
      </c>
      <c r="W924" s="46" t="s">
        <v>430</v>
      </c>
      <c r="X924" s="46" t="s">
        <v>84</v>
      </c>
      <c r="Y924" s="46" t="s">
        <v>418</v>
      </c>
      <c r="Z924" s="46" t="s">
        <v>421</v>
      </c>
      <c r="AA924" s="46" t="s">
        <v>403</v>
      </c>
      <c r="AB924" s="46">
        <v>3393582.54</v>
      </c>
      <c r="AC924" s="46">
        <v>3394791.16</v>
      </c>
      <c r="AD924" s="46">
        <v>3395439.35</v>
      </c>
      <c r="AE924" s="46">
        <v>3342332.64</v>
      </c>
      <c r="AF924" s="46">
        <v>3342332.64</v>
      </c>
      <c r="AG924" s="46">
        <v>3883445.66</v>
      </c>
      <c r="AH924" s="46">
        <v>3883445.66</v>
      </c>
      <c r="AI924" s="46" t="s">
        <v>92</v>
      </c>
      <c r="AJ924" s="46">
        <v>0</v>
      </c>
      <c r="AK924" s="46">
        <v>3389188.61</v>
      </c>
      <c r="AL924" s="46">
        <v>3443467.06</v>
      </c>
      <c r="AM924" s="46">
        <v>3342232.33</v>
      </c>
      <c r="AN924" s="46">
        <v>4407507.3</v>
      </c>
      <c r="AO924" s="46" t="s">
        <v>242</v>
      </c>
      <c r="AP924" s="46" t="s">
        <v>63</v>
      </c>
      <c r="AQ924" s="46"/>
      <c r="AR924" s="46"/>
    </row>
    <row r="925" spans="1:44" x14ac:dyDescent="0.2">
      <c r="A925" s="46" t="s">
        <v>77</v>
      </c>
      <c r="B925" s="46" t="s">
        <v>84</v>
      </c>
      <c r="C925" s="46" t="s">
        <v>84</v>
      </c>
      <c r="D925" s="46" t="s">
        <v>418</v>
      </c>
      <c r="E925" s="46" t="s">
        <v>86</v>
      </c>
      <c r="F925" s="46" t="s">
        <v>78</v>
      </c>
      <c r="G925" s="46" t="s">
        <v>419</v>
      </c>
      <c r="H925" s="46" t="s">
        <v>214</v>
      </c>
      <c r="I925" s="46" t="s">
        <v>216</v>
      </c>
      <c r="J925" s="46" t="s">
        <v>80</v>
      </c>
      <c r="K925" s="46" t="s">
        <v>47</v>
      </c>
      <c r="L925" s="46" t="s">
        <v>62</v>
      </c>
      <c r="M925" s="46" t="s">
        <v>184</v>
      </c>
      <c r="N925" s="46" t="s">
        <v>185</v>
      </c>
      <c r="O925" s="46" t="s">
        <v>63</v>
      </c>
      <c r="P925" s="46" t="s">
        <v>400</v>
      </c>
      <c r="Q925" s="46" t="s">
        <v>430</v>
      </c>
      <c r="R925" s="46" t="s">
        <v>84</v>
      </c>
      <c r="S925" s="46" t="s">
        <v>95</v>
      </c>
      <c r="T925" s="46" t="s">
        <v>111</v>
      </c>
      <c r="U925" s="46" t="s">
        <v>112</v>
      </c>
      <c r="V925" s="46" t="s">
        <v>32</v>
      </c>
      <c r="W925" s="46" t="s">
        <v>430</v>
      </c>
      <c r="X925" s="46" t="s">
        <v>84</v>
      </c>
      <c r="Y925" s="46" t="s">
        <v>418</v>
      </c>
      <c r="Z925" s="46" t="s">
        <v>421</v>
      </c>
      <c r="AA925" s="46" t="s">
        <v>403</v>
      </c>
      <c r="AB925" s="46">
        <v>968785.69</v>
      </c>
      <c r="AC925" s="46">
        <v>967796.27</v>
      </c>
      <c r="AD925" s="46">
        <v>967148.08</v>
      </c>
      <c r="AE925" s="46">
        <v>1020528.83</v>
      </c>
      <c r="AF925" s="46">
        <v>1079375.92</v>
      </c>
      <c r="AG925" s="46">
        <v>538262.9</v>
      </c>
      <c r="AH925" s="46">
        <v>538925.4</v>
      </c>
      <c r="AI925" s="46" t="s">
        <v>92</v>
      </c>
      <c r="AJ925" s="46">
        <v>0</v>
      </c>
      <c r="AK925" s="46">
        <v>973398.82</v>
      </c>
      <c r="AL925" s="46">
        <v>919120.37</v>
      </c>
      <c r="AM925" s="46">
        <v>1079476.23</v>
      </c>
      <c r="AN925" s="46">
        <v>14993.47</v>
      </c>
      <c r="AO925" s="46" t="s">
        <v>186</v>
      </c>
      <c r="AP925" s="46" t="s">
        <v>63</v>
      </c>
      <c r="AQ925" s="46"/>
      <c r="AR925" s="46"/>
    </row>
    <row r="926" spans="1:44" x14ac:dyDescent="0.2">
      <c r="A926" s="46" t="s">
        <v>77</v>
      </c>
      <c r="B926" s="46" t="s">
        <v>84</v>
      </c>
      <c r="C926" s="46" t="s">
        <v>84</v>
      </c>
      <c r="D926" s="46" t="s">
        <v>418</v>
      </c>
      <c r="E926" s="46" t="s">
        <v>86</v>
      </c>
      <c r="F926" s="46" t="s">
        <v>78</v>
      </c>
      <c r="G926" s="46" t="s">
        <v>419</v>
      </c>
      <c r="H926" s="46" t="s">
        <v>214</v>
      </c>
      <c r="I926" s="46" t="s">
        <v>216</v>
      </c>
      <c r="J926" s="46" t="s">
        <v>80</v>
      </c>
      <c r="K926" s="46" t="s">
        <v>47</v>
      </c>
      <c r="L926" s="46" t="s">
        <v>62</v>
      </c>
      <c r="M926" s="46" t="s">
        <v>119</v>
      </c>
      <c r="N926" s="46" t="s">
        <v>120</v>
      </c>
      <c r="O926" s="46" t="s">
        <v>63</v>
      </c>
      <c r="P926" s="46" t="s">
        <v>400</v>
      </c>
      <c r="Q926" s="46" t="s">
        <v>430</v>
      </c>
      <c r="R926" s="46" t="s">
        <v>84</v>
      </c>
      <c r="S926" s="46" t="s">
        <v>95</v>
      </c>
      <c r="T926" s="46" t="s">
        <v>111</v>
      </c>
      <c r="U926" s="46" t="s">
        <v>112</v>
      </c>
      <c r="V926" s="46" t="s">
        <v>105</v>
      </c>
      <c r="W926" s="46" t="s">
        <v>430</v>
      </c>
      <c r="X926" s="46" t="s">
        <v>84</v>
      </c>
      <c r="Y926" s="46" t="s">
        <v>418</v>
      </c>
      <c r="Z926" s="46" t="s">
        <v>421</v>
      </c>
      <c r="AA926" s="46" t="s">
        <v>403</v>
      </c>
      <c r="AB926" s="46">
        <v>968785.69</v>
      </c>
      <c r="AC926" s="46">
        <v>967796.27</v>
      </c>
      <c r="AD926" s="46">
        <v>967148.08</v>
      </c>
      <c r="AE926" s="46">
        <v>1020528.83</v>
      </c>
      <c r="AF926" s="46">
        <v>1079375.92</v>
      </c>
      <c r="AG926" s="46">
        <v>538262.9</v>
      </c>
      <c r="AH926" s="46">
        <v>538925.4</v>
      </c>
      <c r="AI926" s="46" t="s">
        <v>92</v>
      </c>
      <c r="AJ926" s="46">
        <v>0</v>
      </c>
      <c r="AK926" s="46">
        <v>973398.82</v>
      </c>
      <c r="AL926" s="46">
        <v>919120.37</v>
      </c>
      <c r="AM926" s="46">
        <v>1079476.23</v>
      </c>
      <c r="AN926" s="46">
        <v>14993.47</v>
      </c>
      <c r="AO926" s="46" t="s">
        <v>121</v>
      </c>
      <c r="AP926" s="46" t="s">
        <v>63</v>
      </c>
      <c r="AQ926" s="46"/>
      <c r="AR926" s="46"/>
    </row>
    <row r="927" spans="1:44" x14ac:dyDescent="0.2">
      <c r="A927" s="46" t="s">
        <v>77</v>
      </c>
      <c r="B927" s="46" t="s">
        <v>84</v>
      </c>
      <c r="C927" s="46" t="s">
        <v>84</v>
      </c>
      <c r="D927" s="46" t="s">
        <v>418</v>
      </c>
      <c r="E927" s="46" t="s">
        <v>86</v>
      </c>
      <c r="F927" s="46" t="s">
        <v>78</v>
      </c>
      <c r="G927" s="46" t="s">
        <v>419</v>
      </c>
      <c r="H927" s="46" t="s">
        <v>214</v>
      </c>
      <c r="I927" s="46" t="s">
        <v>216</v>
      </c>
      <c r="J927" s="46" t="s">
        <v>80</v>
      </c>
      <c r="K927" s="46" t="s">
        <v>47</v>
      </c>
      <c r="L927" s="46" t="s">
        <v>62</v>
      </c>
      <c r="M927" s="46" t="s">
        <v>122</v>
      </c>
      <c r="N927" s="46" t="s">
        <v>123</v>
      </c>
      <c r="O927" s="46" t="s">
        <v>63</v>
      </c>
      <c r="P927" s="46" t="s">
        <v>400</v>
      </c>
      <c r="Q927" s="46" t="s">
        <v>430</v>
      </c>
      <c r="R927" s="46" t="s">
        <v>84</v>
      </c>
      <c r="S927" s="46" t="s">
        <v>95</v>
      </c>
      <c r="T927" s="46" t="s">
        <v>111</v>
      </c>
      <c r="U927" s="46" t="s">
        <v>112</v>
      </c>
      <c r="V927" s="46" t="s">
        <v>105</v>
      </c>
      <c r="W927" s="46" t="s">
        <v>430</v>
      </c>
      <c r="X927" s="46" t="s">
        <v>84</v>
      </c>
      <c r="Y927" s="46" t="s">
        <v>418</v>
      </c>
      <c r="Z927" s="46" t="s">
        <v>421</v>
      </c>
      <c r="AA927" s="46" t="s">
        <v>403</v>
      </c>
      <c r="AB927" s="46">
        <v>4362368.2300000004</v>
      </c>
      <c r="AC927" s="46">
        <v>4362587.43</v>
      </c>
      <c r="AD927" s="46">
        <v>4362587.43</v>
      </c>
      <c r="AE927" s="46">
        <v>4362861.47</v>
      </c>
      <c r="AF927" s="46">
        <v>4421708.5599999996</v>
      </c>
      <c r="AG927" s="46">
        <v>4421708.5599999996</v>
      </c>
      <c r="AH927" s="46">
        <v>4422371.0599999996</v>
      </c>
      <c r="AI927" s="46" t="s">
        <v>92</v>
      </c>
      <c r="AJ927" s="46">
        <v>0</v>
      </c>
      <c r="AK927" s="46">
        <v>4362587.43</v>
      </c>
      <c r="AL927" s="46">
        <v>4362587.43</v>
      </c>
      <c r="AM927" s="46">
        <v>4421708.5599999996</v>
      </c>
      <c r="AN927" s="46">
        <v>4422500.7699999996</v>
      </c>
      <c r="AO927" s="46" t="s">
        <v>124</v>
      </c>
      <c r="AP927" s="46" t="s">
        <v>63</v>
      </c>
      <c r="AQ927" s="46"/>
      <c r="AR927" s="46"/>
    </row>
    <row r="928" spans="1:44" x14ac:dyDescent="0.2">
      <c r="A928" s="46" t="s">
        <v>77</v>
      </c>
      <c r="B928" s="46" t="s">
        <v>84</v>
      </c>
      <c r="C928" s="46" t="s">
        <v>84</v>
      </c>
      <c r="D928" s="46" t="s">
        <v>418</v>
      </c>
      <c r="E928" s="46" t="s">
        <v>86</v>
      </c>
      <c r="F928" s="46" t="s">
        <v>78</v>
      </c>
      <c r="G928" s="46" t="s">
        <v>419</v>
      </c>
      <c r="H928" s="46" t="s">
        <v>214</v>
      </c>
      <c r="I928" s="46" t="s">
        <v>216</v>
      </c>
      <c r="J928" s="46" t="s">
        <v>80</v>
      </c>
      <c r="K928" s="46" t="s">
        <v>47</v>
      </c>
      <c r="L928" s="46" t="s">
        <v>62</v>
      </c>
      <c r="M928" s="46" t="s">
        <v>125</v>
      </c>
      <c r="N928" s="46" t="s">
        <v>126</v>
      </c>
      <c r="O928" s="46" t="s">
        <v>63</v>
      </c>
      <c r="P928" s="46" t="s">
        <v>400</v>
      </c>
      <c r="Q928" s="46" t="s">
        <v>430</v>
      </c>
      <c r="R928" s="46" t="s">
        <v>84</v>
      </c>
      <c r="S928" s="46" t="s">
        <v>95</v>
      </c>
      <c r="T928" s="46" t="s">
        <v>111</v>
      </c>
      <c r="U928" s="46" t="s">
        <v>112</v>
      </c>
      <c r="V928" s="46" t="s">
        <v>32</v>
      </c>
      <c r="W928" s="46" t="s">
        <v>430</v>
      </c>
      <c r="X928" s="46" t="s">
        <v>84</v>
      </c>
      <c r="Y928" s="46" t="s">
        <v>418</v>
      </c>
      <c r="Z928" s="46" t="s">
        <v>421</v>
      </c>
      <c r="AA928" s="46" t="s">
        <v>403</v>
      </c>
      <c r="AB928" s="46">
        <v>968785.69</v>
      </c>
      <c r="AC928" s="46">
        <v>967796.27</v>
      </c>
      <c r="AD928" s="46">
        <v>967148.08</v>
      </c>
      <c r="AE928" s="46">
        <v>1020528.83</v>
      </c>
      <c r="AF928" s="46">
        <v>1079375.92</v>
      </c>
      <c r="AG928" s="46">
        <v>538262.9</v>
      </c>
      <c r="AH928" s="46">
        <v>538925.4</v>
      </c>
      <c r="AI928" s="46" t="s">
        <v>92</v>
      </c>
      <c r="AJ928" s="46">
        <v>0</v>
      </c>
      <c r="AK928" s="46">
        <v>973398.82</v>
      </c>
      <c r="AL928" s="46">
        <v>919120.37</v>
      </c>
      <c r="AM928" s="46">
        <v>1079476.23</v>
      </c>
      <c r="AN928" s="46">
        <v>14993.47</v>
      </c>
      <c r="AO928" s="46" t="s">
        <v>127</v>
      </c>
      <c r="AP928" s="46" t="s">
        <v>63</v>
      </c>
      <c r="AQ928" s="46"/>
      <c r="AR928" s="46"/>
    </row>
    <row r="929" spans="1:44" x14ac:dyDescent="0.2">
      <c r="A929" s="46" t="s">
        <v>77</v>
      </c>
      <c r="B929" s="46" t="s">
        <v>84</v>
      </c>
      <c r="C929" s="46" t="s">
        <v>84</v>
      </c>
      <c r="D929" s="46" t="s">
        <v>418</v>
      </c>
      <c r="E929" s="46" t="s">
        <v>86</v>
      </c>
      <c r="F929" s="46" t="s">
        <v>78</v>
      </c>
      <c r="G929" s="46" t="s">
        <v>419</v>
      </c>
      <c r="H929" s="46" t="s">
        <v>214</v>
      </c>
      <c r="I929" s="46" t="s">
        <v>216</v>
      </c>
      <c r="J929" s="46" t="s">
        <v>80</v>
      </c>
      <c r="K929" s="46" t="s">
        <v>47</v>
      </c>
      <c r="L929" s="46" t="s">
        <v>62</v>
      </c>
      <c r="M929" s="46" t="s">
        <v>128</v>
      </c>
      <c r="N929" s="46" t="s">
        <v>129</v>
      </c>
      <c r="O929" s="46" t="s">
        <v>63</v>
      </c>
      <c r="P929" s="46" t="s">
        <v>400</v>
      </c>
      <c r="Q929" s="46" t="s">
        <v>430</v>
      </c>
      <c r="R929" s="46" t="s">
        <v>84</v>
      </c>
      <c r="S929" s="46" t="s">
        <v>95</v>
      </c>
      <c r="T929" s="46" t="s">
        <v>131</v>
      </c>
      <c r="U929" s="46" t="s">
        <v>132</v>
      </c>
      <c r="V929" s="46" t="s">
        <v>32</v>
      </c>
      <c r="W929" s="46" t="s">
        <v>430</v>
      </c>
      <c r="X929" s="46" t="s">
        <v>84</v>
      </c>
      <c r="Y929" s="46" t="s">
        <v>418</v>
      </c>
      <c r="Z929" s="46" t="s">
        <v>421</v>
      </c>
      <c r="AA929" s="46" t="s">
        <v>403</v>
      </c>
      <c r="AB929" s="46">
        <v>1686706.31</v>
      </c>
      <c r="AC929" s="46">
        <v>1686706.31</v>
      </c>
      <c r="AD929" s="46">
        <v>1686706.31</v>
      </c>
      <c r="AE929" s="46">
        <v>1686706.31</v>
      </c>
      <c r="AF929" s="46">
        <v>1686706.31</v>
      </c>
      <c r="AG929" s="46">
        <v>1686706.31</v>
      </c>
      <c r="AH929" s="46">
        <v>1686706.31</v>
      </c>
      <c r="AI929" s="46" t="s">
        <v>92</v>
      </c>
      <c r="AJ929" s="46">
        <v>0</v>
      </c>
      <c r="AK929" s="46">
        <v>1686706.31</v>
      </c>
      <c r="AL929" s="46">
        <v>1686706.31</v>
      </c>
      <c r="AM929" s="46">
        <v>1686706.31</v>
      </c>
      <c r="AN929" s="46">
        <v>1686706.31</v>
      </c>
      <c r="AO929" s="46" t="s">
        <v>130</v>
      </c>
      <c r="AP929" s="46" t="s">
        <v>63</v>
      </c>
      <c r="AQ929" s="46"/>
      <c r="AR929" s="46"/>
    </row>
    <row r="930" spans="1:44" x14ac:dyDescent="0.2">
      <c r="A930" s="46" t="s">
        <v>77</v>
      </c>
      <c r="B930" s="46" t="s">
        <v>84</v>
      </c>
      <c r="C930" s="46" t="s">
        <v>84</v>
      </c>
      <c r="D930" s="46" t="s">
        <v>418</v>
      </c>
      <c r="E930" s="46" t="s">
        <v>86</v>
      </c>
      <c r="F930" s="46" t="s">
        <v>78</v>
      </c>
      <c r="G930" s="46" t="s">
        <v>419</v>
      </c>
      <c r="H930" s="46" t="s">
        <v>214</v>
      </c>
      <c r="I930" s="46" t="s">
        <v>216</v>
      </c>
      <c r="J930" s="46" t="s">
        <v>80</v>
      </c>
      <c r="K930" s="46" t="s">
        <v>47</v>
      </c>
      <c r="L930" s="46" t="s">
        <v>62</v>
      </c>
      <c r="M930" s="46" t="s">
        <v>389</v>
      </c>
      <c r="N930" s="46" t="s">
        <v>390</v>
      </c>
      <c r="O930" s="46" t="s">
        <v>63</v>
      </c>
      <c r="P930" s="46" t="s">
        <v>400</v>
      </c>
      <c r="Q930" s="46" t="s">
        <v>430</v>
      </c>
      <c r="R930" s="46" t="s">
        <v>84</v>
      </c>
      <c r="S930" s="46" t="s">
        <v>95</v>
      </c>
      <c r="T930" s="46" t="s">
        <v>131</v>
      </c>
      <c r="U930" s="46" t="s">
        <v>132</v>
      </c>
      <c r="V930" s="46" t="s">
        <v>32</v>
      </c>
      <c r="W930" s="46" t="s">
        <v>430</v>
      </c>
      <c r="X930" s="46" t="s">
        <v>84</v>
      </c>
      <c r="Y930" s="46" t="s">
        <v>418</v>
      </c>
      <c r="Z930" s="46" t="s">
        <v>421</v>
      </c>
      <c r="AA930" s="46" t="s">
        <v>403</v>
      </c>
      <c r="AB930" s="46">
        <v>3393582.54</v>
      </c>
      <c r="AC930" s="46">
        <v>3394791.16</v>
      </c>
      <c r="AD930" s="46">
        <v>3395439.35</v>
      </c>
      <c r="AE930" s="46">
        <v>3342332.64</v>
      </c>
      <c r="AF930" s="46">
        <v>3342332.64</v>
      </c>
      <c r="AG930" s="46">
        <v>3883445.66</v>
      </c>
      <c r="AH930" s="46">
        <v>3883445.66</v>
      </c>
      <c r="AI930" s="46" t="s">
        <v>92</v>
      </c>
      <c r="AJ930" s="46">
        <v>0</v>
      </c>
      <c r="AK930" s="46">
        <v>3389188.61</v>
      </c>
      <c r="AL930" s="46">
        <v>3443467.06</v>
      </c>
      <c r="AM930" s="46">
        <v>3342232.33</v>
      </c>
      <c r="AN930" s="46">
        <v>4407507.3</v>
      </c>
      <c r="AO930" s="46" t="s">
        <v>391</v>
      </c>
      <c r="AP930" s="46" t="s">
        <v>63</v>
      </c>
      <c r="AQ930" s="46"/>
      <c r="AR930" s="46"/>
    </row>
    <row r="931" spans="1:44" x14ac:dyDescent="0.2">
      <c r="A931" s="46" t="s">
        <v>77</v>
      </c>
      <c r="B931" s="46" t="s">
        <v>84</v>
      </c>
      <c r="C931" s="46" t="s">
        <v>84</v>
      </c>
      <c r="D931" s="46" t="s">
        <v>418</v>
      </c>
      <c r="E931" s="46" t="s">
        <v>86</v>
      </c>
      <c r="F931" s="46" t="s">
        <v>78</v>
      </c>
      <c r="G931" s="46" t="s">
        <v>419</v>
      </c>
      <c r="H931" s="46" t="s">
        <v>214</v>
      </c>
      <c r="I931" s="46" t="s">
        <v>216</v>
      </c>
      <c r="J931" s="46" t="s">
        <v>80</v>
      </c>
      <c r="K931" s="46" t="s">
        <v>47</v>
      </c>
      <c r="L931" s="46" t="s">
        <v>62</v>
      </c>
      <c r="M931" s="46" t="s">
        <v>195</v>
      </c>
      <c r="N931" s="46" t="s">
        <v>196</v>
      </c>
      <c r="O931" s="46" t="s">
        <v>63</v>
      </c>
      <c r="P931" s="46" t="s">
        <v>400</v>
      </c>
      <c r="Q931" s="46" t="s">
        <v>430</v>
      </c>
      <c r="R931" s="46" t="s">
        <v>84</v>
      </c>
      <c r="S931" s="46" t="s">
        <v>95</v>
      </c>
      <c r="T931" s="46" t="s">
        <v>131</v>
      </c>
      <c r="U931" s="46" t="s">
        <v>132</v>
      </c>
      <c r="V931" s="46" t="s">
        <v>105</v>
      </c>
      <c r="W931" s="46" t="s">
        <v>430</v>
      </c>
      <c r="X931" s="46" t="s">
        <v>84</v>
      </c>
      <c r="Y931" s="46" t="s">
        <v>418</v>
      </c>
      <c r="Z931" s="46" t="s">
        <v>421</v>
      </c>
      <c r="AA931" s="46" t="s">
        <v>403</v>
      </c>
      <c r="AB931" s="46">
        <v>-3714010.38</v>
      </c>
      <c r="AC931" s="46">
        <v>-3887150.93</v>
      </c>
      <c r="AD931" s="46">
        <v>-3897923.24</v>
      </c>
      <c r="AE931" s="46">
        <v>-4186536.27</v>
      </c>
      <c r="AF931" s="46">
        <v>-4208869.63</v>
      </c>
      <c r="AG931" s="46">
        <v>-4819115.83</v>
      </c>
      <c r="AH931" s="46">
        <v>-4841779.05</v>
      </c>
      <c r="AI931" s="46" t="s">
        <v>92</v>
      </c>
      <c r="AJ931" s="46">
        <v>0</v>
      </c>
      <c r="AK931" s="46">
        <v>-3804290.73</v>
      </c>
      <c r="AL931" s="46">
        <v>-4013477.61</v>
      </c>
      <c r="AM931" s="46">
        <v>-4269465.74</v>
      </c>
      <c r="AN931" s="46">
        <v>-5370902.75</v>
      </c>
      <c r="AO931" s="46" t="s">
        <v>197</v>
      </c>
      <c r="AP931" s="46" t="s">
        <v>63</v>
      </c>
      <c r="AQ931" s="46"/>
      <c r="AR931" s="46"/>
    </row>
    <row r="932" spans="1:44" x14ac:dyDescent="0.2">
      <c r="A932" s="46" t="s">
        <v>77</v>
      </c>
      <c r="B932" s="46" t="s">
        <v>84</v>
      </c>
      <c r="C932" s="46" t="s">
        <v>84</v>
      </c>
      <c r="D932" s="46" t="s">
        <v>418</v>
      </c>
      <c r="E932" s="46" t="s">
        <v>86</v>
      </c>
      <c r="F932" s="46" t="s">
        <v>78</v>
      </c>
      <c r="G932" s="46" t="s">
        <v>419</v>
      </c>
      <c r="H932" s="46" t="s">
        <v>214</v>
      </c>
      <c r="I932" s="46" t="s">
        <v>216</v>
      </c>
      <c r="J932" s="46" t="s">
        <v>80</v>
      </c>
      <c r="K932" s="46" t="s">
        <v>47</v>
      </c>
      <c r="L932" s="46" t="s">
        <v>62</v>
      </c>
      <c r="M932" s="46" t="s">
        <v>187</v>
      </c>
      <c r="N932" s="46" t="s">
        <v>188</v>
      </c>
      <c r="O932" s="46" t="s">
        <v>63</v>
      </c>
      <c r="P932" s="46" t="s">
        <v>400</v>
      </c>
      <c r="Q932" s="46" t="s">
        <v>430</v>
      </c>
      <c r="R932" s="46" t="s">
        <v>84</v>
      </c>
      <c r="S932" s="46" t="s">
        <v>95</v>
      </c>
      <c r="T932" s="46" t="s">
        <v>131</v>
      </c>
      <c r="U932" s="46" t="s">
        <v>132</v>
      </c>
      <c r="V932" s="46" t="s">
        <v>32</v>
      </c>
      <c r="W932" s="46" t="s">
        <v>430</v>
      </c>
      <c r="X932" s="46" t="s">
        <v>84</v>
      </c>
      <c r="Y932" s="46" t="s">
        <v>418</v>
      </c>
      <c r="Z932" s="46" t="s">
        <v>421</v>
      </c>
      <c r="AA932" s="46" t="s">
        <v>403</v>
      </c>
      <c r="AB932" s="46">
        <v>-400188.53</v>
      </c>
      <c r="AC932" s="46">
        <v>-400407.73</v>
      </c>
      <c r="AD932" s="46">
        <v>-400407.73</v>
      </c>
      <c r="AE932" s="46">
        <v>-400407.73</v>
      </c>
      <c r="AF932" s="46">
        <v>-400407.73</v>
      </c>
      <c r="AG932" s="46">
        <v>-400407.73</v>
      </c>
      <c r="AH932" s="46">
        <v>-401070.23</v>
      </c>
      <c r="AI932" s="46" t="s">
        <v>92</v>
      </c>
      <c r="AJ932" s="46">
        <v>0</v>
      </c>
      <c r="AK932" s="46">
        <v>-400407.73</v>
      </c>
      <c r="AL932" s="46">
        <v>-400407.73</v>
      </c>
      <c r="AM932" s="46">
        <v>-400407.73</v>
      </c>
      <c r="AN932" s="46">
        <v>-401070.23</v>
      </c>
      <c r="AO932" s="46" t="s">
        <v>189</v>
      </c>
      <c r="AP932" s="46" t="s">
        <v>63</v>
      </c>
      <c r="AQ932" s="46"/>
      <c r="AR932" s="46"/>
    </row>
    <row r="933" spans="1:44" x14ac:dyDescent="0.2">
      <c r="A933" s="46" t="s">
        <v>77</v>
      </c>
      <c r="B933" s="46" t="s">
        <v>84</v>
      </c>
      <c r="C933" s="46" t="s">
        <v>84</v>
      </c>
      <c r="D933" s="46" t="s">
        <v>418</v>
      </c>
      <c r="E933" s="46" t="s">
        <v>86</v>
      </c>
      <c r="F933" s="46" t="s">
        <v>78</v>
      </c>
      <c r="G933" s="46" t="s">
        <v>419</v>
      </c>
      <c r="H933" s="46" t="s">
        <v>214</v>
      </c>
      <c r="I933" s="46" t="s">
        <v>216</v>
      </c>
      <c r="J933" s="46" t="s">
        <v>80</v>
      </c>
      <c r="K933" s="46" t="s">
        <v>47</v>
      </c>
      <c r="L933" s="46" t="s">
        <v>62</v>
      </c>
      <c r="M933" s="46" t="s">
        <v>136</v>
      </c>
      <c r="N933" s="46" t="s">
        <v>137</v>
      </c>
      <c r="O933" s="46" t="s">
        <v>63</v>
      </c>
      <c r="P933" s="46" t="s">
        <v>400</v>
      </c>
      <c r="Q933" s="46" t="s">
        <v>430</v>
      </c>
      <c r="R933" s="46" t="s">
        <v>84</v>
      </c>
      <c r="S933" s="46" t="s">
        <v>95</v>
      </c>
      <c r="T933" s="46" t="s">
        <v>131</v>
      </c>
      <c r="U933" s="46" t="s">
        <v>132</v>
      </c>
      <c r="V933" s="46" t="s">
        <v>32</v>
      </c>
      <c r="W933" s="46" t="s">
        <v>430</v>
      </c>
      <c r="X933" s="46" t="s">
        <v>84</v>
      </c>
      <c r="Y933" s="46" t="s">
        <v>418</v>
      </c>
      <c r="Z933" s="46" t="s">
        <v>421</v>
      </c>
      <c r="AA933" s="46" t="s">
        <v>403</v>
      </c>
      <c r="AB933" s="46">
        <v>966089.94</v>
      </c>
      <c r="AC933" s="46">
        <v>793938.81</v>
      </c>
      <c r="AD933" s="46">
        <v>783814.69</v>
      </c>
      <c r="AE933" s="46">
        <v>442094.95</v>
      </c>
      <c r="AF933" s="46">
        <v>419761.59</v>
      </c>
      <c r="AG933" s="46">
        <v>350628.41</v>
      </c>
      <c r="AH933" s="46">
        <v>327302.69</v>
      </c>
      <c r="AI933" s="46" t="s">
        <v>92</v>
      </c>
      <c r="AJ933" s="46">
        <v>0</v>
      </c>
      <c r="AK933" s="46">
        <v>871196.46</v>
      </c>
      <c r="AL933" s="46">
        <v>716288.03</v>
      </c>
      <c r="AM933" s="46">
        <v>359065.17</v>
      </c>
      <c r="AN933" s="46">
        <v>322240.63</v>
      </c>
      <c r="AO933" s="46" t="s">
        <v>138</v>
      </c>
      <c r="AP933" s="46" t="s">
        <v>63</v>
      </c>
      <c r="AQ933" s="46"/>
      <c r="AR933" s="46"/>
    </row>
    <row r="934" spans="1:44" x14ac:dyDescent="0.2">
      <c r="A934" s="46" t="s">
        <v>77</v>
      </c>
      <c r="B934" s="46" t="s">
        <v>84</v>
      </c>
      <c r="C934" s="46" t="s">
        <v>84</v>
      </c>
      <c r="D934" s="46" t="s">
        <v>418</v>
      </c>
      <c r="E934" s="46" t="s">
        <v>86</v>
      </c>
      <c r="F934" s="46" t="s">
        <v>78</v>
      </c>
      <c r="G934" s="46" t="s">
        <v>419</v>
      </c>
      <c r="H934" s="46" t="s">
        <v>214</v>
      </c>
      <c r="I934" s="46" t="s">
        <v>216</v>
      </c>
      <c r="J934" s="46" t="s">
        <v>80</v>
      </c>
      <c r="K934" s="46" t="s">
        <v>47</v>
      </c>
      <c r="L934" s="46" t="s">
        <v>62</v>
      </c>
      <c r="M934" s="46" t="s">
        <v>330</v>
      </c>
      <c r="N934" s="46" t="s">
        <v>331</v>
      </c>
      <c r="O934" s="46" t="s">
        <v>63</v>
      </c>
      <c r="P934" s="46" t="s">
        <v>400</v>
      </c>
      <c r="Q934" s="46" t="s">
        <v>430</v>
      </c>
      <c r="R934" s="46" t="s">
        <v>84</v>
      </c>
      <c r="S934" s="46" t="s">
        <v>95</v>
      </c>
      <c r="T934" s="46" t="s">
        <v>131</v>
      </c>
      <c r="U934" s="46" t="s">
        <v>132</v>
      </c>
      <c r="V934" s="46" t="s">
        <v>32</v>
      </c>
      <c r="W934" s="46" t="s">
        <v>430</v>
      </c>
      <c r="X934" s="46" t="s">
        <v>84</v>
      </c>
      <c r="Y934" s="46" t="s">
        <v>418</v>
      </c>
      <c r="Z934" s="46" t="s">
        <v>421</v>
      </c>
      <c r="AA934" s="46" t="s">
        <v>403</v>
      </c>
      <c r="AB934" s="46">
        <v>-121489.4</v>
      </c>
      <c r="AC934" s="46">
        <v>-121489.4</v>
      </c>
      <c r="AD934" s="46">
        <v>-121489.4</v>
      </c>
      <c r="AE934" s="46">
        <v>-121489.4</v>
      </c>
      <c r="AF934" s="46">
        <v>-121489.4</v>
      </c>
      <c r="AG934" s="46">
        <v>-121489.4</v>
      </c>
      <c r="AH934" s="46">
        <v>-121489.4</v>
      </c>
      <c r="AI934" s="46" t="s">
        <v>92</v>
      </c>
      <c r="AJ934" s="46">
        <v>0</v>
      </c>
      <c r="AK934" s="46">
        <v>-121489.4</v>
      </c>
      <c r="AL934" s="46">
        <v>-121489.4</v>
      </c>
      <c r="AM934" s="46">
        <v>-121489.4</v>
      </c>
      <c r="AN934" s="46">
        <v>-121489.4</v>
      </c>
      <c r="AO934" s="46" t="s">
        <v>331</v>
      </c>
      <c r="AP934" s="46" t="s">
        <v>63</v>
      </c>
      <c r="AQ934" s="46"/>
      <c r="AR934" s="46"/>
    </row>
    <row r="935" spans="1:44" x14ac:dyDescent="0.2">
      <c r="A935" s="46" t="s">
        <v>77</v>
      </c>
      <c r="B935" s="46" t="s">
        <v>84</v>
      </c>
      <c r="C935" s="46" t="s">
        <v>84</v>
      </c>
      <c r="D935" s="46" t="s">
        <v>418</v>
      </c>
      <c r="E935" s="46" t="s">
        <v>86</v>
      </c>
      <c r="F935" s="46" t="s">
        <v>78</v>
      </c>
      <c r="G935" s="46" t="s">
        <v>419</v>
      </c>
      <c r="H935" s="46" t="s">
        <v>214</v>
      </c>
      <c r="I935" s="46" t="s">
        <v>216</v>
      </c>
      <c r="J935" s="46" t="s">
        <v>80</v>
      </c>
      <c r="K935" s="46" t="s">
        <v>47</v>
      </c>
      <c r="L935" s="46" t="s">
        <v>62</v>
      </c>
      <c r="M935" s="46" t="s">
        <v>431</v>
      </c>
      <c r="N935" s="46" t="s">
        <v>432</v>
      </c>
      <c r="O935" s="46" t="s">
        <v>63</v>
      </c>
      <c r="P935" s="46" t="s">
        <v>400</v>
      </c>
      <c r="Q935" s="46" t="s">
        <v>430</v>
      </c>
      <c r="R935" s="46" t="s">
        <v>84</v>
      </c>
      <c r="S935" s="46" t="s">
        <v>95</v>
      </c>
      <c r="T935" s="46" t="s">
        <v>131</v>
      </c>
      <c r="U935" s="46" t="s">
        <v>132</v>
      </c>
      <c r="V935" s="46" t="s">
        <v>32</v>
      </c>
      <c r="W935" s="46" t="s">
        <v>430</v>
      </c>
      <c r="X935" s="46" t="s">
        <v>84</v>
      </c>
      <c r="Y935" s="46" t="s">
        <v>418</v>
      </c>
      <c r="Z935" s="46" t="s">
        <v>421</v>
      </c>
      <c r="AA935" s="46" t="s">
        <v>403</v>
      </c>
      <c r="AB935" s="46">
        <v>8436.76</v>
      </c>
      <c r="AC935" s="46">
        <v>26997.64</v>
      </c>
      <c r="AD935" s="46">
        <v>37121.760000000002</v>
      </c>
      <c r="AE935" s="46">
        <v>55682.64</v>
      </c>
      <c r="AF935" s="46">
        <v>65806.759999999995</v>
      </c>
      <c r="AG935" s="46">
        <v>84367.64</v>
      </c>
      <c r="AH935" s="46">
        <v>92804.4</v>
      </c>
      <c r="AI935" s="46" t="s">
        <v>92</v>
      </c>
      <c r="AJ935" s="46">
        <v>0</v>
      </c>
      <c r="AK935" s="46">
        <v>18560.88</v>
      </c>
      <c r="AL935" s="46">
        <v>47245.88</v>
      </c>
      <c r="AM935" s="46">
        <v>74243.520000000004</v>
      </c>
      <c r="AN935" s="46">
        <v>107990.58</v>
      </c>
      <c r="AO935" s="46" t="s">
        <v>433</v>
      </c>
      <c r="AP935" s="46" t="s">
        <v>63</v>
      </c>
      <c r="AQ935" s="46"/>
      <c r="AR935" s="46"/>
    </row>
    <row r="936" spans="1:44" x14ac:dyDescent="0.2">
      <c r="A936" s="46" t="s">
        <v>77</v>
      </c>
      <c r="B936" s="46" t="s">
        <v>84</v>
      </c>
      <c r="C936" s="46" t="s">
        <v>84</v>
      </c>
      <c r="D936" s="46" t="s">
        <v>418</v>
      </c>
      <c r="E936" s="46" t="s">
        <v>86</v>
      </c>
      <c r="F936" s="46" t="s">
        <v>78</v>
      </c>
      <c r="G936" s="46" t="s">
        <v>419</v>
      </c>
      <c r="H936" s="46" t="s">
        <v>214</v>
      </c>
      <c r="I936" s="46" t="s">
        <v>216</v>
      </c>
      <c r="J936" s="46" t="s">
        <v>80</v>
      </c>
      <c r="K936" s="46" t="s">
        <v>47</v>
      </c>
      <c r="L936" s="46" t="s">
        <v>62</v>
      </c>
      <c r="M936" s="46" t="s">
        <v>338</v>
      </c>
      <c r="N936" s="46" t="s">
        <v>339</v>
      </c>
      <c r="O936" s="46" t="s">
        <v>63</v>
      </c>
      <c r="P936" s="46" t="s">
        <v>400</v>
      </c>
      <c r="Q936" s="46" t="s">
        <v>430</v>
      </c>
      <c r="R936" s="46" t="s">
        <v>84</v>
      </c>
      <c r="S936" s="46" t="s">
        <v>95</v>
      </c>
      <c r="T936" s="46" t="s">
        <v>131</v>
      </c>
      <c r="U936" s="46" t="s">
        <v>132</v>
      </c>
      <c r="V936" s="46" t="s">
        <v>32</v>
      </c>
      <c r="W936" s="46" t="s">
        <v>430</v>
      </c>
      <c r="X936" s="46" t="s">
        <v>84</v>
      </c>
      <c r="Y936" s="46" t="s">
        <v>418</v>
      </c>
      <c r="Z936" s="46" t="s">
        <v>421</v>
      </c>
      <c r="AA936" s="46" t="s">
        <v>403</v>
      </c>
      <c r="AB936" s="46">
        <v>-113052.64</v>
      </c>
      <c r="AC936" s="46">
        <v>-94491.76</v>
      </c>
      <c r="AD936" s="46">
        <v>-84367.64</v>
      </c>
      <c r="AE936" s="46">
        <v>-65806.759999999995</v>
      </c>
      <c r="AF936" s="46">
        <v>-55682.64</v>
      </c>
      <c r="AG936" s="46">
        <v>-37121.760000000002</v>
      </c>
      <c r="AH936" s="46">
        <v>-28685</v>
      </c>
      <c r="AI936" s="46" t="s">
        <v>92</v>
      </c>
      <c r="AJ936" s="46">
        <v>0</v>
      </c>
      <c r="AK936" s="46">
        <v>-102928.52</v>
      </c>
      <c r="AL936" s="46">
        <v>-74243.520000000004</v>
      </c>
      <c r="AM936" s="46">
        <v>-47245.88</v>
      </c>
      <c r="AN936" s="46">
        <v>-13498.82</v>
      </c>
      <c r="AO936" s="46" t="s">
        <v>340</v>
      </c>
      <c r="AP936" s="46" t="s">
        <v>63</v>
      </c>
      <c r="AQ936" s="46"/>
      <c r="AR936" s="46"/>
    </row>
    <row r="937" spans="1:44" x14ac:dyDescent="0.2">
      <c r="A937" s="46" t="s">
        <v>77</v>
      </c>
      <c r="B937" s="46" t="s">
        <v>84</v>
      </c>
      <c r="C937" s="46" t="s">
        <v>84</v>
      </c>
      <c r="D937" s="46" t="s">
        <v>418</v>
      </c>
      <c r="E937" s="46" t="s">
        <v>86</v>
      </c>
      <c r="F937" s="46" t="s">
        <v>78</v>
      </c>
      <c r="G937" s="46" t="s">
        <v>419</v>
      </c>
      <c r="H937" s="46" t="s">
        <v>214</v>
      </c>
      <c r="I937" s="46" t="s">
        <v>216</v>
      </c>
      <c r="J937" s="46" t="s">
        <v>80</v>
      </c>
      <c r="K937" s="46" t="s">
        <v>47</v>
      </c>
      <c r="L937" s="46" t="s">
        <v>62</v>
      </c>
      <c r="M937" s="46" t="s">
        <v>139</v>
      </c>
      <c r="N937" s="46" t="s">
        <v>140</v>
      </c>
      <c r="O937" s="46" t="s">
        <v>63</v>
      </c>
      <c r="P937" s="46" t="s">
        <v>400</v>
      </c>
      <c r="Q937" s="46" t="s">
        <v>430</v>
      </c>
      <c r="R937" s="46" t="s">
        <v>84</v>
      </c>
      <c r="S937" s="46" t="s">
        <v>95</v>
      </c>
      <c r="T937" s="46" t="s">
        <v>131</v>
      </c>
      <c r="U937" s="46" t="s">
        <v>132</v>
      </c>
      <c r="V937" s="46" t="s">
        <v>105</v>
      </c>
      <c r="W937" s="46" t="s">
        <v>430</v>
      </c>
      <c r="X937" s="46" t="s">
        <v>84</v>
      </c>
      <c r="Y937" s="46" t="s">
        <v>418</v>
      </c>
      <c r="Z937" s="46" t="s">
        <v>421</v>
      </c>
      <c r="AA937" s="46" t="s">
        <v>403</v>
      </c>
      <c r="AB937" s="46">
        <v>1565216.91</v>
      </c>
      <c r="AC937" s="46">
        <v>1565216.91</v>
      </c>
      <c r="AD937" s="46">
        <v>1565216.91</v>
      </c>
      <c r="AE937" s="46">
        <v>1565216.91</v>
      </c>
      <c r="AF937" s="46">
        <v>1565216.91</v>
      </c>
      <c r="AG937" s="46">
        <v>1565216.91</v>
      </c>
      <c r="AH937" s="46">
        <v>1565216.91</v>
      </c>
      <c r="AI937" s="46" t="s">
        <v>92</v>
      </c>
      <c r="AJ937" s="46">
        <v>0</v>
      </c>
      <c r="AK937" s="46">
        <v>1565216.91</v>
      </c>
      <c r="AL937" s="46">
        <v>1565216.91</v>
      </c>
      <c r="AM937" s="46">
        <v>1565216.91</v>
      </c>
      <c r="AN937" s="46">
        <v>1565216.91</v>
      </c>
      <c r="AO937" s="46" t="s">
        <v>141</v>
      </c>
      <c r="AP937" s="46" t="s">
        <v>63</v>
      </c>
      <c r="AQ937" s="46"/>
      <c r="AR937" s="46"/>
    </row>
    <row r="938" spans="1:44" x14ac:dyDescent="0.2">
      <c r="A938" s="46" t="s">
        <v>77</v>
      </c>
      <c r="B938" s="46" t="s">
        <v>84</v>
      </c>
      <c r="C938" s="46" t="s">
        <v>84</v>
      </c>
      <c r="D938" s="46" t="s">
        <v>418</v>
      </c>
      <c r="E938" s="46" t="s">
        <v>86</v>
      </c>
      <c r="F938" s="46" t="s">
        <v>78</v>
      </c>
      <c r="G938" s="46" t="s">
        <v>419</v>
      </c>
      <c r="H938" s="46" t="s">
        <v>214</v>
      </c>
      <c r="I938" s="46" t="s">
        <v>216</v>
      </c>
      <c r="J938" s="46" t="s">
        <v>80</v>
      </c>
      <c r="K938" s="46" t="s">
        <v>47</v>
      </c>
      <c r="L938" s="46" t="s">
        <v>62</v>
      </c>
      <c r="M938" s="46" t="s">
        <v>142</v>
      </c>
      <c r="N938" s="46" t="s">
        <v>143</v>
      </c>
      <c r="O938" s="46" t="s">
        <v>63</v>
      </c>
      <c r="P938" s="46" t="s">
        <v>400</v>
      </c>
      <c r="Q938" s="46" t="s">
        <v>430</v>
      </c>
      <c r="R938" s="46" t="s">
        <v>84</v>
      </c>
      <c r="S938" s="46" t="s">
        <v>95</v>
      </c>
      <c r="T938" s="46" t="s">
        <v>131</v>
      </c>
      <c r="U938" s="46" t="s">
        <v>132</v>
      </c>
      <c r="V938" s="46" t="s">
        <v>105</v>
      </c>
      <c r="W938" s="46" t="s">
        <v>430</v>
      </c>
      <c r="X938" s="46" t="s">
        <v>84</v>
      </c>
      <c r="Y938" s="46" t="s">
        <v>418</v>
      </c>
      <c r="Z938" s="46" t="s">
        <v>421</v>
      </c>
      <c r="AA938" s="46" t="s">
        <v>403</v>
      </c>
      <c r="AB938" s="46">
        <v>853037.3</v>
      </c>
      <c r="AC938" s="46">
        <v>699447.05</v>
      </c>
      <c r="AD938" s="46">
        <v>699447.05</v>
      </c>
      <c r="AE938" s="46">
        <v>376288.19</v>
      </c>
      <c r="AF938" s="46">
        <v>364078.95</v>
      </c>
      <c r="AG938" s="46">
        <v>313506.65000000002</v>
      </c>
      <c r="AH938" s="46">
        <v>298617.69</v>
      </c>
      <c r="AI938" s="46" t="s">
        <v>92</v>
      </c>
      <c r="AJ938" s="46">
        <v>0</v>
      </c>
      <c r="AK938" s="46">
        <v>768267.94</v>
      </c>
      <c r="AL938" s="46">
        <v>642044.51</v>
      </c>
      <c r="AM938" s="46">
        <v>311819.28999999998</v>
      </c>
      <c r="AN938" s="46">
        <v>308741.81</v>
      </c>
      <c r="AO938" s="46" t="s">
        <v>144</v>
      </c>
      <c r="AP938" s="46" t="s">
        <v>63</v>
      </c>
      <c r="AQ938" s="46"/>
      <c r="AR938" s="46"/>
    </row>
    <row r="939" spans="1:44" x14ac:dyDescent="0.2">
      <c r="A939" s="46" t="s">
        <v>77</v>
      </c>
      <c r="B939" s="46" t="s">
        <v>84</v>
      </c>
      <c r="C939" s="46" t="s">
        <v>84</v>
      </c>
      <c r="D939" s="46" t="s">
        <v>418</v>
      </c>
      <c r="E939" s="46" t="s">
        <v>86</v>
      </c>
      <c r="F939" s="46" t="s">
        <v>78</v>
      </c>
      <c r="G939" s="46" t="s">
        <v>419</v>
      </c>
      <c r="H939" s="46" t="s">
        <v>214</v>
      </c>
      <c r="I939" s="46" t="s">
        <v>216</v>
      </c>
      <c r="J939" s="46" t="s">
        <v>80</v>
      </c>
      <c r="K939" s="46" t="s">
        <v>47</v>
      </c>
      <c r="L939" s="46" t="s">
        <v>62</v>
      </c>
      <c r="M939" s="46" t="s">
        <v>251</v>
      </c>
      <c r="N939" s="46" t="s">
        <v>252</v>
      </c>
      <c r="O939" s="46" t="s">
        <v>63</v>
      </c>
      <c r="P939" s="46" t="s">
        <v>400</v>
      </c>
      <c r="Q939" s="46" t="s">
        <v>430</v>
      </c>
      <c r="R939" s="46" t="s">
        <v>84</v>
      </c>
      <c r="S939" s="46" t="s">
        <v>95</v>
      </c>
      <c r="T939" s="46" t="s">
        <v>201</v>
      </c>
      <c r="U939" s="46" t="s">
        <v>202</v>
      </c>
      <c r="V939" s="46" t="s">
        <v>105</v>
      </c>
      <c r="W939" s="46" t="s">
        <v>430</v>
      </c>
      <c r="X939" s="46" t="s">
        <v>84</v>
      </c>
      <c r="Y939" s="46" t="s">
        <v>418</v>
      </c>
      <c r="Z939" s="46" t="s">
        <v>421</v>
      </c>
      <c r="AA939" s="46" t="s">
        <v>403</v>
      </c>
      <c r="AB939" s="46">
        <v>0</v>
      </c>
      <c r="AC939" s="46">
        <v>0</v>
      </c>
      <c r="AD939" s="46">
        <v>0</v>
      </c>
      <c r="AE939" s="46">
        <v>0</v>
      </c>
      <c r="AF939" s="46">
        <v>58847.09</v>
      </c>
      <c r="AG939" s="46">
        <v>58847.09</v>
      </c>
      <c r="AH939" s="46">
        <v>58847.09</v>
      </c>
      <c r="AI939" s="46" t="s">
        <v>92</v>
      </c>
      <c r="AJ939" s="46">
        <v>0</v>
      </c>
      <c r="AK939" s="46">
        <v>0</v>
      </c>
      <c r="AL939" s="46">
        <v>0</v>
      </c>
      <c r="AM939" s="46">
        <v>58847.09</v>
      </c>
      <c r="AN939" s="46">
        <v>58976.800000000003</v>
      </c>
      <c r="AO939" s="46" t="s">
        <v>253</v>
      </c>
      <c r="AP939" s="46" t="s">
        <v>63</v>
      </c>
      <c r="AQ939" s="46"/>
      <c r="AR939" s="46"/>
    </row>
    <row r="940" spans="1:44" x14ac:dyDescent="0.2">
      <c r="A940" s="46" t="s">
        <v>77</v>
      </c>
      <c r="B940" s="46" t="s">
        <v>84</v>
      </c>
      <c r="C940" s="46" t="s">
        <v>84</v>
      </c>
      <c r="D940" s="46" t="s">
        <v>418</v>
      </c>
      <c r="E940" s="46" t="s">
        <v>86</v>
      </c>
      <c r="F940" s="46" t="s">
        <v>78</v>
      </c>
      <c r="G940" s="46" t="s">
        <v>419</v>
      </c>
      <c r="H940" s="46" t="s">
        <v>214</v>
      </c>
      <c r="I940" s="46" t="s">
        <v>216</v>
      </c>
      <c r="J940" s="46" t="s">
        <v>80</v>
      </c>
      <c r="K940" s="46" t="s">
        <v>47</v>
      </c>
      <c r="L940" s="46" t="s">
        <v>62</v>
      </c>
      <c r="M940" s="46" t="s">
        <v>198</v>
      </c>
      <c r="N940" s="46" t="s">
        <v>199</v>
      </c>
      <c r="O940" s="46" t="s">
        <v>63</v>
      </c>
      <c r="P940" s="46" t="s">
        <v>400</v>
      </c>
      <c r="Q940" s="46" t="s">
        <v>430</v>
      </c>
      <c r="R940" s="46" t="s">
        <v>84</v>
      </c>
      <c r="S940" s="46" t="s">
        <v>95</v>
      </c>
      <c r="T940" s="46" t="s">
        <v>201</v>
      </c>
      <c r="U940" s="46" t="s">
        <v>202</v>
      </c>
      <c r="V940" s="46" t="s">
        <v>32</v>
      </c>
      <c r="W940" s="46" t="s">
        <v>430</v>
      </c>
      <c r="X940" s="46" t="s">
        <v>84</v>
      </c>
      <c r="Y940" s="46" t="s">
        <v>418</v>
      </c>
      <c r="Z940" s="46" t="s">
        <v>421</v>
      </c>
      <c r="AA940" s="46" t="s">
        <v>403</v>
      </c>
      <c r="AB940" s="46">
        <v>3714010.38</v>
      </c>
      <c r="AC940" s="46">
        <v>3887150.93</v>
      </c>
      <c r="AD940" s="46">
        <v>3897923.24</v>
      </c>
      <c r="AE940" s="46">
        <v>4186536.27</v>
      </c>
      <c r="AF940" s="46">
        <v>4208869.63</v>
      </c>
      <c r="AG940" s="46">
        <v>4819115.83</v>
      </c>
      <c r="AH940" s="46">
        <v>4841779.05</v>
      </c>
      <c r="AI940" s="46" t="s">
        <v>92</v>
      </c>
      <c r="AJ940" s="46">
        <v>0</v>
      </c>
      <c r="AK940" s="46">
        <v>3804290.73</v>
      </c>
      <c r="AL940" s="46">
        <v>4013477.61</v>
      </c>
      <c r="AM940" s="46">
        <v>4269465.74</v>
      </c>
      <c r="AN940" s="46">
        <v>5370902.75</v>
      </c>
      <c r="AO940" s="46" t="s">
        <v>200</v>
      </c>
      <c r="AP940" s="46" t="s">
        <v>63</v>
      </c>
      <c r="AQ940" s="46"/>
      <c r="AR940" s="46"/>
    </row>
    <row r="941" spans="1:44" x14ac:dyDescent="0.2">
      <c r="A941" s="46" t="s">
        <v>77</v>
      </c>
      <c r="B941" s="46" t="s">
        <v>84</v>
      </c>
      <c r="C941" s="46" t="s">
        <v>84</v>
      </c>
      <c r="D941" s="46" t="s">
        <v>418</v>
      </c>
      <c r="E941" s="46" t="s">
        <v>86</v>
      </c>
      <c r="F941" s="46" t="s">
        <v>78</v>
      </c>
      <c r="G941" s="46" t="s">
        <v>419</v>
      </c>
      <c r="H941" s="46" t="s">
        <v>214</v>
      </c>
      <c r="I941" s="46" t="s">
        <v>216</v>
      </c>
      <c r="J941" s="46" t="s">
        <v>80</v>
      </c>
      <c r="K941" s="46" t="s">
        <v>47</v>
      </c>
      <c r="L941" s="46" t="s">
        <v>62</v>
      </c>
      <c r="M941" s="46" t="s">
        <v>203</v>
      </c>
      <c r="N941" s="46" t="s">
        <v>204</v>
      </c>
      <c r="O941" s="46" t="s">
        <v>63</v>
      </c>
      <c r="P941" s="46" t="s">
        <v>400</v>
      </c>
      <c r="Q941" s="46" t="s">
        <v>430</v>
      </c>
      <c r="R941" s="46" t="s">
        <v>84</v>
      </c>
      <c r="S941" s="46" t="s">
        <v>95</v>
      </c>
      <c r="T941" s="46" t="s">
        <v>201</v>
      </c>
      <c r="U941" s="46" t="s">
        <v>202</v>
      </c>
      <c r="V941" s="46" t="s">
        <v>105</v>
      </c>
      <c r="W941" s="46" t="s">
        <v>430</v>
      </c>
      <c r="X941" s="46" t="s">
        <v>84</v>
      </c>
      <c r="Y941" s="46" t="s">
        <v>418</v>
      </c>
      <c r="Z941" s="46" t="s">
        <v>421</v>
      </c>
      <c r="AA941" s="46" t="s">
        <v>403</v>
      </c>
      <c r="AB941" s="46">
        <v>3714010.38</v>
      </c>
      <c r="AC941" s="46">
        <v>3887150.93</v>
      </c>
      <c r="AD941" s="46">
        <v>3897923.24</v>
      </c>
      <c r="AE941" s="46">
        <v>4186536.27</v>
      </c>
      <c r="AF941" s="46">
        <v>4208869.63</v>
      </c>
      <c r="AG941" s="46">
        <v>4819115.83</v>
      </c>
      <c r="AH941" s="46">
        <v>4841779.05</v>
      </c>
      <c r="AI941" s="46" t="s">
        <v>92</v>
      </c>
      <c r="AJ941" s="46">
        <v>0</v>
      </c>
      <c r="AK941" s="46">
        <v>3804290.73</v>
      </c>
      <c r="AL941" s="46">
        <v>4013477.61</v>
      </c>
      <c r="AM941" s="46">
        <v>4269465.74</v>
      </c>
      <c r="AN941" s="46">
        <v>5370902.75</v>
      </c>
      <c r="AO941" s="46" t="s">
        <v>205</v>
      </c>
      <c r="AP941" s="46" t="s">
        <v>63</v>
      </c>
      <c r="AQ941" s="46"/>
      <c r="AR941" s="46"/>
    </row>
    <row r="942" spans="1:44" x14ac:dyDescent="0.2">
      <c r="A942" s="46" t="s">
        <v>77</v>
      </c>
      <c r="B942" s="46" t="s">
        <v>84</v>
      </c>
      <c r="C942" s="46" t="s">
        <v>84</v>
      </c>
      <c r="D942" s="46" t="s">
        <v>418</v>
      </c>
      <c r="E942" s="46" t="s">
        <v>86</v>
      </c>
      <c r="F942" s="46" t="s">
        <v>78</v>
      </c>
      <c r="G942" s="46" t="s">
        <v>419</v>
      </c>
      <c r="H942" s="46" t="s">
        <v>214</v>
      </c>
      <c r="I942" s="46" t="s">
        <v>216</v>
      </c>
      <c r="J942" s="46" t="s">
        <v>80</v>
      </c>
      <c r="K942" s="46" t="s">
        <v>47</v>
      </c>
      <c r="L942" s="46" t="s">
        <v>62</v>
      </c>
      <c r="M942" s="46" t="s">
        <v>341</v>
      </c>
      <c r="N942" s="46" t="s">
        <v>342</v>
      </c>
      <c r="O942" s="46" t="s">
        <v>63</v>
      </c>
      <c r="P942" s="46" t="s">
        <v>400</v>
      </c>
      <c r="Q942" s="46" t="s">
        <v>430</v>
      </c>
      <c r="R942" s="46" t="s">
        <v>84</v>
      </c>
      <c r="S942" s="46" t="s">
        <v>95</v>
      </c>
      <c r="T942" s="46" t="s">
        <v>201</v>
      </c>
      <c r="U942" s="46" t="s">
        <v>202</v>
      </c>
      <c r="V942" s="46" t="s">
        <v>32</v>
      </c>
      <c r="W942" s="46" t="s">
        <v>430</v>
      </c>
      <c r="X942" s="46" t="s">
        <v>84</v>
      </c>
      <c r="Y942" s="46" t="s">
        <v>418</v>
      </c>
      <c r="Z942" s="46" t="s">
        <v>421</v>
      </c>
      <c r="AA942" s="46" t="s">
        <v>403</v>
      </c>
      <c r="AB942" s="46">
        <v>-5796.39</v>
      </c>
      <c r="AC942" s="46">
        <v>-24357.27</v>
      </c>
      <c r="AD942" s="46">
        <v>-34481.39</v>
      </c>
      <c r="AE942" s="46">
        <v>-53042.27</v>
      </c>
      <c r="AF942" s="46">
        <v>-63166.39</v>
      </c>
      <c r="AG942" s="46">
        <v>-81727.27</v>
      </c>
      <c r="AH942" s="46">
        <v>-90164.03</v>
      </c>
      <c r="AI942" s="46" t="s">
        <v>92</v>
      </c>
      <c r="AJ942" s="46">
        <v>0</v>
      </c>
      <c r="AK942" s="46">
        <v>-18560.88</v>
      </c>
      <c r="AL942" s="46">
        <v>-47245.88</v>
      </c>
      <c r="AM942" s="46">
        <v>-74517.56</v>
      </c>
      <c r="AN942" s="46">
        <v>-108264.62</v>
      </c>
      <c r="AO942" s="46" t="s">
        <v>343</v>
      </c>
      <c r="AP942" s="46" t="s">
        <v>63</v>
      </c>
      <c r="AQ942" s="46"/>
      <c r="AR942" s="46"/>
    </row>
    <row r="943" spans="1:44" x14ac:dyDescent="0.2">
      <c r="A943" s="46" t="s">
        <v>77</v>
      </c>
      <c r="B943" s="46" t="s">
        <v>84</v>
      </c>
      <c r="C943" s="46" t="s">
        <v>84</v>
      </c>
      <c r="D943" s="46" t="s">
        <v>418</v>
      </c>
      <c r="E943" s="46" t="s">
        <v>86</v>
      </c>
      <c r="F943" s="46" t="s">
        <v>78</v>
      </c>
      <c r="G943" s="46" t="s">
        <v>419</v>
      </c>
      <c r="H943" s="46" t="s">
        <v>214</v>
      </c>
      <c r="I943" s="46" t="s">
        <v>216</v>
      </c>
      <c r="J943" s="46" t="s">
        <v>80</v>
      </c>
      <c r="K943" s="46" t="s">
        <v>47</v>
      </c>
      <c r="L943" s="46" t="s">
        <v>62</v>
      </c>
      <c r="M943" s="46" t="s">
        <v>278</v>
      </c>
      <c r="N943" s="46" t="s">
        <v>279</v>
      </c>
      <c r="O943" s="46" t="s">
        <v>63</v>
      </c>
      <c r="P943" s="46" t="s">
        <v>400</v>
      </c>
      <c r="Q943" s="46" t="s">
        <v>430</v>
      </c>
      <c r="R943" s="46" t="s">
        <v>84</v>
      </c>
      <c r="S943" s="46" t="s">
        <v>95</v>
      </c>
      <c r="T943" s="46" t="s">
        <v>201</v>
      </c>
      <c r="U943" s="46" t="s">
        <v>202</v>
      </c>
      <c r="V943" s="46" t="s">
        <v>32</v>
      </c>
      <c r="W943" s="46" t="s">
        <v>430</v>
      </c>
      <c r="X943" s="46" t="s">
        <v>84</v>
      </c>
      <c r="Y943" s="46" t="s">
        <v>418</v>
      </c>
      <c r="Z943" s="46" t="s">
        <v>421</v>
      </c>
      <c r="AA943" s="46" t="s">
        <v>403</v>
      </c>
      <c r="AB943" s="46">
        <v>-2640.37</v>
      </c>
      <c r="AC943" s="46">
        <v>-2640.37</v>
      </c>
      <c r="AD943" s="46">
        <v>-2640.37</v>
      </c>
      <c r="AE943" s="46">
        <v>-2914.41</v>
      </c>
      <c r="AF943" s="46">
        <v>-61761.5</v>
      </c>
      <c r="AG943" s="46">
        <v>-61761.5</v>
      </c>
      <c r="AH943" s="46">
        <v>-61761.5</v>
      </c>
      <c r="AI943" s="46" t="s">
        <v>92</v>
      </c>
      <c r="AJ943" s="46">
        <v>0</v>
      </c>
      <c r="AK943" s="46">
        <v>0</v>
      </c>
      <c r="AL943" s="46">
        <v>0</v>
      </c>
      <c r="AM943" s="46">
        <v>-58847.09</v>
      </c>
      <c r="AN943" s="46">
        <v>-58976.800000000003</v>
      </c>
      <c r="AO943" s="46" t="s">
        <v>279</v>
      </c>
      <c r="AP943" s="46" t="s">
        <v>63</v>
      </c>
      <c r="AQ943" s="46"/>
      <c r="AR943" s="46"/>
    </row>
    <row r="944" spans="1:44" x14ac:dyDescent="0.2">
      <c r="A944" s="46" t="s">
        <v>77</v>
      </c>
      <c r="B944" s="46" t="s">
        <v>84</v>
      </c>
      <c r="C944" s="46" t="s">
        <v>84</v>
      </c>
      <c r="D944" s="46" t="s">
        <v>418</v>
      </c>
      <c r="E944" s="46" t="s">
        <v>86</v>
      </c>
      <c r="F944" s="46" t="s">
        <v>78</v>
      </c>
      <c r="G944" s="46" t="s">
        <v>419</v>
      </c>
      <c r="H944" s="46" t="s">
        <v>214</v>
      </c>
      <c r="I944" s="46" t="s">
        <v>216</v>
      </c>
      <c r="J944" s="46" t="s">
        <v>80</v>
      </c>
      <c r="K944" s="46" t="s">
        <v>47</v>
      </c>
      <c r="L944" s="46" t="s">
        <v>62</v>
      </c>
      <c r="M944" s="46" t="s">
        <v>280</v>
      </c>
      <c r="N944" s="46" t="s">
        <v>281</v>
      </c>
      <c r="O944" s="46" t="s">
        <v>63</v>
      </c>
      <c r="P944" s="46" t="s">
        <v>400</v>
      </c>
      <c r="Q944" s="46" t="s">
        <v>430</v>
      </c>
      <c r="R944" s="46" t="s">
        <v>84</v>
      </c>
      <c r="S944" s="46" t="s">
        <v>95</v>
      </c>
      <c r="T944" s="46" t="s">
        <v>201</v>
      </c>
      <c r="U944" s="46" t="s">
        <v>202</v>
      </c>
      <c r="V944" s="46" t="s">
        <v>105</v>
      </c>
      <c r="W944" s="46" t="s">
        <v>430</v>
      </c>
      <c r="X944" s="46" t="s">
        <v>84</v>
      </c>
      <c r="Y944" s="46" t="s">
        <v>418</v>
      </c>
      <c r="Z944" s="46" t="s">
        <v>421</v>
      </c>
      <c r="AA944" s="46" t="s">
        <v>403</v>
      </c>
      <c r="AB944" s="46">
        <v>-8436.76</v>
      </c>
      <c r="AC944" s="46">
        <v>-26997.64</v>
      </c>
      <c r="AD944" s="46">
        <v>-37121.760000000002</v>
      </c>
      <c r="AE944" s="46">
        <v>-55956.68</v>
      </c>
      <c r="AF944" s="46">
        <v>-124927.89</v>
      </c>
      <c r="AG944" s="46">
        <v>-143488.76999999999</v>
      </c>
      <c r="AH944" s="46">
        <v>-151925.53</v>
      </c>
      <c r="AI944" s="46" t="s">
        <v>92</v>
      </c>
      <c r="AJ944" s="46">
        <v>0</v>
      </c>
      <c r="AK944" s="46">
        <v>-18560.88</v>
      </c>
      <c r="AL944" s="46">
        <v>-47245.88</v>
      </c>
      <c r="AM944" s="46">
        <v>-133364.65</v>
      </c>
      <c r="AN944" s="46">
        <v>-167241.42000000001</v>
      </c>
      <c r="AO944" s="46" t="s">
        <v>281</v>
      </c>
      <c r="AP944" s="46" t="s">
        <v>63</v>
      </c>
      <c r="AQ944" s="46"/>
      <c r="AR944" s="46"/>
    </row>
    <row r="945" spans="1:44" x14ac:dyDescent="0.2">
      <c r="A945" s="46" t="s">
        <v>77</v>
      </c>
      <c r="B945" s="46" t="s">
        <v>84</v>
      </c>
      <c r="C945" s="46" t="s">
        <v>84</v>
      </c>
      <c r="D945" s="46" t="s">
        <v>418</v>
      </c>
      <c r="E945" s="46" t="s">
        <v>86</v>
      </c>
      <c r="F945" s="46" t="s">
        <v>78</v>
      </c>
      <c r="G945" s="46" t="s">
        <v>419</v>
      </c>
      <c r="H945" s="46" t="s">
        <v>214</v>
      </c>
      <c r="I945" s="46" t="s">
        <v>216</v>
      </c>
      <c r="J945" s="46" t="s">
        <v>80</v>
      </c>
      <c r="K945" s="46" t="s">
        <v>47</v>
      </c>
      <c r="L945" s="46" t="s">
        <v>62</v>
      </c>
      <c r="M945" s="46" t="s">
        <v>434</v>
      </c>
      <c r="N945" s="46" t="s">
        <v>435</v>
      </c>
      <c r="O945" s="46" t="s">
        <v>63</v>
      </c>
      <c r="P945" s="46" t="s">
        <v>400</v>
      </c>
      <c r="Q945" s="46" t="s">
        <v>430</v>
      </c>
      <c r="R945" s="46" t="s">
        <v>84</v>
      </c>
      <c r="S945" s="46" t="s">
        <v>95</v>
      </c>
      <c r="T945" s="46" t="s">
        <v>201</v>
      </c>
      <c r="U945" s="46" t="s">
        <v>202</v>
      </c>
      <c r="V945" s="46" t="s">
        <v>32</v>
      </c>
      <c r="W945" s="46" t="s">
        <v>430</v>
      </c>
      <c r="X945" s="46" t="s">
        <v>84</v>
      </c>
      <c r="Y945" s="46" t="s">
        <v>418</v>
      </c>
      <c r="Z945" s="46" t="s">
        <v>421</v>
      </c>
      <c r="AA945" s="46" t="s">
        <v>403</v>
      </c>
      <c r="AB945" s="46">
        <v>8436.76</v>
      </c>
      <c r="AC945" s="46">
        <v>26997.64</v>
      </c>
      <c r="AD945" s="46">
        <v>37121.760000000002</v>
      </c>
      <c r="AE945" s="46">
        <v>55682.64</v>
      </c>
      <c r="AF945" s="46">
        <v>65806.759999999995</v>
      </c>
      <c r="AG945" s="46">
        <v>84367.64</v>
      </c>
      <c r="AH945" s="46">
        <v>92804.4</v>
      </c>
      <c r="AI945" s="46" t="s">
        <v>92</v>
      </c>
      <c r="AJ945" s="46">
        <v>0</v>
      </c>
      <c r="AK945" s="46">
        <v>18560.88</v>
      </c>
      <c r="AL945" s="46">
        <v>47245.88</v>
      </c>
      <c r="AM945" s="46">
        <v>74243.520000000004</v>
      </c>
      <c r="AN945" s="46">
        <v>107990.58</v>
      </c>
      <c r="AO945" s="46" t="s">
        <v>436</v>
      </c>
      <c r="AP945" s="46" t="s">
        <v>63</v>
      </c>
      <c r="AQ945" s="46"/>
      <c r="AR945" s="46"/>
    </row>
    <row r="946" spans="1:44" x14ac:dyDescent="0.2">
      <c r="A946" s="46" t="s">
        <v>77</v>
      </c>
      <c r="B946" s="46" t="s">
        <v>84</v>
      </c>
      <c r="C946" s="46" t="s">
        <v>84</v>
      </c>
      <c r="D946" s="46" t="s">
        <v>418</v>
      </c>
      <c r="E946" s="46" t="s">
        <v>86</v>
      </c>
      <c r="F946" s="46" t="s">
        <v>78</v>
      </c>
      <c r="G946" s="46" t="s">
        <v>419</v>
      </c>
      <c r="H946" s="46" t="s">
        <v>214</v>
      </c>
      <c r="I946" s="46" t="s">
        <v>216</v>
      </c>
      <c r="J946" s="46" t="s">
        <v>80</v>
      </c>
      <c r="K946" s="46" t="s">
        <v>47</v>
      </c>
      <c r="L946" s="46" t="s">
        <v>62</v>
      </c>
      <c r="M946" s="46" t="s">
        <v>392</v>
      </c>
      <c r="N946" s="46" t="s">
        <v>393</v>
      </c>
      <c r="O946" s="46" t="s">
        <v>63</v>
      </c>
      <c r="P946" s="46" t="s">
        <v>400</v>
      </c>
      <c r="Q946" s="46" t="s">
        <v>430</v>
      </c>
      <c r="R946" s="46" t="s">
        <v>84</v>
      </c>
      <c r="S946" s="46" t="s">
        <v>95</v>
      </c>
      <c r="T946" s="46" t="s">
        <v>201</v>
      </c>
      <c r="U946" s="46" t="s">
        <v>202</v>
      </c>
      <c r="V946" s="46" t="s">
        <v>32</v>
      </c>
      <c r="W946" s="46" t="s">
        <v>430</v>
      </c>
      <c r="X946" s="46" t="s">
        <v>84</v>
      </c>
      <c r="Y946" s="46" t="s">
        <v>418</v>
      </c>
      <c r="Z946" s="46" t="s">
        <v>421</v>
      </c>
      <c r="AA946" s="46" t="s">
        <v>403</v>
      </c>
      <c r="AB946" s="46">
        <v>0</v>
      </c>
      <c r="AC946" s="46">
        <v>0</v>
      </c>
      <c r="AD946" s="46">
        <v>0</v>
      </c>
      <c r="AE946" s="46">
        <v>274.04000000000002</v>
      </c>
      <c r="AF946" s="46">
        <v>274.04000000000002</v>
      </c>
      <c r="AG946" s="46">
        <v>274.04000000000002</v>
      </c>
      <c r="AH946" s="46">
        <v>274.04000000000002</v>
      </c>
      <c r="AI946" s="46" t="s">
        <v>92</v>
      </c>
      <c r="AJ946" s="46">
        <v>0</v>
      </c>
      <c r="AK946" s="46">
        <v>0</v>
      </c>
      <c r="AL946" s="46">
        <v>0</v>
      </c>
      <c r="AM946" s="46">
        <v>274.04000000000002</v>
      </c>
      <c r="AN946" s="46">
        <v>274.04000000000002</v>
      </c>
      <c r="AO946" s="46" t="s">
        <v>394</v>
      </c>
      <c r="AP946" s="46" t="s">
        <v>63</v>
      </c>
      <c r="AQ946" s="46"/>
      <c r="AR946" s="46"/>
    </row>
    <row r="947" spans="1:44" x14ac:dyDescent="0.2">
      <c r="A947" s="46" t="s">
        <v>77</v>
      </c>
      <c r="B947" s="46" t="s">
        <v>84</v>
      </c>
      <c r="C947" s="46" t="s">
        <v>84</v>
      </c>
      <c r="D947" s="46" t="s">
        <v>418</v>
      </c>
      <c r="E947" s="46" t="s">
        <v>86</v>
      </c>
      <c r="F947" s="46" t="s">
        <v>78</v>
      </c>
      <c r="G947" s="46" t="s">
        <v>419</v>
      </c>
      <c r="H947" s="46" t="s">
        <v>214</v>
      </c>
      <c r="I947" s="46" t="s">
        <v>216</v>
      </c>
      <c r="J947" s="46" t="s">
        <v>80</v>
      </c>
      <c r="K947" s="46" t="s">
        <v>47</v>
      </c>
      <c r="L947" s="46" t="s">
        <v>62</v>
      </c>
      <c r="M947" s="46" t="s">
        <v>284</v>
      </c>
      <c r="N947" s="46" t="s">
        <v>285</v>
      </c>
      <c r="O947" s="46" t="s">
        <v>63</v>
      </c>
      <c r="P947" s="46" t="s">
        <v>400</v>
      </c>
      <c r="Q947" s="46" t="s">
        <v>430</v>
      </c>
      <c r="R947" s="46" t="s">
        <v>84</v>
      </c>
      <c r="S947" s="46" t="s">
        <v>95</v>
      </c>
      <c r="T947" s="46" t="s">
        <v>201</v>
      </c>
      <c r="U947" s="46" t="s">
        <v>202</v>
      </c>
      <c r="V947" s="46" t="s">
        <v>105</v>
      </c>
      <c r="W947" s="46" t="s">
        <v>430</v>
      </c>
      <c r="X947" s="46" t="s">
        <v>84</v>
      </c>
      <c r="Y947" s="46" t="s">
        <v>418</v>
      </c>
      <c r="Z947" s="46" t="s">
        <v>421</v>
      </c>
      <c r="AA947" s="46" t="s">
        <v>403</v>
      </c>
      <c r="AB947" s="46">
        <v>8436.76</v>
      </c>
      <c r="AC947" s="46">
        <v>26997.64</v>
      </c>
      <c r="AD947" s="46">
        <v>37121.760000000002</v>
      </c>
      <c r="AE947" s="46">
        <v>55956.68</v>
      </c>
      <c r="AF947" s="46">
        <v>66080.800000000003</v>
      </c>
      <c r="AG947" s="46">
        <v>84641.68</v>
      </c>
      <c r="AH947" s="46">
        <v>93078.44</v>
      </c>
      <c r="AI947" s="46" t="s">
        <v>92</v>
      </c>
      <c r="AJ947" s="46">
        <v>0</v>
      </c>
      <c r="AK947" s="46">
        <v>18560.88</v>
      </c>
      <c r="AL947" s="46">
        <v>47245.88</v>
      </c>
      <c r="AM947" s="46">
        <v>74517.56</v>
      </c>
      <c r="AN947" s="46">
        <v>108264.62</v>
      </c>
      <c r="AO947" s="46" t="s">
        <v>286</v>
      </c>
      <c r="AP947" s="46" t="s">
        <v>63</v>
      </c>
      <c r="AQ947" s="46"/>
      <c r="AR947" s="46"/>
    </row>
    <row r="948" spans="1:44" x14ac:dyDescent="0.2">
      <c r="A948" s="46" t="s">
        <v>77</v>
      </c>
      <c r="B948" s="46" t="s">
        <v>84</v>
      </c>
      <c r="C948" s="46" t="s">
        <v>84</v>
      </c>
      <c r="D948" s="46" t="s">
        <v>418</v>
      </c>
      <c r="E948" s="46" t="s">
        <v>86</v>
      </c>
      <c r="F948" s="46" t="s">
        <v>78</v>
      </c>
      <c r="G948" s="46" t="s">
        <v>419</v>
      </c>
      <c r="H948" s="46" t="s">
        <v>214</v>
      </c>
      <c r="I948" s="46" t="s">
        <v>216</v>
      </c>
      <c r="J948" s="46" t="s">
        <v>80</v>
      </c>
      <c r="K948" s="46" t="s">
        <v>47</v>
      </c>
      <c r="L948" s="46" t="s">
        <v>62</v>
      </c>
      <c r="M948" s="46" t="s">
        <v>206</v>
      </c>
      <c r="N948" s="46" t="s">
        <v>207</v>
      </c>
      <c r="O948" s="46" t="s">
        <v>63</v>
      </c>
      <c r="P948" s="46" t="s">
        <v>400</v>
      </c>
      <c r="Q948" s="46" t="s">
        <v>430</v>
      </c>
      <c r="R948" s="46" t="s">
        <v>84</v>
      </c>
      <c r="S948" s="46" t="s">
        <v>95</v>
      </c>
      <c r="T948" s="46" t="s">
        <v>201</v>
      </c>
      <c r="U948" s="46" t="s">
        <v>202</v>
      </c>
      <c r="V948" s="46" t="s">
        <v>105</v>
      </c>
      <c r="W948" s="46" t="s">
        <v>430</v>
      </c>
      <c r="X948" s="46" t="s">
        <v>84</v>
      </c>
      <c r="Y948" s="46" t="s">
        <v>418</v>
      </c>
      <c r="Z948" s="46" t="s">
        <v>421</v>
      </c>
      <c r="AA948" s="46" t="s">
        <v>403</v>
      </c>
      <c r="AB948" s="46">
        <v>3705573.62</v>
      </c>
      <c r="AC948" s="46">
        <v>3860153.29</v>
      </c>
      <c r="AD948" s="46">
        <v>3860801.48</v>
      </c>
      <c r="AE948" s="46">
        <v>4130579.59</v>
      </c>
      <c r="AF948" s="46">
        <v>4083941.74</v>
      </c>
      <c r="AG948" s="46">
        <v>4675627.0599999996</v>
      </c>
      <c r="AH948" s="46">
        <v>4689853.5199999996</v>
      </c>
      <c r="AI948" s="46" t="s">
        <v>92</v>
      </c>
      <c r="AJ948" s="46">
        <v>0</v>
      </c>
      <c r="AK948" s="46">
        <v>3785729.85</v>
      </c>
      <c r="AL948" s="46">
        <v>3966231.73</v>
      </c>
      <c r="AM948" s="46">
        <v>4136101.09</v>
      </c>
      <c r="AN948" s="46">
        <v>5203661.33</v>
      </c>
      <c r="AO948" s="46" t="s">
        <v>208</v>
      </c>
      <c r="AP948" s="46" t="s">
        <v>63</v>
      </c>
      <c r="AQ948" s="46"/>
      <c r="AR948" s="46"/>
    </row>
    <row r="949" spans="1:44" x14ac:dyDescent="0.2">
      <c r="A949" s="46" t="s">
        <v>77</v>
      </c>
      <c r="B949" s="46" t="s">
        <v>84</v>
      </c>
      <c r="C949" s="46" t="s">
        <v>84</v>
      </c>
      <c r="D949" s="46" t="s">
        <v>418</v>
      </c>
      <c r="E949" s="46" t="s">
        <v>86</v>
      </c>
      <c r="F949" s="46" t="s">
        <v>78</v>
      </c>
      <c r="G949" s="46" t="s">
        <v>419</v>
      </c>
      <c r="H949" s="46" t="s">
        <v>214</v>
      </c>
      <c r="I949" s="46" t="s">
        <v>216</v>
      </c>
      <c r="J949" s="46" t="s">
        <v>80</v>
      </c>
      <c r="K949" s="46" t="s">
        <v>47</v>
      </c>
      <c r="L949" s="46" t="s">
        <v>62</v>
      </c>
      <c r="M949" s="46" t="s">
        <v>209</v>
      </c>
      <c r="N949" s="46" t="s">
        <v>210</v>
      </c>
      <c r="O949" s="46" t="s">
        <v>63</v>
      </c>
      <c r="P949" s="46" t="s">
        <v>400</v>
      </c>
      <c r="Q949" s="46" t="s">
        <v>430</v>
      </c>
      <c r="R949" s="46" t="s">
        <v>84</v>
      </c>
      <c r="S949" s="46" t="s">
        <v>95</v>
      </c>
      <c r="T949" s="46" t="s">
        <v>201</v>
      </c>
      <c r="U949" s="46" t="s">
        <v>202</v>
      </c>
      <c r="V949" s="46" t="s">
        <v>105</v>
      </c>
      <c r="W949" s="46" t="s">
        <v>430</v>
      </c>
      <c r="X949" s="46" t="s">
        <v>84</v>
      </c>
      <c r="Y949" s="46" t="s">
        <v>418</v>
      </c>
      <c r="Z949" s="46" t="s">
        <v>421</v>
      </c>
      <c r="AA949" s="46" t="s">
        <v>403</v>
      </c>
      <c r="AB949" s="46">
        <v>3705573.62</v>
      </c>
      <c r="AC949" s="46">
        <v>3860153.29</v>
      </c>
      <c r="AD949" s="46">
        <v>3860801.48</v>
      </c>
      <c r="AE949" s="46">
        <v>4130579.59</v>
      </c>
      <c r="AF949" s="46">
        <v>4083941.74</v>
      </c>
      <c r="AG949" s="46">
        <v>4675627.0599999996</v>
      </c>
      <c r="AH949" s="46">
        <v>4689853.5199999996</v>
      </c>
      <c r="AI949" s="46" t="s">
        <v>92</v>
      </c>
      <c r="AJ949" s="46">
        <v>0</v>
      </c>
      <c r="AK949" s="46">
        <v>3785729.85</v>
      </c>
      <c r="AL949" s="46">
        <v>3966231.73</v>
      </c>
      <c r="AM949" s="46">
        <v>4136101.09</v>
      </c>
      <c r="AN949" s="46">
        <v>5203661.33</v>
      </c>
      <c r="AO949" s="46" t="s">
        <v>211</v>
      </c>
      <c r="AP949" s="46" t="s">
        <v>63</v>
      </c>
      <c r="AQ949" s="46"/>
      <c r="AR949" s="46"/>
    </row>
    <row r="950" spans="1:44" x14ac:dyDescent="0.2">
      <c r="A950" s="46" t="s">
        <v>77</v>
      </c>
      <c r="B950" s="46" t="s">
        <v>84</v>
      </c>
      <c r="C950" s="46" t="s">
        <v>84</v>
      </c>
      <c r="D950" s="46" t="s">
        <v>418</v>
      </c>
      <c r="E950" s="46" t="s">
        <v>86</v>
      </c>
      <c r="F950" s="46" t="s">
        <v>78</v>
      </c>
      <c r="G950" s="46" t="s">
        <v>419</v>
      </c>
      <c r="H950" s="46" t="s">
        <v>214</v>
      </c>
      <c r="I950" s="46" t="s">
        <v>216</v>
      </c>
      <c r="J950" s="46" t="s">
        <v>80</v>
      </c>
      <c r="K950" s="46" t="s">
        <v>47</v>
      </c>
      <c r="L950" s="46" t="s">
        <v>62</v>
      </c>
      <c r="M950" s="46" t="s">
        <v>145</v>
      </c>
      <c r="N950" s="46" t="s">
        <v>146</v>
      </c>
      <c r="O950" s="46" t="s">
        <v>63</v>
      </c>
      <c r="P950" s="46" t="s">
        <v>400</v>
      </c>
      <c r="Q950" s="46" t="s">
        <v>430</v>
      </c>
      <c r="R950" s="46" t="s">
        <v>84</v>
      </c>
      <c r="S950" s="46" t="s">
        <v>95</v>
      </c>
      <c r="T950" s="46" t="s">
        <v>148</v>
      </c>
      <c r="U950" s="46" t="s">
        <v>149</v>
      </c>
      <c r="V950" s="46" t="s">
        <v>32</v>
      </c>
      <c r="W950" s="46" t="s">
        <v>430</v>
      </c>
      <c r="X950" s="46" t="s">
        <v>84</v>
      </c>
      <c r="Y950" s="46" t="s">
        <v>418</v>
      </c>
      <c r="Z950" s="46" t="s">
        <v>421</v>
      </c>
      <c r="AA950" s="46" t="s">
        <v>403</v>
      </c>
      <c r="AB950" s="46">
        <v>7946.96</v>
      </c>
      <c r="AC950" s="46">
        <v>7946.96</v>
      </c>
      <c r="AD950" s="46">
        <v>7946.96</v>
      </c>
      <c r="AE950" s="46">
        <v>7946.96</v>
      </c>
      <c r="AF950" s="46">
        <v>7946.96</v>
      </c>
      <c r="AG950" s="46">
        <v>7946.96</v>
      </c>
      <c r="AH950" s="46">
        <v>7946.96</v>
      </c>
      <c r="AI950" s="46" t="s">
        <v>92</v>
      </c>
      <c r="AJ950" s="46">
        <v>0</v>
      </c>
      <c r="AK950" s="46">
        <v>7946.96</v>
      </c>
      <c r="AL950" s="46">
        <v>7946.96</v>
      </c>
      <c r="AM950" s="46">
        <v>7946.96</v>
      </c>
      <c r="AN950" s="46">
        <v>7946.96</v>
      </c>
      <c r="AO950" s="46" t="s">
        <v>147</v>
      </c>
      <c r="AP950" s="46" t="s">
        <v>63</v>
      </c>
      <c r="AQ950" s="46"/>
      <c r="AR950" s="46"/>
    </row>
    <row r="951" spans="1:44" x14ac:dyDescent="0.2">
      <c r="A951" s="46" t="s">
        <v>77</v>
      </c>
      <c r="B951" s="46" t="s">
        <v>84</v>
      </c>
      <c r="C951" s="46" t="s">
        <v>84</v>
      </c>
      <c r="D951" s="46" t="s">
        <v>418</v>
      </c>
      <c r="E951" s="46" t="s">
        <v>86</v>
      </c>
      <c r="F951" s="46" t="s">
        <v>78</v>
      </c>
      <c r="G951" s="46" t="s">
        <v>419</v>
      </c>
      <c r="H951" s="46" t="s">
        <v>214</v>
      </c>
      <c r="I951" s="46" t="s">
        <v>216</v>
      </c>
      <c r="J951" s="46" t="s">
        <v>80</v>
      </c>
      <c r="K951" s="46" t="s">
        <v>47</v>
      </c>
      <c r="L951" s="46" t="s">
        <v>62</v>
      </c>
      <c r="M951" s="46" t="s">
        <v>351</v>
      </c>
      <c r="N951" s="46" t="s">
        <v>352</v>
      </c>
      <c r="O951" s="46" t="s">
        <v>63</v>
      </c>
      <c r="P951" s="46" t="s">
        <v>400</v>
      </c>
      <c r="Q951" s="46" t="s">
        <v>430</v>
      </c>
      <c r="R951" s="46" t="s">
        <v>84</v>
      </c>
      <c r="S951" s="46" t="s">
        <v>95</v>
      </c>
      <c r="T951" s="46" t="s">
        <v>148</v>
      </c>
      <c r="U951" s="46" t="s">
        <v>149</v>
      </c>
      <c r="V951" s="46" t="s">
        <v>32</v>
      </c>
      <c r="W951" s="46" t="s">
        <v>430</v>
      </c>
      <c r="X951" s="46" t="s">
        <v>84</v>
      </c>
      <c r="Y951" s="46" t="s">
        <v>418</v>
      </c>
      <c r="Z951" s="46" t="s">
        <v>421</v>
      </c>
      <c r="AA951" s="46" t="s">
        <v>403</v>
      </c>
      <c r="AB951" s="46">
        <v>3954232.74</v>
      </c>
      <c r="AC951" s="46">
        <v>3954232.74</v>
      </c>
      <c r="AD951" s="46">
        <v>3954232.74</v>
      </c>
      <c r="AE951" s="46">
        <v>3954232.74</v>
      </c>
      <c r="AF951" s="46">
        <v>3954232.74</v>
      </c>
      <c r="AG951" s="46">
        <v>3954232.74</v>
      </c>
      <c r="AH951" s="46">
        <v>3954232.74</v>
      </c>
      <c r="AI951" s="46" t="s">
        <v>92</v>
      </c>
      <c r="AJ951" s="46">
        <v>0</v>
      </c>
      <c r="AK951" s="46">
        <v>3954232.74</v>
      </c>
      <c r="AL951" s="46">
        <v>3954232.74</v>
      </c>
      <c r="AM951" s="46">
        <v>3954232.74</v>
      </c>
      <c r="AN951" s="46">
        <v>3954232.74</v>
      </c>
      <c r="AO951" s="46" t="s">
        <v>353</v>
      </c>
      <c r="AP951" s="46" t="s">
        <v>63</v>
      </c>
      <c r="AQ951" s="46"/>
      <c r="AR951" s="46"/>
    </row>
    <row r="952" spans="1:44" x14ac:dyDescent="0.2">
      <c r="A952" s="46" t="s">
        <v>77</v>
      </c>
      <c r="B952" s="46" t="s">
        <v>84</v>
      </c>
      <c r="C952" s="46" t="s">
        <v>84</v>
      </c>
      <c r="D952" s="46" t="s">
        <v>418</v>
      </c>
      <c r="E952" s="46" t="s">
        <v>86</v>
      </c>
      <c r="F952" s="46" t="s">
        <v>78</v>
      </c>
      <c r="G952" s="46" t="s">
        <v>419</v>
      </c>
      <c r="H952" s="46" t="s">
        <v>214</v>
      </c>
      <c r="I952" s="46" t="s">
        <v>216</v>
      </c>
      <c r="J952" s="46" t="s">
        <v>80</v>
      </c>
      <c r="K952" s="46" t="s">
        <v>47</v>
      </c>
      <c r="L952" s="46" t="s">
        <v>62</v>
      </c>
      <c r="M952" s="46" t="s">
        <v>150</v>
      </c>
      <c r="N952" s="46" t="s">
        <v>151</v>
      </c>
      <c r="O952" s="46" t="s">
        <v>63</v>
      </c>
      <c r="P952" s="46" t="s">
        <v>400</v>
      </c>
      <c r="Q952" s="46" t="s">
        <v>430</v>
      </c>
      <c r="R952" s="46" t="s">
        <v>84</v>
      </c>
      <c r="S952" s="46" t="s">
        <v>95</v>
      </c>
      <c r="T952" s="46" t="s">
        <v>148</v>
      </c>
      <c r="U952" s="46" t="s">
        <v>149</v>
      </c>
      <c r="V952" s="46" t="s">
        <v>32</v>
      </c>
      <c r="W952" s="46" t="s">
        <v>430</v>
      </c>
      <c r="X952" s="46" t="s">
        <v>84</v>
      </c>
      <c r="Y952" s="46" t="s">
        <v>418</v>
      </c>
      <c r="Z952" s="46" t="s">
        <v>421</v>
      </c>
      <c r="AA952" s="46" t="s">
        <v>403</v>
      </c>
      <c r="AB952" s="46">
        <v>3962179.7</v>
      </c>
      <c r="AC952" s="46">
        <v>3962179.7</v>
      </c>
      <c r="AD952" s="46">
        <v>3962179.7</v>
      </c>
      <c r="AE952" s="46">
        <v>3962179.7</v>
      </c>
      <c r="AF952" s="46">
        <v>3962179.7</v>
      </c>
      <c r="AG952" s="46">
        <v>3962179.7</v>
      </c>
      <c r="AH952" s="46">
        <v>3962179.7</v>
      </c>
      <c r="AI952" s="46" t="s">
        <v>92</v>
      </c>
      <c r="AJ952" s="46">
        <v>0</v>
      </c>
      <c r="AK952" s="46">
        <v>3962179.7</v>
      </c>
      <c r="AL952" s="46">
        <v>3962179.7</v>
      </c>
      <c r="AM952" s="46">
        <v>3962179.7</v>
      </c>
      <c r="AN952" s="46">
        <v>3962179.7</v>
      </c>
      <c r="AO952" s="46" t="s">
        <v>152</v>
      </c>
      <c r="AP952" s="46" t="s">
        <v>63</v>
      </c>
      <c r="AQ952" s="46"/>
      <c r="AR952" s="46"/>
    </row>
    <row r="953" spans="1:44" x14ac:dyDescent="0.2">
      <c r="A953" s="46" t="s">
        <v>77</v>
      </c>
      <c r="B953" s="46" t="s">
        <v>84</v>
      </c>
      <c r="C953" s="46" t="s">
        <v>84</v>
      </c>
      <c r="D953" s="46" t="s">
        <v>418</v>
      </c>
      <c r="E953" s="46" t="s">
        <v>86</v>
      </c>
      <c r="F953" s="46" t="s">
        <v>78</v>
      </c>
      <c r="G953" s="46" t="s">
        <v>419</v>
      </c>
      <c r="H953" s="46" t="s">
        <v>214</v>
      </c>
      <c r="I953" s="46" t="s">
        <v>216</v>
      </c>
      <c r="J953" s="46" t="s">
        <v>80</v>
      </c>
      <c r="K953" s="46" t="s">
        <v>47</v>
      </c>
      <c r="L953" s="46" t="s">
        <v>62</v>
      </c>
      <c r="M953" s="46" t="s">
        <v>153</v>
      </c>
      <c r="N953" s="46" t="s">
        <v>154</v>
      </c>
      <c r="O953" s="46" t="s">
        <v>63</v>
      </c>
      <c r="P953" s="46" t="s">
        <v>400</v>
      </c>
      <c r="Q953" s="46" t="s">
        <v>430</v>
      </c>
      <c r="R953" s="46" t="s">
        <v>84</v>
      </c>
      <c r="S953" s="46" t="s">
        <v>95</v>
      </c>
      <c r="T953" s="46" t="s">
        <v>148</v>
      </c>
      <c r="U953" s="46" t="s">
        <v>149</v>
      </c>
      <c r="V953" s="46" t="s">
        <v>32</v>
      </c>
      <c r="W953" s="46" t="s">
        <v>430</v>
      </c>
      <c r="X953" s="46" t="s">
        <v>84</v>
      </c>
      <c r="Y953" s="46" t="s">
        <v>418</v>
      </c>
      <c r="Z953" s="46" t="s">
        <v>421</v>
      </c>
      <c r="AA953" s="46" t="s">
        <v>403</v>
      </c>
      <c r="AB953" s="46">
        <v>3684.2</v>
      </c>
      <c r="AC953" s="46">
        <v>7946.96</v>
      </c>
      <c r="AD953" s="46">
        <v>7946.96</v>
      </c>
      <c r="AE953" s="46">
        <v>7946.96</v>
      </c>
      <c r="AF953" s="46">
        <v>7946.96</v>
      </c>
      <c r="AG953" s="46">
        <v>7946.96</v>
      </c>
      <c r="AH953" s="46">
        <v>7946.96</v>
      </c>
      <c r="AI953" s="46" t="s">
        <v>92</v>
      </c>
      <c r="AJ953" s="46">
        <v>0</v>
      </c>
      <c r="AK953" s="46">
        <v>7946.96</v>
      </c>
      <c r="AL953" s="46">
        <v>7946.96</v>
      </c>
      <c r="AM953" s="46">
        <v>7946.96</v>
      </c>
      <c r="AN953" s="46">
        <v>7946.96</v>
      </c>
      <c r="AO953" s="46" t="s">
        <v>155</v>
      </c>
      <c r="AP953" s="46" t="s">
        <v>63</v>
      </c>
      <c r="AQ953" s="46"/>
      <c r="AR953" s="46"/>
    </row>
    <row r="954" spans="1:44" x14ac:dyDescent="0.2">
      <c r="A954" s="46" t="s">
        <v>77</v>
      </c>
      <c r="B954" s="46" t="s">
        <v>84</v>
      </c>
      <c r="C954" s="46" t="s">
        <v>84</v>
      </c>
      <c r="D954" s="46" t="s">
        <v>418</v>
      </c>
      <c r="E954" s="46" t="s">
        <v>86</v>
      </c>
      <c r="F954" s="46" t="s">
        <v>78</v>
      </c>
      <c r="G954" s="46" t="s">
        <v>419</v>
      </c>
      <c r="H954" s="46" t="s">
        <v>214</v>
      </c>
      <c r="I954" s="46" t="s">
        <v>216</v>
      </c>
      <c r="J954" s="46" t="s">
        <v>80</v>
      </c>
      <c r="K954" s="46" t="s">
        <v>47</v>
      </c>
      <c r="L954" s="46" t="s">
        <v>62</v>
      </c>
      <c r="M954" s="46" t="s">
        <v>354</v>
      </c>
      <c r="N954" s="46" t="s">
        <v>355</v>
      </c>
      <c r="O954" s="46" t="s">
        <v>63</v>
      </c>
      <c r="P954" s="46" t="s">
        <v>400</v>
      </c>
      <c r="Q954" s="46" t="s">
        <v>430</v>
      </c>
      <c r="R954" s="46" t="s">
        <v>84</v>
      </c>
      <c r="S954" s="46" t="s">
        <v>95</v>
      </c>
      <c r="T954" s="46" t="s">
        <v>148</v>
      </c>
      <c r="U954" s="46" t="s">
        <v>149</v>
      </c>
      <c r="V954" s="46" t="s">
        <v>32</v>
      </c>
      <c r="W954" s="46" t="s">
        <v>430</v>
      </c>
      <c r="X954" s="46" t="s">
        <v>84</v>
      </c>
      <c r="Y954" s="46" t="s">
        <v>418</v>
      </c>
      <c r="Z954" s="46" t="s">
        <v>421</v>
      </c>
      <c r="AA954" s="46" t="s">
        <v>403</v>
      </c>
      <c r="AB954" s="46">
        <v>965101.49</v>
      </c>
      <c r="AC954" s="46">
        <v>959849.31</v>
      </c>
      <c r="AD954" s="46">
        <v>959201.12</v>
      </c>
      <c r="AE954" s="46">
        <v>1012581.87</v>
      </c>
      <c r="AF954" s="46">
        <v>1071428.96</v>
      </c>
      <c r="AG954" s="46">
        <v>530315.93999999994</v>
      </c>
      <c r="AH954" s="46">
        <v>530978.43999999994</v>
      </c>
      <c r="AI954" s="46" t="s">
        <v>92</v>
      </c>
      <c r="AJ954" s="46">
        <v>0</v>
      </c>
      <c r="AK954" s="46">
        <v>965451.86</v>
      </c>
      <c r="AL954" s="46">
        <v>911173.41</v>
      </c>
      <c r="AM954" s="46">
        <v>1071529.27</v>
      </c>
      <c r="AN954" s="46">
        <v>7046.51</v>
      </c>
      <c r="AO954" s="46" t="s">
        <v>356</v>
      </c>
      <c r="AP954" s="46" t="s">
        <v>63</v>
      </c>
      <c r="AQ954" s="46"/>
      <c r="AR954" s="46"/>
    </row>
    <row r="955" spans="1:44" x14ac:dyDescent="0.2">
      <c r="A955" s="46" t="s">
        <v>77</v>
      </c>
      <c r="B955" s="46" t="s">
        <v>84</v>
      </c>
      <c r="C955" s="46" t="s">
        <v>84</v>
      </c>
      <c r="D955" s="46" t="s">
        <v>418</v>
      </c>
      <c r="E955" s="46" t="s">
        <v>86</v>
      </c>
      <c r="F955" s="46" t="s">
        <v>78</v>
      </c>
      <c r="G955" s="46" t="s">
        <v>419</v>
      </c>
      <c r="H955" s="46" t="s">
        <v>214</v>
      </c>
      <c r="I955" s="46" t="s">
        <v>216</v>
      </c>
      <c r="J955" s="46" t="s">
        <v>80</v>
      </c>
      <c r="K955" s="46" t="s">
        <v>47</v>
      </c>
      <c r="L955" s="46" t="s">
        <v>62</v>
      </c>
      <c r="M955" s="46" t="s">
        <v>156</v>
      </c>
      <c r="N955" s="46" t="s">
        <v>157</v>
      </c>
      <c r="O955" s="46" t="s">
        <v>63</v>
      </c>
      <c r="P955" s="46" t="s">
        <v>400</v>
      </c>
      <c r="Q955" s="46" t="s">
        <v>430</v>
      </c>
      <c r="R955" s="46" t="s">
        <v>84</v>
      </c>
      <c r="S955" s="46" t="s">
        <v>95</v>
      </c>
      <c r="T955" s="46" t="s">
        <v>148</v>
      </c>
      <c r="U955" s="46" t="s">
        <v>149</v>
      </c>
      <c r="V955" s="46" t="s">
        <v>32</v>
      </c>
      <c r="W955" s="46" t="s">
        <v>430</v>
      </c>
      <c r="X955" s="46" t="s">
        <v>84</v>
      </c>
      <c r="Y955" s="46" t="s">
        <v>418</v>
      </c>
      <c r="Z955" s="46" t="s">
        <v>421</v>
      </c>
      <c r="AA955" s="46" t="s">
        <v>403</v>
      </c>
      <c r="AB955" s="46">
        <v>968785.69</v>
      </c>
      <c r="AC955" s="46">
        <v>967796.27</v>
      </c>
      <c r="AD955" s="46">
        <v>967148.08</v>
      </c>
      <c r="AE955" s="46">
        <v>1020528.83</v>
      </c>
      <c r="AF955" s="46">
        <v>1079375.92</v>
      </c>
      <c r="AG955" s="46">
        <v>538262.9</v>
      </c>
      <c r="AH955" s="46">
        <v>538925.4</v>
      </c>
      <c r="AI955" s="46" t="s">
        <v>92</v>
      </c>
      <c r="AJ955" s="46">
        <v>0</v>
      </c>
      <c r="AK955" s="46">
        <v>973398.82</v>
      </c>
      <c r="AL955" s="46">
        <v>919120.37</v>
      </c>
      <c r="AM955" s="46">
        <v>1079476.23</v>
      </c>
      <c r="AN955" s="46">
        <v>14993.47</v>
      </c>
      <c r="AO955" s="46" t="s">
        <v>158</v>
      </c>
      <c r="AP955" s="46" t="s">
        <v>63</v>
      </c>
      <c r="AQ955" s="46"/>
      <c r="AR955" s="46"/>
    </row>
    <row r="956" spans="1:44" x14ac:dyDescent="0.2">
      <c r="A956" s="46" t="s">
        <v>77</v>
      </c>
      <c r="B956" s="46" t="s">
        <v>84</v>
      </c>
      <c r="C956" s="46" t="s">
        <v>84</v>
      </c>
      <c r="D956" s="46" t="s">
        <v>418</v>
      </c>
      <c r="E956" s="46" t="s">
        <v>86</v>
      </c>
      <c r="F956" s="46" t="s">
        <v>78</v>
      </c>
      <c r="G956" s="46" t="s">
        <v>419</v>
      </c>
      <c r="H956" s="46" t="s">
        <v>214</v>
      </c>
      <c r="I956" s="46" t="s">
        <v>216</v>
      </c>
      <c r="J956" s="46" t="s">
        <v>80</v>
      </c>
      <c r="K956" s="46" t="s">
        <v>47</v>
      </c>
      <c r="L956" s="46" t="s">
        <v>62</v>
      </c>
      <c r="M956" s="46" t="s">
        <v>159</v>
      </c>
      <c r="N956" s="46" t="s">
        <v>160</v>
      </c>
      <c r="O956" s="46" t="s">
        <v>63</v>
      </c>
      <c r="P956" s="46" t="s">
        <v>400</v>
      </c>
      <c r="Q956" s="46" t="s">
        <v>430</v>
      </c>
      <c r="R956" s="46" t="s">
        <v>84</v>
      </c>
      <c r="S956" s="46" t="s">
        <v>95</v>
      </c>
      <c r="T956" s="46" t="s">
        <v>148</v>
      </c>
      <c r="U956" s="46" t="s">
        <v>149</v>
      </c>
      <c r="V956" s="46" t="s">
        <v>32</v>
      </c>
      <c r="W956" s="46" t="s">
        <v>430</v>
      </c>
      <c r="X956" s="46" t="s">
        <v>84</v>
      </c>
      <c r="Y956" s="46" t="s">
        <v>418</v>
      </c>
      <c r="Z956" s="46" t="s">
        <v>421</v>
      </c>
      <c r="AA956" s="46" t="s">
        <v>403</v>
      </c>
      <c r="AB956" s="46">
        <v>1103683.32</v>
      </c>
      <c r="AC956" s="46">
        <v>1103683.32</v>
      </c>
      <c r="AD956" s="46">
        <v>1103683.32</v>
      </c>
      <c r="AE956" s="46">
        <v>1103683.32</v>
      </c>
      <c r="AF956" s="46">
        <v>1103683.32</v>
      </c>
      <c r="AG956" s="46">
        <v>1103683.32</v>
      </c>
      <c r="AH956" s="46">
        <v>1103683.32</v>
      </c>
      <c r="AI956" s="46" t="s">
        <v>92</v>
      </c>
      <c r="AJ956" s="46">
        <v>0</v>
      </c>
      <c r="AK956" s="46">
        <v>1103683.32</v>
      </c>
      <c r="AL956" s="46">
        <v>1103683.32</v>
      </c>
      <c r="AM956" s="46">
        <v>1103683.32</v>
      </c>
      <c r="AN956" s="46">
        <v>1103683.32</v>
      </c>
      <c r="AO956" s="46" t="s">
        <v>161</v>
      </c>
      <c r="AP956" s="46" t="s">
        <v>63</v>
      </c>
      <c r="AQ956" s="46"/>
      <c r="AR956" s="46"/>
    </row>
    <row r="957" spans="1:44" x14ac:dyDescent="0.2">
      <c r="A957" s="46" t="s">
        <v>77</v>
      </c>
      <c r="B957" s="46" t="s">
        <v>84</v>
      </c>
      <c r="C957" s="46" t="s">
        <v>84</v>
      </c>
      <c r="D957" s="46" t="s">
        <v>418</v>
      </c>
      <c r="E957" s="46" t="s">
        <v>86</v>
      </c>
      <c r="F957" s="46" t="s">
        <v>78</v>
      </c>
      <c r="G957" s="46" t="s">
        <v>419</v>
      </c>
      <c r="H957" s="46" t="s">
        <v>214</v>
      </c>
      <c r="I957" s="46" t="s">
        <v>216</v>
      </c>
      <c r="J957" s="46" t="s">
        <v>80</v>
      </c>
      <c r="K957" s="46" t="s">
        <v>47</v>
      </c>
      <c r="L957" s="46" t="s">
        <v>62</v>
      </c>
      <c r="M957" s="46" t="s">
        <v>357</v>
      </c>
      <c r="N957" s="46" t="s">
        <v>358</v>
      </c>
      <c r="O957" s="46" t="s">
        <v>63</v>
      </c>
      <c r="P957" s="46" t="s">
        <v>400</v>
      </c>
      <c r="Q957" s="46" t="s">
        <v>430</v>
      </c>
      <c r="R957" s="46" t="s">
        <v>84</v>
      </c>
      <c r="S957" s="46" t="s">
        <v>95</v>
      </c>
      <c r="T957" s="46" t="s">
        <v>148</v>
      </c>
      <c r="U957" s="46" t="s">
        <v>149</v>
      </c>
      <c r="V957" s="46" t="s">
        <v>32</v>
      </c>
      <c r="W957" s="46" t="s">
        <v>430</v>
      </c>
      <c r="X957" s="46" t="s">
        <v>84</v>
      </c>
      <c r="Y957" s="46" t="s">
        <v>418</v>
      </c>
      <c r="Z957" s="46" t="s">
        <v>421</v>
      </c>
      <c r="AA957" s="46" t="s">
        <v>403</v>
      </c>
      <c r="AB957" s="46">
        <v>461533.59</v>
      </c>
      <c r="AC957" s="46">
        <v>461533.59</v>
      </c>
      <c r="AD957" s="46">
        <v>461533.59</v>
      </c>
      <c r="AE957" s="46">
        <v>461533.59</v>
      </c>
      <c r="AF957" s="46">
        <v>461533.59</v>
      </c>
      <c r="AG957" s="46">
        <v>461533.59</v>
      </c>
      <c r="AH957" s="46">
        <v>461533.59</v>
      </c>
      <c r="AI957" s="46" t="s">
        <v>92</v>
      </c>
      <c r="AJ957" s="46">
        <v>0</v>
      </c>
      <c r="AK957" s="46">
        <v>461533.59</v>
      </c>
      <c r="AL957" s="46">
        <v>461533.59</v>
      </c>
      <c r="AM957" s="46">
        <v>461533.59</v>
      </c>
      <c r="AN957" s="46">
        <v>461533.59</v>
      </c>
      <c r="AO957" s="46" t="s">
        <v>359</v>
      </c>
      <c r="AP957" s="46" t="s">
        <v>63</v>
      </c>
      <c r="AQ957" s="46"/>
      <c r="AR957" s="46"/>
    </row>
    <row r="958" spans="1:44" x14ac:dyDescent="0.2">
      <c r="A958" s="46" t="s">
        <v>77</v>
      </c>
      <c r="B958" s="46" t="s">
        <v>84</v>
      </c>
      <c r="C958" s="46" t="s">
        <v>84</v>
      </c>
      <c r="D958" s="46" t="s">
        <v>418</v>
      </c>
      <c r="E958" s="46" t="s">
        <v>86</v>
      </c>
      <c r="F958" s="46" t="s">
        <v>78</v>
      </c>
      <c r="G958" s="46" t="s">
        <v>419</v>
      </c>
      <c r="H958" s="46" t="s">
        <v>214</v>
      </c>
      <c r="I958" s="46" t="s">
        <v>216</v>
      </c>
      <c r="J958" s="46" t="s">
        <v>80</v>
      </c>
      <c r="K958" s="46" t="s">
        <v>47</v>
      </c>
      <c r="L958" s="46" t="s">
        <v>62</v>
      </c>
      <c r="M958" s="46" t="s">
        <v>162</v>
      </c>
      <c r="N958" s="46" t="s">
        <v>163</v>
      </c>
      <c r="O958" s="46" t="s">
        <v>63</v>
      </c>
      <c r="P958" s="46" t="s">
        <v>400</v>
      </c>
      <c r="Q958" s="46" t="s">
        <v>430</v>
      </c>
      <c r="R958" s="46" t="s">
        <v>84</v>
      </c>
      <c r="S958" s="46" t="s">
        <v>95</v>
      </c>
      <c r="T958" s="46" t="s">
        <v>148</v>
      </c>
      <c r="U958" s="46" t="s">
        <v>149</v>
      </c>
      <c r="V958" s="46" t="s">
        <v>32</v>
      </c>
      <c r="W958" s="46" t="s">
        <v>430</v>
      </c>
      <c r="X958" s="46" t="s">
        <v>84</v>
      </c>
      <c r="Y958" s="46" t="s">
        <v>418</v>
      </c>
      <c r="Z958" s="46" t="s">
        <v>421</v>
      </c>
      <c r="AA958" s="46" t="s">
        <v>403</v>
      </c>
      <c r="AB958" s="46">
        <v>1565216.91</v>
      </c>
      <c r="AC958" s="46">
        <v>1565216.91</v>
      </c>
      <c r="AD958" s="46">
        <v>1565216.91</v>
      </c>
      <c r="AE958" s="46">
        <v>1565216.91</v>
      </c>
      <c r="AF958" s="46">
        <v>1565216.91</v>
      </c>
      <c r="AG958" s="46">
        <v>1565216.91</v>
      </c>
      <c r="AH958" s="46">
        <v>1565216.91</v>
      </c>
      <c r="AI958" s="46" t="s">
        <v>92</v>
      </c>
      <c r="AJ958" s="46">
        <v>0</v>
      </c>
      <c r="AK958" s="46">
        <v>1565216.91</v>
      </c>
      <c r="AL958" s="46">
        <v>1565216.91</v>
      </c>
      <c r="AM958" s="46">
        <v>1565216.91</v>
      </c>
      <c r="AN958" s="46">
        <v>1565216.91</v>
      </c>
      <c r="AO958" s="46" t="s">
        <v>164</v>
      </c>
      <c r="AP958" s="46" t="s">
        <v>63</v>
      </c>
      <c r="AQ958" s="46"/>
      <c r="AR958" s="46"/>
    </row>
    <row r="959" spans="1:44" x14ac:dyDescent="0.2">
      <c r="A959" s="46" t="s">
        <v>77</v>
      </c>
      <c r="B959" s="46" t="s">
        <v>84</v>
      </c>
      <c r="C959" s="46" t="s">
        <v>84</v>
      </c>
      <c r="D959" s="46" t="s">
        <v>418</v>
      </c>
      <c r="E959" s="46" t="s">
        <v>86</v>
      </c>
      <c r="F959" s="46" t="s">
        <v>78</v>
      </c>
      <c r="G959" s="46" t="s">
        <v>419</v>
      </c>
      <c r="H959" s="46" t="s">
        <v>214</v>
      </c>
      <c r="I959" s="46" t="s">
        <v>216</v>
      </c>
      <c r="J959" s="46" t="s">
        <v>80</v>
      </c>
      <c r="K959" s="46" t="s">
        <v>47</v>
      </c>
      <c r="L959" s="46" t="s">
        <v>62</v>
      </c>
      <c r="M959" s="46" t="s">
        <v>165</v>
      </c>
      <c r="N959" s="46" t="s">
        <v>166</v>
      </c>
      <c r="O959" s="46" t="s">
        <v>63</v>
      </c>
      <c r="P959" s="46" t="s">
        <v>400</v>
      </c>
      <c r="Q959" s="46" t="s">
        <v>430</v>
      </c>
      <c r="R959" s="46" t="s">
        <v>84</v>
      </c>
      <c r="S959" s="46" t="s">
        <v>95</v>
      </c>
      <c r="T959" s="46" t="s">
        <v>148</v>
      </c>
      <c r="U959" s="46" t="s">
        <v>149</v>
      </c>
      <c r="V959" s="46" t="s">
        <v>32</v>
      </c>
      <c r="W959" s="46" t="s">
        <v>430</v>
      </c>
      <c r="X959" s="46" t="s">
        <v>84</v>
      </c>
      <c r="Y959" s="46" t="s">
        <v>418</v>
      </c>
      <c r="Z959" s="46" t="s">
        <v>421</v>
      </c>
      <c r="AA959" s="46" t="s">
        <v>403</v>
      </c>
      <c r="AB959" s="46">
        <v>793378.04</v>
      </c>
      <c r="AC959" s="46">
        <v>650131.11</v>
      </c>
      <c r="AD959" s="46">
        <v>650131.11</v>
      </c>
      <c r="AE959" s="46">
        <v>326972.25</v>
      </c>
      <c r="AF959" s="46">
        <v>326972.25</v>
      </c>
      <c r="AG959" s="46">
        <v>276399.95</v>
      </c>
      <c r="AH959" s="46">
        <v>263860.84999999998</v>
      </c>
      <c r="AI959" s="46" t="s">
        <v>92</v>
      </c>
      <c r="AJ959" s="46">
        <v>0</v>
      </c>
      <c r="AK959" s="46">
        <v>717264.64</v>
      </c>
      <c r="AL959" s="46">
        <v>591041.21</v>
      </c>
      <c r="AM959" s="46">
        <v>276399.95</v>
      </c>
      <c r="AN959" s="46">
        <v>263860.84999999998</v>
      </c>
      <c r="AO959" s="46" t="s">
        <v>167</v>
      </c>
      <c r="AP959" s="46" t="s">
        <v>63</v>
      </c>
      <c r="AQ959" s="46"/>
      <c r="AR959" s="46"/>
    </row>
    <row r="960" spans="1:44" x14ac:dyDescent="0.2">
      <c r="A960" s="46" t="s">
        <v>77</v>
      </c>
      <c r="B960" s="46" t="s">
        <v>84</v>
      </c>
      <c r="C960" s="46" t="s">
        <v>84</v>
      </c>
      <c r="D960" s="46" t="s">
        <v>418</v>
      </c>
      <c r="E960" s="46" t="s">
        <v>86</v>
      </c>
      <c r="F960" s="46" t="s">
        <v>78</v>
      </c>
      <c r="G960" s="46" t="s">
        <v>419</v>
      </c>
      <c r="H960" s="46" t="s">
        <v>214</v>
      </c>
      <c r="I960" s="46" t="s">
        <v>216</v>
      </c>
      <c r="J960" s="46" t="s">
        <v>80</v>
      </c>
      <c r="K960" s="46" t="s">
        <v>47</v>
      </c>
      <c r="L960" s="46" t="s">
        <v>62</v>
      </c>
      <c r="M960" s="46" t="s">
        <v>360</v>
      </c>
      <c r="N960" s="46" t="s">
        <v>361</v>
      </c>
      <c r="O960" s="46" t="s">
        <v>63</v>
      </c>
      <c r="P960" s="46" t="s">
        <v>400</v>
      </c>
      <c r="Q960" s="46" t="s">
        <v>430</v>
      </c>
      <c r="R960" s="46" t="s">
        <v>84</v>
      </c>
      <c r="S960" s="46" t="s">
        <v>95</v>
      </c>
      <c r="T960" s="46" t="s">
        <v>148</v>
      </c>
      <c r="U960" s="46" t="s">
        <v>149</v>
      </c>
      <c r="V960" s="46" t="s">
        <v>32</v>
      </c>
      <c r="W960" s="46" t="s">
        <v>430</v>
      </c>
      <c r="X960" s="46" t="s">
        <v>84</v>
      </c>
      <c r="Y960" s="46" t="s">
        <v>418</v>
      </c>
      <c r="Z960" s="46" t="s">
        <v>421</v>
      </c>
      <c r="AA960" s="46" t="s">
        <v>403</v>
      </c>
      <c r="AB960" s="46">
        <v>59659.26</v>
      </c>
      <c r="AC960" s="46">
        <v>49315.94</v>
      </c>
      <c r="AD960" s="46">
        <v>49315.94</v>
      </c>
      <c r="AE960" s="46">
        <v>49315.94</v>
      </c>
      <c r="AF960" s="46">
        <v>37106.699999999997</v>
      </c>
      <c r="AG960" s="46">
        <v>37106.699999999997</v>
      </c>
      <c r="AH960" s="46">
        <v>34756.839999999997</v>
      </c>
      <c r="AI960" s="46" t="s">
        <v>92</v>
      </c>
      <c r="AJ960" s="46">
        <v>0</v>
      </c>
      <c r="AK960" s="46">
        <v>51003.3</v>
      </c>
      <c r="AL960" s="46">
        <v>51003.3</v>
      </c>
      <c r="AM960" s="46">
        <v>35419.339999999997</v>
      </c>
      <c r="AN960" s="46">
        <v>44880.959999999999</v>
      </c>
      <c r="AO960" s="46" t="s">
        <v>362</v>
      </c>
      <c r="AP960" s="46" t="s">
        <v>63</v>
      </c>
      <c r="AQ960" s="46"/>
      <c r="AR960" s="46"/>
    </row>
    <row r="961" spans="1:44" x14ac:dyDescent="0.2">
      <c r="A961" s="46" t="s">
        <v>77</v>
      </c>
      <c r="B961" s="46" t="s">
        <v>84</v>
      </c>
      <c r="C961" s="46" t="s">
        <v>84</v>
      </c>
      <c r="D961" s="46" t="s">
        <v>418</v>
      </c>
      <c r="E961" s="46" t="s">
        <v>86</v>
      </c>
      <c r="F961" s="46" t="s">
        <v>78</v>
      </c>
      <c r="G961" s="46" t="s">
        <v>419</v>
      </c>
      <c r="H961" s="46" t="s">
        <v>214</v>
      </c>
      <c r="I961" s="46" t="s">
        <v>216</v>
      </c>
      <c r="J961" s="46" t="s">
        <v>80</v>
      </c>
      <c r="K961" s="46" t="s">
        <v>47</v>
      </c>
      <c r="L961" s="46" t="s">
        <v>62</v>
      </c>
      <c r="M961" s="46" t="s">
        <v>168</v>
      </c>
      <c r="N961" s="46" t="s">
        <v>169</v>
      </c>
      <c r="O961" s="46" t="s">
        <v>63</v>
      </c>
      <c r="P961" s="46" t="s">
        <v>400</v>
      </c>
      <c r="Q961" s="46" t="s">
        <v>430</v>
      </c>
      <c r="R961" s="46" t="s">
        <v>84</v>
      </c>
      <c r="S961" s="46" t="s">
        <v>95</v>
      </c>
      <c r="T961" s="46" t="s">
        <v>148</v>
      </c>
      <c r="U961" s="46" t="s">
        <v>149</v>
      </c>
      <c r="V961" s="46" t="s">
        <v>32</v>
      </c>
      <c r="W961" s="46" t="s">
        <v>430</v>
      </c>
      <c r="X961" s="46" t="s">
        <v>84</v>
      </c>
      <c r="Y961" s="46" t="s">
        <v>418</v>
      </c>
      <c r="Z961" s="46" t="s">
        <v>421</v>
      </c>
      <c r="AA961" s="46" t="s">
        <v>403</v>
      </c>
      <c r="AB961" s="46">
        <v>853037.3</v>
      </c>
      <c r="AC961" s="46">
        <v>699447.05</v>
      </c>
      <c r="AD961" s="46">
        <v>699447.05</v>
      </c>
      <c r="AE961" s="46">
        <v>376288.19</v>
      </c>
      <c r="AF961" s="46">
        <v>364078.95</v>
      </c>
      <c r="AG961" s="46">
        <v>313506.65000000002</v>
      </c>
      <c r="AH961" s="46">
        <v>298617.69</v>
      </c>
      <c r="AI961" s="46" t="s">
        <v>92</v>
      </c>
      <c r="AJ961" s="46">
        <v>0</v>
      </c>
      <c r="AK961" s="46">
        <v>768267.94</v>
      </c>
      <c r="AL961" s="46">
        <v>642044.51</v>
      </c>
      <c r="AM961" s="46">
        <v>311819.28999999998</v>
      </c>
      <c r="AN961" s="46">
        <v>308741.81</v>
      </c>
      <c r="AO961" s="46" t="s">
        <v>170</v>
      </c>
      <c r="AP961" s="46" t="s">
        <v>63</v>
      </c>
      <c r="AQ961" s="46"/>
      <c r="AR961" s="46"/>
    </row>
    <row r="962" spans="1:44" x14ac:dyDescent="0.2">
      <c r="A962" s="46" t="s">
        <v>77</v>
      </c>
      <c r="B962" s="46" t="s">
        <v>84</v>
      </c>
      <c r="C962" s="46" t="s">
        <v>84</v>
      </c>
      <c r="D962" s="46" t="s">
        <v>418</v>
      </c>
      <c r="E962" s="46" t="s">
        <v>86</v>
      </c>
      <c r="F962" s="46" t="s">
        <v>78</v>
      </c>
      <c r="G962" s="46" t="s">
        <v>419</v>
      </c>
      <c r="H962" s="46" t="s">
        <v>216</v>
      </c>
      <c r="I962" s="46" t="s">
        <v>218</v>
      </c>
      <c r="J962" s="46" t="s">
        <v>89</v>
      </c>
      <c r="K962" s="46" t="s">
        <v>47</v>
      </c>
      <c r="L962" s="46" t="s">
        <v>62</v>
      </c>
      <c r="M962" s="46" t="s">
        <v>81</v>
      </c>
      <c r="N962" s="46" t="s">
        <v>82</v>
      </c>
      <c r="O962" s="46" t="s">
        <v>63</v>
      </c>
      <c r="P962" s="46" t="s">
        <v>400</v>
      </c>
      <c r="Q962" s="46" t="s">
        <v>437</v>
      </c>
      <c r="R962" s="46" t="s">
        <v>84</v>
      </c>
      <c r="S962" s="46" t="s">
        <v>95</v>
      </c>
      <c r="T962" s="46" t="s">
        <v>48</v>
      </c>
      <c r="U962" s="46" t="s">
        <v>31</v>
      </c>
      <c r="V962" s="46" t="s">
        <v>32</v>
      </c>
      <c r="W962" s="46" t="s">
        <v>437</v>
      </c>
      <c r="X962" s="46" t="s">
        <v>84</v>
      </c>
      <c r="Y962" s="46" t="s">
        <v>418</v>
      </c>
      <c r="Z962" s="46" t="s">
        <v>421</v>
      </c>
      <c r="AA962" s="46" t="s">
        <v>403</v>
      </c>
      <c r="AB962" s="46">
        <v>25084309.640000001</v>
      </c>
      <c r="AC962" s="46">
        <v>25084309.640000001</v>
      </c>
      <c r="AD962" s="46">
        <v>25084309.640000001</v>
      </c>
      <c r="AE962" s="46">
        <v>25084309.640000001</v>
      </c>
      <c r="AF962" s="46">
        <v>25084309.640000001</v>
      </c>
      <c r="AG962" s="46">
        <v>25084309.640000001</v>
      </c>
      <c r="AH962" s="46">
        <v>25084309.640000001</v>
      </c>
      <c r="AI962" s="46" t="s">
        <v>92</v>
      </c>
      <c r="AJ962" s="46">
        <v>0</v>
      </c>
      <c r="AK962" s="46">
        <v>25084309.640000001</v>
      </c>
      <c r="AL962" s="46">
        <v>25084309.640000001</v>
      </c>
      <c r="AM962" s="46">
        <v>25084309.640000001</v>
      </c>
      <c r="AN962" s="46">
        <v>25084309.640000001</v>
      </c>
      <c r="AO962" s="46" t="s">
        <v>83</v>
      </c>
      <c r="AP962" s="46" t="s">
        <v>63</v>
      </c>
      <c r="AQ962" s="46"/>
      <c r="AR962" s="46"/>
    </row>
    <row r="963" spans="1:44" x14ac:dyDescent="0.2">
      <c r="A963" s="46" t="s">
        <v>77</v>
      </c>
      <c r="B963" s="46" t="s">
        <v>84</v>
      </c>
      <c r="C963" s="46" t="s">
        <v>84</v>
      </c>
      <c r="D963" s="46" t="s">
        <v>418</v>
      </c>
      <c r="E963" s="46" t="s">
        <v>86</v>
      </c>
      <c r="F963" s="46" t="s">
        <v>78</v>
      </c>
      <c r="G963" s="46" t="s">
        <v>419</v>
      </c>
      <c r="H963" s="46" t="s">
        <v>216</v>
      </c>
      <c r="I963" s="46" t="s">
        <v>218</v>
      </c>
      <c r="J963" s="46" t="s">
        <v>89</v>
      </c>
      <c r="K963" s="46" t="s">
        <v>47</v>
      </c>
      <c r="L963" s="46" t="s">
        <v>62</v>
      </c>
      <c r="M963" s="46" t="s">
        <v>96</v>
      </c>
      <c r="N963" s="46" t="s">
        <v>97</v>
      </c>
      <c r="O963" s="46" t="s">
        <v>63</v>
      </c>
      <c r="P963" s="46" t="s">
        <v>400</v>
      </c>
      <c r="Q963" s="46" t="s">
        <v>437</v>
      </c>
      <c r="R963" s="46" t="s">
        <v>84</v>
      </c>
      <c r="S963" s="46" t="s">
        <v>95</v>
      </c>
      <c r="T963" s="46" t="s">
        <v>48</v>
      </c>
      <c r="U963" s="46" t="s">
        <v>31</v>
      </c>
      <c r="V963" s="46" t="s">
        <v>32</v>
      </c>
      <c r="W963" s="46" t="s">
        <v>437</v>
      </c>
      <c r="X963" s="46" t="s">
        <v>84</v>
      </c>
      <c r="Y963" s="46" t="s">
        <v>418</v>
      </c>
      <c r="Z963" s="46" t="s">
        <v>421</v>
      </c>
      <c r="AA963" s="46" t="s">
        <v>403</v>
      </c>
      <c r="AB963" s="46">
        <v>33316.199999999997</v>
      </c>
      <c r="AC963" s="46">
        <v>78155.789999999994</v>
      </c>
      <c r="AD963" s="46">
        <v>81783.520000000004</v>
      </c>
      <c r="AE963" s="46">
        <v>163262.68</v>
      </c>
      <c r="AF963" s="46">
        <v>163870.74</v>
      </c>
      <c r="AG963" s="46">
        <v>174501.24</v>
      </c>
      <c r="AH963" s="46">
        <v>174501.24</v>
      </c>
      <c r="AI963" s="46" t="s">
        <v>92</v>
      </c>
      <c r="AJ963" s="46">
        <v>0</v>
      </c>
      <c r="AK963" s="46">
        <v>55492.35</v>
      </c>
      <c r="AL963" s="46">
        <v>161734.67000000001</v>
      </c>
      <c r="AM963" s="46">
        <v>174498.35</v>
      </c>
      <c r="AN963" s="46">
        <v>174435.49</v>
      </c>
      <c r="AO963" s="46" t="s">
        <v>98</v>
      </c>
      <c r="AP963" s="46" t="s">
        <v>63</v>
      </c>
      <c r="AQ963" s="46"/>
      <c r="AR963" s="46"/>
    </row>
    <row r="964" spans="1:44" x14ac:dyDescent="0.2">
      <c r="A964" s="46" t="s">
        <v>77</v>
      </c>
      <c r="B964" s="46" t="s">
        <v>84</v>
      </c>
      <c r="C964" s="46" t="s">
        <v>84</v>
      </c>
      <c r="D964" s="46" t="s">
        <v>418</v>
      </c>
      <c r="E964" s="46" t="s">
        <v>86</v>
      </c>
      <c r="F964" s="46" t="s">
        <v>78</v>
      </c>
      <c r="G964" s="46" t="s">
        <v>419</v>
      </c>
      <c r="H964" s="46" t="s">
        <v>216</v>
      </c>
      <c r="I964" s="46" t="s">
        <v>218</v>
      </c>
      <c r="J964" s="46" t="s">
        <v>89</v>
      </c>
      <c r="K964" s="46" t="s">
        <v>47</v>
      </c>
      <c r="L964" s="46" t="s">
        <v>62</v>
      </c>
      <c r="M964" s="46" t="s">
        <v>275</v>
      </c>
      <c r="N964" s="46" t="s">
        <v>276</v>
      </c>
      <c r="O964" s="46" t="s">
        <v>63</v>
      </c>
      <c r="P964" s="46" t="s">
        <v>400</v>
      </c>
      <c r="Q964" s="46" t="s">
        <v>437</v>
      </c>
      <c r="R964" s="46" t="s">
        <v>84</v>
      </c>
      <c r="S964" s="46" t="s">
        <v>95</v>
      </c>
      <c r="T964" s="46" t="s">
        <v>48</v>
      </c>
      <c r="U964" s="46" t="s">
        <v>31</v>
      </c>
      <c r="V964" s="46" t="s">
        <v>32</v>
      </c>
      <c r="W964" s="46" t="s">
        <v>437</v>
      </c>
      <c r="X964" s="46" t="s">
        <v>84</v>
      </c>
      <c r="Y964" s="46" t="s">
        <v>418</v>
      </c>
      <c r="Z964" s="46" t="s">
        <v>421</v>
      </c>
      <c r="AA964" s="46" t="s">
        <v>403</v>
      </c>
      <c r="AB964" s="46">
        <v>0</v>
      </c>
      <c r="AC964" s="46">
        <v>418.74</v>
      </c>
      <c r="AD964" s="46">
        <v>418.74</v>
      </c>
      <c r="AE964" s="46">
        <v>418.74</v>
      </c>
      <c r="AF964" s="46">
        <v>418.74</v>
      </c>
      <c r="AG964" s="46">
        <v>418.74</v>
      </c>
      <c r="AH964" s="46">
        <v>418.74</v>
      </c>
      <c r="AI964" s="46" t="s">
        <v>92</v>
      </c>
      <c r="AJ964" s="46">
        <v>0</v>
      </c>
      <c r="AK964" s="46">
        <v>418.74</v>
      </c>
      <c r="AL964" s="46">
        <v>418.74</v>
      </c>
      <c r="AM964" s="46">
        <v>418.74</v>
      </c>
      <c r="AN964" s="46">
        <v>418.74</v>
      </c>
      <c r="AO964" s="46" t="s">
        <v>277</v>
      </c>
      <c r="AP964" s="46" t="s">
        <v>63</v>
      </c>
      <c r="AQ964" s="46"/>
      <c r="AR964" s="46"/>
    </row>
    <row r="965" spans="1:44" x14ac:dyDescent="0.2">
      <c r="A965" s="46" t="s">
        <v>77</v>
      </c>
      <c r="B965" s="46" t="s">
        <v>84</v>
      </c>
      <c r="C965" s="46" t="s">
        <v>84</v>
      </c>
      <c r="D965" s="46" t="s">
        <v>418</v>
      </c>
      <c r="E965" s="46" t="s">
        <v>86</v>
      </c>
      <c r="F965" s="46" t="s">
        <v>78</v>
      </c>
      <c r="G965" s="46" t="s">
        <v>419</v>
      </c>
      <c r="H965" s="46" t="s">
        <v>216</v>
      </c>
      <c r="I965" s="46" t="s">
        <v>218</v>
      </c>
      <c r="J965" s="46" t="s">
        <v>89</v>
      </c>
      <c r="K965" s="46" t="s">
        <v>47</v>
      </c>
      <c r="L965" s="46" t="s">
        <v>62</v>
      </c>
      <c r="M965" s="46" t="s">
        <v>99</v>
      </c>
      <c r="N965" s="46" t="s">
        <v>100</v>
      </c>
      <c r="O965" s="46" t="s">
        <v>63</v>
      </c>
      <c r="P965" s="46" t="s">
        <v>422</v>
      </c>
      <c r="Q965" s="46" t="s">
        <v>437</v>
      </c>
      <c r="R965" s="46" t="s">
        <v>84</v>
      </c>
      <c r="S965" s="46" t="s">
        <v>95</v>
      </c>
      <c r="T965" s="46" t="s">
        <v>48</v>
      </c>
      <c r="U965" s="46" t="s">
        <v>31</v>
      </c>
      <c r="V965" s="46" t="s">
        <v>32</v>
      </c>
      <c r="W965" s="46" t="s">
        <v>437</v>
      </c>
      <c r="X965" s="46" t="s">
        <v>84</v>
      </c>
      <c r="Y965" s="46" t="s">
        <v>418</v>
      </c>
      <c r="Z965" s="46" t="s">
        <v>421</v>
      </c>
      <c r="AA965" s="46" t="s">
        <v>423</v>
      </c>
      <c r="AB965" s="46">
        <v>0</v>
      </c>
      <c r="AC965" s="46">
        <v>0</v>
      </c>
      <c r="AD965" s="46">
        <v>0</v>
      </c>
      <c r="AE965" s="46">
        <v>102905.53</v>
      </c>
      <c r="AF965" s="46">
        <v>102297.47</v>
      </c>
      <c r="AG965" s="46">
        <v>91666.97</v>
      </c>
      <c r="AH965" s="46">
        <v>91666.97</v>
      </c>
      <c r="AI965" s="46" t="s">
        <v>92</v>
      </c>
      <c r="AJ965" s="46">
        <v>0</v>
      </c>
      <c r="AK965" s="46">
        <v>0</v>
      </c>
      <c r="AL965" s="46">
        <v>104433.54</v>
      </c>
      <c r="AM965" s="46">
        <v>91669.86</v>
      </c>
      <c r="AN965" s="46">
        <v>0</v>
      </c>
      <c r="AO965" s="46" t="s">
        <v>101</v>
      </c>
      <c r="AP965" s="46" t="s">
        <v>63</v>
      </c>
      <c r="AQ965" s="46"/>
      <c r="AR965" s="46"/>
    </row>
    <row r="966" spans="1:44" x14ac:dyDescent="0.2">
      <c r="A966" s="46" t="s">
        <v>77</v>
      </c>
      <c r="B966" s="46" t="s">
        <v>84</v>
      </c>
      <c r="C966" s="46" t="s">
        <v>84</v>
      </c>
      <c r="D966" s="46" t="s">
        <v>418</v>
      </c>
      <c r="E966" s="46" t="s">
        <v>86</v>
      </c>
      <c r="F966" s="46" t="s">
        <v>78</v>
      </c>
      <c r="G966" s="46" t="s">
        <v>419</v>
      </c>
      <c r="H966" s="46" t="s">
        <v>216</v>
      </c>
      <c r="I966" s="46" t="s">
        <v>218</v>
      </c>
      <c r="J966" s="46" t="s">
        <v>89</v>
      </c>
      <c r="K966" s="46" t="s">
        <v>47</v>
      </c>
      <c r="L966" s="46" t="s">
        <v>62</v>
      </c>
      <c r="M966" s="46" t="s">
        <v>102</v>
      </c>
      <c r="N966" s="46" t="s">
        <v>103</v>
      </c>
      <c r="O966" s="46" t="s">
        <v>63</v>
      </c>
      <c r="P966" s="46" t="s">
        <v>400</v>
      </c>
      <c r="Q966" s="46" t="s">
        <v>437</v>
      </c>
      <c r="R966" s="46" t="s">
        <v>84</v>
      </c>
      <c r="S966" s="46" t="s">
        <v>95</v>
      </c>
      <c r="T966" s="46" t="s">
        <v>48</v>
      </c>
      <c r="U966" s="46" t="s">
        <v>31</v>
      </c>
      <c r="V966" s="46" t="s">
        <v>105</v>
      </c>
      <c r="W966" s="46" t="s">
        <v>437</v>
      </c>
      <c r="X966" s="46" t="s">
        <v>84</v>
      </c>
      <c r="Y966" s="46" t="s">
        <v>418</v>
      </c>
      <c r="Z966" s="46" t="s">
        <v>421</v>
      </c>
      <c r="AA966" s="46" t="s">
        <v>403</v>
      </c>
      <c r="AB966" s="46">
        <v>25117625.84</v>
      </c>
      <c r="AC966" s="46">
        <v>25162884.170000002</v>
      </c>
      <c r="AD966" s="46">
        <v>25166511.899999999</v>
      </c>
      <c r="AE966" s="46">
        <v>25350896.59</v>
      </c>
      <c r="AF966" s="46">
        <v>25350896.59</v>
      </c>
      <c r="AG966" s="46">
        <v>25350896.59</v>
      </c>
      <c r="AH966" s="46">
        <v>25350896.59</v>
      </c>
      <c r="AI966" s="46" t="s">
        <v>92</v>
      </c>
      <c r="AJ966" s="46">
        <v>0</v>
      </c>
      <c r="AK966" s="46">
        <v>25140220.73</v>
      </c>
      <c r="AL966" s="46">
        <v>25350896.59</v>
      </c>
      <c r="AM966" s="46">
        <v>25350896.59</v>
      </c>
      <c r="AN966" s="46">
        <v>25259163.870000001</v>
      </c>
      <c r="AO966" s="46" t="s">
        <v>104</v>
      </c>
      <c r="AP966" s="46" t="s">
        <v>63</v>
      </c>
      <c r="AQ966" s="46"/>
      <c r="AR966" s="46"/>
    </row>
    <row r="967" spans="1:44" x14ac:dyDescent="0.2">
      <c r="A967" s="46" t="s">
        <v>77</v>
      </c>
      <c r="B967" s="46" t="s">
        <v>84</v>
      </c>
      <c r="C967" s="46" t="s">
        <v>84</v>
      </c>
      <c r="D967" s="46" t="s">
        <v>418</v>
      </c>
      <c r="E967" s="46" t="s">
        <v>86</v>
      </c>
      <c r="F967" s="46" t="s">
        <v>78</v>
      </c>
      <c r="G967" s="46" t="s">
        <v>419</v>
      </c>
      <c r="H967" s="46" t="s">
        <v>216</v>
      </c>
      <c r="I967" s="46" t="s">
        <v>218</v>
      </c>
      <c r="J967" s="46" t="s">
        <v>89</v>
      </c>
      <c r="K967" s="46" t="s">
        <v>47</v>
      </c>
      <c r="L967" s="46" t="s">
        <v>62</v>
      </c>
      <c r="M967" s="46" t="s">
        <v>315</v>
      </c>
      <c r="N967" s="46" t="s">
        <v>316</v>
      </c>
      <c r="O967" s="46" t="s">
        <v>63</v>
      </c>
      <c r="P967" s="46" t="s">
        <v>400</v>
      </c>
      <c r="Q967" s="46" t="s">
        <v>437</v>
      </c>
      <c r="R967" s="46" t="s">
        <v>84</v>
      </c>
      <c r="S967" s="46" t="s">
        <v>95</v>
      </c>
      <c r="T967" s="46" t="s">
        <v>48</v>
      </c>
      <c r="U967" s="46" t="s">
        <v>31</v>
      </c>
      <c r="V967" s="46" t="s">
        <v>32</v>
      </c>
      <c r="W967" s="46" t="s">
        <v>437</v>
      </c>
      <c r="X967" s="46" t="s">
        <v>84</v>
      </c>
      <c r="Y967" s="46" t="s">
        <v>418</v>
      </c>
      <c r="Z967" s="46" t="s">
        <v>421</v>
      </c>
      <c r="AA967" s="46" t="s">
        <v>403</v>
      </c>
      <c r="AB967" s="46">
        <v>1744113.15</v>
      </c>
      <c r="AC967" s="46">
        <v>2226226.91</v>
      </c>
      <c r="AD967" s="46">
        <v>2570703.23</v>
      </c>
      <c r="AE967" s="46">
        <v>3569585.79</v>
      </c>
      <c r="AF967" s="46">
        <v>4224678.03</v>
      </c>
      <c r="AG967" s="46">
        <v>5260719.08</v>
      </c>
      <c r="AH967" s="46">
        <v>5848219.4500000002</v>
      </c>
      <c r="AI967" s="46" t="s">
        <v>92</v>
      </c>
      <c r="AJ967" s="46">
        <v>0</v>
      </c>
      <c r="AK967" s="46">
        <v>2068089.5</v>
      </c>
      <c r="AL967" s="46">
        <v>2993828.61</v>
      </c>
      <c r="AM967" s="46">
        <v>4831025.43</v>
      </c>
      <c r="AN967" s="46">
        <v>4971246.97</v>
      </c>
      <c r="AO967" s="46" t="s">
        <v>317</v>
      </c>
      <c r="AP967" s="46" t="s">
        <v>63</v>
      </c>
      <c r="AQ967" s="46"/>
      <c r="AR967" s="46"/>
    </row>
    <row r="968" spans="1:44" x14ac:dyDescent="0.2">
      <c r="A968" s="46" t="s">
        <v>77</v>
      </c>
      <c r="B968" s="46" t="s">
        <v>84</v>
      </c>
      <c r="C968" s="46" t="s">
        <v>84</v>
      </c>
      <c r="D968" s="46" t="s">
        <v>418</v>
      </c>
      <c r="E968" s="46" t="s">
        <v>86</v>
      </c>
      <c r="F968" s="46" t="s">
        <v>78</v>
      </c>
      <c r="G968" s="46" t="s">
        <v>419</v>
      </c>
      <c r="H968" s="46" t="s">
        <v>216</v>
      </c>
      <c r="I968" s="46" t="s">
        <v>218</v>
      </c>
      <c r="J968" s="46" t="s">
        <v>89</v>
      </c>
      <c r="K968" s="46" t="s">
        <v>47</v>
      </c>
      <c r="L968" s="46" t="s">
        <v>62</v>
      </c>
      <c r="M968" s="46" t="s">
        <v>318</v>
      </c>
      <c r="N968" s="46" t="s">
        <v>319</v>
      </c>
      <c r="O968" s="46" t="s">
        <v>63</v>
      </c>
      <c r="P968" s="46" t="s">
        <v>400</v>
      </c>
      <c r="Q968" s="46" t="s">
        <v>437</v>
      </c>
      <c r="R968" s="46" t="s">
        <v>84</v>
      </c>
      <c r="S968" s="46" t="s">
        <v>95</v>
      </c>
      <c r="T968" s="46" t="s">
        <v>48</v>
      </c>
      <c r="U968" s="46" t="s">
        <v>31</v>
      </c>
      <c r="V968" s="46" t="s">
        <v>32</v>
      </c>
      <c r="W968" s="46" t="s">
        <v>437</v>
      </c>
      <c r="X968" s="46" t="s">
        <v>84</v>
      </c>
      <c r="Y968" s="46" t="s">
        <v>418</v>
      </c>
      <c r="Z968" s="46" t="s">
        <v>421</v>
      </c>
      <c r="AA968" s="46" t="s">
        <v>403</v>
      </c>
      <c r="AB968" s="46">
        <v>0</v>
      </c>
      <c r="AC968" s="46">
        <v>0</v>
      </c>
      <c r="AD968" s="46">
        <v>0</v>
      </c>
      <c r="AE968" s="46">
        <v>0</v>
      </c>
      <c r="AF968" s="46">
        <v>9188.3700000000008</v>
      </c>
      <c r="AG968" s="46">
        <v>108213.08</v>
      </c>
      <c r="AH968" s="46">
        <v>107750.8</v>
      </c>
      <c r="AI968" s="46" t="s">
        <v>92</v>
      </c>
      <c r="AJ968" s="46">
        <v>0</v>
      </c>
      <c r="AK968" s="46">
        <v>0</v>
      </c>
      <c r="AL968" s="46">
        <v>0</v>
      </c>
      <c r="AM968" s="46">
        <v>116436.37</v>
      </c>
      <c r="AN968" s="46">
        <v>61478.75</v>
      </c>
      <c r="AO968" s="46" t="s">
        <v>319</v>
      </c>
      <c r="AP968" s="46" t="s">
        <v>63</v>
      </c>
      <c r="AQ968" s="46"/>
      <c r="AR968" s="46"/>
    </row>
    <row r="969" spans="1:44" x14ac:dyDescent="0.2">
      <c r="A969" s="46" t="s">
        <v>77</v>
      </c>
      <c r="B969" s="46" t="s">
        <v>84</v>
      </c>
      <c r="C969" s="46" t="s">
        <v>84</v>
      </c>
      <c r="D969" s="46" t="s">
        <v>418</v>
      </c>
      <c r="E969" s="46" t="s">
        <v>86</v>
      </c>
      <c r="F969" s="46" t="s">
        <v>78</v>
      </c>
      <c r="G969" s="46" t="s">
        <v>419</v>
      </c>
      <c r="H969" s="46" t="s">
        <v>216</v>
      </c>
      <c r="I969" s="46" t="s">
        <v>218</v>
      </c>
      <c r="J969" s="46" t="s">
        <v>89</v>
      </c>
      <c r="K969" s="46" t="s">
        <v>47</v>
      </c>
      <c r="L969" s="46" t="s">
        <v>62</v>
      </c>
      <c r="M969" s="46" t="s">
        <v>320</v>
      </c>
      <c r="N969" s="46" t="s">
        <v>321</v>
      </c>
      <c r="O969" s="46" t="s">
        <v>63</v>
      </c>
      <c r="P969" s="46" t="s">
        <v>422</v>
      </c>
      <c r="Q969" s="46" t="s">
        <v>437</v>
      </c>
      <c r="R969" s="46" t="s">
        <v>84</v>
      </c>
      <c r="S969" s="46" t="s">
        <v>95</v>
      </c>
      <c r="T969" s="46" t="s">
        <v>48</v>
      </c>
      <c r="U969" s="46" t="s">
        <v>31</v>
      </c>
      <c r="V969" s="46" t="s">
        <v>32</v>
      </c>
      <c r="W969" s="46" t="s">
        <v>437</v>
      </c>
      <c r="X969" s="46" t="s">
        <v>84</v>
      </c>
      <c r="Y969" s="46" t="s">
        <v>418</v>
      </c>
      <c r="Z969" s="46" t="s">
        <v>421</v>
      </c>
      <c r="AA969" s="46" t="s">
        <v>423</v>
      </c>
      <c r="AB969" s="46">
        <v>10175886.85</v>
      </c>
      <c r="AC969" s="46">
        <v>9693773.0899999999</v>
      </c>
      <c r="AD969" s="46">
        <v>7281207.7699999996</v>
      </c>
      <c r="AE969" s="46">
        <v>6282325.21</v>
      </c>
      <c r="AF969" s="46">
        <v>5618044.5999999996</v>
      </c>
      <c r="AG969" s="46">
        <v>4482978.84</v>
      </c>
      <c r="AH969" s="46">
        <v>3895940.75</v>
      </c>
      <c r="AI969" s="46" t="s">
        <v>92</v>
      </c>
      <c r="AJ969" s="46">
        <v>0</v>
      </c>
      <c r="AK969" s="46">
        <v>9851910.5</v>
      </c>
      <c r="AL969" s="46">
        <v>6858082.3899999997</v>
      </c>
      <c r="AM969" s="46">
        <v>4904449.2</v>
      </c>
      <c r="AN969" s="46">
        <v>0</v>
      </c>
      <c r="AO969" s="46" t="s">
        <v>321</v>
      </c>
      <c r="AP969" s="46" t="s">
        <v>63</v>
      </c>
      <c r="AQ969" s="46"/>
      <c r="AR969" s="46"/>
    </row>
    <row r="970" spans="1:44" x14ac:dyDescent="0.2">
      <c r="A970" s="46" t="s">
        <v>77</v>
      </c>
      <c r="B970" s="46" t="s">
        <v>84</v>
      </c>
      <c r="C970" s="46" t="s">
        <v>84</v>
      </c>
      <c r="D970" s="46" t="s">
        <v>418</v>
      </c>
      <c r="E970" s="46" t="s">
        <v>86</v>
      </c>
      <c r="F970" s="46" t="s">
        <v>78</v>
      </c>
      <c r="G970" s="46" t="s">
        <v>419</v>
      </c>
      <c r="H970" s="46" t="s">
        <v>216</v>
      </c>
      <c r="I970" s="46" t="s">
        <v>218</v>
      </c>
      <c r="J970" s="46" t="s">
        <v>89</v>
      </c>
      <c r="K970" s="46" t="s">
        <v>47</v>
      </c>
      <c r="L970" s="46" t="s">
        <v>62</v>
      </c>
      <c r="M970" s="46" t="s">
        <v>322</v>
      </c>
      <c r="N970" s="46" t="s">
        <v>323</v>
      </c>
      <c r="O970" s="46" t="s">
        <v>63</v>
      </c>
      <c r="P970" s="46" t="s">
        <v>400</v>
      </c>
      <c r="Q970" s="46" t="s">
        <v>437</v>
      </c>
      <c r="R970" s="46" t="s">
        <v>84</v>
      </c>
      <c r="S970" s="46" t="s">
        <v>95</v>
      </c>
      <c r="T970" s="46" t="s">
        <v>48</v>
      </c>
      <c r="U970" s="46" t="s">
        <v>31</v>
      </c>
      <c r="V970" s="46" t="s">
        <v>105</v>
      </c>
      <c r="W970" s="46" t="s">
        <v>437</v>
      </c>
      <c r="X970" s="46" t="s">
        <v>84</v>
      </c>
      <c r="Y970" s="46" t="s">
        <v>418</v>
      </c>
      <c r="Z970" s="46" t="s">
        <v>421</v>
      </c>
      <c r="AA970" s="46" t="s">
        <v>403</v>
      </c>
      <c r="AB970" s="46">
        <v>11920000</v>
      </c>
      <c r="AC970" s="46">
        <v>11920000</v>
      </c>
      <c r="AD970" s="46">
        <v>9851911</v>
      </c>
      <c r="AE970" s="46">
        <v>9851911</v>
      </c>
      <c r="AF970" s="46">
        <v>9851911</v>
      </c>
      <c r="AG970" s="46">
        <v>9851911</v>
      </c>
      <c r="AH970" s="46">
        <v>9851911</v>
      </c>
      <c r="AI970" s="46" t="s">
        <v>92</v>
      </c>
      <c r="AJ970" s="46">
        <v>0</v>
      </c>
      <c r="AK970" s="46">
        <v>11920000</v>
      </c>
      <c r="AL970" s="46">
        <v>9851911</v>
      </c>
      <c r="AM970" s="46">
        <v>9851911</v>
      </c>
      <c r="AN970" s="46">
        <v>5032725.72</v>
      </c>
      <c r="AO970" s="46" t="s">
        <v>324</v>
      </c>
      <c r="AP970" s="46" t="s">
        <v>63</v>
      </c>
      <c r="AQ970" s="46"/>
      <c r="AR970" s="46"/>
    </row>
    <row r="971" spans="1:44" x14ac:dyDescent="0.2">
      <c r="A971" s="46" t="s">
        <v>77</v>
      </c>
      <c r="B971" s="46" t="s">
        <v>84</v>
      </c>
      <c r="C971" s="46" t="s">
        <v>84</v>
      </c>
      <c r="D971" s="46" t="s">
        <v>418</v>
      </c>
      <c r="E971" s="46" t="s">
        <v>86</v>
      </c>
      <c r="F971" s="46" t="s">
        <v>78</v>
      </c>
      <c r="G971" s="46" t="s">
        <v>419</v>
      </c>
      <c r="H971" s="46" t="s">
        <v>216</v>
      </c>
      <c r="I971" s="46" t="s">
        <v>218</v>
      </c>
      <c r="J971" s="46" t="s">
        <v>89</v>
      </c>
      <c r="K971" s="46" t="s">
        <v>47</v>
      </c>
      <c r="L971" s="46" t="s">
        <v>62</v>
      </c>
      <c r="M971" s="46" t="s">
        <v>228</v>
      </c>
      <c r="N971" s="46" t="s">
        <v>229</v>
      </c>
      <c r="O971" s="46" t="s">
        <v>63</v>
      </c>
      <c r="P971" s="46" t="s">
        <v>400</v>
      </c>
      <c r="Q971" s="46" t="s">
        <v>437</v>
      </c>
      <c r="R971" s="46" t="s">
        <v>84</v>
      </c>
      <c r="S971" s="46" t="s">
        <v>95</v>
      </c>
      <c r="T971" s="46" t="s">
        <v>48</v>
      </c>
      <c r="U971" s="46" t="s">
        <v>31</v>
      </c>
      <c r="V971" s="46" t="s">
        <v>105</v>
      </c>
      <c r="W971" s="46" t="s">
        <v>437</v>
      </c>
      <c r="X971" s="46" t="s">
        <v>84</v>
      </c>
      <c r="Y971" s="46" t="s">
        <v>418</v>
      </c>
      <c r="Z971" s="46" t="s">
        <v>421</v>
      </c>
      <c r="AA971" s="46" t="s">
        <v>403</v>
      </c>
      <c r="AB971" s="46">
        <v>11920000</v>
      </c>
      <c r="AC971" s="46">
        <v>11920000</v>
      </c>
      <c r="AD971" s="46">
        <v>9851911</v>
      </c>
      <c r="AE971" s="46">
        <v>9851911</v>
      </c>
      <c r="AF971" s="46">
        <v>9851911</v>
      </c>
      <c r="AG971" s="46">
        <v>9851911</v>
      </c>
      <c r="AH971" s="46">
        <v>9851911</v>
      </c>
      <c r="AI971" s="46" t="s">
        <v>92</v>
      </c>
      <c r="AJ971" s="46">
        <v>0</v>
      </c>
      <c r="AK971" s="46">
        <v>11920000</v>
      </c>
      <c r="AL971" s="46">
        <v>9851911</v>
      </c>
      <c r="AM971" s="46">
        <v>9851911</v>
      </c>
      <c r="AN971" s="46">
        <v>5032725.72</v>
      </c>
      <c r="AO971" s="46" t="s">
        <v>230</v>
      </c>
      <c r="AP971" s="46" t="s">
        <v>63</v>
      </c>
      <c r="AQ971" s="46"/>
      <c r="AR971" s="46"/>
    </row>
    <row r="972" spans="1:44" x14ac:dyDescent="0.2">
      <c r="A972" s="46" t="s">
        <v>77</v>
      </c>
      <c r="B972" s="46" t="s">
        <v>84</v>
      </c>
      <c r="C972" s="46" t="s">
        <v>84</v>
      </c>
      <c r="D972" s="46" t="s">
        <v>418</v>
      </c>
      <c r="E972" s="46" t="s">
        <v>86</v>
      </c>
      <c r="F972" s="46" t="s">
        <v>78</v>
      </c>
      <c r="G972" s="46" t="s">
        <v>419</v>
      </c>
      <c r="H972" s="46" t="s">
        <v>216</v>
      </c>
      <c r="I972" s="46" t="s">
        <v>218</v>
      </c>
      <c r="J972" s="46" t="s">
        <v>89</v>
      </c>
      <c r="K972" s="46" t="s">
        <v>47</v>
      </c>
      <c r="L972" s="46" t="s">
        <v>62</v>
      </c>
      <c r="M972" s="46" t="s">
        <v>106</v>
      </c>
      <c r="N972" s="46" t="s">
        <v>107</v>
      </c>
      <c r="O972" s="46" t="s">
        <v>63</v>
      </c>
      <c r="P972" s="46" t="s">
        <v>400</v>
      </c>
      <c r="Q972" s="46" t="s">
        <v>437</v>
      </c>
      <c r="R972" s="46" t="s">
        <v>84</v>
      </c>
      <c r="S972" s="46" t="s">
        <v>95</v>
      </c>
      <c r="T972" s="46" t="s">
        <v>48</v>
      </c>
      <c r="U972" s="46" t="s">
        <v>31</v>
      </c>
      <c r="V972" s="46" t="s">
        <v>105</v>
      </c>
      <c r="W972" s="46" t="s">
        <v>437</v>
      </c>
      <c r="X972" s="46" t="s">
        <v>84</v>
      </c>
      <c r="Y972" s="46" t="s">
        <v>418</v>
      </c>
      <c r="Z972" s="46" t="s">
        <v>421</v>
      </c>
      <c r="AA972" s="46" t="s">
        <v>403</v>
      </c>
      <c r="AB972" s="46">
        <v>37037625.840000004</v>
      </c>
      <c r="AC972" s="46">
        <v>37082884.170000002</v>
      </c>
      <c r="AD972" s="46">
        <v>35018422.899999999</v>
      </c>
      <c r="AE972" s="46">
        <v>35202807.590000004</v>
      </c>
      <c r="AF972" s="46">
        <v>35202807.590000004</v>
      </c>
      <c r="AG972" s="46">
        <v>35202807.590000004</v>
      </c>
      <c r="AH972" s="46">
        <v>35202807.590000004</v>
      </c>
      <c r="AI972" s="46" t="s">
        <v>92</v>
      </c>
      <c r="AJ972" s="46">
        <v>0</v>
      </c>
      <c r="AK972" s="46">
        <v>37060220.729999997</v>
      </c>
      <c r="AL972" s="46">
        <v>35202807.590000004</v>
      </c>
      <c r="AM972" s="46">
        <v>35202807.590000004</v>
      </c>
      <c r="AN972" s="46">
        <v>30291889.59</v>
      </c>
      <c r="AO972" s="46" t="s">
        <v>108</v>
      </c>
      <c r="AP972" s="46" t="s">
        <v>63</v>
      </c>
      <c r="AQ972" s="46"/>
      <c r="AR972" s="46"/>
    </row>
    <row r="973" spans="1:44" x14ac:dyDescent="0.2">
      <c r="A973" s="46" t="s">
        <v>77</v>
      </c>
      <c r="B973" s="46" t="s">
        <v>84</v>
      </c>
      <c r="C973" s="46" t="s">
        <v>84</v>
      </c>
      <c r="D973" s="46" t="s">
        <v>418</v>
      </c>
      <c r="E973" s="46" t="s">
        <v>86</v>
      </c>
      <c r="F973" s="46" t="s">
        <v>78</v>
      </c>
      <c r="G973" s="46" t="s">
        <v>419</v>
      </c>
      <c r="H973" s="46" t="s">
        <v>216</v>
      </c>
      <c r="I973" s="46" t="s">
        <v>218</v>
      </c>
      <c r="J973" s="46" t="s">
        <v>89</v>
      </c>
      <c r="K973" s="46" t="s">
        <v>47</v>
      </c>
      <c r="L973" s="46" t="s">
        <v>62</v>
      </c>
      <c r="M973" s="46" t="s">
        <v>231</v>
      </c>
      <c r="N973" s="46" t="s">
        <v>232</v>
      </c>
      <c r="O973" s="46" t="s">
        <v>63</v>
      </c>
      <c r="P973" s="46" t="s">
        <v>400</v>
      </c>
      <c r="Q973" s="46" t="s">
        <v>437</v>
      </c>
      <c r="R973" s="46" t="s">
        <v>84</v>
      </c>
      <c r="S973" s="46" t="s">
        <v>95</v>
      </c>
      <c r="T973" s="46" t="s">
        <v>111</v>
      </c>
      <c r="U973" s="46" t="s">
        <v>112</v>
      </c>
      <c r="V973" s="46" t="s">
        <v>32</v>
      </c>
      <c r="W973" s="46" t="s">
        <v>437</v>
      </c>
      <c r="X973" s="46" t="s">
        <v>84</v>
      </c>
      <c r="Y973" s="46" t="s">
        <v>418</v>
      </c>
      <c r="Z973" s="46" t="s">
        <v>421</v>
      </c>
      <c r="AA973" s="46" t="s">
        <v>403</v>
      </c>
      <c r="AB973" s="46">
        <v>10851975.060000001</v>
      </c>
      <c r="AC973" s="46">
        <v>13543898.609999999</v>
      </c>
      <c r="AD973" s="46">
        <v>14096856.23</v>
      </c>
      <c r="AE973" s="46">
        <v>15501799.59</v>
      </c>
      <c r="AF973" s="46">
        <v>15652123</v>
      </c>
      <c r="AG973" s="46">
        <v>15824982.800000001</v>
      </c>
      <c r="AH973" s="46">
        <v>15925370.640000001</v>
      </c>
      <c r="AI973" s="46" t="s">
        <v>92</v>
      </c>
      <c r="AJ973" s="46">
        <v>0</v>
      </c>
      <c r="AK973" s="46">
        <v>11659548.609999999</v>
      </c>
      <c r="AL973" s="46">
        <v>14621663.289999999</v>
      </c>
      <c r="AM973" s="46">
        <v>15787610.68</v>
      </c>
      <c r="AN973" s="46">
        <v>15997899.32</v>
      </c>
      <c r="AO973" s="46" t="s">
        <v>233</v>
      </c>
      <c r="AP973" s="46" t="s">
        <v>63</v>
      </c>
      <c r="AQ973" s="46"/>
      <c r="AR973" s="46"/>
    </row>
    <row r="974" spans="1:44" x14ac:dyDescent="0.2">
      <c r="A974" s="46" t="s">
        <v>77</v>
      </c>
      <c r="B974" s="46" t="s">
        <v>84</v>
      </c>
      <c r="C974" s="46" t="s">
        <v>84</v>
      </c>
      <c r="D974" s="46" t="s">
        <v>418</v>
      </c>
      <c r="E974" s="46" t="s">
        <v>86</v>
      </c>
      <c r="F974" s="46" t="s">
        <v>78</v>
      </c>
      <c r="G974" s="46" t="s">
        <v>419</v>
      </c>
      <c r="H974" s="46" t="s">
        <v>216</v>
      </c>
      <c r="I974" s="46" t="s">
        <v>218</v>
      </c>
      <c r="J974" s="46" t="s">
        <v>89</v>
      </c>
      <c r="K974" s="46" t="s">
        <v>47</v>
      </c>
      <c r="L974" s="46" t="s">
        <v>62</v>
      </c>
      <c r="M974" s="46" t="s">
        <v>234</v>
      </c>
      <c r="N974" s="46" t="s">
        <v>235</v>
      </c>
      <c r="O974" s="46" t="s">
        <v>63</v>
      </c>
      <c r="P974" s="46" t="s">
        <v>400</v>
      </c>
      <c r="Q974" s="46" t="s">
        <v>437</v>
      </c>
      <c r="R974" s="46" t="s">
        <v>84</v>
      </c>
      <c r="S974" s="46" t="s">
        <v>95</v>
      </c>
      <c r="T974" s="46" t="s">
        <v>111</v>
      </c>
      <c r="U974" s="46" t="s">
        <v>112</v>
      </c>
      <c r="V974" s="46" t="s">
        <v>105</v>
      </c>
      <c r="W974" s="46" t="s">
        <v>437</v>
      </c>
      <c r="X974" s="46" t="s">
        <v>84</v>
      </c>
      <c r="Y974" s="46" t="s">
        <v>418</v>
      </c>
      <c r="Z974" s="46" t="s">
        <v>421</v>
      </c>
      <c r="AA974" s="46" t="s">
        <v>403</v>
      </c>
      <c r="AB974" s="46">
        <v>10851975.060000001</v>
      </c>
      <c r="AC974" s="46">
        <v>13543898.609999999</v>
      </c>
      <c r="AD974" s="46">
        <v>14096856.23</v>
      </c>
      <c r="AE974" s="46">
        <v>15501799.59</v>
      </c>
      <c r="AF974" s="46">
        <v>15652123</v>
      </c>
      <c r="AG974" s="46">
        <v>15824982.800000001</v>
      </c>
      <c r="AH974" s="46">
        <v>15925370.640000001</v>
      </c>
      <c r="AI974" s="46" t="s">
        <v>92</v>
      </c>
      <c r="AJ974" s="46">
        <v>0</v>
      </c>
      <c r="AK974" s="46">
        <v>11659548.609999999</v>
      </c>
      <c r="AL974" s="46">
        <v>14621663.289999999</v>
      </c>
      <c r="AM974" s="46">
        <v>15787610.68</v>
      </c>
      <c r="AN974" s="46">
        <v>15997899.32</v>
      </c>
      <c r="AO974" s="46" t="s">
        <v>236</v>
      </c>
      <c r="AP974" s="46" t="s">
        <v>63</v>
      </c>
      <c r="AQ974" s="46"/>
      <c r="AR974" s="46"/>
    </row>
    <row r="975" spans="1:44" x14ac:dyDescent="0.2">
      <c r="A975" s="46" t="s">
        <v>77</v>
      </c>
      <c r="B975" s="46" t="s">
        <v>84</v>
      </c>
      <c r="C975" s="46" t="s">
        <v>84</v>
      </c>
      <c r="D975" s="46" t="s">
        <v>418</v>
      </c>
      <c r="E975" s="46" t="s">
        <v>86</v>
      </c>
      <c r="F975" s="46" t="s">
        <v>78</v>
      </c>
      <c r="G975" s="46" t="s">
        <v>419</v>
      </c>
      <c r="H975" s="46" t="s">
        <v>216</v>
      </c>
      <c r="I975" s="46" t="s">
        <v>218</v>
      </c>
      <c r="J975" s="46" t="s">
        <v>89</v>
      </c>
      <c r="K975" s="46" t="s">
        <v>47</v>
      </c>
      <c r="L975" s="46" t="s">
        <v>62</v>
      </c>
      <c r="M975" s="46" t="s">
        <v>325</v>
      </c>
      <c r="N975" s="46" t="s">
        <v>326</v>
      </c>
      <c r="O975" s="46" t="s">
        <v>63</v>
      </c>
      <c r="P975" s="46" t="s">
        <v>400</v>
      </c>
      <c r="Q975" s="46" t="s">
        <v>437</v>
      </c>
      <c r="R975" s="46" t="s">
        <v>84</v>
      </c>
      <c r="S975" s="46" t="s">
        <v>95</v>
      </c>
      <c r="T975" s="46" t="s">
        <v>111</v>
      </c>
      <c r="U975" s="46" t="s">
        <v>112</v>
      </c>
      <c r="V975" s="46" t="s">
        <v>32</v>
      </c>
      <c r="W975" s="46" t="s">
        <v>437</v>
      </c>
      <c r="X975" s="46" t="s">
        <v>84</v>
      </c>
      <c r="Y975" s="46" t="s">
        <v>418</v>
      </c>
      <c r="Z975" s="46" t="s">
        <v>421</v>
      </c>
      <c r="AA975" s="46" t="s">
        <v>403</v>
      </c>
      <c r="AB975" s="46">
        <v>1277092.8</v>
      </c>
      <c r="AC975" s="46">
        <v>2785688.76</v>
      </c>
      <c r="AD975" s="46">
        <v>3515684.64</v>
      </c>
      <c r="AE975" s="46">
        <v>5057088.8600000003</v>
      </c>
      <c r="AF975" s="46">
        <v>5695275.5899999999</v>
      </c>
      <c r="AG975" s="46">
        <v>6873187.8200000003</v>
      </c>
      <c r="AH975" s="46">
        <v>7351924.0800000001</v>
      </c>
      <c r="AI975" s="46" t="s">
        <v>92</v>
      </c>
      <c r="AJ975" s="46">
        <v>0</v>
      </c>
      <c r="AK975" s="46">
        <v>2110757.11</v>
      </c>
      <c r="AL975" s="46">
        <v>4253762.3899999997</v>
      </c>
      <c r="AM975" s="46">
        <v>6242660.8099999996</v>
      </c>
      <c r="AN975" s="46">
        <v>8795485.6300000008</v>
      </c>
      <c r="AO975" s="46" t="s">
        <v>326</v>
      </c>
      <c r="AP975" s="46" t="s">
        <v>63</v>
      </c>
      <c r="AQ975" s="46"/>
      <c r="AR975" s="46"/>
    </row>
    <row r="976" spans="1:44" x14ac:dyDescent="0.2">
      <c r="A976" s="46" t="s">
        <v>77</v>
      </c>
      <c r="B976" s="46" t="s">
        <v>84</v>
      </c>
      <c r="C976" s="46" t="s">
        <v>84</v>
      </c>
      <c r="D976" s="46" t="s">
        <v>418</v>
      </c>
      <c r="E976" s="46" t="s">
        <v>86</v>
      </c>
      <c r="F976" s="46" t="s">
        <v>78</v>
      </c>
      <c r="G976" s="46" t="s">
        <v>419</v>
      </c>
      <c r="H976" s="46" t="s">
        <v>216</v>
      </c>
      <c r="I976" s="46" t="s">
        <v>218</v>
      </c>
      <c r="J976" s="46" t="s">
        <v>89</v>
      </c>
      <c r="K976" s="46" t="s">
        <v>47</v>
      </c>
      <c r="L976" s="46" t="s">
        <v>62</v>
      </c>
      <c r="M976" s="46" t="s">
        <v>327</v>
      </c>
      <c r="N976" s="46" t="s">
        <v>328</v>
      </c>
      <c r="O976" s="46" t="s">
        <v>63</v>
      </c>
      <c r="P976" s="46" t="s">
        <v>400</v>
      </c>
      <c r="Q976" s="46" t="s">
        <v>437</v>
      </c>
      <c r="R976" s="46" t="s">
        <v>84</v>
      </c>
      <c r="S976" s="46" t="s">
        <v>95</v>
      </c>
      <c r="T976" s="46" t="s">
        <v>111</v>
      </c>
      <c r="U976" s="46" t="s">
        <v>112</v>
      </c>
      <c r="V976" s="46" t="s">
        <v>105</v>
      </c>
      <c r="W976" s="46" t="s">
        <v>437</v>
      </c>
      <c r="X976" s="46" t="s">
        <v>84</v>
      </c>
      <c r="Y976" s="46" t="s">
        <v>418</v>
      </c>
      <c r="Z976" s="46" t="s">
        <v>421</v>
      </c>
      <c r="AA976" s="46" t="s">
        <v>403</v>
      </c>
      <c r="AB976" s="46">
        <v>1277092.8</v>
      </c>
      <c r="AC976" s="46">
        <v>2785688.76</v>
      </c>
      <c r="AD976" s="46">
        <v>3515684.64</v>
      </c>
      <c r="AE976" s="46">
        <v>5057088.8600000003</v>
      </c>
      <c r="AF976" s="46">
        <v>5695275.5899999999</v>
      </c>
      <c r="AG976" s="46">
        <v>6873187.8200000003</v>
      </c>
      <c r="AH976" s="46">
        <v>7351924.0800000001</v>
      </c>
      <c r="AI976" s="46" t="s">
        <v>92</v>
      </c>
      <c r="AJ976" s="46">
        <v>0</v>
      </c>
      <c r="AK976" s="46">
        <v>2110757.11</v>
      </c>
      <c r="AL976" s="46">
        <v>4253762.3899999997</v>
      </c>
      <c r="AM976" s="46">
        <v>6242660.8099999996</v>
      </c>
      <c r="AN976" s="46">
        <v>8795485.6300000008</v>
      </c>
      <c r="AO976" s="46" t="s">
        <v>329</v>
      </c>
      <c r="AP976" s="46" t="s">
        <v>63</v>
      </c>
      <c r="AQ976" s="46"/>
      <c r="AR976" s="46"/>
    </row>
    <row r="977" spans="1:44" x14ac:dyDescent="0.2">
      <c r="A977" s="46" t="s">
        <v>77</v>
      </c>
      <c r="B977" s="46" t="s">
        <v>84</v>
      </c>
      <c r="C977" s="46" t="s">
        <v>84</v>
      </c>
      <c r="D977" s="46" t="s">
        <v>418</v>
      </c>
      <c r="E977" s="46" t="s">
        <v>86</v>
      </c>
      <c r="F977" s="46" t="s">
        <v>78</v>
      </c>
      <c r="G977" s="46" t="s">
        <v>419</v>
      </c>
      <c r="H977" s="46" t="s">
        <v>216</v>
      </c>
      <c r="I977" s="46" t="s">
        <v>218</v>
      </c>
      <c r="J977" s="46" t="s">
        <v>89</v>
      </c>
      <c r="K977" s="46" t="s">
        <v>47</v>
      </c>
      <c r="L977" s="46" t="s">
        <v>62</v>
      </c>
      <c r="M977" s="46" t="s">
        <v>237</v>
      </c>
      <c r="N977" s="46" t="s">
        <v>238</v>
      </c>
      <c r="O977" s="46" t="s">
        <v>63</v>
      </c>
      <c r="P977" s="46" t="s">
        <v>400</v>
      </c>
      <c r="Q977" s="46" t="s">
        <v>437</v>
      </c>
      <c r="R977" s="46" t="s">
        <v>84</v>
      </c>
      <c r="S977" s="46" t="s">
        <v>95</v>
      </c>
      <c r="T977" s="46" t="s">
        <v>111</v>
      </c>
      <c r="U977" s="46" t="s">
        <v>112</v>
      </c>
      <c r="V977" s="46" t="s">
        <v>105</v>
      </c>
      <c r="W977" s="46" t="s">
        <v>437</v>
      </c>
      <c r="X977" s="46" t="s">
        <v>84</v>
      </c>
      <c r="Y977" s="46" t="s">
        <v>418</v>
      </c>
      <c r="Z977" s="46" t="s">
        <v>421</v>
      </c>
      <c r="AA977" s="46" t="s">
        <v>403</v>
      </c>
      <c r="AB977" s="46">
        <v>12129067.859999999</v>
      </c>
      <c r="AC977" s="46">
        <v>16329587.369999999</v>
      </c>
      <c r="AD977" s="46">
        <v>17612540.870000001</v>
      </c>
      <c r="AE977" s="46">
        <v>20558888.449999999</v>
      </c>
      <c r="AF977" s="46">
        <v>21347398.59</v>
      </c>
      <c r="AG977" s="46">
        <v>22698170.620000001</v>
      </c>
      <c r="AH977" s="46">
        <v>23277294.719999999</v>
      </c>
      <c r="AI977" s="46" t="s">
        <v>92</v>
      </c>
      <c r="AJ977" s="46">
        <v>0</v>
      </c>
      <c r="AK977" s="46">
        <v>13770305.720000001</v>
      </c>
      <c r="AL977" s="46">
        <v>18875425.68</v>
      </c>
      <c r="AM977" s="46">
        <v>22030271.489999998</v>
      </c>
      <c r="AN977" s="46">
        <v>24793384.949999999</v>
      </c>
      <c r="AO977" s="46" t="s">
        <v>239</v>
      </c>
      <c r="AP977" s="46" t="s">
        <v>63</v>
      </c>
      <c r="AQ977" s="46"/>
      <c r="AR977" s="46"/>
    </row>
    <row r="978" spans="1:44" x14ac:dyDescent="0.2">
      <c r="A978" s="46" t="s">
        <v>77</v>
      </c>
      <c r="B978" s="46" t="s">
        <v>84</v>
      </c>
      <c r="C978" s="46" t="s">
        <v>84</v>
      </c>
      <c r="D978" s="46" t="s">
        <v>418</v>
      </c>
      <c r="E978" s="46" t="s">
        <v>86</v>
      </c>
      <c r="F978" s="46" t="s">
        <v>78</v>
      </c>
      <c r="G978" s="46" t="s">
        <v>419</v>
      </c>
      <c r="H978" s="46" t="s">
        <v>216</v>
      </c>
      <c r="I978" s="46" t="s">
        <v>218</v>
      </c>
      <c r="J978" s="46" t="s">
        <v>89</v>
      </c>
      <c r="K978" s="46" t="s">
        <v>47</v>
      </c>
      <c r="L978" s="46" t="s">
        <v>62</v>
      </c>
      <c r="M978" s="46" t="s">
        <v>240</v>
      </c>
      <c r="N978" s="46" t="s">
        <v>241</v>
      </c>
      <c r="O978" s="46" t="s">
        <v>63</v>
      </c>
      <c r="P978" s="46" t="s">
        <v>400</v>
      </c>
      <c r="Q978" s="46" t="s">
        <v>437</v>
      </c>
      <c r="R978" s="46" t="s">
        <v>84</v>
      </c>
      <c r="S978" s="46" t="s">
        <v>95</v>
      </c>
      <c r="T978" s="46" t="s">
        <v>111</v>
      </c>
      <c r="U978" s="46" t="s">
        <v>112</v>
      </c>
      <c r="V978" s="46" t="s">
        <v>105</v>
      </c>
      <c r="W978" s="46" t="s">
        <v>437</v>
      </c>
      <c r="X978" s="46" t="s">
        <v>84</v>
      </c>
      <c r="Y978" s="46" t="s">
        <v>418</v>
      </c>
      <c r="Z978" s="46" t="s">
        <v>421</v>
      </c>
      <c r="AA978" s="46" t="s">
        <v>403</v>
      </c>
      <c r="AB978" s="46">
        <v>12129067.859999999</v>
      </c>
      <c r="AC978" s="46">
        <v>16329587.369999999</v>
      </c>
      <c r="AD978" s="46">
        <v>17612540.870000001</v>
      </c>
      <c r="AE978" s="46">
        <v>20558888.449999999</v>
      </c>
      <c r="AF978" s="46">
        <v>21347398.59</v>
      </c>
      <c r="AG978" s="46">
        <v>22698170.620000001</v>
      </c>
      <c r="AH978" s="46">
        <v>23277294.719999999</v>
      </c>
      <c r="AI978" s="46" t="s">
        <v>92</v>
      </c>
      <c r="AJ978" s="46">
        <v>0</v>
      </c>
      <c r="AK978" s="46">
        <v>13770305.720000001</v>
      </c>
      <c r="AL978" s="46">
        <v>18875425.68</v>
      </c>
      <c r="AM978" s="46">
        <v>22030271.489999998</v>
      </c>
      <c r="AN978" s="46">
        <v>24793384.949999999</v>
      </c>
      <c r="AO978" s="46" t="s">
        <v>242</v>
      </c>
      <c r="AP978" s="46" t="s">
        <v>63</v>
      </c>
      <c r="AQ978" s="46"/>
      <c r="AR978" s="46"/>
    </row>
    <row r="979" spans="1:44" x14ac:dyDescent="0.2">
      <c r="A979" s="46" t="s">
        <v>77</v>
      </c>
      <c r="B979" s="46" t="s">
        <v>84</v>
      </c>
      <c r="C979" s="46" t="s">
        <v>84</v>
      </c>
      <c r="D979" s="46" t="s">
        <v>418</v>
      </c>
      <c r="E979" s="46" t="s">
        <v>86</v>
      </c>
      <c r="F979" s="46" t="s">
        <v>78</v>
      </c>
      <c r="G979" s="46" t="s">
        <v>419</v>
      </c>
      <c r="H979" s="46" t="s">
        <v>216</v>
      </c>
      <c r="I979" s="46" t="s">
        <v>218</v>
      </c>
      <c r="J979" s="46" t="s">
        <v>89</v>
      </c>
      <c r="K979" s="46" t="s">
        <v>47</v>
      </c>
      <c r="L979" s="46" t="s">
        <v>62</v>
      </c>
      <c r="M979" s="46" t="s">
        <v>109</v>
      </c>
      <c r="N979" s="46" t="s">
        <v>110</v>
      </c>
      <c r="O979" s="46" t="s">
        <v>63</v>
      </c>
      <c r="P979" s="46" t="s">
        <v>400</v>
      </c>
      <c r="Q979" s="46" t="s">
        <v>437</v>
      </c>
      <c r="R979" s="46" t="s">
        <v>84</v>
      </c>
      <c r="S979" s="46" t="s">
        <v>95</v>
      </c>
      <c r="T979" s="46" t="s">
        <v>111</v>
      </c>
      <c r="U979" s="46" t="s">
        <v>112</v>
      </c>
      <c r="V979" s="46" t="s">
        <v>32</v>
      </c>
      <c r="W979" s="46" t="s">
        <v>437</v>
      </c>
      <c r="X979" s="46" t="s">
        <v>84</v>
      </c>
      <c r="Y979" s="46" t="s">
        <v>418</v>
      </c>
      <c r="Z979" s="46" t="s">
        <v>421</v>
      </c>
      <c r="AA979" s="46" t="s">
        <v>403</v>
      </c>
      <c r="AB979" s="46">
        <v>14732671.130000001</v>
      </c>
      <c r="AC979" s="46">
        <v>11059523.710000001</v>
      </c>
      <c r="AD979" s="46">
        <v>10124674.26</v>
      </c>
      <c r="AE979" s="46">
        <v>8258688.4000000004</v>
      </c>
      <c r="AF979" s="46">
        <v>8135066.9299999997</v>
      </c>
      <c r="AG979" s="46">
        <v>7929991.1600000001</v>
      </c>
      <c r="AH979" s="46">
        <v>7937905.1500000004</v>
      </c>
      <c r="AI979" s="46" t="s">
        <v>92</v>
      </c>
      <c r="AJ979" s="46">
        <v>0</v>
      </c>
      <c r="AK979" s="46">
        <v>13438004.51</v>
      </c>
      <c r="AL979" s="46">
        <v>9364865.9800000004</v>
      </c>
      <c r="AM979" s="46">
        <v>8176417.04</v>
      </c>
      <c r="AN979" s="46">
        <v>5498504.6399999997</v>
      </c>
      <c r="AO979" s="46" t="s">
        <v>110</v>
      </c>
      <c r="AP979" s="46" t="s">
        <v>63</v>
      </c>
      <c r="AQ979" s="46"/>
      <c r="AR979" s="46"/>
    </row>
    <row r="980" spans="1:44" x14ac:dyDescent="0.2">
      <c r="A980" s="46" t="s">
        <v>77</v>
      </c>
      <c r="B980" s="46" t="s">
        <v>84</v>
      </c>
      <c r="C980" s="46" t="s">
        <v>84</v>
      </c>
      <c r="D980" s="46" t="s">
        <v>418</v>
      </c>
      <c r="E980" s="46" t="s">
        <v>86</v>
      </c>
      <c r="F980" s="46" t="s">
        <v>78</v>
      </c>
      <c r="G980" s="46" t="s">
        <v>419</v>
      </c>
      <c r="H980" s="46" t="s">
        <v>216</v>
      </c>
      <c r="I980" s="46" t="s">
        <v>218</v>
      </c>
      <c r="J980" s="46" t="s">
        <v>89</v>
      </c>
      <c r="K980" s="46" t="s">
        <v>47</v>
      </c>
      <c r="L980" s="46" t="s">
        <v>62</v>
      </c>
      <c r="M980" s="46" t="s">
        <v>113</v>
      </c>
      <c r="N980" s="46" t="s">
        <v>114</v>
      </c>
      <c r="O980" s="46" t="s">
        <v>63</v>
      </c>
      <c r="P980" s="46" t="s">
        <v>422</v>
      </c>
      <c r="Q980" s="46" t="s">
        <v>437</v>
      </c>
      <c r="R980" s="46" t="s">
        <v>84</v>
      </c>
      <c r="S980" s="46" t="s">
        <v>95</v>
      </c>
      <c r="T980" s="46" t="s">
        <v>111</v>
      </c>
      <c r="U980" s="46" t="s">
        <v>112</v>
      </c>
      <c r="V980" s="46" t="s">
        <v>32</v>
      </c>
      <c r="W980" s="46" t="s">
        <v>437</v>
      </c>
      <c r="X980" s="46" t="s">
        <v>84</v>
      </c>
      <c r="Y980" s="46" t="s">
        <v>418</v>
      </c>
      <c r="Z980" s="46" t="s">
        <v>421</v>
      </c>
      <c r="AA980" s="46" t="s">
        <v>423</v>
      </c>
      <c r="AB980" s="46">
        <v>10175886.85</v>
      </c>
      <c r="AC980" s="46">
        <v>9693773.0899999999</v>
      </c>
      <c r="AD980" s="46">
        <v>7281207.7699999996</v>
      </c>
      <c r="AE980" s="46">
        <v>6385230.7400000002</v>
      </c>
      <c r="AF980" s="46">
        <v>5720342.0700000003</v>
      </c>
      <c r="AG980" s="46">
        <v>4574645.8099999996</v>
      </c>
      <c r="AH980" s="46">
        <v>3987607.72</v>
      </c>
      <c r="AI980" s="46" t="s">
        <v>92</v>
      </c>
      <c r="AJ980" s="46">
        <v>0</v>
      </c>
      <c r="AK980" s="46">
        <v>9851910.5</v>
      </c>
      <c r="AL980" s="46">
        <v>6962515.9299999997</v>
      </c>
      <c r="AM980" s="46">
        <v>4996119.0599999996</v>
      </c>
      <c r="AN980" s="46">
        <v>0</v>
      </c>
      <c r="AO980" s="46" t="s">
        <v>115</v>
      </c>
      <c r="AP980" s="46" t="s">
        <v>63</v>
      </c>
      <c r="AQ980" s="46"/>
      <c r="AR980" s="46"/>
    </row>
    <row r="981" spans="1:44" x14ac:dyDescent="0.2">
      <c r="A981" s="46" t="s">
        <v>77</v>
      </c>
      <c r="B981" s="46" t="s">
        <v>84</v>
      </c>
      <c r="C981" s="46" t="s">
        <v>84</v>
      </c>
      <c r="D981" s="46" t="s">
        <v>418</v>
      </c>
      <c r="E981" s="46" t="s">
        <v>86</v>
      </c>
      <c r="F981" s="46" t="s">
        <v>78</v>
      </c>
      <c r="G981" s="46" t="s">
        <v>419</v>
      </c>
      <c r="H981" s="46" t="s">
        <v>216</v>
      </c>
      <c r="I981" s="46" t="s">
        <v>218</v>
      </c>
      <c r="J981" s="46" t="s">
        <v>89</v>
      </c>
      <c r="K981" s="46" t="s">
        <v>47</v>
      </c>
      <c r="L981" s="46" t="s">
        <v>62</v>
      </c>
      <c r="M981" s="46" t="s">
        <v>116</v>
      </c>
      <c r="N981" s="46" t="s">
        <v>117</v>
      </c>
      <c r="O981" s="46" t="s">
        <v>63</v>
      </c>
      <c r="P981" s="46" t="s">
        <v>400</v>
      </c>
      <c r="Q981" s="46" t="s">
        <v>437</v>
      </c>
      <c r="R981" s="46" t="s">
        <v>84</v>
      </c>
      <c r="S981" s="46" t="s">
        <v>95</v>
      </c>
      <c r="T981" s="46" t="s">
        <v>111</v>
      </c>
      <c r="U981" s="46" t="s">
        <v>112</v>
      </c>
      <c r="V981" s="46" t="s">
        <v>105</v>
      </c>
      <c r="W981" s="46" t="s">
        <v>437</v>
      </c>
      <c r="X981" s="46" t="s">
        <v>84</v>
      </c>
      <c r="Y981" s="46" t="s">
        <v>418</v>
      </c>
      <c r="Z981" s="46" t="s">
        <v>421</v>
      </c>
      <c r="AA981" s="46" t="s">
        <v>403</v>
      </c>
      <c r="AB981" s="46">
        <v>24908557.98</v>
      </c>
      <c r="AC981" s="46">
        <v>20753296.800000001</v>
      </c>
      <c r="AD981" s="46">
        <v>17405882.030000001</v>
      </c>
      <c r="AE981" s="46">
        <v>14643919.140000001</v>
      </c>
      <c r="AF981" s="46">
        <v>13855409</v>
      </c>
      <c r="AG981" s="46">
        <v>12504636.970000001</v>
      </c>
      <c r="AH981" s="46">
        <v>11925512.869999999</v>
      </c>
      <c r="AI981" s="46" t="s">
        <v>92</v>
      </c>
      <c r="AJ981" s="46">
        <v>0</v>
      </c>
      <c r="AK981" s="46">
        <v>23289915.010000002</v>
      </c>
      <c r="AL981" s="46">
        <v>16327381.91</v>
      </c>
      <c r="AM981" s="46">
        <v>13172536.1</v>
      </c>
      <c r="AN981" s="46">
        <v>5498504.6399999997</v>
      </c>
      <c r="AO981" s="46" t="s">
        <v>118</v>
      </c>
      <c r="AP981" s="46" t="s">
        <v>63</v>
      </c>
      <c r="AQ981" s="46"/>
      <c r="AR981" s="46"/>
    </row>
    <row r="982" spans="1:44" x14ac:dyDescent="0.2">
      <c r="A982" s="46" t="s">
        <v>77</v>
      </c>
      <c r="B982" s="46" t="s">
        <v>84</v>
      </c>
      <c r="C982" s="46" t="s">
        <v>84</v>
      </c>
      <c r="D982" s="46" t="s">
        <v>418</v>
      </c>
      <c r="E982" s="46" t="s">
        <v>86</v>
      </c>
      <c r="F982" s="46" t="s">
        <v>78</v>
      </c>
      <c r="G982" s="46" t="s">
        <v>419</v>
      </c>
      <c r="H982" s="46" t="s">
        <v>216</v>
      </c>
      <c r="I982" s="46" t="s">
        <v>218</v>
      </c>
      <c r="J982" s="46" t="s">
        <v>89</v>
      </c>
      <c r="K982" s="46" t="s">
        <v>47</v>
      </c>
      <c r="L982" s="46" t="s">
        <v>62</v>
      </c>
      <c r="M982" s="46" t="s">
        <v>119</v>
      </c>
      <c r="N982" s="46" t="s">
        <v>120</v>
      </c>
      <c r="O982" s="46" t="s">
        <v>63</v>
      </c>
      <c r="P982" s="46" t="s">
        <v>400</v>
      </c>
      <c r="Q982" s="46" t="s">
        <v>437</v>
      </c>
      <c r="R982" s="46" t="s">
        <v>84</v>
      </c>
      <c r="S982" s="46" t="s">
        <v>95</v>
      </c>
      <c r="T982" s="46" t="s">
        <v>111</v>
      </c>
      <c r="U982" s="46" t="s">
        <v>112</v>
      </c>
      <c r="V982" s="46" t="s">
        <v>105</v>
      </c>
      <c r="W982" s="46" t="s">
        <v>437</v>
      </c>
      <c r="X982" s="46" t="s">
        <v>84</v>
      </c>
      <c r="Y982" s="46" t="s">
        <v>418</v>
      </c>
      <c r="Z982" s="46" t="s">
        <v>421</v>
      </c>
      <c r="AA982" s="46" t="s">
        <v>403</v>
      </c>
      <c r="AB982" s="46">
        <v>24908557.98</v>
      </c>
      <c r="AC982" s="46">
        <v>20753296.800000001</v>
      </c>
      <c r="AD982" s="46">
        <v>17405882.030000001</v>
      </c>
      <c r="AE982" s="46">
        <v>14643919.140000001</v>
      </c>
      <c r="AF982" s="46">
        <v>13855409</v>
      </c>
      <c r="AG982" s="46">
        <v>12504636.970000001</v>
      </c>
      <c r="AH982" s="46">
        <v>11925512.869999999</v>
      </c>
      <c r="AI982" s="46" t="s">
        <v>92</v>
      </c>
      <c r="AJ982" s="46">
        <v>0</v>
      </c>
      <c r="AK982" s="46">
        <v>23289915.010000002</v>
      </c>
      <c r="AL982" s="46">
        <v>16327381.91</v>
      </c>
      <c r="AM982" s="46">
        <v>13172536.1</v>
      </c>
      <c r="AN982" s="46">
        <v>5498504.6399999997</v>
      </c>
      <c r="AO982" s="46" t="s">
        <v>121</v>
      </c>
      <c r="AP982" s="46" t="s">
        <v>63</v>
      </c>
      <c r="AQ982" s="46"/>
      <c r="AR982" s="46"/>
    </row>
    <row r="983" spans="1:44" x14ac:dyDescent="0.2">
      <c r="A983" s="46" t="s">
        <v>77</v>
      </c>
      <c r="B983" s="46" t="s">
        <v>84</v>
      </c>
      <c r="C983" s="46" t="s">
        <v>84</v>
      </c>
      <c r="D983" s="46" t="s">
        <v>418</v>
      </c>
      <c r="E983" s="46" t="s">
        <v>86</v>
      </c>
      <c r="F983" s="46" t="s">
        <v>78</v>
      </c>
      <c r="G983" s="46" t="s">
        <v>419</v>
      </c>
      <c r="H983" s="46" t="s">
        <v>216</v>
      </c>
      <c r="I983" s="46" t="s">
        <v>218</v>
      </c>
      <c r="J983" s="46" t="s">
        <v>89</v>
      </c>
      <c r="K983" s="46" t="s">
        <v>47</v>
      </c>
      <c r="L983" s="46" t="s">
        <v>62</v>
      </c>
      <c r="M983" s="46" t="s">
        <v>122</v>
      </c>
      <c r="N983" s="46" t="s">
        <v>123</v>
      </c>
      <c r="O983" s="46" t="s">
        <v>63</v>
      </c>
      <c r="P983" s="46" t="s">
        <v>400</v>
      </c>
      <c r="Q983" s="46" t="s">
        <v>437</v>
      </c>
      <c r="R983" s="46" t="s">
        <v>84</v>
      </c>
      <c r="S983" s="46" t="s">
        <v>95</v>
      </c>
      <c r="T983" s="46" t="s">
        <v>111</v>
      </c>
      <c r="U983" s="46" t="s">
        <v>112</v>
      </c>
      <c r="V983" s="46" t="s">
        <v>105</v>
      </c>
      <c r="W983" s="46" t="s">
        <v>437</v>
      </c>
      <c r="X983" s="46" t="s">
        <v>84</v>
      </c>
      <c r="Y983" s="46" t="s">
        <v>418</v>
      </c>
      <c r="Z983" s="46" t="s">
        <v>421</v>
      </c>
      <c r="AA983" s="46" t="s">
        <v>403</v>
      </c>
      <c r="AB983" s="46">
        <v>37037625.840000004</v>
      </c>
      <c r="AC983" s="46">
        <v>37082884.170000002</v>
      </c>
      <c r="AD983" s="46">
        <v>35018422.899999999</v>
      </c>
      <c r="AE983" s="46">
        <v>35202807.590000004</v>
      </c>
      <c r="AF983" s="46">
        <v>35202807.590000004</v>
      </c>
      <c r="AG983" s="46">
        <v>35202807.590000004</v>
      </c>
      <c r="AH983" s="46">
        <v>35202807.590000004</v>
      </c>
      <c r="AI983" s="46" t="s">
        <v>92</v>
      </c>
      <c r="AJ983" s="46">
        <v>0</v>
      </c>
      <c r="AK983" s="46">
        <v>37060220.729999997</v>
      </c>
      <c r="AL983" s="46">
        <v>35202807.590000004</v>
      </c>
      <c r="AM983" s="46">
        <v>35202807.590000004</v>
      </c>
      <c r="AN983" s="46">
        <v>30291889.59</v>
      </c>
      <c r="AO983" s="46" t="s">
        <v>124</v>
      </c>
      <c r="AP983" s="46" t="s">
        <v>63</v>
      </c>
      <c r="AQ983" s="46"/>
      <c r="AR983" s="46"/>
    </row>
    <row r="984" spans="1:44" x14ac:dyDescent="0.2">
      <c r="A984" s="46" t="s">
        <v>77</v>
      </c>
      <c r="B984" s="46" t="s">
        <v>84</v>
      </c>
      <c r="C984" s="46" t="s">
        <v>84</v>
      </c>
      <c r="D984" s="46" t="s">
        <v>418</v>
      </c>
      <c r="E984" s="46" t="s">
        <v>86</v>
      </c>
      <c r="F984" s="46" t="s">
        <v>78</v>
      </c>
      <c r="G984" s="46" t="s">
        <v>419</v>
      </c>
      <c r="H984" s="46" t="s">
        <v>216</v>
      </c>
      <c r="I984" s="46" t="s">
        <v>218</v>
      </c>
      <c r="J984" s="46" t="s">
        <v>89</v>
      </c>
      <c r="K984" s="46" t="s">
        <v>47</v>
      </c>
      <c r="L984" s="46" t="s">
        <v>62</v>
      </c>
      <c r="M984" s="46" t="s">
        <v>125</v>
      </c>
      <c r="N984" s="46" t="s">
        <v>126</v>
      </c>
      <c r="O984" s="46" t="s">
        <v>63</v>
      </c>
      <c r="P984" s="46" t="s">
        <v>400</v>
      </c>
      <c r="Q984" s="46" t="s">
        <v>437</v>
      </c>
      <c r="R984" s="46" t="s">
        <v>84</v>
      </c>
      <c r="S984" s="46" t="s">
        <v>95</v>
      </c>
      <c r="T984" s="46" t="s">
        <v>111</v>
      </c>
      <c r="U984" s="46" t="s">
        <v>112</v>
      </c>
      <c r="V984" s="46" t="s">
        <v>32</v>
      </c>
      <c r="W984" s="46" t="s">
        <v>437</v>
      </c>
      <c r="X984" s="46" t="s">
        <v>84</v>
      </c>
      <c r="Y984" s="46" t="s">
        <v>418</v>
      </c>
      <c r="Z984" s="46" t="s">
        <v>421</v>
      </c>
      <c r="AA984" s="46" t="s">
        <v>403</v>
      </c>
      <c r="AB984" s="46">
        <v>14732671.130000001</v>
      </c>
      <c r="AC984" s="46">
        <v>11059523.710000001</v>
      </c>
      <c r="AD984" s="46">
        <v>10124674.26</v>
      </c>
      <c r="AE984" s="46">
        <v>8258688.4000000004</v>
      </c>
      <c r="AF984" s="46">
        <v>8135066.9299999997</v>
      </c>
      <c r="AG984" s="46">
        <v>7929991.1600000001</v>
      </c>
      <c r="AH984" s="46">
        <v>7937905.1500000004</v>
      </c>
      <c r="AI984" s="46" t="s">
        <v>92</v>
      </c>
      <c r="AJ984" s="46">
        <v>0</v>
      </c>
      <c r="AK984" s="46">
        <v>13438004.51</v>
      </c>
      <c r="AL984" s="46">
        <v>9364865.9800000004</v>
      </c>
      <c r="AM984" s="46">
        <v>8176417.04</v>
      </c>
      <c r="AN984" s="46">
        <v>5498504.6399999997</v>
      </c>
      <c r="AO984" s="46" t="s">
        <v>127</v>
      </c>
      <c r="AP984" s="46" t="s">
        <v>63</v>
      </c>
      <c r="AQ984" s="46"/>
      <c r="AR984" s="46"/>
    </row>
    <row r="985" spans="1:44" x14ac:dyDescent="0.2">
      <c r="A985" s="46" t="s">
        <v>77</v>
      </c>
      <c r="B985" s="46" t="s">
        <v>84</v>
      </c>
      <c r="C985" s="46" t="s">
        <v>84</v>
      </c>
      <c r="D985" s="46" t="s">
        <v>418</v>
      </c>
      <c r="E985" s="46" t="s">
        <v>86</v>
      </c>
      <c r="F985" s="46" t="s">
        <v>78</v>
      </c>
      <c r="G985" s="46" t="s">
        <v>419</v>
      </c>
      <c r="H985" s="46" t="s">
        <v>216</v>
      </c>
      <c r="I985" s="46" t="s">
        <v>218</v>
      </c>
      <c r="J985" s="46" t="s">
        <v>89</v>
      </c>
      <c r="K985" s="46" t="s">
        <v>47</v>
      </c>
      <c r="L985" s="46" t="s">
        <v>62</v>
      </c>
      <c r="M985" s="46" t="s">
        <v>128</v>
      </c>
      <c r="N985" s="46" t="s">
        <v>129</v>
      </c>
      <c r="O985" s="46" t="s">
        <v>63</v>
      </c>
      <c r="P985" s="46" t="s">
        <v>400</v>
      </c>
      <c r="Q985" s="46" t="s">
        <v>437</v>
      </c>
      <c r="R985" s="46" t="s">
        <v>84</v>
      </c>
      <c r="S985" s="46" t="s">
        <v>95</v>
      </c>
      <c r="T985" s="46" t="s">
        <v>131</v>
      </c>
      <c r="U985" s="46" t="s">
        <v>132</v>
      </c>
      <c r="V985" s="46" t="s">
        <v>32</v>
      </c>
      <c r="W985" s="46" t="s">
        <v>437</v>
      </c>
      <c r="X985" s="46" t="s">
        <v>84</v>
      </c>
      <c r="Y985" s="46" t="s">
        <v>418</v>
      </c>
      <c r="Z985" s="46" t="s">
        <v>421</v>
      </c>
      <c r="AA985" s="46" t="s">
        <v>403</v>
      </c>
      <c r="AB985" s="46">
        <v>2948330.15</v>
      </c>
      <c r="AC985" s="46">
        <v>2948330.15</v>
      </c>
      <c r="AD985" s="46">
        <v>2948330.15</v>
      </c>
      <c r="AE985" s="46">
        <v>2948330.15</v>
      </c>
      <c r="AF985" s="46">
        <v>2948330.15</v>
      </c>
      <c r="AG985" s="46">
        <v>2948330.15</v>
      </c>
      <c r="AH985" s="46">
        <v>2948330.15</v>
      </c>
      <c r="AI985" s="46" t="s">
        <v>92</v>
      </c>
      <c r="AJ985" s="46">
        <v>0</v>
      </c>
      <c r="AK985" s="46">
        <v>2948330.15</v>
      </c>
      <c r="AL985" s="46">
        <v>2948330.15</v>
      </c>
      <c r="AM985" s="46">
        <v>2948330.15</v>
      </c>
      <c r="AN985" s="46">
        <v>2948330.15</v>
      </c>
      <c r="AO985" s="46" t="s">
        <v>130</v>
      </c>
      <c r="AP985" s="46" t="s">
        <v>63</v>
      </c>
      <c r="AQ985" s="46"/>
      <c r="AR985" s="46"/>
    </row>
    <row r="986" spans="1:44" x14ac:dyDescent="0.2">
      <c r="A986" s="46" t="s">
        <v>77</v>
      </c>
      <c r="B986" s="46" t="s">
        <v>84</v>
      </c>
      <c r="C986" s="46" t="s">
        <v>84</v>
      </c>
      <c r="D986" s="46" t="s">
        <v>418</v>
      </c>
      <c r="E986" s="46" t="s">
        <v>86</v>
      </c>
      <c r="F986" s="46" t="s">
        <v>78</v>
      </c>
      <c r="G986" s="46" t="s">
        <v>419</v>
      </c>
      <c r="H986" s="46" t="s">
        <v>216</v>
      </c>
      <c r="I986" s="46" t="s">
        <v>218</v>
      </c>
      <c r="J986" s="46" t="s">
        <v>89</v>
      </c>
      <c r="K986" s="46" t="s">
        <v>47</v>
      </c>
      <c r="L986" s="46" t="s">
        <v>62</v>
      </c>
      <c r="M986" s="46" t="s">
        <v>248</v>
      </c>
      <c r="N986" s="46" t="s">
        <v>249</v>
      </c>
      <c r="O986" s="46" t="s">
        <v>63</v>
      </c>
      <c r="P986" s="46" t="s">
        <v>400</v>
      </c>
      <c r="Q986" s="46" t="s">
        <v>437</v>
      </c>
      <c r="R986" s="46" t="s">
        <v>84</v>
      </c>
      <c r="S986" s="46" t="s">
        <v>95</v>
      </c>
      <c r="T986" s="46" t="s">
        <v>131</v>
      </c>
      <c r="U986" s="46" t="s">
        <v>132</v>
      </c>
      <c r="V986" s="46" t="s">
        <v>32</v>
      </c>
      <c r="W986" s="46" t="s">
        <v>437</v>
      </c>
      <c r="X986" s="46" t="s">
        <v>84</v>
      </c>
      <c r="Y986" s="46" t="s">
        <v>418</v>
      </c>
      <c r="Z986" s="46" t="s">
        <v>421</v>
      </c>
      <c r="AA986" s="46" t="s">
        <v>403</v>
      </c>
      <c r="AB986" s="46">
        <v>12129067.859999999</v>
      </c>
      <c r="AC986" s="46">
        <v>16329587.369999999</v>
      </c>
      <c r="AD986" s="46">
        <v>17612540.870000001</v>
      </c>
      <c r="AE986" s="46">
        <v>20558888.449999999</v>
      </c>
      <c r="AF986" s="46">
        <v>21347398.59</v>
      </c>
      <c r="AG986" s="46">
        <v>22698170.620000001</v>
      </c>
      <c r="AH986" s="46">
        <v>23277294.719999999</v>
      </c>
      <c r="AI986" s="46" t="s">
        <v>92</v>
      </c>
      <c r="AJ986" s="46">
        <v>0</v>
      </c>
      <c r="AK986" s="46">
        <v>13770305.720000001</v>
      </c>
      <c r="AL986" s="46">
        <v>18875425.68</v>
      </c>
      <c r="AM986" s="46">
        <v>22030271.489999998</v>
      </c>
      <c r="AN986" s="46">
        <v>24793384.949999999</v>
      </c>
      <c r="AO986" s="46" t="s">
        <v>250</v>
      </c>
      <c r="AP986" s="46" t="s">
        <v>63</v>
      </c>
      <c r="AQ986" s="46"/>
      <c r="AR986" s="46"/>
    </row>
    <row r="987" spans="1:44" x14ac:dyDescent="0.2">
      <c r="A987" s="46" t="s">
        <v>77</v>
      </c>
      <c r="B987" s="46" t="s">
        <v>84</v>
      </c>
      <c r="C987" s="46" t="s">
        <v>84</v>
      </c>
      <c r="D987" s="46" t="s">
        <v>418</v>
      </c>
      <c r="E987" s="46" t="s">
        <v>86</v>
      </c>
      <c r="F987" s="46" t="s">
        <v>78</v>
      </c>
      <c r="G987" s="46" t="s">
        <v>419</v>
      </c>
      <c r="H987" s="46" t="s">
        <v>216</v>
      </c>
      <c r="I987" s="46" t="s">
        <v>218</v>
      </c>
      <c r="J987" s="46" t="s">
        <v>89</v>
      </c>
      <c r="K987" s="46" t="s">
        <v>47</v>
      </c>
      <c r="L987" s="46" t="s">
        <v>62</v>
      </c>
      <c r="M987" s="46" t="s">
        <v>195</v>
      </c>
      <c r="N987" s="46" t="s">
        <v>196</v>
      </c>
      <c r="O987" s="46" t="s">
        <v>63</v>
      </c>
      <c r="P987" s="46" t="s">
        <v>400</v>
      </c>
      <c r="Q987" s="46" t="s">
        <v>437</v>
      </c>
      <c r="R987" s="46" t="s">
        <v>84</v>
      </c>
      <c r="S987" s="46" t="s">
        <v>95</v>
      </c>
      <c r="T987" s="46" t="s">
        <v>131</v>
      </c>
      <c r="U987" s="46" t="s">
        <v>132</v>
      </c>
      <c r="V987" s="46" t="s">
        <v>105</v>
      </c>
      <c r="W987" s="46" t="s">
        <v>437</v>
      </c>
      <c r="X987" s="46" t="s">
        <v>84</v>
      </c>
      <c r="Y987" s="46" t="s">
        <v>418</v>
      </c>
      <c r="Z987" s="46" t="s">
        <v>421</v>
      </c>
      <c r="AA987" s="46" t="s">
        <v>403</v>
      </c>
      <c r="AB987" s="46">
        <v>-12330678.83</v>
      </c>
      <c r="AC987" s="46">
        <v>-17351071.199999999</v>
      </c>
      <c r="AD987" s="46">
        <v>-18939488.66</v>
      </c>
      <c r="AE987" s="46">
        <v>-21761870.579999998</v>
      </c>
      <c r="AF987" s="46">
        <v>-22834965.68</v>
      </c>
      <c r="AG987" s="46">
        <v>-24858004.199999999</v>
      </c>
      <c r="AH987" s="46">
        <v>-25462463.010000002</v>
      </c>
      <c r="AI987" s="46" t="s">
        <v>92</v>
      </c>
      <c r="AJ987" s="46">
        <v>0</v>
      </c>
      <c r="AK987" s="46">
        <v>-14153595.380000001</v>
      </c>
      <c r="AL987" s="46">
        <v>-20466867.079999998</v>
      </c>
      <c r="AM987" s="46">
        <v>-23689252.510000002</v>
      </c>
      <c r="AN987" s="46">
        <v>-27297559.219999999</v>
      </c>
      <c r="AO987" s="46" t="s">
        <v>197</v>
      </c>
      <c r="AP987" s="46" t="s">
        <v>63</v>
      </c>
      <c r="AQ987" s="46"/>
      <c r="AR987" s="46"/>
    </row>
    <row r="988" spans="1:44" x14ac:dyDescent="0.2">
      <c r="A988" s="46" t="s">
        <v>77</v>
      </c>
      <c r="B988" s="46" t="s">
        <v>84</v>
      </c>
      <c r="C988" s="46" t="s">
        <v>84</v>
      </c>
      <c r="D988" s="46" t="s">
        <v>418</v>
      </c>
      <c r="E988" s="46" t="s">
        <v>86</v>
      </c>
      <c r="F988" s="46" t="s">
        <v>78</v>
      </c>
      <c r="G988" s="46" t="s">
        <v>419</v>
      </c>
      <c r="H988" s="46" t="s">
        <v>216</v>
      </c>
      <c r="I988" s="46" t="s">
        <v>218</v>
      </c>
      <c r="J988" s="46" t="s">
        <v>89</v>
      </c>
      <c r="K988" s="46" t="s">
        <v>47</v>
      </c>
      <c r="L988" s="46" t="s">
        <v>62</v>
      </c>
      <c r="M988" s="46" t="s">
        <v>133</v>
      </c>
      <c r="N988" s="46" t="s">
        <v>134</v>
      </c>
      <c r="O988" s="46" t="s">
        <v>63</v>
      </c>
      <c r="P988" s="46" t="s">
        <v>400</v>
      </c>
      <c r="Q988" s="46" t="s">
        <v>437</v>
      </c>
      <c r="R988" s="46" t="s">
        <v>84</v>
      </c>
      <c r="S988" s="46" t="s">
        <v>95</v>
      </c>
      <c r="T988" s="46" t="s">
        <v>131</v>
      </c>
      <c r="U988" s="46" t="s">
        <v>132</v>
      </c>
      <c r="V988" s="46" t="s">
        <v>32</v>
      </c>
      <c r="W988" s="46" t="s">
        <v>437</v>
      </c>
      <c r="X988" s="46" t="s">
        <v>84</v>
      </c>
      <c r="Y988" s="46" t="s">
        <v>418</v>
      </c>
      <c r="Z988" s="46" t="s">
        <v>421</v>
      </c>
      <c r="AA988" s="46" t="s">
        <v>403</v>
      </c>
      <c r="AB988" s="46">
        <v>-33316.199999999997</v>
      </c>
      <c r="AC988" s="46">
        <v>-78155.789999999994</v>
      </c>
      <c r="AD988" s="46">
        <v>-81783.520000000004</v>
      </c>
      <c r="AE988" s="46">
        <v>-163262.68</v>
      </c>
      <c r="AF988" s="46">
        <v>-163870.74</v>
      </c>
      <c r="AG988" s="46">
        <v>-174501.24</v>
      </c>
      <c r="AH988" s="46">
        <v>-174501.24</v>
      </c>
      <c r="AI988" s="46" t="s">
        <v>92</v>
      </c>
      <c r="AJ988" s="46">
        <v>0</v>
      </c>
      <c r="AK988" s="46">
        <v>-55492.35</v>
      </c>
      <c r="AL988" s="46">
        <v>-161734.67000000001</v>
      </c>
      <c r="AM988" s="46">
        <v>-174498.35</v>
      </c>
      <c r="AN988" s="46">
        <v>-174435.49</v>
      </c>
      <c r="AO988" s="46" t="s">
        <v>135</v>
      </c>
      <c r="AP988" s="46" t="s">
        <v>63</v>
      </c>
      <c r="AQ988" s="46"/>
      <c r="AR988" s="46"/>
    </row>
    <row r="989" spans="1:44" x14ac:dyDescent="0.2">
      <c r="A989" s="46" t="s">
        <v>77</v>
      </c>
      <c r="B989" s="46" t="s">
        <v>84</v>
      </c>
      <c r="C989" s="46" t="s">
        <v>84</v>
      </c>
      <c r="D989" s="46" t="s">
        <v>418</v>
      </c>
      <c r="E989" s="46" t="s">
        <v>86</v>
      </c>
      <c r="F989" s="46" t="s">
        <v>78</v>
      </c>
      <c r="G989" s="46" t="s">
        <v>419</v>
      </c>
      <c r="H989" s="46" t="s">
        <v>216</v>
      </c>
      <c r="I989" s="46" t="s">
        <v>218</v>
      </c>
      <c r="J989" s="46" t="s">
        <v>89</v>
      </c>
      <c r="K989" s="46" t="s">
        <v>47</v>
      </c>
      <c r="L989" s="46" t="s">
        <v>62</v>
      </c>
      <c r="M989" s="46" t="s">
        <v>136</v>
      </c>
      <c r="N989" s="46" t="s">
        <v>137</v>
      </c>
      <c r="O989" s="46" t="s">
        <v>63</v>
      </c>
      <c r="P989" s="46" t="s">
        <v>400</v>
      </c>
      <c r="Q989" s="46" t="s">
        <v>437</v>
      </c>
      <c r="R989" s="46" t="s">
        <v>84</v>
      </c>
      <c r="S989" s="46" t="s">
        <v>95</v>
      </c>
      <c r="T989" s="46" t="s">
        <v>131</v>
      </c>
      <c r="U989" s="46" t="s">
        <v>132</v>
      </c>
      <c r="V989" s="46" t="s">
        <v>32</v>
      </c>
      <c r="W989" s="46" t="s">
        <v>437</v>
      </c>
      <c r="X989" s="46" t="s">
        <v>84</v>
      </c>
      <c r="Y989" s="46" t="s">
        <v>418</v>
      </c>
      <c r="Z989" s="46" t="s">
        <v>421</v>
      </c>
      <c r="AA989" s="46" t="s">
        <v>403</v>
      </c>
      <c r="AB989" s="46">
        <v>2713402.98</v>
      </c>
      <c r="AC989" s="46">
        <v>1848690.53</v>
      </c>
      <c r="AD989" s="46">
        <v>1539598.84</v>
      </c>
      <c r="AE989" s="46">
        <v>1582085.34</v>
      </c>
      <c r="AF989" s="46">
        <v>1296892.32</v>
      </c>
      <c r="AG989" s="46">
        <v>613995.32999999996</v>
      </c>
      <c r="AH989" s="46">
        <v>588660.62</v>
      </c>
      <c r="AI989" s="46" t="s">
        <v>92</v>
      </c>
      <c r="AJ989" s="46">
        <v>0</v>
      </c>
      <c r="AK989" s="46">
        <v>2509548.14</v>
      </c>
      <c r="AL989" s="46">
        <v>1195154.08</v>
      </c>
      <c r="AM989" s="46">
        <v>1114850.78</v>
      </c>
      <c r="AN989" s="46">
        <v>269720.39</v>
      </c>
      <c r="AO989" s="46" t="s">
        <v>138</v>
      </c>
      <c r="AP989" s="46" t="s">
        <v>63</v>
      </c>
      <c r="AQ989" s="46"/>
      <c r="AR989" s="46"/>
    </row>
    <row r="990" spans="1:44" x14ac:dyDescent="0.2">
      <c r="A990" s="46" t="s">
        <v>77</v>
      </c>
      <c r="B990" s="46" t="s">
        <v>84</v>
      </c>
      <c r="C990" s="46" t="s">
        <v>84</v>
      </c>
      <c r="D990" s="46" t="s">
        <v>418</v>
      </c>
      <c r="E990" s="46" t="s">
        <v>86</v>
      </c>
      <c r="F990" s="46" t="s">
        <v>78</v>
      </c>
      <c r="G990" s="46" t="s">
        <v>419</v>
      </c>
      <c r="H990" s="46" t="s">
        <v>216</v>
      </c>
      <c r="I990" s="46" t="s">
        <v>218</v>
      </c>
      <c r="J990" s="46" t="s">
        <v>89</v>
      </c>
      <c r="K990" s="46" t="s">
        <v>47</v>
      </c>
      <c r="L990" s="46" t="s">
        <v>62</v>
      </c>
      <c r="M990" s="46" t="s">
        <v>332</v>
      </c>
      <c r="N990" s="46" t="s">
        <v>333</v>
      </c>
      <c r="O990" s="46" t="s">
        <v>63</v>
      </c>
      <c r="P990" s="46" t="s">
        <v>400</v>
      </c>
      <c r="Q990" s="46" t="s">
        <v>437</v>
      </c>
      <c r="R990" s="46" t="s">
        <v>84</v>
      </c>
      <c r="S990" s="46" t="s">
        <v>95</v>
      </c>
      <c r="T990" s="46" t="s">
        <v>131</v>
      </c>
      <c r="U990" s="46" t="s">
        <v>132</v>
      </c>
      <c r="V990" s="46" t="s">
        <v>32</v>
      </c>
      <c r="W990" s="46" t="s">
        <v>437</v>
      </c>
      <c r="X990" s="46" t="s">
        <v>84</v>
      </c>
      <c r="Y990" s="46" t="s">
        <v>418</v>
      </c>
      <c r="Z990" s="46" t="s">
        <v>421</v>
      </c>
      <c r="AA990" s="46" t="s">
        <v>403</v>
      </c>
      <c r="AB990" s="46">
        <v>0</v>
      </c>
      <c r="AC990" s="46">
        <v>0</v>
      </c>
      <c r="AD990" s="46">
        <v>0</v>
      </c>
      <c r="AE990" s="46">
        <v>0</v>
      </c>
      <c r="AF990" s="46">
        <v>-9188.3700000000008</v>
      </c>
      <c r="AG990" s="46">
        <v>-108213.08</v>
      </c>
      <c r="AH990" s="46">
        <v>-107750.8</v>
      </c>
      <c r="AI990" s="46" t="s">
        <v>92</v>
      </c>
      <c r="AJ990" s="46">
        <v>0</v>
      </c>
      <c r="AK990" s="46">
        <v>0</v>
      </c>
      <c r="AL990" s="46">
        <v>0</v>
      </c>
      <c r="AM990" s="46">
        <v>-116436.37</v>
      </c>
      <c r="AN990" s="46">
        <v>-61478.75</v>
      </c>
      <c r="AO990" s="46" t="s">
        <v>334</v>
      </c>
      <c r="AP990" s="46" t="s">
        <v>63</v>
      </c>
      <c r="AQ990" s="46"/>
      <c r="AR990" s="46"/>
    </row>
    <row r="991" spans="1:44" x14ac:dyDescent="0.2">
      <c r="A991" s="46" t="s">
        <v>77</v>
      </c>
      <c r="B991" s="46" t="s">
        <v>84</v>
      </c>
      <c r="C991" s="46" t="s">
        <v>84</v>
      </c>
      <c r="D991" s="46" t="s">
        <v>418</v>
      </c>
      <c r="E991" s="46" t="s">
        <v>86</v>
      </c>
      <c r="F991" s="46" t="s">
        <v>78</v>
      </c>
      <c r="G991" s="46" t="s">
        <v>419</v>
      </c>
      <c r="H991" s="46" t="s">
        <v>216</v>
      </c>
      <c r="I991" s="46" t="s">
        <v>218</v>
      </c>
      <c r="J991" s="46" t="s">
        <v>89</v>
      </c>
      <c r="K991" s="46" t="s">
        <v>47</v>
      </c>
      <c r="L991" s="46" t="s">
        <v>62</v>
      </c>
      <c r="M991" s="46" t="s">
        <v>338</v>
      </c>
      <c r="N991" s="46" t="s">
        <v>339</v>
      </c>
      <c r="O991" s="46" t="s">
        <v>63</v>
      </c>
      <c r="P991" s="46" t="s">
        <v>400</v>
      </c>
      <c r="Q991" s="46" t="s">
        <v>437</v>
      </c>
      <c r="R991" s="46" t="s">
        <v>84</v>
      </c>
      <c r="S991" s="46" t="s">
        <v>95</v>
      </c>
      <c r="T991" s="46" t="s">
        <v>131</v>
      </c>
      <c r="U991" s="46" t="s">
        <v>132</v>
      </c>
      <c r="V991" s="46" t="s">
        <v>32</v>
      </c>
      <c r="W991" s="46" t="s">
        <v>437</v>
      </c>
      <c r="X991" s="46" t="s">
        <v>84</v>
      </c>
      <c r="Y991" s="46" t="s">
        <v>418</v>
      </c>
      <c r="Z991" s="46" t="s">
        <v>421</v>
      </c>
      <c r="AA991" s="46" t="s">
        <v>403</v>
      </c>
      <c r="AB991" s="46">
        <v>0</v>
      </c>
      <c r="AC991" s="46">
        <v>0</v>
      </c>
      <c r="AD991" s="46">
        <v>0</v>
      </c>
      <c r="AE991" s="46">
        <v>0</v>
      </c>
      <c r="AF991" s="46">
        <v>-9188.3700000000008</v>
      </c>
      <c r="AG991" s="46">
        <v>-108213.08</v>
      </c>
      <c r="AH991" s="46">
        <v>-107750.8</v>
      </c>
      <c r="AI991" s="46" t="s">
        <v>92</v>
      </c>
      <c r="AJ991" s="46">
        <v>0</v>
      </c>
      <c r="AK991" s="46">
        <v>0</v>
      </c>
      <c r="AL991" s="46">
        <v>0</v>
      </c>
      <c r="AM991" s="46">
        <v>-116436.37</v>
      </c>
      <c r="AN991" s="46">
        <v>-61478.75</v>
      </c>
      <c r="AO991" s="46" t="s">
        <v>340</v>
      </c>
      <c r="AP991" s="46" t="s">
        <v>63</v>
      </c>
      <c r="AQ991" s="46"/>
      <c r="AR991" s="46"/>
    </row>
    <row r="992" spans="1:44" x14ac:dyDescent="0.2">
      <c r="A992" s="46" t="s">
        <v>77</v>
      </c>
      <c r="B992" s="46" t="s">
        <v>84</v>
      </c>
      <c r="C992" s="46" t="s">
        <v>84</v>
      </c>
      <c r="D992" s="46" t="s">
        <v>418</v>
      </c>
      <c r="E992" s="46" t="s">
        <v>86</v>
      </c>
      <c r="F992" s="46" t="s">
        <v>78</v>
      </c>
      <c r="G992" s="46" t="s">
        <v>419</v>
      </c>
      <c r="H992" s="46" t="s">
        <v>216</v>
      </c>
      <c r="I992" s="46" t="s">
        <v>218</v>
      </c>
      <c r="J992" s="46" t="s">
        <v>89</v>
      </c>
      <c r="K992" s="46" t="s">
        <v>47</v>
      </c>
      <c r="L992" s="46" t="s">
        <v>62</v>
      </c>
      <c r="M992" s="46" t="s">
        <v>139</v>
      </c>
      <c r="N992" s="46" t="s">
        <v>140</v>
      </c>
      <c r="O992" s="46" t="s">
        <v>63</v>
      </c>
      <c r="P992" s="46" t="s">
        <v>400</v>
      </c>
      <c r="Q992" s="46" t="s">
        <v>437</v>
      </c>
      <c r="R992" s="46" t="s">
        <v>84</v>
      </c>
      <c r="S992" s="46" t="s">
        <v>95</v>
      </c>
      <c r="T992" s="46" t="s">
        <v>131</v>
      </c>
      <c r="U992" s="46" t="s">
        <v>132</v>
      </c>
      <c r="V992" s="46" t="s">
        <v>105</v>
      </c>
      <c r="W992" s="46" t="s">
        <v>437</v>
      </c>
      <c r="X992" s="46" t="s">
        <v>84</v>
      </c>
      <c r="Y992" s="46" t="s">
        <v>418</v>
      </c>
      <c r="Z992" s="46" t="s">
        <v>421</v>
      </c>
      <c r="AA992" s="46" t="s">
        <v>403</v>
      </c>
      <c r="AB992" s="46">
        <v>2948330.15</v>
      </c>
      <c r="AC992" s="46">
        <v>2948330.15</v>
      </c>
      <c r="AD992" s="46">
        <v>2948330.15</v>
      </c>
      <c r="AE992" s="46">
        <v>2948330.15</v>
      </c>
      <c r="AF992" s="46">
        <v>2948330.15</v>
      </c>
      <c r="AG992" s="46">
        <v>2948330.15</v>
      </c>
      <c r="AH992" s="46">
        <v>2948330.15</v>
      </c>
      <c r="AI992" s="46" t="s">
        <v>92</v>
      </c>
      <c r="AJ992" s="46">
        <v>0</v>
      </c>
      <c r="AK992" s="46">
        <v>2948330.15</v>
      </c>
      <c r="AL992" s="46">
        <v>2948330.15</v>
      </c>
      <c r="AM992" s="46">
        <v>2948330.15</v>
      </c>
      <c r="AN992" s="46">
        <v>2948330.15</v>
      </c>
      <c r="AO992" s="46" t="s">
        <v>141</v>
      </c>
      <c r="AP992" s="46" t="s">
        <v>63</v>
      </c>
      <c r="AQ992" s="46"/>
      <c r="AR992" s="46"/>
    </row>
    <row r="993" spans="1:44" x14ac:dyDescent="0.2">
      <c r="A993" s="46" t="s">
        <v>77</v>
      </c>
      <c r="B993" s="46" t="s">
        <v>84</v>
      </c>
      <c r="C993" s="46" t="s">
        <v>84</v>
      </c>
      <c r="D993" s="46" t="s">
        <v>418</v>
      </c>
      <c r="E993" s="46" t="s">
        <v>86</v>
      </c>
      <c r="F993" s="46" t="s">
        <v>78</v>
      </c>
      <c r="G993" s="46" t="s">
        <v>419</v>
      </c>
      <c r="H993" s="46" t="s">
        <v>216</v>
      </c>
      <c r="I993" s="46" t="s">
        <v>218</v>
      </c>
      <c r="J993" s="46" t="s">
        <v>89</v>
      </c>
      <c r="K993" s="46" t="s">
        <v>47</v>
      </c>
      <c r="L993" s="46" t="s">
        <v>62</v>
      </c>
      <c r="M993" s="46" t="s">
        <v>142</v>
      </c>
      <c r="N993" s="46" t="s">
        <v>143</v>
      </c>
      <c r="O993" s="46" t="s">
        <v>63</v>
      </c>
      <c r="P993" s="46" t="s">
        <v>400</v>
      </c>
      <c r="Q993" s="46" t="s">
        <v>437</v>
      </c>
      <c r="R993" s="46" t="s">
        <v>84</v>
      </c>
      <c r="S993" s="46" t="s">
        <v>95</v>
      </c>
      <c r="T993" s="46" t="s">
        <v>131</v>
      </c>
      <c r="U993" s="46" t="s">
        <v>132</v>
      </c>
      <c r="V993" s="46" t="s">
        <v>105</v>
      </c>
      <c r="W993" s="46" t="s">
        <v>437</v>
      </c>
      <c r="X993" s="46" t="s">
        <v>84</v>
      </c>
      <c r="Y993" s="46" t="s">
        <v>418</v>
      </c>
      <c r="Z993" s="46" t="s">
        <v>421</v>
      </c>
      <c r="AA993" s="46" t="s">
        <v>403</v>
      </c>
      <c r="AB993" s="46">
        <v>2713402.98</v>
      </c>
      <c r="AC993" s="46">
        <v>1848690.53</v>
      </c>
      <c r="AD993" s="46">
        <v>1539598.84</v>
      </c>
      <c r="AE993" s="46">
        <v>1582085.34</v>
      </c>
      <c r="AF993" s="46">
        <v>1287703.95</v>
      </c>
      <c r="AG993" s="46">
        <v>505782.25</v>
      </c>
      <c r="AH993" s="46">
        <v>480909.82</v>
      </c>
      <c r="AI993" s="46" t="s">
        <v>92</v>
      </c>
      <c r="AJ993" s="46">
        <v>0</v>
      </c>
      <c r="AK993" s="46">
        <v>2509548.14</v>
      </c>
      <c r="AL993" s="46">
        <v>1195154.08</v>
      </c>
      <c r="AM993" s="46">
        <v>998414.41</v>
      </c>
      <c r="AN993" s="46">
        <v>208241.64</v>
      </c>
      <c r="AO993" s="46" t="s">
        <v>144</v>
      </c>
      <c r="AP993" s="46" t="s">
        <v>63</v>
      </c>
      <c r="AQ993" s="46"/>
      <c r="AR993" s="46"/>
    </row>
    <row r="994" spans="1:44" x14ac:dyDescent="0.2">
      <c r="A994" s="46" t="s">
        <v>77</v>
      </c>
      <c r="B994" s="46" t="s">
        <v>84</v>
      </c>
      <c r="C994" s="46" t="s">
        <v>84</v>
      </c>
      <c r="D994" s="46" t="s">
        <v>418</v>
      </c>
      <c r="E994" s="46" t="s">
        <v>86</v>
      </c>
      <c r="F994" s="46" t="s">
        <v>78</v>
      </c>
      <c r="G994" s="46" t="s">
        <v>419</v>
      </c>
      <c r="H994" s="46" t="s">
        <v>216</v>
      </c>
      <c r="I994" s="46" t="s">
        <v>218</v>
      </c>
      <c r="J994" s="46" t="s">
        <v>89</v>
      </c>
      <c r="K994" s="46" t="s">
        <v>47</v>
      </c>
      <c r="L994" s="46" t="s">
        <v>62</v>
      </c>
      <c r="M994" s="46" t="s">
        <v>251</v>
      </c>
      <c r="N994" s="46" t="s">
        <v>252</v>
      </c>
      <c r="O994" s="46" t="s">
        <v>63</v>
      </c>
      <c r="P994" s="46" t="s">
        <v>400</v>
      </c>
      <c r="Q994" s="46" t="s">
        <v>437</v>
      </c>
      <c r="R994" s="46" t="s">
        <v>84</v>
      </c>
      <c r="S994" s="46" t="s">
        <v>95</v>
      </c>
      <c r="T994" s="46" t="s">
        <v>201</v>
      </c>
      <c r="U994" s="46" t="s">
        <v>202</v>
      </c>
      <c r="V994" s="46" t="s">
        <v>105</v>
      </c>
      <c r="W994" s="46" t="s">
        <v>437</v>
      </c>
      <c r="X994" s="46" t="s">
        <v>84</v>
      </c>
      <c r="Y994" s="46" t="s">
        <v>418</v>
      </c>
      <c r="Z994" s="46" t="s">
        <v>421</v>
      </c>
      <c r="AA994" s="46" t="s">
        <v>403</v>
      </c>
      <c r="AB994" s="46">
        <v>11920000</v>
      </c>
      <c r="AC994" s="46">
        <v>11920000</v>
      </c>
      <c r="AD994" s="46">
        <v>9851911</v>
      </c>
      <c r="AE994" s="46">
        <v>9851911</v>
      </c>
      <c r="AF994" s="46">
        <v>9851911</v>
      </c>
      <c r="AG994" s="46">
        <v>9851911</v>
      </c>
      <c r="AH994" s="46">
        <v>9851911</v>
      </c>
      <c r="AI994" s="46" t="s">
        <v>92</v>
      </c>
      <c r="AJ994" s="46">
        <v>0</v>
      </c>
      <c r="AK994" s="46">
        <v>11920000</v>
      </c>
      <c r="AL994" s="46">
        <v>9851911</v>
      </c>
      <c r="AM994" s="46">
        <v>9851911</v>
      </c>
      <c r="AN994" s="46">
        <v>5032725.72</v>
      </c>
      <c r="AO994" s="46" t="s">
        <v>253</v>
      </c>
      <c r="AP994" s="46" t="s">
        <v>63</v>
      </c>
      <c r="AQ994" s="46"/>
      <c r="AR994" s="46"/>
    </row>
    <row r="995" spans="1:44" x14ac:dyDescent="0.2">
      <c r="A995" s="46" t="s">
        <v>77</v>
      </c>
      <c r="B995" s="46" t="s">
        <v>84</v>
      </c>
      <c r="C995" s="46" t="s">
        <v>84</v>
      </c>
      <c r="D995" s="46" t="s">
        <v>418</v>
      </c>
      <c r="E995" s="46" t="s">
        <v>86</v>
      </c>
      <c r="F995" s="46" t="s">
        <v>78</v>
      </c>
      <c r="G995" s="46" t="s">
        <v>419</v>
      </c>
      <c r="H995" s="46" t="s">
        <v>216</v>
      </c>
      <c r="I995" s="46" t="s">
        <v>218</v>
      </c>
      <c r="J995" s="46" t="s">
        <v>89</v>
      </c>
      <c r="K995" s="46" t="s">
        <v>47</v>
      </c>
      <c r="L995" s="46" t="s">
        <v>62</v>
      </c>
      <c r="M995" s="46" t="s">
        <v>198</v>
      </c>
      <c r="N995" s="46" t="s">
        <v>199</v>
      </c>
      <c r="O995" s="46" t="s">
        <v>63</v>
      </c>
      <c r="P995" s="46" t="s">
        <v>400</v>
      </c>
      <c r="Q995" s="46" t="s">
        <v>437</v>
      </c>
      <c r="R995" s="46" t="s">
        <v>84</v>
      </c>
      <c r="S995" s="46" t="s">
        <v>95</v>
      </c>
      <c r="T995" s="46" t="s">
        <v>201</v>
      </c>
      <c r="U995" s="46" t="s">
        <v>202</v>
      </c>
      <c r="V995" s="46" t="s">
        <v>32</v>
      </c>
      <c r="W995" s="46" t="s">
        <v>437</v>
      </c>
      <c r="X995" s="46" t="s">
        <v>84</v>
      </c>
      <c r="Y995" s="46" t="s">
        <v>418</v>
      </c>
      <c r="Z995" s="46" t="s">
        <v>421</v>
      </c>
      <c r="AA995" s="46" t="s">
        <v>403</v>
      </c>
      <c r="AB995" s="46">
        <v>12330678.83</v>
      </c>
      <c r="AC995" s="46">
        <v>17351071.199999999</v>
      </c>
      <c r="AD995" s="46">
        <v>18939488.66</v>
      </c>
      <c r="AE995" s="46">
        <v>21761870.579999998</v>
      </c>
      <c r="AF995" s="46">
        <v>22834965.68</v>
      </c>
      <c r="AG995" s="46">
        <v>24858004.199999999</v>
      </c>
      <c r="AH995" s="46">
        <v>25462463.010000002</v>
      </c>
      <c r="AI995" s="46" t="s">
        <v>92</v>
      </c>
      <c r="AJ995" s="46">
        <v>0</v>
      </c>
      <c r="AK995" s="46">
        <v>14153595.380000001</v>
      </c>
      <c r="AL995" s="46">
        <v>20466867.079999998</v>
      </c>
      <c r="AM995" s="46">
        <v>23689252.510000002</v>
      </c>
      <c r="AN995" s="46">
        <v>27297559.219999999</v>
      </c>
      <c r="AO995" s="46" t="s">
        <v>200</v>
      </c>
      <c r="AP995" s="46" t="s">
        <v>63</v>
      </c>
      <c r="AQ995" s="46"/>
      <c r="AR995" s="46"/>
    </row>
    <row r="996" spans="1:44" x14ac:dyDescent="0.2">
      <c r="A996" s="46" t="s">
        <v>77</v>
      </c>
      <c r="B996" s="46" t="s">
        <v>84</v>
      </c>
      <c r="C996" s="46" t="s">
        <v>84</v>
      </c>
      <c r="D996" s="46" t="s">
        <v>418</v>
      </c>
      <c r="E996" s="46" t="s">
        <v>86</v>
      </c>
      <c r="F996" s="46" t="s">
        <v>78</v>
      </c>
      <c r="G996" s="46" t="s">
        <v>419</v>
      </c>
      <c r="H996" s="46" t="s">
        <v>216</v>
      </c>
      <c r="I996" s="46" t="s">
        <v>218</v>
      </c>
      <c r="J996" s="46" t="s">
        <v>89</v>
      </c>
      <c r="K996" s="46" t="s">
        <v>47</v>
      </c>
      <c r="L996" s="46" t="s">
        <v>62</v>
      </c>
      <c r="M996" s="46" t="s">
        <v>203</v>
      </c>
      <c r="N996" s="46" t="s">
        <v>204</v>
      </c>
      <c r="O996" s="46" t="s">
        <v>63</v>
      </c>
      <c r="P996" s="46" t="s">
        <v>400</v>
      </c>
      <c r="Q996" s="46" t="s">
        <v>437</v>
      </c>
      <c r="R996" s="46" t="s">
        <v>84</v>
      </c>
      <c r="S996" s="46" t="s">
        <v>95</v>
      </c>
      <c r="T996" s="46" t="s">
        <v>201</v>
      </c>
      <c r="U996" s="46" t="s">
        <v>202</v>
      </c>
      <c r="V996" s="46" t="s">
        <v>105</v>
      </c>
      <c r="W996" s="46" t="s">
        <v>437</v>
      </c>
      <c r="X996" s="46" t="s">
        <v>84</v>
      </c>
      <c r="Y996" s="46" t="s">
        <v>418</v>
      </c>
      <c r="Z996" s="46" t="s">
        <v>421</v>
      </c>
      <c r="AA996" s="46" t="s">
        <v>403</v>
      </c>
      <c r="AB996" s="46">
        <v>12330678.83</v>
      </c>
      <c r="AC996" s="46">
        <v>17351071.199999999</v>
      </c>
      <c r="AD996" s="46">
        <v>18939488.66</v>
      </c>
      <c r="AE996" s="46">
        <v>21761870.579999998</v>
      </c>
      <c r="AF996" s="46">
        <v>22834965.68</v>
      </c>
      <c r="AG996" s="46">
        <v>24858004.199999999</v>
      </c>
      <c r="AH996" s="46">
        <v>25462463.010000002</v>
      </c>
      <c r="AI996" s="46" t="s">
        <v>92</v>
      </c>
      <c r="AJ996" s="46">
        <v>0</v>
      </c>
      <c r="AK996" s="46">
        <v>14153595.380000001</v>
      </c>
      <c r="AL996" s="46">
        <v>20466867.079999998</v>
      </c>
      <c r="AM996" s="46">
        <v>23689252.510000002</v>
      </c>
      <c r="AN996" s="46">
        <v>27297559.219999999</v>
      </c>
      <c r="AO996" s="46" t="s">
        <v>205</v>
      </c>
      <c r="AP996" s="46" t="s">
        <v>63</v>
      </c>
      <c r="AQ996" s="46"/>
      <c r="AR996" s="46"/>
    </row>
    <row r="997" spans="1:44" x14ac:dyDescent="0.2">
      <c r="A997" s="46" t="s">
        <v>77</v>
      </c>
      <c r="B997" s="46" t="s">
        <v>84</v>
      </c>
      <c r="C997" s="46" t="s">
        <v>84</v>
      </c>
      <c r="D997" s="46" t="s">
        <v>418</v>
      </c>
      <c r="E997" s="46" t="s">
        <v>86</v>
      </c>
      <c r="F997" s="46" t="s">
        <v>78</v>
      </c>
      <c r="G997" s="46" t="s">
        <v>419</v>
      </c>
      <c r="H997" s="46" t="s">
        <v>216</v>
      </c>
      <c r="I997" s="46" t="s">
        <v>218</v>
      </c>
      <c r="J997" s="46" t="s">
        <v>89</v>
      </c>
      <c r="K997" s="46" t="s">
        <v>47</v>
      </c>
      <c r="L997" s="46" t="s">
        <v>62</v>
      </c>
      <c r="M997" s="46" t="s">
        <v>341</v>
      </c>
      <c r="N997" s="46" t="s">
        <v>342</v>
      </c>
      <c r="O997" s="46" t="s">
        <v>63</v>
      </c>
      <c r="P997" s="46" t="s">
        <v>400</v>
      </c>
      <c r="Q997" s="46" t="s">
        <v>437</v>
      </c>
      <c r="R997" s="46" t="s">
        <v>84</v>
      </c>
      <c r="S997" s="46" t="s">
        <v>95</v>
      </c>
      <c r="T997" s="46" t="s">
        <v>201</v>
      </c>
      <c r="U997" s="46" t="s">
        <v>202</v>
      </c>
      <c r="V997" s="46" t="s">
        <v>32</v>
      </c>
      <c r="W997" s="46" t="s">
        <v>437</v>
      </c>
      <c r="X997" s="46" t="s">
        <v>84</v>
      </c>
      <c r="Y997" s="46" t="s">
        <v>418</v>
      </c>
      <c r="Z997" s="46" t="s">
        <v>421</v>
      </c>
      <c r="AA997" s="46" t="s">
        <v>403</v>
      </c>
      <c r="AB997" s="46">
        <v>0</v>
      </c>
      <c r="AC997" s="46">
        <v>0</v>
      </c>
      <c r="AD997" s="46">
        <v>0</v>
      </c>
      <c r="AE997" s="46">
        <v>0</v>
      </c>
      <c r="AF997" s="46">
        <v>0</v>
      </c>
      <c r="AG997" s="46">
        <v>-8223.2900000000009</v>
      </c>
      <c r="AH997" s="46">
        <v>-8685.57</v>
      </c>
      <c r="AI997" s="46" t="s">
        <v>92</v>
      </c>
      <c r="AJ997" s="46">
        <v>0</v>
      </c>
      <c r="AK997" s="46">
        <v>0</v>
      </c>
      <c r="AL997" s="46">
        <v>0</v>
      </c>
      <c r="AM997" s="46">
        <v>0</v>
      </c>
      <c r="AN997" s="46">
        <v>-11618.52</v>
      </c>
      <c r="AO997" s="46" t="s">
        <v>343</v>
      </c>
      <c r="AP997" s="46" t="s">
        <v>63</v>
      </c>
      <c r="AQ997" s="46"/>
      <c r="AR997" s="46"/>
    </row>
    <row r="998" spans="1:44" x14ac:dyDescent="0.2">
      <c r="A998" s="46" t="s">
        <v>77</v>
      </c>
      <c r="B998" s="46" t="s">
        <v>84</v>
      </c>
      <c r="C998" s="46" t="s">
        <v>84</v>
      </c>
      <c r="D998" s="46" t="s">
        <v>418</v>
      </c>
      <c r="E998" s="46" t="s">
        <v>86</v>
      </c>
      <c r="F998" s="46" t="s">
        <v>78</v>
      </c>
      <c r="G998" s="46" t="s">
        <v>419</v>
      </c>
      <c r="H998" s="46" t="s">
        <v>216</v>
      </c>
      <c r="I998" s="46" t="s">
        <v>218</v>
      </c>
      <c r="J998" s="46" t="s">
        <v>89</v>
      </c>
      <c r="K998" s="46" t="s">
        <v>47</v>
      </c>
      <c r="L998" s="46" t="s">
        <v>62</v>
      </c>
      <c r="M998" s="46" t="s">
        <v>278</v>
      </c>
      <c r="N998" s="46" t="s">
        <v>279</v>
      </c>
      <c r="O998" s="46" t="s">
        <v>63</v>
      </c>
      <c r="P998" s="46" t="s">
        <v>400</v>
      </c>
      <c r="Q998" s="46" t="s">
        <v>437</v>
      </c>
      <c r="R998" s="46" t="s">
        <v>84</v>
      </c>
      <c r="S998" s="46" t="s">
        <v>95</v>
      </c>
      <c r="T998" s="46" t="s">
        <v>201</v>
      </c>
      <c r="U998" s="46" t="s">
        <v>202</v>
      </c>
      <c r="V998" s="46" t="s">
        <v>32</v>
      </c>
      <c r="W998" s="46" t="s">
        <v>437</v>
      </c>
      <c r="X998" s="46" t="s">
        <v>84</v>
      </c>
      <c r="Y998" s="46" t="s">
        <v>418</v>
      </c>
      <c r="Z998" s="46" t="s">
        <v>421</v>
      </c>
      <c r="AA998" s="46" t="s">
        <v>403</v>
      </c>
      <c r="AB998" s="46">
        <v>-1744113.15</v>
      </c>
      <c r="AC998" s="46">
        <v>-2226645.65</v>
      </c>
      <c r="AD998" s="46">
        <v>-2571121.9700000002</v>
      </c>
      <c r="AE998" s="46">
        <v>-3570004.53</v>
      </c>
      <c r="AF998" s="46">
        <v>-4225096.7699999996</v>
      </c>
      <c r="AG998" s="46">
        <v>-5252914.53</v>
      </c>
      <c r="AH998" s="46">
        <v>-5839952.6200000001</v>
      </c>
      <c r="AI998" s="46" t="s">
        <v>92</v>
      </c>
      <c r="AJ998" s="46">
        <v>0</v>
      </c>
      <c r="AK998" s="46">
        <v>-2068508.24</v>
      </c>
      <c r="AL998" s="46">
        <v>-2994247.35</v>
      </c>
      <c r="AM998" s="46">
        <v>-4831444.17</v>
      </c>
      <c r="AN998" s="46">
        <v>-4960047.1900000004</v>
      </c>
      <c r="AO998" s="46" t="s">
        <v>279</v>
      </c>
      <c r="AP998" s="46" t="s">
        <v>63</v>
      </c>
      <c r="AQ998" s="46"/>
      <c r="AR998" s="46"/>
    </row>
    <row r="999" spans="1:44" x14ac:dyDescent="0.2">
      <c r="A999" s="46" t="s">
        <v>77</v>
      </c>
      <c r="B999" s="46" t="s">
        <v>84</v>
      </c>
      <c r="C999" s="46" t="s">
        <v>84</v>
      </c>
      <c r="D999" s="46" t="s">
        <v>418</v>
      </c>
      <c r="E999" s="46" t="s">
        <v>86</v>
      </c>
      <c r="F999" s="46" t="s">
        <v>78</v>
      </c>
      <c r="G999" s="46" t="s">
        <v>419</v>
      </c>
      <c r="H999" s="46" t="s">
        <v>216</v>
      </c>
      <c r="I999" s="46" t="s">
        <v>218</v>
      </c>
      <c r="J999" s="46" t="s">
        <v>89</v>
      </c>
      <c r="K999" s="46" t="s">
        <v>47</v>
      </c>
      <c r="L999" s="46" t="s">
        <v>62</v>
      </c>
      <c r="M999" s="46" t="s">
        <v>280</v>
      </c>
      <c r="N999" s="46" t="s">
        <v>281</v>
      </c>
      <c r="O999" s="46" t="s">
        <v>63</v>
      </c>
      <c r="P999" s="46" t="s">
        <v>400</v>
      </c>
      <c r="Q999" s="46" t="s">
        <v>437</v>
      </c>
      <c r="R999" s="46" t="s">
        <v>84</v>
      </c>
      <c r="S999" s="46" t="s">
        <v>95</v>
      </c>
      <c r="T999" s="46" t="s">
        <v>201</v>
      </c>
      <c r="U999" s="46" t="s">
        <v>202</v>
      </c>
      <c r="V999" s="46" t="s">
        <v>105</v>
      </c>
      <c r="W999" s="46" t="s">
        <v>437</v>
      </c>
      <c r="X999" s="46" t="s">
        <v>84</v>
      </c>
      <c r="Y999" s="46" t="s">
        <v>418</v>
      </c>
      <c r="Z999" s="46" t="s">
        <v>421</v>
      </c>
      <c r="AA999" s="46" t="s">
        <v>403</v>
      </c>
      <c r="AB999" s="46">
        <v>-1744113.15</v>
      </c>
      <c r="AC999" s="46">
        <v>-2226645.65</v>
      </c>
      <c r="AD999" s="46">
        <v>-2571121.9700000002</v>
      </c>
      <c r="AE999" s="46">
        <v>-3570004.53</v>
      </c>
      <c r="AF999" s="46">
        <v>-4225096.7699999996</v>
      </c>
      <c r="AG999" s="46">
        <v>-5261137.82</v>
      </c>
      <c r="AH999" s="46">
        <v>-5848638.1900000004</v>
      </c>
      <c r="AI999" s="46" t="s">
        <v>92</v>
      </c>
      <c r="AJ999" s="46">
        <v>0</v>
      </c>
      <c r="AK999" s="46">
        <v>-2068508.24</v>
      </c>
      <c r="AL999" s="46">
        <v>-2994247.35</v>
      </c>
      <c r="AM999" s="46">
        <v>-4831444.17</v>
      </c>
      <c r="AN999" s="46">
        <v>-4971665.71</v>
      </c>
      <c r="AO999" s="46" t="s">
        <v>281</v>
      </c>
      <c r="AP999" s="46" t="s">
        <v>63</v>
      </c>
      <c r="AQ999" s="46"/>
      <c r="AR999" s="46"/>
    </row>
    <row r="1000" spans="1:44" x14ac:dyDescent="0.2">
      <c r="A1000" s="46" t="s">
        <v>77</v>
      </c>
      <c r="B1000" s="46" t="s">
        <v>84</v>
      </c>
      <c r="C1000" s="46" t="s">
        <v>84</v>
      </c>
      <c r="D1000" s="46" t="s">
        <v>418</v>
      </c>
      <c r="E1000" s="46" t="s">
        <v>86</v>
      </c>
      <c r="F1000" s="46" t="s">
        <v>78</v>
      </c>
      <c r="G1000" s="46" t="s">
        <v>419</v>
      </c>
      <c r="H1000" s="46" t="s">
        <v>216</v>
      </c>
      <c r="I1000" s="46" t="s">
        <v>218</v>
      </c>
      <c r="J1000" s="46" t="s">
        <v>89</v>
      </c>
      <c r="K1000" s="46" t="s">
        <v>47</v>
      </c>
      <c r="L1000" s="46" t="s">
        <v>62</v>
      </c>
      <c r="M1000" s="46" t="s">
        <v>344</v>
      </c>
      <c r="N1000" s="46" t="s">
        <v>345</v>
      </c>
      <c r="O1000" s="46" t="s">
        <v>63</v>
      </c>
      <c r="P1000" s="46" t="s">
        <v>400</v>
      </c>
      <c r="Q1000" s="46" t="s">
        <v>437</v>
      </c>
      <c r="R1000" s="46" t="s">
        <v>84</v>
      </c>
      <c r="S1000" s="46" t="s">
        <v>95</v>
      </c>
      <c r="T1000" s="46" t="s">
        <v>201</v>
      </c>
      <c r="U1000" s="46" t="s">
        <v>202</v>
      </c>
      <c r="V1000" s="46" t="s">
        <v>32</v>
      </c>
      <c r="W1000" s="46" t="s">
        <v>437</v>
      </c>
      <c r="X1000" s="46" t="s">
        <v>84</v>
      </c>
      <c r="Y1000" s="46" t="s">
        <v>418</v>
      </c>
      <c r="Z1000" s="46" t="s">
        <v>421</v>
      </c>
      <c r="AA1000" s="46" t="s">
        <v>403</v>
      </c>
      <c r="AB1000" s="46">
        <v>0</v>
      </c>
      <c r="AC1000" s="46">
        <v>0</v>
      </c>
      <c r="AD1000" s="46">
        <v>0</v>
      </c>
      <c r="AE1000" s="46">
        <v>0</v>
      </c>
      <c r="AF1000" s="46">
        <v>-9188.3700000000008</v>
      </c>
      <c r="AG1000" s="46">
        <v>-108213.08</v>
      </c>
      <c r="AH1000" s="46">
        <v>-107750.8</v>
      </c>
      <c r="AI1000" s="46" t="s">
        <v>92</v>
      </c>
      <c r="AJ1000" s="46">
        <v>0</v>
      </c>
      <c r="AK1000" s="46">
        <v>0</v>
      </c>
      <c r="AL1000" s="46">
        <v>0</v>
      </c>
      <c r="AM1000" s="46">
        <v>-116436.37</v>
      </c>
      <c r="AN1000" s="46">
        <v>-61478.75</v>
      </c>
      <c r="AO1000" s="46" t="s">
        <v>345</v>
      </c>
      <c r="AP1000" s="46" t="s">
        <v>63</v>
      </c>
      <c r="AQ1000" s="46"/>
      <c r="AR1000" s="46"/>
    </row>
    <row r="1001" spans="1:44" x14ac:dyDescent="0.2">
      <c r="A1001" s="46" t="s">
        <v>77</v>
      </c>
      <c r="B1001" s="46" t="s">
        <v>84</v>
      </c>
      <c r="C1001" s="46" t="s">
        <v>84</v>
      </c>
      <c r="D1001" s="46" t="s">
        <v>418</v>
      </c>
      <c r="E1001" s="46" t="s">
        <v>86</v>
      </c>
      <c r="F1001" s="46" t="s">
        <v>78</v>
      </c>
      <c r="G1001" s="46" t="s">
        <v>419</v>
      </c>
      <c r="H1001" s="46" t="s">
        <v>216</v>
      </c>
      <c r="I1001" s="46" t="s">
        <v>218</v>
      </c>
      <c r="J1001" s="46" t="s">
        <v>89</v>
      </c>
      <c r="K1001" s="46" t="s">
        <v>47</v>
      </c>
      <c r="L1001" s="46" t="s">
        <v>62</v>
      </c>
      <c r="M1001" s="46" t="s">
        <v>282</v>
      </c>
      <c r="N1001" s="46" t="s">
        <v>283</v>
      </c>
      <c r="O1001" s="46" t="s">
        <v>63</v>
      </c>
      <c r="P1001" s="46" t="s">
        <v>400</v>
      </c>
      <c r="Q1001" s="46" t="s">
        <v>437</v>
      </c>
      <c r="R1001" s="46" t="s">
        <v>84</v>
      </c>
      <c r="S1001" s="46" t="s">
        <v>95</v>
      </c>
      <c r="T1001" s="46" t="s">
        <v>201</v>
      </c>
      <c r="U1001" s="46" t="s">
        <v>202</v>
      </c>
      <c r="V1001" s="46" t="s">
        <v>32</v>
      </c>
      <c r="W1001" s="46" t="s">
        <v>437</v>
      </c>
      <c r="X1001" s="46" t="s">
        <v>84</v>
      </c>
      <c r="Y1001" s="46" t="s">
        <v>418</v>
      </c>
      <c r="Z1001" s="46" t="s">
        <v>421</v>
      </c>
      <c r="AA1001" s="46" t="s">
        <v>403</v>
      </c>
      <c r="AB1001" s="46">
        <v>0</v>
      </c>
      <c r="AC1001" s="46">
        <v>418.74</v>
      </c>
      <c r="AD1001" s="46">
        <v>418.74</v>
      </c>
      <c r="AE1001" s="46">
        <v>418.74</v>
      </c>
      <c r="AF1001" s="46">
        <v>418.74</v>
      </c>
      <c r="AG1001" s="46">
        <v>418.74</v>
      </c>
      <c r="AH1001" s="46">
        <v>418.74</v>
      </c>
      <c r="AI1001" s="46" t="s">
        <v>92</v>
      </c>
      <c r="AJ1001" s="46">
        <v>0</v>
      </c>
      <c r="AK1001" s="46">
        <v>418.74</v>
      </c>
      <c r="AL1001" s="46">
        <v>418.74</v>
      </c>
      <c r="AM1001" s="46">
        <v>418.74</v>
      </c>
      <c r="AN1001" s="46">
        <v>418.74</v>
      </c>
      <c r="AO1001" s="46" t="s">
        <v>283</v>
      </c>
      <c r="AP1001" s="46" t="s">
        <v>63</v>
      </c>
      <c r="AQ1001" s="46"/>
      <c r="AR1001" s="46"/>
    </row>
    <row r="1002" spans="1:44" x14ac:dyDescent="0.2">
      <c r="A1002" s="46" t="s">
        <v>77</v>
      </c>
      <c r="B1002" s="46" t="s">
        <v>84</v>
      </c>
      <c r="C1002" s="46" t="s">
        <v>84</v>
      </c>
      <c r="D1002" s="46" t="s">
        <v>418</v>
      </c>
      <c r="E1002" s="46" t="s">
        <v>86</v>
      </c>
      <c r="F1002" s="46" t="s">
        <v>78</v>
      </c>
      <c r="G1002" s="46" t="s">
        <v>419</v>
      </c>
      <c r="H1002" s="46" t="s">
        <v>216</v>
      </c>
      <c r="I1002" s="46" t="s">
        <v>218</v>
      </c>
      <c r="J1002" s="46" t="s">
        <v>89</v>
      </c>
      <c r="K1002" s="46" t="s">
        <v>47</v>
      </c>
      <c r="L1002" s="46" t="s">
        <v>62</v>
      </c>
      <c r="M1002" s="46" t="s">
        <v>348</v>
      </c>
      <c r="N1002" s="46" t="s">
        <v>349</v>
      </c>
      <c r="O1002" s="46" t="s">
        <v>63</v>
      </c>
      <c r="P1002" s="46" t="s">
        <v>422</v>
      </c>
      <c r="Q1002" s="46" t="s">
        <v>437</v>
      </c>
      <c r="R1002" s="46" t="s">
        <v>84</v>
      </c>
      <c r="S1002" s="46" t="s">
        <v>95</v>
      </c>
      <c r="T1002" s="46" t="s">
        <v>201</v>
      </c>
      <c r="U1002" s="46" t="s">
        <v>202</v>
      </c>
      <c r="V1002" s="46" t="s">
        <v>32</v>
      </c>
      <c r="W1002" s="46" t="s">
        <v>437</v>
      </c>
      <c r="X1002" s="46" t="s">
        <v>84</v>
      </c>
      <c r="Y1002" s="46" t="s">
        <v>418</v>
      </c>
      <c r="Z1002" s="46" t="s">
        <v>421</v>
      </c>
      <c r="AA1002" s="46" t="s">
        <v>423</v>
      </c>
      <c r="AB1002" s="46">
        <v>-10175886.85</v>
      </c>
      <c r="AC1002" s="46">
        <v>-9693773.0899999999</v>
      </c>
      <c r="AD1002" s="46">
        <v>-7281207.7699999996</v>
      </c>
      <c r="AE1002" s="46">
        <v>-6282325.21</v>
      </c>
      <c r="AF1002" s="46">
        <v>-5618044.5999999996</v>
      </c>
      <c r="AG1002" s="46">
        <v>-4482978.84</v>
      </c>
      <c r="AH1002" s="46">
        <v>-3895940.75</v>
      </c>
      <c r="AI1002" s="46" t="s">
        <v>92</v>
      </c>
      <c r="AJ1002" s="46">
        <v>0</v>
      </c>
      <c r="AK1002" s="46">
        <v>-9851910.5</v>
      </c>
      <c r="AL1002" s="46">
        <v>-6858082.3899999997</v>
      </c>
      <c r="AM1002" s="46">
        <v>-4904449.2</v>
      </c>
      <c r="AN1002" s="46">
        <v>0</v>
      </c>
      <c r="AO1002" s="46" t="s">
        <v>350</v>
      </c>
      <c r="AP1002" s="46" t="s">
        <v>63</v>
      </c>
      <c r="AQ1002" s="46"/>
      <c r="AR1002" s="46"/>
    </row>
    <row r="1003" spans="1:44" x14ac:dyDescent="0.2">
      <c r="A1003" s="46" t="s">
        <v>77</v>
      </c>
      <c r="B1003" s="46" t="s">
        <v>84</v>
      </c>
      <c r="C1003" s="46" t="s">
        <v>84</v>
      </c>
      <c r="D1003" s="46" t="s">
        <v>418</v>
      </c>
      <c r="E1003" s="46" t="s">
        <v>86</v>
      </c>
      <c r="F1003" s="46" t="s">
        <v>78</v>
      </c>
      <c r="G1003" s="46" t="s">
        <v>419</v>
      </c>
      <c r="H1003" s="46" t="s">
        <v>216</v>
      </c>
      <c r="I1003" s="46" t="s">
        <v>218</v>
      </c>
      <c r="J1003" s="46" t="s">
        <v>89</v>
      </c>
      <c r="K1003" s="46" t="s">
        <v>47</v>
      </c>
      <c r="L1003" s="46" t="s">
        <v>62</v>
      </c>
      <c r="M1003" s="46" t="s">
        <v>284</v>
      </c>
      <c r="N1003" s="46" t="s">
        <v>285</v>
      </c>
      <c r="O1003" s="46" t="s">
        <v>63</v>
      </c>
      <c r="P1003" s="46" t="s">
        <v>400</v>
      </c>
      <c r="Q1003" s="46" t="s">
        <v>437</v>
      </c>
      <c r="R1003" s="46" t="s">
        <v>84</v>
      </c>
      <c r="S1003" s="46" t="s">
        <v>95</v>
      </c>
      <c r="T1003" s="46" t="s">
        <v>201</v>
      </c>
      <c r="U1003" s="46" t="s">
        <v>202</v>
      </c>
      <c r="V1003" s="46" t="s">
        <v>105</v>
      </c>
      <c r="W1003" s="46" t="s">
        <v>437</v>
      </c>
      <c r="X1003" s="46" t="s">
        <v>84</v>
      </c>
      <c r="Y1003" s="46" t="s">
        <v>418</v>
      </c>
      <c r="Z1003" s="46" t="s">
        <v>421</v>
      </c>
      <c r="AA1003" s="46" t="s">
        <v>403</v>
      </c>
      <c r="AB1003" s="46">
        <v>-10175886.85</v>
      </c>
      <c r="AC1003" s="46">
        <v>-9693354.3499999996</v>
      </c>
      <c r="AD1003" s="46">
        <v>-7280789.0300000003</v>
      </c>
      <c r="AE1003" s="46">
        <v>-6281906.4699999997</v>
      </c>
      <c r="AF1003" s="46">
        <v>-5626814.2300000004</v>
      </c>
      <c r="AG1003" s="46">
        <v>-4590773.18</v>
      </c>
      <c r="AH1003" s="46">
        <v>-4003272.81</v>
      </c>
      <c r="AI1003" s="46" t="s">
        <v>92</v>
      </c>
      <c r="AJ1003" s="46">
        <v>0</v>
      </c>
      <c r="AK1003" s="46">
        <v>-9851491.7599999998</v>
      </c>
      <c r="AL1003" s="46">
        <v>-6857663.6500000004</v>
      </c>
      <c r="AM1003" s="46">
        <v>-5020466.83</v>
      </c>
      <c r="AN1003" s="46">
        <v>-61060.01</v>
      </c>
      <c r="AO1003" s="46" t="s">
        <v>286</v>
      </c>
      <c r="AP1003" s="46" t="s">
        <v>63</v>
      </c>
      <c r="AQ1003" s="46"/>
      <c r="AR1003" s="46"/>
    </row>
    <row r="1004" spans="1:44" x14ac:dyDescent="0.2">
      <c r="A1004" s="46" t="s">
        <v>77</v>
      </c>
      <c r="B1004" s="46" t="s">
        <v>84</v>
      </c>
      <c r="C1004" s="46" t="s">
        <v>84</v>
      </c>
      <c r="D1004" s="46" t="s">
        <v>418</v>
      </c>
      <c r="E1004" s="46" t="s">
        <v>86</v>
      </c>
      <c r="F1004" s="46" t="s">
        <v>78</v>
      </c>
      <c r="G1004" s="46" t="s">
        <v>419</v>
      </c>
      <c r="H1004" s="46" t="s">
        <v>216</v>
      </c>
      <c r="I1004" s="46" t="s">
        <v>218</v>
      </c>
      <c r="J1004" s="46" t="s">
        <v>89</v>
      </c>
      <c r="K1004" s="46" t="s">
        <v>47</v>
      </c>
      <c r="L1004" s="46" t="s">
        <v>62</v>
      </c>
      <c r="M1004" s="46" t="s">
        <v>206</v>
      </c>
      <c r="N1004" s="46" t="s">
        <v>207</v>
      </c>
      <c r="O1004" s="46" t="s">
        <v>63</v>
      </c>
      <c r="P1004" s="46" t="s">
        <v>400</v>
      </c>
      <c r="Q1004" s="46" t="s">
        <v>437</v>
      </c>
      <c r="R1004" s="46" t="s">
        <v>84</v>
      </c>
      <c r="S1004" s="46" t="s">
        <v>95</v>
      </c>
      <c r="T1004" s="46" t="s">
        <v>201</v>
      </c>
      <c r="U1004" s="46" t="s">
        <v>202</v>
      </c>
      <c r="V1004" s="46" t="s">
        <v>105</v>
      </c>
      <c r="W1004" s="46" t="s">
        <v>437</v>
      </c>
      <c r="X1004" s="46" t="s">
        <v>84</v>
      </c>
      <c r="Y1004" s="46" t="s">
        <v>418</v>
      </c>
      <c r="Z1004" s="46" t="s">
        <v>421</v>
      </c>
      <c r="AA1004" s="46" t="s">
        <v>403</v>
      </c>
      <c r="AB1004" s="46">
        <v>10586565.68</v>
      </c>
      <c r="AC1004" s="46">
        <v>15124425.550000001</v>
      </c>
      <c r="AD1004" s="46">
        <v>16368366.689999999</v>
      </c>
      <c r="AE1004" s="46">
        <v>18191866.050000001</v>
      </c>
      <c r="AF1004" s="46">
        <v>18609868.91</v>
      </c>
      <c r="AG1004" s="46">
        <v>19596866.379999999</v>
      </c>
      <c r="AH1004" s="46">
        <v>19613824.82</v>
      </c>
      <c r="AI1004" s="46" t="s">
        <v>92</v>
      </c>
      <c r="AJ1004" s="46">
        <v>0</v>
      </c>
      <c r="AK1004" s="46">
        <v>12085087.140000001</v>
      </c>
      <c r="AL1004" s="46">
        <v>17472619.73</v>
      </c>
      <c r="AM1004" s="46">
        <v>18857808.34</v>
      </c>
      <c r="AN1004" s="46">
        <v>22325893.510000002</v>
      </c>
      <c r="AO1004" s="46" t="s">
        <v>208</v>
      </c>
      <c r="AP1004" s="46" t="s">
        <v>63</v>
      </c>
      <c r="AQ1004" s="46"/>
      <c r="AR1004" s="46"/>
    </row>
    <row r="1005" spans="1:44" x14ac:dyDescent="0.2">
      <c r="A1005" s="46" t="s">
        <v>77</v>
      </c>
      <c r="B1005" s="46" t="s">
        <v>84</v>
      </c>
      <c r="C1005" s="46" t="s">
        <v>84</v>
      </c>
      <c r="D1005" s="46" t="s">
        <v>418</v>
      </c>
      <c r="E1005" s="46" t="s">
        <v>86</v>
      </c>
      <c r="F1005" s="46" t="s">
        <v>78</v>
      </c>
      <c r="G1005" s="46" t="s">
        <v>419</v>
      </c>
      <c r="H1005" s="46" t="s">
        <v>216</v>
      </c>
      <c r="I1005" s="46" t="s">
        <v>218</v>
      </c>
      <c r="J1005" s="46" t="s">
        <v>89</v>
      </c>
      <c r="K1005" s="46" t="s">
        <v>47</v>
      </c>
      <c r="L1005" s="46" t="s">
        <v>62</v>
      </c>
      <c r="M1005" s="46" t="s">
        <v>209</v>
      </c>
      <c r="N1005" s="46" t="s">
        <v>210</v>
      </c>
      <c r="O1005" s="46" t="s">
        <v>63</v>
      </c>
      <c r="P1005" s="46" t="s">
        <v>400</v>
      </c>
      <c r="Q1005" s="46" t="s">
        <v>437</v>
      </c>
      <c r="R1005" s="46" t="s">
        <v>84</v>
      </c>
      <c r="S1005" s="46" t="s">
        <v>95</v>
      </c>
      <c r="T1005" s="46" t="s">
        <v>201</v>
      </c>
      <c r="U1005" s="46" t="s">
        <v>202</v>
      </c>
      <c r="V1005" s="46" t="s">
        <v>105</v>
      </c>
      <c r="W1005" s="46" t="s">
        <v>437</v>
      </c>
      <c r="X1005" s="46" t="s">
        <v>84</v>
      </c>
      <c r="Y1005" s="46" t="s">
        <v>418</v>
      </c>
      <c r="Z1005" s="46" t="s">
        <v>421</v>
      </c>
      <c r="AA1005" s="46" t="s">
        <v>403</v>
      </c>
      <c r="AB1005" s="46">
        <v>10586565.68</v>
      </c>
      <c r="AC1005" s="46">
        <v>15124425.550000001</v>
      </c>
      <c r="AD1005" s="46">
        <v>16368366.689999999</v>
      </c>
      <c r="AE1005" s="46">
        <v>18191866.050000001</v>
      </c>
      <c r="AF1005" s="46">
        <v>18609868.91</v>
      </c>
      <c r="AG1005" s="46">
        <v>19596866.379999999</v>
      </c>
      <c r="AH1005" s="46">
        <v>19613824.82</v>
      </c>
      <c r="AI1005" s="46" t="s">
        <v>92</v>
      </c>
      <c r="AJ1005" s="46">
        <v>0</v>
      </c>
      <c r="AK1005" s="46">
        <v>12085087.140000001</v>
      </c>
      <c r="AL1005" s="46">
        <v>17472619.73</v>
      </c>
      <c r="AM1005" s="46">
        <v>18857808.34</v>
      </c>
      <c r="AN1005" s="46">
        <v>22325893.510000002</v>
      </c>
      <c r="AO1005" s="46" t="s">
        <v>211</v>
      </c>
      <c r="AP1005" s="46" t="s">
        <v>63</v>
      </c>
      <c r="AQ1005" s="46"/>
      <c r="AR1005" s="46"/>
    </row>
    <row r="1006" spans="1:44" x14ac:dyDescent="0.2">
      <c r="A1006" s="46" t="s">
        <v>77</v>
      </c>
      <c r="B1006" s="46" t="s">
        <v>84</v>
      </c>
      <c r="C1006" s="46" t="s">
        <v>84</v>
      </c>
      <c r="D1006" s="46" t="s">
        <v>418</v>
      </c>
      <c r="E1006" s="46" t="s">
        <v>86</v>
      </c>
      <c r="F1006" s="46" t="s">
        <v>78</v>
      </c>
      <c r="G1006" s="46" t="s">
        <v>419</v>
      </c>
      <c r="H1006" s="46" t="s">
        <v>216</v>
      </c>
      <c r="I1006" s="46" t="s">
        <v>218</v>
      </c>
      <c r="J1006" s="46" t="s">
        <v>89</v>
      </c>
      <c r="K1006" s="46" t="s">
        <v>47</v>
      </c>
      <c r="L1006" s="46" t="s">
        <v>62</v>
      </c>
      <c r="M1006" s="46" t="s">
        <v>145</v>
      </c>
      <c r="N1006" s="46" t="s">
        <v>146</v>
      </c>
      <c r="O1006" s="46" t="s">
        <v>63</v>
      </c>
      <c r="P1006" s="46" t="s">
        <v>400</v>
      </c>
      <c r="Q1006" s="46" t="s">
        <v>437</v>
      </c>
      <c r="R1006" s="46" t="s">
        <v>84</v>
      </c>
      <c r="S1006" s="46" t="s">
        <v>95</v>
      </c>
      <c r="T1006" s="46" t="s">
        <v>148</v>
      </c>
      <c r="U1006" s="46" t="s">
        <v>149</v>
      </c>
      <c r="V1006" s="46" t="s">
        <v>32</v>
      </c>
      <c r="W1006" s="46" t="s">
        <v>437</v>
      </c>
      <c r="X1006" s="46" t="s">
        <v>84</v>
      </c>
      <c r="Y1006" s="46" t="s">
        <v>418</v>
      </c>
      <c r="Z1006" s="46" t="s">
        <v>421</v>
      </c>
      <c r="AA1006" s="46" t="s">
        <v>403</v>
      </c>
      <c r="AB1006" s="46">
        <v>15826341.029999999</v>
      </c>
      <c r="AC1006" s="46">
        <v>15826341.029999999</v>
      </c>
      <c r="AD1006" s="46">
        <v>15826341.029999999</v>
      </c>
      <c r="AE1006" s="46">
        <v>15826341.029999999</v>
      </c>
      <c r="AF1006" s="46">
        <v>15826341.029999999</v>
      </c>
      <c r="AG1006" s="46">
        <v>15826341.029999999</v>
      </c>
      <c r="AH1006" s="46">
        <v>15826341.029999999</v>
      </c>
      <c r="AI1006" s="46" t="s">
        <v>92</v>
      </c>
      <c r="AJ1006" s="46">
        <v>0</v>
      </c>
      <c r="AK1006" s="46">
        <v>15826341.029999999</v>
      </c>
      <c r="AL1006" s="46">
        <v>15826341.029999999</v>
      </c>
      <c r="AM1006" s="46">
        <v>15826341.029999999</v>
      </c>
      <c r="AN1006" s="46">
        <v>15826341.029999999</v>
      </c>
      <c r="AO1006" s="46" t="s">
        <v>147</v>
      </c>
      <c r="AP1006" s="46" t="s">
        <v>63</v>
      </c>
      <c r="AQ1006" s="46"/>
      <c r="AR1006" s="46"/>
    </row>
    <row r="1007" spans="1:44" x14ac:dyDescent="0.2">
      <c r="A1007" s="46" t="s">
        <v>77</v>
      </c>
      <c r="B1007" s="46" t="s">
        <v>84</v>
      </c>
      <c r="C1007" s="46" t="s">
        <v>84</v>
      </c>
      <c r="D1007" s="46" t="s">
        <v>418</v>
      </c>
      <c r="E1007" s="46" t="s">
        <v>86</v>
      </c>
      <c r="F1007" s="46" t="s">
        <v>78</v>
      </c>
      <c r="G1007" s="46" t="s">
        <v>419</v>
      </c>
      <c r="H1007" s="46" t="s">
        <v>216</v>
      </c>
      <c r="I1007" s="46" t="s">
        <v>218</v>
      </c>
      <c r="J1007" s="46" t="s">
        <v>89</v>
      </c>
      <c r="K1007" s="46" t="s">
        <v>47</v>
      </c>
      <c r="L1007" s="46" t="s">
        <v>62</v>
      </c>
      <c r="M1007" s="46" t="s">
        <v>351</v>
      </c>
      <c r="N1007" s="46" t="s">
        <v>352</v>
      </c>
      <c r="O1007" s="46" t="s">
        <v>63</v>
      </c>
      <c r="P1007" s="46" t="s">
        <v>400</v>
      </c>
      <c r="Q1007" s="46" t="s">
        <v>437</v>
      </c>
      <c r="R1007" s="46" t="s">
        <v>84</v>
      </c>
      <c r="S1007" s="46" t="s">
        <v>95</v>
      </c>
      <c r="T1007" s="46" t="s">
        <v>148</v>
      </c>
      <c r="U1007" s="46" t="s">
        <v>149</v>
      </c>
      <c r="V1007" s="46" t="s">
        <v>32</v>
      </c>
      <c r="W1007" s="46" t="s">
        <v>437</v>
      </c>
      <c r="X1007" s="46" t="s">
        <v>84</v>
      </c>
      <c r="Y1007" s="46" t="s">
        <v>418</v>
      </c>
      <c r="Z1007" s="46" t="s">
        <v>421</v>
      </c>
      <c r="AA1007" s="46" t="s">
        <v>403</v>
      </c>
      <c r="AB1007" s="46">
        <v>9257968.6099999994</v>
      </c>
      <c r="AC1007" s="46">
        <v>9257968.6099999994</v>
      </c>
      <c r="AD1007" s="46">
        <v>9257968.6099999994</v>
      </c>
      <c r="AE1007" s="46">
        <v>9257968.6099999994</v>
      </c>
      <c r="AF1007" s="46">
        <v>9257968.6099999994</v>
      </c>
      <c r="AG1007" s="46">
        <v>9257968.6099999994</v>
      </c>
      <c r="AH1007" s="46">
        <v>9257968.6099999994</v>
      </c>
      <c r="AI1007" s="46" t="s">
        <v>92</v>
      </c>
      <c r="AJ1007" s="46">
        <v>0</v>
      </c>
      <c r="AK1007" s="46">
        <v>9257968.6099999994</v>
      </c>
      <c r="AL1007" s="46">
        <v>9257968.6099999994</v>
      </c>
      <c r="AM1007" s="46">
        <v>9257968.6099999994</v>
      </c>
      <c r="AN1007" s="46">
        <v>9257968.6099999994</v>
      </c>
      <c r="AO1007" s="46" t="s">
        <v>353</v>
      </c>
      <c r="AP1007" s="46" t="s">
        <v>63</v>
      </c>
      <c r="AQ1007" s="46"/>
      <c r="AR1007" s="46"/>
    </row>
    <row r="1008" spans="1:44" x14ac:dyDescent="0.2">
      <c r="A1008" s="46" t="s">
        <v>77</v>
      </c>
      <c r="B1008" s="46" t="s">
        <v>84</v>
      </c>
      <c r="C1008" s="46" t="s">
        <v>84</v>
      </c>
      <c r="D1008" s="46" t="s">
        <v>418</v>
      </c>
      <c r="E1008" s="46" t="s">
        <v>86</v>
      </c>
      <c r="F1008" s="46" t="s">
        <v>78</v>
      </c>
      <c r="G1008" s="46" t="s">
        <v>419</v>
      </c>
      <c r="H1008" s="46" t="s">
        <v>216</v>
      </c>
      <c r="I1008" s="46" t="s">
        <v>218</v>
      </c>
      <c r="J1008" s="46" t="s">
        <v>89</v>
      </c>
      <c r="K1008" s="46" t="s">
        <v>47</v>
      </c>
      <c r="L1008" s="46" t="s">
        <v>62</v>
      </c>
      <c r="M1008" s="46" t="s">
        <v>150</v>
      </c>
      <c r="N1008" s="46" t="s">
        <v>151</v>
      </c>
      <c r="O1008" s="46" t="s">
        <v>63</v>
      </c>
      <c r="P1008" s="46" t="s">
        <v>400</v>
      </c>
      <c r="Q1008" s="46" t="s">
        <v>437</v>
      </c>
      <c r="R1008" s="46" t="s">
        <v>84</v>
      </c>
      <c r="S1008" s="46" t="s">
        <v>95</v>
      </c>
      <c r="T1008" s="46" t="s">
        <v>148</v>
      </c>
      <c r="U1008" s="46" t="s">
        <v>149</v>
      </c>
      <c r="V1008" s="46" t="s">
        <v>32</v>
      </c>
      <c r="W1008" s="46" t="s">
        <v>437</v>
      </c>
      <c r="X1008" s="46" t="s">
        <v>84</v>
      </c>
      <c r="Y1008" s="46" t="s">
        <v>418</v>
      </c>
      <c r="Z1008" s="46" t="s">
        <v>421</v>
      </c>
      <c r="AA1008" s="46" t="s">
        <v>403</v>
      </c>
      <c r="AB1008" s="46">
        <v>25084309.640000001</v>
      </c>
      <c r="AC1008" s="46">
        <v>25084309.640000001</v>
      </c>
      <c r="AD1008" s="46">
        <v>25084309.640000001</v>
      </c>
      <c r="AE1008" s="46">
        <v>25084309.640000001</v>
      </c>
      <c r="AF1008" s="46">
        <v>25084309.640000001</v>
      </c>
      <c r="AG1008" s="46">
        <v>25084309.640000001</v>
      </c>
      <c r="AH1008" s="46">
        <v>25084309.640000001</v>
      </c>
      <c r="AI1008" s="46" t="s">
        <v>92</v>
      </c>
      <c r="AJ1008" s="46">
        <v>0</v>
      </c>
      <c r="AK1008" s="46">
        <v>25084309.640000001</v>
      </c>
      <c r="AL1008" s="46">
        <v>25084309.640000001</v>
      </c>
      <c r="AM1008" s="46">
        <v>25084309.640000001</v>
      </c>
      <c r="AN1008" s="46">
        <v>25084309.640000001</v>
      </c>
      <c r="AO1008" s="46" t="s">
        <v>152</v>
      </c>
      <c r="AP1008" s="46" t="s">
        <v>63</v>
      </c>
      <c r="AQ1008" s="46"/>
      <c r="AR1008" s="46"/>
    </row>
    <row r="1009" spans="1:44" x14ac:dyDescent="0.2">
      <c r="A1009" s="46" t="s">
        <v>77</v>
      </c>
      <c r="B1009" s="46" t="s">
        <v>84</v>
      </c>
      <c r="C1009" s="46" t="s">
        <v>84</v>
      </c>
      <c r="D1009" s="46" t="s">
        <v>418</v>
      </c>
      <c r="E1009" s="46" t="s">
        <v>86</v>
      </c>
      <c r="F1009" s="46" t="s">
        <v>78</v>
      </c>
      <c r="G1009" s="46" t="s">
        <v>419</v>
      </c>
      <c r="H1009" s="46" t="s">
        <v>216</v>
      </c>
      <c r="I1009" s="46" t="s">
        <v>218</v>
      </c>
      <c r="J1009" s="46" t="s">
        <v>89</v>
      </c>
      <c r="K1009" s="46" t="s">
        <v>47</v>
      </c>
      <c r="L1009" s="46" t="s">
        <v>62</v>
      </c>
      <c r="M1009" s="46" t="s">
        <v>153</v>
      </c>
      <c r="N1009" s="46" t="s">
        <v>154</v>
      </c>
      <c r="O1009" s="46" t="s">
        <v>63</v>
      </c>
      <c r="P1009" s="46" t="s">
        <v>400</v>
      </c>
      <c r="Q1009" s="46" t="s">
        <v>437</v>
      </c>
      <c r="R1009" s="46" t="s">
        <v>84</v>
      </c>
      <c r="S1009" s="46" t="s">
        <v>95</v>
      </c>
      <c r="T1009" s="46" t="s">
        <v>148</v>
      </c>
      <c r="U1009" s="46" t="s">
        <v>149</v>
      </c>
      <c r="V1009" s="46" t="s">
        <v>32</v>
      </c>
      <c r="W1009" s="46" t="s">
        <v>437</v>
      </c>
      <c r="X1009" s="46" t="s">
        <v>84</v>
      </c>
      <c r="Y1009" s="46" t="s">
        <v>418</v>
      </c>
      <c r="Z1009" s="46" t="s">
        <v>421</v>
      </c>
      <c r="AA1009" s="46" t="s">
        <v>403</v>
      </c>
      <c r="AB1009" s="46">
        <v>5006920.7</v>
      </c>
      <c r="AC1009" s="46">
        <v>2360255.48</v>
      </c>
      <c r="AD1009" s="46">
        <v>1810925.59</v>
      </c>
      <c r="AE1009" s="46">
        <v>487461.39</v>
      </c>
      <c r="AF1009" s="46">
        <v>337746.04</v>
      </c>
      <c r="AG1009" s="46">
        <v>175516.74</v>
      </c>
      <c r="AH1009" s="46">
        <v>75128.899999999994</v>
      </c>
      <c r="AI1009" s="46" t="s">
        <v>92</v>
      </c>
      <c r="AJ1009" s="46">
        <v>0</v>
      </c>
      <c r="AK1009" s="46">
        <v>4221942.04</v>
      </c>
      <c r="AL1009" s="46">
        <v>1366069.68</v>
      </c>
      <c r="AM1009" s="46">
        <v>212885.97</v>
      </c>
      <c r="AN1009" s="46">
        <v>2534.4699999999998</v>
      </c>
      <c r="AO1009" s="46" t="s">
        <v>155</v>
      </c>
      <c r="AP1009" s="46" t="s">
        <v>63</v>
      </c>
      <c r="AQ1009" s="46"/>
      <c r="AR1009" s="46"/>
    </row>
    <row r="1010" spans="1:44" x14ac:dyDescent="0.2">
      <c r="A1010" s="46" t="s">
        <v>77</v>
      </c>
      <c r="B1010" s="46" t="s">
        <v>84</v>
      </c>
      <c r="C1010" s="46" t="s">
        <v>84</v>
      </c>
      <c r="D1010" s="46" t="s">
        <v>418</v>
      </c>
      <c r="E1010" s="46" t="s">
        <v>86</v>
      </c>
      <c r="F1010" s="46" t="s">
        <v>78</v>
      </c>
      <c r="G1010" s="46" t="s">
        <v>419</v>
      </c>
      <c r="H1010" s="46" t="s">
        <v>216</v>
      </c>
      <c r="I1010" s="46" t="s">
        <v>218</v>
      </c>
      <c r="J1010" s="46" t="s">
        <v>89</v>
      </c>
      <c r="K1010" s="46" t="s">
        <v>47</v>
      </c>
      <c r="L1010" s="46" t="s">
        <v>62</v>
      </c>
      <c r="M1010" s="46" t="s">
        <v>354</v>
      </c>
      <c r="N1010" s="46" t="s">
        <v>355</v>
      </c>
      <c r="O1010" s="46" t="s">
        <v>63</v>
      </c>
      <c r="P1010" s="46" t="s">
        <v>400</v>
      </c>
      <c r="Q1010" s="46" t="s">
        <v>437</v>
      </c>
      <c r="R1010" s="46" t="s">
        <v>84</v>
      </c>
      <c r="S1010" s="46" t="s">
        <v>95</v>
      </c>
      <c r="T1010" s="46" t="s">
        <v>148</v>
      </c>
      <c r="U1010" s="46" t="s">
        <v>149</v>
      </c>
      <c r="V1010" s="46" t="s">
        <v>32</v>
      </c>
      <c r="W1010" s="46" t="s">
        <v>437</v>
      </c>
      <c r="X1010" s="46" t="s">
        <v>84</v>
      </c>
      <c r="Y1010" s="46" t="s">
        <v>418</v>
      </c>
      <c r="Z1010" s="46" t="s">
        <v>421</v>
      </c>
      <c r="AA1010" s="46" t="s">
        <v>403</v>
      </c>
      <c r="AB1010" s="46">
        <v>9725750.4299999997</v>
      </c>
      <c r="AC1010" s="46">
        <v>8699268.2300000004</v>
      </c>
      <c r="AD1010" s="46">
        <v>8313748.6699999999</v>
      </c>
      <c r="AE1010" s="46">
        <v>7771227.0099999998</v>
      </c>
      <c r="AF1010" s="46">
        <v>7797320.8899999997</v>
      </c>
      <c r="AG1010" s="46">
        <v>7754474.4199999999</v>
      </c>
      <c r="AH1010" s="46">
        <v>7862776.25</v>
      </c>
      <c r="AI1010" s="46" t="s">
        <v>92</v>
      </c>
      <c r="AJ1010" s="46">
        <v>0</v>
      </c>
      <c r="AK1010" s="46">
        <v>9216062.4700000007</v>
      </c>
      <c r="AL1010" s="46">
        <v>7998796.2999999998</v>
      </c>
      <c r="AM1010" s="46">
        <v>7963531.0700000003</v>
      </c>
      <c r="AN1010" s="46">
        <v>5495970.1699999999</v>
      </c>
      <c r="AO1010" s="46" t="s">
        <v>356</v>
      </c>
      <c r="AP1010" s="46" t="s">
        <v>63</v>
      </c>
      <c r="AQ1010" s="46"/>
      <c r="AR1010" s="46"/>
    </row>
    <row r="1011" spans="1:44" x14ac:dyDescent="0.2">
      <c r="A1011" s="46" t="s">
        <v>77</v>
      </c>
      <c r="B1011" s="46" t="s">
        <v>84</v>
      </c>
      <c r="C1011" s="46" t="s">
        <v>84</v>
      </c>
      <c r="D1011" s="46" t="s">
        <v>418</v>
      </c>
      <c r="E1011" s="46" t="s">
        <v>86</v>
      </c>
      <c r="F1011" s="46" t="s">
        <v>78</v>
      </c>
      <c r="G1011" s="46" t="s">
        <v>419</v>
      </c>
      <c r="H1011" s="46" t="s">
        <v>216</v>
      </c>
      <c r="I1011" s="46" t="s">
        <v>218</v>
      </c>
      <c r="J1011" s="46" t="s">
        <v>89</v>
      </c>
      <c r="K1011" s="46" t="s">
        <v>47</v>
      </c>
      <c r="L1011" s="46" t="s">
        <v>62</v>
      </c>
      <c r="M1011" s="46" t="s">
        <v>156</v>
      </c>
      <c r="N1011" s="46" t="s">
        <v>157</v>
      </c>
      <c r="O1011" s="46" t="s">
        <v>63</v>
      </c>
      <c r="P1011" s="46" t="s">
        <v>400</v>
      </c>
      <c r="Q1011" s="46" t="s">
        <v>437</v>
      </c>
      <c r="R1011" s="46" t="s">
        <v>84</v>
      </c>
      <c r="S1011" s="46" t="s">
        <v>95</v>
      </c>
      <c r="T1011" s="46" t="s">
        <v>148</v>
      </c>
      <c r="U1011" s="46" t="s">
        <v>149</v>
      </c>
      <c r="V1011" s="46" t="s">
        <v>32</v>
      </c>
      <c r="W1011" s="46" t="s">
        <v>437</v>
      </c>
      <c r="X1011" s="46" t="s">
        <v>84</v>
      </c>
      <c r="Y1011" s="46" t="s">
        <v>418</v>
      </c>
      <c r="Z1011" s="46" t="s">
        <v>421</v>
      </c>
      <c r="AA1011" s="46" t="s">
        <v>403</v>
      </c>
      <c r="AB1011" s="46">
        <v>14732671.130000001</v>
      </c>
      <c r="AC1011" s="46">
        <v>11059523.710000001</v>
      </c>
      <c r="AD1011" s="46">
        <v>10124674.26</v>
      </c>
      <c r="AE1011" s="46">
        <v>8258688.4000000004</v>
      </c>
      <c r="AF1011" s="46">
        <v>8135066.9299999997</v>
      </c>
      <c r="AG1011" s="46">
        <v>7929991.1600000001</v>
      </c>
      <c r="AH1011" s="46">
        <v>7937905.1500000004</v>
      </c>
      <c r="AI1011" s="46" t="s">
        <v>92</v>
      </c>
      <c r="AJ1011" s="46">
        <v>0</v>
      </c>
      <c r="AK1011" s="46">
        <v>13438004.51</v>
      </c>
      <c r="AL1011" s="46">
        <v>9364865.9800000004</v>
      </c>
      <c r="AM1011" s="46">
        <v>8176417.04</v>
      </c>
      <c r="AN1011" s="46">
        <v>5498504.6399999997</v>
      </c>
      <c r="AO1011" s="46" t="s">
        <v>158</v>
      </c>
      <c r="AP1011" s="46" t="s">
        <v>63</v>
      </c>
      <c r="AQ1011" s="46"/>
      <c r="AR1011" s="46"/>
    </row>
    <row r="1012" spans="1:44" x14ac:dyDescent="0.2">
      <c r="A1012" s="46" t="s">
        <v>77</v>
      </c>
      <c r="B1012" s="46" t="s">
        <v>84</v>
      </c>
      <c r="C1012" s="46" t="s">
        <v>84</v>
      </c>
      <c r="D1012" s="46" t="s">
        <v>418</v>
      </c>
      <c r="E1012" s="46" t="s">
        <v>86</v>
      </c>
      <c r="F1012" s="46" t="s">
        <v>78</v>
      </c>
      <c r="G1012" s="46" t="s">
        <v>419</v>
      </c>
      <c r="H1012" s="46" t="s">
        <v>216</v>
      </c>
      <c r="I1012" s="46" t="s">
        <v>218</v>
      </c>
      <c r="J1012" s="46" t="s">
        <v>89</v>
      </c>
      <c r="K1012" s="46" t="s">
        <v>47</v>
      </c>
      <c r="L1012" s="46" t="s">
        <v>62</v>
      </c>
      <c r="M1012" s="46" t="s">
        <v>159</v>
      </c>
      <c r="N1012" s="46" t="s">
        <v>160</v>
      </c>
      <c r="O1012" s="46" t="s">
        <v>63</v>
      </c>
      <c r="P1012" s="46" t="s">
        <v>400</v>
      </c>
      <c r="Q1012" s="46" t="s">
        <v>437</v>
      </c>
      <c r="R1012" s="46" t="s">
        <v>84</v>
      </c>
      <c r="S1012" s="46" t="s">
        <v>95</v>
      </c>
      <c r="T1012" s="46" t="s">
        <v>148</v>
      </c>
      <c r="U1012" s="46" t="s">
        <v>149</v>
      </c>
      <c r="V1012" s="46" t="s">
        <v>32</v>
      </c>
      <c r="W1012" s="46" t="s">
        <v>437</v>
      </c>
      <c r="X1012" s="46" t="s">
        <v>84</v>
      </c>
      <c r="Y1012" s="46" t="s">
        <v>418</v>
      </c>
      <c r="Z1012" s="46" t="s">
        <v>421</v>
      </c>
      <c r="AA1012" s="46" t="s">
        <v>403</v>
      </c>
      <c r="AB1012" s="46">
        <v>2942411.08</v>
      </c>
      <c r="AC1012" s="46">
        <v>2942411.08</v>
      </c>
      <c r="AD1012" s="46">
        <v>2942411.08</v>
      </c>
      <c r="AE1012" s="46">
        <v>2942411.08</v>
      </c>
      <c r="AF1012" s="46">
        <v>2942411.08</v>
      </c>
      <c r="AG1012" s="46">
        <v>2942411.08</v>
      </c>
      <c r="AH1012" s="46">
        <v>2942411.08</v>
      </c>
      <c r="AI1012" s="46" t="s">
        <v>92</v>
      </c>
      <c r="AJ1012" s="46">
        <v>0</v>
      </c>
      <c r="AK1012" s="46">
        <v>2942411.08</v>
      </c>
      <c r="AL1012" s="46">
        <v>2942411.08</v>
      </c>
      <c r="AM1012" s="46">
        <v>2942411.08</v>
      </c>
      <c r="AN1012" s="46">
        <v>2942411.08</v>
      </c>
      <c r="AO1012" s="46" t="s">
        <v>161</v>
      </c>
      <c r="AP1012" s="46" t="s">
        <v>63</v>
      </c>
      <c r="AQ1012" s="46"/>
      <c r="AR1012" s="46"/>
    </row>
    <row r="1013" spans="1:44" x14ac:dyDescent="0.2">
      <c r="A1013" s="46" t="s">
        <v>77</v>
      </c>
      <c r="B1013" s="46" t="s">
        <v>84</v>
      </c>
      <c r="C1013" s="46" t="s">
        <v>84</v>
      </c>
      <c r="D1013" s="46" t="s">
        <v>418</v>
      </c>
      <c r="E1013" s="46" t="s">
        <v>86</v>
      </c>
      <c r="F1013" s="46" t="s">
        <v>78</v>
      </c>
      <c r="G1013" s="46" t="s">
        <v>419</v>
      </c>
      <c r="H1013" s="46" t="s">
        <v>216</v>
      </c>
      <c r="I1013" s="46" t="s">
        <v>218</v>
      </c>
      <c r="J1013" s="46" t="s">
        <v>89</v>
      </c>
      <c r="K1013" s="46" t="s">
        <v>47</v>
      </c>
      <c r="L1013" s="46" t="s">
        <v>62</v>
      </c>
      <c r="M1013" s="46" t="s">
        <v>357</v>
      </c>
      <c r="N1013" s="46" t="s">
        <v>358</v>
      </c>
      <c r="O1013" s="46" t="s">
        <v>63</v>
      </c>
      <c r="P1013" s="46" t="s">
        <v>400</v>
      </c>
      <c r="Q1013" s="46" t="s">
        <v>437</v>
      </c>
      <c r="R1013" s="46" t="s">
        <v>84</v>
      </c>
      <c r="S1013" s="46" t="s">
        <v>95</v>
      </c>
      <c r="T1013" s="46" t="s">
        <v>148</v>
      </c>
      <c r="U1013" s="46" t="s">
        <v>149</v>
      </c>
      <c r="V1013" s="46" t="s">
        <v>32</v>
      </c>
      <c r="W1013" s="46" t="s">
        <v>437</v>
      </c>
      <c r="X1013" s="46" t="s">
        <v>84</v>
      </c>
      <c r="Y1013" s="46" t="s">
        <v>418</v>
      </c>
      <c r="Z1013" s="46" t="s">
        <v>421</v>
      </c>
      <c r="AA1013" s="46" t="s">
        <v>403</v>
      </c>
      <c r="AB1013" s="46">
        <v>5919.07</v>
      </c>
      <c r="AC1013" s="46">
        <v>5919.07</v>
      </c>
      <c r="AD1013" s="46">
        <v>5919.07</v>
      </c>
      <c r="AE1013" s="46">
        <v>5919.07</v>
      </c>
      <c r="AF1013" s="46">
        <v>5919.07</v>
      </c>
      <c r="AG1013" s="46">
        <v>5919.07</v>
      </c>
      <c r="AH1013" s="46">
        <v>5919.07</v>
      </c>
      <c r="AI1013" s="46" t="s">
        <v>92</v>
      </c>
      <c r="AJ1013" s="46">
        <v>0</v>
      </c>
      <c r="AK1013" s="46">
        <v>5919.07</v>
      </c>
      <c r="AL1013" s="46">
        <v>5919.07</v>
      </c>
      <c r="AM1013" s="46">
        <v>5919.07</v>
      </c>
      <c r="AN1013" s="46">
        <v>5919.07</v>
      </c>
      <c r="AO1013" s="46" t="s">
        <v>359</v>
      </c>
      <c r="AP1013" s="46" t="s">
        <v>63</v>
      </c>
      <c r="AQ1013" s="46"/>
      <c r="AR1013" s="46"/>
    </row>
    <row r="1014" spans="1:44" x14ac:dyDescent="0.2">
      <c r="A1014" s="46" t="s">
        <v>77</v>
      </c>
      <c r="B1014" s="46" t="s">
        <v>84</v>
      </c>
      <c r="C1014" s="46" t="s">
        <v>84</v>
      </c>
      <c r="D1014" s="46" t="s">
        <v>418</v>
      </c>
      <c r="E1014" s="46" t="s">
        <v>86</v>
      </c>
      <c r="F1014" s="46" t="s">
        <v>78</v>
      </c>
      <c r="G1014" s="46" t="s">
        <v>419</v>
      </c>
      <c r="H1014" s="46" t="s">
        <v>216</v>
      </c>
      <c r="I1014" s="46" t="s">
        <v>218</v>
      </c>
      <c r="J1014" s="46" t="s">
        <v>89</v>
      </c>
      <c r="K1014" s="46" t="s">
        <v>47</v>
      </c>
      <c r="L1014" s="46" t="s">
        <v>62</v>
      </c>
      <c r="M1014" s="46" t="s">
        <v>162</v>
      </c>
      <c r="N1014" s="46" t="s">
        <v>163</v>
      </c>
      <c r="O1014" s="46" t="s">
        <v>63</v>
      </c>
      <c r="P1014" s="46" t="s">
        <v>400</v>
      </c>
      <c r="Q1014" s="46" t="s">
        <v>437</v>
      </c>
      <c r="R1014" s="46" t="s">
        <v>84</v>
      </c>
      <c r="S1014" s="46" t="s">
        <v>95</v>
      </c>
      <c r="T1014" s="46" t="s">
        <v>148</v>
      </c>
      <c r="U1014" s="46" t="s">
        <v>149</v>
      </c>
      <c r="V1014" s="46" t="s">
        <v>32</v>
      </c>
      <c r="W1014" s="46" t="s">
        <v>437</v>
      </c>
      <c r="X1014" s="46" t="s">
        <v>84</v>
      </c>
      <c r="Y1014" s="46" t="s">
        <v>418</v>
      </c>
      <c r="Z1014" s="46" t="s">
        <v>421</v>
      </c>
      <c r="AA1014" s="46" t="s">
        <v>403</v>
      </c>
      <c r="AB1014" s="46">
        <v>2948330.15</v>
      </c>
      <c r="AC1014" s="46">
        <v>2948330.15</v>
      </c>
      <c r="AD1014" s="46">
        <v>2948330.15</v>
      </c>
      <c r="AE1014" s="46">
        <v>2948330.15</v>
      </c>
      <c r="AF1014" s="46">
        <v>2948330.15</v>
      </c>
      <c r="AG1014" s="46">
        <v>2948330.15</v>
      </c>
      <c r="AH1014" s="46">
        <v>2948330.15</v>
      </c>
      <c r="AI1014" s="46" t="s">
        <v>92</v>
      </c>
      <c r="AJ1014" s="46">
        <v>0</v>
      </c>
      <c r="AK1014" s="46">
        <v>2948330.15</v>
      </c>
      <c r="AL1014" s="46">
        <v>2948330.15</v>
      </c>
      <c r="AM1014" s="46">
        <v>2948330.15</v>
      </c>
      <c r="AN1014" s="46">
        <v>2948330.15</v>
      </c>
      <c r="AO1014" s="46" t="s">
        <v>164</v>
      </c>
      <c r="AP1014" s="46" t="s">
        <v>63</v>
      </c>
      <c r="AQ1014" s="46"/>
      <c r="AR1014" s="46"/>
    </row>
    <row r="1015" spans="1:44" x14ac:dyDescent="0.2">
      <c r="A1015" s="46" t="s">
        <v>77</v>
      </c>
      <c r="B1015" s="46" t="s">
        <v>84</v>
      </c>
      <c r="C1015" s="46" t="s">
        <v>84</v>
      </c>
      <c r="D1015" s="46" t="s">
        <v>418</v>
      </c>
      <c r="E1015" s="46" t="s">
        <v>86</v>
      </c>
      <c r="F1015" s="46" t="s">
        <v>78</v>
      </c>
      <c r="G1015" s="46" t="s">
        <v>419</v>
      </c>
      <c r="H1015" s="46" t="s">
        <v>216</v>
      </c>
      <c r="I1015" s="46" t="s">
        <v>218</v>
      </c>
      <c r="J1015" s="46" t="s">
        <v>89</v>
      </c>
      <c r="K1015" s="46" t="s">
        <v>47</v>
      </c>
      <c r="L1015" s="46" t="s">
        <v>62</v>
      </c>
      <c r="M1015" s="46" t="s">
        <v>165</v>
      </c>
      <c r="N1015" s="46" t="s">
        <v>166</v>
      </c>
      <c r="O1015" s="46" t="s">
        <v>63</v>
      </c>
      <c r="P1015" s="46" t="s">
        <v>400</v>
      </c>
      <c r="Q1015" s="46" t="s">
        <v>437</v>
      </c>
      <c r="R1015" s="46" t="s">
        <v>84</v>
      </c>
      <c r="S1015" s="46" t="s">
        <v>95</v>
      </c>
      <c r="T1015" s="46" t="s">
        <v>148</v>
      </c>
      <c r="U1015" s="46" t="s">
        <v>149</v>
      </c>
      <c r="V1015" s="46" t="s">
        <v>32</v>
      </c>
      <c r="W1015" s="46" t="s">
        <v>437</v>
      </c>
      <c r="X1015" s="46" t="s">
        <v>84</v>
      </c>
      <c r="Y1015" s="46" t="s">
        <v>418</v>
      </c>
      <c r="Z1015" s="46" t="s">
        <v>421</v>
      </c>
      <c r="AA1015" s="46" t="s">
        <v>403</v>
      </c>
      <c r="AB1015" s="46">
        <v>2708383.57</v>
      </c>
      <c r="AC1015" s="46">
        <v>1847475.18</v>
      </c>
      <c r="AD1015" s="46">
        <v>1538481.07</v>
      </c>
      <c r="AE1015" s="46">
        <v>1580529.45</v>
      </c>
      <c r="AF1015" s="46">
        <v>1294370.0900000001</v>
      </c>
      <c r="AG1015" s="46">
        <v>548392.18999999994</v>
      </c>
      <c r="AH1015" s="46">
        <v>524542.63</v>
      </c>
      <c r="AI1015" s="46" t="s">
        <v>92</v>
      </c>
      <c r="AJ1015" s="46">
        <v>0</v>
      </c>
      <c r="AK1015" s="46">
        <v>2506411</v>
      </c>
      <c r="AL1015" s="46">
        <v>1192446.57</v>
      </c>
      <c r="AM1015" s="46">
        <v>1112197.01</v>
      </c>
      <c r="AN1015" s="46">
        <v>207973.94</v>
      </c>
      <c r="AO1015" s="46" t="s">
        <v>167</v>
      </c>
      <c r="AP1015" s="46" t="s">
        <v>63</v>
      </c>
      <c r="AQ1015" s="46"/>
      <c r="AR1015" s="46"/>
    </row>
    <row r="1016" spans="1:44" x14ac:dyDescent="0.2">
      <c r="A1016" s="46" t="s">
        <v>77</v>
      </c>
      <c r="B1016" s="46" t="s">
        <v>84</v>
      </c>
      <c r="C1016" s="46" t="s">
        <v>84</v>
      </c>
      <c r="D1016" s="46" t="s">
        <v>418</v>
      </c>
      <c r="E1016" s="46" t="s">
        <v>86</v>
      </c>
      <c r="F1016" s="46" t="s">
        <v>78</v>
      </c>
      <c r="G1016" s="46" t="s">
        <v>419</v>
      </c>
      <c r="H1016" s="46" t="s">
        <v>216</v>
      </c>
      <c r="I1016" s="46" t="s">
        <v>218</v>
      </c>
      <c r="J1016" s="46" t="s">
        <v>89</v>
      </c>
      <c r="K1016" s="46" t="s">
        <v>47</v>
      </c>
      <c r="L1016" s="46" t="s">
        <v>62</v>
      </c>
      <c r="M1016" s="46" t="s">
        <v>360</v>
      </c>
      <c r="N1016" s="46" t="s">
        <v>361</v>
      </c>
      <c r="O1016" s="46" t="s">
        <v>63</v>
      </c>
      <c r="P1016" s="46" t="s">
        <v>400</v>
      </c>
      <c r="Q1016" s="46" t="s">
        <v>437</v>
      </c>
      <c r="R1016" s="46" t="s">
        <v>84</v>
      </c>
      <c r="S1016" s="46" t="s">
        <v>95</v>
      </c>
      <c r="T1016" s="46" t="s">
        <v>148</v>
      </c>
      <c r="U1016" s="46" t="s">
        <v>149</v>
      </c>
      <c r="V1016" s="46" t="s">
        <v>32</v>
      </c>
      <c r="W1016" s="46" t="s">
        <v>437</v>
      </c>
      <c r="X1016" s="46" t="s">
        <v>84</v>
      </c>
      <c r="Y1016" s="46" t="s">
        <v>418</v>
      </c>
      <c r="Z1016" s="46" t="s">
        <v>421</v>
      </c>
      <c r="AA1016" s="46" t="s">
        <v>403</v>
      </c>
      <c r="AB1016" s="46">
        <v>5019.41</v>
      </c>
      <c r="AC1016" s="46">
        <v>1215.3499999999999</v>
      </c>
      <c r="AD1016" s="46">
        <v>1117.77</v>
      </c>
      <c r="AE1016" s="46">
        <v>1555.89</v>
      </c>
      <c r="AF1016" s="46">
        <v>-6666.14</v>
      </c>
      <c r="AG1016" s="46">
        <v>-42609.94</v>
      </c>
      <c r="AH1016" s="46">
        <v>-43632.81</v>
      </c>
      <c r="AI1016" s="46" t="s">
        <v>92</v>
      </c>
      <c r="AJ1016" s="46">
        <v>0</v>
      </c>
      <c r="AK1016" s="46">
        <v>3137.14</v>
      </c>
      <c r="AL1016" s="46">
        <v>2707.51</v>
      </c>
      <c r="AM1016" s="46">
        <v>-113782.6</v>
      </c>
      <c r="AN1016" s="46">
        <v>267.7</v>
      </c>
      <c r="AO1016" s="46" t="s">
        <v>362</v>
      </c>
      <c r="AP1016" s="46" t="s">
        <v>63</v>
      </c>
      <c r="AQ1016" s="46"/>
      <c r="AR1016" s="46"/>
    </row>
    <row r="1017" spans="1:44" x14ac:dyDescent="0.2">
      <c r="A1017" s="46" t="s">
        <v>77</v>
      </c>
      <c r="B1017" s="46" t="s">
        <v>84</v>
      </c>
      <c r="C1017" s="46" t="s">
        <v>84</v>
      </c>
      <c r="D1017" s="46" t="s">
        <v>418</v>
      </c>
      <c r="E1017" s="46" t="s">
        <v>86</v>
      </c>
      <c r="F1017" s="46" t="s">
        <v>78</v>
      </c>
      <c r="G1017" s="46" t="s">
        <v>419</v>
      </c>
      <c r="H1017" s="46" t="s">
        <v>216</v>
      </c>
      <c r="I1017" s="46" t="s">
        <v>218</v>
      </c>
      <c r="J1017" s="46" t="s">
        <v>89</v>
      </c>
      <c r="K1017" s="46" t="s">
        <v>47</v>
      </c>
      <c r="L1017" s="46" t="s">
        <v>62</v>
      </c>
      <c r="M1017" s="46" t="s">
        <v>168</v>
      </c>
      <c r="N1017" s="46" t="s">
        <v>169</v>
      </c>
      <c r="O1017" s="46" t="s">
        <v>63</v>
      </c>
      <c r="P1017" s="46" t="s">
        <v>400</v>
      </c>
      <c r="Q1017" s="46" t="s">
        <v>437</v>
      </c>
      <c r="R1017" s="46" t="s">
        <v>84</v>
      </c>
      <c r="S1017" s="46" t="s">
        <v>95</v>
      </c>
      <c r="T1017" s="46" t="s">
        <v>148</v>
      </c>
      <c r="U1017" s="46" t="s">
        <v>149</v>
      </c>
      <c r="V1017" s="46" t="s">
        <v>32</v>
      </c>
      <c r="W1017" s="46" t="s">
        <v>437</v>
      </c>
      <c r="X1017" s="46" t="s">
        <v>84</v>
      </c>
      <c r="Y1017" s="46" t="s">
        <v>418</v>
      </c>
      <c r="Z1017" s="46" t="s">
        <v>421</v>
      </c>
      <c r="AA1017" s="46" t="s">
        <v>403</v>
      </c>
      <c r="AB1017" s="46">
        <v>2713402.98</v>
      </c>
      <c r="AC1017" s="46">
        <v>1848690.53</v>
      </c>
      <c r="AD1017" s="46">
        <v>1539598.84</v>
      </c>
      <c r="AE1017" s="46">
        <v>1582085.34</v>
      </c>
      <c r="AF1017" s="46">
        <v>1287703.95</v>
      </c>
      <c r="AG1017" s="46">
        <v>505782.25</v>
      </c>
      <c r="AH1017" s="46">
        <v>480909.82</v>
      </c>
      <c r="AI1017" s="46" t="s">
        <v>92</v>
      </c>
      <c r="AJ1017" s="46">
        <v>0</v>
      </c>
      <c r="AK1017" s="46">
        <v>2509548.14</v>
      </c>
      <c r="AL1017" s="46">
        <v>1195154.08</v>
      </c>
      <c r="AM1017" s="46">
        <v>998414.41</v>
      </c>
      <c r="AN1017" s="46">
        <v>208241.64</v>
      </c>
      <c r="AO1017" s="46" t="s">
        <v>170</v>
      </c>
      <c r="AP1017" s="46" t="s">
        <v>63</v>
      </c>
      <c r="AQ1017" s="46"/>
      <c r="AR1017" s="46"/>
    </row>
    <row r="1018" spans="1:44" x14ac:dyDescent="0.2">
      <c r="A1018" s="46" t="s">
        <v>77</v>
      </c>
      <c r="B1018" s="46" t="s">
        <v>84</v>
      </c>
      <c r="C1018" s="46" t="s">
        <v>84</v>
      </c>
      <c r="D1018" s="46" t="s">
        <v>418</v>
      </c>
      <c r="E1018" s="46" t="s">
        <v>86</v>
      </c>
      <c r="F1018" s="46" t="s">
        <v>78</v>
      </c>
      <c r="G1018" s="46" t="s">
        <v>419</v>
      </c>
      <c r="H1018" s="46" t="s">
        <v>216</v>
      </c>
      <c r="I1018" s="46" t="s">
        <v>438</v>
      </c>
      <c r="J1018" s="46" t="s">
        <v>89</v>
      </c>
      <c r="K1018" s="46" t="s">
        <v>47</v>
      </c>
      <c r="L1018" s="46" t="s">
        <v>62</v>
      </c>
      <c r="M1018" s="46" t="s">
        <v>81</v>
      </c>
      <c r="N1018" s="46" t="s">
        <v>82</v>
      </c>
      <c r="O1018" s="46" t="s">
        <v>63</v>
      </c>
      <c r="P1018" s="46" t="s">
        <v>400</v>
      </c>
      <c r="Q1018" s="46" t="s">
        <v>439</v>
      </c>
      <c r="R1018" s="46" t="s">
        <v>84</v>
      </c>
      <c r="S1018" s="46" t="s">
        <v>95</v>
      </c>
      <c r="T1018" s="46" t="s">
        <v>48</v>
      </c>
      <c r="U1018" s="46" t="s">
        <v>31</v>
      </c>
      <c r="V1018" s="46" t="s">
        <v>32</v>
      </c>
      <c r="W1018" s="46" t="s">
        <v>439</v>
      </c>
      <c r="X1018" s="46" t="s">
        <v>84</v>
      </c>
      <c r="Y1018" s="46" t="s">
        <v>418</v>
      </c>
      <c r="Z1018" s="46" t="s">
        <v>421</v>
      </c>
      <c r="AA1018" s="46" t="s">
        <v>403</v>
      </c>
      <c r="AB1018" s="46">
        <v>158022713.61000001</v>
      </c>
      <c r="AC1018" s="46">
        <v>158022713.61000001</v>
      </c>
      <c r="AD1018" s="46">
        <v>158022713.61000001</v>
      </c>
      <c r="AE1018" s="46">
        <v>158022713.61000001</v>
      </c>
      <c r="AF1018" s="46">
        <v>158022713.61000001</v>
      </c>
      <c r="AG1018" s="46">
        <v>158022713.61000001</v>
      </c>
      <c r="AH1018" s="46">
        <v>158022713.61000001</v>
      </c>
      <c r="AI1018" s="46" t="s">
        <v>92</v>
      </c>
      <c r="AJ1018" s="46">
        <v>0</v>
      </c>
      <c r="AK1018" s="46">
        <v>158022713.61000001</v>
      </c>
      <c r="AL1018" s="46">
        <v>158022713.61000001</v>
      </c>
      <c r="AM1018" s="46">
        <v>158022713.61000001</v>
      </c>
      <c r="AN1018" s="46">
        <v>158022713.61000001</v>
      </c>
      <c r="AO1018" s="46" t="s">
        <v>83</v>
      </c>
      <c r="AP1018" s="46" t="s">
        <v>63</v>
      </c>
      <c r="AQ1018" s="46"/>
      <c r="AR1018" s="46"/>
    </row>
    <row r="1019" spans="1:44" x14ac:dyDescent="0.2">
      <c r="A1019" s="46" t="s">
        <v>77</v>
      </c>
      <c r="B1019" s="46" t="s">
        <v>84</v>
      </c>
      <c r="C1019" s="46" t="s">
        <v>84</v>
      </c>
      <c r="D1019" s="46" t="s">
        <v>418</v>
      </c>
      <c r="E1019" s="46" t="s">
        <v>86</v>
      </c>
      <c r="F1019" s="46" t="s">
        <v>78</v>
      </c>
      <c r="G1019" s="46" t="s">
        <v>419</v>
      </c>
      <c r="H1019" s="46" t="s">
        <v>216</v>
      </c>
      <c r="I1019" s="46" t="s">
        <v>438</v>
      </c>
      <c r="J1019" s="46" t="s">
        <v>89</v>
      </c>
      <c r="K1019" s="46" t="s">
        <v>47</v>
      </c>
      <c r="L1019" s="46" t="s">
        <v>62</v>
      </c>
      <c r="M1019" s="46" t="s">
        <v>96</v>
      </c>
      <c r="N1019" s="46" t="s">
        <v>97</v>
      </c>
      <c r="O1019" s="46" t="s">
        <v>63</v>
      </c>
      <c r="P1019" s="46" t="s">
        <v>400</v>
      </c>
      <c r="Q1019" s="46" t="s">
        <v>439</v>
      </c>
      <c r="R1019" s="46" t="s">
        <v>84</v>
      </c>
      <c r="S1019" s="46" t="s">
        <v>95</v>
      </c>
      <c r="T1019" s="46" t="s">
        <v>48</v>
      </c>
      <c r="U1019" s="46" t="s">
        <v>31</v>
      </c>
      <c r="V1019" s="46" t="s">
        <v>32</v>
      </c>
      <c r="W1019" s="46" t="s">
        <v>439</v>
      </c>
      <c r="X1019" s="46" t="s">
        <v>84</v>
      </c>
      <c r="Y1019" s="46" t="s">
        <v>418</v>
      </c>
      <c r="Z1019" s="46" t="s">
        <v>421</v>
      </c>
      <c r="AA1019" s="46" t="s">
        <v>403</v>
      </c>
      <c r="AB1019" s="46">
        <v>537.47</v>
      </c>
      <c r="AC1019" s="46">
        <v>537.47</v>
      </c>
      <c r="AD1019" s="46">
        <v>537.47</v>
      </c>
      <c r="AE1019" s="46">
        <v>537.47</v>
      </c>
      <c r="AF1019" s="46">
        <v>537.47</v>
      </c>
      <c r="AG1019" s="46">
        <v>537.47</v>
      </c>
      <c r="AH1019" s="46">
        <v>537.47</v>
      </c>
      <c r="AI1019" s="46" t="s">
        <v>92</v>
      </c>
      <c r="AJ1019" s="46">
        <v>0</v>
      </c>
      <c r="AK1019" s="46">
        <v>537.47</v>
      </c>
      <c r="AL1019" s="46">
        <v>537.47</v>
      </c>
      <c r="AM1019" s="46">
        <v>537.47</v>
      </c>
      <c r="AN1019" s="46">
        <v>537.47</v>
      </c>
      <c r="AO1019" s="46" t="s">
        <v>98</v>
      </c>
      <c r="AP1019" s="46" t="s">
        <v>63</v>
      </c>
      <c r="AQ1019" s="46"/>
      <c r="AR1019" s="46"/>
    </row>
    <row r="1020" spans="1:44" x14ac:dyDescent="0.2">
      <c r="A1020" s="46" t="s">
        <v>77</v>
      </c>
      <c r="B1020" s="46" t="s">
        <v>84</v>
      </c>
      <c r="C1020" s="46" t="s">
        <v>84</v>
      </c>
      <c r="D1020" s="46" t="s">
        <v>418</v>
      </c>
      <c r="E1020" s="46" t="s">
        <v>86</v>
      </c>
      <c r="F1020" s="46" t="s">
        <v>78</v>
      </c>
      <c r="G1020" s="46" t="s">
        <v>419</v>
      </c>
      <c r="H1020" s="46" t="s">
        <v>216</v>
      </c>
      <c r="I1020" s="46" t="s">
        <v>438</v>
      </c>
      <c r="J1020" s="46" t="s">
        <v>89</v>
      </c>
      <c r="K1020" s="46" t="s">
        <v>47</v>
      </c>
      <c r="L1020" s="46" t="s">
        <v>62</v>
      </c>
      <c r="M1020" s="46" t="s">
        <v>102</v>
      </c>
      <c r="N1020" s="46" t="s">
        <v>103</v>
      </c>
      <c r="O1020" s="46" t="s">
        <v>63</v>
      </c>
      <c r="P1020" s="46" t="s">
        <v>400</v>
      </c>
      <c r="Q1020" s="46" t="s">
        <v>439</v>
      </c>
      <c r="R1020" s="46" t="s">
        <v>84</v>
      </c>
      <c r="S1020" s="46" t="s">
        <v>95</v>
      </c>
      <c r="T1020" s="46" t="s">
        <v>48</v>
      </c>
      <c r="U1020" s="46" t="s">
        <v>31</v>
      </c>
      <c r="V1020" s="46" t="s">
        <v>105</v>
      </c>
      <c r="W1020" s="46" t="s">
        <v>439</v>
      </c>
      <c r="X1020" s="46" t="s">
        <v>84</v>
      </c>
      <c r="Y1020" s="46" t="s">
        <v>418</v>
      </c>
      <c r="Z1020" s="46" t="s">
        <v>421</v>
      </c>
      <c r="AA1020" s="46" t="s">
        <v>403</v>
      </c>
      <c r="AB1020" s="46">
        <v>158023251.08000001</v>
      </c>
      <c r="AC1020" s="46">
        <v>158023251.08000001</v>
      </c>
      <c r="AD1020" s="46">
        <v>158023251.08000001</v>
      </c>
      <c r="AE1020" s="46">
        <v>158023251.08000001</v>
      </c>
      <c r="AF1020" s="46">
        <v>158023251.08000001</v>
      </c>
      <c r="AG1020" s="46">
        <v>158023251.08000001</v>
      </c>
      <c r="AH1020" s="46">
        <v>158023251.08000001</v>
      </c>
      <c r="AI1020" s="46" t="s">
        <v>92</v>
      </c>
      <c r="AJ1020" s="46">
        <v>0</v>
      </c>
      <c r="AK1020" s="46">
        <v>158023251.08000001</v>
      </c>
      <c r="AL1020" s="46">
        <v>158023251.08000001</v>
      </c>
      <c r="AM1020" s="46">
        <v>158023251.08000001</v>
      </c>
      <c r="AN1020" s="46">
        <v>158023251.08000001</v>
      </c>
      <c r="AO1020" s="46" t="s">
        <v>104</v>
      </c>
      <c r="AP1020" s="46" t="s">
        <v>63</v>
      </c>
      <c r="AQ1020" s="46"/>
      <c r="AR1020" s="46"/>
    </row>
    <row r="1021" spans="1:44" x14ac:dyDescent="0.2">
      <c r="A1021" s="46" t="s">
        <v>77</v>
      </c>
      <c r="B1021" s="46" t="s">
        <v>84</v>
      </c>
      <c r="C1021" s="46" t="s">
        <v>84</v>
      </c>
      <c r="D1021" s="46" t="s">
        <v>418</v>
      </c>
      <c r="E1021" s="46" t="s">
        <v>86</v>
      </c>
      <c r="F1021" s="46" t="s">
        <v>78</v>
      </c>
      <c r="G1021" s="46" t="s">
        <v>419</v>
      </c>
      <c r="H1021" s="46" t="s">
        <v>216</v>
      </c>
      <c r="I1021" s="46" t="s">
        <v>438</v>
      </c>
      <c r="J1021" s="46" t="s">
        <v>89</v>
      </c>
      <c r="K1021" s="46" t="s">
        <v>47</v>
      </c>
      <c r="L1021" s="46" t="s">
        <v>62</v>
      </c>
      <c r="M1021" s="46" t="s">
        <v>106</v>
      </c>
      <c r="N1021" s="46" t="s">
        <v>107</v>
      </c>
      <c r="O1021" s="46" t="s">
        <v>63</v>
      </c>
      <c r="P1021" s="46" t="s">
        <v>400</v>
      </c>
      <c r="Q1021" s="46" t="s">
        <v>439</v>
      </c>
      <c r="R1021" s="46" t="s">
        <v>84</v>
      </c>
      <c r="S1021" s="46" t="s">
        <v>95</v>
      </c>
      <c r="T1021" s="46" t="s">
        <v>48</v>
      </c>
      <c r="U1021" s="46" t="s">
        <v>31</v>
      </c>
      <c r="V1021" s="46" t="s">
        <v>105</v>
      </c>
      <c r="W1021" s="46" t="s">
        <v>439</v>
      </c>
      <c r="X1021" s="46" t="s">
        <v>84</v>
      </c>
      <c r="Y1021" s="46" t="s">
        <v>418</v>
      </c>
      <c r="Z1021" s="46" t="s">
        <v>421</v>
      </c>
      <c r="AA1021" s="46" t="s">
        <v>403</v>
      </c>
      <c r="AB1021" s="46">
        <v>158023251.08000001</v>
      </c>
      <c r="AC1021" s="46">
        <v>158023251.08000001</v>
      </c>
      <c r="AD1021" s="46">
        <v>158023251.08000001</v>
      </c>
      <c r="AE1021" s="46">
        <v>158023251.08000001</v>
      </c>
      <c r="AF1021" s="46">
        <v>158023251.08000001</v>
      </c>
      <c r="AG1021" s="46">
        <v>158023251.08000001</v>
      </c>
      <c r="AH1021" s="46">
        <v>158023251.08000001</v>
      </c>
      <c r="AI1021" s="46" t="s">
        <v>92</v>
      </c>
      <c r="AJ1021" s="46">
        <v>0</v>
      </c>
      <c r="AK1021" s="46">
        <v>158023251.08000001</v>
      </c>
      <c r="AL1021" s="46">
        <v>158023251.08000001</v>
      </c>
      <c r="AM1021" s="46">
        <v>158023251.08000001</v>
      </c>
      <c r="AN1021" s="46">
        <v>158023251.08000001</v>
      </c>
      <c r="AO1021" s="46" t="s">
        <v>108</v>
      </c>
      <c r="AP1021" s="46" t="s">
        <v>63</v>
      </c>
      <c r="AQ1021" s="46"/>
      <c r="AR1021" s="46"/>
    </row>
    <row r="1022" spans="1:44" x14ac:dyDescent="0.2">
      <c r="A1022" s="46" t="s">
        <v>77</v>
      </c>
      <c r="B1022" s="46" t="s">
        <v>84</v>
      </c>
      <c r="C1022" s="46" t="s">
        <v>84</v>
      </c>
      <c r="D1022" s="46" t="s">
        <v>418</v>
      </c>
      <c r="E1022" s="46" t="s">
        <v>86</v>
      </c>
      <c r="F1022" s="46" t="s">
        <v>78</v>
      </c>
      <c r="G1022" s="46" t="s">
        <v>419</v>
      </c>
      <c r="H1022" s="46" t="s">
        <v>216</v>
      </c>
      <c r="I1022" s="46" t="s">
        <v>438</v>
      </c>
      <c r="J1022" s="46" t="s">
        <v>89</v>
      </c>
      <c r="K1022" s="46" t="s">
        <v>47</v>
      </c>
      <c r="L1022" s="46" t="s">
        <v>62</v>
      </c>
      <c r="M1022" s="46" t="s">
        <v>231</v>
      </c>
      <c r="N1022" s="46" t="s">
        <v>232</v>
      </c>
      <c r="O1022" s="46" t="s">
        <v>63</v>
      </c>
      <c r="P1022" s="46" t="s">
        <v>400</v>
      </c>
      <c r="Q1022" s="46" t="s">
        <v>439</v>
      </c>
      <c r="R1022" s="46" t="s">
        <v>84</v>
      </c>
      <c r="S1022" s="46" t="s">
        <v>95</v>
      </c>
      <c r="T1022" s="46" t="s">
        <v>111</v>
      </c>
      <c r="U1022" s="46" t="s">
        <v>112</v>
      </c>
      <c r="V1022" s="46" t="s">
        <v>32</v>
      </c>
      <c r="W1022" s="46" t="s">
        <v>439</v>
      </c>
      <c r="X1022" s="46" t="s">
        <v>84</v>
      </c>
      <c r="Y1022" s="46" t="s">
        <v>418</v>
      </c>
      <c r="Z1022" s="46" t="s">
        <v>421</v>
      </c>
      <c r="AA1022" s="46" t="s">
        <v>403</v>
      </c>
      <c r="AB1022" s="46">
        <v>5690988.6299999999</v>
      </c>
      <c r="AC1022" s="46">
        <v>7833908.8700000001</v>
      </c>
      <c r="AD1022" s="46">
        <v>9737614.2599999998</v>
      </c>
      <c r="AE1022" s="46">
        <v>13449643.4</v>
      </c>
      <c r="AF1022" s="46">
        <v>16772197.189999999</v>
      </c>
      <c r="AG1022" s="46">
        <v>20836427.899999999</v>
      </c>
      <c r="AH1022" s="46">
        <v>23378024.670000002</v>
      </c>
      <c r="AI1022" s="46" t="s">
        <v>92</v>
      </c>
      <c r="AJ1022" s="46">
        <v>0</v>
      </c>
      <c r="AK1022" s="46">
        <v>6652492.0899999999</v>
      </c>
      <c r="AL1022" s="46">
        <v>11345264.960000001</v>
      </c>
      <c r="AM1022" s="46">
        <v>19057829.43</v>
      </c>
      <c r="AN1022" s="46">
        <v>28805898.5</v>
      </c>
      <c r="AO1022" s="46" t="s">
        <v>233</v>
      </c>
      <c r="AP1022" s="46" t="s">
        <v>63</v>
      </c>
      <c r="AQ1022" s="46"/>
      <c r="AR1022" s="46"/>
    </row>
    <row r="1023" spans="1:44" x14ac:dyDescent="0.2">
      <c r="A1023" s="46" t="s">
        <v>77</v>
      </c>
      <c r="B1023" s="46" t="s">
        <v>84</v>
      </c>
      <c r="C1023" s="46" t="s">
        <v>84</v>
      </c>
      <c r="D1023" s="46" t="s">
        <v>418</v>
      </c>
      <c r="E1023" s="46" t="s">
        <v>86</v>
      </c>
      <c r="F1023" s="46" t="s">
        <v>78</v>
      </c>
      <c r="G1023" s="46" t="s">
        <v>419</v>
      </c>
      <c r="H1023" s="46" t="s">
        <v>216</v>
      </c>
      <c r="I1023" s="46" t="s">
        <v>438</v>
      </c>
      <c r="J1023" s="46" t="s">
        <v>89</v>
      </c>
      <c r="K1023" s="46" t="s">
        <v>47</v>
      </c>
      <c r="L1023" s="46" t="s">
        <v>62</v>
      </c>
      <c r="M1023" s="46" t="s">
        <v>234</v>
      </c>
      <c r="N1023" s="46" t="s">
        <v>235</v>
      </c>
      <c r="O1023" s="46" t="s">
        <v>63</v>
      </c>
      <c r="P1023" s="46" t="s">
        <v>400</v>
      </c>
      <c r="Q1023" s="46" t="s">
        <v>439</v>
      </c>
      <c r="R1023" s="46" t="s">
        <v>84</v>
      </c>
      <c r="S1023" s="46" t="s">
        <v>95</v>
      </c>
      <c r="T1023" s="46" t="s">
        <v>111</v>
      </c>
      <c r="U1023" s="46" t="s">
        <v>112</v>
      </c>
      <c r="V1023" s="46" t="s">
        <v>105</v>
      </c>
      <c r="W1023" s="46" t="s">
        <v>439</v>
      </c>
      <c r="X1023" s="46" t="s">
        <v>84</v>
      </c>
      <c r="Y1023" s="46" t="s">
        <v>418</v>
      </c>
      <c r="Z1023" s="46" t="s">
        <v>421</v>
      </c>
      <c r="AA1023" s="46" t="s">
        <v>403</v>
      </c>
      <c r="AB1023" s="46">
        <v>5690988.6299999999</v>
      </c>
      <c r="AC1023" s="46">
        <v>7833908.8700000001</v>
      </c>
      <c r="AD1023" s="46">
        <v>9737614.2599999998</v>
      </c>
      <c r="AE1023" s="46">
        <v>13449643.4</v>
      </c>
      <c r="AF1023" s="46">
        <v>16772197.189999999</v>
      </c>
      <c r="AG1023" s="46">
        <v>20836427.899999999</v>
      </c>
      <c r="AH1023" s="46">
        <v>23378024.670000002</v>
      </c>
      <c r="AI1023" s="46" t="s">
        <v>92</v>
      </c>
      <c r="AJ1023" s="46">
        <v>0</v>
      </c>
      <c r="AK1023" s="46">
        <v>6652492.0899999999</v>
      </c>
      <c r="AL1023" s="46">
        <v>11345264.960000001</v>
      </c>
      <c r="AM1023" s="46">
        <v>19057829.43</v>
      </c>
      <c r="AN1023" s="46">
        <v>28805898.5</v>
      </c>
      <c r="AO1023" s="46" t="s">
        <v>236</v>
      </c>
      <c r="AP1023" s="46" t="s">
        <v>63</v>
      </c>
      <c r="AQ1023" s="46"/>
      <c r="AR1023" s="46"/>
    </row>
    <row r="1024" spans="1:44" x14ac:dyDescent="0.2">
      <c r="A1024" s="46" t="s">
        <v>77</v>
      </c>
      <c r="B1024" s="46" t="s">
        <v>84</v>
      </c>
      <c r="C1024" s="46" t="s">
        <v>84</v>
      </c>
      <c r="D1024" s="46" t="s">
        <v>418</v>
      </c>
      <c r="E1024" s="46" t="s">
        <v>86</v>
      </c>
      <c r="F1024" s="46" t="s">
        <v>78</v>
      </c>
      <c r="G1024" s="46" t="s">
        <v>419</v>
      </c>
      <c r="H1024" s="46" t="s">
        <v>216</v>
      </c>
      <c r="I1024" s="46" t="s">
        <v>438</v>
      </c>
      <c r="J1024" s="46" t="s">
        <v>89</v>
      </c>
      <c r="K1024" s="46" t="s">
        <v>47</v>
      </c>
      <c r="L1024" s="46" t="s">
        <v>62</v>
      </c>
      <c r="M1024" s="46" t="s">
        <v>237</v>
      </c>
      <c r="N1024" s="46" t="s">
        <v>238</v>
      </c>
      <c r="O1024" s="46" t="s">
        <v>63</v>
      </c>
      <c r="P1024" s="46" t="s">
        <v>400</v>
      </c>
      <c r="Q1024" s="46" t="s">
        <v>439</v>
      </c>
      <c r="R1024" s="46" t="s">
        <v>84</v>
      </c>
      <c r="S1024" s="46" t="s">
        <v>95</v>
      </c>
      <c r="T1024" s="46" t="s">
        <v>111</v>
      </c>
      <c r="U1024" s="46" t="s">
        <v>112</v>
      </c>
      <c r="V1024" s="46" t="s">
        <v>105</v>
      </c>
      <c r="W1024" s="46" t="s">
        <v>439</v>
      </c>
      <c r="X1024" s="46" t="s">
        <v>84</v>
      </c>
      <c r="Y1024" s="46" t="s">
        <v>418</v>
      </c>
      <c r="Z1024" s="46" t="s">
        <v>421</v>
      </c>
      <c r="AA1024" s="46" t="s">
        <v>403</v>
      </c>
      <c r="AB1024" s="46">
        <v>5690988.6299999999</v>
      </c>
      <c r="AC1024" s="46">
        <v>7833908.8700000001</v>
      </c>
      <c r="AD1024" s="46">
        <v>9737614.2599999998</v>
      </c>
      <c r="AE1024" s="46">
        <v>13449643.4</v>
      </c>
      <c r="AF1024" s="46">
        <v>16772197.189999999</v>
      </c>
      <c r="AG1024" s="46">
        <v>20836427.899999999</v>
      </c>
      <c r="AH1024" s="46">
        <v>23378024.670000002</v>
      </c>
      <c r="AI1024" s="46" t="s">
        <v>92</v>
      </c>
      <c r="AJ1024" s="46">
        <v>0</v>
      </c>
      <c r="AK1024" s="46">
        <v>6652492.0899999999</v>
      </c>
      <c r="AL1024" s="46">
        <v>11345264.960000001</v>
      </c>
      <c r="AM1024" s="46">
        <v>19057829.43</v>
      </c>
      <c r="AN1024" s="46">
        <v>28805898.5</v>
      </c>
      <c r="AO1024" s="46" t="s">
        <v>239</v>
      </c>
      <c r="AP1024" s="46" t="s">
        <v>63</v>
      </c>
      <c r="AQ1024" s="46"/>
      <c r="AR1024" s="46"/>
    </row>
    <row r="1025" spans="1:44" x14ac:dyDescent="0.2">
      <c r="A1025" s="46" t="s">
        <v>77</v>
      </c>
      <c r="B1025" s="46" t="s">
        <v>84</v>
      </c>
      <c r="C1025" s="46" t="s">
        <v>84</v>
      </c>
      <c r="D1025" s="46" t="s">
        <v>418</v>
      </c>
      <c r="E1025" s="46" t="s">
        <v>86</v>
      </c>
      <c r="F1025" s="46" t="s">
        <v>78</v>
      </c>
      <c r="G1025" s="46" t="s">
        <v>419</v>
      </c>
      <c r="H1025" s="46" t="s">
        <v>216</v>
      </c>
      <c r="I1025" s="46" t="s">
        <v>438</v>
      </c>
      <c r="J1025" s="46" t="s">
        <v>89</v>
      </c>
      <c r="K1025" s="46" t="s">
        <v>47</v>
      </c>
      <c r="L1025" s="46" t="s">
        <v>62</v>
      </c>
      <c r="M1025" s="46" t="s">
        <v>240</v>
      </c>
      <c r="N1025" s="46" t="s">
        <v>241</v>
      </c>
      <c r="O1025" s="46" t="s">
        <v>63</v>
      </c>
      <c r="P1025" s="46" t="s">
        <v>400</v>
      </c>
      <c r="Q1025" s="46" t="s">
        <v>439</v>
      </c>
      <c r="R1025" s="46" t="s">
        <v>84</v>
      </c>
      <c r="S1025" s="46" t="s">
        <v>95</v>
      </c>
      <c r="T1025" s="46" t="s">
        <v>111</v>
      </c>
      <c r="U1025" s="46" t="s">
        <v>112</v>
      </c>
      <c r="V1025" s="46" t="s">
        <v>105</v>
      </c>
      <c r="W1025" s="46" t="s">
        <v>439</v>
      </c>
      <c r="X1025" s="46" t="s">
        <v>84</v>
      </c>
      <c r="Y1025" s="46" t="s">
        <v>418</v>
      </c>
      <c r="Z1025" s="46" t="s">
        <v>421</v>
      </c>
      <c r="AA1025" s="46" t="s">
        <v>403</v>
      </c>
      <c r="AB1025" s="46">
        <v>5690988.6299999999</v>
      </c>
      <c r="AC1025" s="46">
        <v>7833908.8700000001</v>
      </c>
      <c r="AD1025" s="46">
        <v>9737614.2599999998</v>
      </c>
      <c r="AE1025" s="46">
        <v>13449643.4</v>
      </c>
      <c r="AF1025" s="46">
        <v>16772197.189999999</v>
      </c>
      <c r="AG1025" s="46">
        <v>20836427.899999999</v>
      </c>
      <c r="AH1025" s="46">
        <v>23378024.670000002</v>
      </c>
      <c r="AI1025" s="46" t="s">
        <v>92</v>
      </c>
      <c r="AJ1025" s="46">
        <v>0</v>
      </c>
      <c r="AK1025" s="46">
        <v>6652492.0899999999</v>
      </c>
      <c r="AL1025" s="46">
        <v>11345264.960000001</v>
      </c>
      <c r="AM1025" s="46">
        <v>19057829.43</v>
      </c>
      <c r="AN1025" s="46">
        <v>28805898.5</v>
      </c>
      <c r="AO1025" s="46" t="s">
        <v>242</v>
      </c>
      <c r="AP1025" s="46" t="s">
        <v>63</v>
      </c>
      <c r="AQ1025" s="46"/>
      <c r="AR1025" s="46"/>
    </row>
    <row r="1026" spans="1:44" x14ac:dyDescent="0.2">
      <c r="A1026" s="46" t="s">
        <v>77</v>
      </c>
      <c r="B1026" s="46" t="s">
        <v>84</v>
      </c>
      <c r="C1026" s="46" t="s">
        <v>84</v>
      </c>
      <c r="D1026" s="46" t="s">
        <v>418</v>
      </c>
      <c r="E1026" s="46" t="s">
        <v>86</v>
      </c>
      <c r="F1026" s="46" t="s">
        <v>78</v>
      </c>
      <c r="G1026" s="46" t="s">
        <v>419</v>
      </c>
      <c r="H1026" s="46" t="s">
        <v>216</v>
      </c>
      <c r="I1026" s="46" t="s">
        <v>438</v>
      </c>
      <c r="J1026" s="46" t="s">
        <v>89</v>
      </c>
      <c r="K1026" s="46" t="s">
        <v>47</v>
      </c>
      <c r="L1026" s="46" t="s">
        <v>62</v>
      </c>
      <c r="M1026" s="46" t="s">
        <v>109</v>
      </c>
      <c r="N1026" s="46" t="s">
        <v>110</v>
      </c>
      <c r="O1026" s="46" t="s">
        <v>63</v>
      </c>
      <c r="P1026" s="46" t="s">
        <v>400</v>
      </c>
      <c r="Q1026" s="46" t="s">
        <v>439</v>
      </c>
      <c r="R1026" s="46" t="s">
        <v>84</v>
      </c>
      <c r="S1026" s="46" t="s">
        <v>95</v>
      </c>
      <c r="T1026" s="46" t="s">
        <v>111</v>
      </c>
      <c r="U1026" s="46" t="s">
        <v>112</v>
      </c>
      <c r="V1026" s="46" t="s">
        <v>32</v>
      </c>
      <c r="W1026" s="46" t="s">
        <v>439</v>
      </c>
      <c r="X1026" s="46" t="s">
        <v>84</v>
      </c>
      <c r="Y1026" s="46" t="s">
        <v>418</v>
      </c>
      <c r="Z1026" s="46" t="s">
        <v>421</v>
      </c>
      <c r="AA1026" s="46" t="s">
        <v>403</v>
      </c>
      <c r="AB1026" s="46">
        <v>152332262.44999999</v>
      </c>
      <c r="AC1026" s="46">
        <v>150189342.21000001</v>
      </c>
      <c r="AD1026" s="46">
        <v>148285636.81999999</v>
      </c>
      <c r="AE1026" s="46">
        <v>144573607.68000001</v>
      </c>
      <c r="AF1026" s="46">
        <v>141251053.88999999</v>
      </c>
      <c r="AG1026" s="46">
        <v>137186823.18000001</v>
      </c>
      <c r="AH1026" s="46">
        <v>134645226.41</v>
      </c>
      <c r="AI1026" s="46" t="s">
        <v>92</v>
      </c>
      <c r="AJ1026" s="46">
        <v>0</v>
      </c>
      <c r="AK1026" s="46">
        <v>151370758.99000001</v>
      </c>
      <c r="AL1026" s="46">
        <v>146677986.12</v>
      </c>
      <c r="AM1026" s="46">
        <v>138965421.65000001</v>
      </c>
      <c r="AN1026" s="46">
        <v>129217352.58</v>
      </c>
      <c r="AO1026" s="46" t="s">
        <v>110</v>
      </c>
      <c r="AP1026" s="46" t="s">
        <v>63</v>
      </c>
      <c r="AQ1026" s="46"/>
      <c r="AR1026" s="46"/>
    </row>
    <row r="1027" spans="1:44" x14ac:dyDescent="0.2">
      <c r="A1027" s="46" t="s">
        <v>77</v>
      </c>
      <c r="B1027" s="46" t="s">
        <v>84</v>
      </c>
      <c r="C1027" s="46" t="s">
        <v>84</v>
      </c>
      <c r="D1027" s="46" t="s">
        <v>418</v>
      </c>
      <c r="E1027" s="46" t="s">
        <v>86</v>
      </c>
      <c r="F1027" s="46" t="s">
        <v>78</v>
      </c>
      <c r="G1027" s="46" t="s">
        <v>419</v>
      </c>
      <c r="H1027" s="46" t="s">
        <v>216</v>
      </c>
      <c r="I1027" s="46" t="s">
        <v>438</v>
      </c>
      <c r="J1027" s="46" t="s">
        <v>89</v>
      </c>
      <c r="K1027" s="46" t="s">
        <v>47</v>
      </c>
      <c r="L1027" s="46" t="s">
        <v>62</v>
      </c>
      <c r="M1027" s="46" t="s">
        <v>116</v>
      </c>
      <c r="N1027" s="46" t="s">
        <v>117</v>
      </c>
      <c r="O1027" s="46" t="s">
        <v>63</v>
      </c>
      <c r="P1027" s="46" t="s">
        <v>400</v>
      </c>
      <c r="Q1027" s="46" t="s">
        <v>439</v>
      </c>
      <c r="R1027" s="46" t="s">
        <v>84</v>
      </c>
      <c r="S1027" s="46" t="s">
        <v>95</v>
      </c>
      <c r="T1027" s="46" t="s">
        <v>111</v>
      </c>
      <c r="U1027" s="46" t="s">
        <v>112</v>
      </c>
      <c r="V1027" s="46" t="s">
        <v>105</v>
      </c>
      <c r="W1027" s="46" t="s">
        <v>439</v>
      </c>
      <c r="X1027" s="46" t="s">
        <v>84</v>
      </c>
      <c r="Y1027" s="46" t="s">
        <v>418</v>
      </c>
      <c r="Z1027" s="46" t="s">
        <v>421</v>
      </c>
      <c r="AA1027" s="46" t="s">
        <v>403</v>
      </c>
      <c r="AB1027" s="46">
        <v>152332262.44999999</v>
      </c>
      <c r="AC1027" s="46">
        <v>150189342.21000001</v>
      </c>
      <c r="AD1027" s="46">
        <v>148285636.81999999</v>
      </c>
      <c r="AE1027" s="46">
        <v>144573607.68000001</v>
      </c>
      <c r="AF1027" s="46">
        <v>141251053.88999999</v>
      </c>
      <c r="AG1027" s="46">
        <v>137186823.18000001</v>
      </c>
      <c r="AH1027" s="46">
        <v>134645226.41</v>
      </c>
      <c r="AI1027" s="46" t="s">
        <v>92</v>
      </c>
      <c r="AJ1027" s="46">
        <v>0</v>
      </c>
      <c r="AK1027" s="46">
        <v>151370758.99000001</v>
      </c>
      <c r="AL1027" s="46">
        <v>146677986.12</v>
      </c>
      <c r="AM1027" s="46">
        <v>138965421.65000001</v>
      </c>
      <c r="AN1027" s="46">
        <v>129217352.58</v>
      </c>
      <c r="AO1027" s="46" t="s">
        <v>118</v>
      </c>
      <c r="AP1027" s="46" t="s">
        <v>63</v>
      </c>
      <c r="AQ1027" s="46"/>
      <c r="AR1027" s="46"/>
    </row>
    <row r="1028" spans="1:44" x14ac:dyDescent="0.2">
      <c r="A1028" s="46" t="s">
        <v>77</v>
      </c>
      <c r="B1028" s="46" t="s">
        <v>84</v>
      </c>
      <c r="C1028" s="46" t="s">
        <v>84</v>
      </c>
      <c r="D1028" s="46" t="s">
        <v>418</v>
      </c>
      <c r="E1028" s="46" t="s">
        <v>86</v>
      </c>
      <c r="F1028" s="46" t="s">
        <v>78</v>
      </c>
      <c r="G1028" s="46" t="s">
        <v>419</v>
      </c>
      <c r="H1028" s="46" t="s">
        <v>216</v>
      </c>
      <c r="I1028" s="46" t="s">
        <v>438</v>
      </c>
      <c r="J1028" s="46" t="s">
        <v>89</v>
      </c>
      <c r="K1028" s="46" t="s">
        <v>47</v>
      </c>
      <c r="L1028" s="46" t="s">
        <v>62</v>
      </c>
      <c r="M1028" s="46" t="s">
        <v>119</v>
      </c>
      <c r="N1028" s="46" t="s">
        <v>120</v>
      </c>
      <c r="O1028" s="46" t="s">
        <v>63</v>
      </c>
      <c r="P1028" s="46" t="s">
        <v>400</v>
      </c>
      <c r="Q1028" s="46" t="s">
        <v>439</v>
      </c>
      <c r="R1028" s="46" t="s">
        <v>84</v>
      </c>
      <c r="S1028" s="46" t="s">
        <v>95</v>
      </c>
      <c r="T1028" s="46" t="s">
        <v>111</v>
      </c>
      <c r="U1028" s="46" t="s">
        <v>112</v>
      </c>
      <c r="V1028" s="46" t="s">
        <v>105</v>
      </c>
      <c r="W1028" s="46" t="s">
        <v>439</v>
      </c>
      <c r="X1028" s="46" t="s">
        <v>84</v>
      </c>
      <c r="Y1028" s="46" t="s">
        <v>418</v>
      </c>
      <c r="Z1028" s="46" t="s">
        <v>421</v>
      </c>
      <c r="AA1028" s="46" t="s">
        <v>403</v>
      </c>
      <c r="AB1028" s="46">
        <v>152332262.44999999</v>
      </c>
      <c r="AC1028" s="46">
        <v>150189342.21000001</v>
      </c>
      <c r="AD1028" s="46">
        <v>148285636.81999999</v>
      </c>
      <c r="AE1028" s="46">
        <v>144573607.68000001</v>
      </c>
      <c r="AF1028" s="46">
        <v>141251053.88999999</v>
      </c>
      <c r="AG1028" s="46">
        <v>137186823.18000001</v>
      </c>
      <c r="AH1028" s="46">
        <v>134645226.41</v>
      </c>
      <c r="AI1028" s="46" t="s">
        <v>92</v>
      </c>
      <c r="AJ1028" s="46">
        <v>0</v>
      </c>
      <c r="AK1028" s="46">
        <v>151370758.99000001</v>
      </c>
      <c r="AL1028" s="46">
        <v>146677986.12</v>
      </c>
      <c r="AM1028" s="46">
        <v>138965421.65000001</v>
      </c>
      <c r="AN1028" s="46">
        <v>129217352.58</v>
      </c>
      <c r="AO1028" s="46" t="s">
        <v>121</v>
      </c>
      <c r="AP1028" s="46" t="s">
        <v>63</v>
      </c>
      <c r="AQ1028" s="46"/>
      <c r="AR1028" s="46"/>
    </row>
    <row r="1029" spans="1:44" x14ac:dyDescent="0.2">
      <c r="A1029" s="46" t="s">
        <v>77</v>
      </c>
      <c r="B1029" s="46" t="s">
        <v>84</v>
      </c>
      <c r="C1029" s="46" t="s">
        <v>84</v>
      </c>
      <c r="D1029" s="46" t="s">
        <v>418</v>
      </c>
      <c r="E1029" s="46" t="s">
        <v>86</v>
      </c>
      <c r="F1029" s="46" t="s">
        <v>78</v>
      </c>
      <c r="G1029" s="46" t="s">
        <v>419</v>
      </c>
      <c r="H1029" s="46" t="s">
        <v>216</v>
      </c>
      <c r="I1029" s="46" t="s">
        <v>438</v>
      </c>
      <c r="J1029" s="46" t="s">
        <v>89</v>
      </c>
      <c r="K1029" s="46" t="s">
        <v>47</v>
      </c>
      <c r="L1029" s="46" t="s">
        <v>62</v>
      </c>
      <c r="M1029" s="46" t="s">
        <v>122</v>
      </c>
      <c r="N1029" s="46" t="s">
        <v>123</v>
      </c>
      <c r="O1029" s="46" t="s">
        <v>63</v>
      </c>
      <c r="P1029" s="46" t="s">
        <v>400</v>
      </c>
      <c r="Q1029" s="46" t="s">
        <v>439</v>
      </c>
      <c r="R1029" s="46" t="s">
        <v>84</v>
      </c>
      <c r="S1029" s="46" t="s">
        <v>95</v>
      </c>
      <c r="T1029" s="46" t="s">
        <v>111</v>
      </c>
      <c r="U1029" s="46" t="s">
        <v>112</v>
      </c>
      <c r="V1029" s="46" t="s">
        <v>105</v>
      </c>
      <c r="W1029" s="46" t="s">
        <v>439</v>
      </c>
      <c r="X1029" s="46" t="s">
        <v>84</v>
      </c>
      <c r="Y1029" s="46" t="s">
        <v>418</v>
      </c>
      <c r="Z1029" s="46" t="s">
        <v>421</v>
      </c>
      <c r="AA1029" s="46" t="s">
        <v>403</v>
      </c>
      <c r="AB1029" s="46">
        <v>158023251.08000001</v>
      </c>
      <c r="AC1029" s="46">
        <v>158023251.08000001</v>
      </c>
      <c r="AD1029" s="46">
        <v>158023251.08000001</v>
      </c>
      <c r="AE1029" s="46">
        <v>158023251.08000001</v>
      </c>
      <c r="AF1029" s="46">
        <v>158023251.08000001</v>
      </c>
      <c r="AG1029" s="46">
        <v>158023251.08000001</v>
      </c>
      <c r="AH1029" s="46">
        <v>158023251.08000001</v>
      </c>
      <c r="AI1029" s="46" t="s">
        <v>92</v>
      </c>
      <c r="AJ1029" s="46">
        <v>0</v>
      </c>
      <c r="AK1029" s="46">
        <v>158023251.08000001</v>
      </c>
      <c r="AL1029" s="46">
        <v>158023251.08000001</v>
      </c>
      <c r="AM1029" s="46">
        <v>158023251.08000001</v>
      </c>
      <c r="AN1029" s="46">
        <v>158023251.08000001</v>
      </c>
      <c r="AO1029" s="46" t="s">
        <v>124</v>
      </c>
      <c r="AP1029" s="46" t="s">
        <v>63</v>
      </c>
      <c r="AQ1029" s="46"/>
      <c r="AR1029" s="46"/>
    </row>
    <row r="1030" spans="1:44" x14ac:dyDescent="0.2">
      <c r="A1030" s="46" t="s">
        <v>77</v>
      </c>
      <c r="B1030" s="46" t="s">
        <v>84</v>
      </c>
      <c r="C1030" s="46" t="s">
        <v>84</v>
      </c>
      <c r="D1030" s="46" t="s">
        <v>418</v>
      </c>
      <c r="E1030" s="46" t="s">
        <v>86</v>
      </c>
      <c r="F1030" s="46" t="s">
        <v>78</v>
      </c>
      <c r="G1030" s="46" t="s">
        <v>419</v>
      </c>
      <c r="H1030" s="46" t="s">
        <v>216</v>
      </c>
      <c r="I1030" s="46" t="s">
        <v>438</v>
      </c>
      <c r="J1030" s="46" t="s">
        <v>89</v>
      </c>
      <c r="K1030" s="46" t="s">
        <v>47</v>
      </c>
      <c r="L1030" s="46" t="s">
        <v>62</v>
      </c>
      <c r="M1030" s="46" t="s">
        <v>125</v>
      </c>
      <c r="N1030" s="46" t="s">
        <v>126</v>
      </c>
      <c r="O1030" s="46" t="s">
        <v>63</v>
      </c>
      <c r="P1030" s="46" t="s">
        <v>400</v>
      </c>
      <c r="Q1030" s="46" t="s">
        <v>439</v>
      </c>
      <c r="R1030" s="46" t="s">
        <v>84</v>
      </c>
      <c r="S1030" s="46" t="s">
        <v>95</v>
      </c>
      <c r="T1030" s="46" t="s">
        <v>111</v>
      </c>
      <c r="U1030" s="46" t="s">
        <v>112</v>
      </c>
      <c r="V1030" s="46" t="s">
        <v>32</v>
      </c>
      <c r="W1030" s="46" t="s">
        <v>439</v>
      </c>
      <c r="X1030" s="46" t="s">
        <v>84</v>
      </c>
      <c r="Y1030" s="46" t="s">
        <v>418</v>
      </c>
      <c r="Z1030" s="46" t="s">
        <v>421</v>
      </c>
      <c r="AA1030" s="46" t="s">
        <v>403</v>
      </c>
      <c r="AB1030" s="46">
        <v>152332262.44999999</v>
      </c>
      <c r="AC1030" s="46">
        <v>150189342.21000001</v>
      </c>
      <c r="AD1030" s="46">
        <v>148285636.81999999</v>
      </c>
      <c r="AE1030" s="46">
        <v>144573607.68000001</v>
      </c>
      <c r="AF1030" s="46">
        <v>141251053.88999999</v>
      </c>
      <c r="AG1030" s="46">
        <v>137186823.18000001</v>
      </c>
      <c r="AH1030" s="46">
        <v>134645226.41</v>
      </c>
      <c r="AI1030" s="46" t="s">
        <v>92</v>
      </c>
      <c r="AJ1030" s="46">
        <v>0</v>
      </c>
      <c r="AK1030" s="46">
        <v>151370758.99000001</v>
      </c>
      <c r="AL1030" s="46">
        <v>146677986.12</v>
      </c>
      <c r="AM1030" s="46">
        <v>138965421.65000001</v>
      </c>
      <c r="AN1030" s="46">
        <v>129217352.58</v>
      </c>
      <c r="AO1030" s="46" t="s">
        <v>127</v>
      </c>
      <c r="AP1030" s="46" t="s">
        <v>63</v>
      </c>
      <c r="AQ1030" s="46"/>
      <c r="AR1030" s="46"/>
    </row>
    <row r="1031" spans="1:44" x14ac:dyDescent="0.2">
      <c r="A1031" s="46" t="s">
        <v>77</v>
      </c>
      <c r="B1031" s="46" t="s">
        <v>84</v>
      </c>
      <c r="C1031" s="46" t="s">
        <v>84</v>
      </c>
      <c r="D1031" s="46" t="s">
        <v>418</v>
      </c>
      <c r="E1031" s="46" t="s">
        <v>86</v>
      </c>
      <c r="F1031" s="46" t="s">
        <v>78</v>
      </c>
      <c r="G1031" s="46" t="s">
        <v>419</v>
      </c>
      <c r="H1031" s="46" t="s">
        <v>216</v>
      </c>
      <c r="I1031" s="46" t="s">
        <v>438</v>
      </c>
      <c r="J1031" s="46" t="s">
        <v>89</v>
      </c>
      <c r="K1031" s="46" t="s">
        <v>47</v>
      </c>
      <c r="L1031" s="46" t="s">
        <v>62</v>
      </c>
      <c r="M1031" s="46" t="s">
        <v>128</v>
      </c>
      <c r="N1031" s="46" t="s">
        <v>129</v>
      </c>
      <c r="O1031" s="46" t="s">
        <v>63</v>
      </c>
      <c r="P1031" s="46" t="s">
        <v>400</v>
      </c>
      <c r="Q1031" s="46" t="s">
        <v>439</v>
      </c>
      <c r="R1031" s="46" t="s">
        <v>84</v>
      </c>
      <c r="S1031" s="46" t="s">
        <v>95</v>
      </c>
      <c r="T1031" s="46" t="s">
        <v>131</v>
      </c>
      <c r="U1031" s="46" t="s">
        <v>132</v>
      </c>
      <c r="V1031" s="46" t="s">
        <v>32</v>
      </c>
      <c r="W1031" s="46" t="s">
        <v>439</v>
      </c>
      <c r="X1031" s="46" t="s">
        <v>84</v>
      </c>
      <c r="Y1031" s="46" t="s">
        <v>418</v>
      </c>
      <c r="Z1031" s="46" t="s">
        <v>421</v>
      </c>
      <c r="AA1031" s="46" t="s">
        <v>403</v>
      </c>
      <c r="AB1031" s="46">
        <v>3727.6</v>
      </c>
      <c r="AC1031" s="46">
        <v>3727.6</v>
      </c>
      <c r="AD1031" s="46">
        <v>3727.6</v>
      </c>
      <c r="AE1031" s="46">
        <v>3727.6</v>
      </c>
      <c r="AF1031" s="46">
        <v>3727.6</v>
      </c>
      <c r="AG1031" s="46">
        <v>3727.6</v>
      </c>
      <c r="AH1031" s="46">
        <v>3727.6</v>
      </c>
      <c r="AI1031" s="46" t="s">
        <v>92</v>
      </c>
      <c r="AJ1031" s="46">
        <v>0</v>
      </c>
      <c r="AK1031" s="46">
        <v>3727.6</v>
      </c>
      <c r="AL1031" s="46">
        <v>3727.6</v>
      </c>
      <c r="AM1031" s="46">
        <v>3727.6</v>
      </c>
      <c r="AN1031" s="46">
        <v>3727.6</v>
      </c>
      <c r="AO1031" s="46" t="s">
        <v>130</v>
      </c>
      <c r="AP1031" s="46" t="s">
        <v>63</v>
      </c>
      <c r="AQ1031" s="46"/>
      <c r="AR1031" s="46"/>
    </row>
    <row r="1032" spans="1:44" x14ac:dyDescent="0.2">
      <c r="A1032" s="46" t="s">
        <v>77</v>
      </c>
      <c r="B1032" s="46" t="s">
        <v>84</v>
      </c>
      <c r="C1032" s="46" t="s">
        <v>84</v>
      </c>
      <c r="D1032" s="46" t="s">
        <v>418</v>
      </c>
      <c r="E1032" s="46" t="s">
        <v>86</v>
      </c>
      <c r="F1032" s="46" t="s">
        <v>78</v>
      </c>
      <c r="G1032" s="46" t="s">
        <v>419</v>
      </c>
      <c r="H1032" s="46" t="s">
        <v>216</v>
      </c>
      <c r="I1032" s="46" t="s">
        <v>438</v>
      </c>
      <c r="J1032" s="46" t="s">
        <v>89</v>
      </c>
      <c r="K1032" s="46" t="s">
        <v>47</v>
      </c>
      <c r="L1032" s="46" t="s">
        <v>62</v>
      </c>
      <c r="M1032" s="46" t="s">
        <v>248</v>
      </c>
      <c r="N1032" s="46" t="s">
        <v>249</v>
      </c>
      <c r="O1032" s="46" t="s">
        <v>63</v>
      </c>
      <c r="P1032" s="46" t="s">
        <v>400</v>
      </c>
      <c r="Q1032" s="46" t="s">
        <v>439</v>
      </c>
      <c r="R1032" s="46" t="s">
        <v>84</v>
      </c>
      <c r="S1032" s="46" t="s">
        <v>95</v>
      </c>
      <c r="T1032" s="46" t="s">
        <v>131</v>
      </c>
      <c r="U1032" s="46" t="s">
        <v>132</v>
      </c>
      <c r="V1032" s="46" t="s">
        <v>32</v>
      </c>
      <c r="W1032" s="46" t="s">
        <v>439</v>
      </c>
      <c r="X1032" s="46" t="s">
        <v>84</v>
      </c>
      <c r="Y1032" s="46" t="s">
        <v>418</v>
      </c>
      <c r="Z1032" s="46" t="s">
        <v>421</v>
      </c>
      <c r="AA1032" s="46" t="s">
        <v>403</v>
      </c>
      <c r="AB1032" s="46">
        <v>5690988.6299999999</v>
      </c>
      <c r="AC1032" s="46">
        <v>7833908.8700000001</v>
      </c>
      <c r="AD1032" s="46">
        <v>9737614.2599999998</v>
      </c>
      <c r="AE1032" s="46">
        <v>13449643.4</v>
      </c>
      <c r="AF1032" s="46">
        <v>16772197.189999999</v>
      </c>
      <c r="AG1032" s="46">
        <v>20836427.899999999</v>
      </c>
      <c r="AH1032" s="46">
        <v>23378024.670000002</v>
      </c>
      <c r="AI1032" s="46" t="s">
        <v>92</v>
      </c>
      <c r="AJ1032" s="46">
        <v>0</v>
      </c>
      <c r="AK1032" s="46">
        <v>6652492.0899999999</v>
      </c>
      <c r="AL1032" s="46">
        <v>11345264.960000001</v>
      </c>
      <c r="AM1032" s="46">
        <v>19057829.43</v>
      </c>
      <c r="AN1032" s="46">
        <v>28805898.5</v>
      </c>
      <c r="AO1032" s="46" t="s">
        <v>250</v>
      </c>
      <c r="AP1032" s="46" t="s">
        <v>63</v>
      </c>
      <c r="AQ1032" s="46"/>
      <c r="AR1032" s="46"/>
    </row>
    <row r="1033" spans="1:44" x14ac:dyDescent="0.2">
      <c r="A1033" s="46" t="s">
        <v>77</v>
      </c>
      <c r="B1033" s="46" t="s">
        <v>84</v>
      </c>
      <c r="C1033" s="46" t="s">
        <v>84</v>
      </c>
      <c r="D1033" s="46" t="s">
        <v>418</v>
      </c>
      <c r="E1033" s="46" t="s">
        <v>86</v>
      </c>
      <c r="F1033" s="46" t="s">
        <v>78</v>
      </c>
      <c r="G1033" s="46" t="s">
        <v>419</v>
      </c>
      <c r="H1033" s="46" t="s">
        <v>216</v>
      </c>
      <c r="I1033" s="46" t="s">
        <v>438</v>
      </c>
      <c r="J1033" s="46" t="s">
        <v>89</v>
      </c>
      <c r="K1033" s="46" t="s">
        <v>47</v>
      </c>
      <c r="L1033" s="46" t="s">
        <v>62</v>
      </c>
      <c r="M1033" s="46" t="s">
        <v>195</v>
      </c>
      <c r="N1033" s="46" t="s">
        <v>196</v>
      </c>
      <c r="O1033" s="46" t="s">
        <v>63</v>
      </c>
      <c r="P1033" s="46" t="s">
        <v>400</v>
      </c>
      <c r="Q1033" s="46" t="s">
        <v>439</v>
      </c>
      <c r="R1033" s="46" t="s">
        <v>84</v>
      </c>
      <c r="S1033" s="46" t="s">
        <v>95</v>
      </c>
      <c r="T1033" s="46" t="s">
        <v>131</v>
      </c>
      <c r="U1033" s="46" t="s">
        <v>132</v>
      </c>
      <c r="V1033" s="46" t="s">
        <v>105</v>
      </c>
      <c r="W1033" s="46" t="s">
        <v>439</v>
      </c>
      <c r="X1033" s="46" t="s">
        <v>84</v>
      </c>
      <c r="Y1033" s="46" t="s">
        <v>418</v>
      </c>
      <c r="Z1033" s="46" t="s">
        <v>421</v>
      </c>
      <c r="AA1033" s="46" t="s">
        <v>403</v>
      </c>
      <c r="AB1033" s="46">
        <v>-5013872.72</v>
      </c>
      <c r="AC1033" s="46">
        <v>-6947703.5</v>
      </c>
      <c r="AD1033" s="46">
        <v>-8482034.2899999991</v>
      </c>
      <c r="AE1033" s="46">
        <v>-12287338.15</v>
      </c>
      <c r="AF1033" s="46">
        <v>-14411681.82</v>
      </c>
      <c r="AG1033" s="46">
        <v>-18755506.98</v>
      </c>
      <c r="AH1033" s="46">
        <v>-21017206.98</v>
      </c>
      <c r="AI1033" s="46" t="s">
        <v>92</v>
      </c>
      <c r="AJ1033" s="46">
        <v>0</v>
      </c>
      <c r="AK1033" s="46">
        <v>-5842745.2999999998</v>
      </c>
      <c r="AL1033" s="46">
        <v>-10075702.220000001</v>
      </c>
      <c r="AM1033" s="46">
        <v>-16495898.07</v>
      </c>
      <c r="AN1033" s="46">
        <v>-25924452.190000001</v>
      </c>
      <c r="AO1033" s="46" t="s">
        <v>197</v>
      </c>
      <c r="AP1033" s="46" t="s">
        <v>63</v>
      </c>
      <c r="AQ1033" s="46"/>
      <c r="AR1033" s="46"/>
    </row>
    <row r="1034" spans="1:44" x14ac:dyDescent="0.2">
      <c r="A1034" s="46" t="s">
        <v>77</v>
      </c>
      <c r="B1034" s="46" t="s">
        <v>84</v>
      </c>
      <c r="C1034" s="46" t="s">
        <v>84</v>
      </c>
      <c r="D1034" s="46" t="s">
        <v>418</v>
      </c>
      <c r="E1034" s="46" t="s">
        <v>86</v>
      </c>
      <c r="F1034" s="46" t="s">
        <v>78</v>
      </c>
      <c r="G1034" s="46" t="s">
        <v>419</v>
      </c>
      <c r="H1034" s="46" t="s">
        <v>216</v>
      </c>
      <c r="I1034" s="46" t="s">
        <v>438</v>
      </c>
      <c r="J1034" s="46" t="s">
        <v>89</v>
      </c>
      <c r="K1034" s="46" t="s">
        <v>47</v>
      </c>
      <c r="L1034" s="46" t="s">
        <v>62</v>
      </c>
      <c r="M1034" s="46" t="s">
        <v>133</v>
      </c>
      <c r="N1034" s="46" t="s">
        <v>134</v>
      </c>
      <c r="O1034" s="46" t="s">
        <v>63</v>
      </c>
      <c r="P1034" s="46" t="s">
        <v>400</v>
      </c>
      <c r="Q1034" s="46" t="s">
        <v>439</v>
      </c>
      <c r="R1034" s="46" t="s">
        <v>84</v>
      </c>
      <c r="S1034" s="46" t="s">
        <v>95</v>
      </c>
      <c r="T1034" s="46" t="s">
        <v>131</v>
      </c>
      <c r="U1034" s="46" t="s">
        <v>132</v>
      </c>
      <c r="V1034" s="46" t="s">
        <v>32</v>
      </c>
      <c r="W1034" s="46" t="s">
        <v>439</v>
      </c>
      <c r="X1034" s="46" t="s">
        <v>84</v>
      </c>
      <c r="Y1034" s="46" t="s">
        <v>418</v>
      </c>
      <c r="Z1034" s="46" t="s">
        <v>421</v>
      </c>
      <c r="AA1034" s="46" t="s">
        <v>403</v>
      </c>
      <c r="AB1034" s="46">
        <v>-537.47</v>
      </c>
      <c r="AC1034" s="46">
        <v>-537.47</v>
      </c>
      <c r="AD1034" s="46">
        <v>-537.47</v>
      </c>
      <c r="AE1034" s="46">
        <v>-537.47</v>
      </c>
      <c r="AF1034" s="46">
        <v>-537.47</v>
      </c>
      <c r="AG1034" s="46">
        <v>-537.47</v>
      </c>
      <c r="AH1034" s="46">
        <v>-537.47</v>
      </c>
      <c r="AI1034" s="46" t="s">
        <v>92</v>
      </c>
      <c r="AJ1034" s="46">
        <v>0</v>
      </c>
      <c r="AK1034" s="46">
        <v>-537.47</v>
      </c>
      <c r="AL1034" s="46">
        <v>-537.47</v>
      </c>
      <c r="AM1034" s="46">
        <v>-537.47</v>
      </c>
      <c r="AN1034" s="46">
        <v>-537.47</v>
      </c>
      <c r="AO1034" s="46" t="s">
        <v>135</v>
      </c>
      <c r="AP1034" s="46" t="s">
        <v>63</v>
      </c>
      <c r="AQ1034" s="46"/>
      <c r="AR1034" s="46"/>
    </row>
    <row r="1035" spans="1:44" x14ac:dyDescent="0.2">
      <c r="A1035" s="46" t="s">
        <v>77</v>
      </c>
      <c r="B1035" s="46" t="s">
        <v>84</v>
      </c>
      <c r="C1035" s="46" t="s">
        <v>84</v>
      </c>
      <c r="D1035" s="46" t="s">
        <v>418</v>
      </c>
      <c r="E1035" s="46" t="s">
        <v>86</v>
      </c>
      <c r="F1035" s="46" t="s">
        <v>78</v>
      </c>
      <c r="G1035" s="46" t="s">
        <v>419</v>
      </c>
      <c r="H1035" s="46" t="s">
        <v>216</v>
      </c>
      <c r="I1035" s="46" t="s">
        <v>438</v>
      </c>
      <c r="J1035" s="46" t="s">
        <v>89</v>
      </c>
      <c r="K1035" s="46" t="s">
        <v>47</v>
      </c>
      <c r="L1035" s="46" t="s">
        <v>62</v>
      </c>
      <c r="M1035" s="46" t="s">
        <v>136</v>
      </c>
      <c r="N1035" s="46" t="s">
        <v>137</v>
      </c>
      <c r="O1035" s="46" t="s">
        <v>63</v>
      </c>
      <c r="P1035" s="46" t="s">
        <v>400</v>
      </c>
      <c r="Q1035" s="46" t="s">
        <v>439</v>
      </c>
      <c r="R1035" s="46" t="s">
        <v>84</v>
      </c>
      <c r="S1035" s="46" t="s">
        <v>95</v>
      </c>
      <c r="T1035" s="46" t="s">
        <v>131</v>
      </c>
      <c r="U1035" s="46" t="s">
        <v>132</v>
      </c>
      <c r="V1035" s="46" t="s">
        <v>32</v>
      </c>
      <c r="W1035" s="46" t="s">
        <v>439</v>
      </c>
      <c r="X1035" s="46" t="s">
        <v>84</v>
      </c>
      <c r="Y1035" s="46" t="s">
        <v>418</v>
      </c>
      <c r="Z1035" s="46" t="s">
        <v>421</v>
      </c>
      <c r="AA1035" s="46" t="s">
        <v>403</v>
      </c>
      <c r="AB1035" s="46">
        <v>680306.04</v>
      </c>
      <c r="AC1035" s="46">
        <v>889395.5</v>
      </c>
      <c r="AD1035" s="46">
        <v>1258770.1000000001</v>
      </c>
      <c r="AE1035" s="46">
        <v>1165495.3799999999</v>
      </c>
      <c r="AF1035" s="46">
        <v>2363705.5</v>
      </c>
      <c r="AG1035" s="46">
        <v>2084111.05</v>
      </c>
      <c r="AH1035" s="46">
        <v>2364007.8199999998</v>
      </c>
      <c r="AI1035" s="46" t="s">
        <v>92</v>
      </c>
      <c r="AJ1035" s="46">
        <v>0</v>
      </c>
      <c r="AK1035" s="46">
        <v>812936.92</v>
      </c>
      <c r="AL1035" s="46">
        <v>1272752.8700000001</v>
      </c>
      <c r="AM1035" s="46">
        <v>2565121.4900000002</v>
      </c>
      <c r="AN1035" s="46">
        <v>2884636.44</v>
      </c>
      <c r="AO1035" s="46" t="s">
        <v>138</v>
      </c>
      <c r="AP1035" s="46" t="s">
        <v>63</v>
      </c>
      <c r="AQ1035" s="46"/>
      <c r="AR1035" s="46"/>
    </row>
    <row r="1036" spans="1:44" x14ac:dyDescent="0.2">
      <c r="A1036" s="46" t="s">
        <v>77</v>
      </c>
      <c r="B1036" s="46" t="s">
        <v>84</v>
      </c>
      <c r="C1036" s="46" t="s">
        <v>84</v>
      </c>
      <c r="D1036" s="46" t="s">
        <v>418</v>
      </c>
      <c r="E1036" s="46" t="s">
        <v>86</v>
      </c>
      <c r="F1036" s="46" t="s">
        <v>78</v>
      </c>
      <c r="G1036" s="46" t="s">
        <v>419</v>
      </c>
      <c r="H1036" s="46" t="s">
        <v>216</v>
      </c>
      <c r="I1036" s="46" t="s">
        <v>438</v>
      </c>
      <c r="J1036" s="46" t="s">
        <v>89</v>
      </c>
      <c r="K1036" s="46" t="s">
        <v>47</v>
      </c>
      <c r="L1036" s="46" t="s">
        <v>62</v>
      </c>
      <c r="M1036" s="46" t="s">
        <v>139</v>
      </c>
      <c r="N1036" s="46" t="s">
        <v>140</v>
      </c>
      <c r="O1036" s="46" t="s">
        <v>63</v>
      </c>
      <c r="P1036" s="46" t="s">
        <v>400</v>
      </c>
      <c r="Q1036" s="46" t="s">
        <v>439</v>
      </c>
      <c r="R1036" s="46" t="s">
        <v>84</v>
      </c>
      <c r="S1036" s="46" t="s">
        <v>95</v>
      </c>
      <c r="T1036" s="46" t="s">
        <v>131</v>
      </c>
      <c r="U1036" s="46" t="s">
        <v>132</v>
      </c>
      <c r="V1036" s="46" t="s">
        <v>105</v>
      </c>
      <c r="W1036" s="46" t="s">
        <v>439</v>
      </c>
      <c r="X1036" s="46" t="s">
        <v>84</v>
      </c>
      <c r="Y1036" s="46" t="s">
        <v>418</v>
      </c>
      <c r="Z1036" s="46" t="s">
        <v>421</v>
      </c>
      <c r="AA1036" s="46" t="s">
        <v>403</v>
      </c>
      <c r="AB1036" s="46">
        <v>3727.6</v>
      </c>
      <c r="AC1036" s="46">
        <v>3727.6</v>
      </c>
      <c r="AD1036" s="46">
        <v>3727.6</v>
      </c>
      <c r="AE1036" s="46">
        <v>3727.6</v>
      </c>
      <c r="AF1036" s="46">
        <v>3727.6</v>
      </c>
      <c r="AG1036" s="46">
        <v>3727.6</v>
      </c>
      <c r="AH1036" s="46">
        <v>3727.6</v>
      </c>
      <c r="AI1036" s="46" t="s">
        <v>92</v>
      </c>
      <c r="AJ1036" s="46">
        <v>0</v>
      </c>
      <c r="AK1036" s="46">
        <v>3727.6</v>
      </c>
      <c r="AL1036" s="46">
        <v>3727.6</v>
      </c>
      <c r="AM1036" s="46">
        <v>3727.6</v>
      </c>
      <c r="AN1036" s="46">
        <v>3727.6</v>
      </c>
      <c r="AO1036" s="46" t="s">
        <v>141</v>
      </c>
      <c r="AP1036" s="46" t="s">
        <v>63</v>
      </c>
      <c r="AQ1036" s="46"/>
      <c r="AR1036" s="46"/>
    </row>
    <row r="1037" spans="1:44" x14ac:dyDescent="0.2">
      <c r="A1037" s="46" t="s">
        <v>77</v>
      </c>
      <c r="B1037" s="46" t="s">
        <v>84</v>
      </c>
      <c r="C1037" s="46" t="s">
        <v>84</v>
      </c>
      <c r="D1037" s="46" t="s">
        <v>418</v>
      </c>
      <c r="E1037" s="46" t="s">
        <v>86</v>
      </c>
      <c r="F1037" s="46" t="s">
        <v>78</v>
      </c>
      <c r="G1037" s="46" t="s">
        <v>419</v>
      </c>
      <c r="H1037" s="46" t="s">
        <v>216</v>
      </c>
      <c r="I1037" s="46" t="s">
        <v>438</v>
      </c>
      <c r="J1037" s="46" t="s">
        <v>89</v>
      </c>
      <c r="K1037" s="46" t="s">
        <v>47</v>
      </c>
      <c r="L1037" s="46" t="s">
        <v>62</v>
      </c>
      <c r="M1037" s="46" t="s">
        <v>142</v>
      </c>
      <c r="N1037" s="46" t="s">
        <v>143</v>
      </c>
      <c r="O1037" s="46" t="s">
        <v>63</v>
      </c>
      <c r="P1037" s="46" t="s">
        <v>400</v>
      </c>
      <c r="Q1037" s="46" t="s">
        <v>439</v>
      </c>
      <c r="R1037" s="46" t="s">
        <v>84</v>
      </c>
      <c r="S1037" s="46" t="s">
        <v>95</v>
      </c>
      <c r="T1037" s="46" t="s">
        <v>131</v>
      </c>
      <c r="U1037" s="46" t="s">
        <v>132</v>
      </c>
      <c r="V1037" s="46" t="s">
        <v>105</v>
      </c>
      <c r="W1037" s="46" t="s">
        <v>439</v>
      </c>
      <c r="X1037" s="46" t="s">
        <v>84</v>
      </c>
      <c r="Y1037" s="46" t="s">
        <v>418</v>
      </c>
      <c r="Z1037" s="46" t="s">
        <v>421</v>
      </c>
      <c r="AA1037" s="46" t="s">
        <v>403</v>
      </c>
      <c r="AB1037" s="46">
        <v>680306.04</v>
      </c>
      <c r="AC1037" s="46">
        <v>889395.5</v>
      </c>
      <c r="AD1037" s="46">
        <v>1258770.1000000001</v>
      </c>
      <c r="AE1037" s="46">
        <v>1165495.3799999999</v>
      </c>
      <c r="AF1037" s="46">
        <v>2363705.5</v>
      </c>
      <c r="AG1037" s="46">
        <v>2084111.05</v>
      </c>
      <c r="AH1037" s="46">
        <v>2364007.8199999998</v>
      </c>
      <c r="AI1037" s="46" t="s">
        <v>92</v>
      </c>
      <c r="AJ1037" s="46">
        <v>0</v>
      </c>
      <c r="AK1037" s="46">
        <v>812936.92</v>
      </c>
      <c r="AL1037" s="46">
        <v>1272752.8700000001</v>
      </c>
      <c r="AM1037" s="46">
        <v>2565121.4900000002</v>
      </c>
      <c r="AN1037" s="46">
        <v>2884636.44</v>
      </c>
      <c r="AO1037" s="46" t="s">
        <v>144</v>
      </c>
      <c r="AP1037" s="46" t="s">
        <v>63</v>
      </c>
      <c r="AQ1037" s="46"/>
      <c r="AR1037" s="46"/>
    </row>
    <row r="1038" spans="1:44" x14ac:dyDescent="0.2">
      <c r="A1038" s="46" t="s">
        <v>77</v>
      </c>
      <c r="B1038" s="46" t="s">
        <v>84</v>
      </c>
      <c r="C1038" s="46" t="s">
        <v>84</v>
      </c>
      <c r="D1038" s="46" t="s">
        <v>418</v>
      </c>
      <c r="E1038" s="46" t="s">
        <v>86</v>
      </c>
      <c r="F1038" s="46" t="s">
        <v>78</v>
      </c>
      <c r="G1038" s="46" t="s">
        <v>419</v>
      </c>
      <c r="H1038" s="46" t="s">
        <v>216</v>
      </c>
      <c r="I1038" s="46" t="s">
        <v>438</v>
      </c>
      <c r="J1038" s="46" t="s">
        <v>89</v>
      </c>
      <c r="K1038" s="46" t="s">
        <v>47</v>
      </c>
      <c r="L1038" s="46" t="s">
        <v>62</v>
      </c>
      <c r="M1038" s="46" t="s">
        <v>198</v>
      </c>
      <c r="N1038" s="46" t="s">
        <v>199</v>
      </c>
      <c r="O1038" s="46" t="s">
        <v>63</v>
      </c>
      <c r="P1038" s="46" t="s">
        <v>400</v>
      </c>
      <c r="Q1038" s="46" t="s">
        <v>439</v>
      </c>
      <c r="R1038" s="46" t="s">
        <v>84</v>
      </c>
      <c r="S1038" s="46" t="s">
        <v>95</v>
      </c>
      <c r="T1038" s="46" t="s">
        <v>201</v>
      </c>
      <c r="U1038" s="46" t="s">
        <v>202</v>
      </c>
      <c r="V1038" s="46" t="s">
        <v>32</v>
      </c>
      <c r="W1038" s="46" t="s">
        <v>439</v>
      </c>
      <c r="X1038" s="46" t="s">
        <v>84</v>
      </c>
      <c r="Y1038" s="46" t="s">
        <v>418</v>
      </c>
      <c r="Z1038" s="46" t="s">
        <v>421</v>
      </c>
      <c r="AA1038" s="46" t="s">
        <v>403</v>
      </c>
      <c r="AB1038" s="46">
        <v>5013872.72</v>
      </c>
      <c r="AC1038" s="46">
        <v>6947703.5</v>
      </c>
      <c r="AD1038" s="46">
        <v>8482034.2899999991</v>
      </c>
      <c r="AE1038" s="46">
        <v>12287338.15</v>
      </c>
      <c r="AF1038" s="46">
        <v>14411681.82</v>
      </c>
      <c r="AG1038" s="46">
        <v>18755506.98</v>
      </c>
      <c r="AH1038" s="46">
        <v>21017206.98</v>
      </c>
      <c r="AI1038" s="46" t="s">
        <v>92</v>
      </c>
      <c r="AJ1038" s="46">
        <v>0</v>
      </c>
      <c r="AK1038" s="46">
        <v>5842745.2999999998</v>
      </c>
      <c r="AL1038" s="46">
        <v>10075702.220000001</v>
      </c>
      <c r="AM1038" s="46">
        <v>16495898.07</v>
      </c>
      <c r="AN1038" s="46">
        <v>25924452.190000001</v>
      </c>
      <c r="AO1038" s="46" t="s">
        <v>200</v>
      </c>
      <c r="AP1038" s="46" t="s">
        <v>63</v>
      </c>
      <c r="AQ1038" s="46"/>
      <c r="AR1038" s="46"/>
    </row>
    <row r="1039" spans="1:44" x14ac:dyDescent="0.2">
      <c r="A1039" s="46" t="s">
        <v>77</v>
      </c>
      <c r="B1039" s="46" t="s">
        <v>84</v>
      </c>
      <c r="C1039" s="46" t="s">
        <v>84</v>
      </c>
      <c r="D1039" s="46" t="s">
        <v>418</v>
      </c>
      <c r="E1039" s="46" t="s">
        <v>86</v>
      </c>
      <c r="F1039" s="46" t="s">
        <v>78</v>
      </c>
      <c r="G1039" s="46" t="s">
        <v>419</v>
      </c>
      <c r="H1039" s="46" t="s">
        <v>216</v>
      </c>
      <c r="I1039" s="46" t="s">
        <v>438</v>
      </c>
      <c r="J1039" s="46" t="s">
        <v>89</v>
      </c>
      <c r="K1039" s="46" t="s">
        <v>47</v>
      </c>
      <c r="L1039" s="46" t="s">
        <v>62</v>
      </c>
      <c r="M1039" s="46" t="s">
        <v>203</v>
      </c>
      <c r="N1039" s="46" t="s">
        <v>204</v>
      </c>
      <c r="O1039" s="46" t="s">
        <v>63</v>
      </c>
      <c r="P1039" s="46" t="s">
        <v>400</v>
      </c>
      <c r="Q1039" s="46" t="s">
        <v>439</v>
      </c>
      <c r="R1039" s="46" t="s">
        <v>84</v>
      </c>
      <c r="S1039" s="46" t="s">
        <v>95</v>
      </c>
      <c r="T1039" s="46" t="s">
        <v>201</v>
      </c>
      <c r="U1039" s="46" t="s">
        <v>202</v>
      </c>
      <c r="V1039" s="46" t="s">
        <v>105</v>
      </c>
      <c r="W1039" s="46" t="s">
        <v>439</v>
      </c>
      <c r="X1039" s="46" t="s">
        <v>84</v>
      </c>
      <c r="Y1039" s="46" t="s">
        <v>418</v>
      </c>
      <c r="Z1039" s="46" t="s">
        <v>421</v>
      </c>
      <c r="AA1039" s="46" t="s">
        <v>403</v>
      </c>
      <c r="AB1039" s="46">
        <v>5013872.72</v>
      </c>
      <c r="AC1039" s="46">
        <v>6947703.5</v>
      </c>
      <c r="AD1039" s="46">
        <v>8482034.2899999991</v>
      </c>
      <c r="AE1039" s="46">
        <v>12287338.15</v>
      </c>
      <c r="AF1039" s="46">
        <v>14411681.82</v>
      </c>
      <c r="AG1039" s="46">
        <v>18755506.98</v>
      </c>
      <c r="AH1039" s="46">
        <v>21017206.98</v>
      </c>
      <c r="AI1039" s="46" t="s">
        <v>92</v>
      </c>
      <c r="AJ1039" s="46">
        <v>0</v>
      </c>
      <c r="AK1039" s="46">
        <v>5842745.2999999998</v>
      </c>
      <c r="AL1039" s="46">
        <v>10075702.220000001</v>
      </c>
      <c r="AM1039" s="46">
        <v>16495898.07</v>
      </c>
      <c r="AN1039" s="46">
        <v>25924452.190000001</v>
      </c>
      <c r="AO1039" s="46" t="s">
        <v>205</v>
      </c>
      <c r="AP1039" s="46" t="s">
        <v>63</v>
      </c>
      <c r="AQ1039" s="46"/>
      <c r="AR1039" s="46"/>
    </row>
    <row r="1040" spans="1:44" x14ac:dyDescent="0.2">
      <c r="A1040" s="46" t="s">
        <v>77</v>
      </c>
      <c r="B1040" s="46" t="s">
        <v>84</v>
      </c>
      <c r="C1040" s="46" t="s">
        <v>84</v>
      </c>
      <c r="D1040" s="46" t="s">
        <v>418</v>
      </c>
      <c r="E1040" s="46" t="s">
        <v>86</v>
      </c>
      <c r="F1040" s="46" t="s">
        <v>78</v>
      </c>
      <c r="G1040" s="46" t="s">
        <v>419</v>
      </c>
      <c r="H1040" s="46" t="s">
        <v>216</v>
      </c>
      <c r="I1040" s="46" t="s">
        <v>438</v>
      </c>
      <c r="J1040" s="46" t="s">
        <v>89</v>
      </c>
      <c r="K1040" s="46" t="s">
        <v>47</v>
      </c>
      <c r="L1040" s="46" t="s">
        <v>62</v>
      </c>
      <c r="M1040" s="46" t="s">
        <v>206</v>
      </c>
      <c r="N1040" s="46" t="s">
        <v>207</v>
      </c>
      <c r="O1040" s="46" t="s">
        <v>63</v>
      </c>
      <c r="P1040" s="46" t="s">
        <v>400</v>
      </c>
      <c r="Q1040" s="46" t="s">
        <v>439</v>
      </c>
      <c r="R1040" s="46" t="s">
        <v>84</v>
      </c>
      <c r="S1040" s="46" t="s">
        <v>95</v>
      </c>
      <c r="T1040" s="46" t="s">
        <v>201</v>
      </c>
      <c r="U1040" s="46" t="s">
        <v>202</v>
      </c>
      <c r="V1040" s="46" t="s">
        <v>105</v>
      </c>
      <c r="W1040" s="46" t="s">
        <v>439</v>
      </c>
      <c r="X1040" s="46" t="s">
        <v>84</v>
      </c>
      <c r="Y1040" s="46" t="s">
        <v>418</v>
      </c>
      <c r="Z1040" s="46" t="s">
        <v>421</v>
      </c>
      <c r="AA1040" s="46" t="s">
        <v>403</v>
      </c>
      <c r="AB1040" s="46">
        <v>5013872.72</v>
      </c>
      <c r="AC1040" s="46">
        <v>6947703.5</v>
      </c>
      <c r="AD1040" s="46">
        <v>8482034.2899999991</v>
      </c>
      <c r="AE1040" s="46">
        <v>12287338.15</v>
      </c>
      <c r="AF1040" s="46">
        <v>14411681.82</v>
      </c>
      <c r="AG1040" s="46">
        <v>18755506.98</v>
      </c>
      <c r="AH1040" s="46">
        <v>21017206.98</v>
      </c>
      <c r="AI1040" s="46" t="s">
        <v>92</v>
      </c>
      <c r="AJ1040" s="46">
        <v>0</v>
      </c>
      <c r="AK1040" s="46">
        <v>5842745.2999999998</v>
      </c>
      <c r="AL1040" s="46">
        <v>10075702.220000001</v>
      </c>
      <c r="AM1040" s="46">
        <v>16495898.07</v>
      </c>
      <c r="AN1040" s="46">
        <v>25924452.190000001</v>
      </c>
      <c r="AO1040" s="46" t="s">
        <v>208</v>
      </c>
      <c r="AP1040" s="46" t="s">
        <v>63</v>
      </c>
      <c r="AQ1040" s="46"/>
      <c r="AR1040" s="46"/>
    </row>
    <row r="1041" spans="1:44" x14ac:dyDescent="0.2">
      <c r="A1041" s="46" t="s">
        <v>77</v>
      </c>
      <c r="B1041" s="46" t="s">
        <v>84</v>
      </c>
      <c r="C1041" s="46" t="s">
        <v>84</v>
      </c>
      <c r="D1041" s="46" t="s">
        <v>418</v>
      </c>
      <c r="E1041" s="46" t="s">
        <v>86</v>
      </c>
      <c r="F1041" s="46" t="s">
        <v>78</v>
      </c>
      <c r="G1041" s="46" t="s">
        <v>419</v>
      </c>
      <c r="H1041" s="46" t="s">
        <v>216</v>
      </c>
      <c r="I1041" s="46" t="s">
        <v>438</v>
      </c>
      <c r="J1041" s="46" t="s">
        <v>89</v>
      </c>
      <c r="K1041" s="46" t="s">
        <v>47</v>
      </c>
      <c r="L1041" s="46" t="s">
        <v>62</v>
      </c>
      <c r="M1041" s="46" t="s">
        <v>209</v>
      </c>
      <c r="N1041" s="46" t="s">
        <v>210</v>
      </c>
      <c r="O1041" s="46" t="s">
        <v>63</v>
      </c>
      <c r="P1041" s="46" t="s">
        <v>400</v>
      </c>
      <c r="Q1041" s="46" t="s">
        <v>439</v>
      </c>
      <c r="R1041" s="46" t="s">
        <v>84</v>
      </c>
      <c r="S1041" s="46" t="s">
        <v>95</v>
      </c>
      <c r="T1041" s="46" t="s">
        <v>201</v>
      </c>
      <c r="U1041" s="46" t="s">
        <v>202</v>
      </c>
      <c r="V1041" s="46" t="s">
        <v>105</v>
      </c>
      <c r="W1041" s="46" t="s">
        <v>439</v>
      </c>
      <c r="X1041" s="46" t="s">
        <v>84</v>
      </c>
      <c r="Y1041" s="46" t="s">
        <v>418</v>
      </c>
      <c r="Z1041" s="46" t="s">
        <v>421</v>
      </c>
      <c r="AA1041" s="46" t="s">
        <v>403</v>
      </c>
      <c r="AB1041" s="46">
        <v>5013872.72</v>
      </c>
      <c r="AC1041" s="46">
        <v>6947703.5</v>
      </c>
      <c r="AD1041" s="46">
        <v>8482034.2899999991</v>
      </c>
      <c r="AE1041" s="46">
        <v>12287338.15</v>
      </c>
      <c r="AF1041" s="46">
        <v>14411681.82</v>
      </c>
      <c r="AG1041" s="46">
        <v>18755506.98</v>
      </c>
      <c r="AH1041" s="46">
        <v>21017206.98</v>
      </c>
      <c r="AI1041" s="46" t="s">
        <v>92</v>
      </c>
      <c r="AJ1041" s="46">
        <v>0</v>
      </c>
      <c r="AK1041" s="46">
        <v>5842745.2999999998</v>
      </c>
      <c r="AL1041" s="46">
        <v>10075702.220000001</v>
      </c>
      <c r="AM1041" s="46">
        <v>16495898.07</v>
      </c>
      <c r="AN1041" s="46">
        <v>25924452.190000001</v>
      </c>
      <c r="AO1041" s="46" t="s">
        <v>211</v>
      </c>
      <c r="AP1041" s="46" t="s">
        <v>63</v>
      </c>
      <c r="AQ1041" s="46"/>
      <c r="AR1041" s="46"/>
    </row>
    <row r="1042" spans="1:44" x14ac:dyDescent="0.2">
      <c r="A1042" s="46" t="s">
        <v>77</v>
      </c>
      <c r="B1042" s="46" t="s">
        <v>84</v>
      </c>
      <c r="C1042" s="46" t="s">
        <v>84</v>
      </c>
      <c r="D1042" s="46" t="s">
        <v>418</v>
      </c>
      <c r="E1042" s="46" t="s">
        <v>86</v>
      </c>
      <c r="F1042" s="46" t="s">
        <v>78</v>
      </c>
      <c r="G1042" s="46" t="s">
        <v>419</v>
      </c>
      <c r="H1042" s="46" t="s">
        <v>216</v>
      </c>
      <c r="I1042" s="46" t="s">
        <v>438</v>
      </c>
      <c r="J1042" s="46" t="s">
        <v>89</v>
      </c>
      <c r="K1042" s="46" t="s">
        <v>47</v>
      </c>
      <c r="L1042" s="46" t="s">
        <v>62</v>
      </c>
      <c r="M1042" s="46" t="s">
        <v>145</v>
      </c>
      <c r="N1042" s="46" t="s">
        <v>146</v>
      </c>
      <c r="O1042" s="46" t="s">
        <v>63</v>
      </c>
      <c r="P1042" s="46" t="s">
        <v>400</v>
      </c>
      <c r="Q1042" s="46" t="s">
        <v>439</v>
      </c>
      <c r="R1042" s="46" t="s">
        <v>84</v>
      </c>
      <c r="S1042" s="46" t="s">
        <v>95</v>
      </c>
      <c r="T1042" s="46" t="s">
        <v>148</v>
      </c>
      <c r="U1042" s="46" t="s">
        <v>149</v>
      </c>
      <c r="V1042" s="46" t="s">
        <v>32</v>
      </c>
      <c r="W1042" s="46" t="s">
        <v>439</v>
      </c>
      <c r="X1042" s="46" t="s">
        <v>84</v>
      </c>
      <c r="Y1042" s="46" t="s">
        <v>418</v>
      </c>
      <c r="Z1042" s="46" t="s">
        <v>421</v>
      </c>
      <c r="AA1042" s="46" t="s">
        <v>403</v>
      </c>
      <c r="AB1042" s="46">
        <v>158022713.61000001</v>
      </c>
      <c r="AC1042" s="46">
        <v>158022713.61000001</v>
      </c>
      <c r="AD1042" s="46">
        <v>158022713.61000001</v>
      </c>
      <c r="AE1042" s="46">
        <v>158022713.61000001</v>
      </c>
      <c r="AF1042" s="46">
        <v>158022713.61000001</v>
      </c>
      <c r="AG1042" s="46">
        <v>158022713.61000001</v>
      </c>
      <c r="AH1042" s="46">
        <v>158022713.61000001</v>
      </c>
      <c r="AI1042" s="46" t="s">
        <v>92</v>
      </c>
      <c r="AJ1042" s="46">
        <v>0</v>
      </c>
      <c r="AK1042" s="46">
        <v>158022713.61000001</v>
      </c>
      <c r="AL1042" s="46">
        <v>158022713.61000001</v>
      </c>
      <c r="AM1042" s="46">
        <v>158022713.61000001</v>
      </c>
      <c r="AN1042" s="46">
        <v>158022713.61000001</v>
      </c>
      <c r="AO1042" s="46" t="s">
        <v>147</v>
      </c>
      <c r="AP1042" s="46" t="s">
        <v>63</v>
      </c>
      <c r="AQ1042" s="46"/>
      <c r="AR1042" s="46"/>
    </row>
    <row r="1043" spans="1:44" x14ac:dyDescent="0.2">
      <c r="A1043" s="46" t="s">
        <v>77</v>
      </c>
      <c r="B1043" s="46" t="s">
        <v>84</v>
      </c>
      <c r="C1043" s="46" t="s">
        <v>84</v>
      </c>
      <c r="D1043" s="46" t="s">
        <v>418</v>
      </c>
      <c r="E1043" s="46" t="s">
        <v>86</v>
      </c>
      <c r="F1043" s="46" t="s">
        <v>78</v>
      </c>
      <c r="G1043" s="46" t="s">
        <v>419</v>
      </c>
      <c r="H1043" s="46" t="s">
        <v>216</v>
      </c>
      <c r="I1043" s="46" t="s">
        <v>438</v>
      </c>
      <c r="J1043" s="46" t="s">
        <v>89</v>
      </c>
      <c r="K1043" s="46" t="s">
        <v>47</v>
      </c>
      <c r="L1043" s="46" t="s">
        <v>62</v>
      </c>
      <c r="M1043" s="46" t="s">
        <v>150</v>
      </c>
      <c r="N1043" s="46" t="s">
        <v>151</v>
      </c>
      <c r="O1043" s="46" t="s">
        <v>63</v>
      </c>
      <c r="P1043" s="46" t="s">
        <v>400</v>
      </c>
      <c r="Q1043" s="46" t="s">
        <v>439</v>
      </c>
      <c r="R1043" s="46" t="s">
        <v>84</v>
      </c>
      <c r="S1043" s="46" t="s">
        <v>95</v>
      </c>
      <c r="T1043" s="46" t="s">
        <v>148</v>
      </c>
      <c r="U1043" s="46" t="s">
        <v>149</v>
      </c>
      <c r="V1043" s="46" t="s">
        <v>32</v>
      </c>
      <c r="W1043" s="46" t="s">
        <v>439</v>
      </c>
      <c r="X1043" s="46" t="s">
        <v>84</v>
      </c>
      <c r="Y1043" s="46" t="s">
        <v>418</v>
      </c>
      <c r="Z1043" s="46" t="s">
        <v>421</v>
      </c>
      <c r="AA1043" s="46" t="s">
        <v>403</v>
      </c>
      <c r="AB1043" s="46">
        <v>158022713.61000001</v>
      </c>
      <c r="AC1043" s="46">
        <v>158022713.61000001</v>
      </c>
      <c r="AD1043" s="46">
        <v>158022713.61000001</v>
      </c>
      <c r="AE1043" s="46">
        <v>158022713.61000001</v>
      </c>
      <c r="AF1043" s="46">
        <v>158022713.61000001</v>
      </c>
      <c r="AG1043" s="46">
        <v>158022713.61000001</v>
      </c>
      <c r="AH1043" s="46">
        <v>158022713.61000001</v>
      </c>
      <c r="AI1043" s="46" t="s">
        <v>92</v>
      </c>
      <c r="AJ1043" s="46">
        <v>0</v>
      </c>
      <c r="AK1043" s="46">
        <v>158022713.61000001</v>
      </c>
      <c r="AL1043" s="46">
        <v>158022713.61000001</v>
      </c>
      <c r="AM1043" s="46">
        <v>158022713.61000001</v>
      </c>
      <c r="AN1043" s="46">
        <v>158022713.61000001</v>
      </c>
      <c r="AO1043" s="46" t="s">
        <v>152</v>
      </c>
      <c r="AP1043" s="46" t="s">
        <v>63</v>
      </c>
      <c r="AQ1043" s="46"/>
      <c r="AR1043" s="46"/>
    </row>
    <row r="1044" spans="1:44" x14ac:dyDescent="0.2">
      <c r="A1044" s="46" t="s">
        <v>77</v>
      </c>
      <c r="B1044" s="46" t="s">
        <v>84</v>
      </c>
      <c r="C1044" s="46" t="s">
        <v>84</v>
      </c>
      <c r="D1044" s="46" t="s">
        <v>418</v>
      </c>
      <c r="E1044" s="46" t="s">
        <v>86</v>
      </c>
      <c r="F1044" s="46" t="s">
        <v>78</v>
      </c>
      <c r="G1044" s="46" t="s">
        <v>419</v>
      </c>
      <c r="H1044" s="46" t="s">
        <v>216</v>
      </c>
      <c r="I1044" s="46" t="s">
        <v>438</v>
      </c>
      <c r="J1044" s="46" t="s">
        <v>89</v>
      </c>
      <c r="K1044" s="46" t="s">
        <v>47</v>
      </c>
      <c r="L1044" s="46" t="s">
        <v>62</v>
      </c>
      <c r="M1044" s="46" t="s">
        <v>153</v>
      </c>
      <c r="N1044" s="46" t="s">
        <v>154</v>
      </c>
      <c r="O1044" s="46" t="s">
        <v>63</v>
      </c>
      <c r="P1044" s="46" t="s">
        <v>400</v>
      </c>
      <c r="Q1044" s="46" t="s">
        <v>439</v>
      </c>
      <c r="R1044" s="46" t="s">
        <v>84</v>
      </c>
      <c r="S1044" s="46" t="s">
        <v>95</v>
      </c>
      <c r="T1044" s="46" t="s">
        <v>148</v>
      </c>
      <c r="U1044" s="46" t="s">
        <v>149</v>
      </c>
      <c r="V1044" s="46" t="s">
        <v>32</v>
      </c>
      <c r="W1044" s="46" t="s">
        <v>439</v>
      </c>
      <c r="X1044" s="46" t="s">
        <v>84</v>
      </c>
      <c r="Y1044" s="46" t="s">
        <v>418</v>
      </c>
      <c r="Z1044" s="46" t="s">
        <v>421</v>
      </c>
      <c r="AA1044" s="46" t="s">
        <v>403</v>
      </c>
      <c r="AB1044" s="46">
        <v>152332262.44999999</v>
      </c>
      <c r="AC1044" s="46">
        <v>150189342.21000001</v>
      </c>
      <c r="AD1044" s="46">
        <v>148285636.81999999</v>
      </c>
      <c r="AE1044" s="46">
        <v>144573607.68000001</v>
      </c>
      <c r="AF1044" s="46">
        <v>141251053.88999999</v>
      </c>
      <c r="AG1044" s="46">
        <v>137186823.18000001</v>
      </c>
      <c r="AH1044" s="46">
        <v>134645226.41</v>
      </c>
      <c r="AI1044" s="46" t="s">
        <v>92</v>
      </c>
      <c r="AJ1044" s="46">
        <v>0</v>
      </c>
      <c r="AK1044" s="46">
        <v>151370758.99000001</v>
      </c>
      <c r="AL1044" s="46">
        <v>146677986.12</v>
      </c>
      <c r="AM1044" s="46">
        <v>138965421.65000001</v>
      </c>
      <c r="AN1044" s="46">
        <v>129217352.58</v>
      </c>
      <c r="AO1044" s="46" t="s">
        <v>155</v>
      </c>
      <c r="AP1044" s="46" t="s">
        <v>63</v>
      </c>
      <c r="AQ1044" s="46"/>
      <c r="AR1044" s="46"/>
    </row>
    <row r="1045" spans="1:44" x14ac:dyDescent="0.2">
      <c r="A1045" s="46" t="s">
        <v>77</v>
      </c>
      <c r="B1045" s="46" t="s">
        <v>84</v>
      </c>
      <c r="C1045" s="46" t="s">
        <v>84</v>
      </c>
      <c r="D1045" s="46" t="s">
        <v>418</v>
      </c>
      <c r="E1045" s="46" t="s">
        <v>86</v>
      </c>
      <c r="F1045" s="46" t="s">
        <v>78</v>
      </c>
      <c r="G1045" s="46" t="s">
        <v>419</v>
      </c>
      <c r="H1045" s="46" t="s">
        <v>216</v>
      </c>
      <c r="I1045" s="46" t="s">
        <v>438</v>
      </c>
      <c r="J1045" s="46" t="s">
        <v>89</v>
      </c>
      <c r="K1045" s="46" t="s">
        <v>47</v>
      </c>
      <c r="L1045" s="46" t="s">
        <v>62</v>
      </c>
      <c r="M1045" s="46" t="s">
        <v>156</v>
      </c>
      <c r="N1045" s="46" t="s">
        <v>157</v>
      </c>
      <c r="O1045" s="46" t="s">
        <v>63</v>
      </c>
      <c r="P1045" s="46" t="s">
        <v>400</v>
      </c>
      <c r="Q1045" s="46" t="s">
        <v>439</v>
      </c>
      <c r="R1045" s="46" t="s">
        <v>84</v>
      </c>
      <c r="S1045" s="46" t="s">
        <v>95</v>
      </c>
      <c r="T1045" s="46" t="s">
        <v>148</v>
      </c>
      <c r="U1045" s="46" t="s">
        <v>149</v>
      </c>
      <c r="V1045" s="46" t="s">
        <v>32</v>
      </c>
      <c r="W1045" s="46" t="s">
        <v>439</v>
      </c>
      <c r="X1045" s="46" t="s">
        <v>84</v>
      </c>
      <c r="Y1045" s="46" t="s">
        <v>418</v>
      </c>
      <c r="Z1045" s="46" t="s">
        <v>421</v>
      </c>
      <c r="AA1045" s="46" t="s">
        <v>403</v>
      </c>
      <c r="AB1045" s="46">
        <v>152332262.44999999</v>
      </c>
      <c r="AC1045" s="46">
        <v>150189342.21000001</v>
      </c>
      <c r="AD1045" s="46">
        <v>148285636.81999999</v>
      </c>
      <c r="AE1045" s="46">
        <v>144573607.68000001</v>
      </c>
      <c r="AF1045" s="46">
        <v>141251053.88999999</v>
      </c>
      <c r="AG1045" s="46">
        <v>137186823.18000001</v>
      </c>
      <c r="AH1045" s="46">
        <v>134645226.41</v>
      </c>
      <c r="AI1045" s="46" t="s">
        <v>92</v>
      </c>
      <c r="AJ1045" s="46">
        <v>0</v>
      </c>
      <c r="AK1045" s="46">
        <v>151370758.99000001</v>
      </c>
      <c r="AL1045" s="46">
        <v>146677986.12</v>
      </c>
      <c r="AM1045" s="46">
        <v>138965421.65000001</v>
      </c>
      <c r="AN1045" s="46">
        <v>129217352.58</v>
      </c>
      <c r="AO1045" s="46" t="s">
        <v>158</v>
      </c>
      <c r="AP1045" s="46" t="s">
        <v>63</v>
      </c>
      <c r="AQ1045" s="46"/>
      <c r="AR1045" s="46"/>
    </row>
    <row r="1046" spans="1:44" x14ac:dyDescent="0.2">
      <c r="A1046" s="46" t="s">
        <v>77</v>
      </c>
      <c r="B1046" s="46" t="s">
        <v>84</v>
      </c>
      <c r="C1046" s="46" t="s">
        <v>84</v>
      </c>
      <c r="D1046" s="46" t="s">
        <v>418</v>
      </c>
      <c r="E1046" s="46" t="s">
        <v>86</v>
      </c>
      <c r="F1046" s="46" t="s">
        <v>78</v>
      </c>
      <c r="G1046" s="46" t="s">
        <v>419</v>
      </c>
      <c r="H1046" s="46" t="s">
        <v>216</v>
      </c>
      <c r="I1046" s="46" t="s">
        <v>438</v>
      </c>
      <c r="J1046" s="46" t="s">
        <v>89</v>
      </c>
      <c r="K1046" s="46" t="s">
        <v>47</v>
      </c>
      <c r="L1046" s="46" t="s">
        <v>62</v>
      </c>
      <c r="M1046" s="46" t="s">
        <v>159</v>
      </c>
      <c r="N1046" s="46" t="s">
        <v>160</v>
      </c>
      <c r="O1046" s="46" t="s">
        <v>63</v>
      </c>
      <c r="P1046" s="46" t="s">
        <v>400</v>
      </c>
      <c r="Q1046" s="46" t="s">
        <v>439</v>
      </c>
      <c r="R1046" s="46" t="s">
        <v>84</v>
      </c>
      <c r="S1046" s="46" t="s">
        <v>95</v>
      </c>
      <c r="T1046" s="46" t="s">
        <v>148</v>
      </c>
      <c r="U1046" s="46" t="s">
        <v>149</v>
      </c>
      <c r="V1046" s="46" t="s">
        <v>32</v>
      </c>
      <c r="W1046" s="46" t="s">
        <v>439</v>
      </c>
      <c r="X1046" s="46" t="s">
        <v>84</v>
      </c>
      <c r="Y1046" s="46" t="s">
        <v>418</v>
      </c>
      <c r="Z1046" s="46" t="s">
        <v>421</v>
      </c>
      <c r="AA1046" s="46" t="s">
        <v>403</v>
      </c>
      <c r="AB1046" s="46">
        <v>3727.6</v>
      </c>
      <c r="AC1046" s="46">
        <v>3727.6</v>
      </c>
      <c r="AD1046" s="46">
        <v>3727.6</v>
      </c>
      <c r="AE1046" s="46">
        <v>3727.6</v>
      </c>
      <c r="AF1046" s="46">
        <v>3727.6</v>
      </c>
      <c r="AG1046" s="46">
        <v>3727.6</v>
      </c>
      <c r="AH1046" s="46">
        <v>3727.6</v>
      </c>
      <c r="AI1046" s="46" t="s">
        <v>92</v>
      </c>
      <c r="AJ1046" s="46">
        <v>0</v>
      </c>
      <c r="AK1046" s="46">
        <v>3727.6</v>
      </c>
      <c r="AL1046" s="46">
        <v>3727.6</v>
      </c>
      <c r="AM1046" s="46">
        <v>3727.6</v>
      </c>
      <c r="AN1046" s="46">
        <v>3727.6</v>
      </c>
      <c r="AO1046" s="46" t="s">
        <v>161</v>
      </c>
      <c r="AP1046" s="46" t="s">
        <v>63</v>
      </c>
      <c r="AQ1046" s="46"/>
      <c r="AR1046" s="46"/>
    </row>
    <row r="1047" spans="1:44" x14ac:dyDescent="0.2">
      <c r="A1047" s="46" t="s">
        <v>77</v>
      </c>
      <c r="B1047" s="46" t="s">
        <v>84</v>
      </c>
      <c r="C1047" s="46" t="s">
        <v>84</v>
      </c>
      <c r="D1047" s="46" t="s">
        <v>418</v>
      </c>
      <c r="E1047" s="46" t="s">
        <v>86</v>
      </c>
      <c r="F1047" s="46" t="s">
        <v>78</v>
      </c>
      <c r="G1047" s="46" t="s">
        <v>419</v>
      </c>
      <c r="H1047" s="46" t="s">
        <v>216</v>
      </c>
      <c r="I1047" s="46" t="s">
        <v>438</v>
      </c>
      <c r="J1047" s="46" t="s">
        <v>89</v>
      </c>
      <c r="K1047" s="46" t="s">
        <v>47</v>
      </c>
      <c r="L1047" s="46" t="s">
        <v>62</v>
      </c>
      <c r="M1047" s="46" t="s">
        <v>162</v>
      </c>
      <c r="N1047" s="46" t="s">
        <v>163</v>
      </c>
      <c r="O1047" s="46" t="s">
        <v>63</v>
      </c>
      <c r="P1047" s="46" t="s">
        <v>400</v>
      </c>
      <c r="Q1047" s="46" t="s">
        <v>439</v>
      </c>
      <c r="R1047" s="46" t="s">
        <v>84</v>
      </c>
      <c r="S1047" s="46" t="s">
        <v>95</v>
      </c>
      <c r="T1047" s="46" t="s">
        <v>148</v>
      </c>
      <c r="U1047" s="46" t="s">
        <v>149</v>
      </c>
      <c r="V1047" s="46" t="s">
        <v>32</v>
      </c>
      <c r="W1047" s="46" t="s">
        <v>439</v>
      </c>
      <c r="X1047" s="46" t="s">
        <v>84</v>
      </c>
      <c r="Y1047" s="46" t="s">
        <v>418</v>
      </c>
      <c r="Z1047" s="46" t="s">
        <v>421</v>
      </c>
      <c r="AA1047" s="46" t="s">
        <v>403</v>
      </c>
      <c r="AB1047" s="46">
        <v>3727.6</v>
      </c>
      <c r="AC1047" s="46">
        <v>3727.6</v>
      </c>
      <c r="AD1047" s="46">
        <v>3727.6</v>
      </c>
      <c r="AE1047" s="46">
        <v>3727.6</v>
      </c>
      <c r="AF1047" s="46">
        <v>3727.6</v>
      </c>
      <c r="AG1047" s="46">
        <v>3727.6</v>
      </c>
      <c r="AH1047" s="46">
        <v>3727.6</v>
      </c>
      <c r="AI1047" s="46" t="s">
        <v>92</v>
      </c>
      <c r="AJ1047" s="46">
        <v>0</v>
      </c>
      <c r="AK1047" s="46">
        <v>3727.6</v>
      </c>
      <c r="AL1047" s="46">
        <v>3727.6</v>
      </c>
      <c r="AM1047" s="46">
        <v>3727.6</v>
      </c>
      <c r="AN1047" s="46">
        <v>3727.6</v>
      </c>
      <c r="AO1047" s="46" t="s">
        <v>164</v>
      </c>
      <c r="AP1047" s="46" t="s">
        <v>63</v>
      </c>
      <c r="AQ1047" s="46"/>
      <c r="AR1047" s="46"/>
    </row>
    <row r="1048" spans="1:44" x14ac:dyDescent="0.2">
      <c r="A1048" s="46" t="s">
        <v>77</v>
      </c>
      <c r="B1048" s="46" t="s">
        <v>84</v>
      </c>
      <c r="C1048" s="46" t="s">
        <v>84</v>
      </c>
      <c r="D1048" s="46" t="s">
        <v>418</v>
      </c>
      <c r="E1048" s="46" t="s">
        <v>86</v>
      </c>
      <c r="F1048" s="46" t="s">
        <v>78</v>
      </c>
      <c r="G1048" s="46" t="s">
        <v>419</v>
      </c>
      <c r="H1048" s="46" t="s">
        <v>216</v>
      </c>
      <c r="I1048" s="46" t="s">
        <v>438</v>
      </c>
      <c r="J1048" s="46" t="s">
        <v>89</v>
      </c>
      <c r="K1048" s="46" t="s">
        <v>47</v>
      </c>
      <c r="L1048" s="46" t="s">
        <v>62</v>
      </c>
      <c r="M1048" s="46" t="s">
        <v>165</v>
      </c>
      <c r="N1048" s="46" t="s">
        <v>166</v>
      </c>
      <c r="O1048" s="46" t="s">
        <v>63</v>
      </c>
      <c r="P1048" s="46" t="s">
        <v>400</v>
      </c>
      <c r="Q1048" s="46" t="s">
        <v>439</v>
      </c>
      <c r="R1048" s="46" t="s">
        <v>84</v>
      </c>
      <c r="S1048" s="46" t="s">
        <v>95</v>
      </c>
      <c r="T1048" s="46" t="s">
        <v>148</v>
      </c>
      <c r="U1048" s="46" t="s">
        <v>149</v>
      </c>
      <c r="V1048" s="46" t="s">
        <v>32</v>
      </c>
      <c r="W1048" s="46" t="s">
        <v>439</v>
      </c>
      <c r="X1048" s="46" t="s">
        <v>84</v>
      </c>
      <c r="Y1048" s="46" t="s">
        <v>418</v>
      </c>
      <c r="Z1048" s="46" t="s">
        <v>421</v>
      </c>
      <c r="AA1048" s="46" t="s">
        <v>403</v>
      </c>
      <c r="AB1048" s="46">
        <v>680306.04</v>
      </c>
      <c r="AC1048" s="46">
        <v>889395.5</v>
      </c>
      <c r="AD1048" s="46">
        <v>1258770.1000000001</v>
      </c>
      <c r="AE1048" s="46">
        <v>1165495.3799999999</v>
      </c>
      <c r="AF1048" s="46">
        <v>2363705.5</v>
      </c>
      <c r="AG1048" s="46">
        <v>2084111.05</v>
      </c>
      <c r="AH1048" s="46">
        <v>2364007.8199999998</v>
      </c>
      <c r="AI1048" s="46" t="s">
        <v>92</v>
      </c>
      <c r="AJ1048" s="46">
        <v>0</v>
      </c>
      <c r="AK1048" s="46">
        <v>812936.92</v>
      </c>
      <c r="AL1048" s="46">
        <v>1272752.8700000001</v>
      </c>
      <c r="AM1048" s="46">
        <v>2565121.4900000002</v>
      </c>
      <c r="AN1048" s="46">
        <v>2884636.44</v>
      </c>
      <c r="AO1048" s="46" t="s">
        <v>167</v>
      </c>
      <c r="AP1048" s="46" t="s">
        <v>63</v>
      </c>
      <c r="AQ1048" s="46"/>
      <c r="AR1048" s="46"/>
    </row>
    <row r="1049" spans="1:44" x14ac:dyDescent="0.2">
      <c r="A1049" s="46" t="s">
        <v>77</v>
      </c>
      <c r="B1049" s="46" t="s">
        <v>84</v>
      </c>
      <c r="C1049" s="46" t="s">
        <v>84</v>
      </c>
      <c r="D1049" s="46" t="s">
        <v>418</v>
      </c>
      <c r="E1049" s="46" t="s">
        <v>86</v>
      </c>
      <c r="F1049" s="46" t="s">
        <v>78</v>
      </c>
      <c r="G1049" s="46" t="s">
        <v>419</v>
      </c>
      <c r="H1049" s="46" t="s">
        <v>216</v>
      </c>
      <c r="I1049" s="46" t="s">
        <v>438</v>
      </c>
      <c r="J1049" s="46" t="s">
        <v>89</v>
      </c>
      <c r="K1049" s="46" t="s">
        <v>47</v>
      </c>
      <c r="L1049" s="46" t="s">
        <v>62</v>
      </c>
      <c r="M1049" s="46" t="s">
        <v>168</v>
      </c>
      <c r="N1049" s="46" t="s">
        <v>169</v>
      </c>
      <c r="O1049" s="46" t="s">
        <v>63</v>
      </c>
      <c r="P1049" s="46" t="s">
        <v>400</v>
      </c>
      <c r="Q1049" s="46" t="s">
        <v>439</v>
      </c>
      <c r="R1049" s="46" t="s">
        <v>84</v>
      </c>
      <c r="S1049" s="46" t="s">
        <v>95</v>
      </c>
      <c r="T1049" s="46" t="s">
        <v>148</v>
      </c>
      <c r="U1049" s="46" t="s">
        <v>149</v>
      </c>
      <c r="V1049" s="46" t="s">
        <v>32</v>
      </c>
      <c r="W1049" s="46" t="s">
        <v>439</v>
      </c>
      <c r="X1049" s="46" t="s">
        <v>84</v>
      </c>
      <c r="Y1049" s="46" t="s">
        <v>418</v>
      </c>
      <c r="Z1049" s="46" t="s">
        <v>421</v>
      </c>
      <c r="AA1049" s="46" t="s">
        <v>403</v>
      </c>
      <c r="AB1049" s="46">
        <v>680306.04</v>
      </c>
      <c r="AC1049" s="46">
        <v>889395.5</v>
      </c>
      <c r="AD1049" s="46">
        <v>1258770.1000000001</v>
      </c>
      <c r="AE1049" s="46">
        <v>1165495.3799999999</v>
      </c>
      <c r="AF1049" s="46">
        <v>2363705.5</v>
      </c>
      <c r="AG1049" s="46">
        <v>2084111.05</v>
      </c>
      <c r="AH1049" s="46">
        <v>2364007.8199999998</v>
      </c>
      <c r="AI1049" s="46" t="s">
        <v>92</v>
      </c>
      <c r="AJ1049" s="46">
        <v>0</v>
      </c>
      <c r="AK1049" s="46">
        <v>812936.92</v>
      </c>
      <c r="AL1049" s="46">
        <v>1272752.8700000001</v>
      </c>
      <c r="AM1049" s="46">
        <v>2565121.4900000002</v>
      </c>
      <c r="AN1049" s="46">
        <v>2884636.44</v>
      </c>
      <c r="AO1049" s="46" t="s">
        <v>170</v>
      </c>
      <c r="AP1049" s="46" t="s">
        <v>63</v>
      </c>
      <c r="AQ1049" s="46"/>
      <c r="AR1049" s="46"/>
    </row>
    <row r="1050" spans="1:44" x14ac:dyDescent="0.2">
      <c r="A1050" s="46" t="s">
        <v>77</v>
      </c>
      <c r="B1050" s="46" t="s">
        <v>84</v>
      </c>
      <c r="C1050" s="46" t="s">
        <v>84</v>
      </c>
      <c r="D1050" s="46" t="s">
        <v>418</v>
      </c>
      <c r="E1050" s="46" t="s">
        <v>86</v>
      </c>
      <c r="F1050" s="46" t="s">
        <v>78</v>
      </c>
      <c r="G1050" s="46" t="s">
        <v>419</v>
      </c>
      <c r="H1050" s="46" t="s">
        <v>218</v>
      </c>
      <c r="I1050" s="46" t="s">
        <v>220</v>
      </c>
      <c r="J1050" s="46" t="s">
        <v>89</v>
      </c>
      <c r="K1050" s="46" t="s">
        <v>47</v>
      </c>
      <c r="L1050" s="46" t="s">
        <v>62</v>
      </c>
      <c r="M1050" s="46" t="s">
        <v>221</v>
      </c>
      <c r="N1050" s="46" t="s">
        <v>222</v>
      </c>
      <c r="O1050" s="46" t="s">
        <v>63</v>
      </c>
      <c r="P1050" s="46" t="s">
        <v>400</v>
      </c>
      <c r="Q1050" s="46" t="s">
        <v>440</v>
      </c>
      <c r="R1050" s="46" t="s">
        <v>84</v>
      </c>
      <c r="S1050" s="46" t="s">
        <v>95</v>
      </c>
      <c r="T1050" s="46" t="s">
        <v>48</v>
      </c>
      <c r="U1050" s="46" t="s">
        <v>31</v>
      </c>
      <c r="V1050" s="46" t="s">
        <v>32</v>
      </c>
      <c r="W1050" s="46" t="s">
        <v>440</v>
      </c>
      <c r="X1050" s="46" t="s">
        <v>84</v>
      </c>
      <c r="Y1050" s="46" t="s">
        <v>418</v>
      </c>
      <c r="Z1050" s="46" t="s">
        <v>421</v>
      </c>
      <c r="AA1050" s="46" t="s">
        <v>403</v>
      </c>
      <c r="AB1050" s="46">
        <v>0</v>
      </c>
      <c r="AC1050" s="46">
        <v>218000000</v>
      </c>
      <c r="AD1050" s="46">
        <v>218000000</v>
      </c>
      <c r="AE1050" s="46">
        <v>218000000</v>
      </c>
      <c r="AF1050" s="46">
        <v>218000000</v>
      </c>
      <c r="AG1050" s="46">
        <v>218000000</v>
      </c>
      <c r="AH1050" s="46">
        <v>218000000</v>
      </c>
      <c r="AI1050" s="46" t="s">
        <v>92</v>
      </c>
      <c r="AJ1050" s="46">
        <v>0</v>
      </c>
      <c r="AK1050" s="46">
        <v>218000000</v>
      </c>
      <c r="AL1050" s="46">
        <v>218000000</v>
      </c>
      <c r="AM1050" s="46">
        <v>218000000</v>
      </c>
      <c r="AN1050" s="46">
        <v>218000000</v>
      </c>
      <c r="AO1050" s="46" t="s">
        <v>223</v>
      </c>
      <c r="AP1050" s="46" t="s">
        <v>63</v>
      </c>
      <c r="AQ1050" s="46"/>
      <c r="AR1050" s="46"/>
    </row>
    <row r="1051" spans="1:44" x14ac:dyDescent="0.2">
      <c r="A1051" s="46" t="s">
        <v>77</v>
      </c>
      <c r="B1051" s="46" t="s">
        <v>84</v>
      </c>
      <c r="C1051" s="46" t="s">
        <v>84</v>
      </c>
      <c r="D1051" s="46" t="s">
        <v>418</v>
      </c>
      <c r="E1051" s="46" t="s">
        <v>86</v>
      </c>
      <c r="F1051" s="46" t="s">
        <v>78</v>
      </c>
      <c r="G1051" s="46" t="s">
        <v>419</v>
      </c>
      <c r="H1051" s="46" t="s">
        <v>218</v>
      </c>
      <c r="I1051" s="46" t="s">
        <v>220</v>
      </c>
      <c r="J1051" s="46" t="s">
        <v>89</v>
      </c>
      <c r="K1051" s="46" t="s">
        <v>47</v>
      </c>
      <c r="L1051" s="46" t="s">
        <v>62</v>
      </c>
      <c r="M1051" s="46" t="s">
        <v>225</v>
      </c>
      <c r="N1051" s="46" t="s">
        <v>226</v>
      </c>
      <c r="O1051" s="46" t="s">
        <v>63</v>
      </c>
      <c r="P1051" s="46" t="s">
        <v>400</v>
      </c>
      <c r="Q1051" s="46" t="s">
        <v>440</v>
      </c>
      <c r="R1051" s="46" t="s">
        <v>84</v>
      </c>
      <c r="S1051" s="46" t="s">
        <v>95</v>
      </c>
      <c r="T1051" s="46" t="s">
        <v>48</v>
      </c>
      <c r="U1051" s="46" t="s">
        <v>31</v>
      </c>
      <c r="V1051" s="46" t="s">
        <v>105</v>
      </c>
      <c r="W1051" s="46" t="s">
        <v>440</v>
      </c>
      <c r="X1051" s="46" t="s">
        <v>84</v>
      </c>
      <c r="Y1051" s="46" t="s">
        <v>418</v>
      </c>
      <c r="Z1051" s="46" t="s">
        <v>421</v>
      </c>
      <c r="AA1051" s="46" t="s">
        <v>403</v>
      </c>
      <c r="AB1051" s="46">
        <v>0</v>
      </c>
      <c r="AC1051" s="46">
        <v>218000000</v>
      </c>
      <c r="AD1051" s="46">
        <v>218000000</v>
      </c>
      <c r="AE1051" s="46">
        <v>218000000</v>
      </c>
      <c r="AF1051" s="46">
        <v>218000000</v>
      </c>
      <c r="AG1051" s="46">
        <v>218000000</v>
      </c>
      <c r="AH1051" s="46">
        <v>218000000</v>
      </c>
      <c r="AI1051" s="46" t="s">
        <v>92</v>
      </c>
      <c r="AJ1051" s="46">
        <v>0</v>
      </c>
      <c r="AK1051" s="46">
        <v>218000000</v>
      </c>
      <c r="AL1051" s="46">
        <v>218000000</v>
      </c>
      <c r="AM1051" s="46">
        <v>218000000</v>
      </c>
      <c r="AN1051" s="46">
        <v>218000000</v>
      </c>
      <c r="AO1051" s="46" t="s">
        <v>227</v>
      </c>
      <c r="AP1051" s="46" t="s">
        <v>63</v>
      </c>
      <c r="AQ1051" s="46"/>
      <c r="AR1051" s="46"/>
    </row>
    <row r="1052" spans="1:44" x14ac:dyDescent="0.2">
      <c r="A1052" s="46" t="s">
        <v>77</v>
      </c>
      <c r="B1052" s="46" t="s">
        <v>84</v>
      </c>
      <c r="C1052" s="46" t="s">
        <v>84</v>
      </c>
      <c r="D1052" s="46" t="s">
        <v>418</v>
      </c>
      <c r="E1052" s="46" t="s">
        <v>86</v>
      </c>
      <c r="F1052" s="46" t="s">
        <v>78</v>
      </c>
      <c r="G1052" s="46" t="s">
        <v>419</v>
      </c>
      <c r="H1052" s="46" t="s">
        <v>218</v>
      </c>
      <c r="I1052" s="46" t="s">
        <v>220</v>
      </c>
      <c r="J1052" s="46" t="s">
        <v>89</v>
      </c>
      <c r="K1052" s="46" t="s">
        <v>47</v>
      </c>
      <c r="L1052" s="46" t="s">
        <v>62</v>
      </c>
      <c r="M1052" s="46" t="s">
        <v>315</v>
      </c>
      <c r="N1052" s="46" t="s">
        <v>316</v>
      </c>
      <c r="O1052" s="46" t="s">
        <v>63</v>
      </c>
      <c r="P1052" s="46" t="s">
        <v>400</v>
      </c>
      <c r="Q1052" s="46" t="s">
        <v>440</v>
      </c>
      <c r="R1052" s="46" t="s">
        <v>84</v>
      </c>
      <c r="S1052" s="46" t="s">
        <v>95</v>
      </c>
      <c r="T1052" s="46" t="s">
        <v>48</v>
      </c>
      <c r="U1052" s="46" t="s">
        <v>31</v>
      </c>
      <c r="V1052" s="46" t="s">
        <v>32</v>
      </c>
      <c r="W1052" s="46" t="s">
        <v>440</v>
      </c>
      <c r="X1052" s="46" t="s">
        <v>84</v>
      </c>
      <c r="Y1052" s="46" t="s">
        <v>418</v>
      </c>
      <c r="Z1052" s="46" t="s">
        <v>421</v>
      </c>
      <c r="AA1052" s="46" t="s">
        <v>403</v>
      </c>
      <c r="AB1052" s="46">
        <v>0</v>
      </c>
      <c r="AC1052" s="46">
        <v>5537272.1100000003</v>
      </c>
      <c r="AD1052" s="46">
        <v>5794156.6399999997</v>
      </c>
      <c r="AE1052" s="46">
        <v>6859080.0199999996</v>
      </c>
      <c r="AF1052" s="46">
        <v>6942698</v>
      </c>
      <c r="AG1052" s="46">
        <v>9104755.0899999999</v>
      </c>
      <c r="AH1052" s="46">
        <v>11685206.92</v>
      </c>
      <c r="AI1052" s="46" t="s">
        <v>92</v>
      </c>
      <c r="AJ1052" s="46">
        <v>0</v>
      </c>
      <c r="AK1052" s="46">
        <v>5031483.25</v>
      </c>
      <c r="AL1052" s="46">
        <v>5905096.5499999998</v>
      </c>
      <c r="AM1052" s="46">
        <v>7651768.9299999997</v>
      </c>
      <c r="AN1052" s="46">
        <v>14097778.08</v>
      </c>
      <c r="AO1052" s="46" t="s">
        <v>317</v>
      </c>
      <c r="AP1052" s="46" t="s">
        <v>63</v>
      </c>
      <c r="AQ1052" s="46"/>
      <c r="AR1052" s="46"/>
    </row>
    <row r="1053" spans="1:44" x14ac:dyDescent="0.2">
      <c r="A1053" s="46" t="s">
        <v>77</v>
      </c>
      <c r="B1053" s="46" t="s">
        <v>84</v>
      </c>
      <c r="C1053" s="46" t="s">
        <v>84</v>
      </c>
      <c r="D1053" s="46" t="s">
        <v>418</v>
      </c>
      <c r="E1053" s="46" t="s">
        <v>86</v>
      </c>
      <c r="F1053" s="46" t="s">
        <v>78</v>
      </c>
      <c r="G1053" s="46" t="s">
        <v>419</v>
      </c>
      <c r="H1053" s="46" t="s">
        <v>218</v>
      </c>
      <c r="I1053" s="46" t="s">
        <v>220</v>
      </c>
      <c r="J1053" s="46" t="s">
        <v>89</v>
      </c>
      <c r="K1053" s="46" t="s">
        <v>47</v>
      </c>
      <c r="L1053" s="46" t="s">
        <v>62</v>
      </c>
      <c r="M1053" s="46" t="s">
        <v>318</v>
      </c>
      <c r="N1053" s="46" t="s">
        <v>319</v>
      </c>
      <c r="O1053" s="46" t="s">
        <v>63</v>
      </c>
      <c r="P1053" s="46" t="s">
        <v>400</v>
      </c>
      <c r="Q1053" s="46" t="s">
        <v>440</v>
      </c>
      <c r="R1053" s="46" t="s">
        <v>84</v>
      </c>
      <c r="S1053" s="46" t="s">
        <v>95</v>
      </c>
      <c r="T1053" s="46" t="s">
        <v>48</v>
      </c>
      <c r="U1053" s="46" t="s">
        <v>31</v>
      </c>
      <c r="V1053" s="46" t="s">
        <v>32</v>
      </c>
      <c r="W1053" s="46" t="s">
        <v>440</v>
      </c>
      <c r="X1053" s="46" t="s">
        <v>84</v>
      </c>
      <c r="Y1053" s="46" t="s">
        <v>418</v>
      </c>
      <c r="Z1053" s="46" t="s">
        <v>421</v>
      </c>
      <c r="AA1053" s="46" t="s">
        <v>403</v>
      </c>
      <c r="AB1053" s="46">
        <v>0</v>
      </c>
      <c r="AC1053" s="46">
        <v>60032.31</v>
      </c>
      <c r="AD1053" s="46">
        <v>61032.31</v>
      </c>
      <c r="AE1053" s="46">
        <v>88832.53</v>
      </c>
      <c r="AF1053" s="46">
        <v>88233.64</v>
      </c>
      <c r="AG1053" s="46">
        <v>88233.64</v>
      </c>
      <c r="AH1053" s="46">
        <v>60832.53</v>
      </c>
      <c r="AI1053" s="46" t="s">
        <v>92</v>
      </c>
      <c r="AJ1053" s="46">
        <v>0</v>
      </c>
      <c r="AK1053" s="46">
        <v>60183.17</v>
      </c>
      <c r="AL1053" s="46">
        <v>61032.31</v>
      </c>
      <c r="AM1053" s="46">
        <v>88233.64</v>
      </c>
      <c r="AN1053" s="46">
        <v>60000</v>
      </c>
      <c r="AO1053" s="46" t="s">
        <v>319</v>
      </c>
      <c r="AP1053" s="46" t="s">
        <v>63</v>
      </c>
      <c r="AQ1053" s="46"/>
      <c r="AR1053" s="46"/>
    </row>
    <row r="1054" spans="1:44" x14ac:dyDescent="0.2">
      <c r="A1054" s="46" t="s">
        <v>77</v>
      </c>
      <c r="B1054" s="46" t="s">
        <v>84</v>
      </c>
      <c r="C1054" s="46" t="s">
        <v>84</v>
      </c>
      <c r="D1054" s="46" t="s">
        <v>418</v>
      </c>
      <c r="E1054" s="46" t="s">
        <v>86</v>
      </c>
      <c r="F1054" s="46" t="s">
        <v>78</v>
      </c>
      <c r="G1054" s="46" t="s">
        <v>419</v>
      </c>
      <c r="H1054" s="46" t="s">
        <v>218</v>
      </c>
      <c r="I1054" s="46" t="s">
        <v>220</v>
      </c>
      <c r="J1054" s="46" t="s">
        <v>89</v>
      </c>
      <c r="K1054" s="46" t="s">
        <v>47</v>
      </c>
      <c r="L1054" s="46" t="s">
        <v>62</v>
      </c>
      <c r="M1054" s="46" t="s">
        <v>322</v>
      </c>
      <c r="N1054" s="46" t="s">
        <v>323</v>
      </c>
      <c r="O1054" s="46" t="s">
        <v>63</v>
      </c>
      <c r="P1054" s="46" t="s">
        <v>400</v>
      </c>
      <c r="Q1054" s="46" t="s">
        <v>440</v>
      </c>
      <c r="R1054" s="46" t="s">
        <v>84</v>
      </c>
      <c r="S1054" s="46" t="s">
        <v>95</v>
      </c>
      <c r="T1054" s="46" t="s">
        <v>48</v>
      </c>
      <c r="U1054" s="46" t="s">
        <v>31</v>
      </c>
      <c r="V1054" s="46" t="s">
        <v>105</v>
      </c>
      <c r="W1054" s="46" t="s">
        <v>440</v>
      </c>
      <c r="X1054" s="46" t="s">
        <v>84</v>
      </c>
      <c r="Y1054" s="46" t="s">
        <v>418</v>
      </c>
      <c r="Z1054" s="46" t="s">
        <v>421</v>
      </c>
      <c r="AA1054" s="46" t="s">
        <v>403</v>
      </c>
      <c r="AB1054" s="46">
        <v>0</v>
      </c>
      <c r="AC1054" s="46">
        <v>5597304.4199999999</v>
      </c>
      <c r="AD1054" s="46">
        <v>5855188.9500000002</v>
      </c>
      <c r="AE1054" s="46">
        <v>6947912.5499999998</v>
      </c>
      <c r="AF1054" s="46">
        <v>7030931.6399999997</v>
      </c>
      <c r="AG1054" s="46">
        <v>9192988.7300000004</v>
      </c>
      <c r="AH1054" s="46">
        <v>11746039.449999999</v>
      </c>
      <c r="AI1054" s="46" t="s">
        <v>92</v>
      </c>
      <c r="AJ1054" s="46">
        <v>0</v>
      </c>
      <c r="AK1054" s="46">
        <v>5091666.42</v>
      </c>
      <c r="AL1054" s="46">
        <v>5966128.8600000003</v>
      </c>
      <c r="AM1054" s="46">
        <v>7740002.5700000003</v>
      </c>
      <c r="AN1054" s="46">
        <v>14157778.08</v>
      </c>
      <c r="AO1054" s="46" t="s">
        <v>324</v>
      </c>
      <c r="AP1054" s="46" t="s">
        <v>63</v>
      </c>
      <c r="AQ1054" s="46"/>
      <c r="AR1054" s="46"/>
    </row>
    <row r="1055" spans="1:44" x14ac:dyDescent="0.2">
      <c r="A1055" s="46" t="s">
        <v>77</v>
      </c>
      <c r="B1055" s="46" t="s">
        <v>84</v>
      </c>
      <c r="C1055" s="46" t="s">
        <v>84</v>
      </c>
      <c r="D1055" s="46" t="s">
        <v>418</v>
      </c>
      <c r="E1055" s="46" t="s">
        <v>86</v>
      </c>
      <c r="F1055" s="46" t="s">
        <v>78</v>
      </c>
      <c r="G1055" s="46" t="s">
        <v>419</v>
      </c>
      <c r="H1055" s="46" t="s">
        <v>218</v>
      </c>
      <c r="I1055" s="46" t="s">
        <v>220</v>
      </c>
      <c r="J1055" s="46" t="s">
        <v>89</v>
      </c>
      <c r="K1055" s="46" t="s">
        <v>47</v>
      </c>
      <c r="L1055" s="46" t="s">
        <v>62</v>
      </c>
      <c r="M1055" s="46" t="s">
        <v>228</v>
      </c>
      <c r="N1055" s="46" t="s">
        <v>229</v>
      </c>
      <c r="O1055" s="46" t="s">
        <v>63</v>
      </c>
      <c r="P1055" s="46" t="s">
        <v>400</v>
      </c>
      <c r="Q1055" s="46" t="s">
        <v>440</v>
      </c>
      <c r="R1055" s="46" t="s">
        <v>84</v>
      </c>
      <c r="S1055" s="46" t="s">
        <v>95</v>
      </c>
      <c r="T1055" s="46" t="s">
        <v>48</v>
      </c>
      <c r="U1055" s="46" t="s">
        <v>31</v>
      </c>
      <c r="V1055" s="46" t="s">
        <v>105</v>
      </c>
      <c r="W1055" s="46" t="s">
        <v>440</v>
      </c>
      <c r="X1055" s="46" t="s">
        <v>84</v>
      </c>
      <c r="Y1055" s="46" t="s">
        <v>418</v>
      </c>
      <c r="Z1055" s="46" t="s">
        <v>421</v>
      </c>
      <c r="AA1055" s="46" t="s">
        <v>403</v>
      </c>
      <c r="AB1055" s="46">
        <v>0</v>
      </c>
      <c r="AC1055" s="46">
        <v>223597304.41999999</v>
      </c>
      <c r="AD1055" s="46">
        <v>223855188.94999999</v>
      </c>
      <c r="AE1055" s="46">
        <v>224947912.55000001</v>
      </c>
      <c r="AF1055" s="46">
        <v>225030931.63999999</v>
      </c>
      <c r="AG1055" s="46">
        <v>227192988.72999999</v>
      </c>
      <c r="AH1055" s="46">
        <v>229746039.44999999</v>
      </c>
      <c r="AI1055" s="46" t="s">
        <v>92</v>
      </c>
      <c r="AJ1055" s="46">
        <v>0</v>
      </c>
      <c r="AK1055" s="46">
        <v>223091666.41999999</v>
      </c>
      <c r="AL1055" s="46">
        <v>223966128.86000001</v>
      </c>
      <c r="AM1055" s="46">
        <v>225740002.56999999</v>
      </c>
      <c r="AN1055" s="46">
        <v>232157778.08000001</v>
      </c>
      <c r="AO1055" s="46" t="s">
        <v>230</v>
      </c>
      <c r="AP1055" s="46" t="s">
        <v>63</v>
      </c>
      <c r="AQ1055" s="46"/>
      <c r="AR1055" s="46"/>
    </row>
    <row r="1056" spans="1:44" x14ac:dyDescent="0.2">
      <c r="A1056" s="46" t="s">
        <v>77</v>
      </c>
      <c r="B1056" s="46" t="s">
        <v>84</v>
      </c>
      <c r="C1056" s="46" t="s">
        <v>84</v>
      </c>
      <c r="D1056" s="46" t="s">
        <v>418</v>
      </c>
      <c r="E1056" s="46" t="s">
        <v>86</v>
      </c>
      <c r="F1056" s="46" t="s">
        <v>78</v>
      </c>
      <c r="G1056" s="46" t="s">
        <v>419</v>
      </c>
      <c r="H1056" s="46" t="s">
        <v>218</v>
      </c>
      <c r="I1056" s="46" t="s">
        <v>220</v>
      </c>
      <c r="J1056" s="46" t="s">
        <v>89</v>
      </c>
      <c r="K1056" s="46" t="s">
        <v>47</v>
      </c>
      <c r="L1056" s="46" t="s">
        <v>62</v>
      </c>
      <c r="M1056" s="46" t="s">
        <v>106</v>
      </c>
      <c r="N1056" s="46" t="s">
        <v>107</v>
      </c>
      <c r="O1056" s="46" t="s">
        <v>63</v>
      </c>
      <c r="P1056" s="46" t="s">
        <v>400</v>
      </c>
      <c r="Q1056" s="46" t="s">
        <v>440</v>
      </c>
      <c r="R1056" s="46" t="s">
        <v>84</v>
      </c>
      <c r="S1056" s="46" t="s">
        <v>95</v>
      </c>
      <c r="T1056" s="46" t="s">
        <v>48</v>
      </c>
      <c r="U1056" s="46" t="s">
        <v>31</v>
      </c>
      <c r="V1056" s="46" t="s">
        <v>105</v>
      </c>
      <c r="W1056" s="46" t="s">
        <v>440</v>
      </c>
      <c r="X1056" s="46" t="s">
        <v>84</v>
      </c>
      <c r="Y1056" s="46" t="s">
        <v>418</v>
      </c>
      <c r="Z1056" s="46" t="s">
        <v>421</v>
      </c>
      <c r="AA1056" s="46" t="s">
        <v>403</v>
      </c>
      <c r="AB1056" s="46">
        <v>0</v>
      </c>
      <c r="AC1056" s="46">
        <v>223597304.41999999</v>
      </c>
      <c r="AD1056" s="46">
        <v>223855188.94999999</v>
      </c>
      <c r="AE1056" s="46">
        <v>224947912.55000001</v>
      </c>
      <c r="AF1056" s="46">
        <v>225030931.63999999</v>
      </c>
      <c r="AG1056" s="46">
        <v>227192988.72999999</v>
      </c>
      <c r="AH1056" s="46">
        <v>229746039.44999999</v>
      </c>
      <c r="AI1056" s="46" t="s">
        <v>92</v>
      </c>
      <c r="AJ1056" s="46">
        <v>0</v>
      </c>
      <c r="AK1056" s="46">
        <v>223091666.41999999</v>
      </c>
      <c r="AL1056" s="46">
        <v>223966128.86000001</v>
      </c>
      <c r="AM1056" s="46">
        <v>225740002.56999999</v>
      </c>
      <c r="AN1056" s="46">
        <v>232157778.08000001</v>
      </c>
      <c r="AO1056" s="46" t="s">
        <v>108</v>
      </c>
      <c r="AP1056" s="46" t="s">
        <v>63</v>
      </c>
      <c r="AQ1056" s="46"/>
      <c r="AR1056" s="46"/>
    </row>
    <row r="1057" spans="1:44" x14ac:dyDescent="0.2">
      <c r="A1057" s="46" t="s">
        <v>77</v>
      </c>
      <c r="B1057" s="46" t="s">
        <v>84</v>
      </c>
      <c r="C1057" s="46" t="s">
        <v>84</v>
      </c>
      <c r="D1057" s="46" t="s">
        <v>418</v>
      </c>
      <c r="E1057" s="46" t="s">
        <v>86</v>
      </c>
      <c r="F1057" s="46" t="s">
        <v>78</v>
      </c>
      <c r="G1057" s="46" t="s">
        <v>419</v>
      </c>
      <c r="H1057" s="46" t="s">
        <v>218</v>
      </c>
      <c r="I1057" s="46" t="s">
        <v>220</v>
      </c>
      <c r="J1057" s="46" t="s">
        <v>89</v>
      </c>
      <c r="K1057" s="46" t="s">
        <v>47</v>
      </c>
      <c r="L1057" s="46" t="s">
        <v>62</v>
      </c>
      <c r="M1057" s="46" t="s">
        <v>231</v>
      </c>
      <c r="N1057" s="46" t="s">
        <v>232</v>
      </c>
      <c r="O1057" s="46" t="s">
        <v>63</v>
      </c>
      <c r="P1057" s="46" t="s">
        <v>400</v>
      </c>
      <c r="Q1057" s="46" t="s">
        <v>440</v>
      </c>
      <c r="R1057" s="46" t="s">
        <v>84</v>
      </c>
      <c r="S1057" s="46" t="s">
        <v>95</v>
      </c>
      <c r="T1057" s="46" t="s">
        <v>111</v>
      </c>
      <c r="U1057" s="46" t="s">
        <v>112</v>
      </c>
      <c r="V1057" s="46" t="s">
        <v>32</v>
      </c>
      <c r="W1057" s="46" t="s">
        <v>440</v>
      </c>
      <c r="X1057" s="46" t="s">
        <v>84</v>
      </c>
      <c r="Y1057" s="46" t="s">
        <v>418</v>
      </c>
      <c r="Z1057" s="46" t="s">
        <v>421</v>
      </c>
      <c r="AA1057" s="46" t="s">
        <v>403</v>
      </c>
      <c r="AB1057" s="46">
        <v>0</v>
      </c>
      <c r="AC1057" s="46">
        <v>49725832.640000001</v>
      </c>
      <c r="AD1057" s="46">
        <v>66634934.689999998</v>
      </c>
      <c r="AE1057" s="46">
        <v>106181844.43000001</v>
      </c>
      <c r="AF1057" s="46">
        <v>126387840.72</v>
      </c>
      <c r="AG1057" s="46">
        <v>163424211.44</v>
      </c>
      <c r="AH1057" s="46">
        <v>181937039.38999999</v>
      </c>
      <c r="AI1057" s="46" t="s">
        <v>92</v>
      </c>
      <c r="AJ1057" s="46">
        <v>0</v>
      </c>
      <c r="AK1057" s="46">
        <v>31426002.870000001</v>
      </c>
      <c r="AL1057" s="46">
        <v>87614304.980000004</v>
      </c>
      <c r="AM1057" s="46">
        <v>145952582.11000001</v>
      </c>
      <c r="AN1057" s="46">
        <v>204773467.33000001</v>
      </c>
      <c r="AO1057" s="46" t="s">
        <v>233</v>
      </c>
      <c r="AP1057" s="46" t="s">
        <v>63</v>
      </c>
      <c r="AQ1057" s="46"/>
      <c r="AR1057" s="46"/>
    </row>
    <row r="1058" spans="1:44" x14ac:dyDescent="0.2">
      <c r="A1058" s="46" t="s">
        <v>77</v>
      </c>
      <c r="B1058" s="46" t="s">
        <v>84</v>
      </c>
      <c r="C1058" s="46" t="s">
        <v>84</v>
      </c>
      <c r="D1058" s="46" t="s">
        <v>418</v>
      </c>
      <c r="E1058" s="46" t="s">
        <v>86</v>
      </c>
      <c r="F1058" s="46" t="s">
        <v>78</v>
      </c>
      <c r="G1058" s="46" t="s">
        <v>419</v>
      </c>
      <c r="H1058" s="46" t="s">
        <v>218</v>
      </c>
      <c r="I1058" s="46" t="s">
        <v>220</v>
      </c>
      <c r="J1058" s="46" t="s">
        <v>89</v>
      </c>
      <c r="K1058" s="46" t="s">
        <v>47</v>
      </c>
      <c r="L1058" s="46" t="s">
        <v>62</v>
      </c>
      <c r="M1058" s="46" t="s">
        <v>234</v>
      </c>
      <c r="N1058" s="46" t="s">
        <v>235</v>
      </c>
      <c r="O1058" s="46" t="s">
        <v>63</v>
      </c>
      <c r="P1058" s="46" t="s">
        <v>400</v>
      </c>
      <c r="Q1058" s="46" t="s">
        <v>440</v>
      </c>
      <c r="R1058" s="46" t="s">
        <v>84</v>
      </c>
      <c r="S1058" s="46" t="s">
        <v>95</v>
      </c>
      <c r="T1058" s="46" t="s">
        <v>111</v>
      </c>
      <c r="U1058" s="46" t="s">
        <v>112</v>
      </c>
      <c r="V1058" s="46" t="s">
        <v>105</v>
      </c>
      <c r="W1058" s="46" t="s">
        <v>440</v>
      </c>
      <c r="X1058" s="46" t="s">
        <v>84</v>
      </c>
      <c r="Y1058" s="46" t="s">
        <v>418</v>
      </c>
      <c r="Z1058" s="46" t="s">
        <v>421</v>
      </c>
      <c r="AA1058" s="46" t="s">
        <v>403</v>
      </c>
      <c r="AB1058" s="46">
        <v>0</v>
      </c>
      <c r="AC1058" s="46">
        <v>49725832.640000001</v>
      </c>
      <c r="AD1058" s="46">
        <v>66634934.689999998</v>
      </c>
      <c r="AE1058" s="46">
        <v>106181844.43000001</v>
      </c>
      <c r="AF1058" s="46">
        <v>126387840.72</v>
      </c>
      <c r="AG1058" s="46">
        <v>163424211.44</v>
      </c>
      <c r="AH1058" s="46">
        <v>181937039.38999999</v>
      </c>
      <c r="AI1058" s="46" t="s">
        <v>92</v>
      </c>
      <c r="AJ1058" s="46">
        <v>0</v>
      </c>
      <c r="AK1058" s="46">
        <v>31426002.870000001</v>
      </c>
      <c r="AL1058" s="46">
        <v>87614304.980000004</v>
      </c>
      <c r="AM1058" s="46">
        <v>145952582.11000001</v>
      </c>
      <c r="AN1058" s="46">
        <v>204773467.33000001</v>
      </c>
      <c r="AO1058" s="46" t="s">
        <v>236</v>
      </c>
      <c r="AP1058" s="46" t="s">
        <v>63</v>
      </c>
      <c r="AQ1058" s="46"/>
      <c r="AR1058" s="46"/>
    </row>
    <row r="1059" spans="1:44" x14ac:dyDescent="0.2">
      <c r="A1059" s="46" t="s">
        <v>77</v>
      </c>
      <c r="B1059" s="46" t="s">
        <v>84</v>
      </c>
      <c r="C1059" s="46" t="s">
        <v>84</v>
      </c>
      <c r="D1059" s="46" t="s">
        <v>418</v>
      </c>
      <c r="E1059" s="46" t="s">
        <v>86</v>
      </c>
      <c r="F1059" s="46" t="s">
        <v>78</v>
      </c>
      <c r="G1059" s="46" t="s">
        <v>419</v>
      </c>
      <c r="H1059" s="46" t="s">
        <v>218</v>
      </c>
      <c r="I1059" s="46" t="s">
        <v>220</v>
      </c>
      <c r="J1059" s="46" t="s">
        <v>89</v>
      </c>
      <c r="K1059" s="46" t="s">
        <v>47</v>
      </c>
      <c r="L1059" s="46" t="s">
        <v>62</v>
      </c>
      <c r="M1059" s="46" t="s">
        <v>325</v>
      </c>
      <c r="N1059" s="46" t="s">
        <v>326</v>
      </c>
      <c r="O1059" s="46" t="s">
        <v>63</v>
      </c>
      <c r="P1059" s="46" t="s">
        <v>400</v>
      </c>
      <c r="Q1059" s="46" t="s">
        <v>440</v>
      </c>
      <c r="R1059" s="46" t="s">
        <v>84</v>
      </c>
      <c r="S1059" s="46" t="s">
        <v>95</v>
      </c>
      <c r="T1059" s="46" t="s">
        <v>111</v>
      </c>
      <c r="U1059" s="46" t="s">
        <v>112</v>
      </c>
      <c r="V1059" s="46" t="s">
        <v>32</v>
      </c>
      <c r="W1059" s="46" t="s">
        <v>440</v>
      </c>
      <c r="X1059" s="46" t="s">
        <v>84</v>
      </c>
      <c r="Y1059" s="46" t="s">
        <v>418</v>
      </c>
      <c r="Z1059" s="46" t="s">
        <v>421</v>
      </c>
      <c r="AA1059" s="46" t="s">
        <v>403</v>
      </c>
      <c r="AB1059" s="46">
        <v>0</v>
      </c>
      <c r="AC1059" s="46">
        <v>768631.34</v>
      </c>
      <c r="AD1059" s="46">
        <v>1034436.95</v>
      </c>
      <c r="AE1059" s="46">
        <v>1626141.55</v>
      </c>
      <c r="AF1059" s="46">
        <v>2027460.6</v>
      </c>
      <c r="AG1059" s="46">
        <v>2731074.64</v>
      </c>
      <c r="AH1059" s="46">
        <v>3187317.65</v>
      </c>
      <c r="AI1059" s="46" t="s">
        <v>92</v>
      </c>
      <c r="AJ1059" s="46">
        <v>0</v>
      </c>
      <c r="AK1059" s="46">
        <v>413354.09</v>
      </c>
      <c r="AL1059" s="46">
        <v>1337361.3700000001</v>
      </c>
      <c r="AM1059" s="46">
        <v>2344650.09</v>
      </c>
      <c r="AN1059" s="46">
        <v>3799893.15</v>
      </c>
      <c r="AO1059" s="46" t="s">
        <v>326</v>
      </c>
      <c r="AP1059" s="46" t="s">
        <v>63</v>
      </c>
      <c r="AQ1059" s="46"/>
      <c r="AR1059" s="46"/>
    </row>
    <row r="1060" spans="1:44" x14ac:dyDescent="0.2">
      <c r="A1060" s="46" t="s">
        <v>77</v>
      </c>
      <c r="B1060" s="46" t="s">
        <v>84</v>
      </c>
      <c r="C1060" s="46" t="s">
        <v>84</v>
      </c>
      <c r="D1060" s="46" t="s">
        <v>418</v>
      </c>
      <c r="E1060" s="46" t="s">
        <v>86</v>
      </c>
      <c r="F1060" s="46" t="s">
        <v>78</v>
      </c>
      <c r="G1060" s="46" t="s">
        <v>419</v>
      </c>
      <c r="H1060" s="46" t="s">
        <v>218</v>
      </c>
      <c r="I1060" s="46" t="s">
        <v>220</v>
      </c>
      <c r="J1060" s="46" t="s">
        <v>89</v>
      </c>
      <c r="K1060" s="46" t="s">
        <v>47</v>
      </c>
      <c r="L1060" s="46" t="s">
        <v>62</v>
      </c>
      <c r="M1060" s="46" t="s">
        <v>327</v>
      </c>
      <c r="N1060" s="46" t="s">
        <v>328</v>
      </c>
      <c r="O1060" s="46" t="s">
        <v>63</v>
      </c>
      <c r="P1060" s="46" t="s">
        <v>400</v>
      </c>
      <c r="Q1060" s="46" t="s">
        <v>440</v>
      </c>
      <c r="R1060" s="46" t="s">
        <v>84</v>
      </c>
      <c r="S1060" s="46" t="s">
        <v>95</v>
      </c>
      <c r="T1060" s="46" t="s">
        <v>111</v>
      </c>
      <c r="U1060" s="46" t="s">
        <v>112</v>
      </c>
      <c r="V1060" s="46" t="s">
        <v>105</v>
      </c>
      <c r="W1060" s="46" t="s">
        <v>440</v>
      </c>
      <c r="X1060" s="46" t="s">
        <v>84</v>
      </c>
      <c r="Y1060" s="46" t="s">
        <v>418</v>
      </c>
      <c r="Z1060" s="46" t="s">
        <v>421</v>
      </c>
      <c r="AA1060" s="46" t="s">
        <v>403</v>
      </c>
      <c r="AB1060" s="46">
        <v>0</v>
      </c>
      <c r="AC1060" s="46">
        <v>768631.34</v>
      </c>
      <c r="AD1060" s="46">
        <v>1034436.95</v>
      </c>
      <c r="AE1060" s="46">
        <v>1626141.55</v>
      </c>
      <c r="AF1060" s="46">
        <v>2027460.6</v>
      </c>
      <c r="AG1060" s="46">
        <v>2731074.64</v>
      </c>
      <c r="AH1060" s="46">
        <v>3187317.65</v>
      </c>
      <c r="AI1060" s="46" t="s">
        <v>92</v>
      </c>
      <c r="AJ1060" s="46">
        <v>0</v>
      </c>
      <c r="AK1060" s="46">
        <v>413354.09</v>
      </c>
      <c r="AL1060" s="46">
        <v>1337361.3700000001</v>
      </c>
      <c r="AM1060" s="46">
        <v>2344650.09</v>
      </c>
      <c r="AN1060" s="46">
        <v>3799893.15</v>
      </c>
      <c r="AO1060" s="46" t="s">
        <v>329</v>
      </c>
      <c r="AP1060" s="46" t="s">
        <v>63</v>
      </c>
      <c r="AQ1060" s="46"/>
      <c r="AR1060" s="46"/>
    </row>
    <row r="1061" spans="1:44" x14ac:dyDescent="0.2">
      <c r="A1061" s="46" t="s">
        <v>77</v>
      </c>
      <c r="B1061" s="46" t="s">
        <v>84</v>
      </c>
      <c r="C1061" s="46" t="s">
        <v>84</v>
      </c>
      <c r="D1061" s="46" t="s">
        <v>418</v>
      </c>
      <c r="E1061" s="46" t="s">
        <v>86</v>
      </c>
      <c r="F1061" s="46" t="s">
        <v>78</v>
      </c>
      <c r="G1061" s="46" t="s">
        <v>419</v>
      </c>
      <c r="H1061" s="46" t="s">
        <v>218</v>
      </c>
      <c r="I1061" s="46" t="s">
        <v>220</v>
      </c>
      <c r="J1061" s="46" t="s">
        <v>89</v>
      </c>
      <c r="K1061" s="46" t="s">
        <v>47</v>
      </c>
      <c r="L1061" s="46" t="s">
        <v>62</v>
      </c>
      <c r="M1061" s="46" t="s">
        <v>237</v>
      </c>
      <c r="N1061" s="46" t="s">
        <v>238</v>
      </c>
      <c r="O1061" s="46" t="s">
        <v>63</v>
      </c>
      <c r="P1061" s="46" t="s">
        <v>400</v>
      </c>
      <c r="Q1061" s="46" t="s">
        <v>440</v>
      </c>
      <c r="R1061" s="46" t="s">
        <v>84</v>
      </c>
      <c r="S1061" s="46" t="s">
        <v>95</v>
      </c>
      <c r="T1061" s="46" t="s">
        <v>111</v>
      </c>
      <c r="U1061" s="46" t="s">
        <v>112</v>
      </c>
      <c r="V1061" s="46" t="s">
        <v>105</v>
      </c>
      <c r="W1061" s="46" t="s">
        <v>440</v>
      </c>
      <c r="X1061" s="46" t="s">
        <v>84</v>
      </c>
      <c r="Y1061" s="46" t="s">
        <v>418</v>
      </c>
      <c r="Z1061" s="46" t="s">
        <v>421</v>
      </c>
      <c r="AA1061" s="46" t="s">
        <v>403</v>
      </c>
      <c r="AB1061" s="46">
        <v>0</v>
      </c>
      <c r="AC1061" s="46">
        <v>50494463.979999997</v>
      </c>
      <c r="AD1061" s="46">
        <v>67669371.640000001</v>
      </c>
      <c r="AE1061" s="46">
        <v>107807985.98</v>
      </c>
      <c r="AF1061" s="46">
        <v>128415301.31999999</v>
      </c>
      <c r="AG1061" s="46">
        <v>166155286.08000001</v>
      </c>
      <c r="AH1061" s="46">
        <v>185124357.03999999</v>
      </c>
      <c r="AI1061" s="46" t="s">
        <v>92</v>
      </c>
      <c r="AJ1061" s="46">
        <v>0</v>
      </c>
      <c r="AK1061" s="46">
        <v>31839356.960000001</v>
      </c>
      <c r="AL1061" s="46">
        <v>88951666.349999994</v>
      </c>
      <c r="AM1061" s="46">
        <v>148297232.19999999</v>
      </c>
      <c r="AN1061" s="46">
        <v>208573360.47999999</v>
      </c>
      <c r="AO1061" s="46" t="s">
        <v>239</v>
      </c>
      <c r="AP1061" s="46" t="s">
        <v>63</v>
      </c>
      <c r="AQ1061" s="46"/>
      <c r="AR1061" s="46"/>
    </row>
    <row r="1062" spans="1:44" x14ac:dyDescent="0.2">
      <c r="A1062" s="46" t="s">
        <v>77</v>
      </c>
      <c r="B1062" s="46" t="s">
        <v>84</v>
      </c>
      <c r="C1062" s="46" t="s">
        <v>84</v>
      </c>
      <c r="D1062" s="46" t="s">
        <v>418</v>
      </c>
      <c r="E1062" s="46" t="s">
        <v>86</v>
      </c>
      <c r="F1062" s="46" t="s">
        <v>78</v>
      </c>
      <c r="G1062" s="46" t="s">
        <v>419</v>
      </c>
      <c r="H1062" s="46" t="s">
        <v>218</v>
      </c>
      <c r="I1062" s="46" t="s">
        <v>220</v>
      </c>
      <c r="J1062" s="46" t="s">
        <v>89</v>
      </c>
      <c r="K1062" s="46" t="s">
        <v>47</v>
      </c>
      <c r="L1062" s="46" t="s">
        <v>62</v>
      </c>
      <c r="M1062" s="46" t="s">
        <v>240</v>
      </c>
      <c r="N1062" s="46" t="s">
        <v>241</v>
      </c>
      <c r="O1062" s="46" t="s">
        <v>63</v>
      </c>
      <c r="P1062" s="46" t="s">
        <v>400</v>
      </c>
      <c r="Q1062" s="46" t="s">
        <v>440</v>
      </c>
      <c r="R1062" s="46" t="s">
        <v>84</v>
      </c>
      <c r="S1062" s="46" t="s">
        <v>95</v>
      </c>
      <c r="T1062" s="46" t="s">
        <v>111</v>
      </c>
      <c r="U1062" s="46" t="s">
        <v>112</v>
      </c>
      <c r="V1062" s="46" t="s">
        <v>105</v>
      </c>
      <c r="W1062" s="46" t="s">
        <v>440</v>
      </c>
      <c r="X1062" s="46" t="s">
        <v>84</v>
      </c>
      <c r="Y1062" s="46" t="s">
        <v>418</v>
      </c>
      <c r="Z1062" s="46" t="s">
        <v>421</v>
      </c>
      <c r="AA1062" s="46" t="s">
        <v>403</v>
      </c>
      <c r="AB1062" s="46">
        <v>0</v>
      </c>
      <c r="AC1062" s="46">
        <v>50494463.979999997</v>
      </c>
      <c r="AD1062" s="46">
        <v>67669371.640000001</v>
      </c>
      <c r="AE1062" s="46">
        <v>107807985.98</v>
      </c>
      <c r="AF1062" s="46">
        <v>128415301.31999999</v>
      </c>
      <c r="AG1062" s="46">
        <v>166155286.08000001</v>
      </c>
      <c r="AH1062" s="46">
        <v>185124357.03999999</v>
      </c>
      <c r="AI1062" s="46" t="s">
        <v>92</v>
      </c>
      <c r="AJ1062" s="46">
        <v>0</v>
      </c>
      <c r="AK1062" s="46">
        <v>31839356.960000001</v>
      </c>
      <c r="AL1062" s="46">
        <v>88951666.349999994</v>
      </c>
      <c r="AM1062" s="46">
        <v>148297232.19999999</v>
      </c>
      <c r="AN1062" s="46">
        <v>208573360.47999999</v>
      </c>
      <c r="AO1062" s="46" t="s">
        <v>242</v>
      </c>
      <c r="AP1062" s="46" t="s">
        <v>63</v>
      </c>
      <c r="AQ1062" s="46"/>
      <c r="AR1062" s="46"/>
    </row>
    <row r="1063" spans="1:44" x14ac:dyDescent="0.2">
      <c r="A1063" s="46" t="s">
        <v>77</v>
      </c>
      <c r="B1063" s="46" t="s">
        <v>84</v>
      </c>
      <c r="C1063" s="46" t="s">
        <v>84</v>
      </c>
      <c r="D1063" s="46" t="s">
        <v>418</v>
      </c>
      <c r="E1063" s="46" t="s">
        <v>86</v>
      </c>
      <c r="F1063" s="46" t="s">
        <v>78</v>
      </c>
      <c r="G1063" s="46" t="s">
        <v>419</v>
      </c>
      <c r="H1063" s="46" t="s">
        <v>218</v>
      </c>
      <c r="I1063" s="46" t="s">
        <v>220</v>
      </c>
      <c r="J1063" s="46" t="s">
        <v>89</v>
      </c>
      <c r="K1063" s="46" t="s">
        <v>47</v>
      </c>
      <c r="L1063" s="46" t="s">
        <v>62</v>
      </c>
      <c r="M1063" s="46" t="s">
        <v>109</v>
      </c>
      <c r="N1063" s="46" t="s">
        <v>110</v>
      </c>
      <c r="O1063" s="46" t="s">
        <v>63</v>
      </c>
      <c r="P1063" s="46" t="s">
        <v>400</v>
      </c>
      <c r="Q1063" s="46" t="s">
        <v>440</v>
      </c>
      <c r="R1063" s="46" t="s">
        <v>84</v>
      </c>
      <c r="S1063" s="46" t="s">
        <v>95</v>
      </c>
      <c r="T1063" s="46" t="s">
        <v>111</v>
      </c>
      <c r="U1063" s="46" t="s">
        <v>112</v>
      </c>
      <c r="V1063" s="46" t="s">
        <v>32</v>
      </c>
      <c r="W1063" s="46" t="s">
        <v>440</v>
      </c>
      <c r="X1063" s="46" t="s">
        <v>84</v>
      </c>
      <c r="Y1063" s="46" t="s">
        <v>418</v>
      </c>
      <c r="Z1063" s="46" t="s">
        <v>421</v>
      </c>
      <c r="AA1063" s="46" t="s">
        <v>403</v>
      </c>
      <c r="AB1063" s="46">
        <v>0</v>
      </c>
      <c r="AC1063" s="46">
        <v>173102840.44</v>
      </c>
      <c r="AD1063" s="46">
        <v>156185817.31</v>
      </c>
      <c r="AE1063" s="46">
        <v>117139926.56999999</v>
      </c>
      <c r="AF1063" s="46">
        <v>96615630.319999993</v>
      </c>
      <c r="AG1063" s="46">
        <v>61037702.649999999</v>
      </c>
      <c r="AH1063" s="46">
        <v>44621682.409999996</v>
      </c>
      <c r="AI1063" s="46" t="s">
        <v>92</v>
      </c>
      <c r="AJ1063" s="46">
        <v>0</v>
      </c>
      <c r="AK1063" s="46">
        <v>44044709.460000001</v>
      </c>
      <c r="AL1063" s="46">
        <v>135014462.50999999</v>
      </c>
      <c r="AM1063" s="46">
        <v>77442770.370000005</v>
      </c>
      <c r="AN1063" s="46">
        <v>23584417.600000001</v>
      </c>
      <c r="AO1063" s="46" t="s">
        <v>110</v>
      </c>
      <c r="AP1063" s="46" t="s">
        <v>63</v>
      </c>
      <c r="AQ1063" s="46"/>
      <c r="AR1063" s="46"/>
    </row>
    <row r="1064" spans="1:44" x14ac:dyDescent="0.2">
      <c r="A1064" s="46" t="s">
        <v>77</v>
      </c>
      <c r="B1064" s="46" t="s">
        <v>84</v>
      </c>
      <c r="C1064" s="46" t="s">
        <v>84</v>
      </c>
      <c r="D1064" s="46" t="s">
        <v>418</v>
      </c>
      <c r="E1064" s="46" t="s">
        <v>86</v>
      </c>
      <c r="F1064" s="46" t="s">
        <v>78</v>
      </c>
      <c r="G1064" s="46" t="s">
        <v>419</v>
      </c>
      <c r="H1064" s="46" t="s">
        <v>218</v>
      </c>
      <c r="I1064" s="46" t="s">
        <v>220</v>
      </c>
      <c r="J1064" s="46" t="s">
        <v>89</v>
      </c>
      <c r="K1064" s="46" t="s">
        <v>47</v>
      </c>
      <c r="L1064" s="46" t="s">
        <v>62</v>
      </c>
      <c r="M1064" s="46" t="s">
        <v>243</v>
      </c>
      <c r="N1064" s="46" t="s">
        <v>244</v>
      </c>
      <c r="O1064" s="46" t="s">
        <v>63</v>
      </c>
      <c r="P1064" s="46" t="s">
        <v>425</v>
      </c>
      <c r="Q1064" s="46" t="s">
        <v>440</v>
      </c>
      <c r="R1064" s="46" t="s">
        <v>84</v>
      </c>
      <c r="S1064" s="46" t="s">
        <v>95</v>
      </c>
      <c r="T1064" s="46" t="s">
        <v>111</v>
      </c>
      <c r="U1064" s="46" t="s">
        <v>112</v>
      </c>
      <c r="V1064" s="46" t="s">
        <v>32</v>
      </c>
      <c r="W1064" s="46" t="s">
        <v>440</v>
      </c>
      <c r="X1064" s="46" t="s">
        <v>84</v>
      </c>
      <c r="Y1064" s="46" t="s">
        <v>418</v>
      </c>
      <c r="Z1064" s="46" t="s">
        <v>421</v>
      </c>
      <c r="AA1064" s="46" t="s">
        <v>426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0</v>
      </c>
      <c r="AH1064" s="46">
        <v>0</v>
      </c>
      <c r="AI1064" s="46" t="s">
        <v>92</v>
      </c>
      <c r="AJ1064" s="46">
        <v>0</v>
      </c>
      <c r="AK1064" s="46">
        <v>147207600</v>
      </c>
      <c r="AL1064" s="46">
        <v>0</v>
      </c>
      <c r="AM1064" s="46">
        <v>0</v>
      </c>
      <c r="AN1064" s="46">
        <v>0</v>
      </c>
      <c r="AO1064" s="46" t="s">
        <v>245</v>
      </c>
      <c r="AP1064" s="46" t="s">
        <v>63</v>
      </c>
      <c r="AQ1064" s="46"/>
      <c r="AR1064" s="46"/>
    </row>
    <row r="1065" spans="1:44" x14ac:dyDescent="0.2">
      <c r="A1065" s="46" t="s">
        <v>77</v>
      </c>
      <c r="B1065" s="46" t="s">
        <v>84</v>
      </c>
      <c r="C1065" s="46" t="s">
        <v>84</v>
      </c>
      <c r="D1065" s="46" t="s">
        <v>418</v>
      </c>
      <c r="E1065" s="46" t="s">
        <v>86</v>
      </c>
      <c r="F1065" s="46" t="s">
        <v>78</v>
      </c>
      <c r="G1065" s="46" t="s">
        <v>419</v>
      </c>
      <c r="H1065" s="46" t="s">
        <v>218</v>
      </c>
      <c r="I1065" s="46" t="s">
        <v>220</v>
      </c>
      <c r="J1065" s="46" t="s">
        <v>89</v>
      </c>
      <c r="K1065" s="46" t="s">
        <v>47</v>
      </c>
      <c r="L1065" s="46" t="s">
        <v>62</v>
      </c>
      <c r="M1065" s="46" t="s">
        <v>116</v>
      </c>
      <c r="N1065" s="46" t="s">
        <v>117</v>
      </c>
      <c r="O1065" s="46" t="s">
        <v>63</v>
      </c>
      <c r="P1065" s="46" t="s">
        <v>400</v>
      </c>
      <c r="Q1065" s="46" t="s">
        <v>440</v>
      </c>
      <c r="R1065" s="46" t="s">
        <v>84</v>
      </c>
      <c r="S1065" s="46" t="s">
        <v>95</v>
      </c>
      <c r="T1065" s="46" t="s">
        <v>111</v>
      </c>
      <c r="U1065" s="46" t="s">
        <v>112</v>
      </c>
      <c r="V1065" s="46" t="s">
        <v>105</v>
      </c>
      <c r="W1065" s="46" t="s">
        <v>440</v>
      </c>
      <c r="X1065" s="46" t="s">
        <v>84</v>
      </c>
      <c r="Y1065" s="46" t="s">
        <v>418</v>
      </c>
      <c r="Z1065" s="46" t="s">
        <v>421</v>
      </c>
      <c r="AA1065" s="46" t="s">
        <v>403</v>
      </c>
      <c r="AB1065" s="46">
        <v>0</v>
      </c>
      <c r="AC1065" s="46">
        <v>173102840.44</v>
      </c>
      <c r="AD1065" s="46">
        <v>156185817.31</v>
      </c>
      <c r="AE1065" s="46">
        <v>117139926.56999999</v>
      </c>
      <c r="AF1065" s="46">
        <v>96615630.319999993</v>
      </c>
      <c r="AG1065" s="46">
        <v>61037702.649999999</v>
      </c>
      <c r="AH1065" s="46">
        <v>44621682.409999996</v>
      </c>
      <c r="AI1065" s="46" t="s">
        <v>92</v>
      </c>
      <c r="AJ1065" s="46">
        <v>0</v>
      </c>
      <c r="AK1065" s="46">
        <v>191252309.46000001</v>
      </c>
      <c r="AL1065" s="46">
        <v>135014462.50999999</v>
      </c>
      <c r="AM1065" s="46">
        <v>77442770.370000005</v>
      </c>
      <c r="AN1065" s="46">
        <v>23584417.600000001</v>
      </c>
      <c r="AO1065" s="46" t="s">
        <v>118</v>
      </c>
      <c r="AP1065" s="46" t="s">
        <v>63</v>
      </c>
      <c r="AQ1065" s="46"/>
      <c r="AR1065" s="46"/>
    </row>
    <row r="1066" spans="1:44" x14ac:dyDescent="0.2">
      <c r="A1066" s="46" t="s">
        <v>77</v>
      </c>
      <c r="B1066" s="46" t="s">
        <v>84</v>
      </c>
      <c r="C1066" s="46" t="s">
        <v>84</v>
      </c>
      <c r="D1066" s="46" t="s">
        <v>418</v>
      </c>
      <c r="E1066" s="46" t="s">
        <v>86</v>
      </c>
      <c r="F1066" s="46" t="s">
        <v>78</v>
      </c>
      <c r="G1066" s="46" t="s">
        <v>419</v>
      </c>
      <c r="H1066" s="46" t="s">
        <v>218</v>
      </c>
      <c r="I1066" s="46" t="s">
        <v>220</v>
      </c>
      <c r="J1066" s="46" t="s">
        <v>89</v>
      </c>
      <c r="K1066" s="46" t="s">
        <v>47</v>
      </c>
      <c r="L1066" s="46" t="s">
        <v>62</v>
      </c>
      <c r="M1066" s="46" t="s">
        <v>119</v>
      </c>
      <c r="N1066" s="46" t="s">
        <v>120</v>
      </c>
      <c r="O1066" s="46" t="s">
        <v>63</v>
      </c>
      <c r="P1066" s="46" t="s">
        <v>400</v>
      </c>
      <c r="Q1066" s="46" t="s">
        <v>440</v>
      </c>
      <c r="R1066" s="46" t="s">
        <v>84</v>
      </c>
      <c r="S1066" s="46" t="s">
        <v>95</v>
      </c>
      <c r="T1066" s="46" t="s">
        <v>111</v>
      </c>
      <c r="U1066" s="46" t="s">
        <v>112</v>
      </c>
      <c r="V1066" s="46" t="s">
        <v>105</v>
      </c>
      <c r="W1066" s="46" t="s">
        <v>440</v>
      </c>
      <c r="X1066" s="46" t="s">
        <v>84</v>
      </c>
      <c r="Y1066" s="46" t="s">
        <v>418</v>
      </c>
      <c r="Z1066" s="46" t="s">
        <v>421</v>
      </c>
      <c r="AA1066" s="46" t="s">
        <v>403</v>
      </c>
      <c r="AB1066" s="46">
        <v>0</v>
      </c>
      <c r="AC1066" s="46">
        <v>173102840.44</v>
      </c>
      <c r="AD1066" s="46">
        <v>156185817.31</v>
      </c>
      <c r="AE1066" s="46">
        <v>117139926.56999999</v>
      </c>
      <c r="AF1066" s="46">
        <v>96615630.319999993</v>
      </c>
      <c r="AG1066" s="46">
        <v>61037702.649999999</v>
      </c>
      <c r="AH1066" s="46">
        <v>44621682.409999996</v>
      </c>
      <c r="AI1066" s="46" t="s">
        <v>92</v>
      </c>
      <c r="AJ1066" s="46">
        <v>0</v>
      </c>
      <c r="AK1066" s="46">
        <v>191252309.46000001</v>
      </c>
      <c r="AL1066" s="46">
        <v>135014462.50999999</v>
      </c>
      <c r="AM1066" s="46">
        <v>77442770.370000005</v>
      </c>
      <c r="AN1066" s="46">
        <v>23584417.600000001</v>
      </c>
      <c r="AO1066" s="46" t="s">
        <v>121</v>
      </c>
      <c r="AP1066" s="46" t="s">
        <v>63</v>
      </c>
      <c r="AQ1066" s="46"/>
      <c r="AR1066" s="46"/>
    </row>
    <row r="1067" spans="1:44" x14ac:dyDescent="0.2">
      <c r="A1067" s="46" t="s">
        <v>77</v>
      </c>
      <c r="B1067" s="46" t="s">
        <v>84</v>
      </c>
      <c r="C1067" s="46" t="s">
        <v>84</v>
      </c>
      <c r="D1067" s="46" t="s">
        <v>418</v>
      </c>
      <c r="E1067" s="46" t="s">
        <v>86</v>
      </c>
      <c r="F1067" s="46" t="s">
        <v>78</v>
      </c>
      <c r="G1067" s="46" t="s">
        <v>419</v>
      </c>
      <c r="H1067" s="46" t="s">
        <v>218</v>
      </c>
      <c r="I1067" s="46" t="s">
        <v>220</v>
      </c>
      <c r="J1067" s="46" t="s">
        <v>89</v>
      </c>
      <c r="K1067" s="46" t="s">
        <v>47</v>
      </c>
      <c r="L1067" s="46" t="s">
        <v>62</v>
      </c>
      <c r="M1067" s="46" t="s">
        <v>122</v>
      </c>
      <c r="N1067" s="46" t="s">
        <v>123</v>
      </c>
      <c r="O1067" s="46" t="s">
        <v>63</v>
      </c>
      <c r="P1067" s="46" t="s">
        <v>400</v>
      </c>
      <c r="Q1067" s="46" t="s">
        <v>440</v>
      </c>
      <c r="R1067" s="46" t="s">
        <v>84</v>
      </c>
      <c r="S1067" s="46" t="s">
        <v>95</v>
      </c>
      <c r="T1067" s="46" t="s">
        <v>111</v>
      </c>
      <c r="U1067" s="46" t="s">
        <v>112</v>
      </c>
      <c r="V1067" s="46" t="s">
        <v>105</v>
      </c>
      <c r="W1067" s="46" t="s">
        <v>440</v>
      </c>
      <c r="X1067" s="46" t="s">
        <v>84</v>
      </c>
      <c r="Y1067" s="46" t="s">
        <v>418</v>
      </c>
      <c r="Z1067" s="46" t="s">
        <v>421</v>
      </c>
      <c r="AA1067" s="46" t="s">
        <v>403</v>
      </c>
      <c r="AB1067" s="46">
        <v>0</v>
      </c>
      <c r="AC1067" s="46">
        <v>223597304.41999999</v>
      </c>
      <c r="AD1067" s="46">
        <v>223855188.94999999</v>
      </c>
      <c r="AE1067" s="46">
        <v>224947912.55000001</v>
      </c>
      <c r="AF1067" s="46">
        <v>225030931.63999999</v>
      </c>
      <c r="AG1067" s="46">
        <v>227192988.72999999</v>
      </c>
      <c r="AH1067" s="46">
        <v>229746039.44999999</v>
      </c>
      <c r="AI1067" s="46" t="s">
        <v>92</v>
      </c>
      <c r="AJ1067" s="46">
        <v>0</v>
      </c>
      <c r="AK1067" s="46">
        <v>223091666.41999999</v>
      </c>
      <c r="AL1067" s="46">
        <v>223966128.86000001</v>
      </c>
      <c r="AM1067" s="46">
        <v>225740002.56999999</v>
      </c>
      <c r="AN1067" s="46">
        <v>232157778.08000001</v>
      </c>
      <c r="AO1067" s="46" t="s">
        <v>124</v>
      </c>
      <c r="AP1067" s="46" t="s">
        <v>63</v>
      </c>
      <c r="AQ1067" s="46"/>
      <c r="AR1067" s="46"/>
    </row>
    <row r="1068" spans="1:44" x14ac:dyDescent="0.2">
      <c r="A1068" s="46" t="s">
        <v>77</v>
      </c>
      <c r="B1068" s="46" t="s">
        <v>84</v>
      </c>
      <c r="C1068" s="46" t="s">
        <v>84</v>
      </c>
      <c r="D1068" s="46" t="s">
        <v>418</v>
      </c>
      <c r="E1068" s="46" t="s">
        <v>86</v>
      </c>
      <c r="F1068" s="46" t="s">
        <v>78</v>
      </c>
      <c r="G1068" s="46" t="s">
        <v>419</v>
      </c>
      <c r="H1068" s="46" t="s">
        <v>218</v>
      </c>
      <c r="I1068" s="46" t="s">
        <v>220</v>
      </c>
      <c r="J1068" s="46" t="s">
        <v>89</v>
      </c>
      <c r="K1068" s="46" t="s">
        <v>47</v>
      </c>
      <c r="L1068" s="46" t="s">
        <v>62</v>
      </c>
      <c r="M1068" s="46" t="s">
        <v>125</v>
      </c>
      <c r="N1068" s="46" t="s">
        <v>126</v>
      </c>
      <c r="O1068" s="46" t="s">
        <v>63</v>
      </c>
      <c r="P1068" s="46" t="s">
        <v>400</v>
      </c>
      <c r="Q1068" s="46" t="s">
        <v>440</v>
      </c>
      <c r="R1068" s="46" t="s">
        <v>84</v>
      </c>
      <c r="S1068" s="46" t="s">
        <v>95</v>
      </c>
      <c r="T1068" s="46" t="s">
        <v>111</v>
      </c>
      <c r="U1068" s="46" t="s">
        <v>112</v>
      </c>
      <c r="V1068" s="46" t="s">
        <v>32</v>
      </c>
      <c r="W1068" s="46" t="s">
        <v>440</v>
      </c>
      <c r="X1068" s="46" t="s">
        <v>84</v>
      </c>
      <c r="Y1068" s="46" t="s">
        <v>418</v>
      </c>
      <c r="Z1068" s="46" t="s">
        <v>421</v>
      </c>
      <c r="AA1068" s="46" t="s">
        <v>403</v>
      </c>
      <c r="AB1068" s="46">
        <v>0</v>
      </c>
      <c r="AC1068" s="46">
        <v>173102840.44</v>
      </c>
      <c r="AD1068" s="46">
        <v>156185817.31</v>
      </c>
      <c r="AE1068" s="46">
        <v>117139926.56999999</v>
      </c>
      <c r="AF1068" s="46">
        <v>96615630.319999993</v>
      </c>
      <c r="AG1068" s="46">
        <v>61037702.649999999</v>
      </c>
      <c r="AH1068" s="46">
        <v>44621682.409999996</v>
      </c>
      <c r="AI1068" s="46" t="s">
        <v>92</v>
      </c>
      <c r="AJ1068" s="46">
        <v>0</v>
      </c>
      <c r="AK1068" s="46">
        <v>191252309.46000001</v>
      </c>
      <c r="AL1068" s="46">
        <v>135014462.50999999</v>
      </c>
      <c r="AM1068" s="46">
        <v>77442770.370000005</v>
      </c>
      <c r="AN1068" s="46">
        <v>23584417.600000001</v>
      </c>
      <c r="AO1068" s="46" t="s">
        <v>127</v>
      </c>
      <c r="AP1068" s="46" t="s">
        <v>63</v>
      </c>
      <c r="AQ1068" s="46"/>
      <c r="AR1068" s="46"/>
    </row>
    <row r="1069" spans="1:44" x14ac:dyDescent="0.2">
      <c r="A1069" s="46" t="s">
        <v>77</v>
      </c>
      <c r="B1069" s="46" t="s">
        <v>84</v>
      </c>
      <c r="C1069" s="46" t="s">
        <v>84</v>
      </c>
      <c r="D1069" s="46" t="s">
        <v>418</v>
      </c>
      <c r="E1069" s="46" t="s">
        <v>86</v>
      </c>
      <c r="F1069" s="46" t="s">
        <v>78</v>
      </c>
      <c r="G1069" s="46" t="s">
        <v>419</v>
      </c>
      <c r="H1069" s="46" t="s">
        <v>218</v>
      </c>
      <c r="I1069" s="46" t="s">
        <v>220</v>
      </c>
      <c r="J1069" s="46" t="s">
        <v>89</v>
      </c>
      <c r="K1069" s="46" t="s">
        <v>47</v>
      </c>
      <c r="L1069" s="46" t="s">
        <v>62</v>
      </c>
      <c r="M1069" s="46" t="s">
        <v>248</v>
      </c>
      <c r="N1069" s="46" t="s">
        <v>249</v>
      </c>
      <c r="O1069" s="46" t="s">
        <v>63</v>
      </c>
      <c r="P1069" s="46" t="s">
        <v>400</v>
      </c>
      <c r="Q1069" s="46" t="s">
        <v>440</v>
      </c>
      <c r="R1069" s="46" t="s">
        <v>84</v>
      </c>
      <c r="S1069" s="46" t="s">
        <v>95</v>
      </c>
      <c r="T1069" s="46" t="s">
        <v>131</v>
      </c>
      <c r="U1069" s="46" t="s">
        <v>132</v>
      </c>
      <c r="V1069" s="46" t="s">
        <v>32</v>
      </c>
      <c r="W1069" s="46" t="s">
        <v>440</v>
      </c>
      <c r="X1069" s="46" t="s">
        <v>84</v>
      </c>
      <c r="Y1069" s="46" t="s">
        <v>418</v>
      </c>
      <c r="Z1069" s="46" t="s">
        <v>421</v>
      </c>
      <c r="AA1069" s="46" t="s">
        <v>403</v>
      </c>
      <c r="AB1069" s="46">
        <v>0</v>
      </c>
      <c r="AC1069" s="46">
        <v>50494463.979999997</v>
      </c>
      <c r="AD1069" s="46">
        <v>67669371.640000001</v>
      </c>
      <c r="AE1069" s="46">
        <v>107807985.98</v>
      </c>
      <c r="AF1069" s="46">
        <v>128415301.31999999</v>
      </c>
      <c r="AG1069" s="46">
        <v>166155286.08000001</v>
      </c>
      <c r="AH1069" s="46">
        <v>185124357.03999999</v>
      </c>
      <c r="AI1069" s="46" t="s">
        <v>92</v>
      </c>
      <c r="AJ1069" s="46">
        <v>0</v>
      </c>
      <c r="AK1069" s="46">
        <v>31839356.960000001</v>
      </c>
      <c r="AL1069" s="46">
        <v>88951666.349999994</v>
      </c>
      <c r="AM1069" s="46">
        <v>148297232.19999999</v>
      </c>
      <c r="AN1069" s="46">
        <v>208573360.47999999</v>
      </c>
      <c r="AO1069" s="46" t="s">
        <v>250</v>
      </c>
      <c r="AP1069" s="46" t="s">
        <v>63</v>
      </c>
      <c r="AQ1069" s="46"/>
      <c r="AR1069" s="46"/>
    </row>
    <row r="1070" spans="1:44" x14ac:dyDescent="0.2">
      <c r="A1070" s="46" t="s">
        <v>77</v>
      </c>
      <c r="B1070" s="46" t="s">
        <v>84</v>
      </c>
      <c r="C1070" s="46" t="s">
        <v>84</v>
      </c>
      <c r="D1070" s="46" t="s">
        <v>418</v>
      </c>
      <c r="E1070" s="46" t="s">
        <v>86</v>
      </c>
      <c r="F1070" s="46" t="s">
        <v>78</v>
      </c>
      <c r="G1070" s="46" t="s">
        <v>419</v>
      </c>
      <c r="H1070" s="46" t="s">
        <v>218</v>
      </c>
      <c r="I1070" s="46" t="s">
        <v>220</v>
      </c>
      <c r="J1070" s="46" t="s">
        <v>89</v>
      </c>
      <c r="K1070" s="46" t="s">
        <v>47</v>
      </c>
      <c r="L1070" s="46" t="s">
        <v>62</v>
      </c>
      <c r="M1070" s="46" t="s">
        <v>195</v>
      </c>
      <c r="N1070" s="46" t="s">
        <v>196</v>
      </c>
      <c r="O1070" s="46" t="s">
        <v>63</v>
      </c>
      <c r="P1070" s="46" t="s">
        <v>400</v>
      </c>
      <c r="Q1070" s="46" t="s">
        <v>440</v>
      </c>
      <c r="R1070" s="46" t="s">
        <v>84</v>
      </c>
      <c r="S1070" s="46" t="s">
        <v>95</v>
      </c>
      <c r="T1070" s="46" t="s">
        <v>131</v>
      </c>
      <c r="U1070" s="46" t="s">
        <v>132</v>
      </c>
      <c r="V1070" s="46" t="s">
        <v>105</v>
      </c>
      <c r="W1070" s="46" t="s">
        <v>440</v>
      </c>
      <c r="X1070" s="46" t="s">
        <v>84</v>
      </c>
      <c r="Y1070" s="46" t="s">
        <v>418</v>
      </c>
      <c r="Z1070" s="46" t="s">
        <v>421</v>
      </c>
      <c r="AA1070" s="46" t="s">
        <v>403</v>
      </c>
      <c r="AB1070" s="46">
        <v>0</v>
      </c>
      <c r="AC1070" s="46">
        <v>-49253745.390000001</v>
      </c>
      <c r="AD1070" s="46">
        <v>-67072960.520000003</v>
      </c>
      <c r="AE1070" s="46">
        <v>-106222303.86</v>
      </c>
      <c r="AF1070" s="46">
        <v>-126724290.33</v>
      </c>
      <c r="AG1070" s="46">
        <v>-163527887.63999999</v>
      </c>
      <c r="AH1070" s="46">
        <v>-182649916.31999999</v>
      </c>
      <c r="AI1070" s="46" t="s">
        <v>92</v>
      </c>
      <c r="AJ1070" s="46">
        <v>0</v>
      </c>
      <c r="AK1070" s="46">
        <v>-31323637.390000001</v>
      </c>
      <c r="AL1070" s="46">
        <v>-88353697.459999993</v>
      </c>
      <c r="AM1070" s="46">
        <v>-145756418.11000001</v>
      </c>
      <c r="AN1070" s="46">
        <v>-204907250.78999999</v>
      </c>
      <c r="AO1070" s="46" t="s">
        <v>197</v>
      </c>
      <c r="AP1070" s="46" t="s">
        <v>63</v>
      </c>
      <c r="AQ1070" s="46"/>
      <c r="AR1070" s="46"/>
    </row>
    <row r="1071" spans="1:44" x14ac:dyDescent="0.2">
      <c r="A1071" s="46" t="s">
        <v>77</v>
      </c>
      <c r="B1071" s="46" t="s">
        <v>84</v>
      </c>
      <c r="C1071" s="46" t="s">
        <v>84</v>
      </c>
      <c r="D1071" s="46" t="s">
        <v>418</v>
      </c>
      <c r="E1071" s="46" t="s">
        <v>86</v>
      </c>
      <c r="F1071" s="46" t="s">
        <v>78</v>
      </c>
      <c r="G1071" s="46" t="s">
        <v>419</v>
      </c>
      <c r="H1071" s="46" t="s">
        <v>218</v>
      </c>
      <c r="I1071" s="46" t="s">
        <v>220</v>
      </c>
      <c r="J1071" s="46" t="s">
        <v>89</v>
      </c>
      <c r="K1071" s="46" t="s">
        <v>47</v>
      </c>
      <c r="L1071" s="46" t="s">
        <v>62</v>
      </c>
      <c r="M1071" s="46" t="s">
        <v>136</v>
      </c>
      <c r="N1071" s="46" t="s">
        <v>137</v>
      </c>
      <c r="O1071" s="46" t="s">
        <v>63</v>
      </c>
      <c r="P1071" s="46" t="s">
        <v>400</v>
      </c>
      <c r="Q1071" s="46" t="s">
        <v>440</v>
      </c>
      <c r="R1071" s="46" t="s">
        <v>84</v>
      </c>
      <c r="S1071" s="46" t="s">
        <v>95</v>
      </c>
      <c r="T1071" s="46" t="s">
        <v>131</v>
      </c>
      <c r="U1071" s="46" t="s">
        <v>132</v>
      </c>
      <c r="V1071" s="46" t="s">
        <v>32</v>
      </c>
      <c r="W1071" s="46" t="s">
        <v>440</v>
      </c>
      <c r="X1071" s="46" t="s">
        <v>84</v>
      </c>
      <c r="Y1071" s="46" t="s">
        <v>418</v>
      </c>
      <c r="Z1071" s="46" t="s">
        <v>421</v>
      </c>
      <c r="AA1071" s="46" t="s">
        <v>403</v>
      </c>
      <c r="AB1071" s="46">
        <v>0</v>
      </c>
      <c r="AC1071" s="46">
        <v>1240718.5900000001</v>
      </c>
      <c r="AD1071" s="46">
        <v>596411.12</v>
      </c>
      <c r="AE1071" s="46">
        <v>1585682.12</v>
      </c>
      <c r="AF1071" s="46">
        <v>1691010.99</v>
      </c>
      <c r="AG1071" s="46">
        <v>2627398.44</v>
      </c>
      <c r="AH1071" s="46">
        <v>2474440.7200000002</v>
      </c>
      <c r="AI1071" s="46" t="s">
        <v>92</v>
      </c>
      <c r="AJ1071" s="46">
        <v>0</v>
      </c>
      <c r="AK1071" s="46">
        <v>515719.57</v>
      </c>
      <c r="AL1071" s="46">
        <v>597968.89</v>
      </c>
      <c r="AM1071" s="46">
        <v>2540814.09</v>
      </c>
      <c r="AN1071" s="46">
        <v>3666109.69</v>
      </c>
      <c r="AO1071" s="46" t="s">
        <v>138</v>
      </c>
      <c r="AP1071" s="46" t="s">
        <v>63</v>
      </c>
      <c r="AQ1071" s="46"/>
      <c r="AR1071" s="46"/>
    </row>
    <row r="1072" spans="1:44" x14ac:dyDescent="0.2">
      <c r="A1072" s="46" t="s">
        <v>77</v>
      </c>
      <c r="B1072" s="46" t="s">
        <v>84</v>
      </c>
      <c r="C1072" s="46" t="s">
        <v>84</v>
      </c>
      <c r="D1072" s="46" t="s">
        <v>418</v>
      </c>
      <c r="E1072" s="46" t="s">
        <v>86</v>
      </c>
      <c r="F1072" s="46" t="s">
        <v>78</v>
      </c>
      <c r="G1072" s="46" t="s">
        <v>419</v>
      </c>
      <c r="H1072" s="46" t="s">
        <v>218</v>
      </c>
      <c r="I1072" s="46" t="s">
        <v>220</v>
      </c>
      <c r="J1072" s="46" t="s">
        <v>89</v>
      </c>
      <c r="K1072" s="46" t="s">
        <v>47</v>
      </c>
      <c r="L1072" s="46" t="s">
        <v>62</v>
      </c>
      <c r="M1072" s="46" t="s">
        <v>332</v>
      </c>
      <c r="N1072" s="46" t="s">
        <v>333</v>
      </c>
      <c r="O1072" s="46" t="s">
        <v>63</v>
      </c>
      <c r="P1072" s="46" t="s">
        <v>400</v>
      </c>
      <c r="Q1072" s="46" t="s">
        <v>440</v>
      </c>
      <c r="R1072" s="46" t="s">
        <v>84</v>
      </c>
      <c r="S1072" s="46" t="s">
        <v>95</v>
      </c>
      <c r="T1072" s="46" t="s">
        <v>131</v>
      </c>
      <c r="U1072" s="46" t="s">
        <v>132</v>
      </c>
      <c r="V1072" s="46" t="s">
        <v>32</v>
      </c>
      <c r="W1072" s="46" t="s">
        <v>440</v>
      </c>
      <c r="X1072" s="46" t="s">
        <v>84</v>
      </c>
      <c r="Y1072" s="46" t="s">
        <v>418</v>
      </c>
      <c r="Z1072" s="46" t="s">
        <v>421</v>
      </c>
      <c r="AA1072" s="46" t="s">
        <v>403</v>
      </c>
      <c r="AB1072" s="46">
        <v>0</v>
      </c>
      <c r="AC1072" s="46">
        <v>-60032.31</v>
      </c>
      <c r="AD1072" s="46">
        <v>-61032.31</v>
      </c>
      <c r="AE1072" s="46">
        <v>-88832.53</v>
      </c>
      <c r="AF1072" s="46">
        <v>-88233.64</v>
      </c>
      <c r="AG1072" s="46">
        <v>-88233.64</v>
      </c>
      <c r="AH1072" s="46">
        <v>-60832.53</v>
      </c>
      <c r="AI1072" s="46" t="s">
        <v>92</v>
      </c>
      <c r="AJ1072" s="46">
        <v>0</v>
      </c>
      <c r="AK1072" s="46">
        <v>-60183.17</v>
      </c>
      <c r="AL1072" s="46">
        <v>-61032.31</v>
      </c>
      <c r="AM1072" s="46">
        <v>-88233.64</v>
      </c>
      <c r="AN1072" s="46">
        <v>-60000</v>
      </c>
      <c r="AO1072" s="46" t="s">
        <v>334</v>
      </c>
      <c r="AP1072" s="46" t="s">
        <v>63</v>
      </c>
      <c r="AQ1072" s="46"/>
      <c r="AR1072" s="46"/>
    </row>
    <row r="1073" spans="1:44" x14ac:dyDescent="0.2">
      <c r="A1073" s="46" t="s">
        <v>77</v>
      </c>
      <c r="B1073" s="46" t="s">
        <v>84</v>
      </c>
      <c r="C1073" s="46" t="s">
        <v>84</v>
      </c>
      <c r="D1073" s="46" t="s">
        <v>418</v>
      </c>
      <c r="E1073" s="46" t="s">
        <v>86</v>
      </c>
      <c r="F1073" s="46" t="s">
        <v>78</v>
      </c>
      <c r="G1073" s="46" t="s">
        <v>419</v>
      </c>
      <c r="H1073" s="46" t="s">
        <v>218</v>
      </c>
      <c r="I1073" s="46" t="s">
        <v>220</v>
      </c>
      <c r="J1073" s="46" t="s">
        <v>89</v>
      </c>
      <c r="K1073" s="46" t="s">
        <v>47</v>
      </c>
      <c r="L1073" s="46" t="s">
        <v>62</v>
      </c>
      <c r="M1073" s="46" t="s">
        <v>338</v>
      </c>
      <c r="N1073" s="46" t="s">
        <v>339</v>
      </c>
      <c r="O1073" s="46" t="s">
        <v>63</v>
      </c>
      <c r="P1073" s="46" t="s">
        <v>400</v>
      </c>
      <c r="Q1073" s="46" t="s">
        <v>440</v>
      </c>
      <c r="R1073" s="46" t="s">
        <v>84</v>
      </c>
      <c r="S1073" s="46" t="s">
        <v>95</v>
      </c>
      <c r="T1073" s="46" t="s">
        <v>131</v>
      </c>
      <c r="U1073" s="46" t="s">
        <v>132</v>
      </c>
      <c r="V1073" s="46" t="s">
        <v>32</v>
      </c>
      <c r="W1073" s="46" t="s">
        <v>440</v>
      </c>
      <c r="X1073" s="46" t="s">
        <v>84</v>
      </c>
      <c r="Y1073" s="46" t="s">
        <v>418</v>
      </c>
      <c r="Z1073" s="46" t="s">
        <v>421</v>
      </c>
      <c r="AA1073" s="46" t="s">
        <v>403</v>
      </c>
      <c r="AB1073" s="46">
        <v>0</v>
      </c>
      <c r="AC1073" s="46">
        <v>-60032.31</v>
      </c>
      <c r="AD1073" s="46">
        <v>-61032.31</v>
      </c>
      <c r="AE1073" s="46">
        <v>-88832.53</v>
      </c>
      <c r="AF1073" s="46">
        <v>-88233.64</v>
      </c>
      <c r="AG1073" s="46">
        <v>-88233.64</v>
      </c>
      <c r="AH1073" s="46">
        <v>-60832.53</v>
      </c>
      <c r="AI1073" s="46" t="s">
        <v>92</v>
      </c>
      <c r="AJ1073" s="46">
        <v>0</v>
      </c>
      <c r="AK1073" s="46">
        <v>-60183.17</v>
      </c>
      <c r="AL1073" s="46">
        <v>-61032.31</v>
      </c>
      <c r="AM1073" s="46">
        <v>-88233.64</v>
      </c>
      <c r="AN1073" s="46">
        <v>-60000</v>
      </c>
      <c r="AO1073" s="46" t="s">
        <v>340</v>
      </c>
      <c r="AP1073" s="46" t="s">
        <v>63</v>
      </c>
      <c r="AQ1073" s="46"/>
      <c r="AR1073" s="46"/>
    </row>
    <row r="1074" spans="1:44" x14ac:dyDescent="0.2">
      <c r="A1074" s="46" t="s">
        <v>77</v>
      </c>
      <c r="B1074" s="46" t="s">
        <v>84</v>
      </c>
      <c r="C1074" s="46" t="s">
        <v>84</v>
      </c>
      <c r="D1074" s="46" t="s">
        <v>418</v>
      </c>
      <c r="E1074" s="46" t="s">
        <v>86</v>
      </c>
      <c r="F1074" s="46" t="s">
        <v>78</v>
      </c>
      <c r="G1074" s="46" t="s">
        <v>419</v>
      </c>
      <c r="H1074" s="46" t="s">
        <v>218</v>
      </c>
      <c r="I1074" s="46" t="s">
        <v>220</v>
      </c>
      <c r="J1074" s="46" t="s">
        <v>89</v>
      </c>
      <c r="K1074" s="46" t="s">
        <v>47</v>
      </c>
      <c r="L1074" s="46" t="s">
        <v>62</v>
      </c>
      <c r="M1074" s="46" t="s">
        <v>142</v>
      </c>
      <c r="N1074" s="46" t="s">
        <v>143</v>
      </c>
      <c r="O1074" s="46" t="s">
        <v>63</v>
      </c>
      <c r="P1074" s="46" t="s">
        <v>400</v>
      </c>
      <c r="Q1074" s="46" t="s">
        <v>440</v>
      </c>
      <c r="R1074" s="46" t="s">
        <v>84</v>
      </c>
      <c r="S1074" s="46" t="s">
        <v>95</v>
      </c>
      <c r="T1074" s="46" t="s">
        <v>131</v>
      </c>
      <c r="U1074" s="46" t="s">
        <v>132</v>
      </c>
      <c r="V1074" s="46" t="s">
        <v>105</v>
      </c>
      <c r="W1074" s="46" t="s">
        <v>440</v>
      </c>
      <c r="X1074" s="46" t="s">
        <v>84</v>
      </c>
      <c r="Y1074" s="46" t="s">
        <v>418</v>
      </c>
      <c r="Z1074" s="46" t="s">
        <v>421</v>
      </c>
      <c r="AA1074" s="46" t="s">
        <v>403</v>
      </c>
      <c r="AB1074" s="46">
        <v>0</v>
      </c>
      <c r="AC1074" s="46">
        <v>1180686.28</v>
      </c>
      <c r="AD1074" s="46">
        <v>535378.81000000006</v>
      </c>
      <c r="AE1074" s="46">
        <v>1496849.59</v>
      </c>
      <c r="AF1074" s="46">
        <v>1602777.35</v>
      </c>
      <c r="AG1074" s="46">
        <v>2539164.7999999998</v>
      </c>
      <c r="AH1074" s="46">
        <v>2413608.19</v>
      </c>
      <c r="AI1074" s="46" t="s">
        <v>92</v>
      </c>
      <c r="AJ1074" s="46">
        <v>0</v>
      </c>
      <c r="AK1074" s="46">
        <v>455536.4</v>
      </c>
      <c r="AL1074" s="46">
        <v>536936.57999999996</v>
      </c>
      <c r="AM1074" s="46">
        <v>2452580.4500000002</v>
      </c>
      <c r="AN1074" s="46">
        <v>3606109.69</v>
      </c>
      <c r="AO1074" s="46" t="s">
        <v>144</v>
      </c>
      <c r="AP1074" s="46" t="s">
        <v>63</v>
      </c>
      <c r="AQ1074" s="46"/>
      <c r="AR1074" s="46"/>
    </row>
    <row r="1075" spans="1:44" x14ac:dyDescent="0.2">
      <c r="A1075" s="46" t="s">
        <v>77</v>
      </c>
      <c r="B1075" s="46" t="s">
        <v>84</v>
      </c>
      <c r="C1075" s="46" t="s">
        <v>84</v>
      </c>
      <c r="D1075" s="46" t="s">
        <v>418</v>
      </c>
      <c r="E1075" s="46" t="s">
        <v>86</v>
      </c>
      <c r="F1075" s="46" t="s">
        <v>78</v>
      </c>
      <c r="G1075" s="46" t="s">
        <v>419</v>
      </c>
      <c r="H1075" s="46" t="s">
        <v>218</v>
      </c>
      <c r="I1075" s="46" t="s">
        <v>220</v>
      </c>
      <c r="J1075" s="46" t="s">
        <v>89</v>
      </c>
      <c r="K1075" s="46" t="s">
        <v>47</v>
      </c>
      <c r="L1075" s="46" t="s">
        <v>62</v>
      </c>
      <c r="M1075" s="46" t="s">
        <v>251</v>
      </c>
      <c r="N1075" s="46" t="s">
        <v>252</v>
      </c>
      <c r="O1075" s="46" t="s">
        <v>63</v>
      </c>
      <c r="P1075" s="46" t="s">
        <v>400</v>
      </c>
      <c r="Q1075" s="46" t="s">
        <v>440</v>
      </c>
      <c r="R1075" s="46" t="s">
        <v>84</v>
      </c>
      <c r="S1075" s="46" t="s">
        <v>95</v>
      </c>
      <c r="T1075" s="46" t="s">
        <v>201</v>
      </c>
      <c r="U1075" s="46" t="s">
        <v>202</v>
      </c>
      <c r="V1075" s="46" t="s">
        <v>105</v>
      </c>
      <c r="W1075" s="46" t="s">
        <v>440</v>
      </c>
      <c r="X1075" s="46" t="s">
        <v>84</v>
      </c>
      <c r="Y1075" s="46" t="s">
        <v>418</v>
      </c>
      <c r="Z1075" s="46" t="s">
        <v>421</v>
      </c>
      <c r="AA1075" s="46" t="s">
        <v>403</v>
      </c>
      <c r="AB1075" s="46">
        <v>0</v>
      </c>
      <c r="AC1075" s="46">
        <v>223597304.41999999</v>
      </c>
      <c r="AD1075" s="46">
        <v>223855188.94999999</v>
      </c>
      <c r="AE1075" s="46">
        <v>224947912.55000001</v>
      </c>
      <c r="AF1075" s="46">
        <v>225030931.63999999</v>
      </c>
      <c r="AG1075" s="46">
        <v>227192988.72999999</v>
      </c>
      <c r="AH1075" s="46">
        <v>229746039.44999999</v>
      </c>
      <c r="AI1075" s="46" t="s">
        <v>92</v>
      </c>
      <c r="AJ1075" s="46">
        <v>0</v>
      </c>
      <c r="AK1075" s="46">
        <v>223091666.41999999</v>
      </c>
      <c r="AL1075" s="46">
        <v>223966128.86000001</v>
      </c>
      <c r="AM1075" s="46">
        <v>225740002.56999999</v>
      </c>
      <c r="AN1075" s="46">
        <v>232157778.08000001</v>
      </c>
      <c r="AO1075" s="46" t="s">
        <v>253</v>
      </c>
      <c r="AP1075" s="46" t="s">
        <v>63</v>
      </c>
      <c r="AQ1075" s="46"/>
      <c r="AR1075" s="46"/>
    </row>
    <row r="1076" spans="1:44" x14ac:dyDescent="0.2">
      <c r="A1076" s="46" t="s">
        <v>77</v>
      </c>
      <c r="B1076" s="46" t="s">
        <v>84</v>
      </c>
      <c r="C1076" s="46" t="s">
        <v>84</v>
      </c>
      <c r="D1076" s="46" t="s">
        <v>418</v>
      </c>
      <c r="E1076" s="46" t="s">
        <v>86</v>
      </c>
      <c r="F1076" s="46" t="s">
        <v>78</v>
      </c>
      <c r="G1076" s="46" t="s">
        <v>419</v>
      </c>
      <c r="H1076" s="46" t="s">
        <v>218</v>
      </c>
      <c r="I1076" s="46" t="s">
        <v>220</v>
      </c>
      <c r="J1076" s="46" t="s">
        <v>89</v>
      </c>
      <c r="K1076" s="46" t="s">
        <v>47</v>
      </c>
      <c r="L1076" s="46" t="s">
        <v>62</v>
      </c>
      <c r="M1076" s="46" t="s">
        <v>254</v>
      </c>
      <c r="N1076" s="46" t="s">
        <v>255</v>
      </c>
      <c r="O1076" s="46" t="s">
        <v>63</v>
      </c>
      <c r="P1076" s="46" t="s">
        <v>400</v>
      </c>
      <c r="Q1076" s="46" t="s">
        <v>440</v>
      </c>
      <c r="R1076" s="46" t="s">
        <v>84</v>
      </c>
      <c r="S1076" s="46" t="s">
        <v>95</v>
      </c>
      <c r="T1076" s="46" t="s">
        <v>201</v>
      </c>
      <c r="U1076" s="46" t="s">
        <v>202</v>
      </c>
      <c r="V1076" s="46" t="s">
        <v>32</v>
      </c>
      <c r="W1076" s="46" t="s">
        <v>440</v>
      </c>
      <c r="X1076" s="46" t="s">
        <v>84</v>
      </c>
      <c r="Y1076" s="46" t="s">
        <v>418</v>
      </c>
      <c r="Z1076" s="46" t="s">
        <v>421</v>
      </c>
      <c r="AA1076" s="46" t="s">
        <v>403</v>
      </c>
      <c r="AB1076" s="46">
        <v>0</v>
      </c>
      <c r="AC1076" s="46">
        <v>49253745.390000001</v>
      </c>
      <c r="AD1076" s="46">
        <v>67072960.520000003</v>
      </c>
      <c r="AE1076" s="46">
        <v>106222303.86</v>
      </c>
      <c r="AF1076" s="46">
        <v>126724290.33</v>
      </c>
      <c r="AG1076" s="46">
        <v>163527887.63999999</v>
      </c>
      <c r="AH1076" s="46">
        <v>182649916.31999999</v>
      </c>
      <c r="AI1076" s="46" t="s">
        <v>92</v>
      </c>
      <c r="AJ1076" s="46">
        <v>0</v>
      </c>
      <c r="AK1076" s="46">
        <v>31323637.390000001</v>
      </c>
      <c r="AL1076" s="46">
        <v>88353697.459999993</v>
      </c>
      <c r="AM1076" s="46">
        <v>145756418.11000001</v>
      </c>
      <c r="AN1076" s="46">
        <v>204907250.78999999</v>
      </c>
      <c r="AO1076" s="46" t="s">
        <v>256</v>
      </c>
      <c r="AP1076" s="46" t="s">
        <v>63</v>
      </c>
      <c r="AQ1076" s="46"/>
      <c r="AR1076" s="46"/>
    </row>
    <row r="1077" spans="1:44" x14ac:dyDescent="0.2">
      <c r="A1077" s="46" t="s">
        <v>77</v>
      </c>
      <c r="B1077" s="46" t="s">
        <v>84</v>
      </c>
      <c r="C1077" s="46" t="s">
        <v>84</v>
      </c>
      <c r="D1077" s="46" t="s">
        <v>418</v>
      </c>
      <c r="E1077" s="46" t="s">
        <v>86</v>
      </c>
      <c r="F1077" s="46" t="s">
        <v>78</v>
      </c>
      <c r="G1077" s="46" t="s">
        <v>419</v>
      </c>
      <c r="H1077" s="46" t="s">
        <v>218</v>
      </c>
      <c r="I1077" s="46" t="s">
        <v>220</v>
      </c>
      <c r="J1077" s="46" t="s">
        <v>89</v>
      </c>
      <c r="K1077" s="46" t="s">
        <v>47</v>
      </c>
      <c r="L1077" s="46" t="s">
        <v>62</v>
      </c>
      <c r="M1077" s="46" t="s">
        <v>203</v>
      </c>
      <c r="N1077" s="46" t="s">
        <v>204</v>
      </c>
      <c r="O1077" s="46" t="s">
        <v>63</v>
      </c>
      <c r="P1077" s="46" t="s">
        <v>400</v>
      </c>
      <c r="Q1077" s="46" t="s">
        <v>440</v>
      </c>
      <c r="R1077" s="46" t="s">
        <v>84</v>
      </c>
      <c r="S1077" s="46" t="s">
        <v>95</v>
      </c>
      <c r="T1077" s="46" t="s">
        <v>201</v>
      </c>
      <c r="U1077" s="46" t="s">
        <v>202</v>
      </c>
      <c r="V1077" s="46" t="s">
        <v>105</v>
      </c>
      <c r="W1077" s="46" t="s">
        <v>440</v>
      </c>
      <c r="X1077" s="46" t="s">
        <v>84</v>
      </c>
      <c r="Y1077" s="46" t="s">
        <v>418</v>
      </c>
      <c r="Z1077" s="46" t="s">
        <v>421</v>
      </c>
      <c r="AA1077" s="46" t="s">
        <v>403</v>
      </c>
      <c r="AB1077" s="46">
        <v>0</v>
      </c>
      <c r="AC1077" s="46">
        <v>49253745.390000001</v>
      </c>
      <c r="AD1077" s="46">
        <v>67072960.520000003</v>
      </c>
      <c r="AE1077" s="46">
        <v>106222303.86</v>
      </c>
      <c r="AF1077" s="46">
        <v>126724290.33</v>
      </c>
      <c r="AG1077" s="46">
        <v>163527887.63999999</v>
      </c>
      <c r="AH1077" s="46">
        <v>182649916.31999999</v>
      </c>
      <c r="AI1077" s="46" t="s">
        <v>92</v>
      </c>
      <c r="AJ1077" s="46">
        <v>0</v>
      </c>
      <c r="AK1077" s="46">
        <v>31323637.390000001</v>
      </c>
      <c r="AL1077" s="46">
        <v>88353697.459999993</v>
      </c>
      <c r="AM1077" s="46">
        <v>145756418.11000001</v>
      </c>
      <c r="AN1077" s="46">
        <v>204907250.78999999</v>
      </c>
      <c r="AO1077" s="46" t="s">
        <v>205</v>
      </c>
      <c r="AP1077" s="46" t="s">
        <v>63</v>
      </c>
      <c r="AQ1077" s="46"/>
      <c r="AR1077" s="46"/>
    </row>
    <row r="1078" spans="1:44" x14ac:dyDescent="0.2">
      <c r="A1078" s="46" t="s">
        <v>77</v>
      </c>
      <c r="B1078" s="46" t="s">
        <v>84</v>
      </c>
      <c r="C1078" s="46" t="s">
        <v>84</v>
      </c>
      <c r="D1078" s="46" t="s">
        <v>418</v>
      </c>
      <c r="E1078" s="46" t="s">
        <v>86</v>
      </c>
      <c r="F1078" s="46" t="s">
        <v>78</v>
      </c>
      <c r="G1078" s="46" t="s">
        <v>419</v>
      </c>
      <c r="H1078" s="46" t="s">
        <v>218</v>
      </c>
      <c r="I1078" s="46" t="s">
        <v>220</v>
      </c>
      <c r="J1078" s="46" t="s">
        <v>89</v>
      </c>
      <c r="K1078" s="46" t="s">
        <v>47</v>
      </c>
      <c r="L1078" s="46" t="s">
        <v>62</v>
      </c>
      <c r="M1078" s="46" t="s">
        <v>341</v>
      </c>
      <c r="N1078" s="46" t="s">
        <v>342</v>
      </c>
      <c r="O1078" s="46" t="s">
        <v>63</v>
      </c>
      <c r="P1078" s="46" t="s">
        <v>400</v>
      </c>
      <c r="Q1078" s="46" t="s">
        <v>440</v>
      </c>
      <c r="R1078" s="46" t="s">
        <v>84</v>
      </c>
      <c r="S1078" s="46" t="s">
        <v>95</v>
      </c>
      <c r="T1078" s="46" t="s">
        <v>201</v>
      </c>
      <c r="U1078" s="46" t="s">
        <v>202</v>
      </c>
      <c r="V1078" s="46" t="s">
        <v>32</v>
      </c>
      <c r="W1078" s="46" t="s">
        <v>440</v>
      </c>
      <c r="X1078" s="46" t="s">
        <v>84</v>
      </c>
      <c r="Y1078" s="46" t="s">
        <v>418</v>
      </c>
      <c r="Z1078" s="46" t="s">
        <v>421</v>
      </c>
      <c r="AA1078" s="46" t="s">
        <v>403</v>
      </c>
      <c r="AB1078" s="46">
        <v>0</v>
      </c>
      <c r="AC1078" s="46">
        <v>-107238.67</v>
      </c>
      <c r="AD1078" s="46">
        <v>-129934.3</v>
      </c>
      <c r="AE1078" s="46">
        <v>-167207.57</v>
      </c>
      <c r="AF1078" s="46">
        <v>-180474.81</v>
      </c>
      <c r="AG1078" s="46">
        <v>-192977.88</v>
      </c>
      <c r="AH1078" s="46">
        <v>-210405.85</v>
      </c>
      <c r="AI1078" s="46" t="s">
        <v>92</v>
      </c>
      <c r="AJ1078" s="46">
        <v>0</v>
      </c>
      <c r="AK1078" s="46">
        <v>-29816.83</v>
      </c>
      <c r="AL1078" s="46">
        <v>-29967.69</v>
      </c>
      <c r="AM1078" s="46">
        <v>-30766.36</v>
      </c>
      <c r="AN1078" s="46">
        <v>-30766.36</v>
      </c>
      <c r="AO1078" s="46" t="s">
        <v>343</v>
      </c>
      <c r="AP1078" s="46" t="s">
        <v>63</v>
      </c>
      <c r="AQ1078" s="46"/>
      <c r="AR1078" s="46"/>
    </row>
    <row r="1079" spans="1:44" x14ac:dyDescent="0.2">
      <c r="A1079" s="46" t="s">
        <v>77</v>
      </c>
      <c r="B1079" s="46" t="s">
        <v>84</v>
      </c>
      <c r="C1079" s="46" t="s">
        <v>84</v>
      </c>
      <c r="D1079" s="46" t="s">
        <v>418</v>
      </c>
      <c r="E1079" s="46" t="s">
        <v>86</v>
      </c>
      <c r="F1079" s="46" t="s">
        <v>78</v>
      </c>
      <c r="G1079" s="46" t="s">
        <v>419</v>
      </c>
      <c r="H1079" s="46" t="s">
        <v>218</v>
      </c>
      <c r="I1079" s="46" t="s">
        <v>220</v>
      </c>
      <c r="J1079" s="46" t="s">
        <v>89</v>
      </c>
      <c r="K1079" s="46" t="s">
        <v>47</v>
      </c>
      <c r="L1079" s="46" t="s">
        <v>62</v>
      </c>
      <c r="M1079" s="46" t="s">
        <v>278</v>
      </c>
      <c r="N1079" s="46" t="s">
        <v>279</v>
      </c>
      <c r="O1079" s="46" t="s">
        <v>63</v>
      </c>
      <c r="P1079" s="46" t="s">
        <v>400</v>
      </c>
      <c r="Q1079" s="46" t="s">
        <v>440</v>
      </c>
      <c r="R1079" s="46" t="s">
        <v>84</v>
      </c>
      <c r="S1079" s="46" t="s">
        <v>95</v>
      </c>
      <c r="T1079" s="46" t="s">
        <v>201</v>
      </c>
      <c r="U1079" s="46" t="s">
        <v>202</v>
      </c>
      <c r="V1079" s="46" t="s">
        <v>32</v>
      </c>
      <c r="W1079" s="46" t="s">
        <v>440</v>
      </c>
      <c r="X1079" s="46" t="s">
        <v>84</v>
      </c>
      <c r="Y1079" s="46" t="s">
        <v>418</v>
      </c>
      <c r="Z1079" s="46" t="s">
        <v>421</v>
      </c>
      <c r="AA1079" s="46" t="s">
        <v>403</v>
      </c>
      <c r="AB1079" s="46">
        <v>0</v>
      </c>
      <c r="AC1079" s="46">
        <v>-5430033.4400000004</v>
      </c>
      <c r="AD1079" s="46">
        <v>-5664222.3399999999</v>
      </c>
      <c r="AE1079" s="46">
        <v>-6691872.4500000002</v>
      </c>
      <c r="AF1079" s="46">
        <v>-6762223.1900000004</v>
      </c>
      <c r="AG1079" s="46">
        <v>-8911777.2100000009</v>
      </c>
      <c r="AH1079" s="46">
        <v>-11474801.07</v>
      </c>
      <c r="AI1079" s="46" t="s">
        <v>92</v>
      </c>
      <c r="AJ1079" s="46">
        <v>0</v>
      </c>
      <c r="AK1079" s="46">
        <v>-5001666.42</v>
      </c>
      <c r="AL1079" s="46">
        <v>-5875128.8600000003</v>
      </c>
      <c r="AM1079" s="46">
        <v>-7621002.5700000003</v>
      </c>
      <c r="AN1079" s="46">
        <v>-14067011.720000001</v>
      </c>
      <c r="AO1079" s="46" t="s">
        <v>279</v>
      </c>
      <c r="AP1079" s="46" t="s">
        <v>63</v>
      </c>
      <c r="AQ1079" s="46"/>
      <c r="AR1079" s="46"/>
    </row>
    <row r="1080" spans="1:44" x14ac:dyDescent="0.2">
      <c r="A1080" s="46" t="s">
        <v>77</v>
      </c>
      <c r="B1080" s="46" t="s">
        <v>84</v>
      </c>
      <c r="C1080" s="46" t="s">
        <v>84</v>
      </c>
      <c r="D1080" s="46" t="s">
        <v>418</v>
      </c>
      <c r="E1080" s="46" t="s">
        <v>86</v>
      </c>
      <c r="F1080" s="46" t="s">
        <v>78</v>
      </c>
      <c r="G1080" s="46" t="s">
        <v>419</v>
      </c>
      <c r="H1080" s="46" t="s">
        <v>218</v>
      </c>
      <c r="I1080" s="46" t="s">
        <v>220</v>
      </c>
      <c r="J1080" s="46" t="s">
        <v>89</v>
      </c>
      <c r="K1080" s="46" t="s">
        <v>47</v>
      </c>
      <c r="L1080" s="46" t="s">
        <v>62</v>
      </c>
      <c r="M1080" s="46" t="s">
        <v>280</v>
      </c>
      <c r="N1080" s="46" t="s">
        <v>281</v>
      </c>
      <c r="O1080" s="46" t="s">
        <v>63</v>
      </c>
      <c r="P1080" s="46" t="s">
        <v>400</v>
      </c>
      <c r="Q1080" s="46" t="s">
        <v>440</v>
      </c>
      <c r="R1080" s="46" t="s">
        <v>84</v>
      </c>
      <c r="S1080" s="46" t="s">
        <v>95</v>
      </c>
      <c r="T1080" s="46" t="s">
        <v>201</v>
      </c>
      <c r="U1080" s="46" t="s">
        <v>202</v>
      </c>
      <c r="V1080" s="46" t="s">
        <v>105</v>
      </c>
      <c r="W1080" s="46" t="s">
        <v>440</v>
      </c>
      <c r="X1080" s="46" t="s">
        <v>84</v>
      </c>
      <c r="Y1080" s="46" t="s">
        <v>418</v>
      </c>
      <c r="Z1080" s="46" t="s">
        <v>421</v>
      </c>
      <c r="AA1080" s="46" t="s">
        <v>403</v>
      </c>
      <c r="AB1080" s="46">
        <v>0</v>
      </c>
      <c r="AC1080" s="46">
        <v>-5537272.1100000003</v>
      </c>
      <c r="AD1080" s="46">
        <v>-5794156.6399999997</v>
      </c>
      <c r="AE1080" s="46">
        <v>-6859080.0199999996</v>
      </c>
      <c r="AF1080" s="46">
        <v>-6942698</v>
      </c>
      <c r="AG1080" s="46">
        <v>-9104755.0899999999</v>
      </c>
      <c r="AH1080" s="46">
        <v>-11685206.92</v>
      </c>
      <c r="AI1080" s="46" t="s">
        <v>92</v>
      </c>
      <c r="AJ1080" s="46">
        <v>0</v>
      </c>
      <c r="AK1080" s="46">
        <v>-5031483.25</v>
      </c>
      <c r="AL1080" s="46">
        <v>-5905096.5499999998</v>
      </c>
      <c r="AM1080" s="46">
        <v>-7651768.9299999997</v>
      </c>
      <c r="AN1080" s="46">
        <v>-14097778.08</v>
      </c>
      <c r="AO1080" s="46" t="s">
        <v>281</v>
      </c>
      <c r="AP1080" s="46" t="s">
        <v>63</v>
      </c>
      <c r="AQ1080" s="46"/>
      <c r="AR1080" s="46"/>
    </row>
    <row r="1081" spans="1:44" x14ac:dyDescent="0.2">
      <c r="A1081" s="46" t="s">
        <v>77</v>
      </c>
      <c r="B1081" s="46" t="s">
        <v>84</v>
      </c>
      <c r="C1081" s="46" t="s">
        <v>84</v>
      </c>
      <c r="D1081" s="46" t="s">
        <v>418</v>
      </c>
      <c r="E1081" s="46" t="s">
        <v>86</v>
      </c>
      <c r="F1081" s="46" t="s">
        <v>78</v>
      </c>
      <c r="G1081" s="46" t="s">
        <v>419</v>
      </c>
      <c r="H1081" s="46" t="s">
        <v>218</v>
      </c>
      <c r="I1081" s="46" t="s">
        <v>220</v>
      </c>
      <c r="J1081" s="46" t="s">
        <v>89</v>
      </c>
      <c r="K1081" s="46" t="s">
        <v>47</v>
      </c>
      <c r="L1081" s="46" t="s">
        <v>62</v>
      </c>
      <c r="M1081" s="46" t="s">
        <v>344</v>
      </c>
      <c r="N1081" s="46" t="s">
        <v>345</v>
      </c>
      <c r="O1081" s="46" t="s">
        <v>63</v>
      </c>
      <c r="P1081" s="46" t="s">
        <v>400</v>
      </c>
      <c r="Q1081" s="46" t="s">
        <v>440</v>
      </c>
      <c r="R1081" s="46" t="s">
        <v>84</v>
      </c>
      <c r="S1081" s="46" t="s">
        <v>95</v>
      </c>
      <c r="T1081" s="46" t="s">
        <v>201</v>
      </c>
      <c r="U1081" s="46" t="s">
        <v>202</v>
      </c>
      <c r="V1081" s="46" t="s">
        <v>32</v>
      </c>
      <c r="W1081" s="46" t="s">
        <v>440</v>
      </c>
      <c r="X1081" s="46" t="s">
        <v>84</v>
      </c>
      <c r="Y1081" s="46" t="s">
        <v>418</v>
      </c>
      <c r="Z1081" s="46" t="s">
        <v>421</v>
      </c>
      <c r="AA1081" s="46" t="s">
        <v>403</v>
      </c>
      <c r="AB1081" s="46">
        <v>0</v>
      </c>
      <c r="AC1081" s="46">
        <v>-60032.31</v>
      </c>
      <c r="AD1081" s="46">
        <v>-61032.31</v>
      </c>
      <c r="AE1081" s="46">
        <v>-88832.53</v>
      </c>
      <c r="AF1081" s="46">
        <v>-88233.64</v>
      </c>
      <c r="AG1081" s="46">
        <v>-88233.64</v>
      </c>
      <c r="AH1081" s="46">
        <v>-60832.53</v>
      </c>
      <c r="AI1081" s="46" t="s">
        <v>92</v>
      </c>
      <c r="AJ1081" s="46">
        <v>0</v>
      </c>
      <c r="AK1081" s="46">
        <v>-60183.17</v>
      </c>
      <c r="AL1081" s="46">
        <v>-61032.31</v>
      </c>
      <c r="AM1081" s="46">
        <v>-88233.64</v>
      </c>
      <c r="AN1081" s="46">
        <v>-60000</v>
      </c>
      <c r="AO1081" s="46" t="s">
        <v>345</v>
      </c>
      <c r="AP1081" s="46" t="s">
        <v>63</v>
      </c>
      <c r="AQ1081" s="46"/>
      <c r="AR1081" s="46"/>
    </row>
    <row r="1082" spans="1:44" x14ac:dyDescent="0.2">
      <c r="A1082" s="46" t="s">
        <v>77</v>
      </c>
      <c r="B1082" s="46" t="s">
        <v>84</v>
      </c>
      <c r="C1082" s="46" t="s">
        <v>84</v>
      </c>
      <c r="D1082" s="46" t="s">
        <v>418</v>
      </c>
      <c r="E1082" s="46" t="s">
        <v>86</v>
      </c>
      <c r="F1082" s="46" t="s">
        <v>78</v>
      </c>
      <c r="G1082" s="46" t="s">
        <v>419</v>
      </c>
      <c r="H1082" s="46" t="s">
        <v>218</v>
      </c>
      <c r="I1082" s="46" t="s">
        <v>220</v>
      </c>
      <c r="J1082" s="46" t="s">
        <v>89</v>
      </c>
      <c r="K1082" s="46" t="s">
        <v>47</v>
      </c>
      <c r="L1082" s="46" t="s">
        <v>62</v>
      </c>
      <c r="M1082" s="46" t="s">
        <v>284</v>
      </c>
      <c r="N1082" s="46" t="s">
        <v>285</v>
      </c>
      <c r="O1082" s="46" t="s">
        <v>63</v>
      </c>
      <c r="P1082" s="46" t="s">
        <v>400</v>
      </c>
      <c r="Q1082" s="46" t="s">
        <v>440</v>
      </c>
      <c r="R1082" s="46" t="s">
        <v>84</v>
      </c>
      <c r="S1082" s="46" t="s">
        <v>95</v>
      </c>
      <c r="T1082" s="46" t="s">
        <v>201</v>
      </c>
      <c r="U1082" s="46" t="s">
        <v>202</v>
      </c>
      <c r="V1082" s="46" t="s">
        <v>105</v>
      </c>
      <c r="W1082" s="46" t="s">
        <v>440</v>
      </c>
      <c r="X1082" s="46" t="s">
        <v>84</v>
      </c>
      <c r="Y1082" s="46" t="s">
        <v>418</v>
      </c>
      <c r="Z1082" s="46" t="s">
        <v>421</v>
      </c>
      <c r="AA1082" s="46" t="s">
        <v>403</v>
      </c>
      <c r="AB1082" s="46">
        <v>0</v>
      </c>
      <c r="AC1082" s="46">
        <v>-60032.31</v>
      </c>
      <c r="AD1082" s="46">
        <v>-61032.31</v>
      </c>
      <c r="AE1082" s="46">
        <v>-88832.53</v>
      </c>
      <c r="AF1082" s="46">
        <v>-88233.64</v>
      </c>
      <c r="AG1082" s="46">
        <v>-88233.64</v>
      </c>
      <c r="AH1082" s="46">
        <v>-60832.53</v>
      </c>
      <c r="AI1082" s="46" t="s">
        <v>92</v>
      </c>
      <c r="AJ1082" s="46">
        <v>0</v>
      </c>
      <c r="AK1082" s="46">
        <v>-60183.17</v>
      </c>
      <c r="AL1082" s="46">
        <v>-61032.31</v>
      </c>
      <c r="AM1082" s="46">
        <v>-88233.64</v>
      </c>
      <c r="AN1082" s="46">
        <v>-60000</v>
      </c>
      <c r="AO1082" s="46" t="s">
        <v>286</v>
      </c>
      <c r="AP1082" s="46" t="s">
        <v>63</v>
      </c>
      <c r="AQ1082" s="46"/>
      <c r="AR1082" s="46"/>
    </row>
    <row r="1083" spans="1:44" x14ac:dyDescent="0.2">
      <c r="A1083" s="46" t="s">
        <v>77</v>
      </c>
      <c r="B1083" s="46" t="s">
        <v>84</v>
      </c>
      <c r="C1083" s="46" t="s">
        <v>84</v>
      </c>
      <c r="D1083" s="46" t="s">
        <v>418</v>
      </c>
      <c r="E1083" s="46" t="s">
        <v>86</v>
      </c>
      <c r="F1083" s="46" t="s">
        <v>78</v>
      </c>
      <c r="G1083" s="46" t="s">
        <v>419</v>
      </c>
      <c r="H1083" s="46" t="s">
        <v>218</v>
      </c>
      <c r="I1083" s="46" t="s">
        <v>220</v>
      </c>
      <c r="J1083" s="46" t="s">
        <v>89</v>
      </c>
      <c r="K1083" s="46" t="s">
        <v>47</v>
      </c>
      <c r="L1083" s="46" t="s">
        <v>62</v>
      </c>
      <c r="M1083" s="46" t="s">
        <v>257</v>
      </c>
      <c r="N1083" s="46" t="s">
        <v>258</v>
      </c>
      <c r="O1083" s="46" t="s">
        <v>63</v>
      </c>
      <c r="P1083" s="46" t="s">
        <v>400</v>
      </c>
      <c r="Q1083" s="46" t="s">
        <v>440</v>
      </c>
      <c r="R1083" s="46" t="s">
        <v>84</v>
      </c>
      <c r="S1083" s="46" t="s">
        <v>95</v>
      </c>
      <c r="T1083" s="46" t="s">
        <v>201</v>
      </c>
      <c r="U1083" s="46" t="s">
        <v>202</v>
      </c>
      <c r="V1083" s="46" t="s">
        <v>105</v>
      </c>
      <c r="W1083" s="46" t="s">
        <v>440</v>
      </c>
      <c r="X1083" s="46" t="s">
        <v>84</v>
      </c>
      <c r="Y1083" s="46" t="s">
        <v>418</v>
      </c>
      <c r="Z1083" s="46" t="s">
        <v>421</v>
      </c>
      <c r="AA1083" s="46" t="s">
        <v>403</v>
      </c>
      <c r="AB1083" s="46">
        <v>0</v>
      </c>
      <c r="AC1083" s="46">
        <v>218000000</v>
      </c>
      <c r="AD1083" s="46">
        <v>218000000</v>
      </c>
      <c r="AE1083" s="46">
        <v>218000000</v>
      </c>
      <c r="AF1083" s="46">
        <v>218000000</v>
      </c>
      <c r="AG1083" s="46">
        <v>218000000</v>
      </c>
      <c r="AH1083" s="46">
        <v>218000000</v>
      </c>
      <c r="AI1083" s="46" t="s">
        <v>92</v>
      </c>
      <c r="AJ1083" s="46">
        <v>0</v>
      </c>
      <c r="AK1083" s="46">
        <v>218000000</v>
      </c>
      <c r="AL1083" s="46">
        <v>218000000</v>
      </c>
      <c r="AM1083" s="46">
        <v>218000000</v>
      </c>
      <c r="AN1083" s="46">
        <v>218000000</v>
      </c>
      <c r="AO1083" s="46" t="s">
        <v>259</v>
      </c>
      <c r="AP1083" s="46" t="s">
        <v>63</v>
      </c>
      <c r="AQ1083" s="46"/>
      <c r="AR1083" s="46"/>
    </row>
    <row r="1084" spans="1:44" x14ac:dyDescent="0.2">
      <c r="A1084" s="46" t="s">
        <v>77</v>
      </c>
      <c r="B1084" s="46" t="s">
        <v>84</v>
      </c>
      <c r="C1084" s="46" t="s">
        <v>84</v>
      </c>
      <c r="D1084" s="46" t="s">
        <v>418</v>
      </c>
      <c r="E1084" s="46" t="s">
        <v>86</v>
      </c>
      <c r="F1084" s="46" t="s">
        <v>78</v>
      </c>
      <c r="G1084" s="46" t="s">
        <v>419</v>
      </c>
      <c r="H1084" s="46" t="s">
        <v>218</v>
      </c>
      <c r="I1084" s="46" t="s">
        <v>220</v>
      </c>
      <c r="J1084" s="46" t="s">
        <v>89</v>
      </c>
      <c r="K1084" s="46" t="s">
        <v>47</v>
      </c>
      <c r="L1084" s="46" t="s">
        <v>62</v>
      </c>
      <c r="M1084" s="46" t="s">
        <v>206</v>
      </c>
      <c r="N1084" s="46" t="s">
        <v>207</v>
      </c>
      <c r="O1084" s="46" t="s">
        <v>63</v>
      </c>
      <c r="P1084" s="46" t="s">
        <v>400</v>
      </c>
      <c r="Q1084" s="46" t="s">
        <v>440</v>
      </c>
      <c r="R1084" s="46" t="s">
        <v>84</v>
      </c>
      <c r="S1084" s="46" t="s">
        <v>95</v>
      </c>
      <c r="T1084" s="46" t="s">
        <v>201</v>
      </c>
      <c r="U1084" s="46" t="s">
        <v>202</v>
      </c>
      <c r="V1084" s="46" t="s">
        <v>105</v>
      </c>
      <c r="W1084" s="46" t="s">
        <v>440</v>
      </c>
      <c r="X1084" s="46" t="s">
        <v>84</v>
      </c>
      <c r="Y1084" s="46" t="s">
        <v>418</v>
      </c>
      <c r="Z1084" s="46" t="s">
        <v>421</v>
      </c>
      <c r="AA1084" s="46" t="s">
        <v>403</v>
      </c>
      <c r="AB1084" s="46">
        <v>0</v>
      </c>
      <c r="AC1084" s="46">
        <v>43716473.280000001</v>
      </c>
      <c r="AD1084" s="46">
        <v>61278803.880000003</v>
      </c>
      <c r="AE1084" s="46">
        <v>99363223.840000004</v>
      </c>
      <c r="AF1084" s="46">
        <v>119781592.33</v>
      </c>
      <c r="AG1084" s="46">
        <v>154423132.55000001</v>
      </c>
      <c r="AH1084" s="46">
        <v>170964709.40000001</v>
      </c>
      <c r="AI1084" s="46" t="s">
        <v>92</v>
      </c>
      <c r="AJ1084" s="46">
        <v>0</v>
      </c>
      <c r="AK1084" s="46">
        <v>26292154.140000001</v>
      </c>
      <c r="AL1084" s="46">
        <v>82448600.909999996</v>
      </c>
      <c r="AM1084" s="46">
        <v>138104649.18000001</v>
      </c>
      <c r="AN1084" s="46">
        <v>190809472.71000001</v>
      </c>
      <c r="AO1084" s="46" t="s">
        <v>208</v>
      </c>
      <c r="AP1084" s="46" t="s">
        <v>63</v>
      </c>
      <c r="AQ1084" s="46"/>
      <c r="AR1084" s="46"/>
    </row>
    <row r="1085" spans="1:44" x14ac:dyDescent="0.2">
      <c r="A1085" s="46" t="s">
        <v>77</v>
      </c>
      <c r="B1085" s="46" t="s">
        <v>84</v>
      </c>
      <c r="C1085" s="46" t="s">
        <v>84</v>
      </c>
      <c r="D1085" s="46" t="s">
        <v>418</v>
      </c>
      <c r="E1085" s="46" t="s">
        <v>86</v>
      </c>
      <c r="F1085" s="46" t="s">
        <v>78</v>
      </c>
      <c r="G1085" s="46" t="s">
        <v>419</v>
      </c>
      <c r="H1085" s="46" t="s">
        <v>218</v>
      </c>
      <c r="I1085" s="46" t="s">
        <v>220</v>
      </c>
      <c r="J1085" s="46" t="s">
        <v>89</v>
      </c>
      <c r="K1085" s="46" t="s">
        <v>47</v>
      </c>
      <c r="L1085" s="46" t="s">
        <v>62</v>
      </c>
      <c r="M1085" s="46" t="s">
        <v>260</v>
      </c>
      <c r="N1085" s="46" t="s">
        <v>261</v>
      </c>
      <c r="O1085" s="46" t="s">
        <v>63</v>
      </c>
      <c r="P1085" s="46" t="s">
        <v>400</v>
      </c>
      <c r="Q1085" s="46" t="s">
        <v>440</v>
      </c>
      <c r="R1085" s="46" t="s">
        <v>84</v>
      </c>
      <c r="S1085" s="46" t="s">
        <v>95</v>
      </c>
      <c r="T1085" s="46" t="s">
        <v>201</v>
      </c>
      <c r="U1085" s="46" t="s">
        <v>202</v>
      </c>
      <c r="V1085" s="46" t="s">
        <v>105</v>
      </c>
      <c r="W1085" s="46" t="s">
        <v>440</v>
      </c>
      <c r="X1085" s="46" t="s">
        <v>84</v>
      </c>
      <c r="Y1085" s="46" t="s">
        <v>418</v>
      </c>
      <c r="Z1085" s="46" t="s">
        <v>421</v>
      </c>
      <c r="AA1085" s="46" t="s">
        <v>403</v>
      </c>
      <c r="AB1085" s="46">
        <v>0</v>
      </c>
      <c r="AC1085" s="46">
        <v>218000000</v>
      </c>
      <c r="AD1085" s="46">
        <v>218000000</v>
      </c>
      <c r="AE1085" s="46">
        <v>218000000</v>
      </c>
      <c r="AF1085" s="46">
        <v>218000000</v>
      </c>
      <c r="AG1085" s="46">
        <v>218000000</v>
      </c>
      <c r="AH1085" s="46">
        <v>218000000</v>
      </c>
      <c r="AI1085" s="46" t="s">
        <v>92</v>
      </c>
      <c r="AJ1085" s="46">
        <v>0</v>
      </c>
      <c r="AK1085" s="46">
        <v>218000000</v>
      </c>
      <c r="AL1085" s="46">
        <v>218000000</v>
      </c>
      <c r="AM1085" s="46">
        <v>218000000</v>
      </c>
      <c r="AN1085" s="46">
        <v>218000000</v>
      </c>
      <c r="AO1085" s="46" t="s">
        <v>262</v>
      </c>
      <c r="AP1085" s="46" t="s">
        <v>63</v>
      </c>
      <c r="AQ1085" s="46"/>
      <c r="AR1085" s="46"/>
    </row>
    <row r="1086" spans="1:44" x14ac:dyDescent="0.2">
      <c r="A1086" s="46" t="s">
        <v>77</v>
      </c>
      <c r="B1086" s="46" t="s">
        <v>84</v>
      </c>
      <c r="C1086" s="46" t="s">
        <v>84</v>
      </c>
      <c r="D1086" s="46" t="s">
        <v>418</v>
      </c>
      <c r="E1086" s="46" t="s">
        <v>86</v>
      </c>
      <c r="F1086" s="46" t="s">
        <v>78</v>
      </c>
      <c r="G1086" s="46" t="s">
        <v>419</v>
      </c>
      <c r="H1086" s="46" t="s">
        <v>218</v>
      </c>
      <c r="I1086" s="46" t="s">
        <v>220</v>
      </c>
      <c r="J1086" s="46" t="s">
        <v>89</v>
      </c>
      <c r="K1086" s="46" t="s">
        <v>47</v>
      </c>
      <c r="L1086" s="46" t="s">
        <v>62</v>
      </c>
      <c r="M1086" s="46" t="s">
        <v>209</v>
      </c>
      <c r="N1086" s="46" t="s">
        <v>210</v>
      </c>
      <c r="O1086" s="46" t="s">
        <v>63</v>
      </c>
      <c r="P1086" s="46" t="s">
        <v>400</v>
      </c>
      <c r="Q1086" s="46" t="s">
        <v>440</v>
      </c>
      <c r="R1086" s="46" t="s">
        <v>84</v>
      </c>
      <c r="S1086" s="46" t="s">
        <v>95</v>
      </c>
      <c r="T1086" s="46" t="s">
        <v>201</v>
      </c>
      <c r="U1086" s="46" t="s">
        <v>202</v>
      </c>
      <c r="V1086" s="46" t="s">
        <v>105</v>
      </c>
      <c r="W1086" s="46" t="s">
        <v>440</v>
      </c>
      <c r="X1086" s="46" t="s">
        <v>84</v>
      </c>
      <c r="Y1086" s="46" t="s">
        <v>418</v>
      </c>
      <c r="Z1086" s="46" t="s">
        <v>421</v>
      </c>
      <c r="AA1086" s="46" t="s">
        <v>403</v>
      </c>
      <c r="AB1086" s="46">
        <v>0</v>
      </c>
      <c r="AC1086" s="46">
        <v>43716473.280000001</v>
      </c>
      <c r="AD1086" s="46">
        <v>61278803.880000003</v>
      </c>
      <c r="AE1086" s="46">
        <v>99363223.840000004</v>
      </c>
      <c r="AF1086" s="46">
        <v>119781592.33</v>
      </c>
      <c r="AG1086" s="46">
        <v>154423132.55000001</v>
      </c>
      <c r="AH1086" s="46">
        <v>170964709.40000001</v>
      </c>
      <c r="AI1086" s="46" t="s">
        <v>92</v>
      </c>
      <c r="AJ1086" s="46">
        <v>0</v>
      </c>
      <c r="AK1086" s="46">
        <v>26292154.140000001</v>
      </c>
      <c r="AL1086" s="46">
        <v>82448600.909999996</v>
      </c>
      <c r="AM1086" s="46">
        <v>138104649.18000001</v>
      </c>
      <c r="AN1086" s="46">
        <v>190809472.71000001</v>
      </c>
      <c r="AO1086" s="46" t="s">
        <v>211</v>
      </c>
      <c r="AP1086" s="46" t="s">
        <v>63</v>
      </c>
      <c r="AQ1086" s="46"/>
      <c r="AR1086" s="46"/>
    </row>
    <row r="1087" spans="1:44" x14ac:dyDescent="0.2">
      <c r="A1087" s="46" t="s">
        <v>77</v>
      </c>
      <c r="B1087" s="46" t="s">
        <v>84</v>
      </c>
      <c r="C1087" s="46" t="s">
        <v>84</v>
      </c>
      <c r="D1087" s="46" t="s">
        <v>418</v>
      </c>
      <c r="E1087" s="46" t="s">
        <v>86</v>
      </c>
      <c r="F1087" s="46" t="s">
        <v>78</v>
      </c>
      <c r="G1087" s="46" t="s">
        <v>419</v>
      </c>
      <c r="H1087" s="46" t="s">
        <v>218</v>
      </c>
      <c r="I1087" s="46" t="s">
        <v>220</v>
      </c>
      <c r="J1087" s="46" t="s">
        <v>89</v>
      </c>
      <c r="K1087" s="46" t="s">
        <v>47</v>
      </c>
      <c r="L1087" s="46" t="s">
        <v>62</v>
      </c>
      <c r="M1087" s="46" t="s">
        <v>153</v>
      </c>
      <c r="N1087" s="46" t="s">
        <v>154</v>
      </c>
      <c r="O1087" s="46" t="s">
        <v>63</v>
      </c>
      <c r="P1087" s="46" t="s">
        <v>400</v>
      </c>
      <c r="Q1087" s="46" t="s">
        <v>440</v>
      </c>
      <c r="R1087" s="46" t="s">
        <v>84</v>
      </c>
      <c r="S1087" s="46" t="s">
        <v>95</v>
      </c>
      <c r="T1087" s="46" t="s">
        <v>148</v>
      </c>
      <c r="U1087" s="46" t="s">
        <v>149</v>
      </c>
      <c r="V1087" s="46" t="s">
        <v>32</v>
      </c>
      <c r="W1087" s="46" t="s">
        <v>440</v>
      </c>
      <c r="X1087" s="46" t="s">
        <v>84</v>
      </c>
      <c r="Y1087" s="46" t="s">
        <v>418</v>
      </c>
      <c r="Z1087" s="46" t="s">
        <v>421</v>
      </c>
      <c r="AA1087" s="46" t="s">
        <v>403</v>
      </c>
      <c r="AB1087" s="46">
        <v>0</v>
      </c>
      <c r="AC1087" s="46">
        <v>168274167.36000001</v>
      </c>
      <c r="AD1087" s="46">
        <v>151365065.31</v>
      </c>
      <c r="AE1087" s="46">
        <v>111818155.56999999</v>
      </c>
      <c r="AF1087" s="46">
        <v>91612159.280000001</v>
      </c>
      <c r="AG1087" s="46">
        <v>54575788.560000002</v>
      </c>
      <c r="AH1087" s="46">
        <v>36062960.609999999</v>
      </c>
      <c r="AI1087" s="46" t="s">
        <v>92</v>
      </c>
      <c r="AJ1087" s="46">
        <v>0</v>
      </c>
      <c r="AK1087" s="46">
        <v>186573997.13</v>
      </c>
      <c r="AL1087" s="46">
        <v>130385695.02</v>
      </c>
      <c r="AM1087" s="46">
        <v>72047417.890000001</v>
      </c>
      <c r="AN1087" s="46">
        <v>13226532.67</v>
      </c>
      <c r="AO1087" s="46" t="s">
        <v>155</v>
      </c>
      <c r="AP1087" s="46" t="s">
        <v>63</v>
      </c>
      <c r="AQ1087" s="46"/>
      <c r="AR1087" s="46"/>
    </row>
    <row r="1088" spans="1:44" x14ac:dyDescent="0.2">
      <c r="A1088" s="46" t="s">
        <v>77</v>
      </c>
      <c r="B1088" s="46" t="s">
        <v>84</v>
      </c>
      <c r="C1088" s="46" t="s">
        <v>84</v>
      </c>
      <c r="D1088" s="46" t="s">
        <v>418</v>
      </c>
      <c r="E1088" s="46" t="s">
        <v>86</v>
      </c>
      <c r="F1088" s="46" t="s">
        <v>78</v>
      </c>
      <c r="G1088" s="46" t="s">
        <v>419</v>
      </c>
      <c r="H1088" s="46" t="s">
        <v>218</v>
      </c>
      <c r="I1088" s="46" t="s">
        <v>220</v>
      </c>
      <c r="J1088" s="46" t="s">
        <v>89</v>
      </c>
      <c r="K1088" s="46" t="s">
        <v>47</v>
      </c>
      <c r="L1088" s="46" t="s">
        <v>62</v>
      </c>
      <c r="M1088" s="46" t="s">
        <v>354</v>
      </c>
      <c r="N1088" s="46" t="s">
        <v>355</v>
      </c>
      <c r="O1088" s="46" t="s">
        <v>63</v>
      </c>
      <c r="P1088" s="46" t="s">
        <v>400</v>
      </c>
      <c r="Q1088" s="46" t="s">
        <v>440</v>
      </c>
      <c r="R1088" s="46" t="s">
        <v>84</v>
      </c>
      <c r="S1088" s="46" t="s">
        <v>95</v>
      </c>
      <c r="T1088" s="46" t="s">
        <v>148</v>
      </c>
      <c r="U1088" s="46" t="s">
        <v>149</v>
      </c>
      <c r="V1088" s="46" t="s">
        <v>32</v>
      </c>
      <c r="W1088" s="46" t="s">
        <v>440</v>
      </c>
      <c r="X1088" s="46" t="s">
        <v>84</v>
      </c>
      <c r="Y1088" s="46" t="s">
        <v>418</v>
      </c>
      <c r="Z1088" s="46" t="s">
        <v>421</v>
      </c>
      <c r="AA1088" s="46" t="s">
        <v>403</v>
      </c>
      <c r="AB1088" s="46">
        <v>0</v>
      </c>
      <c r="AC1088" s="46">
        <v>4828673.08</v>
      </c>
      <c r="AD1088" s="46">
        <v>4820752</v>
      </c>
      <c r="AE1088" s="46">
        <v>5321771</v>
      </c>
      <c r="AF1088" s="46">
        <v>5003471.04</v>
      </c>
      <c r="AG1088" s="46">
        <v>6461914.0899999999</v>
      </c>
      <c r="AH1088" s="46">
        <v>8558721.8000000007</v>
      </c>
      <c r="AI1088" s="46" t="s">
        <v>92</v>
      </c>
      <c r="AJ1088" s="46">
        <v>0</v>
      </c>
      <c r="AK1088" s="46">
        <v>4678312.33</v>
      </c>
      <c r="AL1088" s="46">
        <v>4628767.49</v>
      </c>
      <c r="AM1088" s="46">
        <v>5395352.4800000004</v>
      </c>
      <c r="AN1088" s="46">
        <v>10357884.93</v>
      </c>
      <c r="AO1088" s="46" t="s">
        <v>356</v>
      </c>
      <c r="AP1088" s="46" t="s">
        <v>63</v>
      </c>
      <c r="AQ1088" s="46"/>
      <c r="AR1088" s="46"/>
    </row>
    <row r="1089" spans="1:44" x14ac:dyDescent="0.2">
      <c r="A1089" s="46" t="s">
        <v>77</v>
      </c>
      <c r="B1089" s="46" t="s">
        <v>84</v>
      </c>
      <c r="C1089" s="46" t="s">
        <v>84</v>
      </c>
      <c r="D1089" s="46" t="s">
        <v>418</v>
      </c>
      <c r="E1089" s="46" t="s">
        <v>86</v>
      </c>
      <c r="F1089" s="46" t="s">
        <v>78</v>
      </c>
      <c r="G1089" s="46" t="s">
        <v>419</v>
      </c>
      <c r="H1089" s="46" t="s">
        <v>218</v>
      </c>
      <c r="I1089" s="46" t="s">
        <v>220</v>
      </c>
      <c r="J1089" s="46" t="s">
        <v>89</v>
      </c>
      <c r="K1089" s="46" t="s">
        <v>47</v>
      </c>
      <c r="L1089" s="46" t="s">
        <v>62</v>
      </c>
      <c r="M1089" s="46" t="s">
        <v>156</v>
      </c>
      <c r="N1089" s="46" t="s">
        <v>157</v>
      </c>
      <c r="O1089" s="46" t="s">
        <v>63</v>
      </c>
      <c r="P1089" s="46" t="s">
        <v>400</v>
      </c>
      <c r="Q1089" s="46" t="s">
        <v>440</v>
      </c>
      <c r="R1089" s="46" t="s">
        <v>84</v>
      </c>
      <c r="S1089" s="46" t="s">
        <v>95</v>
      </c>
      <c r="T1089" s="46" t="s">
        <v>148</v>
      </c>
      <c r="U1089" s="46" t="s">
        <v>149</v>
      </c>
      <c r="V1089" s="46" t="s">
        <v>32</v>
      </c>
      <c r="W1089" s="46" t="s">
        <v>440</v>
      </c>
      <c r="X1089" s="46" t="s">
        <v>84</v>
      </c>
      <c r="Y1089" s="46" t="s">
        <v>418</v>
      </c>
      <c r="Z1089" s="46" t="s">
        <v>421</v>
      </c>
      <c r="AA1089" s="46" t="s">
        <v>403</v>
      </c>
      <c r="AB1089" s="46">
        <v>0</v>
      </c>
      <c r="AC1089" s="46">
        <v>173102840.44</v>
      </c>
      <c r="AD1089" s="46">
        <v>156185817.31</v>
      </c>
      <c r="AE1089" s="46">
        <v>117139926.56999999</v>
      </c>
      <c r="AF1089" s="46">
        <v>96615630.319999993</v>
      </c>
      <c r="AG1089" s="46">
        <v>61037702.649999999</v>
      </c>
      <c r="AH1089" s="46">
        <v>44621682.409999996</v>
      </c>
      <c r="AI1089" s="46" t="s">
        <v>92</v>
      </c>
      <c r="AJ1089" s="46">
        <v>0</v>
      </c>
      <c r="AK1089" s="46">
        <v>191252309.46000001</v>
      </c>
      <c r="AL1089" s="46">
        <v>135014462.50999999</v>
      </c>
      <c r="AM1089" s="46">
        <v>77442770.370000005</v>
      </c>
      <c r="AN1089" s="46">
        <v>23584417.600000001</v>
      </c>
      <c r="AO1089" s="46" t="s">
        <v>158</v>
      </c>
      <c r="AP1089" s="46" t="s">
        <v>63</v>
      </c>
      <c r="AQ1089" s="46"/>
      <c r="AR1089" s="46"/>
    </row>
    <row r="1090" spans="1:44" x14ac:dyDescent="0.2">
      <c r="A1090" s="46" t="s">
        <v>77</v>
      </c>
      <c r="B1090" s="46" t="s">
        <v>84</v>
      </c>
      <c r="C1090" s="46" t="s">
        <v>84</v>
      </c>
      <c r="D1090" s="46" t="s">
        <v>418</v>
      </c>
      <c r="E1090" s="46" t="s">
        <v>86</v>
      </c>
      <c r="F1090" s="46" t="s">
        <v>78</v>
      </c>
      <c r="G1090" s="46" t="s">
        <v>419</v>
      </c>
      <c r="H1090" s="46" t="s">
        <v>218</v>
      </c>
      <c r="I1090" s="46" t="s">
        <v>220</v>
      </c>
      <c r="J1090" s="46" t="s">
        <v>89</v>
      </c>
      <c r="K1090" s="46" t="s">
        <v>47</v>
      </c>
      <c r="L1090" s="46" t="s">
        <v>62</v>
      </c>
      <c r="M1090" s="46" t="s">
        <v>165</v>
      </c>
      <c r="N1090" s="46" t="s">
        <v>166</v>
      </c>
      <c r="O1090" s="46" t="s">
        <v>63</v>
      </c>
      <c r="P1090" s="46" t="s">
        <v>400</v>
      </c>
      <c r="Q1090" s="46" t="s">
        <v>440</v>
      </c>
      <c r="R1090" s="46" t="s">
        <v>84</v>
      </c>
      <c r="S1090" s="46" t="s">
        <v>95</v>
      </c>
      <c r="T1090" s="46" t="s">
        <v>148</v>
      </c>
      <c r="U1090" s="46" t="s">
        <v>149</v>
      </c>
      <c r="V1090" s="46" t="s">
        <v>32</v>
      </c>
      <c r="W1090" s="46" t="s">
        <v>440</v>
      </c>
      <c r="X1090" s="46" t="s">
        <v>84</v>
      </c>
      <c r="Y1090" s="46" t="s">
        <v>418</v>
      </c>
      <c r="Z1090" s="46" t="s">
        <v>421</v>
      </c>
      <c r="AA1090" s="46" t="s">
        <v>403</v>
      </c>
      <c r="AB1090" s="46">
        <v>0</v>
      </c>
      <c r="AC1090" s="46">
        <v>1240718.5900000001</v>
      </c>
      <c r="AD1090" s="46">
        <v>596411.12</v>
      </c>
      <c r="AE1090" s="46">
        <v>1582668.01</v>
      </c>
      <c r="AF1090" s="46">
        <v>1663343.27</v>
      </c>
      <c r="AG1090" s="46">
        <v>2539997.33</v>
      </c>
      <c r="AH1090" s="46">
        <v>2393701.58</v>
      </c>
      <c r="AI1090" s="46" t="s">
        <v>92</v>
      </c>
      <c r="AJ1090" s="46">
        <v>0</v>
      </c>
      <c r="AK1090" s="46">
        <v>515719.57</v>
      </c>
      <c r="AL1090" s="46">
        <v>597968.89</v>
      </c>
      <c r="AM1090" s="46">
        <v>2513412.98</v>
      </c>
      <c r="AN1090" s="46">
        <v>3602925.53</v>
      </c>
      <c r="AO1090" s="46" t="s">
        <v>167</v>
      </c>
      <c r="AP1090" s="46" t="s">
        <v>63</v>
      </c>
      <c r="AQ1090" s="46"/>
      <c r="AR1090" s="46"/>
    </row>
    <row r="1091" spans="1:44" x14ac:dyDescent="0.2">
      <c r="A1091" s="46" t="s">
        <v>77</v>
      </c>
      <c r="B1091" s="46" t="s">
        <v>84</v>
      </c>
      <c r="C1091" s="46" t="s">
        <v>84</v>
      </c>
      <c r="D1091" s="46" t="s">
        <v>418</v>
      </c>
      <c r="E1091" s="46" t="s">
        <v>86</v>
      </c>
      <c r="F1091" s="46" t="s">
        <v>78</v>
      </c>
      <c r="G1091" s="46" t="s">
        <v>419</v>
      </c>
      <c r="H1091" s="46" t="s">
        <v>218</v>
      </c>
      <c r="I1091" s="46" t="s">
        <v>220</v>
      </c>
      <c r="J1091" s="46" t="s">
        <v>89</v>
      </c>
      <c r="K1091" s="46" t="s">
        <v>47</v>
      </c>
      <c r="L1091" s="46" t="s">
        <v>62</v>
      </c>
      <c r="M1091" s="46" t="s">
        <v>360</v>
      </c>
      <c r="N1091" s="46" t="s">
        <v>361</v>
      </c>
      <c r="O1091" s="46" t="s">
        <v>63</v>
      </c>
      <c r="P1091" s="46" t="s">
        <v>400</v>
      </c>
      <c r="Q1091" s="46" t="s">
        <v>440</v>
      </c>
      <c r="R1091" s="46" t="s">
        <v>84</v>
      </c>
      <c r="S1091" s="46" t="s">
        <v>95</v>
      </c>
      <c r="T1091" s="46" t="s">
        <v>148</v>
      </c>
      <c r="U1091" s="46" t="s">
        <v>149</v>
      </c>
      <c r="V1091" s="46" t="s">
        <v>32</v>
      </c>
      <c r="W1091" s="46" t="s">
        <v>440</v>
      </c>
      <c r="X1091" s="46" t="s">
        <v>84</v>
      </c>
      <c r="Y1091" s="46" t="s">
        <v>418</v>
      </c>
      <c r="Z1091" s="46" t="s">
        <v>421</v>
      </c>
      <c r="AA1091" s="46" t="s">
        <v>403</v>
      </c>
      <c r="AB1091" s="46">
        <v>0</v>
      </c>
      <c r="AC1091" s="46">
        <v>-60032.31</v>
      </c>
      <c r="AD1091" s="46">
        <v>-61032.31</v>
      </c>
      <c r="AE1091" s="46">
        <v>-85818.42</v>
      </c>
      <c r="AF1091" s="46">
        <v>-60565.919999999998</v>
      </c>
      <c r="AG1091" s="46">
        <v>-832.53</v>
      </c>
      <c r="AH1091" s="46">
        <v>19906.61</v>
      </c>
      <c r="AI1091" s="46" t="s">
        <v>92</v>
      </c>
      <c r="AJ1091" s="46">
        <v>0</v>
      </c>
      <c r="AK1091" s="46">
        <v>-60183.17</v>
      </c>
      <c r="AL1091" s="46">
        <v>-61032.31</v>
      </c>
      <c r="AM1091" s="46">
        <v>-60832.53</v>
      </c>
      <c r="AN1091" s="46">
        <v>3184.16</v>
      </c>
      <c r="AO1091" s="46" t="s">
        <v>362</v>
      </c>
      <c r="AP1091" s="46" t="s">
        <v>63</v>
      </c>
      <c r="AQ1091" s="46"/>
      <c r="AR1091" s="46"/>
    </row>
    <row r="1092" spans="1:44" x14ac:dyDescent="0.2">
      <c r="A1092" s="46" t="s">
        <v>77</v>
      </c>
      <c r="B1092" s="46" t="s">
        <v>84</v>
      </c>
      <c r="C1092" s="46" t="s">
        <v>84</v>
      </c>
      <c r="D1092" s="46" t="s">
        <v>418</v>
      </c>
      <c r="E1092" s="46" t="s">
        <v>86</v>
      </c>
      <c r="F1092" s="46" t="s">
        <v>78</v>
      </c>
      <c r="G1092" s="46" t="s">
        <v>419</v>
      </c>
      <c r="H1092" s="46" t="s">
        <v>218</v>
      </c>
      <c r="I1092" s="46" t="s">
        <v>220</v>
      </c>
      <c r="J1092" s="46" t="s">
        <v>89</v>
      </c>
      <c r="K1092" s="46" t="s">
        <v>47</v>
      </c>
      <c r="L1092" s="46" t="s">
        <v>62</v>
      </c>
      <c r="M1092" s="46" t="s">
        <v>168</v>
      </c>
      <c r="N1092" s="46" t="s">
        <v>169</v>
      </c>
      <c r="O1092" s="46" t="s">
        <v>63</v>
      </c>
      <c r="P1092" s="46" t="s">
        <v>400</v>
      </c>
      <c r="Q1092" s="46" t="s">
        <v>440</v>
      </c>
      <c r="R1092" s="46" t="s">
        <v>84</v>
      </c>
      <c r="S1092" s="46" t="s">
        <v>95</v>
      </c>
      <c r="T1092" s="46" t="s">
        <v>148</v>
      </c>
      <c r="U1092" s="46" t="s">
        <v>149</v>
      </c>
      <c r="V1092" s="46" t="s">
        <v>32</v>
      </c>
      <c r="W1092" s="46" t="s">
        <v>440</v>
      </c>
      <c r="X1092" s="46" t="s">
        <v>84</v>
      </c>
      <c r="Y1092" s="46" t="s">
        <v>418</v>
      </c>
      <c r="Z1092" s="46" t="s">
        <v>421</v>
      </c>
      <c r="AA1092" s="46" t="s">
        <v>403</v>
      </c>
      <c r="AB1092" s="46">
        <v>0</v>
      </c>
      <c r="AC1092" s="46">
        <v>1180686.28</v>
      </c>
      <c r="AD1092" s="46">
        <v>535378.81000000006</v>
      </c>
      <c r="AE1092" s="46">
        <v>1496849.59</v>
      </c>
      <c r="AF1092" s="46">
        <v>1602777.35</v>
      </c>
      <c r="AG1092" s="46">
        <v>2539164.7999999998</v>
      </c>
      <c r="AH1092" s="46">
        <v>2413608.19</v>
      </c>
      <c r="AI1092" s="46" t="s">
        <v>92</v>
      </c>
      <c r="AJ1092" s="46">
        <v>0</v>
      </c>
      <c r="AK1092" s="46">
        <v>455536.4</v>
      </c>
      <c r="AL1092" s="46">
        <v>536936.57999999996</v>
      </c>
      <c r="AM1092" s="46">
        <v>2452580.4500000002</v>
      </c>
      <c r="AN1092" s="46">
        <v>3606109.69</v>
      </c>
      <c r="AO1092" s="46" t="s">
        <v>170</v>
      </c>
      <c r="AP1092" s="46" t="s">
        <v>63</v>
      </c>
      <c r="AQ1092" s="46"/>
      <c r="AR1092" s="46"/>
    </row>
    <row r="1093" spans="1:44" x14ac:dyDescent="0.2">
      <c r="A1093" s="46" t="s">
        <v>77</v>
      </c>
      <c r="B1093" s="46" t="s">
        <v>84</v>
      </c>
      <c r="C1093" s="46" t="s">
        <v>84</v>
      </c>
      <c r="D1093" s="46" t="s">
        <v>441</v>
      </c>
      <c r="E1093" s="46" t="s">
        <v>86</v>
      </c>
      <c r="F1093" s="46" t="s">
        <v>78</v>
      </c>
      <c r="G1093" s="46" t="s">
        <v>442</v>
      </c>
      <c r="H1093" s="46" t="s">
        <v>62</v>
      </c>
      <c r="I1093" s="46" t="s">
        <v>88</v>
      </c>
      <c r="J1093" s="46" t="s">
        <v>89</v>
      </c>
      <c r="K1093" s="46" t="s">
        <v>47</v>
      </c>
      <c r="L1093" s="46" t="s">
        <v>62</v>
      </c>
      <c r="M1093" s="46" t="s">
        <v>81</v>
      </c>
      <c r="N1093" s="46" t="s">
        <v>82</v>
      </c>
      <c r="O1093" s="46" t="s">
        <v>63</v>
      </c>
      <c r="P1093" s="46" t="s">
        <v>90</v>
      </c>
      <c r="Q1093" s="46" t="s">
        <v>443</v>
      </c>
      <c r="R1093" s="46" t="s">
        <v>84</v>
      </c>
      <c r="S1093" s="46" t="s">
        <v>95</v>
      </c>
      <c r="T1093" s="46" t="s">
        <v>48</v>
      </c>
      <c r="U1093" s="46" t="s">
        <v>31</v>
      </c>
      <c r="V1093" s="46" t="s">
        <v>32</v>
      </c>
      <c r="W1093" s="46" t="s">
        <v>443</v>
      </c>
      <c r="X1093" s="46" t="s">
        <v>84</v>
      </c>
      <c r="Y1093" s="46" t="s">
        <v>441</v>
      </c>
      <c r="Z1093" s="46" t="s">
        <v>444</v>
      </c>
      <c r="AA1093" s="46" t="s">
        <v>94</v>
      </c>
      <c r="AB1093" s="46">
        <v>182087584.44</v>
      </c>
      <c r="AC1093" s="46">
        <v>182087584.44</v>
      </c>
      <c r="AD1093" s="46">
        <v>182087584.44</v>
      </c>
      <c r="AE1093" s="46">
        <v>182087584.44</v>
      </c>
      <c r="AF1093" s="46">
        <v>182087584.44</v>
      </c>
      <c r="AG1093" s="46">
        <v>182087584.44</v>
      </c>
      <c r="AH1093" s="46">
        <v>182087584.44</v>
      </c>
      <c r="AI1093" s="46" t="s">
        <v>92</v>
      </c>
      <c r="AJ1093" s="46">
        <v>0</v>
      </c>
      <c r="AK1093" s="46">
        <v>182087584.44</v>
      </c>
      <c r="AL1093" s="46">
        <v>182087584.44</v>
      </c>
      <c r="AM1093" s="46">
        <v>182087584.44</v>
      </c>
      <c r="AN1093" s="46">
        <v>182087584.44</v>
      </c>
      <c r="AO1093" s="46" t="s">
        <v>83</v>
      </c>
      <c r="AP1093" s="46" t="s">
        <v>63</v>
      </c>
      <c r="AQ1093" s="46"/>
      <c r="AR1093" s="46"/>
    </row>
    <row r="1094" spans="1:44" x14ac:dyDescent="0.2">
      <c r="A1094" s="46" t="s">
        <v>77</v>
      </c>
      <c r="B1094" s="46" t="s">
        <v>84</v>
      </c>
      <c r="C1094" s="46" t="s">
        <v>84</v>
      </c>
      <c r="D1094" s="46" t="s">
        <v>441</v>
      </c>
      <c r="E1094" s="46" t="s">
        <v>86</v>
      </c>
      <c r="F1094" s="46" t="s">
        <v>78</v>
      </c>
      <c r="G1094" s="46" t="s">
        <v>442</v>
      </c>
      <c r="H1094" s="46" t="s">
        <v>62</v>
      </c>
      <c r="I1094" s="46" t="s">
        <v>88</v>
      </c>
      <c r="J1094" s="46" t="s">
        <v>89</v>
      </c>
      <c r="K1094" s="46" t="s">
        <v>47</v>
      </c>
      <c r="L1094" s="46" t="s">
        <v>62</v>
      </c>
      <c r="M1094" s="46" t="s">
        <v>96</v>
      </c>
      <c r="N1094" s="46" t="s">
        <v>97</v>
      </c>
      <c r="O1094" s="46" t="s">
        <v>63</v>
      </c>
      <c r="P1094" s="46" t="s">
        <v>90</v>
      </c>
      <c r="Q1094" s="46" t="s">
        <v>443</v>
      </c>
      <c r="R1094" s="46" t="s">
        <v>84</v>
      </c>
      <c r="S1094" s="46" t="s">
        <v>95</v>
      </c>
      <c r="T1094" s="46" t="s">
        <v>48</v>
      </c>
      <c r="U1094" s="46" t="s">
        <v>31</v>
      </c>
      <c r="V1094" s="46" t="s">
        <v>32</v>
      </c>
      <c r="W1094" s="46" t="s">
        <v>443</v>
      </c>
      <c r="X1094" s="46" t="s">
        <v>84</v>
      </c>
      <c r="Y1094" s="46" t="s">
        <v>441</v>
      </c>
      <c r="Z1094" s="46" t="s">
        <v>444</v>
      </c>
      <c r="AA1094" s="46" t="s">
        <v>94</v>
      </c>
      <c r="AB1094" s="46">
        <v>5984.25</v>
      </c>
      <c r="AC1094" s="46">
        <v>4764739.34</v>
      </c>
      <c r="AD1094" s="46">
        <v>4787683.0599999996</v>
      </c>
      <c r="AE1094" s="46">
        <v>5534591.3300000001</v>
      </c>
      <c r="AF1094" s="46">
        <v>5041405.0999999996</v>
      </c>
      <c r="AG1094" s="46">
        <v>5269474.95</v>
      </c>
      <c r="AH1094" s="46">
        <v>5490556.4100000001</v>
      </c>
      <c r="AI1094" s="46" t="s">
        <v>92</v>
      </c>
      <c r="AJ1094" s="46">
        <v>0</v>
      </c>
      <c r="AK1094" s="46">
        <v>4549419.41</v>
      </c>
      <c r="AL1094" s="46">
        <v>4815281.13</v>
      </c>
      <c r="AM1094" s="46">
        <v>5219802.1399999997</v>
      </c>
      <c r="AN1094" s="46">
        <v>5603068.6100000003</v>
      </c>
      <c r="AO1094" s="46" t="s">
        <v>98</v>
      </c>
      <c r="AP1094" s="46" t="s">
        <v>63</v>
      </c>
      <c r="AQ1094" s="46"/>
      <c r="AR1094" s="46"/>
    </row>
    <row r="1095" spans="1:44" x14ac:dyDescent="0.2">
      <c r="A1095" s="46" t="s">
        <v>77</v>
      </c>
      <c r="B1095" s="46" t="s">
        <v>84</v>
      </c>
      <c r="C1095" s="46" t="s">
        <v>84</v>
      </c>
      <c r="D1095" s="46" t="s">
        <v>441</v>
      </c>
      <c r="E1095" s="46" t="s">
        <v>86</v>
      </c>
      <c r="F1095" s="46" t="s">
        <v>78</v>
      </c>
      <c r="G1095" s="46" t="s">
        <v>442</v>
      </c>
      <c r="H1095" s="46" t="s">
        <v>62</v>
      </c>
      <c r="I1095" s="46" t="s">
        <v>88</v>
      </c>
      <c r="J1095" s="46" t="s">
        <v>89</v>
      </c>
      <c r="K1095" s="46" t="s">
        <v>47</v>
      </c>
      <c r="L1095" s="46" t="s">
        <v>62</v>
      </c>
      <c r="M1095" s="46" t="s">
        <v>275</v>
      </c>
      <c r="N1095" s="46" t="s">
        <v>276</v>
      </c>
      <c r="O1095" s="46" t="s">
        <v>63</v>
      </c>
      <c r="P1095" s="46" t="s">
        <v>90</v>
      </c>
      <c r="Q1095" s="46" t="s">
        <v>443</v>
      </c>
      <c r="R1095" s="46" t="s">
        <v>84</v>
      </c>
      <c r="S1095" s="46" t="s">
        <v>95</v>
      </c>
      <c r="T1095" s="46" t="s">
        <v>48</v>
      </c>
      <c r="U1095" s="46" t="s">
        <v>31</v>
      </c>
      <c r="V1095" s="46" t="s">
        <v>32</v>
      </c>
      <c r="W1095" s="46" t="s">
        <v>443</v>
      </c>
      <c r="X1095" s="46" t="s">
        <v>84</v>
      </c>
      <c r="Y1095" s="46" t="s">
        <v>441</v>
      </c>
      <c r="Z1095" s="46" t="s">
        <v>444</v>
      </c>
      <c r="AA1095" s="46" t="s">
        <v>94</v>
      </c>
      <c r="AB1095" s="46">
        <v>0</v>
      </c>
      <c r="AC1095" s="46">
        <v>0</v>
      </c>
      <c r="AD1095" s="46">
        <v>0</v>
      </c>
      <c r="AE1095" s="46">
        <v>80915.02</v>
      </c>
      <c r="AF1095" s="46">
        <v>121767.07</v>
      </c>
      <c r="AG1095" s="46">
        <v>1214451.07</v>
      </c>
      <c r="AH1095" s="46">
        <v>1214451.07</v>
      </c>
      <c r="AI1095" s="46" t="s">
        <v>92</v>
      </c>
      <c r="AJ1095" s="46">
        <v>0</v>
      </c>
      <c r="AK1095" s="46">
        <v>0</v>
      </c>
      <c r="AL1095" s="46">
        <v>0</v>
      </c>
      <c r="AM1095" s="46">
        <v>121767.07</v>
      </c>
      <c r="AN1095" s="46">
        <v>1214451.07</v>
      </c>
      <c r="AO1095" s="46" t="s">
        <v>277</v>
      </c>
      <c r="AP1095" s="46" t="s">
        <v>63</v>
      </c>
      <c r="AQ1095" s="46"/>
      <c r="AR1095" s="46"/>
    </row>
    <row r="1096" spans="1:44" x14ac:dyDescent="0.2">
      <c r="A1096" s="46" t="s">
        <v>77</v>
      </c>
      <c r="B1096" s="46" t="s">
        <v>84</v>
      </c>
      <c r="C1096" s="46" t="s">
        <v>84</v>
      </c>
      <c r="D1096" s="46" t="s">
        <v>441</v>
      </c>
      <c r="E1096" s="46" t="s">
        <v>86</v>
      </c>
      <c r="F1096" s="46" t="s">
        <v>78</v>
      </c>
      <c r="G1096" s="46" t="s">
        <v>442</v>
      </c>
      <c r="H1096" s="46" t="s">
        <v>62</v>
      </c>
      <c r="I1096" s="46" t="s">
        <v>88</v>
      </c>
      <c r="J1096" s="46" t="s">
        <v>89</v>
      </c>
      <c r="K1096" s="46" t="s">
        <v>47</v>
      </c>
      <c r="L1096" s="46" t="s">
        <v>62</v>
      </c>
      <c r="M1096" s="46" t="s">
        <v>99</v>
      </c>
      <c r="N1096" s="46" t="s">
        <v>100</v>
      </c>
      <c r="O1096" s="46" t="s">
        <v>63</v>
      </c>
      <c r="P1096" s="46" t="s">
        <v>90</v>
      </c>
      <c r="Q1096" s="46" t="s">
        <v>443</v>
      </c>
      <c r="R1096" s="46" t="s">
        <v>84</v>
      </c>
      <c r="S1096" s="46" t="s">
        <v>95</v>
      </c>
      <c r="T1096" s="46" t="s">
        <v>48</v>
      </c>
      <c r="U1096" s="46" t="s">
        <v>31</v>
      </c>
      <c r="V1096" s="46" t="s">
        <v>32</v>
      </c>
      <c r="W1096" s="46" t="s">
        <v>443</v>
      </c>
      <c r="X1096" s="46" t="s">
        <v>84</v>
      </c>
      <c r="Y1096" s="46" t="s">
        <v>441</v>
      </c>
      <c r="Z1096" s="46" t="s">
        <v>444</v>
      </c>
      <c r="AA1096" s="46" t="s">
        <v>94</v>
      </c>
      <c r="AB1096" s="46">
        <v>1337771.83</v>
      </c>
      <c r="AC1096" s="46">
        <v>167158.73000000001</v>
      </c>
      <c r="AD1096" s="46">
        <v>167158.73000000001</v>
      </c>
      <c r="AE1096" s="46">
        <v>167158.73000000001</v>
      </c>
      <c r="AF1096" s="46">
        <v>167158.73000000001</v>
      </c>
      <c r="AG1096" s="46">
        <v>167158.73000000001</v>
      </c>
      <c r="AH1096" s="46">
        <v>135550.48000000001</v>
      </c>
      <c r="AI1096" s="46" t="s">
        <v>92</v>
      </c>
      <c r="AJ1096" s="46">
        <v>0</v>
      </c>
      <c r="AK1096" s="46">
        <v>167158.73000000001</v>
      </c>
      <c r="AL1096" s="46">
        <v>167158.73000000001</v>
      </c>
      <c r="AM1096" s="46">
        <v>167158.73000000001</v>
      </c>
      <c r="AN1096" s="46">
        <v>0</v>
      </c>
      <c r="AO1096" s="46" t="s">
        <v>101</v>
      </c>
      <c r="AP1096" s="46" t="s">
        <v>63</v>
      </c>
      <c r="AQ1096" s="46"/>
      <c r="AR1096" s="46"/>
    </row>
    <row r="1097" spans="1:44" x14ac:dyDescent="0.2">
      <c r="A1097" s="46" t="s">
        <v>77</v>
      </c>
      <c r="B1097" s="46" t="s">
        <v>84</v>
      </c>
      <c r="C1097" s="46" t="s">
        <v>84</v>
      </c>
      <c r="D1097" s="46" t="s">
        <v>441</v>
      </c>
      <c r="E1097" s="46" t="s">
        <v>86</v>
      </c>
      <c r="F1097" s="46" t="s">
        <v>78</v>
      </c>
      <c r="G1097" s="46" t="s">
        <v>442</v>
      </c>
      <c r="H1097" s="46" t="s">
        <v>62</v>
      </c>
      <c r="I1097" s="46" t="s">
        <v>88</v>
      </c>
      <c r="J1097" s="46" t="s">
        <v>89</v>
      </c>
      <c r="K1097" s="46" t="s">
        <v>47</v>
      </c>
      <c r="L1097" s="46" t="s">
        <v>62</v>
      </c>
      <c r="M1097" s="46" t="s">
        <v>102</v>
      </c>
      <c r="N1097" s="46" t="s">
        <v>103</v>
      </c>
      <c r="O1097" s="46" t="s">
        <v>63</v>
      </c>
      <c r="P1097" s="46" t="s">
        <v>90</v>
      </c>
      <c r="Q1097" s="46" t="s">
        <v>443</v>
      </c>
      <c r="R1097" s="46" t="s">
        <v>84</v>
      </c>
      <c r="S1097" s="46" t="s">
        <v>95</v>
      </c>
      <c r="T1097" s="46" t="s">
        <v>48</v>
      </c>
      <c r="U1097" s="46" t="s">
        <v>31</v>
      </c>
      <c r="V1097" s="46" t="s">
        <v>105</v>
      </c>
      <c r="W1097" s="46" t="s">
        <v>443</v>
      </c>
      <c r="X1097" s="46" t="s">
        <v>84</v>
      </c>
      <c r="Y1097" s="46" t="s">
        <v>441</v>
      </c>
      <c r="Z1097" s="46" t="s">
        <v>444</v>
      </c>
      <c r="AA1097" s="46" t="s">
        <v>94</v>
      </c>
      <c r="AB1097" s="46">
        <v>183431340.52000001</v>
      </c>
      <c r="AC1097" s="46">
        <v>187019482.50999999</v>
      </c>
      <c r="AD1097" s="46">
        <v>187042426.22999999</v>
      </c>
      <c r="AE1097" s="46">
        <v>187870249.52000001</v>
      </c>
      <c r="AF1097" s="46">
        <v>187417915.34</v>
      </c>
      <c r="AG1097" s="46">
        <v>188738669.19</v>
      </c>
      <c r="AH1097" s="46">
        <v>188928142.40000001</v>
      </c>
      <c r="AI1097" s="46" t="s">
        <v>92</v>
      </c>
      <c r="AJ1097" s="46">
        <v>0</v>
      </c>
      <c r="AK1097" s="46">
        <v>186804162.58000001</v>
      </c>
      <c r="AL1097" s="46">
        <v>187070024.30000001</v>
      </c>
      <c r="AM1097" s="46">
        <v>187596312.38</v>
      </c>
      <c r="AN1097" s="46">
        <v>188905104.12</v>
      </c>
      <c r="AO1097" s="46" t="s">
        <v>104</v>
      </c>
      <c r="AP1097" s="46" t="s">
        <v>63</v>
      </c>
      <c r="AQ1097" s="46"/>
      <c r="AR1097" s="46"/>
    </row>
    <row r="1098" spans="1:44" x14ac:dyDescent="0.2">
      <c r="A1098" s="46" t="s">
        <v>77</v>
      </c>
      <c r="B1098" s="46" t="s">
        <v>84</v>
      </c>
      <c r="C1098" s="46" t="s">
        <v>84</v>
      </c>
      <c r="D1098" s="46" t="s">
        <v>441</v>
      </c>
      <c r="E1098" s="46" t="s">
        <v>86</v>
      </c>
      <c r="F1098" s="46" t="s">
        <v>78</v>
      </c>
      <c r="G1098" s="46" t="s">
        <v>442</v>
      </c>
      <c r="H1098" s="46" t="s">
        <v>62</v>
      </c>
      <c r="I1098" s="46" t="s">
        <v>88</v>
      </c>
      <c r="J1098" s="46" t="s">
        <v>89</v>
      </c>
      <c r="K1098" s="46" t="s">
        <v>47</v>
      </c>
      <c r="L1098" s="46" t="s">
        <v>62</v>
      </c>
      <c r="M1098" s="46" t="s">
        <v>221</v>
      </c>
      <c r="N1098" s="46" t="s">
        <v>222</v>
      </c>
      <c r="O1098" s="46" t="s">
        <v>63</v>
      </c>
      <c r="P1098" s="46" t="s">
        <v>90</v>
      </c>
      <c r="Q1098" s="46" t="s">
        <v>443</v>
      </c>
      <c r="R1098" s="46" t="s">
        <v>84</v>
      </c>
      <c r="S1098" s="46" t="s">
        <v>95</v>
      </c>
      <c r="T1098" s="46" t="s">
        <v>48</v>
      </c>
      <c r="U1098" s="46" t="s">
        <v>31</v>
      </c>
      <c r="V1098" s="46" t="s">
        <v>32</v>
      </c>
      <c r="W1098" s="46" t="s">
        <v>443</v>
      </c>
      <c r="X1098" s="46" t="s">
        <v>84</v>
      </c>
      <c r="Y1098" s="46" t="s">
        <v>441</v>
      </c>
      <c r="Z1098" s="46" t="s">
        <v>444</v>
      </c>
      <c r="AA1098" s="46" t="s">
        <v>94</v>
      </c>
      <c r="AB1098" s="46">
        <v>300000000</v>
      </c>
      <c r="AC1098" s="46">
        <v>400000000</v>
      </c>
      <c r="AD1098" s="46">
        <v>400000000</v>
      </c>
      <c r="AE1098" s="46">
        <v>400000000</v>
      </c>
      <c r="AF1098" s="46">
        <v>400000000</v>
      </c>
      <c r="AG1098" s="46">
        <v>400000000</v>
      </c>
      <c r="AH1098" s="46">
        <v>400000000</v>
      </c>
      <c r="AI1098" s="46" t="s">
        <v>92</v>
      </c>
      <c r="AJ1098" s="46">
        <v>0</v>
      </c>
      <c r="AK1098" s="46">
        <v>400000000</v>
      </c>
      <c r="AL1098" s="46">
        <v>400000000</v>
      </c>
      <c r="AM1098" s="46">
        <v>400000000</v>
      </c>
      <c r="AN1098" s="46">
        <v>400000000</v>
      </c>
      <c r="AO1098" s="46" t="s">
        <v>223</v>
      </c>
      <c r="AP1098" s="46" t="s">
        <v>63</v>
      </c>
      <c r="AQ1098" s="46"/>
      <c r="AR1098" s="46"/>
    </row>
    <row r="1099" spans="1:44" x14ac:dyDescent="0.2">
      <c r="A1099" s="46" t="s">
        <v>77</v>
      </c>
      <c r="B1099" s="46" t="s">
        <v>84</v>
      </c>
      <c r="C1099" s="46" t="s">
        <v>84</v>
      </c>
      <c r="D1099" s="46" t="s">
        <v>441</v>
      </c>
      <c r="E1099" s="46" t="s">
        <v>86</v>
      </c>
      <c r="F1099" s="46" t="s">
        <v>78</v>
      </c>
      <c r="G1099" s="46" t="s">
        <v>442</v>
      </c>
      <c r="H1099" s="46" t="s">
        <v>62</v>
      </c>
      <c r="I1099" s="46" t="s">
        <v>88</v>
      </c>
      <c r="J1099" s="46" t="s">
        <v>89</v>
      </c>
      <c r="K1099" s="46" t="s">
        <v>47</v>
      </c>
      <c r="L1099" s="46" t="s">
        <v>62</v>
      </c>
      <c r="M1099" s="46" t="s">
        <v>271</v>
      </c>
      <c r="N1099" s="46" t="s">
        <v>272</v>
      </c>
      <c r="O1099" s="46" t="s">
        <v>63</v>
      </c>
      <c r="P1099" s="46" t="s">
        <v>246</v>
      </c>
      <c r="Q1099" s="46" t="s">
        <v>443</v>
      </c>
      <c r="R1099" s="46" t="s">
        <v>84</v>
      </c>
      <c r="S1099" s="46" t="s">
        <v>95</v>
      </c>
      <c r="T1099" s="46" t="s">
        <v>48</v>
      </c>
      <c r="U1099" s="46" t="s">
        <v>31</v>
      </c>
      <c r="V1099" s="46" t="s">
        <v>32</v>
      </c>
      <c r="W1099" s="46" t="s">
        <v>443</v>
      </c>
      <c r="X1099" s="46" t="s">
        <v>84</v>
      </c>
      <c r="Y1099" s="46" t="s">
        <v>441</v>
      </c>
      <c r="Z1099" s="46" t="s">
        <v>444</v>
      </c>
      <c r="AA1099" s="46" t="s">
        <v>247</v>
      </c>
      <c r="AB1099" s="46">
        <v>-236700000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0</v>
      </c>
      <c r="AI1099" s="46" t="s">
        <v>92</v>
      </c>
      <c r="AJ1099" s="46">
        <v>0</v>
      </c>
      <c r="AK1099" s="46">
        <v>0</v>
      </c>
      <c r="AL1099" s="46">
        <v>0</v>
      </c>
      <c r="AM1099" s="46">
        <v>0</v>
      </c>
      <c r="AN1099" s="46">
        <v>0</v>
      </c>
      <c r="AO1099" s="46" t="s">
        <v>272</v>
      </c>
      <c r="AP1099" s="46" t="s">
        <v>63</v>
      </c>
      <c r="AQ1099" s="46"/>
      <c r="AR1099" s="46"/>
    </row>
    <row r="1100" spans="1:44" x14ac:dyDescent="0.2">
      <c r="A1100" s="46" t="s">
        <v>77</v>
      </c>
      <c r="B1100" s="46" t="s">
        <v>84</v>
      </c>
      <c r="C1100" s="46" t="s">
        <v>84</v>
      </c>
      <c r="D1100" s="46" t="s">
        <v>441</v>
      </c>
      <c r="E1100" s="46" t="s">
        <v>86</v>
      </c>
      <c r="F1100" s="46" t="s">
        <v>78</v>
      </c>
      <c r="G1100" s="46" t="s">
        <v>442</v>
      </c>
      <c r="H1100" s="46" t="s">
        <v>62</v>
      </c>
      <c r="I1100" s="46" t="s">
        <v>88</v>
      </c>
      <c r="J1100" s="46" t="s">
        <v>89</v>
      </c>
      <c r="K1100" s="46" t="s">
        <v>47</v>
      </c>
      <c r="L1100" s="46" t="s">
        <v>62</v>
      </c>
      <c r="M1100" s="46" t="s">
        <v>225</v>
      </c>
      <c r="N1100" s="46" t="s">
        <v>226</v>
      </c>
      <c r="O1100" s="46" t="s">
        <v>63</v>
      </c>
      <c r="P1100" s="46" t="s">
        <v>90</v>
      </c>
      <c r="Q1100" s="46" t="s">
        <v>443</v>
      </c>
      <c r="R1100" s="46" t="s">
        <v>84</v>
      </c>
      <c r="S1100" s="46" t="s">
        <v>95</v>
      </c>
      <c r="T1100" s="46" t="s">
        <v>48</v>
      </c>
      <c r="U1100" s="46" t="s">
        <v>31</v>
      </c>
      <c r="V1100" s="46" t="s">
        <v>105</v>
      </c>
      <c r="W1100" s="46" t="s">
        <v>443</v>
      </c>
      <c r="X1100" s="46" t="s">
        <v>84</v>
      </c>
      <c r="Y1100" s="46" t="s">
        <v>441</v>
      </c>
      <c r="Z1100" s="46" t="s">
        <v>444</v>
      </c>
      <c r="AA1100" s="46" t="s">
        <v>94</v>
      </c>
      <c r="AB1100" s="46">
        <v>63300000</v>
      </c>
      <c r="AC1100" s="46">
        <v>400000000</v>
      </c>
      <c r="AD1100" s="46">
        <v>400000000</v>
      </c>
      <c r="AE1100" s="46">
        <v>400000000</v>
      </c>
      <c r="AF1100" s="46">
        <v>400000000</v>
      </c>
      <c r="AG1100" s="46">
        <v>400000000</v>
      </c>
      <c r="AH1100" s="46">
        <v>400000000</v>
      </c>
      <c r="AI1100" s="46" t="s">
        <v>92</v>
      </c>
      <c r="AJ1100" s="46">
        <v>0</v>
      </c>
      <c r="AK1100" s="46">
        <v>400000000</v>
      </c>
      <c r="AL1100" s="46">
        <v>400000000</v>
      </c>
      <c r="AM1100" s="46">
        <v>400000000</v>
      </c>
      <c r="AN1100" s="46">
        <v>400000000</v>
      </c>
      <c r="AO1100" s="46" t="s">
        <v>227</v>
      </c>
      <c r="AP1100" s="46" t="s">
        <v>63</v>
      </c>
      <c r="AQ1100" s="46"/>
      <c r="AR1100" s="46"/>
    </row>
    <row r="1101" spans="1:44" x14ac:dyDescent="0.2">
      <c r="A1101" s="46" t="s">
        <v>77</v>
      </c>
      <c r="B1101" s="46" t="s">
        <v>84</v>
      </c>
      <c r="C1101" s="46" t="s">
        <v>84</v>
      </c>
      <c r="D1101" s="46" t="s">
        <v>441</v>
      </c>
      <c r="E1101" s="46" t="s">
        <v>86</v>
      </c>
      <c r="F1101" s="46" t="s">
        <v>78</v>
      </c>
      <c r="G1101" s="46" t="s">
        <v>442</v>
      </c>
      <c r="H1101" s="46" t="s">
        <v>62</v>
      </c>
      <c r="I1101" s="46" t="s">
        <v>88</v>
      </c>
      <c r="J1101" s="46" t="s">
        <v>89</v>
      </c>
      <c r="K1101" s="46" t="s">
        <v>47</v>
      </c>
      <c r="L1101" s="46" t="s">
        <v>62</v>
      </c>
      <c r="M1101" s="46" t="s">
        <v>315</v>
      </c>
      <c r="N1101" s="46" t="s">
        <v>316</v>
      </c>
      <c r="O1101" s="46" t="s">
        <v>63</v>
      </c>
      <c r="P1101" s="46" t="s">
        <v>90</v>
      </c>
      <c r="Q1101" s="46" t="s">
        <v>443</v>
      </c>
      <c r="R1101" s="46" t="s">
        <v>84</v>
      </c>
      <c r="S1101" s="46" t="s">
        <v>95</v>
      </c>
      <c r="T1101" s="46" t="s">
        <v>48</v>
      </c>
      <c r="U1101" s="46" t="s">
        <v>31</v>
      </c>
      <c r="V1101" s="46" t="s">
        <v>32</v>
      </c>
      <c r="W1101" s="46" t="s">
        <v>443</v>
      </c>
      <c r="X1101" s="46" t="s">
        <v>84</v>
      </c>
      <c r="Y1101" s="46" t="s">
        <v>441</v>
      </c>
      <c r="Z1101" s="46" t="s">
        <v>444</v>
      </c>
      <c r="AA1101" s="46" t="s">
        <v>94</v>
      </c>
      <c r="AB1101" s="46">
        <v>40523.07</v>
      </c>
      <c r="AC1101" s="46">
        <v>61049.54</v>
      </c>
      <c r="AD1101" s="46">
        <v>126772.95</v>
      </c>
      <c r="AE1101" s="46">
        <v>164932.53</v>
      </c>
      <c r="AF1101" s="46">
        <v>164883.23000000001</v>
      </c>
      <c r="AG1101" s="46">
        <v>164884.23000000001</v>
      </c>
      <c r="AH1101" s="46">
        <v>164884.23000000001</v>
      </c>
      <c r="AI1101" s="46" t="s">
        <v>92</v>
      </c>
      <c r="AJ1101" s="46">
        <v>0</v>
      </c>
      <c r="AK1101" s="46">
        <v>53331.27</v>
      </c>
      <c r="AL1101" s="46">
        <v>162672.59</v>
      </c>
      <c r="AM1101" s="46">
        <v>164884.23000000001</v>
      </c>
      <c r="AN1101" s="46">
        <v>182124.01</v>
      </c>
      <c r="AO1101" s="46" t="s">
        <v>317</v>
      </c>
      <c r="AP1101" s="46" t="s">
        <v>63</v>
      </c>
      <c r="AQ1101" s="46"/>
      <c r="AR1101" s="46"/>
    </row>
    <row r="1102" spans="1:44" x14ac:dyDescent="0.2">
      <c r="A1102" s="46" t="s">
        <v>77</v>
      </c>
      <c r="B1102" s="46" t="s">
        <v>84</v>
      </c>
      <c r="C1102" s="46" t="s">
        <v>84</v>
      </c>
      <c r="D1102" s="46" t="s">
        <v>441</v>
      </c>
      <c r="E1102" s="46" t="s">
        <v>86</v>
      </c>
      <c r="F1102" s="46" t="s">
        <v>78</v>
      </c>
      <c r="G1102" s="46" t="s">
        <v>442</v>
      </c>
      <c r="H1102" s="46" t="s">
        <v>62</v>
      </c>
      <c r="I1102" s="46" t="s">
        <v>88</v>
      </c>
      <c r="J1102" s="46" t="s">
        <v>89</v>
      </c>
      <c r="K1102" s="46" t="s">
        <v>47</v>
      </c>
      <c r="L1102" s="46" t="s">
        <v>62</v>
      </c>
      <c r="M1102" s="46" t="s">
        <v>318</v>
      </c>
      <c r="N1102" s="46" t="s">
        <v>319</v>
      </c>
      <c r="O1102" s="46" t="s">
        <v>63</v>
      </c>
      <c r="P1102" s="46" t="s">
        <v>90</v>
      </c>
      <c r="Q1102" s="46" t="s">
        <v>443</v>
      </c>
      <c r="R1102" s="46" t="s">
        <v>84</v>
      </c>
      <c r="S1102" s="46" t="s">
        <v>95</v>
      </c>
      <c r="T1102" s="46" t="s">
        <v>48</v>
      </c>
      <c r="U1102" s="46" t="s">
        <v>31</v>
      </c>
      <c r="V1102" s="46" t="s">
        <v>32</v>
      </c>
      <c r="W1102" s="46" t="s">
        <v>443</v>
      </c>
      <c r="X1102" s="46" t="s">
        <v>84</v>
      </c>
      <c r="Y1102" s="46" t="s">
        <v>441</v>
      </c>
      <c r="Z1102" s="46" t="s">
        <v>444</v>
      </c>
      <c r="AA1102" s="46" t="s">
        <v>94</v>
      </c>
      <c r="AB1102" s="46">
        <v>-40523.07</v>
      </c>
      <c r="AC1102" s="46">
        <v>-61049.54</v>
      </c>
      <c r="AD1102" s="46">
        <v>-126772.95</v>
      </c>
      <c r="AE1102" s="46">
        <v>-164932.53</v>
      </c>
      <c r="AF1102" s="46">
        <v>-164883.23000000001</v>
      </c>
      <c r="AG1102" s="46">
        <v>-164884.23000000001</v>
      </c>
      <c r="AH1102" s="46">
        <v>-164884.23000000001</v>
      </c>
      <c r="AI1102" s="46" t="s">
        <v>92</v>
      </c>
      <c r="AJ1102" s="46">
        <v>0</v>
      </c>
      <c r="AK1102" s="46">
        <v>-53331.27</v>
      </c>
      <c r="AL1102" s="46">
        <v>-162672.59</v>
      </c>
      <c r="AM1102" s="46">
        <v>-164884.23000000001</v>
      </c>
      <c r="AN1102" s="46">
        <v>-213732.26</v>
      </c>
      <c r="AO1102" s="46" t="s">
        <v>319</v>
      </c>
      <c r="AP1102" s="46" t="s">
        <v>63</v>
      </c>
      <c r="AQ1102" s="46"/>
      <c r="AR1102" s="46"/>
    </row>
    <row r="1103" spans="1:44" x14ac:dyDescent="0.2">
      <c r="A1103" s="46" t="s">
        <v>77</v>
      </c>
      <c r="B1103" s="46" t="s">
        <v>84</v>
      </c>
      <c r="C1103" s="46" t="s">
        <v>84</v>
      </c>
      <c r="D1103" s="46" t="s">
        <v>441</v>
      </c>
      <c r="E1103" s="46" t="s">
        <v>86</v>
      </c>
      <c r="F1103" s="46" t="s">
        <v>78</v>
      </c>
      <c r="G1103" s="46" t="s">
        <v>442</v>
      </c>
      <c r="H1103" s="46" t="s">
        <v>62</v>
      </c>
      <c r="I1103" s="46" t="s">
        <v>88</v>
      </c>
      <c r="J1103" s="46" t="s">
        <v>89</v>
      </c>
      <c r="K1103" s="46" t="s">
        <v>47</v>
      </c>
      <c r="L1103" s="46" t="s">
        <v>62</v>
      </c>
      <c r="M1103" s="46" t="s">
        <v>320</v>
      </c>
      <c r="N1103" s="46" t="s">
        <v>321</v>
      </c>
      <c r="O1103" s="46" t="s">
        <v>63</v>
      </c>
      <c r="P1103" s="46" t="s">
        <v>90</v>
      </c>
      <c r="Q1103" s="46" t="s">
        <v>443</v>
      </c>
      <c r="R1103" s="46" t="s">
        <v>84</v>
      </c>
      <c r="S1103" s="46" t="s">
        <v>95</v>
      </c>
      <c r="T1103" s="46" t="s">
        <v>48</v>
      </c>
      <c r="U1103" s="46" t="s">
        <v>31</v>
      </c>
      <c r="V1103" s="46" t="s">
        <v>32</v>
      </c>
      <c r="W1103" s="46" t="s">
        <v>443</v>
      </c>
      <c r="X1103" s="46" t="s">
        <v>84</v>
      </c>
      <c r="Y1103" s="46" t="s">
        <v>441</v>
      </c>
      <c r="Z1103" s="46" t="s">
        <v>444</v>
      </c>
      <c r="AA1103" s="46" t="s">
        <v>94</v>
      </c>
      <c r="AB1103" s="46">
        <v>7854000</v>
      </c>
      <c r="AC1103" s="46">
        <v>7853974</v>
      </c>
      <c r="AD1103" s="46">
        <v>7854000</v>
      </c>
      <c r="AE1103" s="46">
        <v>7854000</v>
      </c>
      <c r="AF1103" s="46">
        <v>7854000</v>
      </c>
      <c r="AG1103" s="46">
        <v>7854000</v>
      </c>
      <c r="AH1103" s="46">
        <v>7854000</v>
      </c>
      <c r="AI1103" s="46" t="s">
        <v>92</v>
      </c>
      <c r="AJ1103" s="46">
        <v>0</v>
      </c>
      <c r="AK1103" s="46">
        <v>7854000</v>
      </c>
      <c r="AL1103" s="46">
        <v>7854000</v>
      </c>
      <c r="AM1103" s="46">
        <v>7854000</v>
      </c>
      <c r="AN1103" s="46">
        <v>0</v>
      </c>
      <c r="AO1103" s="46" t="s">
        <v>321</v>
      </c>
      <c r="AP1103" s="46" t="s">
        <v>63</v>
      </c>
      <c r="AQ1103" s="46"/>
      <c r="AR1103" s="46"/>
    </row>
    <row r="1104" spans="1:44" x14ac:dyDescent="0.2">
      <c r="A1104" s="46" t="s">
        <v>77</v>
      </c>
      <c r="B1104" s="46" t="s">
        <v>84</v>
      </c>
      <c r="C1104" s="46" t="s">
        <v>84</v>
      </c>
      <c r="D1104" s="46" t="s">
        <v>441</v>
      </c>
      <c r="E1104" s="46" t="s">
        <v>86</v>
      </c>
      <c r="F1104" s="46" t="s">
        <v>78</v>
      </c>
      <c r="G1104" s="46" t="s">
        <v>442</v>
      </c>
      <c r="H1104" s="46" t="s">
        <v>62</v>
      </c>
      <c r="I1104" s="46" t="s">
        <v>88</v>
      </c>
      <c r="J1104" s="46" t="s">
        <v>89</v>
      </c>
      <c r="K1104" s="46" t="s">
        <v>47</v>
      </c>
      <c r="L1104" s="46" t="s">
        <v>62</v>
      </c>
      <c r="M1104" s="46" t="s">
        <v>322</v>
      </c>
      <c r="N1104" s="46" t="s">
        <v>323</v>
      </c>
      <c r="O1104" s="46" t="s">
        <v>63</v>
      </c>
      <c r="P1104" s="46" t="s">
        <v>90</v>
      </c>
      <c r="Q1104" s="46" t="s">
        <v>443</v>
      </c>
      <c r="R1104" s="46" t="s">
        <v>84</v>
      </c>
      <c r="S1104" s="46" t="s">
        <v>95</v>
      </c>
      <c r="T1104" s="46" t="s">
        <v>48</v>
      </c>
      <c r="U1104" s="46" t="s">
        <v>31</v>
      </c>
      <c r="V1104" s="46" t="s">
        <v>105</v>
      </c>
      <c r="W1104" s="46" t="s">
        <v>443</v>
      </c>
      <c r="X1104" s="46" t="s">
        <v>84</v>
      </c>
      <c r="Y1104" s="46" t="s">
        <v>441</v>
      </c>
      <c r="Z1104" s="46" t="s">
        <v>444</v>
      </c>
      <c r="AA1104" s="46" t="s">
        <v>94</v>
      </c>
      <c r="AB1104" s="46">
        <v>7854000</v>
      </c>
      <c r="AC1104" s="46">
        <v>7853974</v>
      </c>
      <c r="AD1104" s="46">
        <v>7854000</v>
      </c>
      <c r="AE1104" s="46">
        <v>7854000</v>
      </c>
      <c r="AF1104" s="46">
        <v>7854000</v>
      </c>
      <c r="AG1104" s="46">
        <v>7854000</v>
      </c>
      <c r="AH1104" s="46">
        <v>7854000</v>
      </c>
      <c r="AI1104" s="46" t="s">
        <v>92</v>
      </c>
      <c r="AJ1104" s="46">
        <v>0</v>
      </c>
      <c r="AK1104" s="46">
        <v>7854000</v>
      </c>
      <c r="AL1104" s="46">
        <v>7854000</v>
      </c>
      <c r="AM1104" s="46">
        <v>7854000</v>
      </c>
      <c r="AN1104" s="46">
        <v>-31608.25</v>
      </c>
      <c r="AO1104" s="46" t="s">
        <v>324</v>
      </c>
      <c r="AP1104" s="46" t="s">
        <v>63</v>
      </c>
      <c r="AQ1104" s="46"/>
      <c r="AR1104" s="46"/>
    </row>
    <row r="1105" spans="1:44" x14ac:dyDescent="0.2">
      <c r="A1105" s="46" t="s">
        <v>77</v>
      </c>
      <c r="B1105" s="46" t="s">
        <v>84</v>
      </c>
      <c r="C1105" s="46" t="s">
        <v>84</v>
      </c>
      <c r="D1105" s="46" t="s">
        <v>441</v>
      </c>
      <c r="E1105" s="46" t="s">
        <v>86</v>
      </c>
      <c r="F1105" s="46" t="s">
        <v>78</v>
      </c>
      <c r="G1105" s="46" t="s">
        <v>442</v>
      </c>
      <c r="H1105" s="46" t="s">
        <v>62</v>
      </c>
      <c r="I1105" s="46" t="s">
        <v>88</v>
      </c>
      <c r="J1105" s="46" t="s">
        <v>89</v>
      </c>
      <c r="K1105" s="46" t="s">
        <v>47</v>
      </c>
      <c r="L1105" s="46" t="s">
        <v>62</v>
      </c>
      <c r="M1105" s="46" t="s">
        <v>228</v>
      </c>
      <c r="N1105" s="46" t="s">
        <v>229</v>
      </c>
      <c r="O1105" s="46" t="s">
        <v>63</v>
      </c>
      <c r="P1105" s="46" t="s">
        <v>90</v>
      </c>
      <c r="Q1105" s="46" t="s">
        <v>443</v>
      </c>
      <c r="R1105" s="46" t="s">
        <v>84</v>
      </c>
      <c r="S1105" s="46" t="s">
        <v>95</v>
      </c>
      <c r="T1105" s="46" t="s">
        <v>48</v>
      </c>
      <c r="U1105" s="46" t="s">
        <v>31</v>
      </c>
      <c r="V1105" s="46" t="s">
        <v>105</v>
      </c>
      <c r="W1105" s="46" t="s">
        <v>443</v>
      </c>
      <c r="X1105" s="46" t="s">
        <v>84</v>
      </c>
      <c r="Y1105" s="46" t="s">
        <v>441</v>
      </c>
      <c r="Z1105" s="46" t="s">
        <v>444</v>
      </c>
      <c r="AA1105" s="46" t="s">
        <v>94</v>
      </c>
      <c r="AB1105" s="46">
        <v>71154000</v>
      </c>
      <c r="AC1105" s="46">
        <v>407853974</v>
      </c>
      <c r="AD1105" s="46">
        <v>407854000</v>
      </c>
      <c r="AE1105" s="46">
        <v>407854000</v>
      </c>
      <c r="AF1105" s="46">
        <v>407854000</v>
      </c>
      <c r="AG1105" s="46">
        <v>407854000</v>
      </c>
      <c r="AH1105" s="46">
        <v>407854000</v>
      </c>
      <c r="AI1105" s="46" t="s">
        <v>92</v>
      </c>
      <c r="AJ1105" s="46">
        <v>0</v>
      </c>
      <c r="AK1105" s="46">
        <v>407854000</v>
      </c>
      <c r="AL1105" s="46">
        <v>407854000</v>
      </c>
      <c r="AM1105" s="46">
        <v>407854000</v>
      </c>
      <c r="AN1105" s="46">
        <v>399968391.75</v>
      </c>
      <c r="AO1105" s="46" t="s">
        <v>230</v>
      </c>
      <c r="AP1105" s="46" t="s">
        <v>63</v>
      </c>
      <c r="AQ1105" s="46"/>
      <c r="AR1105" s="46"/>
    </row>
    <row r="1106" spans="1:44" x14ac:dyDescent="0.2">
      <c r="A1106" s="46" t="s">
        <v>77</v>
      </c>
      <c r="B1106" s="46" t="s">
        <v>84</v>
      </c>
      <c r="C1106" s="46" t="s">
        <v>84</v>
      </c>
      <c r="D1106" s="46" t="s">
        <v>441</v>
      </c>
      <c r="E1106" s="46" t="s">
        <v>86</v>
      </c>
      <c r="F1106" s="46" t="s">
        <v>78</v>
      </c>
      <c r="G1106" s="46" t="s">
        <v>442</v>
      </c>
      <c r="H1106" s="46" t="s">
        <v>62</v>
      </c>
      <c r="I1106" s="46" t="s">
        <v>88</v>
      </c>
      <c r="J1106" s="46" t="s">
        <v>89</v>
      </c>
      <c r="K1106" s="46" t="s">
        <v>47</v>
      </c>
      <c r="L1106" s="46" t="s">
        <v>62</v>
      </c>
      <c r="M1106" s="46" t="s">
        <v>106</v>
      </c>
      <c r="N1106" s="46" t="s">
        <v>107</v>
      </c>
      <c r="O1106" s="46" t="s">
        <v>63</v>
      </c>
      <c r="P1106" s="46" t="s">
        <v>90</v>
      </c>
      <c r="Q1106" s="46" t="s">
        <v>443</v>
      </c>
      <c r="R1106" s="46" t="s">
        <v>84</v>
      </c>
      <c r="S1106" s="46" t="s">
        <v>95</v>
      </c>
      <c r="T1106" s="46" t="s">
        <v>48</v>
      </c>
      <c r="U1106" s="46" t="s">
        <v>31</v>
      </c>
      <c r="V1106" s="46" t="s">
        <v>105</v>
      </c>
      <c r="W1106" s="46" t="s">
        <v>443</v>
      </c>
      <c r="X1106" s="46" t="s">
        <v>84</v>
      </c>
      <c r="Y1106" s="46" t="s">
        <v>441</v>
      </c>
      <c r="Z1106" s="46" t="s">
        <v>444</v>
      </c>
      <c r="AA1106" s="46" t="s">
        <v>94</v>
      </c>
      <c r="AB1106" s="46">
        <v>254585340.52000001</v>
      </c>
      <c r="AC1106" s="46">
        <v>594873456.50999999</v>
      </c>
      <c r="AD1106" s="46">
        <v>594896426.23000002</v>
      </c>
      <c r="AE1106" s="46">
        <v>595724249.51999998</v>
      </c>
      <c r="AF1106" s="46">
        <v>595271915.34000003</v>
      </c>
      <c r="AG1106" s="46">
        <v>596592669.19000006</v>
      </c>
      <c r="AH1106" s="46">
        <v>596782142.39999998</v>
      </c>
      <c r="AI1106" s="46" t="s">
        <v>92</v>
      </c>
      <c r="AJ1106" s="46">
        <v>0</v>
      </c>
      <c r="AK1106" s="46">
        <v>594658162.58000004</v>
      </c>
      <c r="AL1106" s="46">
        <v>594924024.29999995</v>
      </c>
      <c r="AM1106" s="46">
        <v>595450312.38</v>
      </c>
      <c r="AN1106" s="46">
        <v>588873495.87</v>
      </c>
      <c r="AO1106" s="46" t="s">
        <v>108</v>
      </c>
      <c r="AP1106" s="46" t="s">
        <v>63</v>
      </c>
      <c r="AQ1106" s="46"/>
      <c r="AR1106" s="46"/>
    </row>
    <row r="1107" spans="1:44" x14ac:dyDescent="0.2">
      <c r="A1107" s="46" t="s">
        <v>77</v>
      </c>
      <c r="B1107" s="46" t="s">
        <v>84</v>
      </c>
      <c r="C1107" s="46" t="s">
        <v>84</v>
      </c>
      <c r="D1107" s="46" t="s">
        <v>441</v>
      </c>
      <c r="E1107" s="46" t="s">
        <v>86</v>
      </c>
      <c r="F1107" s="46" t="s">
        <v>78</v>
      </c>
      <c r="G1107" s="46" t="s">
        <v>442</v>
      </c>
      <c r="H1107" s="46" t="s">
        <v>62</v>
      </c>
      <c r="I1107" s="46" t="s">
        <v>88</v>
      </c>
      <c r="J1107" s="46" t="s">
        <v>89</v>
      </c>
      <c r="K1107" s="46" t="s">
        <v>47</v>
      </c>
      <c r="L1107" s="46" t="s">
        <v>62</v>
      </c>
      <c r="M1107" s="46" t="s">
        <v>231</v>
      </c>
      <c r="N1107" s="46" t="s">
        <v>232</v>
      </c>
      <c r="O1107" s="46" t="s">
        <v>63</v>
      </c>
      <c r="P1107" s="46" t="s">
        <v>90</v>
      </c>
      <c r="Q1107" s="46" t="s">
        <v>443</v>
      </c>
      <c r="R1107" s="46" t="s">
        <v>84</v>
      </c>
      <c r="S1107" s="46" t="s">
        <v>95</v>
      </c>
      <c r="T1107" s="46" t="s">
        <v>111</v>
      </c>
      <c r="U1107" s="46" t="s">
        <v>112</v>
      </c>
      <c r="V1107" s="46" t="s">
        <v>32</v>
      </c>
      <c r="W1107" s="46" t="s">
        <v>443</v>
      </c>
      <c r="X1107" s="46" t="s">
        <v>84</v>
      </c>
      <c r="Y1107" s="46" t="s">
        <v>441</v>
      </c>
      <c r="Z1107" s="46" t="s">
        <v>444</v>
      </c>
      <c r="AA1107" s="46" t="s">
        <v>94</v>
      </c>
      <c r="AB1107" s="46">
        <v>4627709.26</v>
      </c>
      <c r="AC1107" s="46">
        <v>37187608.619999997</v>
      </c>
      <c r="AD1107" s="46">
        <v>42059414.259999998</v>
      </c>
      <c r="AE1107" s="46">
        <v>65827173.100000001</v>
      </c>
      <c r="AF1107" s="46">
        <v>84416481.459999993</v>
      </c>
      <c r="AG1107" s="46">
        <v>153289258.69999999</v>
      </c>
      <c r="AH1107" s="46">
        <v>180777629.72</v>
      </c>
      <c r="AI1107" s="46" t="s">
        <v>92</v>
      </c>
      <c r="AJ1107" s="46">
        <v>0</v>
      </c>
      <c r="AK1107" s="46">
        <v>27947411.23</v>
      </c>
      <c r="AL1107" s="46">
        <v>50315493.509999998</v>
      </c>
      <c r="AM1107" s="46">
        <v>143864963.22</v>
      </c>
      <c r="AN1107" s="46">
        <v>284970970.14999998</v>
      </c>
      <c r="AO1107" s="46" t="s">
        <v>233</v>
      </c>
      <c r="AP1107" s="46" t="s">
        <v>63</v>
      </c>
      <c r="AQ1107" s="46"/>
      <c r="AR1107" s="46"/>
    </row>
    <row r="1108" spans="1:44" x14ac:dyDescent="0.2">
      <c r="A1108" s="46" t="s">
        <v>77</v>
      </c>
      <c r="B1108" s="46" t="s">
        <v>84</v>
      </c>
      <c r="C1108" s="46" t="s">
        <v>84</v>
      </c>
      <c r="D1108" s="46" t="s">
        <v>441</v>
      </c>
      <c r="E1108" s="46" t="s">
        <v>86</v>
      </c>
      <c r="F1108" s="46" t="s">
        <v>78</v>
      </c>
      <c r="G1108" s="46" t="s">
        <v>442</v>
      </c>
      <c r="H1108" s="46" t="s">
        <v>62</v>
      </c>
      <c r="I1108" s="46" t="s">
        <v>88</v>
      </c>
      <c r="J1108" s="46" t="s">
        <v>89</v>
      </c>
      <c r="K1108" s="46" t="s">
        <v>47</v>
      </c>
      <c r="L1108" s="46" t="s">
        <v>62</v>
      </c>
      <c r="M1108" s="46" t="s">
        <v>234</v>
      </c>
      <c r="N1108" s="46" t="s">
        <v>235</v>
      </c>
      <c r="O1108" s="46" t="s">
        <v>63</v>
      </c>
      <c r="P1108" s="46" t="s">
        <v>90</v>
      </c>
      <c r="Q1108" s="46" t="s">
        <v>443</v>
      </c>
      <c r="R1108" s="46" t="s">
        <v>84</v>
      </c>
      <c r="S1108" s="46" t="s">
        <v>95</v>
      </c>
      <c r="T1108" s="46" t="s">
        <v>111</v>
      </c>
      <c r="U1108" s="46" t="s">
        <v>112</v>
      </c>
      <c r="V1108" s="46" t="s">
        <v>105</v>
      </c>
      <c r="W1108" s="46" t="s">
        <v>443</v>
      </c>
      <c r="X1108" s="46" t="s">
        <v>84</v>
      </c>
      <c r="Y1108" s="46" t="s">
        <v>441</v>
      </c>
      <c r="Z1108" s="46" t="s">
        <v>444</v>
      </c>
      <c r="AA1108" s="46" t="s">
        <v>94</v>
      </c>
      <c r="AB1108" s="46">
        <v>4627709.26</v>
      </c>
      <c r="AC1108" s="46">
        <v>37187608.619999997</v>
      </c>
      <c r="AD1108" s="46">
        <v>42059414.259999998</v>
      </c>
      <c r="AE1108" s="46">
        <v>65827173.100000001</v>
      </c>
      <c r="AF1108" s="46">
        <v>84416481.459999993</v>
      </c>
      <c r="AG1108" s="46">
        <v>153289258.69999999</v>
      </c>
      <c r="AH1108" s="46">
        <v>180777629.72</v>
      </c>
      <c r="AI1108" s="46" t="s">
        <v>92</v>
      </c>
      <c r="AJ1108" s="46">
        <v>0</v>
      </c>
      <c r="AK1108" s="46">
        <v>27947411.23</v>
      </c>
      <c r="AL1108" s="46">
        <v>50315493.509999998</v>
      </c>
      <c r="AM1108" s="46">
        <v>143864963.22</v>
      </c>
      <c r="AN1108" s="46">
        <v>284970970.14999998</v>
      </c>
      <c r="AO1108" s="46" t="s">
        <v>236</v>
      </c>
      <c r="AP1108" s="46" t="s">
        <v>63</v>
      </c>
      <c r="AQ1108" s="46"/>
      <c r="AR1108" s="46"/>
    </row>
    <row r="1109" spans="1:44" x14ac:dyDescent="0.2">
      <c r="A1109" s="46" t="s">
        <v>77</v>
      </c>
      <c r="B1109" s="46" t="s">
        <v>84</v>
      </c>
      <c r="C1109" s="46" t="s">
        <v>84</v>
      </c>
      <c r="D1109" s="46" t="s">
        <v>441</v>
      </c>
      <c r="E1109" s="46" t="s">
        <v>86</v>
      </c>
      <c r="F1109" s="46" t="s">
        <v>78</v>
      </c>
      <c r="G1109" s="46" t="s">
        <v>442</v>
      </c>
      <c r="H1109" s="46" t="s">
        <v>62</v>
      </c>
      <c r="I1109" s="46" t="s">
        <v>88</v>
      </c>
      <c r="J1109" s="46" t="s">
        <v>89</v>
      </c>
      <c r="K1109" s="46" t="s">
        <v>47</v>
      </c>
      <c r="L1109" s="46" t="s">
        <v>62</v>
      </c>
      <c r="M1109" s="46" t="s">
        <v>325</v>
      </c>
      <c r="N1109" s="46" t="s">
        <v>326</v>
      </c>
      <c r="O1109" s="46" t="s">
        <v>63</v>
      </c>
      <c r="P1109" s="46" t="s">
        <v>90</v>
      </c>
      <c r="Q1109" s="46" t="s">
        <v>443</v>
      </c>
      <c r="R1109" s="46" t="s">
        <v>84</v>
      </c>
      <c r="S1109" s="46" t="s">
        <v>95</v>
      </c>
      <c r="T1109" s="46" t="s">
        <v>111</v>
      </c>
      <c r="U1109" s="46" t="s">
        <v>112</v>
      </c>
      <c r="V1109" s="46" t="s">
        <v>32</v>
      </c>
      <c r="W1109" s="46" t="s">
        <v>443</v>
      </c>
      <c r="X1109" s="46" t="s">
        <v>84</v>
      </c>
      <c r="Y1109" s="46" t="s">
        <v>441</v>
      </c>
      <c r="Z1109" s="46" t="s">
        <v>444</v>
      </c>
      <c r="AA1109" s="46" t="s">
        <v>94</v>
      </c>
      <c r="AB1109" s="46">
        <v>0</v>
      </c>
      <c r="AC1109" s="46">
        <v>0</v>
      </c>
      <c r="AD1109" s="46">
        <v>0</v>
      </c>
      <c r="AE1109" s="46">
        <v>0</v>
      </c>
      <c r="AF1109" s="46">
        <v>0</v>
      </c>
      <c r="AG1109" s="46">
        <v>0</v>
      </c>
      <c r="AH1109" s="46">
        <v>0</v>
      </c>
      <c r="AI1109" s="46" t="s">
        <v>92</v>
      </c>
      <c r="AJ1109" s="46">
        <v>0</v>
      </c>
      <c r="AK1109" s="46">
        <v>0</v>
      </c>
      <c r="AL1109" s="46">
        <v>49.3</v>
      </c>
      <c r="AM1109" s="46">
        <v>0</v>
      </c>
      <c r="AN1109" s="46">
        <v>0</v>
      </c>
      <c r="AO1109" s="46" t="s">
        <v>326</v>
      </c>
      <c r="AP1109" s="46" t="s">
        <v>63</v>
      </c>
      <c r="AQ1109" s="46"/>
      <c r="AR1109" s="46"/>
    </row>
    <row r="1110" spans="1:44" x14ac:dyDescent="0.2">
      <c r="A1110" s="46" t="s">
        <v>77</v>
      </c>
      <c r="B1110" s="46" t="s">
        <v>84</v>
      </c>
      <c r="C1110" s="46" t="s">
        <v>84</v>
      </c>
      <c r="D1110" s="46" t="s">
        <v>441</v>
      </c>
      <c r="E1110" s="46" t="s">
        <v>86</v>
      </c>
      <c r="F1110" s="46" t="s">
        <v>78</v>
      </c>
      <c r="G1110" s="46" t="s">
        <v>442</v>
      </c>
      <c r="H1110" s="46" t="s">
        <v>62</v>
      </c>
      <c r="I1110" s="46" t="s">
        <v>88</v>
      </c>
      <c r="J1110" s="46" t="s">
        <v>89</v>
      </c>
      <c r="K1110" s="46" t="s">
        <v>47</v>
      </c>
      <c r="L1110" s="46" t="s">
        <v>62</v>
      </c>
      <c r="M1110" s="46" t="s">
        <v>327</v>
      </c>
      <c r="N1110" s="46" t="s">
        <v>328</v>
      </c>
      <c r="O1110" s="46" t="s">
        <v>63</v>
      </c>
      <c r="P1110" s="46" t="s">
        <v>90</v>
      </c>
      <c r="Q1110" s="46" t="s">
        <v>443</v>
      </c>
      <c r="R1110" s="46" t="s">
        <v>84</v>
      </c>
      <c r="S1110" s="46" t="s">
        <v>95</v>
      </c>
      <c r="T1110" s="46" t="s">
        <v>111</v>
      </c>
      <c r="U1110" s="46" t="s">
        <v>112</v>
      </c>
      <c r="V1110" s="46" t="s">
        <v>105</v>
      </c>
      <c r="W1110" s="46" t="s">
        <v>443</v>
      </c>
      <c r="X1110" s="46" t="s">
        <v>84</v>
      </c>
      <c r="Y1110" s="46" t="s">
        <v>441</v>
      </c>
      <c r="Z1110" s="46" t="s">
        <v>444</v>
      </c>
      <c r="AA1110" s="46" t="s">
        <v>94</v>
      </c>
      <c r="AB1110" s="46">
        <v>0</v>
      </c>
      <c r="AC1110" s="46">
        <v>0</v>
      </c>
      <c r="AD1110" s="46">
        <v>0</v>
      </c>
      <c r="AE1110" s="46">
        <v>0</v>
      </c>
      <c r="AF1110" s="46">
        <v>0</v>
      </c>
      <c r="AG1110" s="46">
        <v>0</v>
      </c>
      <c r="AH1110" s="46">
        <v>0</v>
      </c>
      <c r="AI1110" s="46" t="s">
        <v>92</v>
      </c>
      <c r="AJ1110" s="46">
        <v>0</v>
      </c>
      <c r="AK1110" s="46">
        <v>0</v>
      </c>
      <c r="AL1110" s="46">
        <v>49.3</v>
      </c>
      <c r="AM1110" s="46">
        <v>0</v>
      </c>
      <c r="AN1110" s="46">
        <v>0</v>
      </c>
      <c r="AO1110" s="46" t="s">
        <v>329</v>
      </c>
      <c r="AP1110" s="46" t="s">
        <v>63</v>
      </c>
      <c r="AQ1110" s="46"/>
      <c r="AR1110" s="46"/>
    </row>
    <row r="1111" spans="1:44" x14ac:dyDescent="0.2">
      <c r="A1111" s="46" t="s">
        <v>77</v>
      </c>
      <c r="B1111" s="46" t="s">
        <v>84</v>
      </c>
      <c r="C1111" s="46" t="s">
        <v>84</v>
      </c>
      <c r="D1111" s="46" t="s">
        <v>441</v>
      </c>
      <c r="E1111" s="46" t="s">
        <v>86</v>
      </c>
      <c r="F1111" s="46" t="s">
        <v>78</v>
      </c>
      <c r="G1111" s="46" t="s">
        <v>442</v>
      </c>
      <c r="H1111" s="46" t="s">
        <v>62</v>
      </c>
      <c r="I1111" s="46" t="s">
        <v>88</v>
      </c>
      <c r="J1111" s="46" t="s">
        <v>89</v>
      </c>
      <c r="K1111" s="46" t="s">
        <v>47</v>
      </c>
      <c r="L1111" s="46" t="s">
        <v>62</v>
      </c>
      <c r="M1111" s="46" t="s">
        <v>237</v>
      </c>
      <c r="N1111" s="46" t="s">
        <v>238</v>
      </c>
      <c r="O1111" s="46" t="s">
        <v>63</v>
      </c>
      <c r="P1111" s="46" t="s">
        <v>90</v>
      </c>
      <c r="Q1111" s="46" t="s">
        <v>443</v>
      </c>
      <c r="R1111" s="46" t="s">
        <v>84</v>
      </c>
      <c r="S1111" s="46" t="s">
        <v>95</v>
      </c>
      <c r="T1111" s="46" t="s">
        <v>111</v>
      </c>
      <c r="U1111" s="46" t="s">
        <v>112</v>
      </c>
      <c r="V1111" s="46" t="s">
        <v>105</v>
      </c>
      <c r="W1111" s="46" t="s">
        <v>443</v>
      </c>
      <c r="X1111" s="46" t="s">
        <v>84</v>
      </c>
      <c r="Y1111" s="46" t="s">
        <v>441</v>
      </c>
      <c r="Z1111" s="46" t="s">
        <v>444</v>
      </c>
      <c r="AA1111" s="46" t="s">
        <v>94</v>
      </c>
      <c r="AB1111" s="46">
        <v>4627709.26</v>
      </c>
      <c r="AC1111" s="46">
        <v>37187608.619999997</v>
      </c>
      <c r="AD1111" s="46">
        <v>42059414.259999998</v>
      </c>
      <c r="AE1111" s="46">
        <v>65827173.100000001</v>
      </c>
      <c r="AF1111" s="46">
        <v>84416481.459999993</v>
      </c>
      <c r="AG1111" s="46">
        <v>153289258.69999999</v>
      </c>
      <c r="AH1111" s="46">
        <v>180777629.72</v>
      </c>
      <c r="AI1111" s="46" t="s">
        <v>92</v>
      </c>
      <c r="AJ1111" s="46">
        <v>0</v>
      </c>
      <c r="AK1111" s="46">
        <v>27947411.23</v>
      </c>
      <c r="AL1111" s="46">
        <v>50315542.810000002</v>
      </c>
      <c r="AM1111" s="46">
        <v>143864963.22</v>
      </c>
      <c r="AN1111" s="46">
        <v>284970970.14999998</v>
      </c>
      <c r="AO1111" s="46" t="s">
        <v>239</v>
      </c>
      <c r="AP1111" s="46" t="s">
        <v>63</v>
      </c>
      <c r="AQ1111" s="46"/>
      <c r="AR1111" s="46"/>
    </row>
    <row r="1112" spans="1:44" x14ac:dyDescent="0.2">
      <c r="A1112" s="46" t="s">
        <v>77</v>
      </c>
      <c r="B1112" s="46" t="s">
        <v>84</v>
      </c>
      <c r="C1112" s="46" t="s">
        <v>84</v>
      </c>
      <c r="D1112" s="46" t="s">
        <v>441</v>
      </c>
      <c r="E1112" s="46" t="s">
        <v>86</v>
      </c>
      <c r="F1112" s="46" t="s">
        <v>78</v>
      </c>
      <c r="G1112" s="46" t="s">
        <v>442</v>
      </c>
      <c r="H1112" s="46" t="s">
        <v>62</v>
      </c>
      <c r="I1112" s="46" t="s">
        <v>88</v>
      </c>
      <c r="J1112" s="46" t="s">
        <v>89</v>
      </c>
      <c r="K1112" s="46" t="s">
        <v>47</v>
      </c>
      <c r="L1112" s="46" t="s">
        <v>62</v>
      </c>
      <c r="M1112" s="46" t="s">
        <v>240</v>
      </c>
      <c r="N1112" s="46" t="s">
        <v>241</v>
      </c>
      <c r="O1112" s="46" t="s">
        <v>63</v>
      </c>
      <c r="P1112" s="46" t="s">
        <v>90</v>
      </c>
      <c r="Q1112" s="46" t="s">
        <v>443</v>
      </c>
      <c r="R1112" s="46" t="s">
        <v>84</v>
      </c>
      <c r="S1112" s="46" t="s">
        <v>95</v>
      </c>
      <c r="T1112" s="46" t="s">
        <v>111</v>
      </c>
      <c r="U1112" s="46" t="s">
        <v>112</v>
      </c>
      <c r="V1112" s="46" t="s">
        <v>105</v>
      </c>
      <c r="W1112" s="46" t="s">
        <v>443</v>
      </c>
      <c r="X1112" s="46" t="s">
        <v>84</v>
      </c>
      <c r="Y1112" s="46" t="s">
        <v>441</v>
      </c>
      <c r="Z1112" s="46" t="s">
        <v>444</v>
      </c>
      <c r="AA1112" s="46" t="s">
        <v>94</v>
      </c>
      <c r="AB1112" s="46">
        <v>4627709.26</v>
      </c>
      <c r="AC1112" s="46">
        <v>37187608.619999997</v>
      </c>
      <c r="AD1112" s="46">
        <v>42059414.259999998</v>
      </c>
      <c r="AE1112" s="46">
        <v>65827173.100000001</v>
      </c>
      <c r="AF1112" s="46">
        <v>84416481.459999993</v>
      </c>
      <c r="AG1112" s="46">
        <v>153289258.69999999</v>
      </c>
      <c r="AH1112" s="46">
        <v>180777629.72</v>
      </c>
      <c r="AI1112" s="46" t="s">
        <v>92</v>
      </c>
      <c r="AJ1112" s="46">
        <v>0</v>
      </c>
      <c r="AK1112" s="46">
        <v>27947411.23</v>
      </c>
      <c r="AL1112" s="46">
        <v>50315542.810000002</v>
      </c>
      <c r="AM1112" s="46">
        <v>143864963.22</v>
      </c>
      <c r="AN1112" s="46">
        <v>284970970.14999998</v>
      </c>
      <c r="AO1112" s="46" t="s">
        <v>242</v>
      </c>
      <c r="AP1112" s="46" t="s">
        <v>63</v>
      </c>
      <c r="AQ1112" s="46"/>
      <c r="AR1112" s="46"/>
    </row>
    <row r="1113" spans="1:44" x14ac:dyDescent="0.2">
      <c r="A1113" s="46" t="s">
        <v>77</v>
      </c>
      <c r="B1113" s="46" t="s">
        <v>84</v>
      </c>
      <c r="C1113" s="46" t="s">
        <v>84</v>
      </c>
      <c r="D1113" s="46" t="s">
        <v>441</v>
      </c>
      <c r="E1113" s="46" t="s">
        <v>86</v>
      </c>
      <c r="F1113" s="46" t="s">
        <v>78</v>
      </c>
      <c r="G1113" s="46" t="s">
        <v>442</v>
      </c>
      <c r="H1113" s="46" t="s">
        <v>62</v>
      </c>
      <c r="I1113" s="46" t="s">
        <v>88</v>
      </c>
      <c r="J1113" s="46" t="s">
        <v>89</v>
      </c>
      <c r="K1113" s="46" t="s">
        <v>47</v>
      </c>
      <c r="L1113" s="46" t="s">
        <v>62</v>
      </c>
      <c r="M1113" s="46" t="s">
        <v>109</v>
      </c>
      <c r="N1113" s="46" t="s">
        <v>110</v>
      </c>
      <c r="O1113" s="46" t="s">
        <v>63</v>
      </c>
      <c r="P1113" s="46" t="s">
        <v>90</v>
      </c>
      <c r="Q1113" s="46" t="s">
        <v>443</v>
      </c>
      <c r="R1113" s="46" t="s">
        <v>84</v>
      </c>
      <c r="S1113" s="46" t="s">
        <v>95</v>
      </c>
      <c r="T1113" s="46" t="s">
        <v>111</v>
      </c>
      <c r="U1113" s="46" t="s">
        <v>112</v>
      </c>
      <c r="V1113" s="46" t="s">
        <v>32</v>
      </c>
      <c r="W1113" s="46" t="s">
        <v>443</v>
      </c>
      <c r="X1113" s="46" t="s">
        <v>84</v>
      </c>
      <c r="Y1113" s="46" t="s">
        <v>441</v>
      </c>
      <c r="Z1113" s="46" t="s">
        <v>444</v>
      </c>
      <c r="AA1113" s="46" t="s">
        <v>94</v>
      </c>
      <c r="AB1113" s="46">
        <v>240765859.43000001</v>
      </c>
      <c r="AC1113" s="46">
        <v>549664715.15999997</v>
      </c>
      <c r="AD1113" s="46">
        <v>544815853.24000001</v>
      </c>
      <c r="AE1113" s="46">
        <v>521875917.69</v>
      </c>
      <c r="AF1113" s="46">
        <v>502834275.14999998</v>
      </c>
      <c r="AG1113" s="46">
        <v>435282251.75999999</v>
      </c>
      <c r="AH1113" s="46">
        <v>408014962.19999999</v>
      </c>
      <c r="AI1113" s="46" t="s">
        <v>92</v>
      </c>
      <c r="AJ1113" s="46">
        <v>0</v>
      </c>
      <c r="AK1113" s="46">
        <v>266389592.62</v>
      </c>
      <c r="AL1113" s="46">
        <v>536587322.75999999</v>
      </c>
      <c r="AM1113" s="46">
        <v>443564190.43000001</v>
      </c>
      <c r="AN1113" s="46">
        <v>303902525.72000003</v>
      </c>
      <c r="AO1113" s="46" t="s">
        <v>110</v>
      </c>
      <c r="AP1113" s="46" t="s">
        <v>63</v>
      </c>
      <c r="AQ1113" s="46"/>
      <c r="AR1113" s="46"/>
    </row>
    <row r="1114" spans="1:44" x14ac:dyDescent="0.2">
      <c r="A1114" s="46" t="s">
        <v>77</v>
      </c>
      <c r="B1114" s="46" t="s">
        <v>84</v>
      </c>
      <c r="C1114" s="46" t="s">
        <v>84</v>
      </c>
      <c r="D1114" s="46" t="s">
        <v>441</v>
      </c>
      <c r="E1114" s="46" t="s">
        <v>86</v>
      </c>
      <c r="F1114" s="46" t="s">
        <v>78</v>
      </c>
      <c r="G1114" s="46" t="s">
        <v>442</v>
      </c>
      <c r="H1114" s="46" t="s">
        <v>62</v>
      </c>
      <c r="I1114" s="46" t="s">
        <v>88</v>
      </c>
      <c r="J1114" s="46" t="s">
        <v>89</v>
      </c>
      <c r="K1114" s="46" t="s">
        <v>47</v>
      </c>
      <c r="L1114" s="46" t="s">
        <v>62</v>
      </c>
      <c r="M1114" s="46" t="s">
        <v>113</v>
      </c>
      <c r="N1114" s="46" t="s">
        <v>114</v>
      </c>
      <c r="O1114" s="46" t="s">
        <v>63</v>
      </c>
      <c r="P1114" s="46" t="s">
        <v>90</v>
      </c>
      <c r="Q1114" s="46" t="s">
        <v>443</v>
      </c>
      <c r="R1114" s="46" t="s">
        <v>84</v>
      </c>
      <c r="S1114" s="46" t="s">
        <v>95</v>
      </c>
      <c r="T1114" s="46" t="s">
        <v>111</v>
      </c>
      <c r="U1114" s="46" t="s">
        <v>112</v>
      </c>
      <c r="V1114" s="46" t="s">
        <v>32</v>
      </c>
      <c r="W1114" s="46" t="s">
        <v>443</v>
      </c>
      <c r="X1114" s="46" t="s">
        <v>84</v>
      </c>
      <c r="Y1114" s="46" t="s">
        <v>441</v>
      </c>
      <c r="Z1114" s="46" t="s">
        <v>444</v>
      </c>
      <c r="AA1114" s="46" t="s">
        <v>94</v>
      </c>
      <c r="AB1114" s="46">
        <v>9191771.8300000001</v>
      </c>
      <c r="AC1114" s="46">
        <v>8021132.7300000004</v>
      </c>
      <c r="AD1114" s="46">
        <v>8021158.7300000004</v>
      </c>
      <c r="AE1114" s="46">
        <v>8021158.7300000004</v>
      </c>
      <c r="AF1114" s="46">
        <v>8021158.7300000004</v>
      </c>
      <c r="AG1114" s="46">
        <v>8021158.7300000004</v>
      </c>
      <c r="AH1114" s="46">
        <v>7989550.4800000004</v>
      </c>
      <c r="AI1114" s="46" t="s">
        <v>92</v>
      </c>
      <c r="AJ1114" s="46">
        <v>0</v>
      </c>
      <c r="AK1114" s="46">
        <v>8021158.7300000004</v>
      </c>
      <c r="AL1114" s="46">
        <v>8021158.7300000004</v>
      </c>
      <c r="AM1114" s="46">
        <v>8021158.7300000004</v>
      </c>
      <c r="AN1114" s="46">
        <v>0</v>
      </c>
      <c r="AO1114" s="46" t="s">
        <v>115</v>
      </c>
      <c r="AP1114" s="46" t="s">
        <v>63</v>
      </c>
      <c r="AQ1114" s="46"/>
      <c r="AR1114" s="46"/>
    </row>
    <row r="1115" spans="1:44" x14ac:dyDescent="0.2">
      <c r="A1115" s="46" t="s">
        <v>77</v>
      </c>
      <c r="B1115" s="46" t="s">
        <v>84</v>
      </c>
      <c r="C1115" s="46" t="s">
        <v>84</v>
      </c>
      <c r="D1115" s="46" t="s">
        <v>441</v>
      </c>
      <c r="E1115" s="46" t="s">
        <v>86</v>
      </c>
      <c r="F1115" s="46" t="s">
        <v>78</v>
      </c>
      <c r="G1115" s="46" t="s">
        <v>442</v>
      </c>
      <c r="H1115" s="46" t="s">
        <v>62</v>
      </c>
      <c r="I1115" s="46" t="s">
        <v>88</v>
      </c>
      <c r="J1115" s="46" t="s">
        <v>89</v>
      </c>
      <c r="K1115" s="46" t="s">
        <v>47</v>
      </c>
      <c r="L1115" s="46" t="s">
        <v>62</v>
      </c>
      <c r="M1115" s="46" t="s">
        <v>243</v>
      </c>
      <c r="N1115" s="46" t="s">
        <v>244</v>
      </c>
      <c r="O1115" s="46" t="s">
        <v>63</v>
      </c>
      <c r="P1115" s="46" t="s">
        <v>246</v>
      </c>
      <c r="Q1115" s="46" t="s">
        <v>443</v>
      </c>
      <c r="R1115" s="46" t="s">
        <v>84</v>
      </c>
      <c r="S1115" s="46" t="s">
        <v>95</v>
      </c>
      <c r="T1115" s="46" t="s">
        <v>111</v>
      </c>
      <c r="U1115" s="46" t="s">
        <v>112</v>
      </c>
      <c r="V1115" s="46" t="s">
        <v>32</v>
      </c>
      <c r="W1115" s="46" t="s">
        <v>443</v>
      </c>
      <c r="X1115" s="46" t="s">
        <v>84</v>
      </c>
      <c r="Y1115" s="46" t="s">
        <v>441</v>
      </c>
      <c r="Z1115" s="46" t="s">
        <v>444</v>
      </c>
      <c r="AA1115" s="46" t="s">
        <v>247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0</v>
      </c>
      <c r="AI1115" s="46" t="s">
        <v>92</v>
      </c>
      <c r="AJ1115" s="46">
        <v>0</v>
      </c>
      <c r="AK1115" s="46">
        <v>292300000</v>
      </c>
      <c r="AL1115" s="46">
        <v>0</v>
      </c>
      <c r="AM1115" s="46">
        <v>0</v>
      </c>
      <c r="AN1115" s="46">
        <v>0</v>
      </c>
      <c r="AO1115" s="46" t="s">
        <v>245</v>
      </c>
      <c r="AP1115" s="46" t="s">
        <v>63</v>
      </c>
      <c r="AQ1115" s="46"/>
      <c r="AR1115" s="46"/>
    </row>
    <row r="1116" spans="1:44" x14ac:dyDescent="0.2">
      <c r="A1116" s="46" t="s">
        <v>77</v>
      </c>
      <c r="B1116" s="46" t="s">
        <v>84</v>
      </c>
      <c r="C1116" s="46" t="s">
        <v>84</v>
      </c>
      <c r="D1116" s="46" t="s">
        <v>441</v>
      </c>
      <c r="E1116" s="46" t="s">
        <v>86</v>
      </c>
      <c r="F1116" s="46" t="s">
        <v>78</v>
      </c>
      <c r="G1116" s="46" t="s">
        <v>442</v>
      </c>
      <c r="H1116" s="46" t="s">
        <v>62</v>
      </c>
      <c r="I1116" s="46" t="s">
        <v>88</v>
      </c>
      <c r="J1116" s="46" t="s">
        <v>89</v>
      </c>
      <c r="K1116" s="46" t="s">
        <v>47</v>
      </c>
      <c r="L1116" s="46" t="s">
        <v>62</v>
      </c>
      <c r="M1116" s="46" t="s">
        <v>116</v>
      </c>
      <c r="N1116" s="46" t="s">
        <v>117</v>
      </c>
      <c r="O1116" s="46" t="s">
        <v>63</v>
      </c>
      <c r="P1116" s="46" t="s">
        <v>90</v>
      </c>
      <c r="Q1116" s="46" t="s">
        <v>443</v>
      </c>
      <c r="R1116" s="46" t="s">
        <v>84</v>
      </c>
      <c r="S1116" s="46" t="s">
        <v>95</v>
      </c>
      <c r="T1116" s="46" t="s">
        <v>111</v>
      </c>
      <c r="U1116" s="46" t="s">
        <v>112</v>
      </c>
      <c r="V1116" s="46" t="s">
        <v>105</v>
      </c>
      <c r="W1116" s="46" t="s">
        <v>443</v>
      </c>
      <c r="X1116" s="46" t="s">
        <v>84</v>
      </c>
      <c r="Y1116" s="46" t="s">
        <v>441</v>
      </c>
      <c r="Z1116" s="46" t="s">
        <v>444</v>
      </c>
      <c r="AA1116" s="46" t="s">
        <v>94</v>
      </c>
      <c r="AB1116" s="46">
        <v>249957631.25999999</v>
      </c>
      <c r="AC1116" s="46">
        <v>557685847.88999999</v>
      </c>
      <c r="AD1116" s="46">
        <v>552837011.97000003</v>
      </c>
      <c r="AE1116" s="46">
        <v>529897076.42000002</v>
      </c>
      <c r="AF1116" s="46">
        <v>510855433.88</v>
      </c>
      <c r="AG1116" s="46">
        <v>443303410.49000001</v>
      </c>
      <c r="AH1116" s="46">
        <v>416004512.68000001</v>
      </c>
      <c r="AI1116" s="46" t="s">
        <v>92</v>
      </c>
      <c r="AJ1116" s="46">
        <v>0</v>
      </c>
      <c r="AK1116" s="46">
        <v>566710751.35000002</v>
      </c>
      <c r="AL1116" s="46">
        <v>544608481.49000001</v>
      </c>
      <c r="AM1116" s="46">
        <v>451585349.16000003</v>
      </c>
      <c r="AN1116" s="46">
        <v>303902525.72000003</v>
      </c>
      <c r="AO1116" s="46" t="s">
        <v>118</v>
      </c>
      <c r="AP1116" s="46" t="s">
        <v>63</v>
      </c>
      <c r="AQ1116" s="46"/>
      <c r="AR1116" s="46"/>
    </row>
    <row r="1117" spans="1:44" x14ac:dyDescent="0.2">
      <c r="A1117" s="46" t="s">
        <v>77</v>
      </c>
      <c r="B1117" s="46" t="s">
        <v>84</v>
      </c>
      <c r="C1117" s="46" t="s">
        <v>84</v>
      </c>
      <c r="D1117" s="46" t="s">
        <v>441</v>
      </c>
      <c r="E1117" s="46" t="s">
        <v>86</v>
      </c>
      <c r="F1117" s="46" t="s">
        <v>78</v>
      </c>
      <c r="G1117" s="46" t="s">
        <v>442</v>
      </c>
      <c r="H1117" s="46" t="s">
        <v>62</v>
      </c>
      <c r="I1117" s="46" t="s">
        <v>88</v>
      </c>
      <c r="J1117" s="46" t="s">
        <v>89</v>
      </c>
      <c r="K1117" s="46" t="s">
        <v>47</v>
      </c>
      <c r="L1117" s="46" t="s">
        <v>62</v>
      </c>
      <c r="M1117" s="46" t="s">
        <v>119</v>
      </c>
      <c r="N1117" s="46" t="s">
        <v>120</v>
      </c>
      <c r="O1117" s="46" t="s">
        <v>63</v>
      </c>
      <c r="P1117" s="46" t="s">
        <v>90</v>
      </c>
      <c r="Q1117" s="46" t="s">
        <v>443</v>
      </c>
      <c r="R1117" s="46" t="s">
        <v>84</v>
      </c>
      <c r="S1117" s="46" t="s">
        <v>95</v>
      </c>
      <c r="T1117" s="46" t="s">
        <v>111</v>
      </c>
      <c r="U1117" s="46" t="s">
        <v>112</v>
      </c>
      <c r="V1117" s="46" t="s">
        <v>105</v>
      </c>
      <c r="W1117" s="46" t="s">
        <v>443</v>
      </c>
      <c r="X1117" s="46" t="s">
        <v>84</v>
      </c>
      <c r="Y1117" s="46" t="s">
        <v>441</v>
      </c>
      <c r="Z1117" s="46" t="s">
        <v>444</v>
      </c>
      <c r="AA1117" s="46" t="s">
        <v>94</v>
      </c>
      <c r="AB1117" s="46">
        <v>249957631.25999999</v>
      </c>
      <c r="AC1117" s="46">
        <v>557685847.88999999</v>
      </c>
      <c r="AD1117" s="46">
        <v>552837011.97000003</v>
      </c>
      <c r="AE1117" s="46">
        <v>529897076.42000002</v>
      </c>
      <c r="AF1117" s="46">
        <v>510855433.88</v>
      </c>
      <c r="AG1117" s="46">
        <v>443303410.49000001</v>
      </c>
      <c r="AH1117" s="46">
        <v>416004512.68000001</v>
      </c>
      <c r="AI1117" s="46" t="s">
        <v>92</v>
      </c>
      <c r="AJ1117" s="46">
        <v>0</v>
      </c>
      <c r="AK1117" s="46">
        <v>566710751.35000002</v>
      </c>
      <c r="AL1117" s="46">
        <v>544608481.49000001</v>
      </c>
      <c r="AM1117" s="46">
        <v>451585349.16000003</v>
      </c>
      <c r="AN1117" s="46">
        <v>303902525.72000003</v>
      </c>
      <c r="AO1117" s="46" t="s">
        <v>121</v>
      </c>
      <c r="AP1117" s="46" t="s">
        <v>63</v>
      </c>
      <c r="AQ1117" s="46"/>
      <c r="AR1117" s="46"/>
    </row>
    <row r="1118" spans="1:44" x14ac:dyDescent="0.2">
      <c r="A1118" s="46" t="s">
        <v>77</v>
      </c>
      <c r="B1118" s="46" t="s">
        <v>84</v>
      </c>
      <c r="C1118" s="46" t="s">
        <v>84</v>
      </c>
      <c r="D1118" s="46" t="s">
        <v>441</v>
      </c>
      <c r="E1118" s="46" t="s">
        <v>86</v>
      </c>
      <c r="F1118" s="46" t="s">
        <v>78</v>
      </c>
      <c r="G1118" s="46" t="s">
        <v>442</v>
      </c>
      <c r="H1118" s="46" t="s">
        <v>62</v>
      </c>
      <c r="I1118" s="46" t="s">
        <v>88</v>
      </c>
      <c r="J1118" s="46" t="s">
        <v>89</v>
      </c>
      <c r="K1118" s="46" t="s">
        <v>47</v>
      </c>
      <c r="L1118" s="46" t="s">
        <v>62</v>
      </c>
      <c r="M1118" s="46" t="s">
        <v>122</v>
      </c>
      <c r="N1118" s="46" t="s">
        <v>123</v>
      </c>
      <c r="O1118" s="46" t="s">
        <v>63</v>
      </c>
      <c r="P1118" s="46" t="s">
        <v>90</v>
      </c>
      <c r="Q1118" s="46" t="s">
        <v>443</v>
      </c>
      <c r="R1118" s="46" t="s">
        <v>84</v>
      </c>
      <c r="S1118" s="46" t="s">
        <v>95</v>
      </c>
      <c r="T1118" s="46" t="s">
        <v>111</v>
      </c>
      <c r="U1118" s="46" t="s">
        <v>112</v>
      </c>
      <c r="V1118" s="46" t="s">
        <v>105</v>
      </c>
      <c r="W1118" s="46" t="s">
        <v>443</v>
      </c>
      <c r="X1118" s="46" t="s">
        <v>84</v>
      </c>
      <c r="Y1118" s="46" t="s">
        <v>441</v>
      </c>
      <c r="Z1118" s="46" t="s">
        <v>444</v>
      </c>
      <c r="AA1118" s="46" t="s">
        <v>94</v>
      </c>
      <c r="AB1118" s="46">
        <v>254585340.52000001</v>
      </c>
      <c r="AC1118" s="46">
        <v>594873456.50999999</v>
      </c>
      <c r="AD1118" s="46">
        <v>594896426.23000002</v>
      </c>
      <c r="AE1118" s="46">
        <v>595724249.51999998</v>
      </c>
      <c r="AF1118" s="46">
        <v>595271915.34000003</v>
      </c>
      <c r="AG1118" s="46">
        <v>596592669.19000006</v>
      </c>
      <c r="AH1118" s="46">
        <v>596782142.39999998</v>
      </c>
      <c r="AI1118" s="46" t="s">
        <v>92</v>
      </c>
      <c r="AJ1118" s="46">
        <v>0</v>
      </c>
      <c r="AK1118" s="46">
        <v>594658162.58000004</v>
      </c>
      <c r="AL1118" s="46">
        <v>594924024.29999995</v>
      </c>
      <c r="AM1118" s="46">
        <v>595450312.38</v>
      </c>
      <c r="AN1118" s="46">
        <v>588873495.87</v>
      </c>
      <c r="AO1118" s="46" t="s">
        <v>124</v>
      </c>
      <c r="AP1118" s="46" t="s">
        <v>63</v>
      </c>
      <c r="AQ1118" s="46"/>
      <c r="AR1118" s="46"/>
    </row>
    <row r="1119" spans="1:44" x14ac:dyDescent="0.2">
      <c r="A1119" s="46" t="s">
        <v>77</v>
      </c>
      <c r="B1119" s="46" t="s">
        <v>84</v>
      </c>
      <c r="C1119" s="46" t="s">
        <v>84</v>
      </c>
      <c r="D1119" s="46" t="s">
        <v>441</v>
      </c>
      <c r="E1119" s="46" t="s">
        <v>86</v>
      </c>
      <c r="F1119" s="46" t="s">
        <v>78</v>
      </c>
      <c r="G1119" s="46" t="s">
        <v>442</v>
      </c>
      <c r="H1119" s="46" t="s">
        <v>62</v>
      </c>
      <c r="I1119" s="46" t="s">
        <v>88</v>
      </c>
      <c r="J1119" s="46" t="s">
        <v>89</v>
      </c>
      <c r="K1119" s="46" t="s">
        <v>47</v>
      </c>
      <c r="L1119" s="46" t="s">
        <v>62</v>
      </c>
      <c r="M1119" s="46" t="s">
        <v>125</v>
      </c>
      <c r="N1119" s="46" t="s">
        <v>126</v>
      </c>
      <c r="O1119" s="46" t="s">
        <v>63</v>
      </c>
      <c r="P1119" s="46" t="s">
        <v>90</v>
      </c>
      <c r="Q1119" s="46" t="s">
        <v>443</v>
      </c>
      <c r="R1119" s="46" t="s">
        <v>84</v>
      </c>
      <c r="S1119" s="46" t="s">
        <v>95</v>
      </c>
      <c r="T1119" s="46" t="s">
        <v>111</v>
      </c>
      <c r="U1119" s="46" t="s">
        <v>112</v>
      </c>
      <c r="V1119" s="46" t="s">
        <v>32</v>
      </c>
      <c r="W1119" s="46" t="s">
        <v>443</v>
      </c>
      <c r="X1119" s="46" t="s">
        <v>84</v>
      </c>
      <c r="Y1119" s="46" t="s">
        <v>441</v>
      </c>
      <c r="Z1119" s="46" t="s">
        <v>444</v>
      </c>
      <c r="AA1119" s="46" t="s">
        <v>94</v>
      </c>
      <c r="AB1119" s="46">
        <v>240765859.43000001</v>
      </c>
      <c r="AC1119" s="46">
        <v>549664715.15999997</v>
      </c>
      <c r="AD1119" s="46">
        <v>544815853.24000001</v>
      </c>
      <c r="AE1119" s="46">
        <v>521875917.69</v>
      </c>
      <c r="AF1119" s="46">
        <v>502834275.14999998</v>
      </c>
      <c r="AG1119" s="46">
        <v>435282251.75999999</v>
      </c>
      <c r="AH1119" s="46">
        <v>408014962.19999999</v>
      </c>
      <c r="AI1119" s="46" t="s">
        <v>92</v>
      </c>
      <c r="AJ1119" s="46">
        <v>0</v>
      </c>
      <c r="AK1119" s="46">
        <v>558689592.62</v>
      </c>
      <c r="AL1119" s="46">
        <v>536587322.75999999</v>
      </c>
      <c r="AM1119" s="46">
        <v>443564190.43000001</v>
      </c>
      <c r="AN1119" s="46">
        <v>303902525.72000003</v>
      </c>
      <c r="AO1119" s="46" t="s">
        <v>127</v>
      </c>
      <c r="AP1119" s="46" t="s">
        <v>63</v>
      </c>
      <c r="AQ1119" s="46"/>
      <c r="AR1119" s="46"/>
    </row>
    <row r="1120" spans="1:44" x14ac:dyDescent="0.2">
      <c r="A1120" s="46" t="s">
        <v>77</v>
      </c>
      <c r="B1120" s="46" t="s">
        <v>84</v>
      </c>
      <c r="C1120" s="46" t="s">
        <v>84</v>
      </c>
      <c r="D1120" s="46" t="s">
        <v>441</v>
      </c>
      <c r="E1120" s="46" t="s">
        <v>86</v>
      </c>
      <c r="F1120" s="46" t="s">
        <v>78</v>
      </c>
      <c r="G1120" s="46" t="s">
        <v>442</v>
      </c>
      <c r="H1120" s="46" t="s">
        <v>62</v>
      </c>
      <c r="I1120" s="46" t="s">
        <v>88</v>
      </c>
      <c r="J1120" s="46" t="s">
        <v>89</v>
      </c>
      <c r="K1120" s="46" t="s">
        <v>47</v>
      </c>
      <c r="L1120" s="46" t="s">
        <v>62</v>
      </c>
      <c r="M1120" s="46" t="s">
        <v>128</v>
      </c>
      <c r="N1120" s="46" t="s">
        <v>129</v>
      </c>
      <c r="O1120" s="46" t="s">
        <v>63</v>
      </c>
      <c r="P1120" s="46" t="s">
        <v>90</v>
      </c>
      <c r="Q1120" s="46" t="s">
        <v>443</v>
      </c>
      <c r="R1120" s="46" t="s">
        <v>84</v>
      </c>
      <c r="S1120" s="46" t="s">
        <v>95</v>
      </c>
      <c r="T1120" s="46" t="s">
        <v>131</v>
      </c>
      <c r="U1120" s="46" t="s">
        <v>132</v>
      </c>
      <c r="V1120" s="46" t="s">
        <v>32</v>
      </c>
      <c r="W1120" s="46" t="s">
        <v>443</v>
      </c>
      <c r="X1120" s="46" t="s">
        <v>84</v>
      </c>
      <c r="Y1120" s="46" t="s">
        <v>441</v>
      </c>
      <c r="Z1120" s="46" t="s">
        <v>444</v>
      </c>
      <c r="AA1120" s="46" t="s">
        <v>94</v>
      </c>
      <c r="AB1120" s="46">
        <v>210865360.94</v>
      </c>
      <c r="AC1120" s="46">
        <v>210865360.94</v>
      </c>
      <c r="AD1120" s="46">
        <v>210865360.94</v>
      </c>
      <c r="AE1120" s="46">
        <v>210865360.94</v>
      </c>
      <c r="AF1120" s="46">
        <v>210865360.94</v>
      </c>
      <c r="AG1120" s="46">
        <v>210865360.94</v>
      </c>
      <c r="AH1120" s="46">
        <v>210865360.94</v>
      </c>
      <c r="AI1120" s="46" t="s">
        <v>92</v>
      </c>
      <c r="AJ1120" s="46">
        <v>0</v>
      </c>
      <c r="AK1120" s="46">
        <v>210865360.94</v>
      </c>
      <c r="AL1120" s="46">
        <v>210865360.94</v>
      </c>
      <c r="AM1120" s="46">
        <v>210865360.94</v>
      </c>
      <c r="AN1120" s="46">
        <v>210865360.94</v>
      </c>
      <c r="AO1120" s="46" t="s">
        <v>130</v>
      </c>
      <c r="AP1120" s="46" t="s">
        <v>63</v>
      </c>
      <c r="AQ1120" s="46"/>
      <c r="AR1120" s="46"/>
    </row>
    <row r="1121" spans="1:44" x14ac:dyDescent="0.2">
      <c r="A1121" s="46" t="s">
        <v>77</v>
      </c>
      <c r="B1121" s="46" t="s">
        <v>84</v>
      </c>
      <c r="C1121" s="46" t="s">
        <v>84</v>
      </c>
      <c r="D1121" s="46" t="s">
        <v>441</v>
      </c>
      <c r="E1121" s="46" t="s">
        <v>86</v>
      </c>
      <c r="F1121" s="46" t="s">
        <v>78</v>
      </c>
      <c r="G1121" s="46" t="s">
        <v>442</v>
      </c>
      <c r="H1121" s="46" t="s">
        <v>62</v>
      </c>
      <c r="I1121" s="46" t="s">
        <v>88</v>
      </c>
      <c r="J1121" s="46" t="s">
        <v>89</v>
      </c>
      <c r="K1121" s="46" t="s">
        <v>47</v>
      </c>
      <c r="L1121" s="46" t="s">
        <v>62</v>
      </c>
      <c r="M1121" s="46" t="s">
        <v>248</v>
      </c>
      <c r="N1121" s="46" t="s">
        <v>249</v>
      </c>
      <c r="O1121" s="46" t="s">
        <v>63</v>
      </c>
      <c r="P1121" s="46" t="s">
        <v>90</v>
      </c>
      <c r="Q1121" s="46" t="s">
        <v>443</v>
      </c>
      <c r="R1121" s="46" t="s">
        <v>84</v>
      </c>
      <c r="S1121" s="46" t="s">
        <v>95</v>
      </c>
      <c r="T1121" s="46" t="s">
        <v>131</v>
      </c>
      <c r="U1121" s="46" t="s">
        <v>132</v>
      </c>
      <c r="V1121" s="46" t="s">
        <v>32</v>
      </c>
      <c r="W1121" s="46" t="s">
        <v>443</v>
      </c>
      <c r="X1121" s="46" t="s">
        <v>84</v>
      </c>
      <c r="Y1121" s="46" t="s">
        <v>441</v>
      </c>
      <c r="Z1121" s="46" t="s">
        <v>444</v>
      </c>
      <c r="AA1121" s="46" t="s">
        <v>94</v>
      </c>
      <c r="AB1121" s="46">
        <v>4627709.26</v>
      </c>
      <c r="AC1121" s="46">
        <v>37187608.619999997</v>
      </c>
      <c r="AD1121" s="46">
        <v>42059414.259999998</v>
      </c>
      <c r="AE1121" s="46">
        <v>65827173.100000001</v>
      </c>
      <c r="AF1121" s="46">
        <v>84416481.459999993</v>
      </c>
      <c r="AG1121" s="46">
        <v>153289258.69999999</v>
      </c>
      <c r="AH1121" s="46">
        <v>180777629.72</v>
      </c>
      <c r="AI1121" s="46" t="s">
        <v>92</v>
      </c>
      <c r="AJ1121" s="46">
        <v>0</v>
      </c>
      <c r="AK1121" s="46">
        <v>27947411.23</v>
      </c>
      <c r="AL1121" s="46">
        <v>50315542.810000002</v>
      </c>
      <c r="AM1121" s="46">
        <v>143864963.22</v>
      </c>
      <c r="AN1121" s="46">
        <v>284970970.14999998</v>
      </c>
      <c r="AO1121" s="46" t="s">
        <v>250</v>
      </c>
      <c r="AP1121" s="46" t="s">
        <v>63</v>
      </c>
      <c r="AQ1121" s="46"/>
      <c r="AR1121" s="46"/>
    </row>
    <row r="1122" spans="1:44" x14ac:dyDescent="0.2">
      <c r="A1122" s="46" t="s">
        <v>77</v>
      </c>
      <c r="B1122" s="46" t="s">
        <v>84</v>
      </c>
      <c r="C1122" s="46" t="s">
        <v>84</v>
      </c>
      <c r="D1122" s="46" t="s">
        <v>441</v>
      </c>
      <c r="E1122" s="46" t="s">
        <v>86</v>
      </c>
      <c r="F1122" s="46" t="s">
        <v>78</v>
      </c>
      <c r="G1122" s="46" t="s">
        <v>442</v>
      </c>
      <c r="H1122" s="46" t="s">
        <v>62</v>
      </c>
      <c r="I1122" s="46" t="s">
        <v>88</v>
      </c>
      <c r="J1122" s="46" t="s">
        <v>89</v>
      </c>
      <c r="K1122" s="46" t="s">
        <v>47</v>
      </c>
      <c r="L1122" s="46" t="s">
        <v>62</v>
      </c>
      <c r="M1122" s="46" t="s">
        <v>195</v>
      </c>
      <c r="N1122" s="46" t="s">
        <v>196</v>
      </c>
      <c r="O1122" s="46" t="s">
        <v>63</v>
      </c>
      <c r="P1122" s="46" t="s">
        <v>90</v>
      </c>
      <c r="Q1122" s="46" t="s">
        <v>443</v>
      </c>
      <c r="R1122" s="46" t="s">
        <v>84</v>
      </c>
      <c r="S1122" s="46" t="s">
        <v>95</v>
      </c>
      <c r="T1122" s="46" t="s">
        <v>131</v>
      </c>
      <c r="U1122" s="46" t="s">
        <v>132</v>
      </c>
      <c r="V1122" s="46" t="s">
        <v>105</v>
      </c>
      <c r="W1122" s="46" t="s">
        <v>443</v>
      </c>
      <c r="X1122" s="46" t="s">
        <v>84</v>
      </c>
      <c r="Y1122" s="46" t="s">
        <v>441</v>
      </c>
      <c r="Z1122" s="46" t="s">
        <v>444</v>
      </c>
      <c r="AA1122" s="46" t="s">
        <v>94</v>
      </c>
      <c r="AB1122" s="46">
        <v>-31591269.41</v>
      </c>
      <c r="AC1122" s="46">
        <v>-60231227.240000002</v>
      </c>
      <c r="AD1122" s="46">
        <v>-76028408.099999994</v>
      </c>
      <c r="AE1122" s="46">
        <v>-106849970.94</v>
      </c>
      <c r="AF1122" s="46">
        <v>-126600730.15000001</v>
      </c>
      <c r="AG1122" s="46">
        <v>-152043648.66</v>
      </c>
      <c r="AH1122" s="46">
        <v>-167259110.25999999</v>
      </c>
      <c r="AI1122" s="46" t="s">
        <v>92</v>
      </c>
      <c r="AJ1122" s="46">
        <v>0</v>
      </c>
      <c r="AK1122" s="46">
        <v>-48491867.869999997</v>
      </c>
      <c r="AL1122" s="46">
        <v>-93692237.769999996</v>
      </c>
      <c r="AM1122" s="46">
        <v>-140338218.61000001</v>
      </c>
      <c r="AN1122" s="46">
        <v>-188252427.68000001</v>
      </c>
      <c r="AO1122" s="46" t="s">
        <v>197</v>
      </c>
      <c r="AP1122" s="46" t="s">
        <v>63</v>
      </c>
      <c r="AQ1122" s="46"/>
      <c r="AR1122" s="46"/>
    </row>
    <row r="1123" spans="1:44" x14ac:dyDescent="0.2">
      <c r="A1123" s="46" t="s">
        <v>77</v>
      </c>
      <c r="B1123" s="46" t="s">
        <v>84</v>
      </c>
      <c r="C1123" s="46" t="s">
        <v>84</v>
      </c>
      <c r="D1123" s="46" t="s">
        <v>441</v>
      </c>
      <c r="E1123" s="46" t="s">
        <v>86</v>
      </c>
      <c r="F1123" s="46" t="s">
        <v>78</v>
      </c>
      <c r="G1123" s="46" t="s">
        <v>442</v>
      </c>
      <c r="H1123" s="46" t="s">
        <v>62</v>
      </c>
      <c r="I1123" s="46" t="s">
        <v>88</v>
      </c>
      <c r="J1123" s="46" t="s">
        <v>89</v>
      </c>
      <c r="K1123" s="46" t="s">
        <v>47</v>
      </c>
      <c r="L1123" s="46" t="s">
        <v>62</v>
      </c>
      <c r="M1123" s="46" t="s">
        <v>133</v>
      </c>
      <c r="N1123" s="46" t="s">
        <v>134</v>
      </c>
      <c r="O1123" s="46" t="s">
        <v>63</v>
      </c>
      <c r="P1123" s="46" t="s">
        <v>90</v>
      </c>
      <c r="Q1123" s="46" t="s">
        <v>443</v>
      </c>
      <c r="R1123" s="46" t="s">
        <v>84</v>
      </c>
      <c r="S1123" s="46" t="s">
        <v>95</v>
      </c>
      <c r="T1123" s="46" t="s">
        <v>131</v>
      </c>
      <c r="U1123" s="46" t="s">
        <v>132</v>
      </c>
      <c r="V1123" s="46" t="s">
        <v>32</v>
      </c>
      <c r="W1123" s="46" t="s">
        <v>443</v>
      </c>
      <c r="X1123" s="46" t="s">
        <v>84</v>
      </c>
      <c r="Y1123" s="46" t="s">
        <v>441</v>
      </c>
      <c r="Z1123" s="46" t="s">
        <v>444</v>
      </c>
      <c r="AA1123" s="46" t="s">
        <v>94</v>
      </c>
      <c r="AB1123" s="46">
        <v>-5984.25</v>
      </c>
      <c r="AC1123" s="46">
        <v>-4764739.34</v>
      </c>
      <c r="AD1123" s="46">
        <v>-4787683.0599999996</v>
      </c>
      <c r="AE1123" s="46">
        <v>-5534591.3300000001</v>
      </c>
      <c r="AF1123" s="46">
        <v>-5041405.0999999996</v>
      </c>
      <c r="AG1123" s="46">
        <v>-5269474.95</v>
      </c>
      <c r="AH1123" s="46">
        <v>-5490556.4100000001</v>
      </c>
      <c r="AI1123" s="46" t="s">
        <v>92</v>
      </c>
      <c r="AJ1123" s="46">
        <v>0</v>
      </c>
      <c r="AK1123" s="46">
        <v>-4549419.41</v>
      </c>
      <c r="AL1123" s="46">
        <v>-4815281.13</v>
      </c>
      <c r="AM1123" s="46">
        <v>-5219802.1399999997</v>
      </c>
      <c r="AN1123" s="46">
        <v>-5603068.6100000003</v>
      </c>
      <c r="AO1123" s="46" t="s">
        <v>135</v>
      </c>
      <c r="AP1123" s="46" t="s">
        <v>63</v>
      </c>
      <c r="AQ1123" s="46"/>
      <c r="AR1123" s="46"/>
    </row>
    <row r="1124" spans="1:44" x14ac:dyDescent="0.2">
      <c r="A1124" s="46" t="s">
        <v>77</v>
      </c>
      <c r="B1124" s="46" t="s">
        <v>84</v>
      </c>
      <c r="C1124" s="46" t="s">
        <v>84</v>
      </c>
      <c r="D1124" s="46" t="s">
        <v>441</v>
      </c>
      <c r="E1124" s="46" t="s">
        <v>86</v>
      </c>
      <c r="F1124" s="46" t="s">
        <v>78</v>
      </c>
      <c r="G1124" s="46" t="s">
        <v>442</v>
      </c>
      <c r="H1124" s="46" t="s">
        <v>62</v>
      </c>
      <c r="I1124" s="46" t="s">
        <v>88</v>
      </c>
      <c r="J1124" s="46" t="s">
        <v>89</v>
      </c>
      <c r="K1124" s="46" t="s">
        <v>47</v>
      </c>
      <c r="L1124" s="46" t="s">
        <v>62</v>
      </c>
      <c r="M1124" s="46" t="s">
        <v>136</v>
      </c>
      <c r="N1124" s="46" t="s">
        <v>137</v>
      </c>
      <c r="O1124" s="46" t="s">
        <v>63</v>
      </c>
      <c r="P1124" s="46" t="s">
        <v>90</v>
      </c>
      <c r="Q1124" s="46" t="s">
        <v>443</v>
      </c>
      <c r="R1124" s="46" t="s">
        <v>84</v>
      </c>
      <c r="S1124" s="46" t="s">
        <v>95</v>
      </c>
      <c r="T1124" s="46" t="s">
        <v>131</v>
      </c>
      <c r="U1124" s="46" t="s">
        <v>132</v>
      </c>
      <c r="V1124" s="46" t="s">
        <v>32</v>
      </c>
      <c r="W1124" s="46" t="s">
        <v>443</v>
      </c>
      <c r="X1124" s="46" t="s">
        <v>84</v>
      </c>
      <c r="Y1124" s="46" t="s">
        <v>441</v>
      </c>
      <c r="Z1124" s="46" t="s">
        <v>444</v>
      </c>
      <c r="AA1124" s="46" t="s">
        <v>94</v>
      </c>
      <c r="AB1124" s="46">
        <v>183895816.53999999</v>
      </c>
      <c r="AC1124" s="46">
        <v>183057002.97999999</v>
      </c>
      <c r="AD1124" s="46">
        <v>172108684.03999999</v>
      </c>
      <c r="AE1124" s="46">
        <v>164307971.77000001</v>
      </c>
      <c r="AF1124" s="46">
        <v>163639707.15000001</v>
      </c>
      <c r="AG1124" s="46">
        <v>206841496.03</v>
      </c>
      <c r="AH1124" s="46">
        <v>218893323.99000001</v>
      </c>
      <c r="AI1124" s="46" t="s">
        <v>92</v>
      </c>
      <c r="AJ1124" s="46">
        <v>0</v>
      </c>
      <c r="AK1124" s="46">
        <v>185771484.88999999</v>
      </c>
      <c r="AL1124" s="46">
        <v>162673384.84999999</v>
      </c>
      <c r="AM1124" s="46">
        <v>209172303.41</v>
      </c>
      <c r="AN1124" s="46">
        <v>301980834.80000001</v>
      </c>
      <c r="AO1124" s="46" t="s">
        <v>138</v>
      </c>
      <c r="AP1124" s="46" t="s">
        <v>63</v>
      </c>
      <c r="AQ1124" s="46"/>
      <c r="AR1124" s="46"/>
    </row>
    <row r="1125" spans="1:44" x14ac:dyDescent="0.2">
      <c r="A1125" s="46" t="s">
        <v>77</v>
      </c>
      <c r="B1125" s="46" t="s">
        <v>84</v>
      </c>
      <c r="C1125" s="46" t="s">
        <v>84</v>
      </c>
      <c r="D1125" s="46" t="s">
        <v>441</v>
      </c>
      <c r="E1125" s="46" t="s">
        <v>86</v>
      </c>
      <c r="F1125" s="46" t="s">
        <v>78</v>
      </c>
      <c r="G1125" s="46" t="s">
        <v>442</v>
      </c>
      <c r="H1125" s="46" t="s">
        <v>62</v>
      </c>
      <c r="I1125" s="46" t="s">
        <v>88</v>
      </c>
      <c r="J1125" s="46" t="s">
        <v>89</v>
      </c>
      <c r="K1125" s="46" t="s">
        <v>47</v>
      </c>
      <c r="L1125" s="46" t="s">
        <v>62</v>
      </c>
      <c r="M1125" s="46" t="s">
        <v>330</v>
      </c>
      <c r="N1125" s="46" t="s">
        <v>331</v>
      </c>
      <c r="O1125" s="46" t="s">
        <v>63</v>
      </c>
      <c r="P1125" s="46" t="s">
        <v>90</v>
      </c>
      <c r="Q1125" s="46" t="s">
        <v>443</v>
      </c>
      <c r="R1125" s="46" t="s">
        <v>84</v>
      </c>
      <c r="S1125" s="46" t="s">
        <v>95</v>
      </c>
      <c r="T1125" s="46" t="s">
        <v>131</v>
      </c>
      <c r="U1125" s="46" t="s">
        <v>132</v>
      </c>
      <c r="V1125" s="46" t="s">
        <v>32</v>
      </c>
      <c r="W1125" s="46" t="s">
        <v>443</v>
      </c>
      <c r="X1125" s="46" t="s">
        <v>84</v>
      </c>
      <c r="Y1125" s="46" t="s">
        <v>441</v>
      </c>
      <c r="Z1125" s="46" t="s">
        <v>444</v>
      </c>
      <c r="AA1125" s="46" t="s">
        <v>94</v>
      </c>
      <c r="AB1125" s="46">
        <v>-206780.25</v>
      </c>
      <c r="AC1125" s="46">
        <v>-206780.25</v>
      </c>
      <c r="AD1125" s="46">
        <v>-206780.25</v>
      </c>
      <c r="AE1125" s="46">
        <v>-206780.25</v>
      </c>
      <c r="AF1125" s="46">
        <v>-206780.25</v>
      </c>
      <c r="AG1125" s="46">
        <v>-206780.25</v>
      </c>
      <c r="AH1125" s="46">
        <v>-206780.25</v>
      </c>
      <c r="AI1125" s="46" t="s">
        <v>92</v>
      </c>
      <c r="AJ1125" s="46">
        <v>0</v>
      </c>
      <c r="AK1125" s="46">
        <v>-206780.25</v>
      </c>
      <c r="AL1125" s="46">
        <v>-206780.25</v>
      </c>
      <c r="AM1125" s="46">
        <v>-206780.25</v>
      </c>
      <c r="AN1125" s="46">
        <v>-206780.25</v>
      </c>
      <c r="AO1125" s="46" t="s">
        <v>331</v>
      </c>
      <c r="AP1125" s="46" t="s">
        <v>63</v>
      </c>
      <c r="AQ1125" s="46"/>
      <c r="AR1125" s="46"/>
    </row>
    <row r="1126" spans="1:44" x14ac:dyDescent="0.2">
      <c r="A1126" s="46" t="s">
        <v>77</v>
      </c>
      <c r="B1126" s="46" t="s">
        <v>84</v>
      </c>
      <c r="C1126" s="46" t="s">
        <v>84</v>
      </c>
      <c r="D1126" s="46" t="s">
        <v>441</v>
      </c>
      <c r="E1126" s="46" t="s">
        <v>86</v>
      </c>
      <c r="F1126" s="46" t="s">
        <v>78</v>
      </c>
      <c r="G1126" s="46" t="s">
        <v>442</v>
      </c>
      <c r="H1126" s="46" t="s">
        <v>62</v>
      </c>
      <c r="I1126" s="46" t="s">
        <v>88</v>
      </c>
      <c r="J1126" s="46" t="s">
        <v>89</v>
      </c>
      <c r="K1126" s="46" t="s">
        <v>47</v>
      </c>
      <c r="L1126" s="46" t="s">
        <v>62</v>
      </c>
      <c r="M1126" s="46" t="s">
        <v>332</v>
      </c>
      <c r="N1126" s="46" t="s">
        <v>333</v>
      </c>
      <c r="O1126" s="46" t="s">
        <v>63</v>
      </c>
      <c r="P1126" s="46" t="s">
        <v>90</v>
      </c>
      <c r="Q1126" s="46" t="s">
        <v>443</v>
      </c>
      <c r="R1126" s="46" t="s">
        <v>84</v>
      </c>
      <c r="S1126" s="46" t="s">
        <v>95</v>
      </c>
      <c r="T1126" s="46" t="s">
        <v>131</v>
      </c>
      <c r="U1126" s="46" t="s">
        <v>132</v>
      </c>
      <c r="V1126" s="46" t="s">
        <v>32</v>
      </c>
      <c r="W1126" s="46" t="s">
        <v>443</v>
      </c>
      <c r="X1126" s="46" t="s">
        <v>84</v>
      </c>
      <c r="Y1126" s="46" t="s">
        <v>441</v>
      </c>
      <c r="Z1126" s="46" t="s">
        <v>444</v>
      </c>
      <c r="AA1126" s="46" t="s">
        <v>94</v>
      </c>
      <c r="AB1126" s="46">
        <v>40523.07</v>
      </c>
      <c r="AC1126" s="46">
        <v>61049.54</v>
      </c>
      <c r="AD1126" s="46">
        <v>126772.95</v>
      </c>
      <c r="AE1126" s="46">
        <v>164932.53</v>
      </c>
      <c r="AF1126" s="46">
        <v>164883.23000000001</v>
      </c>
      <c r="AG1126" s="46">
        <v>164884.23000000001</v>
      </c>
      <c r="AH1126" s="46">
        <v>164884.23000000001</v>
      </c>
      <c r="AI1126" s="46" t="s">
        <v>92</v>
      </c>
      <c r="AJ1126" s="46">
        <v>0</v>
      </c>
      <c r="AK1126" s="46">
        <v>53331.27</v>
      </c>
      <c r="AL1126" s="46">
        <v>162672.59</v>
      </c>
      <c r="AM1126" s="46">
        <v>164884.23000000001</v>
      </c>
      <c r="AN1126" s="46">
        <v>213732.26</v>
      </c>
      <c r="AO1126" s="46" t="s">
        <v>334</v>
      </c>
      <c r="AP1126" s="46" t="s">
        <v>63</v>
      </c>
      <c r="AQ1126" s="46"/>
      <c r="AR1126" s="46"/>
    </row>
    <row r="1127" spans="1:44" x14ac:dyDescent="0.2">
      <c r="A1127" s="46" t="s">
        <v>77</v>
      </c>
      <c r="B1127" s="46" t="s">
        <v>84</v>
      </c>
      <c r="C1127" s="46" t="s">
        <v>84</v>
      </c>
      <c r="D1127" s="46" t="s">
        <v>441</v>
      </c>
      <c r="E1127" s="46" t="s">
        <v>86</v>
      </c>
      <c r="F1127" s="46" t="s">
        <v>78</v>
      </c>
      <c r="G1127" s="46" t="s">
        <v>442</v>
      </c>
      <c r="H1127" s="46" t="s">
        <v>62</v>
      </c>
      <c r="I1127" s="46" t="s">
        <v>88</v>
      </c>
      <c r="J1127" s="46" t="s">
        <v>89</v>
      </c>
      <c r="K1127" s="46" t="s">
        <v>47</v>
      </c>
      <c r="L1127" s="46" t="s">
        <v>62</v>
      </c>
      <c r="M1127" s="46" t="s">
        <v>338</v>
      </c>
      <c r="N1127" s="46" t="s">
        <v>339</v>
      </c>
      <c r="O1127" s="46" t="s">
        <v>63</v>
      </c>
      <c r="P1127" s="46" t="s">
        <v>90</v>
      </c>
      <c r="Q1127" s="46" t="s">
        <v>443</v>
      </c>
      <c r="R1127" s="46" t="s">
        <v>84</v>
      </c>
      <c r="S1127" s="46" t="s">
        <v>95</v>
      </c>
      <c r="T1127" s="46" t="s">
        <v>131</v>
      </c>
      <c r="U1127" s="46" t="s">
        <v>132</v>
      </c>
      <c r="V1127" s="46" t="s">
        <v>32</v>
      </c>
      <c r="W1127" s="46" t="s">
        <v>443</v>
      </c>
      <c r="X1127" s="46" t="s">
        <v>84</v>
      </c>
      <c r="Y1127" s="46" t="s">
        <v>441</v>
      </c>
      <c r="Z1127" s="46" t="s">
        <v>444</v>
      </c>
      <c r="AA1127" s="46" t="s">
        <v>94</v>
      </c>
      <c r="AB1127" s="46">
        <v>-166257.18</v>
      </c>
      <c r="AC1127" s="46">
        <v>-145730.71</v>
      </c>
      <c r="AD1127" s="46">
        <v>-80007.3</v>
      </c>
      <c r="AE1127" s="46">
        <v>-41847.72</v>
      </c>
      <c r="AF1127" s="46">
        <v>-41897.019999999997</v>
      </c>
      <c r="AG1127" s="46">
        <v>-41896.019999999997</v>
      </c>
      <c r="AH1127" s="46">
        <v>-41896.019999999997</v>
      </c>
      <c r="AI1127" s="46" t="s">
        <v>92</v>
      </c>
      <c r="AJ1127" s="46">
        <v>0</v>
      </c>
      <c r="AK1127" s="46">
        <v>-153448.98000000001</v>
      </c>
      <c r="AL1127" s="46">
        <v>-44107.66</v>
      </c>
      <c r="AM1127" s="46">
        <v>-41896.019999999997</v>
      </c>
      <c r="AN1127" s="46">
        <v>6952.01</v>
      </c>
      <c r="AO1127" s="46" t="s">
        <v>340</v>
      </c>
      <c r="AP1127" s="46" t="s">
        <v>63</v>
      </c>
      <c r="AQ1127" s="46"/>
      <c r="AR1127" s="46"/>
    </row>
    <row r="1128" spans="1:44" x14ac:dyDescent="0.2">
      <c r="A1128" s="46" t="s">
        <v>77</v>
      </c>
      <c r="B1128" s="46" t="s">
        <v>84</v>
      </c>
      <c r="C1128" s="46" t="s">
        <v>84</v>
      </c>
      <c r="D1128" s="46" t="s">
        <v>441</v>
      </c>
      <c r="E1128" s="46" t="s">
        <v>86</v>
      </c>
      <c r="F1128" s="46" t="s">
        <v>78</v>
      </c>
      <c r="G1128" s="46" t="s">
        <v>442</v>
      </c>
      <c r="H1128" s="46" t="s">
        <v>62</v>
      </c>
      <c r="I1128" s="46" t="s">
        <v>88</v>
      </c>
      <c r="J1128" s="46" t="s">
        <v>89</v>
      </c>
      <c r="K1128" s="46" t="s">
        <v>47</v>
      </c>
      <c r="L1128" s="46" t="s">
        <v>62</v>
      </c>
      <c r="M1128" s="46" t="s">
        <v>139</v>
      </c>
      <c r="N1128" s="46" t="s">
        <v>140</v>
      </c>
      <c r="O1128" s="46" t="s">
        <v>63</v>
      </c>
      <c r="P1128" s="46" t="s">
        <v>90</v>
      </c>
      <c r="Q1128" s="46" t="s">
        <v>443</v>
      </c>
      <c r="R1128" s="46" t="s">
        <v>84</v>
      </c>
      <c r="S1128" s="46" t="s">
        <v>95</v>
      </c>
      <c r="T1128" s="46" t="s">
        <v>131</v>
      </c>
      <c r="U1128" s="46" t="s">
        <v>132</v>
      </c>
      <c r="V1128" s="46" t="s">
        <v>105</v>
      </c>
      <c r="W1128" s="46" t="s">
        <v>443</v>
      </c>
      <c r="X1128" s="46" t="s">
        <v>84</v>
      </c>
      <c r="Y1128" s="46" t="s">
        <v>441</v>
      </c>
      <c r="Z1128" s="46" t="s">
        <v>444</v>
      </c>
      <c r="AA1128" s="46" t="s">
        <v>94</v>
      </c>
      <c r="AB1128" s="46">
        <v>210658580.69</v>
      </c>
      <c r="AC1128" s="46">
        <v>210658580.69</v>
      </c>
      <c r="AD1128" s="46">
        <v>210658580.69</v>
      </c>
      <c r="AE1128" s="46">
        <v>210658580.69</v>
      </c>
      <c r="AF1128" s="46">
        <v>210658580.69</v>
      </c>
      <c r="AG1128" s="46">
        <v>210658580.69</v>
      </c>
      <c r="AH1128" s="46">
        <v>210658580.69</v>
      </c>
      <c r="AI1128" s="46" t="s">
        <v>92</v>
      </c>
      <c r="AJ1128" s="46">
        <v>0</v>
      </c>
      <c r="AK1128" s="46">
        <v>210658580.69</v>
      </c>
      <c r="AL1128" s="46">
        <v>210658580.69</v>
      </c>
      <c r="AM1128" s="46">
        <v>210658580.69</v>
      </c>
      <c r="AN1128" s="46">
        <v>210658580.69</v>
      </c>
      <c r="AO1128" s="46" t="s">
        <v>141</v>
      </c>
      <c r="AP1128" s="46" t="s">
        <v>63</v>
      </c>
      <c r="AQ1128" s="46"/>
      <c r="AR1128" s="46"/>
    </row>
    <row r="1129" spans="1:44" x14ac:dyDescent="0.2">
      <c r="A1129" s="46" t="s">
        <v>77</v>
      </c>
      <c r="B1129" s="46" t="s">
        <v>84</v>
      </c>
      <c r="C1129" s="46" t="s">
        <v>84</v>
      </c>
      <c r="D1129" s="46" t="s">
        <v>441</v>
      </c>
      <c r="E1129" s="46" t="s">
        <v>86</v>
      </c>
      <c r="F1129" s="46" t="s">
        <v>78</v>
      </c>
      <c r="G1129" s="46" t="s">
        <v>442</v>
      </c>
      <c r="H1129" s="46" t="s">
        <v>62</v>
      </c>
      <c r="I1129" s="46" t="s">
        <v>88</v>
      </c>
      <c r="J1129" s="46" t="s">
        <v>89</v>
      </c>
      <c r="K1129" s="46" t="s">
        <v>47</v>
      </c>
      <c r="L1129" s="46" t="s">
        <v>62</v>
      </c>
      <c r="M1129" s="46" t="s">
        <v>142</v>
      </c>
      <c r="N1129" s="46" t="s">
        <v>143</v>
      </c>
      <c r="O1129" s="46" t="s">
        <v>63</v>
      </c>
      <c r="P1129" s="46" t="s">
        <v>90</v>
      </c>
      <c r="Q1129" s="46" t="s">
        <v>443</v>
      </c>
      <c r="R1129" s="46" t="s">
        <v>84</v>
      </c>
      <c r="S1129" s="46" t="s">
        <v>95</v>
      </c>
      <c r="T1129" s="46" t="s">
        <v>131</v>
      </c>
      <c r="U1129" s="46" t="s">
        <v>132</v>
      </c>
      <c r="V1129" s="46" t="s">
        <v>105</v>
      </c>
      <c r="W1129" s="46" t="s">
        <v>443</v>
      </c>
      <c r="X1129" s="46" t="s">
        <v>84</v>
      </c>
      <c r="Y1129" s="46" t="s">
        <v>441</v>
      </c>
      <c r="Z1129" s="46" t="s">
        <v>444</v>
      </c>
      <c r="AA1129" s="46" t="s">
        <v>94</v>
      </c>
      <c r="AB1129" s="46">
        <v>183729559.36000001</v>
      </c>
      <c r="AC1129" s="46">
        <v>182911272.27000001</v>
      </c>
      <c r="AD1129" s="46">
        <v>172028676.74000001</v>
      </c>
      <c r="AE1129" s="46">
        <v>164266124.05000001</v>
      </c>
      <c r="AF1129" s="46">
        <v>163597810.13</v>
      </c>
      <c r="AG1129" s="46">
        <v>206799600.00999999</v>
      </c>
      <c r="AH1129" s="46">
        <v>218851427.97</v>
      </c>
      <c r="AI1129" s="46" t="s">
        <v>92</v>
      </c>
      <c r="AJ1129" s="46">
        <v>0</v>
      </c>
      <c r="AK1129" s="46">
        <v>185618035.91</v>
      </c>
      <c r="AL1129" s="46">
        <v>162629277.19</v>
      </c>
      <c r="AM1129" s="46">
        <v>209130407.38999999</v>
      </c>
      <c r="AN1129" s="46">
        <v>301987786.81</v>
      </c>
      <c r="AO1129" s="46" t="s">
        <v>144</v>
      </c>
      <c r="AP1129" s="46" t="s">
        <v>63</v>
      </c>
      <c r="AQ1129" s="46"/>
      <c r="AR1129" s="46"/>
    </row>
    <row r="1130" spans="1:44" x14ac:dyDescent="0.2">
      <c r="A1130" s="46" t="s">
        <v>77</v>
      </c>
      <c r="B1130" s="46" t="s">
        <v>84</v>
      </c>
      <c r="C1130" s="46" t="s">
        <v>84</v>
      </c>
      <c r="D1130" s="46" t="s">
        <v>441</v>
      </c>
      <c r="E1130" s="46" t="s">
        <v>86</v>
      </c>
      <c r="F1130" s="46" t="s">
        <v>78</v>
      </c>
      <c r="G1130" s="46" t="s">
        <v>442</v>
      </c>
      <c r="H1130" s="46" t="s">
        <v>62</v>
      </c>
      <c r="I1130" s="46" t="s">
        <v>88</v>
      </c>
      <c r="J1130" s="46" t="s">
        <v>89</v>
      </c>
      <c r="K1130" s="46" t="s">
        <v>47</v>
      </c>
      <c r="L1130" s="46" t="s">
        <v>62</v>
      </c>
      <c r="M1130" s="46" t="s">
        <v>251</v>
      </c>
      <c r="N1130" s="46" t="s">
        <v>252</v>
      </c>
      <c r="O1130" s="46" t="s">
        <v>63</v>
      </c>
      <c r="P1130" s="46" t="s">
        <v>90</v>
      </c>
      <c r="Q1130" s="46" t="s">
        <v>443</v>
      </c>
      <c r="R1130" s="46" t="s">
        <v>84</v>
      </c>
      <c r="S1130" s="46" t="s">
        <v>95</v>
      </c>
      <c r="T1130" s="46" t="s">
        <v>201</v>
      </c>
      <c r="U1130" s="46" t="s">
        <v>202</v>
      </c>
      <c r="V1130" s="46" t="s">
        <v>105</v>
      </c>
      <c r="W1130" s="46" t="s">
        <v>443</v>
      </c>
      <c r="X1130" s="46" t="s">
        <v>84</v>
      </c>
      <c r="Y1130" s="46" t="s">
        <v>441</v>
      </c>
      <c r="Z1130" s="46" t="s">
        <v>444</v>
      </c>
      <c r="AA1130" s="46" t="s">
        <v>94</v>
      </c>
      <c r="AB1130" s="46">
        <v>71154000</v>
      </c>
      <c r="AC1130" s="46">
        <v>407853974</v>
      </c>
      <c r="AD1130" s="46">
        <v>407854000</v>
      </c>
      <c r="AE1130" s="46">
        <v>407854000</v>
      </c>
      <c r="AF1130" s="46">
        <v>407854000</v>
      </c>
      <c r="AG1130" s="46">
        <v>407854000</v>
      </c>
      <c r="AH1130" s="46">
        <v>407854000</v>
      </c>
      <c r="AI1130" s="46" t="s">
        <v>92</v>
      </c>
      <c r="AJ1130" s="46">
        <v>0</v>
      </c>
      <c r="AK1130" s="46">
        <v>407854000</v>
      </c>
      <c r="AL1130" s="46">
        <v>407854000</v>
      </c>
      <c r="AM1130" s="46">
        <v>407854000</v>
      </c>
      <c r="AN1130" s="46">
        <v>399968391.75</v>
      </c>
      <c r="AO1130" s="46" t="s">
        <v>253</v>
      </c>
      <c r="AP1130" s="46" t="s">
        <v>63</v>
      </c>
      <c r="AQ1130" s="46"/>
      <c r="AR1130" s="46"/>
    </row>
    <row r="1131" spans="1:44" x14ac:dyDescent="0.2">
      <c r="A1131" s="46" t="s">
        <v>77</v>
      </c>
      <c r="B1131" s="46" t="s">
        <v>84</v>
      </c>
      <c r="C1131" s="46" t="s">
        <v>84</v>
      </c>
      <c r="D1131" s="46" t="s">
        <v>441</v>
      </c>
      <c r="E1131" s="46" t="s">
        <v>86</v>
      </c>
      <c r="F1131" s="46" t="s">
        <v>78</v>
      </c>
      <c r="G1131" s="46" t="s">
        <v>442</v>
      </c>
      <c r="H1131" s="46" t="s">
        <v>62</v>
      </c>
      <c r="I1131" s="46" t="s">
        <v>88</v>
      </c>
      <c r="J1131" s="46" t="s">
        <v>89</v>
      </c>
      <c r="K1131" s="46" t="s">
        <v>47</v>
      </c>
      <c r="L1131" s="46" t="s">
        <v>62</v>
      </c>
      <c r="M1131" s="46" t="s">
        <v>198</v>
      </c>
      <c r="N1131" s="46" t="s">
        <v>199</v>
      </c>
      <c r="O1131" s="46" t="s">
        <v>63</v>
      </c>
      <c r="P1131" s="46" t="s">
        <v>90</v>
      </c>
      <c r="Q1131" s="46" t="s">
        <v>443</v>
      </c>
      <c r="R1131" s="46" t="s">
        <v>84</v>
      </c>
      <c r="S1131" s="46" t="s">
        <v>95</v>
      </c>
      <c r="T1131" s="46" t="s">
        <v>201</v>
      </c>
      <c r="U1131" s="46" t="s">
        <v>202</v>
      </c>
      <c r="V1131" s="46" t="s">
        <v>32</v>
      </c>
      <c r="W1131" s="46" t="s">
        <v>443</v>
      </c>
      <c r="X1131" s="46" t="s">
        <v>84</v>
      </c>
      <c r="Y1131" s="46" t="s">
        <v>441</v>
      </c>
      <c r="Z1131" s="46" t="s">
        <v>444</v>
      </c>
      <c r="AA1131" s="46" t="s">
        <v>94</v>
      </c>
      <c r="AB1131" s="46">
        <v>31591269.41</v>
      </c>
      <c r="AC1131" s="46">
        <v>60231227.240000002</v>
      </c>
      <c r="AD1131" s="46">
        <v>76028408.099999994</v>
      </c>
      <c r="AE1131" s="46">
        <v>106849970.94</v>
      </c>
      <c r="AF1131" s="46">
        <v>126600730.15000001</v>
      </c>
      <c r="AG1131" s="46">
        <v>152043648.66</v>
      </c>
      <c r="AH1131" s="46">
        <v>167259110.25999999</v>
      </c>
      <c r="AI1131" s="46" t="s">
        <v>92</v>
      </c>
      <c r="AJ1131" s="46">
        <v>0</v>
      </c>
      <c r="AK1131" s="46">
        <v>48491867.869999997</v>
      </c>
      <c r="AL1131" s="46">
        <v>93692237.769999996</v>
      </c>
      <c r="AM1131" s="46">
        <v>140338218.61000001</v>
      </c>
      <c r="AN1131" s="46">
        <v>188252427.68000001</v>
      </c>
      <c r="AO1131" s="46" t="s">
        <v>200</v>
      </c>
      <c r="AP1131" s="46" t="s">
        <v>63</v>
      </c>
      <c r="AQ1131" s="46"/>
      <c r="AR1131" s="46"/>
    </row>
    <row r="1132" spans="1:44" x14ac:dyDescent="0.2">
      <c r="A1132" s="46" t="s">
        <v>77</v>
      </c>
      <c r="B1132" s="46" t="s">
        <v>84</v>
      </c>
      <c r="C1132" s="46" t="s">
        <v>84</v>
      </c>
      <c r="D1132" s="46" t="s">
        <v>441</v>
      </c>
      <c r="E1132" s="46" t="s">
        <v>86</v>
      </c>
      <c r="F1132" s="46" t="s">
        <v>78</v>
      </c>
      <c r="G1132" s="46" t="s">
        <v>442</v>
      </c>
      <c r="H1132" s="46" t="s">
        <v>62</v>
      </c>
      <c r="I1132" s="46" t="s">
        <v>88</v>
      </c>
      <c r="J1132" s="46" t="s">
        <v>89</v>
      </c>
      <c r="K1132" s="46" t="s">
        <v>47</v>
      </c>
      <c r="L1132" s="46" t="s">
        <v>62</v>
      </c>
      <c r="M1132" s="46" t="s">
        <v>203</v>
      </c>
      <c r="N1132" s="46" t="s">
        <v>204</v>
      </c>
      <c r="O1132" s="46" t="s">
        <v>63</v>
      </c>
      <c r="P1132" s="46" t="s">
        <v>90</v>
      </c>
      <c r="Q1132" s="46" t="s">
        <v>443</v>
      </c>
      <c r="R1132" s="46" t="s">
        <v>84</v>
      </c>
      <c r="S1132" s="46" t="s">
        <v>95</v>
      </c>
      <c r="T1132" s="46" t="s">
        <v>201</v>
      </c>
      <c r="U1132" s="46" t="s">
        <v>202</v>
      </c>
      <c r="V1132" s="46" t="s">
        <v>105</v>
      </c>
      <c r="W1132" s="46" t="s">
        <v>443</v>
      </c>
      <c r="X1132" s="46" t="s">
        <v>84</v>
      </c>
      <c r="Y1132" s="46" t="s">
        <v>441</v>
      </c>
      <c r="Z1132" s="46" t="s">
        <v>444</v>
      </c>
      <c r="AA1132" s="46" t="s">
        <v>94</v>
      </c>
      <c r="AB1132" s="46">
        <v>31591269.41</v>
      </c>
      <c r="AC1132" s="46">
        <v>60231227.240000002</v>
      </c>
      <c r="AD1132" s="46">
        <v>76028408.099999994</v>
      </c>
      <c r="AE1132" s="46">
        <v>106849970.94</v>
      </c>
      <c r="AF1132" s="46">
        <v>126600730.15000001</v>
      </c>
      <c r="AG1132" s="46">
        <v>152043648.66</v>
      </c>
      <c r="AH1132" s="46">
        <v>167259110.25999999</v>
      </c>
      <c r="AI1132" s="46" t="s">
        <v>92</v>
      </c>
      <c r="AJ1132" s="46">
        <v>0</v>
      </c>
      <c r="AK1132" s="46">
        <v>48491867.869999997</v>
      </c>
      <c r="AL1132" s="46">
        <v>93692237.769999996</v>
      </c>
      <c r="AM1132" s="46">
        <v>140338218.61000001</v>
      </c>
      <c r="AN1132" s="46">
        <v>188252427.68000001</v>
      </c>
      <c r="AO1132" s="46" t="s">
        <v>205</v>
      </c>
      <c r="AP1132" s="46" t="s">
        <v>63</v>
      </c>
      <c r="AQ1132" s="46"/>
      <c r="AR1132" s="46"/>
    </row>
    <row r="1133" spans="1:44" x14ac:dyDescent="0.2">
      <c r="A1133" s="46" t="s">
        <v>77</v>
      </c>
      <c r="B1133" s="46" t="s">
        <v>84</v>
      </c>
      <c r="C1133" s="46" t="s">
        <v>84</v>
      </c>
      <c r="D1133" s="46" t="s">
        <v>441</v>
      </c>
      <c r="E1133" s="46" t="s">
        <v>86</v>
      </c>
      <c r="F1133" s="46" t="s">
        <v>78</v>
      </c>
      <c r="G1133" s="46" t="s">
        <v>442</v>
      </c>
      <c r="H1133" s="46" t="s">
        <v>62</v>
      </c>
      <c r="I1133" s="46" t="s">
        <v>88</v>
      </c>
      <c r="J1133" s="46" t="s">
        <v>89</v>
      </c>
      <c r="K1133" s="46" t="s">
        <v>47</v>
      </c>
      <c r="L1133" s="46" t="s">
        <v>62</v>
      </c>
      <c r="M1133" s="46" t="s">
        <v>341</v>
      </c>
      <c r="N1133" s="46" t="s">
        <v>342</v>
      </c>
      <c r="O1133" s="46" t="s">
        <v>63</v>
      </c>
      <c r="P1133" s="46" t="s">
        <v>90</v>
      </c>
      <c r="Q1133" s="46" t="s">
        <v>443</v>
      </c>
      <c r="R1133" s="46" t="s">
        <v>84</v>
      </c>
      <c r="S1133" s="46" t="s">
        <v>95</v>
      </c>
      <c r="T1133" s="46" t="s">
        <v>201</v>
      </c>
      <c r="U1133" s="46" t="s">
        <v>202</v>
      </c>
      <c r="V1133" s="46" t="s">
        <v>32</v>
      </c>
      <c r="W1133" s="46" t="s">
        <v>443</v>
      </c>
      <c r="X1133" s="46" t="s">
        <v>84</v>
      </c>
      <c r="Y1133" s="46" t="s">
        <v>441</v>
      </c>
      <c r="Z1133" s="46" t="s">
        <v>444</v>
      </c>
      <c r="AA1133" s="46" t="s">
        <v>94</v>
      </c>
      <c r="AB1133" s="46">
        <v>-40523.07</v>
      </c>
      <c r="AC1133" s="46">
        <v>-61049.54</v>
      </c>
      <c r="AD1133" s="46">
        <v>-126772.95</v>
      </c>
      <c r="AE1133" s="46">
        <v>-164932.53</v>
      </c>
      <c r="AF1133" s="46">
        <v>-164883.23000000001</v>
      </c>
      <c r="AG1133" s="46">
        <v>-164884.23000000001</v>
      </c>
      <c r="AH1133" s="46">
        <v>-164884.23000000001</v>
      </c>
      <c r="AI1133" s="46" t="s">
        <v>92</v>
      </c>
      <c r="AJ1133" s="46">
        <v>0</v>
      </c>
      <c r="AK1133" s="46">
        <v>-53331.27</v>
      </c>
      <c r="AL1133" s="46">
        <v>-162672.59</v>
      </c>
      <c r="AM1133" s="46">
        <v>-164884.23000000001</v>
      </c>
      <c r="AN1133" s="46">
        <v>-182124.01</v>
      </c>
      <c r="AO1133" s="46" t="s">
        <v>343</v>
      </c>
      <c r="AP1133" s="46" t="s">
        <v>63</v>
      </c>
      <c r="AQ1133" s="46"/>
      <c r="AR1133" s="46"/>
    </row>
    <row r="1134" spans="1:44" x14ac:dyDescent="0.2">
      <c r="A1134" s="46" t="s">
        <v>77</v>
      </c>
      <c r="B1134" s="46" t="s">
        <v>84</v>
      </c>
      <c r="C1134" s="46" t="s">
        <v>84</v>
      </c>
      <c r="D1134" s="46" t="s">
        <v>441</v>
      </c>
      <c r="E1134" s="46" t="s">
        <v>86</v>
      </c>
      <c r="F1134" s="46" t="s">
        <v>78</v>
      </c>
      <c r="G1134" s="46" t="s">
        <v>442</v>
      </c>
      <c r="H1134" s="46" t="s">
        <v>62</v>
      </c>
      <c r="I1134" s="46" t="s">
        <v>88</v>
      </c>
      <c r="J1134" s="46" t="s">
        <v>89</v>
      </c>
      <c r="K1134" s="46" t="s">
        <v>47</v>
      </c>
      <c r="L1134" s="46" t="s">
        <v>62</v>
      </c>
      <c r="M1134" s="46" t="s">
        <v>278</v>
      </c>
      <c r="N1134" s="46" t="s">
        <v>279</v>
      </c>
      <c r="O1134" s="46" t="s">
        <v>63</v>
      </c>
      <c r="P1134" s="46" t="s">
        <v>90</v>
      </c>
      <c r="Q1134" s="46" t="s">
        <v>443</v>
      </c>
      <c r="R1134" s="46" t="s">
        <v>84</v>
      </c>
      <c r="S1134" s="46" t="s">
        <v>95</v>
      </c>
      <c r="T1134" s="46" t="s">
        <v>201</v>
      </c>
      <c r="U1134" s="46" t="s">
        <v>202</v>
      </c>
      <c r="V1134" s="46" t="s">
        <v>32</v>
      </c>
      <c r="W1134" s="46" t="s">
        <v>443</v>
      </c>
      <c r="X1134" s="46" t="s">
        <v>84</v>
      </c>
      <c r="Y1134" s="46" t="s">
        <v>441</v>
      </c>
      <c r="Z1134" s="46" t="s">
        <v>444</v>
      </c>
      <c r="AA1134" s="46" t="s">
        <v>94</v>
      </c>
      <c r="AB1134" s="46">
        <v>0</v>
      </c>
      <c r="AC1134" s="46">
        <v>0</v>
      </c>
      <c r="AD1134" s="46">
        <v>0</v>
      </c>
      <c r="AE1134" s="46">
        <v>-80915.02</v>
      </c>
      <c r="AF1134" s="46">
        <v>-121767.07</v>
      </c>
      <c r="AG1134" s="46">
        <v>-1214451.07</v>
      </c>
      <c r="AH1134" s="46">
        <v>-1214451.07</v>
      </c>
      <c r="AI1134" s="46" t="s">
        <v>92</v>
      </c>
      <c r="AJ1134" s="46">
        <v>0</v>
      </c>
      <c r="AK1134" s="46">
        <v>0</v>
      </c>
      <c r="AL1134" s="46">
        <v>0</v>
      </c>
      <c r="AM1134" s="46">
        <v>-121767.07</v>
      </c>
      <c r="AN1134" s="46">
        <v>-1214451.07</v>
      </c>
      <c r="AO1134" s="46" t="s">
        <v>279</v>
      </c>
      <c r="AP1134" s="46" t="s">
        <v>63</v>
      </c>
      <c r="AQ1134" s="46"/>
      <c r="AR1134" s="46"/>
    </row>
    <row r="1135" spans="1:44" x14ac:dyDescent="0.2">
      <c r="A1135" s="46" t="s">
        <v>77</v>
      </c>
      <c r="B1135" s="46" t="s">
        <v>84</v>
      </c>
      <c r="C1135" s="46" t="s">
        <v>84</v>
      </c>
      <c r="D1135" s="46" t="s">
        <v>441</v>
      </c>
      <c r="E1135" s="46" t="s">
        <v>86</v>
      </c>
      <c r="F1135" s="46" t="s">
        <v>78</v>
      </c>
      <c r="G1135" s="46" t="s">
        <v>442</v>
      </c>
      <c r="H1135" s="46" t="s">
        <v>62</v>
      </c>
      <c r="I1135" s="46" t="s">
        <v>88</v>
      </c>
      <c r="J1135" s="46" t="s">
        <v>89</v>
      </c>
      <c r="K1135" s="46" t="s">
        <v>47</v>
      </c>
      <c r="L1135" s="46" t="s">
        <v>62</v>
      </c>
      <c r="M1135" s="46" t="s">
        <v>280</v>
      </c>
      <c r="N1135" s="46" t="s">
        <v>281</v>
      </c>
      <c r="O1135" s="46" t="s">
        <v>63</v>
      </c>
      <c r="P1135" s="46" t="s">
        <v>90</v>
      </c>
      <c r="Q1135" s="46" t="s">
        <v>443</v>
      </c>
      <c r="R1135" s="46" t="s">
        <v>84</v>
      </c>
      <c r="S1135" s="46" t="s">
        <v>95</v>
      </c>
      <c r="T1135" s="46" t="s">
        <v>201</v>
      </c>
      <c r="U1135" s="46" t="s">
        <v>202</v>
      </c>
      <c r="V1135" s="46" t="s">
        <v>105</v>
      </c>
      <c r="W1135" s="46" t="s">
        <v>443</v>
      </c>
      <c r="X1135" s="46" t="s">
        <v>84</v>
      </c>
      <c r="Y1135" s="46" t="s">
        <v>441</v>
      </c>
      <c r="Z1135" s="46" t="s">
        <v>444</v>
      </c>
      <c r="AA1135" s="46" t="s">
        <v>94</v>
      </c>
      <c r="AB1135" s="46">
        <v>-40523.07</v>
      </c>
      <c r="AC1135" s="46">
        <v>-61049.54</v>
      </c>
      <c r="AD1135" s="46">
        <v>-126772.95</v>
      </c>
      <c r="AE1135" s="46">
        <v>-245847.55</v>
      </c>
      <c r="AF1135" s="46">
        <v>-286650.3</v>
      </c>
      <c r="AG1135" s="46">
        <v>-1379335.3</v>
      </c>
      <c r="AH1135" s="46">
        <v>-1379335.3</v>
      </c>
      <c r="AI1135" s="46" t="s">
        <v>92</v>
      </c>
      <c r="AJ1135" s="46">
        <v>0</v>
      </c>
      <c r="AK1135" s="46">
        <v>-53331.27</v>
      </c>
      <c r="AL1135" s="46">
        <v>-162672.59</v>
      </c>
      <c r="AM1135" s="46">
        <v>-286651.3</v>
      </c>
      <c r="AN1135" s="46">
        <v>-1396575.08</v>
      </c>
      <c r="AO1135" s="46" t="s">
        <v>281</v>
      </c>
      <c r="AP1135" s="46" t="s">
        <v>63</v>
      </c>
      <c r="AQ1135" s="46"/>
      <c r="AR1135" s="46"/>
    </row>
    <row r="1136" spans="1:44" x14ac:dyDescent="0.2">
      <c r="A1136" s="46" t="s">
        <v>77</v>
      </c>
      <c r="B1136" s="46" t="s">
        <v>84</v>
      </c>
      <c r="C1136" s="46" t="s">
        <v>84</v>
      </c>
      <c r="D1136" s="46" t="s">
        <v>441</v>
      </c>
      <c r="E1136" s="46" t="s">
        <v>86</v>
      </c>
      <c r="F1136" s="46" t="s">
        <v>78</v>
      </c>
      <c r="G1136" s="46" t="s">
        <v>442</v>
      </c>
      <c r="H1136" s="46" t="s">
        <v>62</v>
      </c>
      <c r="I1136" s="46" t="s">
        <v>88</v>
      </c>
      <c r="J1136" s="46" t="s">
        <v>89</v>
      </c>
      <c r="K1136" s="46" t="s">
        <v>47</v>
      </c>
      <c r="L1136" s="46" t="s">
        <v>62</v>
      </c>
      <c r="M1136" s="46" t="s">
        <v>344</v>
      </c>
      <c r="N1136" s="46" t="s">
        <v>345</v>
      </c>
      <c r="O1136" s="46" t="s">
        <v>63</v>
      </c>
      <c r="P1136" s="46" t="s">
        <v>90</v>
      </c>
      <c r="Q1136" s="46" t="s">
        <v>443</v>
      </c>
      <c r="R1136" s="46" t="s">
        <v>84</v>
      </c>
      <c r="S1136" s="46" t="s">
        <v>95</v>
      </c>
      <c r="T1136" s="46" t="s">
        <v>201</v>
      </c>
      <c r="U1136" s="46" t="s">
        <v>202</v>
      </c>
      <c r="V1136" s="46" t="s">
        <v>32</v>
      </c>
      <c r="W1136" s="46" t="s">
        <v>443</v>
      </c>
      <c r="X1136" s="46" t="s">
        <v>84</v>
      </c>
      <c r="Y1136" s="46" t="s">
        <v>441</v>
      </c>
      <c r="Z1136" s="46" t="s">
        <v>444</v>
      </c>
      <c r="AA1136" s="46" t="s">
        <v>94</v>
      </c>
      <c r="AB1136" s="46">
        <v>40523.07</v>
      </c>
      <c r="AC1136" s="46">
        <v>61049.54</v>
      </c>
      <c r="AD1136" s="46">
        <v>126772.95</v>
      </c>
      <c r="AE1136" s="46">
        <v>164932.53</v>
      </c>
      <c r="AF1136" s="46">
        <v>164883.23000000001</v>
      </c>
      <c r="AG1136" s="46">
        <v>164884.23000000001</v>
      </c>
      <c r="AH1136" s="46">
        <v>164884.23000000001</v>
      </c>
      <c r="AI1136" s="46" t="s">
        <v>92</v>
      </c>
      <c r="AJ1136" s="46">
        <v>0</v>
      </c>
      <c r="AK1136" s="46">
        <v>53331.27</v>
      </c>
      <c r="AL1136" s="46">
        <v>162672.59</v>
      </c>
      <c r="AM1136" s="46">
        <v>164884.23000000001</v>
      </c>
      <c r="AN1136" s="46">
        <v>213732.26</v>
      </c>
      <c r="AO1136" s="46" t="s">
        <v>345</v>
      </c>
      <c r="AP1136" s="46" t="s">
        <v>63</v>
      </c>
      <c r="AQ1136" s="46"/>
      <c r="AR1136" s="46"/>
    </row>
    <row r="1137" spans="1:44" x14ac:dyDescent="0.2">
      <c r="A1137" s="46" t="s">
        <v>77</v>
      </c>
      <c r="B1137" s="46" t="s">
        <v>84</v>
      </c>
      <c r="C1137" s="46" t="s">
        <v>84</v>
      </c>
      <c r="D1137" s="46" t="s">
        <v>441</v>
      </c>
      <c r="E1137" s="46" t="s">
        <v>86</v>
      </c>
      <c r="F1137" s="46" t="s">
        <v>78</v>
      </c>
      <c r="G1137" s="46" t="s">
        <v>442</v>
      </c>
      <c r="H1137" s="46" t="s">
        <v>62</v>
      </c>
      <c r="I1137" s="46" t="s">
        <v>88</v>
      </c>
      <c r="J1137" s="46" t="s">
        <v>89</v>
      </c>
      <c r="K1137" s="46" t="s">
        <v>47</v>
      </c>
      <c r="L1137" s="46" t="s">
        <v>62</v>
      </c>
      <c r="M1137" s="46" t="s">
        <v>282</v>
      </c>
      <c r="N1137" s="46" t="s">
        <v>283</v>
      </c>
      <c r="O1137" s="46" t="s">
        <v>63</v>
      </c>
      <c r="P1137" s="46" t="s">
        <v>90</v>
      </c>
      <c r="Q1137" s="46" t="s">
        <v>443</v>
      </c>
      <c r="R1137" s="46" t="s">
        <v>84</v>
      </c>
      <c r="S1137" s="46" t="s">
        <v>95</v>
      </c>
      <c r="T1137" s="46" t="s">
        <v>201</v>
      </c>
      <c r="U1137" s="46" t="s">
        <v>202</v>
      </c>
      <c r="V1137" s="46" t="s">
        <v>32</v>
      </c>
      <c r="W1137" s="46" t="s">
        <v>443</v>
      </c>
      <c r="X1137" s="46" t="s">
        <v>84</v>
      </c>
      <c r="Y1137" s="46" t="s">
        <v>441</v>
      </c>
      <c r="Z1137" s="46" t="s">
        <v>444</v>
      </c>
      <c r="AA1137" s="46" t="s">
        <v>94</v>
      </c>
      <c r="AB1137" s="46">
        <v>0</v>
      </c>
      <c r="AC1137" s="46">
        <v>0</v>
      </c>
      <c r="AD1137" s="46">
        <v>0</v>
      </c>
      <c r="AE1137" s="46">
        <v>80915.02</v>
      </c>
      <c r="AF1137" s="46">
        <v>121767.07</v>
      </c>
      <c r="AG1137" s="46">
        <v>1214451.07</v>
      </c>
      <c r="AH1137" s="46">
        <v>1214451.07</v>
      </c>
      <c r="AI1137" s="46" t="s">
        <v>92</v>
      </c>
      <c r="AJ1137" s="46">
        <v>0</v>
      </c>
      <c r="AK1137" s="46">
        <v>0</v>
      </c>
      <c r="AL1137" s="46">
        <v>0</v>
      </c>
      <c r="AM1137" s="46">
        <v>121767.07</v>
      </c>
      <c r="AN1137" s="46">
        <v>1214451.07</v>
      </c>
      <c r="AO1137" s="46" t="s">
        <v>283</v>
      </c>
      <c r="AP1137" s="46" t="s">
        <v>63</v>
      </c>
      <c r="AQ1137" s="46"/>
      <c r="AR1137" s="46"/>
    </row>
    <row r="1138" spans="1:44" x14ac:dyDescent="0.2">
      <c r="A1138" s="46" t="s">
        <v>77</v>
      </c>
      <c r="B1138" s="46" t="s">
        <v>84</v>
      </c>
      <c r="C1138" s="46" t="s">
        <v>84</v>
      </c>
      <c r="D1138" s="46" t="s">
        <v>441</v>
      </c>
      <c r="E1138" s="46" t="s">
        <v>86</v>
      </c>
      <c r="F1138" s="46" t="s">
        <v>78</v>
      </c>
      <c r="G1138" s="46" t="s">
        <v>442</v>
      </c>
      <c r="H1138" s="46" t="s">
        <v>62</v>
      </c>
      <c r="I1138" s="46" t="s">
        <v>88</v>
      </c>
      <c r="J1138" s="46" t="s">
        <v>89</v>
      </c>
      <c r="K1138" s="46" t="s">
        <v>47</v>
      </c>
      <c r="L1138" s="46" t="s">
        <v>62</v>
      </c>
      <c r="M1138" s="46" t="s">
        <v>348</v>
      </c>
      <c r="N1138" s="46" t="s">
        <v>349</v>
      </c>
      <c r="O1138" s="46" t="s">
        <v>63</v>
      </c>
      <c r="P1138" s="46" t="s">
        <v>90</v>
      </c>
      <c r="Q1138" s="46" t="s">
        <v>443</v>
      </c>
      <c r="R1138" s="46" t="s">
        <v>84</v>
      </c>
      <c r="S1138" s="46" t="s">
        <v>95</v>
      </c>
      <c r="T1138" s="46" t="s">
        <v>201</v>
      </c>
      <c r="U1138" s="46" t="s">
        <v>202</v>
      </c>
      <c r="V1138" s="46" t="s">
        <v>32</v>
      </c>
      <c r="W1138" s="46" t="s">
        <v>443</v>
      </c>
      <c r="X1138" s="46" t="s">
        <v>84</v>
      </c>
      <c r="Y1138" s="46" t="s">
        <v>441</v>
      </c>
      <c r="Z1138" s="46" t="s">
        <v>444</v>
      </c>
      <c r="AA1138" s="46" t="s">
        <v>94</v>
      </c>
      <c r="AB1138" s="46">
        <v>-7854000</v>
      </c>
      <c r="AC1138" s="46">
        <v>-7853974</v>
      </c>
      <c r="AD1138" s="46">
        <v>-7854000</v>
      </c>
      <c r="AE1138" s="46">
        <v>-7854000</v>
      </c>
      <c r="AF1138" s="46">
        <v>-7854000</v>
      </c>
      <c r="AG1138" s="46">
        <v>-7854000</v>
      </c>
      <c r="AH1138" s="46">
        <v>-7854000</v>
      </c>
      <c r="AI1138" s="46" t="s">
        <v>92</v>
      </c>
      <c r="AJ1138" s="46">
        <v>0</v>
      </c>
      <c r="AK1138" s="46">
        <v>-7854000</v>
      </c>
      <c r="AL1138" s="46">
        <v>-7854000</v>
      </c>
      <c r="AM1138" s="46">
        <v>-7854000</v>
      </c>
      <c r="AN1138" s="46">
        <v>0</v>
      </c>
      <c r="AO1138" s="46" t="s">
        <v>350</v>
      </c>
      <c r="AP1138" s="46" t="s">
        <v>63</v>
      </c>
      <c r="AQ1138" s="46"/>
      <c r="AR1138" s="46"/>
    </row>
    <row r="1139" spans="1:44" x14ac:dyDescent="0.2">
      <c r="A1139" s="46" t="s">
        <v>77</v>
      </c>
      <c r="B1139" s="46" t="s">
        <v>84</v>
      </c>
      <c r="C1139" s="46" t="s">
        <v>84</v>
      </c>
      <c r="D1139" s="46" t="s">
        <v>441</v>
      </c>
      <c r="E1139" s="46" t="s">
        <v>86</v>
      </c>
      <c r="F1139" s="46" t="s">
        <v>78</v>
      </c>
      <c r="G1139" s="46" t="s">
        <v>442</v>
      </c>
      <c r="H1139" s="46" t="s">
        <v>62</v>
      </c>
      <c r="I1139" s="46" t="s">
        <v>88</v>
      </c>
      <c r="J1139" s="46" t="s">
        <v>89</v>
      </c>
      <c r="K1139" s="46" t="s">
        <v>47</v>
      </c>
      <c r="L1139" s="46" t="s">
        <v>62</v>
      </c>
      <c r="M1139" s="46" t="s">
        <v>284</v>
      </c>
      <c r="N1139" s="46" t="s">
        <v>285</v>
      </c>
      <c r="O1139" s="46" t="s">
        <v>63</v>
      </c>
      <c r="P1139" s="46" t="s">
        <v>90</v>
      </c>
      <c r="Q1139" s="46" t="s">
        <v>443</v>
      </c>
      <c r="R1139" s="46" t="s">
        <v>84</v>
      </c>
      <c r="S1139" s="46" t="s">
        <v>95</v>
      </c>
      <c r="T1139" s="46" t="s">
        <v>201</v>
      </c>
      <c r="U1139" s="46" t="s">
        <v>202</v>
      </c>
      <c r="V1139" s="46" t="s">
        <v>105</v>
      </c>
      <c r="W1139" s="46" t="s">
        <v>443</v>
      </c>
      <c r="X1139" s="46" t="s">
        <v>84</v>
      </c>
      <c r="Y1139" s="46" t="s">
        <v>441</v>
      </c>
      <c r="Z1139" s="46" t="s">
        <v>444</v>
      </c>
      <c r="AA1139" s="46" t="s">
        <v>94</v>
      </c>
      <c r="AB1139" s="46">
        <v>-7813476.9299999997</v>
      </c>
      <c r="AC1139" s="46">
        <v>-7792924.46</v>
      </c>
      <c r="AD1139" s="46">
        <v>-7727227.0499999998</v>
      </c>
      <c r="AE1139" s="46">
        <v>-7608152.4500000002</v>
      </c>
      <c r="AF1139" s="46">
        <v>-7567349.7000000002</v>
      </c>
      <c r="AG1139" s="46">
        <v>-6474664.7000000002</v>
      </c>
      <c r="AH1139" s="46">
        <v>-6474664.7000000002</v>
      </c>
      <c r="AI1139" s="46" t="s">
        <v>92</v>
      </c>
      <c r="AJ1139" s="46">
        <v>0</v>
      </c>
      <c r="AK1139" s="46">
        <v>-7800668.7300000004</v>
      </c>
      <c r="AL1139" s="46">
        <v>-7691327.4100000001</v>
      </c>
      <c r="AM1139" s="46">
        <v>-7567348.7000000002</v>
      </c>
      <c r="AN1139" s="46">
        <v>1428183.33</v>
      </c>
      <c r="AO1139" s="46" t="s">
        <v>286</v>
      </c>
      <c r="AP1139" s="46" t="s">
        <v>63</v>
      </c>
      <c r="AQ1139" s="46"/>
      <c r="AR1139" s="46"/>
    </row>
    <row r="1140" spans="1:44" x14ac:dyDescent="0.2">
      <c r="A1140" s="46" t="s">
        <v>77</v>
      </c>
      <c r="B1140" s="46" t="s">
        <v>84</v>
      </c>
      <c r="C1140" s="46" t="s">
        <v>84</v>
      </c>
      <c r="D1140" s="46" t="s">
        <v>441</v>
      </c>
      <c r="E1140" s="46" t="s">
        <v>86</v>
      </c>
      <c r="F1140" s="46" t="s">
        <v>78</v>
      </c>
      <c r="G1140" s="46" t="s">
        <v>442</v>
      </c>
      <c r="H1140" s="46" t="s">
        <v>62</v>
      </c>
      <c r="I1140" s="46" t="s">
        <v>88</v>
      </c>
      <c r="J1140" s="46" t="s">
        <v>89</v>
      </c>
      <c r="K1140" s="46" t="s">
        <v>47</v>
      </c>
      <c r="L1140" s="46" t="s">
        <v>62</v>
      </c>
      <c r="M1140" s="46" t="s">
        <v>257</v>
      </c>
      <c r="N1140" s="46" t="s">
        <v>258</v>
      </c>
      <c r="O1140" s="46" t="s">
        <v>63</v>
      </c>
      <c r="P1140" s="46" t="s">
        <v>90</v>
      </c>
      <c r="Q1140" s="46" t="s">
        <v>443</v>
      </c>
      <c r="R1140" s="46" t="s">
        <v>84</v>
      </c>
      <c r="S1140" s="46" t="s">
        <v>95</v>
      </c>
      <c r="T1140" s="46" t="s">
        <v>201</v>
      </c>
      <c r="U1140" s="46" t="s">
        <v>202</v>
      </c>
      <c r="V1140" s="46" t="s">
        <v>105</v>
      </c>
      <c r="W1140" s="46" t="s">
        <v>443</v>
      </c>
      <c r="X1140" s="46" t="s">
        <v>84</v>
      </c>
      <c r="Y1140" s="46" t="s">
        <v>441</v>
      </c>
      <c r="Z1140" s="46" t="s">
        <v>444</v>
      </c>
      <c r="AA1140" s="46" t="s">
        <v>94</v>
      </c>
      <c r="AB1140" s="46">
        <v>63300000</v>
      </c>
      <c r="AC1140" s="46">
        <v>400000000</v>
      </c>
      <c r="AD1140" s="46">
        <v>400000000</v>
      </c>
      <c r="AE1140" s="46">
        <v>400000000</v>
      </c>
      <c r="AF1140" s="46">
        <v>400000000</v>
      </c>
      <c r="AG1140" s="46">
        <v>400000000</v>
      </c>
      <c r="AH1140" s="46">
        <v>400000000</v>
      </c>
      <c r="AI1140" s="46" t="s">
        <v>92</v>
      </c>
      <c r="AJ1140" s="46">
        <v>0</v>
      </c>
      <c r="AK1140" s="46">
        <v>400000000</v>
      </c>
      <c r="AL1140" s="46">
        <v>400000000</v>
      </c>
      <c r="AM1140" s="46">
        <v>400000000</v>
      </c>
      <c r="AN1140" s="46">
        <v>400000000</v>
      </c>
      <c r="AO1140" s="46" t="s">
        <v>259</v>
      </c>
      <c r="AP1140" s="46" t="s">
        <v>63</v>
      </c>
      <c r="AQ1140" s="46"/>
      <c r="AR1140" s="46"/>
    </row>
    <row r="1141" spans="1:44" x14ac:dyDescent="0.2">
      <c r="A1141" s="46" t="s">
        <v>77</v>
      </c>
      <c r="B1141" s="46" t="s">
        <v>84</v>
      </c>
      <c r="C1141" s="46" t="s">
        <v>84</v>
      </c>
      <c r="D1141" s="46" t="s">
        <v>441</v>
      </c>
      <c r="E1141" s="46" t="s">
        <v>86</v>
      </c>
      <c r="F1141" s="46" t="s">
        <v>78</v>
      </c>
      <c r="G1141" s="46" t="s">
        <v>442</v>
      </c>
      <c r="H1141" s="46" t="s">
        <v>62</v>
      </c>
      <c r="I1141" s="46" t="s">
        <v>88</v>
      </c>
      <c r="J1141" s="46" t="s">
        <v>89</v>
      </c>
      <c r="K1141" s="46" t="s">
        <v>47</v>
      </c>
      <c r="L1141" s="46" t="s">
        <v>62</v>
      </c>
      <c r="M1141" s="46" t="s">
        <v>206</v>
      </c>
      <c r="N1141" s="46" t="s">
        <v>207</v>
      </c>
      <c r="O1141" s="46" t="s">
        <v>63</v>
      </c>
      <c r="P1141" s="46" t="s">
        <v>90</v>
      </c>
      <c r="Q1141" s="46" t="s">
        <v>443</v>
      </c>
      <c r="R1141" s="46" t="s">
        <v>84</v>
      </c>
      <c r="S1141" s="46" t="s">
        <v>95</v>
      </c>
      <c r="T1141" s="46" t="s">
        <v>201</v>
      </c>
      <c r="U1141" s="46" t="s">
        <v>202</v>
      </c>
      <c r="V1141" s="46" t="s">
        <v>105</v>
      </c>
      <c r="W1141" s="46" t="s">
        <v>443</v>
      </c>
      <c r="X1141" s="46" t="s">
        <v>84</v>
      </c>
      <c r="Y1141" s="46" t="s">
        <v>441</v>
      </c>
      <c r="Z1141" s="46" t="s">
        <v>444</v>
      </c>
      <c r="AA1141" s="46" t="s">
        <v>94</v>
      </c>
      <c r="AB1141" s="46">
        <v>31550746.34</v>
      </c>
      <c r="AC1141" s="46">
        <v>60170177.700000003</v>
      </c>
      <c r="AD1141" s="46">
        <v>75901635.150000006</v>
      </c>
      <c r="AE1141" s="46">
        <v>106604123.39</v>
      </c>
      <c r="AF1141" s="46">
        <v>126314079.84999999</v>
      </c>
      <c r="AG1141" s="46">
        <v>150664313.36000001</v>
      </c>
      <c r="AH1141" s="46">
        <v>165879774.96000001</v>
      </c>
      <c r="AI1141" s="46" t="s">
        <v>92</v>
      </c>
      <c r="AJ1141" s="46">
        <v>0</v>
      </c>
      <c r="AK1141" s="46">
        <v>48438536.600000001</v>
      </c>
      <c r="AL1141" s="46">
        <v>93529565.180000007</v>
      </c>
      <c r="AM1141" s="46">
        <v>140051567.31</v>
      </c>
      <c r="AN1141" s="46">
        <v>186855852.59999999</v>
      </c>
      <c r="AO1141" s="46" t="s">
        <v>208</v>
      </c>
      <c r="AP1141" s="46" t="s">
        <v>63</v>
      </c>
      <c r="AQ1141" s="46"/>
      <c r="AR1141" s="46"/>
    </row>
    <row r="1142" spans="1:44" x14ac:dyDescent="0.2">
      <c r="A1142" s="46" t="s">
        <v>77</v>
      </c>
      <c r="B1142" s="46" t="s">
        <v>84</v>
      </c>
      <c r="C1142" s="46" t="s">
        <v>84</v>
      </c>
      <c r="D1142" s="46" t="s">
        <v>441</v>
      </c>
      <c r="E1142" s="46" t="s">
        <v>86</v>
      </c>
      <c r="F1142" s="46" t="s">
        <v>78</v>
      </c>
      <c r="G1142" s="46" t="s">
        <v>442</v>
      </c>
      <c r="H1142" s="46" t="s">
        <v>62</v>
      </c>
      <c r="I1142" s="46" t="s">
        <v>88</v>
      </c>
      <c r="J1142" s="46" t="s">
        <v>89</v>
      </c>
      <c r="K1142" s="46" t="s">
        <v>47</v>
      </c>
      <c r="L1142" s="46" t="s">
        <v>62</v>
      </c>
      <c r="M1142" s="46" t="s">
        <v>260</v>
      </c>
      <c r="N1142" s="46" t="s">
        <v>261</v>
      </c>
      <c r="O1142" s="46" t="s">
        <v>63</v>
      </c>
      <c r="P1142" s="46" t="s">
        <v>90</v>
      </c>
      <c r="Q1142" s="46" t="s">
        <v>443</v>
      </c>
      <c r="R1142" s="46" t="s">
        <v>84</v>
      </c>
      <c r="S1142" s="46" t="s">
        <v>95</v>
      </c>
      <c r="T1142" s="46" t="s">
        <v>201</v>
      </c>
      <c r="U1142" s="46" t="s">
        <v>202</v>
      </c>
      <c r="V1142" s="46" t="s">
        <v>105</v>
      </c>
      <c r="W1142" s="46" t="s">
        <v>443</v>
      </c>
      <c r="X1142" s="46" t="s">
        <v>84</v>
      </c>
      <c r="Y1142" s="46" t="s">
        <v>441</v>
      </c>
      <c r="Z1142" s="46" t="s">
        <v>444</v>
      </c>
      <c r="AA1142" s="46" t="s">
        <v>94</v>
      </c>
      <c r="AB1142" s="46">
        <v>63300000</v>
      </c>
      <c r="AC1142" s="46">
        <v>400000000</v>
      </c>
      <c r="AD1142" s="46">
        <v>400000000</v>
      </c>
      <c r="AE1142" s="46">
        <v>400000000</v>
      </c>
      <c r="AF1142" s="46">
        <v>400000000</v>
      </c>
      <c r="AG1142" s="46">
        <v>400000000</v>
      </c>
      <c r="AH1142" s="46">
        <v>400000000</v>
      </c>
      <c r="AI1142" s="46" t="s">
        <v>92</v>
      </c>
      <c r="AJ1142" s="46">
        <v>0</v>
      </c>
      <c r="AK1142" s="46">
        <v>400000000</v>
      </c>
      <c r="AL1142" s="46">
        <v>400000000</v>
      </c>
      <c r="AM1142" s="46">
        <v>400000000</v>
      </c>
      <c r="AN1142" s="46">
        <v>400000000</v>
      </c>
      <c r="AO1142" s="46" t="s">
        <v>262</v>
      </c>
      <c r="AP1142" s="46" t="s">
        <v>63</v>
      </c>
      <c r="AQ1142" s="46"/>
      <c r="AR1142" s="46"/>
    </row>
    <row r="1143" spans="1:44" x14ac:dyDescent="0.2">
      <c r="A1143" s="46" t="s">
        <v>77</v>
      </c>
      <c r="B1143" s="46" t="s">
        <v>84</v>
      </c>
      <c r="C1143" s="46" t="s">
        <v>84</v>
      </c>
      <c r="D1143" s="46" t="s">
        <v>441</v>
      </c>
      <c r="E1143" s="46" t="s">
        <v>86</v>
      </c>
      <c r="F1143" s="46" t="s">
        <v>78</v>
      </c>
      <c r="G1143" s="46" t="s">
        <v>442</v>
      </c>
      <c r="H1143" s="46" t="s">
        <v>62</v>
      </c>
      <c r="I1143" s="46" t="s">
        <v>88</v>
      </c>
      <c r="J1143" s="46" t="s">
        <v>89</v>
      </c>
      <c r="K1143" s="46" t="s">
        <v>47</v>
      </c>
      <c r="L1143" s="46" t="s">
        <v>62</v>
      </c>
      <c r="M1143" s="46" t="s">
        <v>209</v>
      </c>
      <c r="N1143" s="46" t="s">
        <v>210</v>
      </c>
      <c r="O1143" s="46" t="s">
        <v>63</v>
      </c>
      <c r="P1143" s="46" t="s">
        <v>90</v>
      </c>
      <c r="Q1143" s="46" t="s">
        <v>443</v>
      </c>
      <c r="R1143" s="46" t="s">
        <v>84</v>
      </c>
      <c r="S1143" s="46" t="s">
        <v>95</v>
      </c>
      <c r="T1143" s="46" t="s">
        <v>201</v>
      </c>
      <c r="U1143" s="46" t="s">
        <v>202</v>
      </c>
      <c r="V1143" s="46" t="s">
        <v>105</v>
      </c>
      <c r="W1143" s="46" t="s">
        <v>443</v>
      </c>
      <c r="X1143" s="46" t="s">
        <v>84</v>
      </c>
      <c r="Y1143" s="46" t="s">
        <v>441</v>
      </c>
      <c r="Z1143" s="46" t="s">
        <v>444</v>
      </c>
      <c r="AA1143" s="46" t="s">
        <v>94</v>
      </c>
      <c r="AB1143" s="46">
        <v>31550746.34</v>
      </c>
      <c r="AC1143" s="46">
        <v>60170177.700000003</v>
      </c>
      <c r="AD1143" s="46">
        <v>75901635.150000006</v>
      </c>
      <c r="AE1143" s="46">
        <v>106604123.39</v>
      </c>
      <c r="AF1143" s="46">
        <v>126314079.84999999</v>
      </c>
      <c r="AG1143" s="46">
        <v>150664313.36000001</v>
      </c>
      <c r="AH1143" s="46">
        <v>165879774.96000001</v>
      </c>
      <c r="AI1143" s="46" t="s">
        <v>92</v>
      </c>
      <c r="AJ1143" s="46">
        <v>0</v>
      </c>
      <c r="AK1143" s="46">
        <v>48438536.600000001</v>
      </c>
      <c r="AL1143" s="46">
        <v>93529565.180000007</v>
      </c>
      <c r="AM1143" s="46">
        <v>140051567.31</v>
      </c>
      <c r="AN1143" s="46">
        <v>186855852.59999999</v>
      </c>
      <c r="AO1143" s="46" t="s">
        <v>211</v>
      </c>
      <c r="AP1143" s="46" t="s">
        <v>63</v>
      </c>
      <c r="AQ1143" s="46"/>
      <c r="AR1143" s="46"/>
    </row>
    <row r="1144" spans="1:44" x14ac:dyDescent="0.2">
      <c r="A1144" s="46" t="s">
        <v>77</v>
      </c>
      <c r="B1144" s="46" t="s">
        <v>84</v>
      </c>
      <c r="C1144" s="46" t="s">
        <v>84</v>
      </c>
      <c r="D1144" s="46" t="s">
        <v>441</v>
      </c>
      <c r="E1144" s="46" t="s">
        <v>86</v>
      </c>
      <c r="F1144" s="46" t="s">
        <v>78</v>
      </c>
      <c r="G1144" s="46" t="s">
        <v>442</v>
      </c>
      <c r="H1144" s="46" t="s">
        <v>62</v>
      </c>
      <c r="I1144" s="46" t="s">
        <v>88</v>
      </c>
      <c r="J1144" s="46" t="s">
        <v>89</v>
      </c>
      <c r="K1144" s="46" t="s">
        <v>47</v>
      </c>
      <c r="L1144" s="46" t="s">
        <v>62</v>
      </c>
      <c r="M1144" s="46" t="s">
        <v>145</v>
      </c>
      <c r="N1144" s="46" t="s">
        <v>146</v>
      </c>
      <c r="O1144" s="46" t="s">
        <v>63</v>
      </c>
      <c r="P1144" s="46" t="s">
        <v>90</v>
      </c>
      <c r="Q1144" s="46" t="s">
        <v>443</v>
      </c>
      <c r="R1144" s="46" t="s">
        <v>84</v>
      </c>
      <c r="S1144" s="46" t="s">
        <v>95</v>
      </c>
      <c r="T1144" s="46" t="s">
        <v>148</v>
      </c>
      <c r="U1144" s="46" t="s">
        <v>149</v>
      </c>
      <c r="V1144" s="46" t="s">
        <v>32</v>
      </c>
      <c r="W1144" s="46" t="s">
        <v>443</v>
      </c>
      <c r="X1144" s="46" t="s">
        <v>84</v>
      </c>
      <c r="Y1144" s="46" t="s">
        <v>441</v>
      </c>
      <c r="Z1144" s="46" t="s">
        <v>444</v>
      </c>
      <c r="AA1144" s="46" t="s">
        <v>94</v>
      </c>
      <c r="AB1144" s="46">
        <v>182486729.37</v>
      </c>
      <c r="AC1144" s="46">
        <v>182486729.37</v>
      </c>
      <c r="AD1144" s="46">
        <v>182486729.37</v>
      </c>
      <c r="AE1144" s="46">
        <v>178536084.55000001</v>
      </c>
      <c r="AF1144" s="46">
        <v>178536084.55000001</v>
      </c>
      <c r="AG1144" s="46">
        <v>178536084.55000001</v>
      </c>
      <c r="AH1144" s="46">
        <v>178536084.55000001</v>
      </c>
      <c r="AI1144" s="46" t="s">
        <v>92</v>
      </c>
      <c r="AJ1144" s="46">
        <v>0</v>
      </c>
      <c r="AK1144" s="46">
        <v>182486729.37</v>
      </c>
      <c r="AL1144" s="46">
        <v>178536084.55000001</v>
      </c>
      <c r="AM1144" s="46">
        <v>178536084.55000001</v>
      </c>
      <c r="AN1144" s="46">
        <v>178536084.55000001</v>
      </c>
      <c r="AO1144" s="46" t="s">
        <v>147</v>
      </c>
      <c r="AP1144" s="46" t="s">
        <v>63</v>
      </c>
      <c r="AQ1144" s="46"/>
      <c r="AR1144" s="46"/>
    </row>
    <row r="1145" spans="1:44" x14ac:dyDescent="0.2">
      <c r="A1145" s="46" t="s">
        <v>77</v>
      </c>
      <c r="B1145" s="46" t="s">
        <v>84</v>
      </c>
      <c r="C1145" s="46" t="s">
        <v>84</v>
      </c>
      <c r="D1145" s="46" t="s">
        <v>441</v>
      </c>
      <c r="E1145" s="46" t="s">
        <v>86</v>
      </c>
      <c r="F1145" s="46" t="s">
        <v>78</v>
      </c>
      <c r="G1145" s="46" t="s">
        <v>442</v>
      </c>
      <c r="H1145" s="46" t="s">
        <v>62</v>
      </c>
      <c r="I1145" s="46" t="s">
        <v>88</v>
      </c>
      <c r="J1145" s="46" t="s">
        <v>89</v>
      </c>
      <c r="K1145" s="46" t="s">
        <v>47</v>
      </c>
      <c r="L1145" s="46" t="s">
        <v>62</v>
      </c>
      <c r="M1145" s="46" t="s">
        <v>351</v>
      </c>
      <c r="N1145" s="46" t="s">
        <v>352</v>
      </c>
      <c r="O1145" s="46" t="s">
        <v>63</v>
      </c>
      <c r="P1145" s="46" t="s">
        <v>90</v>
      </c>
      <c r="Q1145" s="46" t="s">
        <v>443</v>
      </c>
      <c r="R1145" s="46" t="s">
        <v>84</v>
      </c>
      <c r="S1145" s="46" t="s">
        <v>95</v>
      </c>
      <c r="T1145" s="46" t="s">
        <v>148</v>
      </c>
      <c r="U1145" s="46" t="s">
        <v>149</v>
      </c>
      <c r="V1145" s="46" t="s">
        <v>32</v>
      </c>
      <c r="W1145" s="46" t="s">
        <v>443</v>
      </c>
      <c r="X1145" s="46" t="s">
        <v>84</v>
      </c>
      <c r="Y1145" s="46" t="s">
        <v>441</v>
      </c>
      <c r="Z1145" s="46" t="s">
        <v>444</v>
      </c>
      <c r="AA1145" s="46" t="s">
        <v>94</v>
      </c>
      <c r="AB1145" s="46">
        <v>-399144.93</v>
      </c>
      <c r="AC1145" s="46">
        <v>-399144.93</v>
      </c>
      <c r="AD1145" s="46">
        <v>-399144.93</v>
      </c>
      <c r="AE1145" s="46">
        <v>3551499.89</v>
      </c>
      <c r="AF1145" s="46">
        <v>3551499.89</v>
      </c>
      <c r="AG1145" s="46">
        <v>3551499.89</v>
      </c>
      <c r="AH1145" s="46">
        <v>3551499.89</v>
      </c>
      <c r="AI1145" s="46" t="s">
        <v>92</v>
      </c>
      <c r="AJ1145" s="46">
        <v>0</v>
      </c>
      <c r="AK1145" s="46">
        <v>-399144.93</v>
      </c>
      <c r="AL1145" s="46">
        <v>3551499.89</v>
      </c>
      <c r="AM1145" s="46">
        <v>3551499.89</v>
      </c>
      <c r="AN1145" s="46">
        <v>3551499.89</v>
      </c>
      <c r="AO1145" s="46" t="s">
        <v>353</v>
      </c>
      <c r="AP1145" s="46" t="s">
        <v>63</v>
      </c>
      <c r="AQ1145" s="46"/>
      <c r="AR1145" s="46"/>
    </row>
    <row r="1146" spans="1:44" x14ac:dyDescent="0.2">
      <c r="A1146" s="46" t="s">
        <v>77</v>
      </c>
      <c r="B1146" s="46" t="s">
        <v>84</v>
      </c>
      <c r="C1146" s="46" t="s">
        <v>84</v>
      </c>
      <c r="D1146" s="46" t="s">
        <v>441</v>
      </c>
      <c r="E1146" s="46" t="s">
        <v>86</v>
      </c>
      <c r="F1146" s="46" t="s">
        <v>78</v>
      </c>
      <c r="G1146" s="46" t="s">
        <v>442</v>
      </c>
      <c r="H1146" s="46" t="s">
        <v>62</v>
      </c>
      <c r="I1146" s="46" t="s">
        <v>88</v>
      </c>
      <c r="J1146" s="46" t="s">
        <v>89</v>
      </c>
      <c r="K1146" s="46" t="s">
        <v>47</v>
      </c>
      <c r="L1146" s="46" t="s">
        <v>62</v>
      </c>
      <c r="M1146" s="46" t="s">
        <v>150</v>
      </c>
      <c r="N1146" s="46" t="s">
        <v>151</v>
      </c>
      <c r="O1146" s="46" t="s">
        <v>63</v>
      </c>
      <c r="P1146" s="46" t="s">
        <v>90</v>
      </c>
      <c r="Q1146" s="46" t="s">
        <v>443</v>
      </c>
      <c r="R1146" s="46" t="s">
        <v>84</v>
      </c>
      <c r="S1146" s="46" t="s">
        <v>95</v>
      </c>
      <c r="T1146" s="46" t="s">
        <v>148</v>
      </c>
      <c r="U1146" s="46" t="s">
        <v>149</v>
      </c>
      <c r="V1146" s="46" t="s">
        <v>32</v>
      </c>
      <c r="W1146" s="46" t="s">
        <v>443</v>
      </c>
      <c r="X1146" s="46" t="s">
        <v>84</v>
      </c>
      <c r="Y1146" s="46" t="s">
        <v>441</v>
      </c>
      <c r="Z1146" s="46" t="s">
        <v>444</v>
      </c>
      <c r="AA1146" s="46" t="s">
        <v>94</v>
      </c>
      <c r="AB1146" s="46">
        <v>182087584.44</v>
      </c>
      <c r="AC1146" s="46">
        <v>182087584.44</v>
      </c>
      <c r="AD1146" s="46">
        <v>182087584.44</v>
      </c>
      <c r="AE1146" s="46">
        <v>182087584.44</v>
      </c>
      <c r="AF1146" s="46">
        <v>182087584.44</v>
      </c>
      <c r="AG1146" s="46">
        <v>182087584.44</v>
      </c>
      <c r="AH1146" s="46">
        <v>182087584.44</v>
      </c>
      <c r="AI1146" s="46" t="s">
        <v>92</v>
      </c>
      <c r="AJ1146" s="46">
        <v>0</v>
      </c>
      <c r="AK1146" s="46">
        <v>182087584.44</v>
      </c>
      <c r="AL1146" s="46">
        <v>182087584.44</v>
      </c>
      <c r="AM1146" s="46">
        <v>182087584.44</v>
      </c>
      <c r="AN1146" s="46">
        <v>182087584.44</v>
      </c>
      <c r="AO1146" s="46" t="s">
        <v>152</v>
      </c>
      <c r="AP1146" s="46" t="s">
        <v>63</v>
      </c>
      <c r="AQ1146" s="46"/>
      <c r="AR1146" s="46"/>
    </row>
    <row r="1147" spans="1:44" x14ac:dyDescent="0.2">
      <c r="A1147" s="46" t="s">
        <v>77</v>
      </c>
      <c r="B1147" s="46" t="s">
        <v>84</v>
      </c>
      <c r="C1147" s="46" t="s">
        <v>84</v>
      </c>
      <c r="D1147" s="46" t="s">
        <v>441</v>
      </c>
      <c r="E1147" s="46" t="s">
        <v>86</v>
      </c>
      <c r="F1147" s="46" t="s">
        <v>78</v>
      </c>
      <c r="G1147" s="46" t="s">
        <v>442</v>
      </c>
      <c r="H1147" s="46" t="s">
        <v>62</v>
      </c>
      <c r="I1147" s="46" t="s">
        <v>88</v>
      </c>
      <c r="J1147" s="46" t="s">
        <v>89</v>
      </c>
      <c r="K1147" s="46" t="s">
        <v>47</v>
      </c>
      <c r="L1147" s="46" t="s">
        <v>62</v>
      </c>
      <c r="M1147" s="46" t="s">
        <v>153</v>
      </c>
      <c r="N1147" s="46" t="s">
        <v>154</v>
      </c>
      <c r="O1147" s="46" t="s">
        <v>63</v>
      </c>
      <c r="P1147" s="46" t="s">
        <v>90</v>
      </c>
      <c r="Q1147" s="46" t="s">
        <v>443</v>
      </c>
      <c r="R1147" s="46" t="s">
        <v>84</v>
      </c>
      <c r="S1147" s="46" t="s">
        <v>95</v>
      </c>
      <c r="T1147" s="46" t="s">
        <v>148</v>
      </c>
      <c r="U1147" s="46" t="s">
        <v>149</v>
      </c>
      <c r="V1147" s="46" t="s">
        <v>32</v>
      </c>
      <c r="W1147" s="46" t="s">
        <v>443</v>
      </c>
      <c r="X1147" s="46" t="s">
        <v>84</v>
      </c>
      <c r="Y1147" s="46" t="s">
        <v>441</v>
      </c>
      <c r="Z1147" s="46" t="s">
        <v>444</v>
      </c>
      <c r="AA1147" s="46" t="s">
        <v>94</v>
      </c>
      <c r="AB1147" s="46">
        <v>240765859.43000001</v>
      </c>
      <c r="AC1147" s="46">
        <v>549664715.15999997</v>
      </c>
      <c r="AD1147" s="46">
        <v>544815853.24000001</v>
      </c>
      <c r="AE1147" s="46">
        <v>521875917.69</v>
      </c>
      <c r="AF1147" s="46">
        <v>502834275.14999998</v>
      </c>
      <c r="AG1147" s="46">
        <v>435282251.75999999</v>
      </c>
      <c r="AH1147" s="46">
        <v>407983353.94999999</v>
      </c>
      <c r="AI1147" s="46" t="s">
        <v>92</v>
      </c>
      <c r="AJ1147" s="46">
        <v>0</v>
      </c>
      <c r="AK1147" s="46">
        <v>555138092.73000002</v>
      </c>
      <c r="AL1147" s="46">
        <v>533035872.17000002</v>
      </c>
      <c r="AM1147" s="46">
        <v>440012690.54000002</v>
      </c>
      <c r="AN1147" s="46">
        <v>300351025.82999998</v>
      </c>
      <c r="AO1147" s="46" t="s">
        <v>155</v>
      </c>
      <c r="AP1147" s="46" t="s">
        <v>63</v>
      </c>
      <c r="AQ1147" s="46"/>
      <c r="AR1147" s="46"/>
    </row>
    <row r="1148" spans="1:44" x14ac:dyDescent="0.2">
      <c r="A1148" s="46" t="s">
        <v>77</v>
      </c>
      <c r="B1148" s="46" t="s">
        <v>84</v>
      </c>
      <c r="C1148" s="46" t="s">
        <v>84</v>
      </c>
      <c r="D1148" s="46" t="s">
        <v>441</v>
      </c>
      <c r="E1148" s="46" t="s">
        <v>86</v>
      </c>
      <c r="F1148" s="46" t="s">
        <v>78</v>
      </c>
      <c r="G1148" s="46" t="s">
        <v>442</v>
      </c>
      <c r="H1148" s="46" t="s">
        <v>62</v>
      </c>
      <c r="I1148" s="46" t="s">
        <v>88</v>
      </c>
      <c r="J1148" s="46" t="s">
        <v>89</v>
      </c>
      <c r="K1148" s="46" t="s">
        <v>47</v>
      </c>
      <c r="L1148" s="46" t="s">
        <v>62</v>
      </c>
      <c r="M1148" s="46" t="s">
        <v>354</v>
      </c>
      <c r="N1148" s="46" t="s">
        <v>355</v>
      </c>
      <c r="O1148" s="46" t="s">
        <v>63</v>
      </c>
      <c r="P1148" s="46" t="s">
        <v>90</v>
      </c>
      <c r="Q1148" s="46" t="s">
        <v>443</v>
      </c>
      <c r="R1148" s="46" t="s">
        <v>84</v>
      </c>
      <c r="S1148" s="46" t="s">
        <v>95</v>
      </c>
      <c r="T1148" s="46" t="s">
        <v>148</v>
      </c>
      <c r="U1148" s="46" t="s">
        <v>149</v>
      </c>
      <c r="V1148" s="46" t="s">
        <v>32</v>
      </c>
      <c r="W1148" s="46" t="s">
        <v>443</v>
      </c>
      <c r="X1148" s="46" t="s">
        <v>84</v>
      </c>
      <c r="Y1148" s="46" t="s">
        <v>441</v>
      </c>
      <c r="Z1148" s="46" t="s">
        <v>444</v>
      </c>
      <c r="AA1148" s="46" t="s">
        <v>94</v>
      </c>
      <c r="AB1148" s="46">
        <v>0</v>
      </c>
      <c r="AC1148" s="46">
        <v>0</v>
      </c>
      <c r="AD1148" s="46">
        <v>0</v>
      </c>
      <c r="AE1148" s="46">
        <v>0</v>
      </c>
      <c r="AF1148" s="46">
        <v>0</v>
      </c>
      <c r="AG1148" s="46">
        <v>0</v>
      </c>
      <c r="AH1148" s="46">
        <v>31608.25</v>
      </c>
      <c r="AI1148" s="46" t="s">
        <v>92</v>
      </c>
      <c r="AJ1148" s="46">
        <v>0</v>
      </c>
      <c r="AK1148" s="46">
        <v>3551499.89</v>
      </c>
      <c r="AL1148" s="46">
        <v>3551450.59</v>
      </c>
      <c r="AM1148" s="46">
        <v>3551499.89</v>
      </c>
      <c r="AN1148" s="46">
        <v>3551499.89</v>
      </c>
      <c r="AO1148" s="46" t="s">
        <v>356</v>
      </c>
      <c r="AP1148" s="46" t="s">
        <v>63</v>
      </c>
      <c r="AQ1148" s="46"/>
      <c r="AR1148" s="46"/>
    </row>
    <row r="1149" spans="1:44" x14ac:dyDescent="0.2">
      <c r="A1149" s="46" t="s">
        <v>77</v>
      </c>
      <c r="B1149" s="46" t="s">
        <v>84</v>
      </c>
      <c r="C1149" s="46" t="s">
        <v>84</v>
      </c>
      <c r="D1149" s="46" t="s">
        <v>441</v>
      </c>
      <c r="E1149" s="46" t="s">
        <v>86</v>
      </c>
      <c r="F1149" s="46" t="s">
        <v>78</v>
      </c>
      <c r="G1149" s="46" t="s">
        <v>442</v>
      </c>
      <c r="H1149" s="46" t="s">
        <v>62</v>
      </c>
      <c r="I1149" s="46" t="s">
        <v>88</v>
      </c>
      <c r="J1149" s="46" t="s">
        <v>89</v>
      </c>
      <c r="K1149" s="46" t="s">
        <v>47</v>
      </c>
      <c r="L1149" s="46" t="s">
        <v>62</v>
      </c>
      <c r="M1149" s="46" t="s">
        <v>156</v>
      </c>
      <c r="N1149" s="46" t="s">
        <v>157</v>
      </c>
      <c r="O1149" s="46" t="s">
        <v>63</v>
      </c>
      <c r="P1149" s="46" t="s">
        <v>90</v>
      </c>
      <c r="Q1149" s="46" t="s">
        <v>443</v>
      </c>
      <c r="R1149" s="46" t="s">
        <v>84</v>
      </c>
      <c r="S1149" s="46" t="s">
        <v>95</v>
      </c>
      <c r="T1149" s="46" t="s">
        <v>148</v>
      </c>
      <c r="U1149" s="46" t="s">
        <v>149</v>
      </c>
      <c r="V1149" s="46" t="s">
        <v>32</v>
      </c>
      <c r="W1149" s="46" t="s">
        <v>443</v>
      </c>
      <c r="X1149" s="46" t="s">
        <v>84</v>
      </c>
      <c r="Y1149" s="46" t="s">
        <v>441</v>
      </c>
      <c r="Z1149" s="46" t="s">
        <v>444</v>
      </c>
      <c r="AA1149" s="46" t="s">
        <v>94</v>
      </c>
      <c r="AB1149" s="46">
        <v>240765859.43000001</v>
      </c>
      <c r="AC1149" s="46">
        <v>549664715.15999997</v>
      </c>
      <c r="AD1149" s="46">
        <v>544815853.24000001</v>
      </c>
      <c r="AE1149" s="46">
        <v>521875917.69</v>
      </c>
      <c r="AF1149" s="46">
        <v>502834275.14999998</v>
      </c>
      <c r="AG1149" s="46">
        <v>435282251.75999999</v>
      </c>
      <c r="AH1149" s="46">
        <v>408014962.19999999</v>
      </c>
      <c r="AI1149" s="46" t="s">
        <v>92</v>
      </c>
      <c r="AJ1149" s="46">
        <v>0</v>
      </c>
      <c r="AK1149" s="46">
        <v>558689592.62</v>
      </c>
      <c r="AL1149" s="46">
        <v>536587322.75999999</v>
      </c>
      <c r="AM1149" s="46">
        <v>443564190.43000001</v>
      </c>
      <c r="AN1149" s="46">
        <v>303902525.72000003</v>
      </c>
      <c r="AO1149" s="46" t="s">
        <v>158</v>
      </c>
      <c r="AP1149" s="46" t="s">
        <v>63</v>
      </c>
      <c r="AQ1149" s="46"/>
      <c r="AR1149" s="46"/>
    </row>
    <row r="1150" spans="1:44" x14ac:dyDescent="0.2">
      <c r="A1150" s="46" t="s">
        <v>77</v>
      </c>
      <c r="B1150" s="46" t="s">
        <v>84</v>
      </c>
      <c r="C1150" s="46" t="s">
        <v>84</v>
      </c>
      <c r="D1150" s="46" t="s">
        <v>441</v>
      </c>
      <c r="E1150" s="46" t="s">
        <v>86</v>
      </c>
      <c r="F1150" s="46" t="s">
        <v>78</v>
      </c>
      <c r="G1150" s="46" t="s">
        <v>442</v>
      </c>
      <c r="H1150" s="46" t="s">
        <v>62</v>
      </c>
      <c r="I1150" s="46" t="s">
        <v>88</v>
      </c>
      <c r="J1150" s="46" t="s">
        <v>89</v>
      </c>
      <c r="K1150" s="46" t="s">
        <v>47</v>
      </c>
      <c r="L1150" s="46" t="s">
        <v>62</v>
      </c>
      <c r="M1150" s="46" t="s">
        <v>159</v>
      </c>
      <c r="N1150" s="46" t="s">
        <v>160</v>
      </c>
      <c r="O1150" s="46" t="s">
        <v>63</v>
      </c>
      <c r="P1150" s="46" t="s">
        <v>90</v>
      </c>
      <c r="Q1150" s="46" t="s">
        <v>443</v>
      </c>
      <c r="R1150" s="46" t="s">
        <v>84</v>
      </c>
      <c r="S1150" s="46" t="s">
        <v>95</v>
      </c>
      <c r="T1150" s="46" t="s">
        <v>148</v>
      </c>
      <c r="U1150" s="46" t="s">
        <v>149</v>
      </c>
      <c r="V1150" s="46" t="s">
        <v>32</v>
      </c>
      <c r="W1150" s="46" t="s">
        <v>443</v>
      </c>
      <c r="X1150" s="46" t="s">
        <v>84</v>
      </c>
      <c r="Y1150" s="46" t="s">
        <v>441</v>
      </c>
      <c r="Z1150" s="46" t="s">
        <v>444</v>
      </c>
      <c r="AA1150" s="46" t="s">
        <v>94</v>
      </c>
      <c r="AB1150" s="46">
        <v>210636958.81</v>
      </c>
      <c r="AC1150" s="46">
        <v>210636958.81</v>
      </c>
      <c r="AD1150" s="46">
        <v>210636958.81</v>
      </c>
      <c r="AE1150" s="46">
        <v>210636958.81</v>
      </c>
      <c r="AF1150" s="46">
        <v>210636958.81</v>
      </c>
      <c r="AG1150" s="46">
        <v>210636958.81</v>
      </c>
      <c r="AH1150" s="46">
        <v>210636958.81</v>
      </c>
      <c r="AI1150" s="46" t="s">
        <v>92</v>
      </c>
      <c r="AJ1150" s="46">
        <v>0</v>
      </c>
      <c r="AK1150" s="46">
        <v>210636958.81</v>
      </c>
      <c r="AL1150" s="46">
        <v>210636958.81</v>
      </c>
      <c r="AM1150" s="46">
        <v>210636958.81</v>
      </c>
      <c r="AN1150" s="46">
        <v>210636958.81</v>
      </c>
      <c r="AO1150" s="46" t="s">
        <v>161</v>
      </c>
      <c r="AP1150" s="46" t="s">
        <v>63</v>
      </c>
      <c r="AQ1150" s="46"/>
      <c r="AR1150" s="46"/>
    </row>
    <row r="1151" spans="1:44" x14ac:dyDescent="0.2">
      <c r="A1151" s="46" t="s">
        <v>77</v>
      </c>
      <c r="B1151" s="46" t="s">
        <v>84</v>
      </c>
      <c r="C1151" s="46" t="s">
        <v>84</v>
      </c>
      <c r="D1151" s="46" t="s">
        <v>441</v>
      </c>
      <c r="E1151" s="46" t="s">
        <v>86</v>
      </c>
      <c r="F1151" s="46" t="s">
        <v>78</v>
      </c>
      <c r="G1151" s="46" t="s">
        <v>442</v>
      </c>
      <c r="H1151" s="46" t="s">
        <v>62</v>
      </c>
      <c r="I1151" s="46" t="s">
        <v>88</v>
      </c>
      <c r="J1151" s="46" t="s">
        <v>89</v>
      </c>
      <c r="K1151" s="46" t="s">
        <v>47</v>
      </c>
      <c r="L1151" s="46" t="s">
        <v>62</v>
      </c>
      <c r="M1151" s="46" t="s">
        <v>357</v>
      </c>
      <c r="N1151" s="46" t="s">
        <v>358</v>
      </c>
      <c r="O1151" s="46" t="s">
        <v>63</v>
      </c>
      <c r="P1151" s="46" t="s">
        <v>90</v>
      </c>
      <c r="Q1151" s="46" t="s">
        <v>443</v>
      </c>
      <c r="R1151" s="46" t="s">
        <v>84</v>
      </c>
      <c r="S1151" s="46" t="s">
        <v>95</v>
      </c>
      <c r="T1151" s="46" t="s">
        <v>148</v>
      </c>
      <c r="U1151" s="46" t="s">
        <v>149</v>
      </c>
      <c r="V1151" s="46" t="s">
        <v>32</v>
      </c>
      <c r="W1151" s="46" t="s">
        <v>443</v>
      </c>
      <c r="X1151" s="46" t="s">
        <v>84</v>
      </c>
      <c r="Y1151" s="46" t="s">
        <v>441</v>
      </c>
      <c r="Z1151" s="46" t="s">
        <v>444</v>
      </c>
      <c r="AA1151" s="46" t="s">
        <v>94</v>
      </c>
      <c r="AB1151" s="46">
        <v>21621.88</v>
      </c>
      <c r="AC1151" s="46">
        <v>21621.88</v>
      </c>
      <c r="AD1151" s="46">
        <v>21621.88</v>
      </c>
      <c r="AE1151" s="46">
        <v>21621.88</v>
      </c>
      <c r="AF1151" s="46">
        <v>21621.88</v>
      </c>
      <c r="AG1151" s="46">
        <v>21621.88</v>
      </c>
      <c r="AH1151" s="46">
        <v>21621.88</v>
      </c>
      <c r="AI1151" s="46" t="s">
        <v>92</v>
      </c>
      <c r="AJ1151" s="46">
        <v>0</v>
      </c>
      <c r="AK1151" s="46">
        <v>21621.88</v>
      </c>
      <c r="AL1151" s="46">
        <v>21621.88</v>
      </c>
      <c r="AM1151" s="46">
        <v>21621.88</v>
      </c>
      <c r="AN1151" s="46">
        <v>21621.88</v>
      </c>
      <c r="AO1151" s="46" t="s">
        <v>359</v>
      </c>
      <c r="AP1151" s="46" t="s">
        <v>63</v>
      </c>
      <c r="AQ1151" s="46"/>
      <c r="AR1151" s="46"/>
    </row>
    <row r="1152" spans="1:44" x14ac:dyDescent="0.2">
      <c r="A1152" s="46" t="s">
        <v>77</v>
      </c>
      <c r="B1152" s="46" t="s">
        <v>84</v>
      </c>
      <c r="C1152" s="46" t="s">
        <v>84</v>
      </c>
      <c r="D1152" s="46" t="s">
        <v>441</v>
      </c>
      <c r="E1152" s="46" t="s">
        <v>86</v>
      </c>
      <c r="F1152" s="46" t="s">
        <v>78</v>
      </c>
      <c r="G1152" s="46" t="s">
        <v>442</v>
      </c>
      <c r="H1152" s="46" t="s">
        <v>62</v>
      </c>
      <c r="I1152" s="46" t="s">
        <v>88</v>
      </c>
      <c r="J1152" s="46" t="s">
        <v>89</v>
      </c>
      <c r="K1152" s="46" t="s">
        <v>47</v>
      </c>
      <c r="L1152" s="46" t="s">
        <v>62</v>
      </c>
      <c r="M1152" s="46" t="s">
        <v>162</v>
      </c>
      <c r="N1152" s="46" t="s">
        <v>163</v>
      </c>
      <c r="O1152" s="46" t="s">
        <v>63</v>
      </c>
      <c r="P1152" s="46" t="s">
        <v>90</v>
      </c>
      <c r="Q1152" s="46" t="s">
        <v>443</v>
      </c>
      <c r="R1152" s="46" t="s">
        <v>84</v>
      </c>
      <c r="S1152" s="46" t="s">
        <v>95</v>
      </c>
      <c r="T1152" s="46" t="s">
        <v>148</v>
      </c>
      <c r="U1152" s="46" t="s">
        <v>149</v>
      </c>
      <c r="V1152" s="46" t="s">
        <v>32</v>
      </c>
      <c r="W1152" s="46" t="s">
        <v>443</v>
      </c>
      <c r="X1152" s="46" t="s">
        <v>84</v>
      </c>
      <c r="Y1152" s="46" t="s">
        <v>441</v>
      </c>
      <c r="Z1152" s="46" t="s">
        <v>444</v>
      </c>
      <c r="AA1152" s="46" t="s">
        <v>94</v>
      </c>
      <c r="AB1152" s="46">
        <v>210658580.69</v>
      </c>
      <c r="AC1152" s="46">
        <v>210658580.69</v>
      </c>
      <c r="AD1152" s="46">
        <v>210658580.69</v>
      </c>
      <c r="AE1152" s="46">
        <v>210658580.69</v>
      </c>
      <c r="AF1152" s="46">
        <v>210658580.69</v>
      </c>
      <c r="AG1152" s="46">
        <v>210658580.69</v>
      </c>
      <c r="AH1152" s="46">
        <v>210658580.69</v>
      </c>
      <c r="AI1152" s="46" t="s">
        <v>92</v>
      </c>
      <c r="AJ1152" s="46">
        <v>0</v>
      </c>
      <c r="AK1152" s="46">
        <v>210658580.69</v>
      </c>
      <c r="AL1152" s="46">
        <v>210658580.69</v>
      </c>
      <c r="AM1152" s="46">
        <v>210658580.69</v>
      </c>
      <c r="AN1152" s="46">
        <v>210658580.69</v>
      </c>
      <c r="AO1152" s="46" t="s">
        <v>164</v>
      </c>
      <c r="AP1152" s="46" t="s">
        <v>63</v>
      </c>
      <c r="AQ1152" s="46"/>
      <c r="AR1152" s="46"/>
    </row>
    <row r="1153" spans="1:44" x14ac:dyDescent="0.2">
      <c r="A1153" s="46" t="s">
        <v>77</v>
      </c>
      <c r="B1153" s="46" t="s">
        <v>84</v>
      </c>
      <c r="C1153" s="46" t="s">
        <v>84</v>
      </c>
      <c r="D1153" s="46" t="s">
        <v>441</v>
      </c>
      <c r="E1153" s="46" t="s">
        <v>86</v>
      </c>
      <c r="F1153" s="46" t="s">
        <v>78</v>
      </c>
      <c r="G1153" s="46" t="s">
        <v>442</v>
      </c>
      <c r="H1153" s="46" t="s">
        <v>62</v>
      </c>
      <c r="I1153" s="46" t="s">
        <v>88</v>
      </c>
      <c r="J1153" s="46" t="s">
        <v>89</v>
      </c>
      <c r="K1153" s="46" t="s">
        <v>47</v>
      </c>
      <c r="L1153" s="46" t="s">
        <v>62</v>
      </c>
      <c r="M1153" s="46" t="s">
        <v>165</v>
      </c>
      <c r="N1153" s="46" t="s">
        <v>166</v>
      </c>
      <c r="O1153" s="46" t="s">
        <v>63</v>
      </c>
      <c r="P1153" s="46" t="s">
        <v>90</v>
      </c>
      <c r="Q1153" s="46" t="s">
        <v>443</v>
      </c>
      <c r="R1153" s="46" t="s">
        <v>84</v>
      </c>
      <c r="S1153" s="46" t="s">
        <v>95</v>
      </c>
      <c r="T1153" s="46" t="s">
        <v>148</v>
      </c>
      <c r="U1153" s="46" t="s">
        <v>149</v>
      </c>
      <c r="V1153" s="46" t="s">
        <v>32</v>
      </c>
      <c r="W1153" s="46" t="s">
        <v>443</v>
      </c>
      <c r="X1153" s="46" t="s">
        <v>84</v>
      </c>
      <c r="Y1153" s="46" t="s">
        <v>441</v>
      </c>
      <c r="Z1153" s="46" t="s">
        <v>444</v>
      </c>
      <c r="AA1153" s="46" t="s">
        <v>94</v>
      </c>
      <c r="AB1153" s="46">
        <v>183667414.41</v>
      </c>
      <c r="AC1153" s="46">
        <v>182828600.84999999</v>
      </c>
      <c r="AD1153" s="46">
        <v>172072117.66999999</v>
      </c>
      <c r="AE1153" s="46">
        <v>164273787.03999999</v>
      </c>
      <c r="AF1153" s="46">
        <v>163606946.90000001</v>
      </c>
      <c r="AG1153" s="46">
        <v>206808735.78</v>
      </c>
      <c r="AH1153" s="46">
        <v>218893323.99000001</v>
      </c>
      <c r="AI1153" s="46" t="s">
        <v>92</v>
      </c>
      <c r="AJ1153" s="46">
        <v>0</v>
      </c>
      <c r="AK1153" s="46">
        <v>185543082.75999999</v>
      </c>
      <c r="AL1153" s="46">
        <v>162636769.18000001</v>
      </c>
      <c r="AM1153" s="46">
        <v>209139543.16</v>
      </c>
      <c r="AN1153" s="46">
        <v>301980834.80000001</v>
      </c>
      <c r="AO1153" s="46" t="s">
        <v>167</v>
      </c>
      <c r="AP1153" s="46" t="s">
        <v>63</v>
      </c>
      <c r="AQ1153" s="46"/>
      <c r="AR1153" s="46"/>
    </row>
    <row r="1154" spans="1:44" x14ac:dyDescent="0.2">
      <c r="A1154" s="46" t="s">
        <v>77</v>
      </c>
      <c r="B1154" s="46" t="s">
        <v>84</v>
      </c>
      <c r="C1154" s="46" t="s">
        <v>84</v>
      </c>
      <c r="D1154" s="46" t="s">
        <v>441</v>
      </c>
      <c r="E1154" s="46" t="s">
        <v>86</v>
      </c>
      <c r="F1154" s="46" t="s">
        <v>78</v>
      </c>
      <c r="G1154" s="46" t="s">
        <v>442</v>
      </c>
      <c r="H1154" s="46" t="s">
        <v>62</v>
      </c>
      <c r="I1154" s="46" t="s">
        <v>88</v>
      </c>
      <c r="J1154" s="46" t="s">
        <v>89</v>
      </c>
      <c r="K1154" s="46" t="s">
        <v>47</v>
      </c>
      <c r="L1154" s="46" t="s">
        <v>62</v>
      </c>
      <c r="M1154" s="46" t="s">
        <v>360</v>
      </c>
      <c r="N1154" s="46" t="s">
        <v>361</v>
      </c>
      <c r="O1154" s="46" t="s">
        <v>63</v>
      </c>
      <c r="P1154" s="46" t="s">
        <v>90</v>
      </c>
      <c r="Q1154" s="46" t="s">
        <v>443</v>
      </c>
      <c r="R1154" s="46" t="s">
        <v>84</v>
      </c>
      <c r="S1154" s="46" t="s">
        <v>95</v>
      </c>
      <c r="T1154" s="46" t="s">
        <v>148</v>
      </c>
      <c r="U1154" s="46" t="s">
        <v>149</v>
      </c>
      <c r="V1154" s="46" t="s">
        <v>32</v>
      </c>
      <c r="W1154" s="46" t="s">
        <v>443</v>
      </c>
      <c r="X1154" s="46" t="s">
        <v>84</v>
      </c>
      <c r="Y1154" s="46" t="s">
        <v>441</v>
      </c>
      <c r="Z1154" s="46" t="s">
        <v>444</v>
      </c>
      <c r="AA1154" s="46" t="s">
        <v>94</v>
      </c>
      <c r="AB1154" s="46">
        <v>62144.95</v>
      </c>
      <c r="AC1154" s="46">
        <v>82671.42</v>
      </c>
      <c r="AD1154" s="46">
        <v>-43440.93</v>
      </c>
      <c r="AE1154" s="46">
        <v>-7662.99</v>
      </c>
      <c r="AF1154" s="46">
        <v>-9136.77</v>
      </c>
      <c r="AG1154" s="46">
        <v>-9135.77</v>
      </c>
      <c r="AH1154" s="46">
        <v>-41896.019999999997</v>
      </c>
      <c r="AI1154" s="46" t="s">
        <v>92</v>
      </c>
      <c r="AJ1154" s="46">
        <v>0</v>
      </c>
      <c r="AK1154" s="46">
        <v>74953.149999999994</v>
      </c>
      <c r="AL1154" s="46">
        <v>-7491.99</v>
      </c>
      <c r="AM1154" s="46">
        <v>-9135.77</v>
      </c>
      <c r="AN1154" s="46">
        <v>6952.01</v>
      </c>
      <c r="AO1154" s="46" t="s">
        <v>362</v>
      </c>
      <c r="AP1154" s="46" t="s">
        <v>63</v>
      </c>
      <c r="AQ1154" s="46"/>
      <c r="AR1154" s="46"/>
    </row>
    <row r="1155" spans="1:44" x14ac:dyDescent="0.2">
      <c r="A1155" s="46" t="s">
        <v>77</v>
      </c>
      <c r="B1155" s="46" t="s">
        <v>84</v>
      </c>
      <c r="C1155" s="46" t="s">
        <v>84</v>
      </c>
      <c r="D1155" s="46" t="s">
        <v>441</v>
      </c>
      <c r="E1155" s="46" t="s">
        <v>86</v>
      </c>
      <c r="F1155" s="46" t="s">
        <v>78</v>
      </c>
      <c r="G1155" s="46" t="s">
        <v>442</v>
      </c>
      <c r="H1155" s="46" t="s">
        <v>62</v>
      </c>
      <c r="I1155" s="46" t="s">
        <v>88</v>
      </c>
      <c r="J1155" s="46" t="s">
        <v>89</v>
      </c>
      <c r="K1155" s="46" t="s">
        <v>47</v>
      </c>
      <c r="L1155" s="46" t="s">
        <v>62</v>
      </c>
      <c r="M1155" s="46" t="s">
        <v>168</v>
      </c>
      <c r="N1155" s="46" t="s">
        <v>169</v>
      </c>
      <c r="O1155" s="46" t="s">
        <v>63</v>
      </c>
      <c r="P1155" s="46" t="s">
        <v>90</v>
      </c>
      <c r="Q1155" s="46" t="s">
        <v>443</v>
      </c>
      <c r="R1155" s="46" t="s">
        <v>84</v>
      </c>
      <c r="S1155" s="46" t="s">
        <v>95</v>
      </c>
      <c r="T1155" s="46" t="s">
        <v>148</v>
      </c>
      <c r="U1155" s="46" t="s">
        <v>149</v>
      </c>
      <c r="V1155" s="46" t="s">
        <v>32</v>
      </c>
      <c r="W1155" s="46" t="s">
        <v>443</v>
      </c>
      <c r="X1155" s="46" t="s">
        <v>84</v>
      </c>
      <c r="Y1155" s="46" t="s">
        <v>441</v>
      </c>
      <c r="Z1155" s="46" t="s">
        <v>444</v>
      </c>
      <c r="AA1155" s="46" t="s">
        <v>94</v>
      </c>
      <c r="AB1155" s="46">
        <v>183729559.36000001</v>
      </c>
      <c r="AC1155" s="46">
        <v>182911272.27000001</v>
      </c>
      <c r="AD1155" s="46">
        <v>172028676.74000001</v>
      </c>
      <c r="AE1155" s="46">
        <v>164266124.05000001</v>
      </c>
      <c r="AF1155" s="46">
        <v>163597810.13</v>
      </c>
      <c r="AG1155" s="46">
        <v>206799600.00999999</v>
      </c>
      <c r="AH1155" s="46">
        <v>218851427.97</v>
      </c>
      <c r="AI1155" s="46" t="s">
        <v>92</v>
      </c>
      <c r="AJ1155" s="46">
        <v>0</v>
      </c>
      <c r="AK1155" s="46">
        <v>185618035.91</v>
      </c>
      <c r="AL1155" s="46">
        <v>162629277.19</v>
      </c>
      <c r="AM1155" s="46">
        <v>209130407.38999999</v>
      </c>
      <c r="AN1155" s="46">
        <v>301987786.81</v>
      </c>
      <c r="AO1155" s="46" t="s">
        <v>170</v>
      </c>
      <c r="AP1155" s="46" t="s">
        <v>63</v>
      </c>
      <c r="AQ1155" s="46"/>
      <c r="AR1155" s="46"/>
    </row>
    <row r="1156" spans="1:44" x14ac:dyDescent="0.2">
      <c r="A1156" s="46" t="s">
        <v>77</v>
      </c>
      <c r="B1156" s="46" t="s">
        <v>84</v>
      </c>
      <c r="C1156" s="46" t="s">
        <v>84</v>
      </c>
      <c r="D1156" s="46" t="s">
        <v>445</v>
      </c>
      <c r="E1156" s="46" t="s">
        <v>86</v>
      </c>
      <c r="F1156" s="46" t="s">
        <v>78</v>
      </c>
      <c r="G1156" s="46" t="s">
        <v>446</v>
      </c>
      <c r="H1156" s="46" t="s">
        <v>62</v>
      </c>
      <c r="I1156" s="46" t="s">
        <v>88</v>
      </c>
      <c r="J1156" s="46" t="s">
        <v>89</v>
      </c>
      <c r="K1156" s="46" t="s">
        <v>47</v>
      </c>
      <c r="L1156" s="46" t="s">
        <v>62</v>
      </c>
      <c r="M1156" s="46" t="s">
        <v>81</v>
      </c>
      <c r="N1156" s="46" t="s">
        <v>82</v>
      </c>
      <c r="O1156" s="46" t="s">
        <v>63</v>
      </c>
      <c r="P1156" s="46" t="s">
        <v>90</v>
      </c>
      <c r="Q1156" s="46" t="s">
        <v>447</v>
      </c>
      <c r="R1156" s="46" t="s">
        <v>84</v>
      </c>
      <c r="S1156" s="46" t="s">
        <v>95</v>
      </c>
      <c r="T1156" s="46" t="s">
        <v>48</v>
      </c>
      <c r="U1156" s="46" t="s">
        <v>31</v>
      </c>
      <c r="V1156" s="46" t="s">
        <v>32</v>
      </c>
      <c r="W1156" s="46" t="s">
        <v>447</v>
      </c>
      <c r="X1156" s="46" t="s">
        <v>84</v>
      </c>
      <c r="Y1156" s="46" t="s">
        <v>445</v>
      </c>
      <c r="Z1156" s="46" t="s">
        <v>448</v>
      </c>
      <c r="AA1156" s="46" t="s">
        <v>94</v>
      </c>
      <c r="AB1156" s="46">
        <v>71305141.870000005</v>
      </c>
      <c r="AC1156" s="46">
        <v>71305141.870000005</v>
      </c>
      <c r="AD1156" s="46">
        <v>71305141.870000005</v>
      </c>
      <c r="AE1156" s="46">
        <v>71305141.870000005</v>
      </c>
      <c r="AF1156" s="46">
        <v>71305141.870000005</v>
      </c>
      <c r="AG1156" s="46">
        <v>71305141.870000005</v>
      </c>
      <c r="AH1156" s="46">
        <v>71305141.870000005</v>
      </c>
      <c r="AI1156" s="46" t="s">
        <v>92</v>
      </c>
      <c r="AJ1156" s="46">
        <v>0</v>
      </c>
      <c r="AK1156" s="46">
        <v>71305141.870000005</v>
      </c>
      <c r="AL1156" s="46">
        <v>71305141.870000005</v>
      </c>
      <c r="AM1156" s="46">
        <v>71305141.870000005</v>
      </c>
      <c r="AN1156" s="46">
        <v>71305141.870000005</v>
      </c>
      <c r="AO1156" s="46" t="s">
        <v>83</v>
      </c>
      <c r="AP1156" s="46" t="s">
        <v>63</v>
      </c>
      <c r="AQ1156" s="46"/>
      <c r="AR1156" s="46"/>
    </row>
    <row r="1157" spans="1:44" x14ac:dyDescent="0.2">
      <c r="A1157" s="46" t="s">
        <v>77</v>
      </c>
      <c r="B1157" s="46" t="s">
        <v>84</v>
      </c>
      <c r="C1157" s="46" t="s">
        <v>84</v>
      </c>
      <c r="D1157" s="46" t="s">
        <v>445</v>
      </c>
      <c r="E1157" s="46" t="s">
        <v>86</v>
      </c>
      <c r="F1157" s="46" t="s">
        <v>78</v>
      </c>
      <c r="G1157" s="46" t="s">
        <v>446</v>
      </c>
      <c r="H1157" s="46" t="s">
        <v>62</v>
      </c>
      <c r="I1157" s="46" t="s">
        <v>88</v>
      </c>
      <c r="J1157" s="46" t="s">
        <v>89</v>
      </c>
      <c r="K1157" s="46" t="s">
        <v>47</v>
      </c>
      <c r="L1157" s="46" t="s">
        <v>62</v>
      </c>
      <c r="M1157" s="46" t="s">
        <v>449</v>
      </c>
      <c r="N1157" s="46" t="s">
        <v>450</v>
      </c>
      <c r="O1157" s="46" t="s">
        <v>63</v>
      </c>
      <c r="P1157" s="46" t="s">
        <v>90</v>
      </c>
      <c r="Q1157" s="46" t="s">
        <v>447</v>
      </c>
      <c r="R1157" s="46" t="s">
        <v>84</v>
      </c>
      <c r="S1157" s="46" t="s">
        <v>95</v>
      </c>
      <c r="T1157" s="46" t="s">
        <v>48</v>
      </c>
      <c r="U1157" s="46" t="s">
        <v>31</v>
      </c>
      <c r="V1157" s="46" t="s">
        <v>32</v>
      </c>
      <c r="W1157" s="46" t="s">
        <v>447</v>
      </c>
      <c r="X1157" s="46" t="s">
        <v>84</v>
      </c>
      <c r="Y1157" s="46" t="s">
        <v>445</v>
      </c>
      <c r="Z1157" s="46" t="s">
        <v>448</v>
      </c>
      <c r="AA1157" s="46" t="s">
        <v>94</v>
      </c>
      <c r="AB1157" s="46">
        <v>26766000</v>
      </c>
      <c r="AC1157" s="46">
        <v>26766000</v>
      </c>
      <c r="AD1157" s="46">
        <v>26766000</v>
      </c>
      <c r="AE1157" s="46">
        <v>26766000</v>
      </c>
      <c r="AF1157" s="46">
        <v>26766000</v>
      </c>
      <c r="AG1157" s="46">
        <v>26766000</v>
      </c>
      <c r="AH1157" s="46">
        <v>26766000</v>
      </c>
      <c r="AI1157" s="46" t="s">
        <v>92</v>
      </c>
      <c r="AJ1157" s="46">
        <v>0</v>
      </c>
      <c r="AK1157" s="46">
        <v>26766000</v>
      </c>
      <c r="AL1157" s="46">
        <v>26766000</v>
      </c>
      <c r="AM1157" s="46">
        <v>26766000</v>
      </c>
      <c r="AN1157" s="46">
        <v>26766000</v>
      </c>
      <c r="AO1157" s="46" t="s">
        <v>451</v>
      </c>
      <c r="AP1157" s="46" t="s">
        <v>63</v>
      </c>
      <c r="AQ1157" s="46"/>
      <c r="AR1157" s="46"/>
    </row>
    <row r="1158" spans="1:44" x14ac:dyDescent="0.2">
      <c r="A1158" s="46" t="s">
        <v>77</v>
      </c>
      <c r="B1158" s="46" t="s">
        <v>84</v>
      </c>
      <c r="C1158" s="46" t="s">
        <v>84</v>
      </c>
      <c r="D1158" s="46" t="s">
        <v>445</v>
      </c>
      <c r="E1158" s="46" t="s">
        <v>86</v>
      </c>
      <c r="F1158" s="46" t="s">
        <v>78</v>
      </c>
      <c r="G1158" s="46" t="s">
        <v>446</v>
      </c>
      <c r="H1158" s="46" t="s">
        <v>62</v>
      </c>
      <c r="I1158" s="46" t="s">
        <v>88</v>
      </c>
      <c r="J1158" s="46" t="s">
        <v>89</v>
      </c>
      <c r="K1158" s="46" t="s">
        <v>47</v>
      </c>
      <c r="L1158" s="46" t="s">
        <v>62</v>
      </c>
      <c r="M1158" s="46" t="s">
        <v>96</v>
      </c>
      <c r="N1158" s="46" t="s">
        <v>97</v>
      </c>
      <c r="O1158" s="46" t="s">
        <v>63</v>
      </c>
      <c r="P1158" s="46" t="s">
        <v>90</v>
      </c>
      <c r="Q1158" s="46" t="s">
        <v>447</v>
      </c>
      <c r="R1158" s="46" t="s">
        <v>84</v>
      </c>
      <c r="S1158" s="46" t="s">
        <v>95</v>
      </c>
      <c r="T1158" s="46" t="s">
        <v>48</v>
      </c>
      <c r="U1158" s="46" t="s">
        <v>31</v>
      </c>
      <c r="V1158" s="46" t="s">
        <v>32</v>
      </c>
      <c r="W1158" s="46" t="s">
        <v>447</v>
      </c>
      <c r="X1158" s="46" t="s">
        <v>84</v>
      </c>
      <c r="Y1158" s="46" t="s">
        <v>445</v>
      </c>
      <c r="Z1158" s="46" t="s">
        <v>448</v>
      </c>
      <c r="AA1158" s="46" t="s">
        <v>94</v>
      </c>
      <c r="AB1158" s="46">
        <v>196069.03</v>
      </c>
      <c r="AC1158" s="46">
        <v>262834.87</v>
      </c>
      <c r="AD1158" s="46">
        <v>264147.37</v>
      </c>
      <c r="AE1158" s="46">
        <v>265957.73</v>
      </c>
      <c r="AF1158" s="46">
        <v>266159.73</v>
      </c>
      <c r="AG1158" s="46">
        <v>266159.73</v>
      </c>
      <c r="AH1158" s="46">
        <v>330692.59000000003</v>
      </c>
      <c r="AI1158" s="46" t="s">
        <v>92</v>
      </c>
      <c r="AJ1158" s="46">
        <v>0</v>
      </c>
      <c r="AK1158" s="46">
        <v>245995.86</v>
      </c>
      <c r="AL1158" s="46">
        <v>265957.73</v>
      </c>
      <c r="AM1158" s="46">
        <v>266159.73</v>
      </c>
      <c r="AN1158" s="46">
        <v>369178.29</v>
      </c>
      <c r="AO1158" s="46" t="s">
        <v>98</v>
      </c>
      <c r="AP1158" s="46" t="s">
        <v>63</v>
      </c>
      <c r="AQ1158" s="46"/>
      <c r="AR1158" s="46"/>
    </row>
    <row r="1159" spans="1:44" x14ac:dyDescent="0.2">
      <c r="A1159" s="46" t="s">
        <v>77</v>
      </c>
      <c r="B1159" s="46" t="s">
        <v>84</v>
      </c>
      <c r="C1159" s="46" t="s">
        <v>84</v>
      </c>
      <c r="D1159" s="46" t="s">
        <v>445</v>
      </c>
      <c r="E1159" s="46" t="s">
        <v>86</v>
      </c>
      <c r="F1159" s="46" t="s">
        <v>78</v>
      </c>
      <c r="G1159" s="46" t="s">
        <v>446</v>
      </c>
      <c r="H1159" s="46" t="s">
        <v>62</v>
      </c>
      <c r="I1159" s="46" t="s">
        <v>88</v>
      </c>
      <c r="J1159" s="46" t="s">
        <v>89</v>
      </c>
      <c r="K1159" s="46" t="s">
        <v>47</v>
      </c>
      <c r="L1159" s="46" t="s">
        <v>62</v>
      </c>
      <c r="M1159" s="46" t="s">
        <v>275</v>
      </c>
      <c r="N1159" s="46" t="s">
        <v>276</v>
      </c>
      <c r="O1159" s="46" t="s">
        <v>63</v>
      </c>
      <c r="P1159" s="46" t="s">
        <v>90</v>
      </c>
      <c r="Q1159" s="46" t="s">
        <v>447</v>
      </c>
      <c r="R1159" s="46" t="s">
        <v>84</v>
      </c>
      <c r="S1159" s="46" t="s">
        <v>95</v>
      </c>
      <c r="T1159" s="46" t="s">
        <v>48</v>
      </c>
      <c r="U1159" s="46" t="s">
        <v>31</v>
      </c>
      <c r="V1159" s="46" t="s">
        <v>32</v>
      </c>
      <c r="W1159" s="46" t="s">
        <v>447</v>
      </c>
      <c r="X1159" s="46" t="s">
        <v>84</v>
      </c>
      <c r="Y1159" s="46" t="s">
        <v>445</v>
      </c>
      <c r="Z1159" s="46" t="s">
        <v>448</v>
      </c>
      <c r="AA1159" s="46" t="s">
        <v>94</v>
      </c>
      <c r="AB1159" s="46">
        <v>0</v>
      </c>
      <c r="AC1159" s="46">
        <v>0</v>
      </c>
      <c r="AD1159" s="46">
        <v>0</v>
      </c>
      <c r="AE1159" s="46">
        <v>0</v>
      </c>
      <c r="AF1159" s="46">
        <v>0</v>
      </c>
      <c r="AG1159" s="46">
        <v>0</v>
      </c>
      <c r="AH1159" s="46">
        <v>3612.17</v>
      </c>
      <c r="AI1159" s="46" t="s">
        <v>92</v>
      </c>
      <c r="AJ1159" s="46">
        <v>0</v>
      </c>
      <c r="AK1159" s="46">
        <v>0</v>
      </c>
      <c r="AL1159" s="46">
        <v>0</v>
      </c>
      <c r="AM1159" s="46">
        <v>0</v>
      </c>
      <c r="AN1159" s="46">
        <v>3612.17</v>
      </c>
      <c r="AO1159" s="46" t="s">
        <v>277</v>
      </c>
      <c r="AP1159" s="46" t="s">
        <v>63</v>
      </c>
      <c r="AQ1159" s="46"/>
      <c r="AR1159" s="46"/>
    </row>
    <row r="1160" spans="1:44" x14ac:dyDescent="0.2">
      <c r="A1160" s="46" t="s">
        <v>77</v>
      </c>
      <c r="B1160" s="46" t="s">
        <v>84</v>
      </c>
      <c r="C1160" s="46" t="s">
        <v>84</v>
      </c>
      <c r="D1160" s="46" t="s">
        <v>445</v>
      </c>
      <c r="E1160" s="46" t="s">
        <v>86</v>
      </c>
      <c r="F1160" s="46" t="s">
        <v>78</v>
      </c>
      <c r="G1160" s="46" t="s">
        <v>446</v>
      </c>
      <c r="H1160" s="46" t="s">
        <v>62</v>
      </c>
      <c r="I1160" s="46" t="s">
        <v>88</v>
      </c>
      <c r="J1160" s="46" t="s">
        <v>89</v>
      </c>
      <c r="K1160" s="46" t="s">
        <v>47</v>
      </c>
      <c r="L1160" s="46" t="s">
        <v>62</v>
      </c>
      <c r="M1160" s="46" t="s">
        <v>99</v>
      </c>
      <c r="N1160" s="46" t="s">
        <v>100</v>
      </c>
      <c r="O1160" s="46" t="s">
        <v>63</v>
      </c>
      <c r="P1160" s="46" t="s">
        <v>422</v>
      </c>
      <c r="Q1160" s="46" t="s">
        <v>447</v>
      </c>
      <c r="R1160" s="46" t="s">
        <v>84</v>
      </c>
      <c r="S1160" s="46" t="s">
        <v>95</v>
      </c>
      <c r="T1160" s="46" t="s">
        <v>48</v>
      </c>
      <c r="U1160" s="46" t="s">
        <v>31</v>
      </c>
      <c r="V1160" s="46" t="s">
        <v>32</v>
      </c>
      <c r="W1160" s="46" t="s">
        <v>447</v>
      </c>
      <c r="X1160" s="46" t="s">
        <v>84</v>
      </c>
      <c r="Y1160" s="46" t="s">
        <v>445</v>
      </c>
      <c r="Z1160" s="46" t="s">
        <v>448</v>
      </c>
      <c r="AA1160" s="46" t="s">
        <v>423</v>
      </c>
      <c r="AB1160" s="46">
        <v>135831.63</v>
      </c>
      <c r="AC1160" s="46">
        <v>135831.63</v>
      </c>
      <c r="AD1160" s="46">
        <v>135831.63</v>
      </c>
      <c r="AE1160" s="46">
        <v>135831.63</v>
      </c>
      <c r="AF1160" s="46">
        <v>135831.63</v>
      </c>
      <c r="AG1160" s="46">
        <v>135831.63</v>
      </c>
      <c r="AH1160" s="46">
        <v>135831.63</v>
      </c>
      <c r="AI1160" s="46" t="s">
        <v>92</v>
      </c>
      <c r="AJ1160" s="46">
        <v>0</v>
      </c>
      <c r="AK1160" s="46">
        <v>135831.63</v>
      </c>
      <c r="AL1160" s="46">
        <v>135831.63</v>
      </c>
      <c r="AM1160" s="46">
        <v>135831.63</v>
      </c>
      <c r="AN1160" s="46">
        <v>0</v>
      </c>
      <c r="AO1160" s="46" t="s">
        <v>101</v>
      </c>
      <c r="AP1160" s="46" t="s">
        <v>63</v>
      </c>
      <c r="AQ1160" s="46"/>
      <c r="AR1160" s="46"/>
    </row>
    <row r="1161" spans="1:44" x14ac:dyDescent="0.2">
      <c r="A1161" s="46" t="s">
        <v>77</v>
      </c>
      <c r="B1161" s="46" t="s">
        <v>84</v>
      </c>
      <c r="C1161" s="46" t="s">
        <v>84</v>
      </c>
      <c r="D1161" s="46" t="s">
        <v>445</v>
      </c>
      <c r="E1161" s="46" t="s">
        <v>86</v>
      </c>
      <c r="F1161" s="46" t="s">
        <v>78</v>
      </c>
      <c r="G1161" s="46" t="s">
        <v>446</v>
      </c>
      <c r="H1161" s="46" t="s">
        <v>62</v>
      </c>
      <c r="I1161" s="46" t="s">
        <v>88</v>
      </c>
      <c r="J1161" s="46" t="s">
        <v>89</v>
      </c>
      <c r="K1161" s="46" t="s">
        <v>47</v>
      </c>
      <c r="L1161" s="46" t="s">
        <v>62</v>
      </c>
      <c r="M1161" s="46" t="s">
        <v>102</v>
      </c>
      <c r="N1161" s="46" t="s">
        <v>103</v>
      </c>
      <c r="O1161" s="46" t="s">
        <v>63</v>
      </c>
      <c r="P1161" s="46" t="s">
        <v>90</v>
      </c>
      <c r="Q1161" s="46" t="s">
        <v>447</v>
      </c>
      <c r="R1161" s="46" t="s">
        <v>84</v>
      </c>
      <c r="S1161" s="46" t="s">
        <v>95</v>
      </c>
      <c r="T1161" s="46" t="s">
        <v>48</v>
      </c>
      <c r="U1161" s="46" t="s">
        <v>31</v>
      </c>
      <c r="V1161" s="46" t="s">
        <v>105</v>
      </c>
      <c r="W1161" s="46" t="s">
        <v>447</v>
      </c>
      <c r="X1161" s="46" t="s">
        <v>84</v>
      </c>
      <c r="Y1161" s="46" t="s">
        <v>445</v>
      </c>
      <c r="Z1161" s="46" t="s">
        <v>448</v>
      </c>
      <c r="AA1161" s="46" t="s">
        <v>94</v>
      </c>
      <c r="AB1161" s="46">
        <v>98403042.530000001</v>
      </c>
      <c r="AC1161" s="46">
        <v>98469808.370000005</v>
      </c>
      <c r="AD1161" s="46">
        <v>98471120.870000005</v>
      </c>
      <c r="AE1161" s="46">
        <v>98472931.230000004</v>
      </c>
      <c r="AF1161" s="46">
        <v>98473133.230000004</v>
      </c>
      <c r="AG1161" s="46">
        <v>98473133.230000004</v>
      </c>
      <c r="AH1161" s="46">
        <v>98541278.260000005</v>
      </c>
      <c r="AI1161" s="46" t="s">
        <v>92</v>
      </c>
      <c r="AJ1161" s="46">
        <v>0</v>
      </c>
      <c r="AK1161" s="46">
        <v>98452969.359999999</v>
      </c>
      <c r="AL1161" s="46">
        <v>98472931.230000004</v>
      </c>
      <c r="AM1161" s="46">
        <v>98473133.230000004</v>
      </c>
      <c r="AN1161" s="46">
        <v>98443932.329999998</v>
      </c>
      <c r="AO1161" s="46" t="s">
        <v>104</v>
      </c>
      <c r="AP1161" s="46" t="s">
        <v>63</v>
      </c>
      <c r="AQ1161" s="46"/>
      <c r="AR1161" s="46"/>
    </row>
    <row r="1162" spans="1:44" x14ac:dyDescent="0.2">
      <c r="A1162" s="46" t="s">
        <v>77</v>
      </c>
      <c r="B1162" s="46" t="s">
        <v>84</v>
      </c>
      <c r="C1162" s="46" t="s">
        <v>84</v>
      </c>
      <c r="D1162" s="46" t="s">
        <v>445</v>
      </c>
      <c r="E1162" s="46" t="s">
        <v>86</v>
      </c>
      <c r="F1162" s="46" t="s">
        <v>78</v>
      </c>
      <c r="G1162" s="46" t="s">
        <v>446</v>
      </c>
      <c r="H1162" s="46" t="s">
        <v>62</v>
      </c>
      <c r="I1162" s="46" t="s">
        <v>88</v>
      </c>
      <c r="J1162" s="46" t="s">
        <v>89</v>
      </c>
      <c r="K1162" s="46" t="s">
        <v>47</v>
      </c>
      <c r="L1162" s="46" t="s">
        <v>62</v>
      </c>
      <c r="M1162" s="46" t="s">
        <v>221</v>
      </c>
      <c r="N1162" s="46" t="s">
        <v>222</v>
      </c>
      <c r="O1162" s="46" t="s">
        <v>63</v>
      </c>
      <c r="P1162" s="46" t="s">
        <v>90</v>
      </c>
      <c r="Q1162" s="46" t="s">
        <v>447</v>
      </c>
      <c r="R1162" s="46" t="s">
        <v>84</v>
      </c>
      <c r="S1162" s="46" t="s">
        <v>95</v>
      </c>
      <c r="T1162" s="46" t="s">
        <v>48</v>
      </c>
      <c r="U1162" s="46" t="s">
        <v>31</v>
      </c>
      <c r="V1162" s="46" t="s">
        <v>32</v>
      </c>
      <c r="W1162" s="46" t="s">
        <v>447</v>
      </c>
      <c r="X1162" s="46" t="s">
        <v>84</v>
      </c>
      <c r="Y1162" s="46" t="s">
        <v>445</v>
      </c>
      <c r="Z1162" s="46" t="s">
        <v>448</v>
      </c>
      <c r="AA1162" s="46" t="s">
        <v>94</v>
      </c>
      <c r="AB1162" s="46">
        <v>0</v>
      </c>
      <c r="AC1162" s="46">
        <v>5000000</v>
      </c>
      <c r="AD1162" s="46">
        <v>5000000</v>
      </c>
      <c r="AE1162" s="46">
        <v>5000000</v>
      </c>
      <c r="AF1162" s="46">
        <v>5000000</v>
      </c>
      <c r="AG1162" s="46">
        <v>5000000</v>
      </c>
      <c r="AH1162" s="46">
        <v>5000000</v>
      </c>
      <c r="AI1162" s="46" t="s">
        <v>92</v>
      </c>
      <c r="AJ1162" s="46">
        <v>0</v>
      </c>
      <c r="AK1162" s="46">
        <v>5000000</v>
      </c>
      <c r="AL1162" s="46">
        <v>5000000</v>
      </c>
      <c r="AM1162" s="46">
        <v>5000000</v>
      </c>
      <c r="AN1162" s="46">
        <v>5000000</v>
      </c>
      <c r="AO1162" s="46" t="s">
        <v>223</v>
      </c>
      <c r="AP1162" s="46" t="s">
        <v>63</v>
      </c>
      <c r="AQ1162" s="46"/>
      <c r="AR1162" s="46"/>
    </row>
    <row r="1163" spans="1:44" x14ac:dyDescent="0.2">
      <c r="A1163" s="46" t="s">
        <v>77</v>
      </c>
      <c r="B1163" s="46" t="s">
        <v>84</v>
      </c>
      <c r="C1163" s="46" t="s">
        <v>84</v>
      </c>
      <c r="D1163" s="46" t="s">
        <v>445</v>
      </c>
      <c r="E1163" s="46" t="s">
        <v>86</v>
      </c>
      <c r="F1163" s="46" t="s">
        <v>78</v>
      </c>
      <c r="G1163" s="46" t="s">
        <v>446</v>
      </c>
      <c r="H1163" s="46" t="s">
        <v>62</v>
      </c>
      <c r="I1163" s="46" t="s">
        <v>88</v>
      </c>
      <c r="J1163" s="46" t="s">
        <v>89</v>
      </c>
      <c r="K1163" s="46" t="s">
        <v>47</v>
      </c>
      <c r="L1163" s="46" t="s">
        <v>62</v>
      </c>
      <c r="M1163" s="46" t="s">
        <v>375</v>
      </c>
      <c r="N1163" s="46" t="s">
        <v>376</v>
      </c>
      <c r="O1163" s="46" t="s">
        <v>63</v>
      </c>
      <c r="P1163" s="46" t="s">
        <v>90</v>
      </c>
      <c r="Q1163" s="46" t="s">
        <v>447</v>
      </c>
      <c r="R1163" s="46" t="s">
        <v>84</v>
      </c>
      <c r="S1163" s="46" t="s">
        <v>95</v>
      </c>
      <c r="T1163" s="46" t="s">
        <v>48</v>
      </c>
      <c r="U1163" s="46" t="s">
        <v>31</v>
      </c>
      <c r="V1163" s="46" t="s">
        <v>32</v>
      </c>
      <c r="W1163" s="46" t="s">
        <v>447</v>
      </c>
      <c r="X1163" s="46" t="s">
        <v>84</v>
      </c>
      <c r="Y1163" s="46" t="s">
        <v>445</v>
      </c>
      <c r="Z1163" s="46" t="s">
        <v>448</v>
      </c>
      <c r="AA1163" s="46" t="s">
        <v>94</v>
      </c>
      <c r="AB1163" s="46">
        <v>34804000</v>
      </c>
      <c r="AC1163" s="46">
        <v>34804000</v>
      </c>
      <c r="AD1163" s="46">
        <v>34804000</v>
      </c>
      <c r="AE1163" s="46">
        <v>34804000</v>
      </c>
      <c r="AF1163" s="46">
        <v>34804000</v>
      </c>
      <c r="AG1163" s="46">
        <v>34804000</v>
      </c>
      <c r="AH1163" s="46">
        <v>3104000</v>
      </c>
      <c r="AI1163" s="46" t="s">
        <v>92</v>
      </c>
      <c r="AJ1163" s="46">
        <v>0</v>
      </c>
      <c r="AK1163" s="46">
        <v>34804000</v>
      </c>
      <c r="AL1163" s="46">
        <v>34804000</v>
      </c>
      <c r="AM1163" s="46">
        <v>34804000</v>
      </c>
      <c r="AN1163" s="46">
        <v>3104000</v>
      </c>
      <c r="AO1163" s="46" t="s">
        <v>377</v>
      </c>
      <c r="AP1163" s="46" t="s">
        <v>63</v>
      </c>
      <c r="AQ1163" s="46"/>
      <c r="AR1163" s="46"/>
    </row>
    <row r="1164" spans="1:44" x14ac:dyDescent="0.2">
      <c r="A1164" s="46" t="s">
        <v>77</v>
      </c>
      <c r="B1164" s="46" t="s">
        <v>84</v>
      </c>
      <c r="C1164" s="46" t="s">
        <v>84</v>
      </c>
      <c r="D1164" s="46" t="s">
        <v>445</v>
      </c>
      <c r="E1164" s="46" t="s">
        <v>86</v>
      </c>
      <c r="F1164" s="46" t="s">
        <v>78</v>
      </c>
      <c r="G1164" s="46" t="s">
        <v>446</v>
      </c>
      <c r="H1164" s="46" t="s">
        <v>62</v>
      </c>
      <c r="I1164" s="46" t="s">
        <v>88</v>
      </c>
      <c r="J1164" s="46" t="s">
        <v>89</v>
      </c>
      <c r="K1164" s="46" t="s">
        <v>47</v>
      </c>
      <c r="L1164" s="46" t="s">
        <v>62</v>
      </c>
      <c r="M1164" s="46" t="s">
        <v>225</v>
      </c>
      <c r="N1164" s="46" t="s">
        <v>226</v>
      </c>
      <c r="O1164" s="46" t="s">
        <v>63</v>
      </c>
      <c r="P1164" s="46" t="s">
        <v>90</v>
      </c>
      <c r="Q1164" s="46" t="s">
        <v>447</v>
      </c>
      <c r="R1164" s="46" t="s">
        <v>84</v>
      </c>
      <c r="S1164" s="46" t="s">
        <v>95</v>
      </c>
      <c r="T1164" s="46" t="s">
        <v>48</v>
      </c>
      <c r="U1164" s="46" t="s">
        <v>31</v>
      </c>
      <c r="V1164" s="46" t="s">
        <v>105</v>
      </c>
      <c r="W1164" s="46" t="s">
        <v>447</v>
      </c>
      <c r="X1164" s="46" t="s">
        <v>84</v>
      </c>
      <c r="Y1164" s="46" t="s">
        <v>445</v>
      </c>
      <c r="Z1164" s="46" t="s">
        <v>448</v>
      </c>
      <c r="AA1164" s="46" t="s">
        <v>94</v>
      </c>
      <c r="AB1164" s="46">
        <v>34804000</v>
      </c>
      <c r="AC1164" s="46">
        <v>39804000</v>
      </c>
      <c r="AD1164" s="46">
        <v>39804000</v>
      </c>
      <c r="AE1164" s="46">
        <v>39804000</v>
      </c>
      <c r="AF1164" s="46">
        <v>39804000</v>
      </c>
      <c r="AG1164" s="46">
        <v>39804000</v>
      </c>
      <c r="AH1164" s="46">
        <v>8104000</v>
      </c>
      <c r="AI1164" s="46" t="s">
        <v>92</v>
      </c>
      <c r="AJ1164" s="46">
        <v>0</v>
      </c>
      <c r="AK1164" s="46">
        <v>39804000</v>
      </c>
      <c r="AL1164" s="46">
        <v>39804000</v>
      </c>
      <c r="AM1164" s="46">
        <v>39804000</v>
      </c>
      <c r="AN1164" s="46">
        <v>8104000</v>
      </c>
      <c r="AO1164" s="46" t="s">
        <v>227</v>
      </c>
      <c r="AP1164" s="46" t="s">
        <v>63</v>
      </c>
      <c r="AQ1164" s="46"/>
      <c r="AR1164" s="46"/>
    </row>
    <row r="1165" spans="1:44" x14ac:dyDescent="0.2">
      <c r="A1165" s="46" t="s">
        <v>77</v>
      </c>
      <c r="B1165" s="46" t="s">
        <v>84</v>
      </c>
      <c r="C1165" s="46" t="s">
        <v>84</v>
      </c>
      <c r="D1165" s="46" t="s">
        <v>445</v>
      </c>
      <c r="E1165" s="46" t="s">
        <v>86</v>
      </c>
      <c r="F1165" s="46" t="s">
        <v>78</v>
      </c>
      <c r="G1165" s="46" t="s">
        <v>446</v>
      </c>
      <c r="H1165" s="46" t="s">
        <v>62</v>
      </c>
      <c r="I1165" s="46" t="s">
        <v>88</v>
      </c>
      <c r="J1165" s="46" t="s">
        <v>89</v>
      </c>
      <c r="K1165" s="46" t="s">
        <v>47</v>
      </c>
      <c r="L1165" s="46" t="s">
        <v>62</v>
      </c>
      <c r="M1165" s="46" t="s">
        <v>228</v>
      </c>
      <c r="N1165" s="46" t="s">
        <v>229</v>
      </c>
      <c r="O1165" s="46" t="s">
        <v>63</v>
      </c>
      <c r="P1165" s="46" t="s">
        <v>90</v>
      </c>
      <c r="Q1165" s="46" t="s">
        <v>447</v>
      </c>
      <c r="R1165" s="46" t="s">
        <v>84</v>
      </c>
      <c r="S1165" s="46" t="s">
        <v>95</v>
      </c>
      <c r="T1165" s="46" t="s">
        <v>48</v>
      </c>
      <c r="U1165" s="46" t="s">
        <v>31</v>
      </c>
      <c r="V1165" s="46" t="s">
        <v>105</v>
      </c>
      <c r="W1165" s="46" t="s">
        <v>447</v>
      </c>
      <c r="X1165" s="46" t="s">
        <v>84</v>
      </c>
      <c r="Y1165" s="46" t="s">
        <v>445</v>
      </c>
      <c r="Z1165" s="46" t="s">
        <v>448</v>
      </c>
      <c r="AA1165" s="46" t="s">
        <v>94</v>
      </c>
      <c r="AB1165" s="46">
        <v>34804000</v>
      </c>
      <c r="AC1165" s="46">
        <v>39804000</v>
      </c>
      <c r="AD1165" s="46">
        <v>39804000</v>
      </c>
      <c r="AE1165" s="46">
        <v>39804000</v>
      </c>
      <c r="AF1165" s="46">
        <v>39804000</v>
      </c>
      <c r="AG1165" s="46">
        <v>39804000</v>
      </c>
      <c r="AH1165" s="46">
        <v>8104000</v>
      </c>
      <c r="AI1165" s="46" t="s">
        <v>92</v>
      </c>
      <c r="AJ1165" s="46">
        <v>0</v>
      </c>
      <c r="AK1165" s="46">
        <v>39804000</v>
      </c>
      <c r="AL1165" s="46">
        <v>39804000</v>
      </c>
      <c r="AM1165" s="46">
        <v>39804000</v>
      </c>
      <c r="AN1165" s="46">
        <v>8104000</v>
      </c>
      <c r="AO1165" s="46" t="s">
        <v>230</v>
      </c>
      <c r="AP1165" s="46" t="s">
        <v>63</v>
      </c>
      <c r="AQ1165" s="46"/>
      <c r="AR1165" s="46"/>
    </row>
    <row r="1166" spans="1:44" x14ac:dyDescent="0.2">
      <c r="A1166" s="46" t="s">
        <v>77</v>
      </c>
      <c r="B1166" s="46" t="s">
        <v>84</v>
      </c>
      <c r="C1166" s="46" t="s">
        <v>84</v>
      </c>
      <c r="D1166" s="46" t="s">
        <v>445</v>
      </c>
      <c r="E1166" s="46" t="s">
        <v>86</v>
      </c>
      <c r="F1166" s="46" t="s">
        <v>78</v>
      </c>
      <c r="G1166" s="46" t="s">
        <v>446</v>
      </c>
      <c r="H1166" s="46" t="s">
        <v>62</v>
      </c>
      <c r="I1166" s="46" t="s">
        <v>88</v>
      </c>
      <c r="J1166" s="46" t="s">
        <v>89</v>
      </c>
      <c r="K1166" s="46" t="s">
        <v>47</v>
      </c>
      <c r="L1166" s="46" t="s">
        <v>62</v>
      </c>
      <c r="M1166" s="46" t="s">
        <v>106</v>
      </c>
      <c r="N1166" s="46" t="s">
        <v>107</v>
      </c>
      <c r="O1166" s="46" t="s">
        <v>63</v>
      </c>
      <c r="P1166" s="46" t="s">
        <v>90</v>
      </c>
      <c r="Q1166" s="46" t="s">
        <v>447</v>
      </c>
      <c r="R1166" s="46" t="s">
        <v>84</v>
      </c>
      <c r="S1166" s="46" t="s">
        <v>95</v>
      </c>
      <c r="T1166" s="46" t="s">
        <v>48</v>
      </c>
      <c r="U1166" s="46" t="s">
        <v>31</v>
      </c>
      <c r="V1166" s="46" t="s">
        <v>105</v>
      </c>
      <c r="W1166" s="46" t="s">
        <v>447</v>
      </c>
      <c r="X1166" s="46" t="s">
        <v>84</v>
      </c>
      <c r="Y1166" s="46" t="s">
        <v>445</v>
      </c>
      <c r="Z1166" s="46" t="s">
        <v>448</v>
      </c>
      <c r="AA1166" s="46" t="s">
        <v>94</v>
      </c>
      <c r="AB1166" s="46">
        <v>133207042.53</v>
      </c>
      <c r="AC1166" s="46">
        <v>138273808.37</v>
      </c>
      <c r="AD1166" s="46">
        <v>138275120.87</v>
      </c>
      <c r="AE1166" s="46">
        <v>138276931.22999999</v>
      </c>
      <c r="AF1166" s="46">
        <v>138277133.22999999</v>
      </c>
      <c r="AG1166" s="46">
        <v>138277133.22999999</v>
      </c>
      <c r="AH1166" s="46">
        <v>106645278.26000001</v>
      </c>
      <c r="AI1166" s="46" t="s">
        <v>92</v>
      </c>
      <c r="AJ1166" s="46">
        <v>0</v>
      </c>
      <c r="AK1166" s="46">
        <v>138256969.36000001</v>
      </c>
      <c r="AL1166" s="46">
        <v>138276931.22999999</v>
      </c>
      <c r="AM1166" s="46">
        <v>138277133.22999999</v>
      </c>
      <c r="AN1166" s="46">
        <v>106547932.33</v>
      </c>
      <c r="AO1166" s="46" t="s">
        <v>108</v>
      </c>
      <c r="AP1166" s="46" t="s">
        <v>63</v>
      </c>
      <c r="AQ1166" s="46"/>
      <c r="AR1166" s="46"/>
    </row>
    <row r="1167" spans="1:44" x14ac:dyDescent="0.2">
      <c r="A1167" s="46" t="s">
        <v>77</v>
      </c>
      <c r="B1167" s="46" t="s">
        <v>84</v>
      </c>
      <c r="C1167" s="46" t="s">
        <v>84</v>
      </c>
      <c r="D1167" s="46" t="s">
        <v>445</v>
      </c>
      <c r="E1167" s="46" t="s">
        <v>86</v>
      </c>
      <c r="F1167" s="46" t="s">
        <v>78</v>
      </c>
      <c r="G1167" s="46" t="s">
        <v>446</v>
      </c>
      <c r="H1167" s="46" t="s">
        <v>62</v>
      </c>
      <c r="I1167" s="46" t="s">
        <v>88</v>
      </c>
      <c r="J1167" s="46" t="s">
        <v>89</v>
      </c>
      <c r="K1167" s="46" t="s">
        <v>47</v>
      </c>
      <c r="L1167" s="46" t="s">
        <v>62</v>
      </c>
      <c r="M1167" s="46" t="s">
        <v>231</v>
      </c>
      <c r="N1167" s="46" t="s">
        <v>232</v>
      </c>
      <c r="O1167" s="46" t="s">
        <v>63</v>
      </c>
      <c r="P1167" s="46" t="s">
        <v>90</v>
      </c>
      <c r="Q1167" s="46" t="s">
        <v>447</v>
      </c>
      <c r="R1167" s="46" t="s">
        <v>84</v>
      </c>
      <c r="S1167" s="46" t="s">
        <v>95</v>
      </c>
      <c r="T1167" s="46" t="s">
        <v>111</v>
      </c>
      <c r="U1167" s="46" t="s">
        <v>112</v>
      </c>
      <c r="V1167" s="46" t="s">
        <v>32</v>
      </c>
      <c r="W1167" s="46" t="s">
        <v>447</v>
      </c>
      <c r="X1167" s="46" t="s">
        <v>84</v>
      </c>
      <c r="Y1167" s="46" t="s">
        <v>445</v>
      </c>
      <c r="Z1167" s="46" t="s">
        <v>448</v>
      </c>
      <c r="AA1167" s="46" t="s">
        <v>94</v>
      </c>
      <c r="AB1167" s="46">
        <v>2979413.63</v>
      </c>
      <c r="AC1167" s="46">
        <v>7246447.0199999996</v>
      </c>
      <c r="AD1167" s="46">
        <v>10495733.35</v>
      </c>
      <c r="AE1167" s="46">
        <v>17364565.399999999</v>
      </c>
      <c r="AF1167" s="46">
        <v>20470259.82</v>
      </c>
      <c r="AG1167" s="46">
        <v>25637629.149999999</v>
      </c>
      <c r="AH1167" s="46">
        <v>29396135.5</v>
      </c>
      <c r="AI1167" s="46" t="s">
        <v>92</v>
      </c>
      <c r="AJ1167" s="46">
        <v>0</v>
      </c>
      <c r="AK1167" s="46">
        <v>4895341.75</v>
      </c>
      <c r="AL1167" s="46">
        <v>14116533.17</v>
      </c>
      <c r="AM1167" s="46">
        <v>22948937.73</v>
      </c>
      <c r="AN1167" s="46">
        <v>33713039.890000001</v>
      </c>
      <c r="AO1167" s="46" t="s">
        <v>233</v>
      </c>
      <c r="AP1167" s="46" t="s">
        <v>63</v>
      </c>
      <c r="AQ1167" s="46"/>
      <c r="AR1167" s="46"/>
    </row>
    <row r="1168" spans="1:44" x14ac:dyDescent="0.2">
      <c r="A1168" s="46" t="s">
        <v>77</v>
      </c>
      <c r="B1168" s="46" t="s">
        <v>84</v>
      </c>
      <c r="C1168" s="46" t="s">
        <v>84</v>
      </c>
      <c r="D1168" s="46" t="s">
        <v>445</v>
      </c>
      <c r="E1168" s="46" t="s">
        <v>86</v>
      </c>
      <c r="F1168" s="46" t="s">
        <v>78</v>
      </c>
      <c r="G1168" s="46" t="s">
        <v>446</v>
      </c>
      <c r="H1168" s="46" t="s">
        <v>62</v>
      </c>
      <c r="I1168" s="46" t="s">
        <v>88</v>
      </c>
      <c r="J1168" s="46" t="s">
        <v>89</v>
      </c>
      <c r="K1168" s="46" t="s">
        <v>47</v>
      </c>
      <c r="L1168" s="46" t="s">
        <v>62</v>
      </c>
      <c r="M1168" s="46" t="s">
        <v>234</v>
      </c>
      <c r="N1168" s="46" t="s">
        <v>235</v>
      </c>
      <c r="O1168" s="46" t="s">
        <v>63</v>
      </c>
      <c r="P1168" s="46" t="s">
        <v>90</v>
      </c>
      <c r="Q1168" s="46" t="s">
        <v>447</v>
      </c>
      <c r="R1168" s="46" t="s">
        <v>84</v>
      </c>
      <c r="S1168" s="46" t="s">
        <v>95</v>
      </c>
      <c r="T1168" s="46" t="s">
        <v>111</v>
      </c>
      <c r="U1168" s="46" t="s">
        <v>112</v>
      </c>
      <c r="V1168" s="46" t="s">
        <v>105</v>
      </c>
      <c r="W1168" s="46" t="s">
        <v>447</v>
      </c>
      <c r="X1168" s="46" t="s">
        <v>84</v>
      </c>
      <c r="Y1168" s="46" t="s">
        <v>445</v>
      </c>
      <c r="Z1168" s="46" t="s">
        <v>448</v>
      </c>
      <c r="AA1168" s="46" t="s">
        <v>94</v>
      </c>
      <c r="AB1168" s="46">
        <v>2979413.63</v>
      </c>
      <c r="AC1168" s="46">
        <v>7246447.0199999996</v>
      </c>
      <c r="AD1168" s="46">
        <v>10495733.35</v>
      </c>
      <c r="AE1168" s="46">
        <v>17364565.399999999</v>
      </c>
      <c r="AF1168" s="46">
        <v>20470259.82</v>
      </c>
      <c r="AG1168" s="46">
        <v>25637629.149999999</v>
      </c>
      <c r="AH1168" s="46">
        <v>29396135.5</v>
      </c>
      <c r="AI1168" s="46" t="s">
        <v>92</v>
      </c>
      <c r="AJ1168" s="46">
        <v>0</v>
      </c>
      <c r="AK1168" s="46">
        <v>4895341.75</v>
      </c>
      <c r="AL1168" s="46">
        <v>14116533.17</v>
      </c>
      <c r="AM1168" s="46">
        <v>22948937.73</v>
      </c>
      <c r="AN1168" s="46">
        <v>33713039.890000001</v>
      </c>
      <c r="AO1168" s="46" t="s">
        <v>236</v>
      </c>
      <c r="AP1168" s="46" t="s">
        <v>63</v>
      </c>
      <c r="AQ1168" s="46"/>
      <c r="AR1168" s="46"/>
    </row>
    <row r="1169" spans="1:44" x14ac:dyDescent="0.2">
      <c r="A1169" s="46" t="s">
        <v>77</v>
      </c>
      <c r="B1169" s="46" t="s">
        <v>84</v>
      </c>
      <c r="C1169" s="46" t="s">
        <v>84</v>
      </c>
      <c r="D1169" s="46" t="s">
        <v>445</v>
      </c>
      <c r="E1169" s="46" t="s">
        <v>86</v>
      </c>
      <c r="F1169" s="46" t="s">
        <v>78</v>
      </c>
      <c r="G1169" s="46" t="s">
        <v>446</v>
      </c>
      <c r="H1169" s="46" t="s">
        <v>62</v>
      </c>
      <c r="I1169" s="46" t="s">
        <v>88</v>
      </c>
      <c r="J1169" s="46" t="s">
        <v>89</v>
      </c>
      <c r="K1169" s="46" t="s">
        <v>47</v>
      </c>
      <c r="L1169" s="46" t="s">
        <v>62</v>
      </c>
      <c r="M1169" s="46" t="s">
        <v>237</v>
      </c>
      <c r="N1169" s="46" t="s">
        <v>238</v>
      </c>
      <c r="O1169" s="46" t="s">
        <v>63</v>
      </c>
      <c r="P1169" s="46" t="s">
        <v>90</v>
      </c>
      <c r="Q1169" s="46" t="s">
        <v>447</v>
      </c>
      <c r="R1169" s="46" t="s">
        <v>84</v>
      </c>
      <c r="S1169" s="46" t="s">
        <v>95</v>
      </c>
      <c r="T1169" s="46" t="s">
        <v>111</v>
      </c>
      <c r="U1169" s="46" t="s">
        <v>112</v>
      </c>
      <c r="V1169" s="46" t="s">
        <v>105</v>
      </c>
      <c r="W1169" s="46" t="s">
        <v>447</v>
      </c>
      <c r="X1169" s="46" t="s">
        <v>84</v>
      </c>
      <c r="Y1169" s="46" t="s">
        <v>445</v>
      </c>
      <c r="Z1169" s="46" t="s">
        <v>448</v>
      </c>
      <c r="AA1169" s="46" t="s">
        <v>94</v>
      </c>
      <c r="AB1169" s="46">
        <v>2979413.63</v>
      </c>
      <c r="AC1169" s="46">
        <v>7246447.0199999996</v>
      </c>
      <c r="AD1169" s="46">
        <v>10495733.35</v>
      </c>
      <c r="AE1169" s="46">
        <v>17364565.399999999</v>
      </c>
      <c r="AF1169" s="46">
        <v>20470259.82</v>
      </c>
      <c r="AG1169" s="46">
        <v>25637629.149999999</v>
      </c>
      <c r="AH1169" s="46">
        <v>29396135.5</v>
      </c>
      <c r="AI1169" s="46" t="s">
        <v>92</v>
      </c>
      <c r="AJ1169" s="46">
        <v>0</v>
      </c>
      <c r="AK1169" s="46">
        <v>4895341.75</v>
      </c>
      <c r="AL1169" s="46">
        <v>14116533.17</v>
      </c>
      <c r="AM1169" s="46">
        <v>22948937.73</v>
      </c>
      <c r="AN1169" s="46">
        <v>33713039.890000001</v>
      </c>
      <c r="AO1169" s="46" t="s">
        <v>239</v>
      </c>
      <c r="AP1169" s="46" t="s">
        <v>63</v>
      </c>
      <c r="AQ1169" s="46"/>
      <c r="AR1169" s="46"/>
    </row>
    <row r="1170" spans="1:44" x14ac:dyDescent="0.2">
      <c r="A1170" s="46" t="s">
        <v>77</v>
      </c>
      <c r="B1170" s="46" t="s">
        <v>84</v>
      </c>
      <c r="C1170" s="46" t="s">
        <v>84</v>
      </c>
      <c r="D1170" s="46" t="s">
        <v>445</v>
      </c>
      <c r="E1170" s="46" t="s">
        <v>86</v>
      </c>
      <c r="F1170" s="46" t="s">
        <v>78</v>
      </c>
      <c r="G1170" s="46" t="s">
        <v>446</v>
      </c>
      <c r="H1170" s="46" t="s">
        <v>62</v>
      </c>
      <c r="I1170" s="46" t="s">
        <v>88</v>
      </c>
      <c r="J1170" s="46" t="s">
        <v>89</v>
      </c>
      <c r="K1170" s="46" t="s">
        <v>47</v>
      </c>
      <c r="L1170" s="46" t="s">
        <v>62</v>
      </c>
      <c r="M1170" s="46" t="s">
        <v>240</v>
      </c>
      <c r="N1170" s="46" t="s">
        <v>241</v>
      </c>
      <c r="O1170" s="46" t="s">
        <v>63</v>
      </c>
      <c r="P1170" s="46" t="s">
        <v>90</v>
      </c>
      <c r="Q1170" s="46" t="s">
        <v>447</v>
      </c>
      <c r="R1170" s="46" t="s">
        <v>84</v>
      </c>
      <c r="S1170" s="46" t="s">
        <v>95</v>
      </c>
      <c r="T1170" s="46" t="s">
        <v>111</v>
      </c>
      <c r="U1170" s="46" t="s">
        <v>112</v>
      </c>
      <c r="V1170" s="46" t="s">
        <v>105</v>
      </c>
      <c r="W1170" s="46" t="s">
        <v>447</v>
      </c>
      <c r="X1170" s="46" t="s">
        <v>84</v>
      </c>
      <c r="Y1170" s="46" t="s">
        <v>445</v>
      </c>
      <c r="Z1170" s="46" t="s">
        <v>448</v>
      </c>
      <c r="AA1170" s="46" t="s">
        <v>94</v>
      </c>
      <c r="AB1170" s="46">
        <v>2979413.63</v>
      </c>
      <c r="AC1170" s="46">
        <v>7246447.0199999996</v>
      </c>
      <c r="AD1170" s="46">
        <v>10495733.35</v>
      </c>
      <c r="AE1170" s="46">
        <v>17364565.399999999</v>
      </c>
      <c r="AF1170" s="46">
        <v>20470259.82</v>
      </c>
      <c r="AG1170" s="46">
        <v>25637629.149999999</v>
      </c>
      <c r="AH1170" s="46">
        <v>29396135.5</v>
      </c>
      <c r="AI1170" s="46" t="s">
        <v>92</v>
      </c>
      <c r="AJ1170" s="46">
        <v>0</v>
      </c>
      <c r="AK1170" s="46">
        <v>4895341.75</v>
      </c>
      <c r="AL1170" s="46">
        <v>14116533.17</v>
      </c>
      <c r="AM1170" s="46">
        <v>22948937.73</v>
      </c>
      <c r="AN1170" s="46">
        <v>33713039.890000001</v>
      </c>
      <c r="AO1170" s="46" t="s">
        <v>242</v>
      </c>
      <c r="AP1170" s="46" t="s">
        <v>63</v>
      </c>
      <c r="AQ1170" s="46"/>
      <c r="AR1170" s="46"/>
    </row>
    <row r="1171" spans="1:44" x14ac:dyDescent="0.2">
      <c r="A1171" s="46" t="s">
        <v>77</v>
      </c>
      <c r="B1171" s="46" t="s">
        <v>84</v>
      </c>
      <c r="C1171" s="46" t="s">
        <v>84</v>
      </c>
      <c r="D1171" s="46" t="s">
        <v>445</v>
      </c>
      <c r="E1171" s="46" t="s">
        <v>86</v>
      </c>
      <c r="F1171" s="46" t="s">
        <v>78</v>
      </c>
      <c r="G1171" s="46" t="s">
        <v>446</v>
      </c>
      <c r="H1171" s="46" t="s">
        <v>62</v>
      </c>
      <c r="I1171" s="46" t="s">
        <v>88</v>
      </c>
      <c r="J1171" s="46" t="s">
        <v>89</v>
      </c>
      <c r="K1171" s="46" t="s">
        <v>47</v>
      </c>
      <c r="L1171" s="46" t="s">
        <v>62</v>
      </c>
      <c r="M1171" s="46" t="s">
        <v>109</v>
      </c>
      <c r="N1171" s="46" t="s">
        <v>110</v>
      </c>
      <c r="O1171" s="46" t="s">
        <v>63</v>
      </c>
      <c r="P1171" s="46" t="s">
        <v>90</v>
      </c>
      <c r="Q1171" s="46" t="s">
        <v>447</v>
      </c>
      <c r="R1171" s="46" t="s">
        <v>84</v>
      </c>
      <c r="S1171" s="46" t="s">
        <v>95</v>
      </c>
      <c r="T1171" s="46" t="s">
        <v>111</v>
      </c>
      <c r="U1171" s="46" t="s">
        <v>112</v>
      </c>
      <c r="V1171" s="46" t="s">
        <v>32</v>
      </c>
      <c r="W1171" s="46" t="s">
        <v>447</v>
      </c>
      <c r="X1171" s="46" t="s">
        <v>84</v>
      </c>
      <c r="Y1171" s="46" t="s">
        <v>445</v>
      </c>
      <c r="Z1171" s="46" t="s">
        <v>448</v>
      </c>
      <c r="AA1171" s="46" t="s">
        <v>94</v>
      </c>
      <c r="AB1171" s="46">
        <v>68521797.269999996</v>
      </c>
      <c r="AC1171" s="46">
        <v>44051756.450000003</v>
      </c>
      <c r="AD1171" s="46">
        <v>66073555.890000001</v>
      </c>
      <c r="AE1171" s="46">
        <v>59206534.200000003</v>
      </c>
      <c r="AF1171" s="46">
        <v>56101041.780000001</v>
      </c>
      <c r="AG1171" s="46">
        <v>50933672.450000003</v>
      </c>
      <c r="AH1171" s="46">
        <v>47243311.130000003</v>
      </c>
      <c r="AI1171" s="46" t="s">
        <v>92</v>
      </c>
      <c r="AJ1171" s="46">
        <v>0</v>
      </c>
      <c r="AK1171" s="46">
        <v>66655795.979999997</v>
      </c>
      <c r="AL1171" s="46">
        <v>62454566.43</v>
      </c>
      <c r="AM1171" s="46">
        <v>53622363.869999997</v>
      </c>
      <c r="AN1171" s="46">
        <v>72834892.439999998</v>
      </c>
      <c r="AO1171" s="46" t="s">
        <v>110</v>
      </c>
      <c r="AP1171" s="46" t="s">
        <v>63</v>
      </c>
      <c r="AQ1171" s="46"/>
      <c r="AR1171" s="46"/>
    </row>
    <row r="1172" spans="1:44" x14ac:dyDescent="0.2">
      <c r="A1172" s="46" t="s">
        <v>77</v>
      </c>
      <c r="B1172" s="46" t="s">
        <v>84</v>
      </c>
      <c r="C1172" s="46" t="s">
        <v>84</v>
      </c>
      <c r="D1172" s="46" t="s">
        <v>445</v>
      </c>
      <c r="E1172" s="46" t="s">
        <v>86</v>
      </c>
      <c r="F1172" s="46" t="s">
        <v>78</v>
      </c>
      <c r="G1172" s="46" t="s">
        <v>446</v>
      </c>
      <c r="H1172" s="46" t="s">
        <v>62</v>
      </c>
      <c r="I1172" s="46" t="s">
        <v>88</v>
      </c>
      <c r="J1172" s="46" t="s">
        <v>89</v>
      </c>
      <c r="K1172" s="46" t="s">
        <v>47</v>
      </c>
      <c r="L1172" s="46" t="s">
        <v>62</v>
      </c>
      <c r="M1172" s="46" t="s">
        <v>113</v>
      </c>
      <c r="N1172" s="46" t="s">
        <v>114</v>
      </c>
      <c r="O1172" s="46" t="s">
        <v>63</v>
      </c>
      <c r="P1172" s="46" t="s">
        <v>422</v>
      </c>
      <c r="Q1172" s="46" t="s">
        <v>447</v>
      </c>
      <c r="R1172" s="46" t="s">
        <v>84</v>
      </c>
      <c r="S1172" s="46" t="s">
        <v>95</v>
      </c>
      <c r="T1172" s="46" t="s">
        <v>111</v>
      </c>
      <c r="U1172" s="46" t="s">
        <v>112</v>
      </c>
      <c r="V1172" s="46" t="s">
        <v>32</v>
      </c>
      <c r="W1172" s="46" t="s">
        <v>447</v>
      </c>
      <c r="X1172" s="46" t="s">
        <v>84</v>
      </c>
      <c r="Y1172" s="46" t="s">
        <v>445</v>
      </c>
      <c r="Z1172" s="46" t="s">
        <v>448</v>
      </c>
      <c r="AA1172" s="46" t="s">
        <v>423</v>
      </c>
      <c r="AB1172" s="46">
        <v>135831.63</v>
      </c>
      <c r="AC1172" s="46">
        <v>135831.63</v>
      </c>
      <c r="AD1172" s="46">
        <v>135831.63</v>
      </c>
      <c r="AE1172" s="46">
        <v>135831.63</v>
      </c>
      <c r="AF1172" s="46">
        <v>135831.63</v>
      </c>
      <c r="AG1172" s="46">
        <v>135831.63</v>
      </c>
      <c r="AH1172" s="46">
        <v>135831.63</v>
      </c>
      <c r="AI1172" s="46" t="s">
        <v>92</v>
      </c>
      <c r="AJ1172" s="46">
        <v>0</v>
      </c>
      <c r="AK1172" s="46">
        <v>135831.63</v>
      </c>
      <c r="AL1172" s="46">
        <v>135831.63</v>
      </c>
      <c r="AM1172" s="46">
        <v>135831.63</v>
      </c>
      <c r="AN1172" s="46">
        <v>0</v>
      </c>
      <c r="AO1172" s="46" t="s">
        <v>115</v>
      </c>
      <c r="AP1172" s="46" t="s">
        <v>63</v>
      </c>
      <c r="AQ1172" s="46"/>
      <c r="AR1172" s="46"/>
    </row>
    <row r="1173" spans="1:44" x14ac:dyDescent="0.2">
      <c r="A1173" s="46" t="s">
        <v>77</v>
      </c>
      <c r="B1173" s="46" t="s">
        <v>84</v>
      </c>
      <c r="C1173" s="46" t="s">
        <v>84</v>
      </c>
      <c r="D1173" s="46" t="s">
        <v>445</v>
      </c>
      <c r="E1173" s="46" t="s">
        <v>86</v>
      </c>
      <c r="F1173" s="46" t="s">
        <v>78</v>
      </c>
      <c r="G1173" s="46" t="s">
        <v>446</v>
      </c>
      <c r="H1173" s="46" t="s">
        <v>62</v>
      </c>
      <c r="I1173" s="46" t="s">
        <v>88</v>
      </c>
      <c r="J1173" s="46" t="s">
        <v>89</v>
      </c>
      <c r="K1173" s="46" t="s">
        <v>47</v>
      </c>
      <c r="L1173" s="46" t="s">
        <v>62</v>
      </c>
      <c r="M1173" s="46" t="s">
        <v>243</v>
      </c>
      <c r="N1173" s="46" t="s">
        <v>244</v>
      </c>
      <c r="O1173" s="46" t="s">
        <v>63</v>
      </c>
      <c r="P1173" s="46" t="s">
        <v>422</v>
      </c>
      <c r="Q1173" s="46" t="s">
        <v>447</v>
      </c>
      <c r="R1173" s="46" t="s">
        <v>84</v>
      </c>
      <c r="S1173" s="46" t="s">
        <v>95</v>
      </c>
      <c r="T1173" s="46" t="s">
        <v>111</v>
      </c>
      <c r="U1173" s="46" t="s">
        <v>112</v>
      </c>
      <c r="V1173" s="46" t="s">
        <v>32</v>
      </c>
      <c r="W1173" s="46" t="s">
        <v>447</v>
      </c>
      <c r="X1173" s="46" t="s">
        <v>84</v>
      </c>
      <c r="Y1173" s="46" t="s">
        <v>445</v>
      </c>
      <c r="Z1173" s="46" t="s">
        <v>448</v>
      </c>
      <c r="AA1173" s="46" t="s">
        <v>423</v>
      </c>
      <c r="AB1173" s="46">
        <v>61570000</v>
      </c>
      <c r="AC1173" s="46">
        <v>86839773.269999996</v>
      </c>
      <c r="AD1173" s="46">
        <v>61570000</v>
      </c>
      <c r="AE1173" s="46">
        <v>61570000</v>
      </c>
      <c r="AF1173" s="46">
        <v>61570000</v>
      </c>
      <c r="AG1173" s="46">
        <v>61570000</v>
      </c>
      <c r="AH1173" s="46">
        <v>29870000</v>
      </c>
      <c r="AI1173" s="46" t="s">
        <v>92</v>
      </c>
      <c r="AJ1173" s="46">
        <v>0</v>
      </c>
      <c r="AK1173" s="46">
        <v>66570000</v>
      </c>
      <c r="AL1173" s="46">
        <v>61570000</v>
      </c>
      <c r="AM1173" s="46">
        <v>61570000</v>
      </c>
      <c r="AN1173" s="46">
        <v>0</v>
      </c>
      <c r="AO1173" s="46" t="s">
        <v>245</v>
      </c>
      <c r="AP1173" s="46" t="s">
        <v>63</v>
      </c>
      <c r="AQ1173" s="46"/>
      <c r="AR1173" s="46"/>
    </row>
    <row r="1174" spans="1:44" x14ac:dyDescent="0.2">
      <c r="A1174" s="46" t="s">
        <v>77</v>
      </c>
      <c r="B1174" s="46" t="s">
        <v>84</v>
      </c>
      <c r="C1174" s="46" t="s">
        <v>84</v>
      </c>
      <c r="D1174" s="46" t="s">
        <v>445</v>
      </c>
      <c r="E1174" s="46" t="s">
        <v>86</v>
      </c>
      <c r="F1174" s="46" t="s">
        <v>78</v>
      </c>
      <c r="G1174" s="46" t="s">
        <v>446</v>
      </c>
      <c r="H1174" s="46" t="s">
        <v>62</v>
      </c>
      <c r="I1174" s="46" t="s">
        <v>88</v>
      </c>
      <c r="J1174" s="46" t="s">
        <v>89</v>
      </c>
      <c r="K1174" s="46" t="s">
        <v>47</v>
      </c>
      <c r="L1174" s="46" t="s">
        <v>62</v>
      </c>
      <c r="M1174" s="46" t="s">
        <v>116</v>
      </c>
      <c r="N1174" s="46" t="s">
        <v>117</v>
      </c>
      <c r="O1174" s="46" t="s">
        <v>63</v>
      </c>
      <c r="P1174" s="46" t="s">
        <v>90</v>
      </c>
      <c r="Q1174" s="46" t="s">
        <v>447</v>
      </c>
      <c r="R1174" s="46" t="s">
        <v>84</v>
      </c>
      <c r="S1174" s="46" t="s">
        <v>95</v>
      </c>
      <c r="T1174" s="46" t="s">
        <v>111</v>
      </c>
      <c r="U1174" s="46" t="s">
        <v>112</v>
      </c>
      <c r="V1174" s="46" t="s">
        <v>105</v>
      </c>
      <c r="W1174" s="46" t="s">
        <v>447</v>
      </c>
      <c r="X1174" s="46" t="s">
        <v>84</v>
      </c>
      <c r="Y1174" s="46" t="s">
        <v>445</v>
      </c>
      <c r="Z1174" s="46" t="s">
        <v>448</v>
      </c>
      <c r="AA1174" s="46" t="s">
        <v>94</v>
      </c>
      <c r="AB1174" s="46">
        <v>130227628.90000001</v>
      </c>
      <c r="AC1174" s="46">
        <v>131027361.34999999</v>
      </c>
      <c r="AD1174" s="46">
        <v>127779387.52</v>
      </c>
      <c r="AE1174" s="46">
        <v>120912365.83</v>
      </c>
      <c r="AF1174" s="46">
        <v>117806873.41</v>
      </c>
      <c r="AG1174" s="46">
        <v>112639504.08</v>
      </c>
      <c r="AH1174" s="46">
        <v>77249142.760000005</v>
      </c>
      <c r="AI1174" s="46" t="s">
        <v>92</v>
      </c>
      <c r="AJ1174" s="46">
        <v>0</v>
      </c>
      <c r="AK1174" s="46">
        <v>133361627.61</v>
      </c>
      <c r="AL1174" s="46">
        <v>124160398.06</v>
      </c>
      <c r="AM1174" s="46">
        <v>115328195.5</v>
      </c>
      <c r="AN1174" s="46">
        <v>72834892.439999998</v>
      </c>
      <c r="AO1174" s="46" t="s">
        <v>118</v>
      </c>
      <c r="AP1174" s="46" t="s">
        <v>63</v>
      </c>
      <c r="AQ1174" s="46"/>
      <c r="AR1174" s="46"/>
    </row>
    <row r="1175" spans="1:44" x14ac:dyDescent="0.2">
      <c r="A1175" s="46" t="s">
        <v>77</v>
      </c>
      <c r="B1175" s="46" t="s">
        <v>84</v>
      </c>
      <c r="C1175" s="46" t="s">
        <v>84</v>
      </c>
      <c r="D1175" s="46" t="s">
        <v>445</v>
      </c>
      <c r="E1175" s="46" t="s">
        <v>86</v>
      </c>
      <c r="F1175" s="46" t="s">
        <v>78</v>
      </c>
      <c r="G1175" s="46" t="s">
        <v>446</v>
      </c>
      <c r="H1175" s="46" t="s">
        <v>62</v>
      </c>
      <c r="I1175" s="46" t="s">
        <v>88</v>
      </c>
      <c r="J1175" s="46" t="s">
        <v>89</v>
      </c>
      <c r="K1175" s="46" t="s">
        <v>47</v>
      </c>
      <c r="L1175" s="46" t="s">
        <v>62</v>
      </c>
      <c r="M1175" s="46" t="s">
        <v>119</v>
      </c>
      <c r="N1175" s="46" t="s">
        <v>120</v>
      </c>
      <c r="O1175" s="46" t="s">
        <v>63</v>
      </c>
      <c r="P1175" s="46" t="s">
        <v>90</v>
      </c>
      <c r="Q1175" s="46" t="s">
        <v>447</v>
      </c>
      <c r="R1175" s="46" t="s">
        <v>84</v>
      </c>
      <c r="S1175" s="46" t="s">
        <v>95</v>
      </c>
      <c r="T1175" s="46" t="s">
        <v>111</v>
      </c>
      <c r="U1175" s="46" t="s">
        <v>112</v>
      </c>
      <c r="V1175" s="46" t="s">
        <v>105</v>
      </c>
      <c r="W1175" s="46" t="s">
        <v>447</v>
      </c>
      <c r="X1175" s="46" t="s">
        <v>84</v>
      </c>
      <c r="Y1175" s="46" t="s">
        <v>445</v>
      </c>
      <c r="Z1175" s="46" t="s">
        <v>448</v>
      </c>
      <c r="AA1175" s="46" t="s">
        <v>94</v>
      </c>
      <c r="AB1175" s="46">
        <v>130227628.90000001</v>
      </c>
      <c r="AC1175" s="46">
        <v>131027361.34999999</v>
      </c>
      <c r="AD1175" s="46">
        <v>127779387.52</v>
      </c>
      <c r="AE1175" s="46">
        <v>120912365.83</v>
      </c>
      <c r="AF1175" s="46">
        <v>117806873.41</v>
      </c>
      <c r="AG1175" s="46">
        <v>112639504.08</v>
      </c>
      <c r="AH1175" s="46">
        <v>77249142.760000005</v>
      </c>
      <c r="AI1175" s="46" t="s">
        <v>92</v>
      </c>
      <c r="AJ1175" s="46">
        <v>0</v>
      </c>
      <c r="AK1175" s="46">
        <v>133361627.61</v>
      </c>
      <c r="AL1175" s="46">
        <v>124160398.06</v>
      </c>
      <c r="AM1175" s="46">
        <v>115328195.5</v>
      </c>
      <c r="AN1175" s="46">
        <v>72834892.439999998</v>
      </c>
      <c r="AO1175" s="46" t="s">
        <v>121</v>
      </c>
      <c r="AP1175" s="46" t="s">
        <v>63</v>
      </c>
      <c r="AQ1175" s="46"/>
      <c r="AR1175" s="46"/>
    </row>
    <row r="1176" spans="1:44" x14ac:dyDescent="0.2">
      <c r="A1176" s="46" t="s">
        <v>77</v>
      </c>
      <c r="B1176" s="46" t="s">
        <v>84</v>
      </c>
      <c r="C1176" s="46" t="s">
        <v>84</v>
      </c>
      <c r="D1176" s="46" t="s">
        <v>445</v>
      </c>
      <c r="E1176" s="46" t="s">
        <v>86</v>
      </c>
      <c r="F1176" s="46" t="s">
        <v>78</v>
      </c>
      <c r="G1176" s="46" t="s">
        <v>446</v>
      </c>
      <c r="H1176" s="46" t="s">
        <v>62</v>
      </c>
      <c r="I1176" s="46" t="s">
        <v>88</v>
      </c>
      <c r="J1176" s="46" t="s">
        <v>89</v>
      </c>
      <c r="K1176" s="46" t="s">
        <v>47</v>
      </c>
      <c r="L1176" s="46" t="s">
        <v>62</v>
      </c>
      <c r="M1176" s="46" t="s">
        <v>122</v>
      </c>
      <c r="N1176" s="46" t="s">
        <v>123</v>
      </c>
      <c r="O1176" s="46" t="s">
        <v>63</v>
      </c>
      <c r="P1176" s="46" t="s">
        <v>90</v>
      </c>
      <c r="Q1176" s="46" t="s">
        <v>447</v>
      </c>
      <c r="R1176" s="46" t="s">
        <v>84</v>
      </c>
      <c r="S1176" s="46" t="s">
        <v>95</v>
      </c>
      <c r="T1176" s="46" t="s">
        <v>111</v>
      </c>
      <c r="U1176" s="46" t="s">
        <v>112</v>
      </c>
      <c r="V1176" s="46" t="s">
        <v>105</v>
      </c>
      <c r="W1176" s="46" t="s">
        <v>447</v>
      </c>
      <c r="X1176" s="46" t="s">
        <v>84</v>
      </c>
      <c r="Y1176" s="46" t="s">
        <v>445</v>
      </c>
      <c r="Z1176" s="46" t="s">
        <v>448</v>
      </c>
      <c r="AA1176" s="46" t="s">
        <v>94</v>
      </c>
      <c r="AB1176" s="46">
        <v>133207042.53</v>
      </c>
      <c r="AC1176" s="46">
        <v>138273808.37</v>
      </c>
      <c r="AD1176" s="46">
        <v>138275120.87</v>
      </c>
      <c r="AE1176" s="46">
        <v>138276931.22999999</v>
      </c>
      <c r="AF1176" s="46">
        <v>138277133.22999999</v>
      </c>
      <c r="AG1176" s="46">
        <v>138277133.22999999</v>
      </c>
      <c r="AH1176" s="46">
        <v>106645278.26000001</v>
      </c>
      <c r="AI1176" s="46" t="s">
        <v>92</v>
      </c>
      <c r="AJ1176" s="46">
        <v>0</v>
      </c>
      <c r="AK1176" s="46">
        <v>138256969.36000001</v>
      </c>
      <c r="AL1176" s="46">
        <v>138276931.22999999</v>
      </c>
      <c r="AM1176" s="46">
        <v>138277133.22999999</v>
      </c>
      <c r="AN1176" s="46">
        <v>106547932.33</v>
      </c>
      <c r="AO1176" s="46" t="s">
        <v>124</v>
      </c>
      <c r="AP1176" s="46" t="s">
        <v>63</v>
      </c>
      <c r="AQ1176" s="46"/>
      <c r="AR1176" s="46"/>
    </row>
    <row r="1177" spans="1:44" x14ac:dyDescent="0.2">
      <c r="A1177" s="46" t="s">
        <v>77</v>
      </c>
      <c r="B1177" s="46" t="s">
        <v>84</v>
      </c>
      <c r="C1177" s="46" t="s">
        <v>84</v>
      </c>
      <c r="D1177" s="46" t="s">
        <v>445</v>
      </c>
      <c r="E1177" s="46" t="s">
        <v>86</v>
      </c>
      <c r="F1177" s="46" t="s">
        <v>78</v>
      </c>
      <c r="G1177" s="46" t="s">
        <v>446</v>
      </c>
      <c r="H1177" s="46" t="s">
        <v>62</v>
      </c>
      <c r="I1177" s="46" t="s">
        <v>88</v>
      </c>
      <c r="J1177" s="46" t="s">
        <v>89</v>
      </c>
      <c r="K1177" s="46" t="s">
        <v>47</v>
      </c>
      <c r="L1177" s="46" t="s">
        <v>62</v>
      </c>
      <c r="M1177" s="46" t="s">
        <v>125</v>
      </c>
      <c r="N1177" s="46" t="s">
        <v>126</v>
      </c>
      <c r="O1177" s="46" t="s">
        <v>63</v>
      </c>
      <c r="P1177" s="46" t="s">
        <v>90</v>
      </c>
      <c r="Q1177" s="46" t="s">
        <v>447</v>
      </c>
      <c r="R1177" s="46" t="s">
        <v>84</v>
      </c>
      <c r="S1177" s="46" t="s">
        <v>95</v>
      </c>
      <c r="T1177" s="46" t="s">
        <v>111</v>
      </c>
      <c r="U1177" s="46" t="s">
        <v>112</v>
      </c>
      <c r="V1177" s="46" t="s">
        <v>32</v>
      </c>
      <c r="W1177" s="46" t="s">
        <v>447</v>
      </c>
      <c r="X1177" s="46" t="s">
        <v>84</v>
      </c>
      <c r="Y1177" s="46" t="s">
        <v>445</v>
      </c>
      <c r="Z1177" s="46" t="s">
        <v>448</v>
      </c>
      <c r="AA1177" s="46" t="s">
        <v>94</v>
      </c>
      <c r="AB1177" s="46">
        <v>130091797.27</v>
      </c>
      <c r="AC1177" s="46">
        <v>130891529.72</v>
      </c>
      <c r="AD1177" s="46">
        <v>127643555.89</v>
      </c>
      <c r="AE1177" s="46">
        <v>120776534.2</v>
      </c>
      <c r="AF1177" s="46">
        <v>117671041.78</v>
      </c>
      <c r="AG1177" s="46">
        <v>112503672.45</v>
      </c>
      <c r="AH1177" s="46">
        <v>77113311.129999995</v>
      </c>
      <c r="AI1177" s="46" t="s">
        <v>92</v>
      </c>
      <c r="AJ1177" s="46">
        <v>0</v>
      </c>
      <c r="AK1177" s="46">
        <v>133225795.98</v>
      </c>
      <c r="AL1177" s="46">
        <v>124024566.43000001</v>
      </c>
      <c r="AM1177" s="46">
        <v>115192363.87</v>
      </c>
      <c r="AN1177" s="46">
        <v>72834892.439999998</v>
      </c>
      <c r="AO1177" s="46" t="s">
        <v>127</v>
      </c>
      <c r="AP1177" s="46" t="s">
        <v>63</v>
      </c>
      <c r="AQ1177" s="46"/>
      <c r="AR1177" s="46"/>
    </row>
    <row r="1178" spans="1:44" x14ac:dyDescent="0.2">
      <c r="A1178" s="46" t="s">
        <v>77</v>
      </c>
      <c r="B1178" s="46" t="s">
        <v>84</v>
      </c>
      <c r="C1178" s="46" t="s">
        <v>84</v>
      </c>
      <c r="D1178" s="46" t="s">
        <v>445</v>
      </c>
      <c r="E1178" s="46" t="s">
        <v>86</v>
      </c>
      <c r="F1178" s="46" t="s">
        <v>78</v>
      </c>
      <c r="G1178" s="46" t="s">
        <v>446</v>
      </c>
      <c r="H1178" s="46" t="s">
        <v>62</v>
      </c>
      <c r="I1178" s="46" t="s">
        <v>88</v>
      </c>
      <c r="J1178" s="46" t="s">
        <v>89</v>
      </c>
      <c r="K1178" s="46" t="s">
        <v>47</v>
      </c>
      <c r="L1178" s="46" t="s">
        <v>62</v>
      </c>
      <c r="M1178" s="46" t="s">
        <v>128</v>
      </c>
      <c r="N1178" s="46" t="s">
        <v>129</v>
      </c>
      <c r="O1178" s="46" t="s">
        <v>63</v>
      </c>
      <c r="P1178" s="46" t="s">
        <v>90</v>
      </c>
      <c r="Q1178" s="46" t="s">
        <v>447</v>
      </c>
      <c r="R1178" s="46" t="s">
        <v>84</v>
      </c>
      <c r="S1178" s="46" t="s">
        <v>95</v>
      </c>
      <c r="T1178" s="46" t="s">
        <v>131</v>
      </c>
      <c r="U1178" s="46" t="s">
        <v>132</v>
      </c>
      <c r="V1178" s="46" t="s">
        <v>32</v>
      </c>
      <c r="W1178" s="46" t="s">
        <v>447</v>
      </c>
      <c r="X1178" s="46" t="s">
        <v>84</v>
      </c>
      <c r="Y1178" s="46" t="s">
        <v>445</v>
      </c>
      <c r="Z1178" s="46" t="s">
        <v>448</v>
      </c>
      <c r="AA1178" s="46" t="s">
        <v>94</v>
      </c>
      <c r="AB1178" s="46">
        <v>2001589.24</v>
      </c>
      <c r="AC1178" s="46">
        <v>2001589.24</v>
      </c>
      <c r="AD1178" s="46">
        <v>2001589.24</v>
      </c>
      <c r="AE1178" s="46">
        <v>2001589.24</v>
      </c>
      <c r="AF1178" s="46">
        <v>2001589.24</v>
      </c>
      <c r="AG1178" s="46">
        <v>2001589.24</v>
      </c>
      <c r="AH1178" s="46">
        <v>2001589.24</v>
      </c>
      <c r="AI1178" s="46" t="s">
        <v>92</v>
      </c>
      <c r="AJ1178" s="46">
        <v>0</v>
      </c>
      <c r="AK1178" s="46">
        <v>2001589.24</v>
      </c>
      <c r="AL1178" s="46">
        <v>2001589.24</v>
      </c>
      <c r="AM1178" s="46">
        <v>2001589.24</v>
      </c>
      <c r="AN1178" s="46">
        <v>2001589.24</v>
      </c>
      <c r="AO1178" s="46" t="s">
        <v>130</v>
      </c>
      <c r="AP1178" s="46" t="s">
        <v>63</v>
      </c>
      <c r="AQ1178" s="46"/>
      <c r="AR1178" s="46"/>
    </row>
    <row r="1179" spans="1:44" x14ac:dyDescent="0.2">
      <c r="A1179" s="46" t="s">
        <v>77</v>
      </c>
      <c r="B1179" s="46" t="s">
        <v>84</v>
      </c>
      <c r="C1179" s="46" t="s">
        <v>84</v>
      </c>
      <c r="D1179" s="46" t="s">
        <v>445</v>
      </c>
      <c r="E1179" s="46" t="s">
        <v>86</v>
      </c>
      <c r="F1179" s="46" t="s">
        <v>78</v>
      </c>
      <c r="G1179" s="46" t="s">
        <v>446</v>
      </c>
      <c r="H1179" s="46" t="s">
        <v>62</v>
      </c>
      <c r="I1179" s="46" t="s">
        <v>88</v>
      </c>
      <c r="J1179" s="46" t="s">
        <v>89</v>
      </c>
      <c r="K1179" s="46" t="s">
        <v>47</v>
      </c>
      <c r="L1179" s="46" t="s">
        <v>62</v>
      </c>
      <c r="M1179" s="46" t="s">
        <v>248</v>
      </c>
      <c r="N1179" s="46" t="s">
        <v>249</v>
      </c>
      <c r="O1179" s="46" t="s">
        <v>63</v>
      </c>
      <c r="P1179" s="46" t="s">
        <v>90</v>
      </c>
      <c r="Q1179" s="46" t="s">
        <v>447</v>
      </c>
      <c r="R1179" s="46" t="s">
        <v>84</v>
      </c>
      <c r="S1179" s="46" t="s">
        <v>95</v>
      </c>
      <c r="T1179" s="46" t="s">
        <v>131</v>
      </c>
      <c r="U1179" s="46" t="s">
        <v>132</v>
      </c>
      <c r="V1179" s="46" t="s">
        <v>32</v>
      </c>
      <c r="W1179" s="46" t="s">
        <v>447</v>
      </c>
      <c r="X1179" s="46" t="s">
        <v>84</v>
      </c>
      <c r="Y1179" s="46" t="s">
        <v>445</v>
      </c>
      <c r="Z1179" s="46" t="s">
        <v>448</v>
      </c>
      <c r="AA1179" s="46" t="s">
        <v>94</v>
      </c>
      <c r="AB1179" s="46">
        <v>2979413.63</v>
      </c>
      <c r="AC1179" s="46">
        <v>7246447.0199999996</v>
      </c>
      <c r="AD1179" s="46">
        <v>10495733.35</v>
      </c>
      <c r="AE1179" s="46">
        <v>17364565.399999999</v>
      </c>
      <c r="AF1179" s="46">
        <v>20470259.82</v>
      </c>
      <c r="AG1179" s="46">
        <v>25637629.149999999</v>
      </c>
      <c r="AH1179" s="46">
        <v>29396135.5</v>
      </c>
      <c r="AI1179" s="46" t="s">
        <v>92</v>
      </c>
      <c r="AJ1179" s="46">
        <v>0</v>
      </c>
      <c r="AK1179" s="46">
        <v>4895341.75</v>
      </c>
      <c r="AL1179" s="46">
        <v>14116533.17</v>
      </c>
      <c r="AM1179" s="46">
        <v>22948937.73</v>
      </c>
      <c r="AN1179" s="46">
        <v>33713039.890000001</v>
      </c>
      <c r="AO1179" s="46" t="s">
        <v>250</v>
      </c>
      <c r="AP1179" s="46" t="s">
        <v>63</v>
      </c>
      <c r="AQ1179" s="46"/>
      <c r="AR1179" s="46"/>
    </row>
    <row r="1180" spans="1:44" x14ac:dyDescent="0.2">
      <c r="A1180" s="46" t="s">
        <v>77</v>
      </c>
      <c r="B1180" s="46" t="s">
        <v>84</v>
      </c>
      <c r="C1180" s="46" t="s">
        <v>84</v>
      </c>
      <c r="D1180" s="46" t="s">
        <v>445</v>
      </c>
      <c r="E1180" s="46" t="s">
        <v>86</v>
      </c>
      <c r="F1180" s="46" t="s">
        <v>78</v>
      </c>
      <c r="G1180" s="46" t="s">
        <v>446</v>
      </c>
      <c r="H1180" s="46" t="s">
        <v>62</v>
      </c>
      <c r="I1180" s="46" t="s">
        <v>88</v>
      </c>
      <c r="J1180" s="46" t="s">
        <v>89</v>
      </c>
      <c r="K1180" s="46" t="s">
        <v>47</v>
      </c>
      <c r="L1180" s="46" t="s">
        <v>62</v>
      </c>
      <c r="M1180" s="46" t="s">
        <v>195</v>
      </c>
      <c r="N1180" s="46" t="s">
        <v>196</v>
      </c>
      <c r="O1180" s="46" t="s">
        <v>63</v>
      </c>
      <c r="P1180" s="46" t="s">
        <v>90</v>
      </c>
      <c r="Q1180" s="46" t="s">
        <v>447</v>
      </c>
      <c r="R1180" s="46" t="s">
        <v>84</v>
      </c>
      <c r="S1180" s="46" t="s">
        <v>95</v>
      </c>
      <c r="T1180" s="46" t="s">
        <v>131</v>
      </c>
      <c r="U1180" s="46" t="s">
        <v>132</v>
      </c>
      <c r="V1180" s="46" t="s">
        <v>105</v>
      </c>
      <c r="W1180" s="46" t="s">
        <v>447</v>
      </c>
      <c r="X1180" s="46" t="s">
        <v>84</v>
      </c>
      <c r="Y1180" s="46" t="s">
        <v>445</v>
      </c>
      <c r="Z1180" s="46" t="s">
        <v>448</v>
      </c>
      <c r="AA1180" s="46" t="s">
        <v>94</v>
      </c>
      <c r="AB1180" s="46">
        <v>-3370094.64</v>
      </c>
      <c r="AC1180" s="46">
        <v>-7707082.9000000004</v>
      </c>
      <c r="AD1180" s="46">
        <v>-10461267.189999999</v>
      </c>
      <c r="AE1180" s="46">
        <v>-17117593.870000001</v>
      </c>
      <c r="AF1180" s="46">
        <v>-20285096.640000001</v>
      </c>
      <c r="AG1180" s="46">
        <v>-25559435.489999998</v>
      </c>
      <c r="AH1180" s="46">
        <v>-28922768.350000001</v>
      </c>
      <c r="AI1180" s="46" t="s">
        <v>92</v>
      </c>
      <c r="AJ1180" s="46">
        <v>0</v>
      </c>
      <c r="AK1180" s="46">
        <v>-5398204.7999999998</v>
      </c>
      <c r="AL1180" s="46">
        <v>-14048470.1</v>
      </c>
      <c r="AM1180" s="46">
        <v>-22833425.260000002</v>
      </c>
      <c r="AN1180" s="46">
        <v>-32809389.43</v>
      </c>
      <c r="AO1180" s="46" t="s">
        <v>197</v>
      </c>
      <c r="AP1180" s="46" t="s">
        <v>63</v>
      </c>
      <c r="AQ1180" s="46"/>
      <c r="AR1180" s="46"/>
    </row>
    <row r="1181" spans="1:44" x14ac:dyDescent="0.2">
      <c r="A1181" s="46" t="s">
        <v>77</v>
      </c>
      <c r="B1181" s="46" t="s">
        <v>84</v>
      </c>
      <c r="C1181" s="46" t="s">
        <v>84</v>
      </c>
      <c r="D1181" s="46" t="s">
        <v>445</v>
      </c>
      <c r="E1181" s="46" t="s">
        <v>86</v>
      </c>
      <c r="F1181" s="46" t="s">
        <v>78</v>
      </c>
      <c r="G1181" s="46" t="s">
        <v>446</v>
      </c>
      <c r="H1181" s="46" t="s">
        <v>62</v>
      </c>
      <c r="I1181" s="46" t="s">
        <v>88</v>
      </c>
      <c r="J1181" s="46" t="s">
        <v>89</v>
      </c>
      <c r="K1181" s="46" t="s">
        <v>47</v>
      </c>
      <c r="L1181" s="46" t="s">
        <v>62</v>
      </c>
      <c r="M1181" s="46" t="s">
        <v>133</v>
      </c>
      <c r="N1181" s="46" t="s">
        <v>134</v>
      </c>
      <c r="O1181" s="46" t="s">
        <v>63</v>
      </c>
      <c r="P1181" s="46" t="s">
        <v>90</v>
      </c>
      <c r="Q1181" s="46" t="s">
        <v>447</v>
      </c>
      <c r="R1181" s="46" t="s">
        <v>84</v>
      </c>
      <c r="S1181" s="46" t="s">
        <v>95</v>
      </c>
      <c r="T1181" s="46" t="s">
        <v>131</v>
      </c>
      <c r="U1181" s="46" t="s">
        <v>132</v>
      </c>
      <c r="V1181" s="46" t="s">
        <v>32</v>
      </c>
      <c r="W1181" s="46" t="s">
        <v>447</v>
      </c>
      <c r="X1181" s="46" t="s">
        <v>84</v>
      </c>
      <c r="Y1181" s="46" t="s">
        <v>445</v>
      </c>
      <c r="Z1181" s="46" t="s">
        <v>448</v>
      </c>
      <c r="AA1181" s="46" t="s">
        <v>94</v>
      </c>
      <c r="AB1181" s="46">
        <v>-196069.03</v>
      </c>
      <c r="AC1181" s="46">
        <v>-262834.87</v>
      </c>
      <c r="AD1181" s="46">
        <v>-264147.37</v>
      </c>
      <c r="AE1181" s="46">
        <v>-265957.73</v>
      </c>
      <c r="AF1181" s="46">
        <v>-266159.73</v>
      </c>
      <c r="AG1181" s="46">
        <v>-266159.73</v>
      </c>
      <c r="AH1181" s="46">
        <v>-330692.59000000003</v>
      </c>
      <c r="AI1181" s="46" t="s">
        <v>92</v>
      </c>
      <c r="AJ1181" s="46">
        <v>0</v>
      </c>
      <c r="AK1181" s="46">
        <v>-245995.86</v>
      </c>
      <c r="AL1181" s="46">
        <v>-265957.73</v>
      </c>
      <c r="AM1181" s="46">
        <v>-266159.73</v>
      </c>
      <c r="AN1181" s="46">
        <v>-369178.29</v>
      </c>
      <c r="AO1181" s="46" t="s">
        <v>135</v>
      </c>
      <c r="AP1181" s="46" t="s">
        <v>63</v>
      </c>
      <c r="AQ1181" s="46"/>
      <c r="AR1181" s="46"/>
    </row>
    <row r="1182" spans="1:44" x14ac:dyDescent="0.2">
      <c r="A1182" s="46" t="s">
        <v>77</v>
      </c>
      <c r="B1182" s="46" t="s">
        <v>84</v>
      </c>
      <c r="C1182" s="46" t="s">
        <v>84</v>
      </c>
      <c r="D1182" s="46" t="s">
        <v>445</v>
      </c>
      <c r="E1182" s="46" t="s">
        <v>86</v>
      </c>
      <c r="F1182" s="46" t="s">
        <v>78</v>
      </c>
      <c r="G1182" s="46" t="s">
        <v>446</v>
      </c>
      <c r="H1182" s="46" t="s">
        <v>62</v>
      </c>
      <c r="I1182" s="46" t="s">
        <v>88</v>
      </c>
      <c r="J1182" s="46" t="s">
        <v>89</v>
      </c>
      <c r="K1182" s="46" t="s">
        <v>47</v>
      </c>
      <c r="L1182" s="46" t="s">
        <v>62</v>
      </c>
      <c r="M1182" s="46" t="s">
        <v>136</v>
      </c>
      <c r="N1182" s="46" t="s">
        <v>137</v>
      </c>
      <c r="O1182" s="46" t="s">
        <v>63</v>
      </c>
      <c r="P1182" s="46" t="s">
        <v>90</v>
      </c>
      <c r="Q1182" s="46" t="s">
        <v>447</v>
      </c>
      <c r="R1182" s="46" t="s">
        <v>84</v>
      </c>
      <c r="S1182" s="46" t="s">
        <v>95</v>
      </c>
      <c r="T1182" s="46" t="s">
        <v>131</v>
      </c>
      <c r="U1182" s="46" t="s">
        <v>132</v>
      </c>
      <c r="V1182" s="46" t="s">
        <v>32</v>
      </c>
      <c r="W1182" s="46" t="s">
        <v>447</v>
      </c>
      <c r="X1182" s="46" t="s">
        <v>84</v>
      </c>
      <c r="Y1182" s="46" t="s">
        <v>445</v>
      </c>
      <c r="Z1182" s="46" t="s">
        <v>448</v>
      </c>
      <c r="AA1182" s="46" t="s">
        <v>94</v>
      </c>
      <c r="AB1182" s="46">
        <v>1414839.2</v>
      </c>
      <c r="AC1182" s="46">
        <v>1278118.49</v>
      </c>
      <c r="AD1182" s="46">
        <v>1771908.03</v>
      </c>
      <c r="AE1182" s="46">
        <v>1982603.04</v>
      </c>
      <c r="AF1182" s="46">
        <v>1920592.69</v>
      </c>
      <c r="AG1182" s="46">
        <v>1813623.17</v>
      </c>
      <c r="AH1182" s="46">
        <v>2144263.7999999998</v>
      </c>
      <c r="AI1182" s="46" t="s">
        <v>92</v>
      </c>
      <c r="AJ1182" s="46">
        <v>0</v>
      </c>
      <c r="AK1182" s="46">
        <v>1252730.33</v>
      </c>
      <c r="AL1182" s="46">
        <v>1803694.58</v>
      </c>
      <c r="AM1182" s="46">
        <v>1850941.98</v>
      </c>
      <c r="AN1182" s="46">
        <v>2536061.41</v>
      </c>
      <c r="AO1182" s="46" t="s">
        <v>138</v>
      </c>
      <c r="AP1182" s="46" t="s">
        <v>63</v>
      </c>
      <c r="AQ1182" s="46"/>
      <c r="AR1182" s="46"/>
    </row>
    <row r="1183" spans="1:44" x14ac:dyDescent="0.2">
      <c r="A1183" s="46" t="s">
        <v>77</v>
      </c>
      <c r="B1183" s="46" t="s">
        <v>84</v>
      </c>
      <c r="C1183" s="46" t="s">
        <v>84</v>
      </c>
      <c r="D1183" s="46" t="s">
        <v>445</v>
      </c>
      <c r="E1183" s="46" t="s">
        <v>86</v>
      </c>
      <c r="F1183" s="46" t="s">
        <v>78</v>
      </c>
      <c r="G1183" s="46" t="s">
        <v>446</v>
      </c>
      <c r="H1183" s="46" t="s">
        <v>62</v>
      </c>
      <c r="I1183" s="46" t="s">
        <v>88</v>
      </c>
      <c r="J1183" s="46" t="s">
        <v>89</v>
      </c>
      <c r="K1183" s="46" t="s">
        <v>47</v>
      </c>
      <c r="L1183" s="46" t="s">
        <v>62</v>
      </c>
      <c r="M1183" s="46" t="s">
        <v>139</v>
      </c>
      <c r="N1183" s="46" t="s">
        <v>140</v>
      </c>
      <c r="O1183" s="46" t="s">
        <v>63</v>
      </c>
      <c r="P1183" s="46" t="s">
        <v>90</v>
      </c>
      <c r="Q1183" s="46" t="s">
        <v>447</v>
      </c>
      <c r="R1183" s="46" t="s">
        <v>84</v>
      </c>
      <c r="S1183" s="46" t="s">
        <v>95</v>
      </c>
      <c r="T1183" s="46" t="s">
        <v>131</v>
      </c>
      <c r="U1183" s="46" t="s">
        <v>132</v>
      </c>
      <c r="V1183" s="46" t="s">
        <v>105</v>
      </c>
      <c r="W1183" s="46" t="s">
        <v>447</v>
      </c>
      <c r="X1183" s="46" t="s">
        <v>84</v>
      </c>
      <c r="Y1183" s="46" t="s">
        <v>445</v>
      </c>
      <c r="Z1183" s="46" t="s">
        <v>448</v>
      </c>
      <c r="AA1183" s="46" t="s">
        <v>94</v>
      </c>
      <c r="AB1183" s="46">
        <v>2001589.24</v>
      </c>
      <c r="AC1183" s="46">
        <v>2001589.24</v>
      </c>
      <c r="AD1183" s="46">
        <v>2001589.24</v>
      </c>
      <c r="AE1183" s="46">
        <v>2001589.24</v>
      </c>
      <c r="AF1183" s="46">
        <v>2001589.24</v>
      </c>
      <c r="AG1183" s="46">
        <v>2001589.24</v>
      </c>
      <c r="AH1183" s="46">
        <v>2001589.24</v>
      </c>
      <c r="AI1183" s="46" t="s">
        <v>92</v>
      </c>
      <c r="AJ1183" s="46">
        <v>0</v>
      </c>
      <c r="AK1183" s="46">
        <v>2001589.24</v>
      </c>
      <c r="AL1183" s="46">
        <v>2001589.24</v>
      </c>
      <c r="AM1183" s="46">
        <v>2001589.24</v>
      </c>
      <c r="AN1183" s="46">
        <v>2001589.24</v>
      </c>
      <c r="AO1183" s="46" t="s">
        <v>141</v>
      </c>
      <c r="AP1183" s="46" t="s">
        <v>63</v>
      </c>
      <c r="AQ1183" s="46"/>
      <c r="AR1183" s="46"/>
    </row>
    <row r="1184" spans="1:44" x14ac:dyDescent="0.2">
      <c r="A1184" s="46" t="s">
        <v>77</v>
      </c>
      <c r="B1184" s="46" t="s">
        <v>84</v>
      </c>
      <c r="C1184" s="46" t="s">
        <v>84</v>
      </c>
      <c r="D1184" s="46" t="s">
        <v>445</v>
      </c>
      <c r="E1184" s="46" t="s">
        <v>86</v>
      </c>
      <c r="F1184" s="46" t="s">
        <v>78</v>
      </c>
      <c r="G1184" s="46" t="s">
        <v>446</v>
      </c>
      <c r="H1184" s="46" t="s">
        <v>62</v>
      </c>
      <c r="I1184" s="46" t="s">
        <v>88</v>
      </c>
      <c r="J1184" s="46" t="s">
        <v>89</v>
      </c>
      <c r="K1184" s="46" t="s">
        <v>47</v>
      </c>
      <c r="L1184" s="46" t="s">
        <v>62</v>
      </c>
      <c r="M1184" s="46" t="s">
        <v>142</v>
      </c>
      <c r="N1184" s="46" t="s">
        <v>143</v>
      </c>
      <c r="O1184" s="46" t="s">
        <v>63</v>
      </c>
      <c r="P1184" s="46" t="s">
        <v>90</v>
      </c>
      <c r="Q1184" s="46" t="s">
        <v>447</v>
      </c>
      <c r="R1184" s="46" t="s">
        <v>84</v>
      </c>
      <c r="S1184" s="46" t="s">
        <v>95</v>
      </c>
      <c r="T1184" s="46" t="s">
        <v>131</v>
      </c>
      <c r="U1184" s="46" t="s">
        <v>132</v>
      </c>
      <c r="V1184" s="46" t="s">
        <v>105</v>
      </c>
      <c r="W1184" s="46" t="s">
        <v>447</v>
      </c>
      <c r="X1184" s="46" t="s">
        <v>84</v>
      </c>
      <c r="Y1184" s="46" t="s">
        <v>445</v>
      </c>
      <c r="Z1184" s="46" t="s">
        <v>448</v>
      </c>
      <c r="AA1184" s="46" t="s">
        <v>94</v>
      </c>
      <c r="AB1184" s="46">
        <v>1414839.2</v>
      </c>
      <c r="AC1184" s="46">
        <v>1278118.49</v>
      </c>
      <c r="AD1184" s="46">
        <v>1771908.03</v>
      </c>
      <c r="AE1184" s="46">
        <v>1982603.04</v>
      </c>
      <c r="AF1184" s="46">
        <v>1920592.69</v>
      </c>
      <c r="AG1184" s="46">
        <v>1813623.17</v>
      </c>
      <c r="AH1184" s="46">
        <v>2144263.7999999998</v>
      </c>
      <c r="AI1184" s="46" t="s">
        <v>92</v>
      </c>
      <c r="AJ1184" s="46">
        <v>0</v>
      </c>
      <c r="AK1184" s="46">
        <v>1252730.33</v>
      </c>
      <c r="AL1184" s="46">
        <v>1803694.58</v>
      </c>
      <c r="AM1184" s="46">
        <v>1850941.98</v>
      </c>
      <c r="AN1184" s="46">
        <v>2536061.41</v>
      </c>
      <c r="AO1184" s="46" t="s">
        <v>144</v>
      </c>
      <c r="AP1184" s="46" t="s">
        <v>63</v>
      </c>
      <c r="AQ1184" s="46"/>
      <c r="AR1184" s="46"/>
    </row>
    <row r="1185" spans="1:44" x14ac:dyDescent="0.2">
      <c r="A1185" s="46" t="s">
        <v>77</v>
      </c>
      <c r="B1185" s="46" t="s">
        <v>84</v>
      </c>
      <c r="C1185" s="46" t="s">
        <v>84</v>
      </c>
      <c r="D1185" s="46" t="s">
        <v>445</v>
      </c>
      <c r="E1185" s="46" t="s">
        <v>86</v>
      </c>
      <c r="F1185" s="46" t="s">
        <v>78</v>
      </c>
      <c r="G1185" s="46" t="s">
        <v>446</v>
      </c>
      <c r="H1185" s="46" t="s">
        <v>62</v>
      </c>
      <c r="I1185" s="46" t="s">
        <v>88</v>
      </c>
      <c r="J1185" s="46" t="s">
        <v>89</v>
      </c>
      <c r="K1185" s="46" t="s">
        <v>47</v>
      </c>
      <c r="L1185" s="46" t="s">
        <v>62</v>
      </c>
      <c r="M1185" s="46" t="s">
        <v>251</v>
      </c>
      <c r="N1185" s="46" t="s">
        <v>252</v>
      </c>
      <c r="O1185" s="46" t="s">
        <v>63</v>
      </c>
      <c r="P1185" s="46" t="s">
        <v>90</v>
      </c>
      <c r="Q1185" s="46" t="s">
        <v>447</v>
      </c>
      <c r="R1185" s="46" t="s">
        <v>84</v>
      </c>
      <c r="S1185" s="46" t="s">
        <v>95</v>
      </c>
      <c r="T1185" s="46" t="s">
        <v>201</v>
      </c>
      <c r="U1185" s="46" t="s">
        <v>202</v>
      </c>
      <c r="V1185" s="46" t="s">
        <v>105</v>
      </c>
      <c r="W1185" s="46" t="s">
        <v>447</v>
      </c>
      <c r="X1185" s="46" t="s">
        <v>84</v>
      </c>
      <c r="Y1185" s="46" t="s">
        <v>445</v>
      </c>
      <c r="Z1185" s="46" t="s">
        <v>448</v>
      </c>
      <c r="AA1185" s="46" t="s">
        <v>94</v>
      </c>
      <c r="AB1185" s="46">
        <v>34804000</v>
      </c>
      <c r="AC1185" s="46">
        <v>39804000</v>
      </c>
      <c r="AD1185" s="46">
        <v>39804000</v>
      </c>
      <c r="AE1185" s="46">
        <v>39804000</v>
      </c>
      <c r="AF1185" s="46">
        <v>39804000</v>
      </c>
      <c r="AG1185" s="46">
        <v>39804000</v>
      </c>
      <c r="AH1185" s="46">
        <v>8104000</v>
      </c>
      <c r="AI1185" s="46" t="s">
        <v>92</v>
      </c>
      <c r="AJ1185" s="46">
        <v>0</v>
      </c>
      <c r="AK1185" s="46">
        <v>39804000</v>
      </c>
      <c r="AL1185" s="46">
        <v>39804000</v>
      </c>
      <c r="AM1185" s="46">
        <v>39804000</v>
      </c>
      <c r="AN1185" s="46">
        <v>8104000</v>
      </c>
      <c r="AO1185" s="46" t="s">
        <v>253</v>
      </c>
      <c r="AP1185" s="46" t="s">
        <v>63</v>
      </c>
      <c r="AQ1185" s="46"/>
      <c r="AR1185" s="46"/>
    </row>
    <row r="1186" spans="1:44" x14ac:dyDescent="0.2">
      <c r="A1186" s="46" t="s">
        <v>77</v>
      </c>
      <c r="B1186" s="46" t="s">
        <v>84</v>
      </c>
      <c r="C1186" s="46" t="s">
        <v>84</v>
      </c>
      <c r="D1186" s="46" t="s">
        <v>445</v>
      </c>
      <c r="E1186" s="46" t="s">
        <v>86</v>
      </c>
      <c r="F1186" s="46" t="s">
        <v>78</v>
      </c>
      <c r="G1186" s="46" t="s">
        <v>446</v>
      </c>
      <c r="H1186" s="46" t="s">
        <v>62</v>
      </c>
      <c r="I1186" s="46" t="s">
        <v>88</v>
      </c>
      <c r="J1186" s="46" t="s">
        <v>89</v>
      </c>
      <c r="K1186" s="46" t="s">
        <v>47</v>
      </c>
      <c r="L1186" s="46" t="s">
        <v>62</v>
      </c>
      <c r="M1186" s="46" t="s">
        <v>198</v>
      </c>
      <c r="N1186" s="46" t="s">
        <v>199</v>
      </c>
      <c r="O1186" s="46" t="s">
        <v>63</v>
      </c>
      <c r="P1186" s="46" t="s">
        <v>90</v>
      </c>
      <c r="Q1186" s="46" t="s">
        <v>447</v>
      </c>
      <c r="R1186" s="46" t="s">
        <v>84</v>
      </c>
      <c r="S1186" s="46" t="s">
        <v>95</v>
      </c>
      <c r="T1186" s="46" t="s">
        <v>201</v>
      </c>
      <c r="U1186" s="46" t="s">
        <v>202</v>
      </c>
      <c r="V1186" s="46" t="s">
        <v>32</v>
      </c>
      <c r="W1186" s="46" t="s">
        <v>447</v>
      </c>
      <c r="X1186" s="46" t="s">
        <v>84</v>
      </c>
      <c r="Y1186" s="46" t="s">
        <v>445</v>
      </c>
      <c r="Z1186" s="46" t="s">
        <v>448</v>
      </c>
      <c r="AA1186" s="46" t="s">
        <v>94</v>
      </c>
      <c r="AB1186" s="46">
        <v>3370094.64</v>
      </c>
      <c r="AC1186" s="46">
        <v>7707082.9000000004</v>
      </c>
      <c r="AD1186" s="46">
        <v>10461267.189999999</v>
      </c>
      <c r="AE1186" s="46">
        <v>17117593.870000001</v>
      </c>
      <c r="AF1186" s="46">
        <v>20285096.640000001</v>
      </c>
      <c r="AG1186" s="46">
        <v>25559435.489999998</v>
      </c>
      <c r="AH1186" s="46">
        <v>28922768.350000001</v>
      </c>
      <c r="AI1186" s="46" t="s">
        <v>92</v>
      </c>
      <c r="AJ1186" s="46">
        <v>0</v>
      </c>
      <c r="AK1186" s="46">
        <v>5398204.7999999998</v>
      </c>
      <c r="AL1186" s="46">
        <v>14048470.1</v>
      </c>
      <c r="AM1186" s="46">
        <v>22833425.260000002</v>
      </c>
      <c r="AN1186" s="46">
        <v>32809389.43</v>
      </c>
      <c r="AO1186" s="46" t="s">
        <v>200</v>
      </c>
      <c r="AP1186" s="46" t="s">
        <v>63</v>
      </c>
      <c r="AQ1186" s="46"/>
      <c r="AR1186" s="46"/>
    </row>
    <row r="1187" spans="1:44" x14ac:dyDescent="0.2">
      <c r="A1187" s="46" t="s">
        <v>77</v>
      </c>
      <c r="B1187" s="46" t="s">
        <v>84</v>
      </c>
      <c r="C1187" s="46" t="s">
        <v>84</v>
      </c>
      <c r="D1187" s="46" t="s">
        <v>445</v>
      </c>
      <c r="E1187" s="46" t="s">
        <v>86</v>
      </c>
      <c r="F1187" s="46" t="s">
        <v>78</v>
      </c>
      <c r="G1187" s="46" t="s">
        <v>446</v>
      </c>
      <c r="H1187" s="46" t="s">
        <v>62</v>
      </c>
      <c r="I1187" s="46" t="s">
        <v>88</v>
      </c>
      <c r="J1187" s="46" t="s">
        <v>89</v>
      </c>
      <c r="K1187" s="46" t="s">
        <v>47</v>
      </c>
      <c r="L1187" s="46" t="s">
        <v>62</v>
      </c>
      <c r="M1187" s="46" t="s">
        <v>203</v>
      </c>
      <c r="N1187" s="46" t="s">
        <v>204</v>
      </c>
      <c r="O1187" s="46" t="s">
        <v>63</v>
      </c>
      <c r="P1187" s="46" t="s">
        <v>90</v>
      </c>
      <c r="Q1187" s="46" t="s">
        <v>447</v>
      </c>
      <c r="R1187" s="46" t="s">
        <v>84</v>
      </c>
      <c r="S1187" s="46" t="s">
        <v>95</v>
      </c>
      <c r="T1187" s="46" t="s">
        <v>201</v>
      </c>
      <c r="U1187" s="46" t="s">
        <v>202</v>
      </c>
      <c r="V1187" s="46" t="s">
        <v>105</v>
      </c>
      <c r="W1187" s="46" t="s">
        <v>447</v>
      </c>
      <c r="X1187" s="46" t="s">
        <v>84</v>
      </c>
      <c r="Y1187" s="46" t="s">
        <v>445</v>
      </c>
      <c r="Z1187" s="46" t="s">
        <v>448</v>
      </c>
      <c r="AA1187" s="46" t="s">
        <v>94</v>
      </c>
      <c r="AB1187" s="46">
        <v>3370094.64</v>
      </c>
      <c r="AC1187" s="46">
        <v>7707082.9000000004</v>
      </c>
      <c r="AD1187" s="46">
        <v>10461267.189999999</v>
      </c>
      <c r="AE1187" s="46">
        <v>17117593.870000001</v>
      </c>
      <c r="AF1187" s="46">
        <v>20285096.640000001</v>
      </c>
      <c r="AG1187" s="46">
        <v>25559435.489999998</v>
      </c>
      <c r="AH1187" s="46">
        <v>28922768.350000001</v>
      </c>
      <c r="AI1187" s="46" t="s">
        <v>92</v>
      </c>
      <c r="AJ1187" s="46">
        <v>0</v>
      </c>
      <c r="AK1187" s="46">
        <v>5398204.7999999998</v>
      </c>
      <c r="AL1187" s="46">
        <v>14048470.1</v>
      </c>
      <c r="AM1187" s="46">
        <v>22833425.260000002</v>
      </c>
      <c r="AN1187" s="46">
        <v>32809389.43</v>
      </c>
      <c r="AO1187" s="46" t="s">
        <v>205</v>
      </c>
      <c r="AP1187" s="46" t="s">
        <v>63</v>
      </c>
      <c r="AQ1187" s="46"/>
      <c r="AR1187" s="46"/>
    </row>
    <row r="1188" spans="1:44" x14ac:dyDescent="0.2">
      <c r="A1188" s="46" t="s">
        <v>77</v>
      </c>
      <c r="B1188" s="46" t="s">
        <v>84</v>
      </c>
      <c r="C1188" s="46" t="s">
        <v>84</v>
      </c>
      <c r="D1188" s="46" t="s">
        <v>445</v>
      </c>
      <c r="E1188" s="46" t="s">
        <v>86</v>
      </c>
      <c r="F1188" s="46" t="s">
        <v>78</v>
      </c>
      <c r="G1188" s="46" t="s">
        <v>446</v>
      </c>
      <c r="H1188" s="46" t="s">
        <v>62</v>
      </c>
      <c r="I1188" s="46" t="s">
        <v>88</v>
      </c>
      <c r="J1188" s="46" t="s">
        <v>89</v>
      </c>
      <c r="K1188" s="46" t="s">
        <v>47</v>
      </c>
      <c r="L1188" s="46" t="s">
        <v>62</v>
      </c>
      <c r="M1188" s="46" t="s">
        <v>278</v>
      </c>
      <c r="N1188" s="46" t="s">
        <v>279</v>
      </c>
      <c r="O1188" s="46" t="s">
        <v>63</v>
      </c>
      <c r="P1188" s="46" t="s">
        <v>90</v>
      </c>
      <c r="Q1188" s="46" t="s">
        <v>447</v>
      </c>
      <c r="R1188" s="46" t="s">
        <v>84</v>
      </c>
      <c r="S1188" s="46" t="s">
        <v>95</v>
      </c>
      <c r="T1188" s="46" t="s">
        <v>201</v>
      </c>
      <c r="U1188" s="46" t="s">
        <v>202</v>
      </c>
      <c r="V1188" s="46" t="s">
        <v>32</v>
      </c>
      <c r="W1188" s="46" t="s">
        <v>447</v>
      </c>
      <c r="X1188" s="46" t="s">
        <v>84</v>
      </c>
      <c r="Y1188" s="46" t="s">
        <v>445</v>
      </c>
      <c r="Z1188" s="46" t="s">
        <v>448</v>
      </c>
      <c r="AA1188" s="46" t="s">
        <v>94</v>
      </c>
      <c r="AB1188" s="46">
        <v>0</v>
      </c>
      <c r="AC1188" s="46">
        <v>0</v>
      </c>
      <c r="AD1188" s="46">
        <v>0</v>
      </c>
      <c r="AE1188" s="46">
        <v>0</v>
      </c>
      <c r="AF1188" s="46">
        <v>0</v>
      </c>
      <c r="AG1188" s="46">
        <v>0</v>
      </c>
      <c r="AH1188" s="46">
        <v>-3612.17</v>
      </c>
      <c r="AI1188" s="46" t="s">
        <v>92</v>
      </c>
      <c r="AJ1188" s="46">
        <v>0</v>
      </c>
      <c r="AK1188" s="46">
        <v>0</v>
      </c>
      <c r="AL1188" s="46">
        <v>0</v>
      </c>
      <c r="AM1188" s="46">
        <v>0</v>
      </c>
      <c r="AN1188" s="46">
        <v>-3612.17</v>
      </c>
      <c r="AO1188" s="46" t="s">
        <v>279</v>
      </c>
      <c r="AP1188" s="46" t="s">
        <v>63</v>
      </c>
      <c r="AQ1188" s="46"/>
      <c r="AR1188" s="46"/>
    </row>
    <row r="1189" spans="1:44" x14ac:dyDescent="0.2">
      <c r="A1189" s="46" t="s">
        <v>77</v>
      </c>
      <c r="B1189" s="46" t="s">
        <v>84</v>
      </c>
      <c r="C1189" s="46" t="s">
        <v>84</v>
      </c>
      <c r="D1189" s="46" t="s">
        <v>445</v>
      </c>
      <c r="E1189" s="46" t="s">
        <v>86</v>
      </c>
      <c r="F1189" s="46" t="s">
        <v>78</v>
      </c>
      <c r="G1189" s="46" t="s">
        <v>446</v>
      </c>
      <c r="H1189" s="46" t="s">
        <v>62</v>
      </c>
      <c r="I1189" s="46" t="s">
        <v>88</v>
      </c>
      <c r="J1189" s="46" t="s">
        <v>89</v>
      </c>
      <c r="K1189" s="46" t="s">
        <v>47</v>
      </c>
      <c r="L1189" s="46" t="s">
        <v>62</v>
      </c>
      <c r="M1189" s="46" t="s">
        <v>280</v>
      </c>
      <c r="N1189" s="46" t="s">
        <v>281</v>
      </c>
      <c r="O1189" s="46" t="s">
        <v>63</v>
      </c>
      <c r="P1189" s="46" t="s">
        <v>90</v>
      </c>
      <c r="Q1189" s="46" t="s">
        <v>447</v>
      </c>
      <c r="R1189" s="46" t="s">
        <v>84</v>
      </c>
      <c r="S1189" s="46" t="s">
        <v>95</v>
      </c>
      <c r="T1189" s="46" t="s">
        <v>201</v>
      </c>
      <c r="U1189" s="46" t="s">
        <v>202</v>
      </c>
      <c r="V1189" s="46" t="s">
        <v>105</v>
      </c>
      <c r="W1189" s="46" t="s">
        <v>447</v>
      </c>
      <c r="X1189" s="46" t="s">
        <v>84</v>
      </c>
      <c r="Y1189" s="46" t="s">
        <v>445</v>
      </c>
      <c r="Z1189" s="46" t="s">
        <v>448</v>
      </c>
      <c r="AA1189" s="46" t="s">
        <v>94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-3612.17</v>
      </c>
      <c r="AI1189" s="46" t="s">
        <v>92</v>
      </c>
      <c r="AJ1189" s="46">
        <v>0</v>
      </c>
      <c r="AK1189" s="46">
        <v>0</v>
      </c>
      <c r="AL1189" s="46">
        <v>0</v>
      </c>
      <c r="AM1189" s="46">
        <v>0</v>
      </c>
      <c r="AN1189" s="46">
        <v>-3612.17</v>
      </c>
      <c r="AO1189" s="46" t="s">
        <v>281</v>
      </c>
      <c r="AP1189" s="46" t="s">
        <v>63</v>
      </c>
      <c r="AQ1189" s="46"/>
      <c r="AR1189" s="46"/>
    </row>
    <row r="1190" spans="1:44" x14ac:dyDescent="0.2">
      <c r="A1190" s="46" t="s">
        <v>77</v>
      </c>
      <c r="B1190" s="46" t="s">
        <v>84</v>
      </c>
      <c r="C1190" s="46" t="s">
        <v>84</v>
      </c>
      <c r="D1190" s="46" t="s">
        <v>445</v>
      </c>
      <c r="E1190" s="46" t="s">
        <v>86</v>
      </c>
      <c r="F1190" s="46" t="s">
        <v>78</v>
      </c>
      <c r="G1190" s="46" t="s">
        <v>446</v>
      </c>
      <c r="H1190" s="46" t="s">
        <v>62</v>
      </c>
      <c r="I1190" s="46" t="s">
        <v>88</v>
      </c>
      <c r="J1190" s="46" t="s">
        <v>89</v>
      </c>
      <c r="K1190" s="46" t="s">
        <v>47</v>
      </c>
      <c r="L1190" s="46" t="s">
        <v>62</v>
      </c>
      <c r="M1190" s="46" t="s">
        <v>282</v>
      </c>
      <c r="N1190" s="46" t="s">
        <v>283</v>
      </c>
      <c r="O1190" s="46" t="s">
        <v>63</v>
      </c>
      <c r="P1190" s="46" t="s">
        <v>90</v>
      </c>
      <c r="Q1190" s="46" t="s">
        <v>447</v>
      </c>
      <c r="R1190" s="46" t="s">
        <v>84</v>
      </c>
      <c r="S1190" s="46" t="s">
        <v>95</v>
      </c>
      <c r="T1190" s="46" t="s">
        <v>201</v>
      </c>
      <c r="U1190" s="46" t="s">
        <v>202</v>
      </c>
      <c r="V1190" s="46" t="s">
        <v>32</v>
      </c>
      <c r="W1190" s="46" t="s">
        <v>447</v>
      </c>
      <c r="X1190" s="46" t="s">
        <v>84</v>
      </c>
      <c r="Y1190" s="46" t="s">
        <v>445</v>
      </c>
      <c r="Z1190" s="46" t="s">
        <v>448</v>
      </c>
      <c r="AA1190" s="46" t="s">
        <v>94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3612.17</v>
      </c>
      <c r="AI1190" s="46" t="s">
        <v>92</v>
      </c>
      <c r="AJ1190" s="46">
        <v>0</v>
      </c>
      <c r="AK1190" s="46">
        <v>0</v>
      </c>
      <c r="AL1190" s="46">
        <v>0</v>
      </c>
      <c r="AM1190" s="46">
        <v>0</v>
      </c>
      <c r="AN1190" s="46">
        <v>3612.17</v>
      </c>
      <c r="AO1190" s="46" t="s">
        <v>283</v>
      </c>
      <c r="AP1190" s="46" t="s">
        <v>63</v>
      </c>
      <c r="AQ1190" s="46"/>
      <c r="AR1190" s="46"/>
    </row>
    <row r="1191" spans="1:44" x14ac:dyDescent="0.2">
      <c r="A1191" s="46" t="s">
        <v>77</v>
      </c>
      <c r="B1191" s="46" t="s">
        <v>84</v>
      </c>
      <c r="C1191" s="46" t="s">
        <v>84</v>
      </c>
      <c r="D1191" s="46" t="s">
        <v>445</v>
      </c>
      <c r="E1191" s="46" t="s">
        <v>86</v>
      </c>
      <c r="F1191" s="46" t="s">
        <v>78</v>
      </c>
      <c r="G1191" s="46" t="s">
        <v>446</v>
      </c>
      <c r="H1191" s="46" t="s">
        <v>62</v>
      </c>
      <c r="I1191" s="46" t="s">
        <v>88</v>
      </c>
      <c r="J1191" s="46" t="s">
        <v>89</v>
      </c>
      <c r="K1191" s="46" t="s">
        <v>47</v>
      </c>
      <c r="L1191" s="46" t="s">
        <v>62</v>
      </c>
      <c r="M1191" s="46" t="s">
        <v>284</v>
      </c>
      <c r="N1191" s="46" t="s">
        <v>285</v>
      </c>
      <c r="O1191" s="46" t="s">
        <v>63</v>
      </c>
      <c r="P1191" s="46" t="s">
        <v>90</v>
      </c>
      <c r="Q1191" s="46" t="s">
        <v>447</v>
      </c>
      <c r="R1191" s="46" t="s">
        <v>84</v>
      </c>
      <c r="S1191" s="46" t="s">
        <v>95</v>
      </c>
      <c r="T1191" s="46" t="s">
        <v>201</v>
      </c>
      <c r="U1191" s="46" t="s">
        <v>202</v>
      </c>
      <c r="V1191" s="46" t="s">
        <v>105</v>
      </c>
      <c r="W1191" s="46" t="s">
        <v>447</v>
      </c>
      <c r="X1191" s="46" t="s">
        <v>84</v>
      </c>
      <c r="Y1191" s="46" t="s">
        <v>445</v>
      </c>
      <c r="Z1191" s="46" t="s">
        <v>448</v>
      </c>
      <c r="AA1191" s="46" t="s">
        <v>94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3612.17</v>
      </c>
      <c r="AI1191" s="46" t="s">
        <v>92</v>
      </c>
      <c r="AJ1191" s="46">
        <v>0</v>
      </c>
      <c r="AK1191" s="46">
        <v>0</v>
      </c>
      <c r="AL1191" s="46">
        <v>0</v>
      </c>
      <c r="AM1191" s="46">
        <v>0</v>
      </c>
      <c r="AN1191" s="46">
        <v>3612.17</v>
      </c>
      <c r="AO1191" s="46" t="s">
        <v>286</v>
      </c>
      <c r="AP1191" s="46" t="s">
        <v>63</v>
      </c>
      <c r="AQ1191" s="46"/>
      <c r="AR1191" s="46"/>
    </row>
    <row r="1192" spans="1:44" x14ac:dyDescent="0.2">
      <c r="A1192" s="46" t="s">
        <v>77</v>
      </c>
      <c r="B1192" s="46" t="s">
        <v>84</v>
      </c>
      <c r="C1192" s="46" t="s">
        <v>84</v>
      </c>
      <c r="D1192" s="46" t="s">
        <v>445</v>
      </c>
      <c r="E1192" s="46" t="s">
        <v>86</v>
      </c>
      <c r="F1192" s="46" t="s">
        <v>78</v>
      </c>
      <c r="G1192" s="46" t="s">
        <v>446</v>
      </c>
      <c r="H1192" s="46" t="s">
        <v>62</v>
      </c>
      <c r="I1192" s="46" t="s">
        <v>88</v>
      </c>
      <c r="J1192" s="46" t="s">
        <v>89</v>
      </c>
      <c r="K1192" s="46" t="s">
        <v>47</v>
      </c>
      <c r="L1192" s="46" t="s">
        <v>62</v>
      </c>
      <c r="M1192" s="46" t="s">
        <v>257</v>
      </c>
      <c r="N1192" s="46" t="s">
        <v>258</v>
      </c>
      <c r="O1192" s="46" t="s">
        <v>63</v>
      </c>
      <c r="P1192" s="46" t="s">
        <v>90</v>
      </c>
      <c r="Q1192" s="46" t="s">
        <v>447</v>
      </c>
      <c r="R1192" s="46" t="s">
        <v>84</v>
      </c>
      <c r="S1192" s="46" t="s">
        <v>95</v>
      </c>
      <c r="T1192" s="46" t="s">
        <v>201</v>
      </c>
      <c r="U1192" s="46" t="s">
        <v>202</v>
      </c>
      <c r="V1192" s="46" t="s">
        <v>105</v>
      </c>
      <c r="W1192" s="46" t="s">
        <v>447</v>
      </c>
      <c r="X1192" s="46" t="s">
        <v>84</v>
      </c>
      <c r="Y1192" s="46" t="s">
        <v>445</v>
      </c>
      <c r="Z1192" s="46" t="s">
        <v>448</v>
      </c>
      <c r="AA1192" s="46" t="s">
        <v>94</v>
      </c>
      <c r="AB1192" s="46">
        <v>34804000</v>
      </c>
      <c r="AC1192" s="46">
        <v>39804000</v>
      </c>
      <c r="AD1192" s="46">
        <v>39804000</v>
      </c>
      <c r="AE1192" s="46">
        <v>39804000</v>
      </c>
      <c r="AF1192" s="46">
        <v>39804000</v>
      </c>
      <c r="AG1192" s="46">
        <v>39804000</v>
      </c>
      <c r="AH1192" s="46">
        <v>8104000</v>
      </c>
      <c r="AI1192" s="46" t="s">
        <v>92</v>
      </c>
      <c r="AJ1192" s="46">
        <v>0</v>
      </c>
      <c r="AK1192" s="46">
        <v>39804000</v>
      </c>
      <c r="AL1192" s="46">
        <v>39804000</v>
      </c>
      <c r="AM1192" s="46">
        <v>39804000</v>
      </c>
      <c r="AN1192" s="46">
        <v>8104000</v>
      </c>
      <c r="AO1192" s="46" t="s">
        <v>259</v>
      </c>
      <c r="AP1192" s="46" t="s">
        <v>63</v>
      </c>
      <c r="AQ1192" s="46"/>
      <c r="AR1192" s="46"/>
    </row>
    <row r="1193" spans="1:44" x14ac:dyDescent="0.2">
      <c r="A1193" s="46" t="s">
        <v>77</v>
      </c>
      <c r="B1193" s="46" t="s">
        <v>84</v>
      </c>
      <c r="C1193" s="46" t="s">
        <v>84</v>
      </c>
      <c r="D1193" s="46" t="s">
        <v>445</v>
      </c>
      <c r="E1193" s="46" t="s">
        <v>86</v>
      </c>
      <c r="F1193" s="46" t="s">
        <v>78</v>
      </c>
      <c r="G1193" s="46" t="s">
        <v>446</v>
      </c>
      <c r="H1193" s="46" t="s">
        <v>62</v>
      </c>
      <c r="I1193" s="46" t="s">
        <v>88</v>
      </c>
      <c r="J1193" s="46" t="s">
        <v>89</v>
      </c>
      <c r="K1193" s="46" t="s">
        <v>47</v>
      </c>
      <c r="L1193" s="46" t="s">
        <v>62</v>
      </c>
      <c r="M1193" s="46" t="s">
        <v>206</v>
      </c>
      <c r="N1193" s="46" t="s">
        <v>207</v>
      </c>
      <c r="O1193" s="46" t="s">
        <v>63</v>
      </c>
      <c r="P1193" s="46" t="s">
        <v>90</v>
      </c>
      <c r="Q1193" s="46" t="s">
        <v>447</v>
      </c>
      <c r="R1193" s="46" t="s">
        <v>84</v>
      </c>
      <c r="S1193" s="46" t="s">
        <v>95</v>
      </c>
      <c r="T1193" s="46" t="s">
        <v>201</v>
      </c>
      <c r="U1193" s="46" t="s">
        <v>202</v>
      </c>
      <c r="V1193" s="46" t="s">
        <v>105</v>
      </c>
      <c r="W1193" s="46" t="s">
        <v>447</v>
      </c>
      <c r="X1193" s="46" t="s">
        <v>84</v>
      </c>
      <c r="Y1193" s="46" t="s">
        <v>445</v>
      </c>
      <c r="Z1193" s="46" t="s">
        <v>448</v>
      </c>
      <c r="AA1193" s="46" t="s">
        <v>94</v>
      </c>
      <c r="AB1193" s="46">
        <v>3370094.64</v>
      </c>
      <c r="AC1193" s="46">
        <v>7707082.9000000004</v>
      </c>
      <c r="AD1193" s="46">
        <v>10461267.189999999</v>
      </c>
      <c r="AE1193" s="46">
        <v>17117593.870000001</v>
      </c>
      <c r="AF1193" s="46">
        <v>20285096.640000001</v>
      </c>
      <c r="AG1193" s="46">
        <v>25559435.489999998</v>
      </c>
      <c r="AH1193" s="46">
        <v>28919156.18</v>
      </c>
      <c r="AI1193" s="46" t="s">
        <v>92</v>
      </c>
      <c r="AJ1193" s="46">
        <v>0</v>
      </c>
      <c r="AK1193" s="46">
        <v>5398204.7999999998</v>
      </c>
      <c r="AL1193" s="46">
        <v>14048470.1</v>
      </c>
      <c r="AM1193" s="46">
        <v>22833425.260000002</v>
      </c>
      <c r="AN1193" s="46">
        <v>32805777.260000002</v>
      </c>
      <c r="AO1193" s="46" t="s">
        <v>208</v>
      </c>
      <c r="AP1193" s="46" t="s">
        <v>63</v>
      </c>
      <c r="AQ1193" s="46"/>
      <c r="AR1193" s="46"/>
    </row>
    <row r="1194" spans="1:44" x14ac:dyDescent="0.2">
      <c r="A1194" s="46" t="s">
        <v>77</v>
      </c>
      <c r="B1194" s="46" t="s">
        <v>84</v>
      </c>
      <c r="C1194" s="46" t="s">
        <v>84</v>
      </c>
      <c r="D1194" s="46" t="s">
        <v>445</v>
      </c>
      <c r="E1194" s="46" t="s">
        <v>86</v>
      </c>
      <c r="F1194" s="46" t="s">
        <v>78</v>
      </c>
      <c r="G1194" s="46" t="s">
        <v>446</v>
      </c>
      <c r="H1194" s="46" t="s">
        <v>62</v>
      </c>
      <c r="I1194" s="46" t="s">
        <v>88</v>
      </c>
      <c r="J1194" s="46" t="s">
        <v>89</v>
      </c>
      <c r="K1194" s="46" t="s">
        <v>47</v>
      </c>
      <c r="L1194" s="46" t="s">
        <v>62</v>
      </c>
      <c r="M1194" s="46" t="s">
        <v>260</v>
      </c>
      <c r="N1194" s="46" t="s">
        <v>261</v>
      </c>
      <c r="O1194" s="46" t="s">
        <v>63</v>
      </c>
      <c r="P1194" s="46" t="s">
        <v>90</v>
      </c>
      <c r="Q1194" s="46" t="s">
        <v>447</v>
      </c>
      <c r="R1194" s="46" t="s">
        <v>84</v>
      </c>
      <c r="S1194" s="46" t="s">
        <v>95</v>
      </c>
      <c r="T1194" s="46" t="s">
        <v>201</v>
      </c>
      <c r="U1194" s="46" t="s">
        <v>202</v>
      </c>
      <c r="V1194" s="46" t="s">
        <v>105</v>
      </c>
      <c r="W1194" s="46" t="s">
        <v>447</v>
      </c>
      <c r="X1194" s="46" t="s">
        <v>84</v>
      </c>
      <c r="Y1194" s="46" t="s">
        <v>445</v>
      </c>
      <c r="Z1194" s="46" t="s">
        <v>448</v>
      </c>
      <c r="AA1194" s="46" t="s">
        <v>94</v>
      </c>
      <c r="AB1194" s="46">
        <v>34804000</v>
      </c>
      <c r="AC1194" s="46">
        <v>39804000</v>
      </c>
      <c r="AD1194" s="46">
        <v>39804000</v>
      </c>
      <c r="AE1194" s="46">
        <v>39804000</v>
      </c>
      <c r="AF1194" s="46">
        <v>39804000</v>
      </c>
      <c r="AG1194" s="46">
        <v>39804000</v>
      </c>
      <c r="AH1194" s="46">
        <v>8104000</v>
      </c>
      <c r="AI1194" s="46" t="s">
        <v>92</v>
      </c>
      <c r="AJ1194" s="46">
        <v>0</v>
      </c>
      <c r="AK1194" s="46">
        <v>39804000</v>
      </c>
      <c r="AL1194" s="46">
        <v>39804000</v>
      </c>
      <c r="AM1194" s="46">
        <v>39804000</v>
      </c>
      <c r="AN1194" s="46">
        <v>8104000</v>
      </c>
      <c r="AO1194" s="46" t="s">
        <v>262</v>
      </c>
      <c r="AP1194" s="46" t="s">
        <v>63</v>
      </c>
      <c r="AQ1194" s="46"/>
      <c r="AR1194" s="46"/>
    </row>
    <row r="1195" spans="1:44" x14ac:dyDescent="0.2">
      <c r="A1195" s="46" t="s">
        <v>77</v>
      </c>
      <c r="B1195" s="46" t="s">
        <v>84</v>
      </c>
      <c r="C1195" s="46" t="s">
        <v>84</v>
      </c>
      <c r="D1195" s="46" t="s">
        <v>445</v>
      </c>
      <c r="E1195" s="46" t="s">
        <v>86</v>
      </c>
      <c r="F1195" s="46" t="s">
        <v>78</v>
      </c>
      <c r="G1195" s="46" t="s">
        <v>446</v>
      </c>
      <c r="H1195" s="46" t="s">
        <v>62</v>
      </c>
      <c r="I1195" s="46" t="s">
        <v>88</v>
      </c>
      <c r="J1195" s="46" t="s">
        <v>89</v>
      </c>
      <c r="K1195" s="46" t="s">
        <v>47</v>
      </c>
      <c r="L1195" s="46" t="s">
        <v>62</v>
      </c>
      <c r="M1195" s="46" t="s">
        <v>209</v>
      </c>
      <c r="N1195" s="46" t="s">
        <v>210</v>
      </c>
      <c r="O1195" s="46" t="s">
        <v>63</v>
      </c>
      <c r="P1195" s="46" t="s">
        <v>90</v>
      </c>
      <c r="Q1195" s="46" t="s">
        <v>447</v>
      </c>
      <c r="R1195" s="46" t="s">
        <v>84</v>
      </c>
      <c r="S1195" s="46" t="s">
        <v>95</v>
      </c>
      <c r="T1195" s="46" t="s">
        <v>201</v>
      </c>
      <c r="U1195" s="46" t="s">
        <v>202</v>
      </c>
      <c r="V1195" s="46" t="s">
        <v>105</v>
      </c>
      <c r="W1195" s="46" t="s">
        <v>447</v>
      </c>
      <c r="X1195" s="46" t="s">
        <v>84</v>
      </c>
      <c r="Y1195" s="46" t="s">
        <v>445</v>
      </c>
      <c r="Z1195" s="46" t="s">
        <v>448</v>
      </c>
      <c r="AA1195" s="46" t="s">
        <v>94</v>
      </c>
      <c r="AB1195" s="46">
        <v>3370094.64</v>
      </c>
      <c r="AC1195" s="46">
        <v>7707082.9000000004</v>
      </c>
      <c r="AD1195" s="46">
        <v>10461267.189999999</v>
      </c>
      <c r="AE1195" s="46">
        <v>17117593.870000001</v>
      </c>
      <c r="AF1195" s="46">
        <v>20285096.640000001</v>
      </c>
      <c r="AG1195" s="46">
        <v>25559435.489999998</v>
      </c>
      <c r="AH1195" s="46">
        <v>28919156.18</v>
      </c>
      <c r="AI1195" s="46" t="s">
        <v>92</v>
      </c>
      <c r="AJ1195" s="46">
        <v>0</v>
      </c>
      <c r="AK1195" s="46">
        <v>5398204.7999999998</v>
      </c>
      <c r="AL1195" s="46">
        <v>14048470.1</v>
      </c>
      <c r="AM1195" s="46">
        <v>22833425.260000002</v>
      </c>
      <c r="AN1195" s="46">
        <v>32805777.260000002</v>
      </c>
      <c r="AO1195" s="46" t="s">
        <v>211</v>
      </c>
      <c r="AP1195" s="46" t="s">
        <v>63</v>
      </c>
      <c r="AQ1195" s="46"/>
      <c r="AR1195" s="46"/>
    </row>
    <row r="1196" spans="1:44" x14ac:dyDescent="0.2">
      <c r="A1196" s="46" t="s">
        <v>77</v>
      </c>
      <c r="B1196" s="46" t="s">
        <v>84</v>
      </c>
      <c r="C1196" s="46" t="s">
        <v>84</v>
      </c>
      <c r="D1196" s="46" t="s">
        <v>445</v>
      </c>
      <c r="E1196" s="46" t="s">
        <v>86</v>
      </c>
      <c r="F1196" s="46" t="s">
        <v>78</v>
      </c>
      <c r="G1196" s="46" t="s">
        <v>446</v>
      </c>
      <c r="H1196" s="46" t="s">
        <v>62</v>
      </c>
      <c r="I1196" s="46" t="s">
        <v>88</v>
      </c>
      <c r="J1196" s="46" t="s">
        <v>89</v>
      </c>
      <c r="K1196" s="46" t="s">
        <v>47</v>
      </c>
      <c r="L1196" s="46" t="s">
        <v>62</v>
      </c>
      <c r="M1196" s="46" t="s">
        <v>145</v>
      </c>
      <c r="N1196" s="46" t="s">
        <v>146</v>
      </c>
      <c r="O1196" s="46" t="s">
        <v>63</v>
      </c>
      <c r="P1196" s="46" t="s">
        <v>90</v>
      </c>
      <c r="Q1196" s="46" t="s">
        <v>447</v>
      </c>
      <c r="R1196" s="46" t="s">
        <v>84</v>
      </c>
      <c r="S1196" s="46" t="s">
        <v>95</v>
      </c>
      <c r="T1196" s="46" t="s">
        <v>148</v>
      </c>
      <c r="U1196" s="46" t="s">
        <v>149</v>
      </c>
      <c r="V1196" s="46" t="s">
        <v>32</v>
      </c>
      <c r="W1196" s="46" t="s">
        <v>447</v>
      </c>
      <c r="X1196" s="46" t="s">
        <v>84</v>
      </c>
      <c r="Y1196" s="46" t="s">
        <v>445</v>
      </c>
      <c r="Z1196" s="46" t="s">
        <v>448</v>
      </c>
      <c r="AA1196" s="46" t="s">
        <v>94</v>
      </c>
      <c r="AB1196" s="46">
        <v>71305141.870000005</v>
      </c>
      <c r="AC1196" s="46">
        <v>71305141.870000005</v>
      </c>
      <c r="AD1196" s="46">
        <v>71305141.870000005</v>
      </c>
      <c r="AE1196" s="46">
        <v>71305141.870000005</v>
      </c>
      <c r="AF1196" s="46">
        <v>71305141.870000005</v>
      </c>
      <c r="AG1196" s="46">
        <v>71305141.870000005</v>
      </c>
      <c r="AH1196" s="46">
        <v>71305141.870000005</v>
      </c>
      <c r="AI1196" s="46" t="s">
        <v>92</v>
      </c>
      <c r="AJ1196" s="46">
        <v>0</v>
      </c>
      <c r="AK1196" s="46">
        <v>71305141.870000005</v>
      </c>
      <c r="AL1196" s="46">
        <v>71305141.870000005</v>
      </c>
      <c r="AM1196" s="46">
        <v>71305141.870000005</v>
      </c>
      <c r="AN1196" s="46">
        <v>71305141.870000005</v>
      </c>
      <c r="AO1196" s="46" t="s">
        <v>147</v>
      </c>
      <c r="AP1196" s="46" t="s">
        <v>63</v>
      </c>
      <c r="AQ1196" s="46"/>
      <c r="AR1196" s="46"/>
    </row>
    <row r="1197" spans="1:44" x14ac:dyDescent="0.2">
      <c r="A1197" s="46" t="s">
        <v>77</v>
      </c>
      <c r="B1197" s="46" t="s">
        <v>84</v>
      </c>
      <c r="C1197" s="46" t="s">
        <v>84</v>
      </c>
      <c r="D1197" s="46" t="s">
        <v>445</v>
      </c>
      <c r="E1197" s="46" t="s">
        <v>86</v>
      </c>
      <c r="F1197" s="46" t="s">
        <v>78</v>
      </c>
      <c r="G1197" s="46" t="s">
        <v>446</v>
      </c>
      <c r="H1197" s="46" t="s">
        <v>62</v>
      </c>
      <c r="I1197" s="46" t="s">
        <v>88</v>
      </c>
      <c r="J1197" s="46" t="s">
        <v>89</v>
      </c>
      <c r="K1197" s="46" t="s">
        <v>47</v>
      </c>
      <c r="L1197" s="46" t="s">
        <v>62</v>
      </c>
      <c r="M1197" s="46" t="s">
        <v>150</v>
      </c>
      <c r="N1197" s="46" t="s">
        <v>151</v>
      </c>
      <c r="O1197" s="46" t="s">
        <v>63</v>
      </c>
      <c r="P1197" s="46" t="s">
        <v>90</v>
      </c>
      <c r="Q1197" s="46" t="s">
        <v>447</v>
      </c>
      <c r="R1197" s="46" t="s">
        <v>84</v>
      </c>
      <c r="S1197" s="46" t="s">
        <v>95</v>
      </c>
      <c r="T1197" s="46" t="s">
        <v>148</v>
      </c>
      <c r="U1197" s="46" t="s">
        <v>149</v>
      </c>
      <c r="V1197" s="46" t="s">
        <v>32</v>
      </c>
      <c r="W1197" s="46" t="s">
        <v>447</v>
      </c>
      <c r="X1197" s="46" t="s">
        <v>84</v>
      </c>
      <c r="Y1197" s="46" t="s">
        <v>445</v>
      </c>
      <c r="Z1197" s="46" t="s">
        <v>448</v>
      </c>
      <c r="AA1197" s="46" t="s">
        <v>94</v>
      </c>
      <c r="AB1197" s="46">
        <v>71305141.870000005</v>
      </c>
      <c r="AC1197" s="46">
        <v>71305141.870000005</v>
      </c>
      <c r="AD1197" s="46">
        <v>71305141.870000005</v>
      </c>
      <c r="AE1197" s="46">
        <v>71305141.870000005</v>
      </c>
      <c r="AF1197" s="46">
        <v>71305141.870000005</v>
      </c>
      <c r="AG1197" s="46">
        <v>71305141.870000005</v>
      </c>
      <c r="AH1197" s="46">
        <v>71305141.870000005</v>
      </c>
      <c r="AI1197" s="46" t="s">
        <v>92</v>
      </c>
      <c r="AJ1197" s="46">
        <v>0</v>
      </c>
      <c r="AK1197" s="46">
        <v>71305141.870000005</v>
      </c>
      <c r="AL1197" s="46">
        <v>71305141.870000005</v>
      </c>
      <c r="AM1197" s="46">
        <v>71305141.870000005</v>
      </c>
      <c r="AN1197" s="46">
        <v>71305141.870000005</v>
      </c>
      <c r="AO1197" s="46" t="s">
        <v>152</v>
      </c>
      <c r="AP1197" s="46" t="s">
        <v>63</v>
      </c>
      <c r="AQ1197" s="46"/>
      <c r="AR1197" s="46"/>
    </row>
    <row r="1198" spans="1:44" x14ac:dyDescent="0.2">
      <c r="A1198" s="46" t="s">
        <v>77</v>
      </c>
      <c r="B1198" s="46" t="s">
        <v>84</v>
      </c>
      <c r="C1198" s="46" t="s">
        <v>84</v>
      </c>
      <c r="D1198" s="46" t="s">
        <v>445</v>
      </c>
      <c r="E1198" s="46" t="s">
        <v>86</v>
      </c>
      <c r="F1198" s="46" t="s">
        <v>78</v>
      </c>
      <c r="G1198" s="46" t="s">
        <v>446</v>
      </c>
      <c r="H1198" s="46" t="s">
        <v>62</v>
      </c>
      <c r="I1198" s="46" t="s">
        <v>88</v>
      </c>
      <c r="J1198" s="46" t="s">
        <v>89</v>
      </c>
      <c r="K1198" s="46" t="s">
        <v>47</v>
      </c>
      <c r="L1198" s="46" t="s">
        <v>62</v>
      </c>
      <c r="M1198" s="46" t="s">
        <v>153</v>
      </c>
      <c r="N1198" s="46" t="s">
        <v>154</v>
      </c>
      <c r="O1198" s="46" t="s">
        <v>63</v>
      </c>
      <c r="P1198" s="46" t="s">
        <v>90</v>
      </c>
      <c r="Q1198" s="46" t="s">
        <v>447</v>
      </c>
      <c r="R1198" s="46" t="s">
        <v>84</v>
      </c>
      <c r="S1198" s="46" t="s">
        <v>95</v>
      </c>
      <c r="T1198" s="46" t="s">
        <v>148</v>
      </c>
      <c r="U1198" s="46" t="s">
        <v>149</v>
      </c>
      <c r="V1198" s="46" t="s">
        <v>32</v>
      </c>
      <c r="W1198" s="46" t="s">
        <v>447</v>
      </c>
      <c r="X1198" s="46" t="s">
        <v>84</v>
      </c>
      <c r="Y1198" s="46" t="s">
        <v>445</v>
      </c>
      <c r="Z1198" s="46" t="s">
        <v>448</v>
      </c>
      <c r="AA1198" s="46" t="s">
        <v>94</v>
      </c>
      <c r="AB1198" s="46">
        <v>130091797.27</v>
      </c>
      <c r="AC1198" s="46">
        <v>130891529.72</v>
      </c>
      <c r="AD1198" s="46">
        <v>127643555.89</v>
      </c>
      <c r="AE1198" s="46">
        <v>120776534.2</v>
      </c>
      <c r="AF1198" s="46">
        <v>117671041.78</v>
      </c>
      <c r="AG1198" s="46">
        <v>112503672.45</v>
      </c>
      <c r="AH1198" s="46">
        <v>77113311.129999995</v>
      </c>
      <c r="AI1198" s="46" t="s">
        <v>92</v>
      </c>
      <c r="AJ1198" s="46">
        <v>0</v>
      </c>
      <c r="AK1198" s="46">
        <v>133225795.98</v>
      </c>
      <c r="AL1198" s="46">
        <v>124024566.43000001</v>
      </c>
      <c r="AM1198" s="46">
        <v>115192363.87</v>
      </c>
      <c r="AN1198" s="46">
        <v>72834892.439999998</v>
      </c>
      <c r="AO1198" s="46" t="s">
        <v>155</v>
      </c>
      <c r="AP1198" s="46" t="s">
        <v>63</v>
      </c>
      <c r="AQ1198" s="46"/>
      <c r="AR1198" s="46"/>
    </row>
    <row r="1199" spans="1:44" x14ac:dyDescent="0.2">
      <c r="A1199" s="46" t="s">
        <v>77</v>
      </c>
      <c r="B1199" s="46" t="s">
        <v>84</v>
      </c>
      <c r="C1199" s="46" t="s">
        <v>84</v>
      </c>
      <c r="D1199" s="46" t="s">
        <v>445</v>
      </c>
      <c r="E1199" s="46" t="s">
        <v>86</v>
      </c>
      <c r="F1199" s="46" t="s">
        <v>78</v>
      </c>
      <c r="G1199" s="46" t="s">
        <v>446</v>
      </c>
      <c r="H1199" s="46" t="s">
        <v>62</v>
      </c>
      <c r="I1199" s="46" t="s">
        <v>88</v>
      </c>
      <c r="J1199" s="46" t="s">
        <v>89</v>
      </c>
      <c r="K1199" s="46" t="s">
        <v>47</v>
      </c>
      <c r="L1199" s="46" t="s">
        <v>62</v>
      </c>
      <c r="M1199" s="46" t="s">
        <v>156</v>
      </c>
      <c r="N1199" s="46" t="s">
        <v>157</v>
      </c>
      <c r="O1199" s="46" t="s">
        <v>63</v>
      </c>
      <c r="P1199" s="46" t="s">
        <v>90</v>
      </c>
      <c r="Q1199" s="46" t="s">
        <v>447</v>
      </c>
      <c r="R1199" s="46" t="s">
        <v>84</v>
      </c>
      <c r="S1199" s="46" t="s">
        <v>95</v>
      </c>
      <c r="T1199" s="46" t="s">
        <v>148</v>
      </c>
      <c r="U1199" s="46" t="s">
        <v>149</v>
      </c>
      <c r="V1199" s="46" t="s">
        <v>32</v>
      </c>
      <c r="W1199" s="46" t="s">
        <v>447</v>
      </c>
      <c r="X1199" s="46" t="s">
        <v>84</v>
      </c>
      <c r="Y1199" s="46" t="s">
        <v>445</v>
      </c>
      <c r="Z1199" s="46" t="s">
        <v>448</v>
      </c>
      <c r="AA1199" s="46" t="s">
        <v>94</v>
      </c>
      <c r="AB1199" s="46">
        <v>130091797.27</v>
      </c>
      <c r="AC1199" s="46">
        <v>130891529.72</v>
      </c>
      <c r="AD1199" s="46">
        <v>127643555.89</v>
      </c>
      <c r="AE1199" s="46">
        <v>120776534.2</v>
      </c>
      <c r="AF1199" s="46">
        <v>117671041.78</v>
      </c>
      <c r="AG1199" s="46">
        <v>112503672.45</v>
      </c>
      <c r="AH1199" s="46">
        <v>77113311.129999995</v>
      </c>
      <c r="AI1199" s="46" t="s">
        <v>92</v>
      </c>
      <c r="AJ1199" s="46">
        <v>0</v>
      </c>
      <c r="AK1199" s="46">
        <v>133225795.98</v>
      </c>
      <c r="AL1199" s="46">
        <v>124024566.43000001</v>
      </c>
      <c r="AM1199" s="46">
        <v>115192363.87</v>
      </c>
      <c r="AN1199" s="46">
        <v>72834892.439999998</v>
      </c>
      <c r="AO1199" s="46" t="s">
        <v>158</v>
      </c>
      <c r="AP1199" s="46" t="s">
        <v>63</v>
      </c>
      <c r="AQ1199" s="46"/>
      <c r="AR1199" s="46"/>
    </row>
    <row r="1200" spans="1:44" x14ac:dyDescent="0.2">
      <c r="A1200" s="46" t="s">
        <v>77</v>
      </c>
      <c r="B1200" s="46" t="s">
        <v>84</v>
      </c>
      <c r="C1200" s="46" t="s">
        <v>84</v>
      </c>
      <c r="D1200" s="46" t="s">
        <v>445</v>
      </c>
      <c r="E1200" s="46" t="s">
        <v>86</v>
      </c>
      <c r="F1200" s="46" t="s">
        <v>78</v>
      </c>
      <c r="G1200" s="46" t="s">
        <v>446</v>
      </c>
      <c r="H1200" s="46" t="s">
        <v>62</v>
      </c>
      <c r="I1200" s="46" t="s">
        <v>88</v>
      </c>
      <c r="J1200" s="46" t="s">
        <v>89</v>
      </c>
      <c r="K1200" s="46" t="s">
        <v>47</v>
      </c>
      <c r="L1200" s="46" t="s">
        <v>62</v>
      </c>
      <c r="M1200" s="46" t="s">
        <v>159</v>
      </c>
      <c r="N1200" s="46" t="s">
        <v>160</v>
      </c>
      <c r="O1200" s="46" t="s">
        <v>63</v>
      </c>
      <c r="P1200" s="46" t="s">
        <v>90</v>
      </c>
      <c r="Q1200" s="46" t="s">
        <v>447</v>
      </c>
      <c r="R1200" s="46" t="s">
        <v>84</v>
      </c>
      <c r="S1200" s="46" t="s">
        <v>95</v>
      </c>
      <c r="T1200" s="46" t="s">
        <v>148</v>
      </c>
      <c r="U1200" s="46" t="s">
        <v>149</v>
      </c>
      <c r="V1200" s="46" t="s">
        <v>32</v>
      </c>
      <c r="W1200" s="46" t="s">
        <v>447</v>
      </c>
      <c r="X1200" s="46" t="s">
        <v>84</v>
      </c>
      <c r="Y1200" s="46" t="s">
        <v>445</v>
      </c>
      <c r="Z1200" s="46" t="s">
        <v>448</v>
      </c>
      <c r="AA1200" s="46" t="s">
        <v>94</v>
      </c>
      <c r="AB1200" s="46">
        <v>2001589.24</v>
      </c>
      <c r="AC1200" s="46">
        <v>2001589.24</v>
      </c>
      <c r="AD1200" s="46">
        <v>2001589.24</v>
      </c>
      <c r="AE1200" s="46">
        <v>2001589.24</v>
      </c>
      <c r="AF1200" s="46">
        <v>2001589.24</v>
      </c>
      <c r="AG1200" s="46">
        <v>2001589.24</v>
      </c>
      <c r="AH1200" s="46">
        <v>2001589.24</v>
      </c>
      <c r="AI1200" s="46" t="s">
        <v>92</v>
      </c>
      <c r="AJ1200" s="46">
        <v>0</v>
      </c>
      <c r="AK1200" s="46">
        <v>2001589.24</v>
      </c>
      <c r="AL1200" s="46">
        <v>2001589.24</v>
      </c>
      <c r="AM1200" s="46">
        <v>2001589.24</v>
      </c>
      <c r="AN1200" s="46">
        <v>2001589.24</v>
      </c>
      <c r="AO1200" s="46" t="s">
        <v>161</v>
      </c>
      <c r="AP1200" s="46" t="s">
        <v>63</v>
      </c>
      <c r="AQ1200" s="46"/>
      <c r="AR1200" s="46"/>
    </row>
    <row r="1201" spans="1:44" x14ac:dyDescent="0.2">
      <c r="A1201" s="46" t="s">
        <v>77</v>
      </c>
      <c r="B1201" s="46" t="s">
        <v>84</v>
      </c>
      <c r="C1201" s="46" t="s">
        <v>84</v>
      </c>
      <c r="D1201" s="46" t="s">
        <v>445</v>
      </c>
      <c r="E1201" s="46" t="s">
        <v>86</v>
      </c>
      <c r="F1201" s="46" t="s">
        <v>78</v>
      </c>
      <c r="G1201" s="46" t="s">
        <v>446</v>
      </c>
      <c r="H1201" s="46" t="s">
        <v>62</v>
      </c>
      <c r="I1201" s="46" t="s">
        <v>88</v>
      </c>
      <c r="J1201" s="46" t="s">
        <v>89</v>
      </c>
      <c r="K1201" s="46" t="s">
        <v>47</v>
      </c>
      <c r="L1201" s="46" t="s">
        <v>62</v>
      </c>
      <c r="M1201" s="46" t="s">
        <v>162</v>
      </c>
      <c r="N1201" s="46" t="s">
        <v>163</v>
      </c>
      <c r="O1201" s="46" t="s">
        <v>63</v>
      </c>
      <c r="P1201" s="46" t="s">
        <v>90</v>
      </c>
      <c r="Q1201" s="46" t="s">
        <v>447</v>
      </c>
      <c r="R1201" s="46" t="s">
        <v>84</v>
      </c>
      <c r="S1201" s="46" t="s">
        <v>95</v>
      </c>
      <c r="T1201" s="46" t="s">
        <v>148</v>
      </c>
      <c r="U1201" s="46" t="s">
        <v>149</v>
      </c>
      <c r="V1201" s="46" t="s">
        <v>32</v>
      </c>
      <c r="W1201" s="46" t="s">
        <v>447</v>
      </c>
      <c r="X1201" s="46" t="s">
        <v>84</v>
      </c>
      <c r="Y1201" s="46" t="s">
        <v>445</v>
      </c>
      <c r="Z1201" s="46" t="s">
        <v>448</v>
      </c>
      <c r="AA1201" s="46" t="s">
        <v>94</v>
      </c>
      <c r="AB1201" s="46">
        <v>2001589.24</v>
      </c>
      <c r="AC1201" s="46">
        <v>2001589.24</v>
      </c>
      <c r="AD1201" s="46">
        <v>2001589.24</v>
      </c>
      <c r="AE1201" s="46">
        <v>2001589.24</v>
      </c>
      <c r="AF1201" s="46">
        <v>2001589.24</v>
      </c>
      <c r="AG1201" s="46">
        <v>2001589.24</v>
      </c>
      <c r="AH1201" s="46">
        <v>2001589.24</v>
      </c>
      <c r="AI1201" s="46" t="s">
        <v>92</v>
      </c>
      <c r="AJ1201" s="46">
        <v>0</v>
      </c>
      <c r="AK1201" s="46">
        <v>2001589.24</v>
      </c>
      <c r="AL1201" s="46">
        <v>2001589.24</v>
      </c>
      <c r="AM1201" s="46">
        <v>2001589.24</v>
      </c>
      <c r="AN1201" s="46">
        <v>2001589.24</v>
      </c>
      <c r="AO1201" s="46" t="s">
        <v>164</v>
      </c>
      <c r="AP1201" s="46" t="s">
        <v>63</v>
      </c>
      <c r="AQ1201" s="46"/>
      <c r="AR1201" s="46"/>
    </row>
    <row r="1202" spans="1:44" x14ac:dyDescent="0.2">
      <c r="A1202" s="46" t="s">
        <v>77</v>
      </c>
      <c r="B1202" s="46" t="s">
        <v>84</v>
      </c>
      <c r="C1202" s="46" t="s">
        <v>84</v>
      </c>
      <c r="D1202" s="46" t="s">
        <v>445</v>
      </c>
      <c r="E1202" s="46" t="s">
        <v>86</v>
      </c>
      <c r="F1202" s="46" t="s">
        <v>78</v>
      </c>
      <c r="G1202" s="46" t="s">
        <v>446</v>
      </c>
      <c r="H1202" s="46" t="s">
        <v>62</v>
      </c>
      <c r="I1202" s="46" t="s">
        <v>88</v>
      </c>
      <c r="J1202" s="46" t="s">
        <v>89</v>
      </c>
      <c r="K1202" s="46" t="s">
        <v>47</v>
      </c>
      <c r="L1202" s="46" t="s">
        <v>62</v>
      </c>
      <c r="M1202" s="46" t="s">
        <v>165</v>
      </c>
      <c r="N1202" s="46" t="s">
        <v>166</v>
      </c>
      <c r="O1202" s="46" t="s">
        <v>63</v>
      </c>
      <c r="P1202" s="46" t="s">
        <v>90</v>
      </c>
      <c r="Q1202" s="46" t="s">
        <v>447</v>
      </c>
      <c r="R1202" s="46" t="s">
        <v>84</v>
      </c>
      <c r="S1202" s="46" t="s">
        <v>95</v>
      </c>
      <c r="T1202" s="46" t="s">
        <v>148</v>
      </c>
      <c r="U1202" s="46" t="s">
        <v>149</v>
      </c>
      <c r="V1202" s="46" t="s">
        <v>32</v>
      </c>
      <c r="W1202" s="46" t="s">
        <v>447</v>
      </c>
      <c r="X1202" s="46" t="s">
        <v>84</v>
      </c>
      <c r="Y1202" s="46" t="s">
        <v>445</v>
      </c>
      <c r="Z1202" s="46" t="s">
        <v>448</v>
      </c>
      <c r="AA1202" s="46" t="s">
        <v>94</v>
      </c>
      <c r="AB1202" s="46">
        <v>1414839.2</v>
      </c>
      <c r="AC1202" s="46">
        <v>1278118.49</v>
      </c>
      <c r="AD1202" s="46">
        <v>1771908.03</v>
      </c>
      <c r="AE1202" s="46">
        <v>1982603.04</v>
      </c>
      <c r="AF1202" s="46">
        <v>1920592.69</v>
      </c>
      <c r="AG1202" s="46">
        <v>1813623.17</v>
      </c>
      <c r="AH1202" s="46">
        <v>2144263.7999999998</v>
      </c>
      <c r="AI1202" s="46" t="s">
        <v>92</v>
      </c>
      <c r="AJ1202" s="46">
        <v>0</v>
      </c>
      <c r="AK1202" s="46">
        <v>1252730.33</v>
      </c>
      <c r="AL1202" s="46">
        <v>1803694.58</v>
      </c>
      <c r="AM1202" s="46">
        <v>1850941.98</v>
      </c>
      <c r="AN1202" s="46">
        <v>2536061.41</v>
      </c>
      <c r="AO1202" s="46" t="s">
        <v>167</v>
      </c>
      <c r="AP1202" s="46" t="s">
        <v>63</v>
      </c>
      <c r="AQ1202" s="46"/>
      <c r="AR1202" s="46"/>
    </row>
    <row r="1203" spans="1:44" x14ac:dyDescent="0.2">
      <c r="A1203" s="46" t="s">
        <v>77</v>
      </c>
      <c r="B1203" s="46" t="s">
        <v>84</v>
      </c>
      <c r="C1203" s="46" t="s">
        <v>84</v>
      </c>
      <c r="D1203" s="46" t="s">
        <v>445</v>
      </c>
      <c r="E1203" s="46" t="s">
        <v>86</v>
      </c>
      <c r="F1203" s="46" t="s">
        <v>78</v>
      </c>
      <c r="G1203" s="46" t="s">
        <v>446</v>
      </c>
      <c r="H1203" s="46" t="s">
        <v>62</v>
      </c>
      <c r="I1203" s="46" t="s">
        <v>88</v>
      </c>
      <c r="J1203" s="46" t="s">
        <v>89</v>
      </c>
      <c r="K1203" s="46" t="s">
        <v>47</v>
      </c>
      <c r="L1203" s="46" t="s">
        <v>62</v>
      </c>
      <c r="M1203" s="46" t="s">
        <v>168</v>
      </c>
      <c r="N1203" s="46" t="s">
        <v>169</v>
      </c>
      <c r="O1203" s="46" t="s">
        <v>63</v>
      </c>
      <c r="P1203" s="46" t="s">
        <v>90</v>
      </c>
      <c r="Q1203" s="46" t="s">
        <v>447</v>
      </c>
      <c r="R1203" s="46" t="s">
        <v>84</v>
      </c>
      <c r="S1203" s="46" t="s">
        <v>95</v>
      </c>
      <c r="T1203" s="46" t="s">
        <v>148</v>
      </c>
      <c r="U1203" s="46" t="s">
        <v>149</v>
      </c>
      <c r="V1203" s="46" t="s">
        <v>32</v>
      </c>
      <c r="W1203" s="46" t="s">
        <v>447</v>
      </c>
      <c r="X1203" s="46" t="s">
        <v>84</v>
      </c>
      <c r="Y1203" s="46" t="s">
        <v>445</v>
      </c>
      <c r="Z1203" s="46" t="s">
        <v>448</v>
      </c>
      <c r="AA1203" s="46" t="s">
        <v>94</v>
      </c>
      <c r="AB1203" s="46">
        <v>1414839.2</v>
      </c>
      <c r="AC1203" s="46">
        <v>1278118.49</v>
      </c>
      <c r="AD1203" s="46">
        <v>1771908.03</v>
      </c>
      <c r="AE1203" s="46">
        <v>1982603.04</v>
      </c>
      <c r="AF1203" s="46">
        <v>1920592.69</v>
      </c>
      <c r="AG1203" s="46">
        <v>1813623.17</v>
      </c>
      <c r="AH1203" s="46">
        <v>2144263.7999999998</v>
      </c>
      <c r="AI1203" s="46" t="s">
        <v>92</v>
      </c>
      <c r="AJ1203" s="46">
        <v>0</v>
      </c>
      <c r="AK1203" s="46">
        <v>1252730.33</v>
      </c>
      <c r="AL1203" s="46">
        <v>1803694.58</v>
      </c>
      <c r="AM1203" s="46">
        <v>1850941.98</v>
      </c>
      <c r="AN1203" s="46">
        <v>2536061.41</v>
      </c>
      <c r="AO1203" s="46" t="s">
        <v>170</v>
      </c>
      <c r="AP1203" s="46" t="s">
        <v>63</v>
      </c>
      <c r="AQ1203" s="46"/>
      <c r="AR1203" s="46"/>
    </row>
    <row r="1204" spans="1:44" x14ac:dyDescent="0.2">
      <c r="A1204" s="46" t="s">
        <v>77</v>
      </c>
      <c r="B1204" s="46" t="s">
        <v>84</v>
      </c>
      <c r="C1204" s="46" t="s">
        <v>84</v>
      </c>
      <c r="D1204" s="46" t="s">
        <v>445</v>
      </c>
      <c r="E1204" s="46" t="s">
        <v>86</v>
      </c>
      <c r="F1204" s="46" t="s">
        <v>78</v>
      </c>
      <c r="G1204" s="46" t="s">
        <v>446</v>
      </c>
      <c r="H1204" s="46" t="s">
        <v>171</v>
      </c>
      <c r="I1204" s="46" t="s">
        <v>79</v>
      </c>
      <c r="J1204" s="46" t="s">
        <v>80</v>
      </c>
      <c r="K1204" s="46" t="s">
        <v>47</v>
      </c>
      <c r="L1204" s="46" t="s">
        <v>62</v>
      </c>
      <c r="M1204" s="46" t="s">
        <v>81</v>
      </c>
      <c r="N1204" s="46" t="s">
        <v>82</v>
      </c>
      <c r="O1204" s="46" t="s">
        <v>63</v>
      </c>
      <c r="P1204" s="46" t="s">
        <v>90</v>
      </c>
      <c r="Q1204" s="46" t="s">
        <v>452</v>
      </c>
      <c r="R1204" s="46" t="s">
        <v>84</v>
      </c>
      <c r="S1204" s="46" t="s">
        <v>95</v>
      </c>
      <c r="T1204" s="46" t="s">
        <v>48</v>
      </c>
      <c r="U1204" s="46" t="s">
        <v>31</v>
      </c>
      <c r="V1204" s="46" t="s">
        <v>32</v>
      </c>
      <c r="W1204" s="46" t="s">
        <v>452</v>
      </c>
      <c r="X1204" s="46" t="s">
        <v>84</v>
      </c>
      <c r="Y1204" s="46" t="s">
        <v>445</v>
      </c>
      <c r="Z1204" s="46" t="s">
        <v>448</v>
      </c>
      <c r="AA1204" s="46" t="s">
        <v>94</v>
      </c>
      <c r="AB1204" s="46">
        <v>1235514.8500000001</v>
      </c>
      <c r="AC1204" s="46">
        <v>1235514.8500000001</v>
      </c>
      <c r="AD1204" s="46">
        <v>1235514.8500000001</v>
      </c>
      <c r="AE1204" s="46">
        <v>1235514.8500000001</v>
      </c>
      <c r="AF1204" s="46">
        <v>1235514.8500000001</v>
      </c>
      <c r="AG1204" s="46">
        <v>1235514.8500000001</v>
      </c>
      <c r="AH1204" s="46">
        <v>1235514.8500000001</v>
      </c>
      <c r="AI1204" s="46" t="s">
        <v>92</v>
      </c>
      <c r="AJ1204" s="46">
        <v>0</v>
      </c>
      <c r="AK1204" s="46">
        <v>1235514.8500000001</v>
      </c>
      <c r="AL1204" s="46">
        <v>1235514.8500000001</v>
      </c>
      <c r="AM1204" s="46">
        <v>1235514.8500000001</v>
      </c>
      <c r="AN1204" s="46">
        <v>1235514.8500000001</v>
      </c>
      <c r="AO1204" s="46" t="s">
        <v>83</v>
      </c>
      <c r="AP1204" s="46" t="s">
        <v>63</v>
      </c>
      <c r="AQ1204" s="46"/>
      <c r="AR1204" s="46"/>
    </row>
    <row r="1205" spans="1:44" x14ac:dyDescent="0.2">
      <c r="A1205" s="46" t="s">
        <v>77</v>
      </c>
      <c r="B1205" s="46" t="s">
        <v>84</v>
      </c>
      <c r="C1205" s="46" t="s">
        <v>84</v>
      </c>
      <c r="D1205" s="46" t="s">
        <v>445</v>
      </c>
      <c r="E1205" s="46" t="s">
        <v>86</v>
      </c>
      <c r="F1205" s="46" t="s">
        <v>78</v>
      </c>
      <c r="G1205" s="46" t="s">
        <v>446</v>
      </c>
      <c r="H1205" s="46" t="s">
        <v>171</v>
      </c>
      <c r="I1205" s="46" t="s">
        <v>79</v>
      </c>
      <c r="J1205" s="46" t="s">
        <v>80</v>
      </c>
      <c r="K1205" s="46" t="s">
        <v>47</v>
      </c>
      <c r="L1205" s="46" t="s">
        <v>62</v>
      </c>
      <c r="M1205" s="46" t="s">
        <v>96</v>
      </c>
      <c r="N1205" s="46" t="s">
        <v>97</v>
      </c>
      <c r="O1205" s="46" t="s">
        <v>63</v>
      </c>
      <c r="P1205" s="46" t="s">
        <v>90</v>
      </c>
      <c r="Q1205" s="46" t="s">
        <v>452</v>
      </c>
      <c r="R1205" s="46" t="s">
        <v>84</v>
      </c>
      <c r="S1205" s="46" t="s">
        <v>95</v>
      </c>
      <c r="T1205" s="46" t="s">
        <v>48</v>
      </c>
      <c r="U1205" s="46" t="s">
        <v>31</v>
      </c>
      <c r="V1205" s="46" t="s">
        <v>32</v>
      </c>
      <c r="W1205" s="46" t="s">
        <v>452</v>
      </c>
      <c r="X1205" s="46" t="s">
        <v>84</v>
      </c>
      <c r="Y1205" s="46" t="s">
        <v>445</v>
      </c>
      <c r="Z1205" s="46" t="s">
        <v>448</v>
      </c>
      <c r="AA1205" s="46" t="s">
        <v>94</v>
      </c>
      <c r="AB1205" s="46">
        <v>0</v>
      </c>
      <c r="AC1205" s="46">
        <v>0</v>
      </c>
      <c r="AD1205" s="46">
        <v>22900.66</v>
      </c>
      <c r="AE1205" s="46">
        <v>85256.9</v>
      </c>
      <c r="AF1205" s="46">
        <v>85256.9</v>
      </c>
      <c r="AG1205" s="46">
        <v>131618.60999999999</v>
      </c>
      <c r="AH1205" s="46">
        <v>132368.21</v>
      </c>
      <c r="AI1205" s="46" t="s">
        <v>92</v>
      </c>
      <c r="AJ1205" s="46">
        <v>0</v>
      </c>
      <c r="AK1205" s="46">
        <v>0</v>
      </c>
      <c r="AL1205" s="46">
        <v>62356.24</v>
      </c>
      <c r="AM1205" s="46">
        <v>85256.9</v>
      </c>
      <c r="AN1205" s="46">
        <v>133669.96</v>
      </c>
      <c r="AO1205" s="46" t="s">
        <v>98</v>
      </c>
      <c r="AP1205" s="46" t="s">
        <v>63</v>
      </c>
      <c r="AQ1205" s="46"/>
      <c r="AR1205" s="46"/>
    </row>
    <row r="1206" spans="1:44" x14ac:dyDescent="0.2">
      <c r="A1206" s="46" t="s">
        <v>77</v>
      </c>
      <c r="B1206" s="46" t="s">
        <v>84</v>
      </c>
      <c r="C1206" s="46" t="s">
        <v>84</v>
      </c>
      <c r="D1206" s="46" t="s">
        <v>445</v>
      </c>
      <c r="E1206" s="46" t="s">
        <v>86</v>
      </c>
      <c r="F1206" s="46" t="s">
        <v>78</v>
      </c>
      <c r="G1206" s="46" t="s">
        <v>446</v>
      </c>
      <c r="H1206" s="46" t="s">
        <v>171</v>
      </c>
      <c r="I1206" s="46" t="s">
        <v>79</v>
      </c>
      <c r="J1206" s="46" t="s">
        <v>80</v>
      </c>
      <c r="K1206" s="46" t="s">
        <v>47</v>
      </c>
      <c r="L1206" s="46" t="s">
        <v>62</v>
      </c>
      <c r="M1206" s="46" t="s">
        <v>173</v>
      </c>
      <c r="N1206" s="46" t="s">
        <v>174</v>
      </c>
      <c r="O1206" s="46" t="s">
        <v>63</v>
      </c>
      <c r="P1206" s="46" t="s">
        <v>90</v>
      </c>
      <c r="Q1206" s="46" t="s">
        <v>452</v>
      </c>
      <c r="R1206" s="46" t="s">
        <v>84</v>
      </c>
      <c r="S1206" s="46" t="s">
        <v>95</v>
      </c>
      <c r="T1206" s="46" t="s">
        <v>48</v>
      </c>
      <c r="U1206" s="46" t="s">
        <v>31</v>
      </c>
      <c r="V1206" s="46" t="s">
        <v>32</v>
      </c>
      <c r="W1206" s="46" t="s">
        <v>452</v>
      </c>
      <c r="X1206" s="46" t="s">
        <v>84</v>
      </c>
      <c r="Y1206" s="46" t="s">
        <v>445</v>
      </c>
      <c r="Z1206" s="46" t="s">
        <v>448</v>
      </c>
      <c r="AA1206" s="46" t="s">
        <v>94</v>
      </c>
      <c r="AB1206" s="46">
        <v>0</v>
      </c>
      <c r="AC1206" s="46">
        <v>0</v>
      </c>
      <c r="AD1206" s="46">
        <v>0</v>
      </c>
      <c r="AE1206" s="46">
        <v>0</v>
      </c>
      <c r="AF1206" s="46">
        <v>0</v>
      </c>
      <c r="AG1206" s="46">
        <v>0</v>
      </c>
      <c r="AH1206" s="46">
        <v>0</v>
      </c>
      <c r="AI1206" s="46" t="s">
        <v>92</v>
      </c>
      <c r="AJ1206" s="46">
        <v>0</v>
      </c>
      <c r="AK1206" s="46">
        <v>0</v>
      </c>
      <c r="AL1206" s="46">
        <v>0</v>
      </c>
      <c r="AM1206" s="46">
        <v>0</v>
      </c>
      <c r="AN1206" s="46">
        <v>-1346284.15</v>
      </c>
      <c r="AO1206" s="46" t="s">
        <v>175</v>
      </c>
      <c r="AP1206" s="46" t="s">
        <v>63</v>
      </c>
      <c r="AQ1206" s="46"/>
      <c r="AR1206" s="46"/>
    </row>
    <row r="1207" spans="1:44" x14ac:dyDescent="0.2">
      <c r="A1207" s="46" t="s">
        <v>77</v>
      </c>
      <c r="B1207" s="46" t="s">
        <v>84</v>
      </c>
      <c r="C1207" s="46" t="s">
        <v>84</v>
      </c>
      <c r="D1207" s="46" t="s">
        <v>445</v>
      </c>
      <c r="E1207" s="46" t="s">
        <v>86</v>
      </c>
      <c r="F1207" s="46" t="s">
        <v>78</v>
      </c>
      <c r="G1207" s="46" t="s">
        <v>446</v>
      </c>
      <c r="H1207" s="46" t="s">
        <v>171</v>
      </c>
      <c r="I1207" s="46" t="s">
        <v>79</v>
      </c>
      <c r="J1207" s="46" t="s">
        <v>80</v>
      </c>
      <c r="K1207" s="46" t="s">
        <v>47</v>
      </c>
      <c r="L1207" s="46" t="s">
        <v>62</v>
      </c>
      <c r="M1207" s="46" t="s">
        <v>102</v>
      </c>
      <c r="N1207" s="46" t="s">
        <v>103</v>
      </c>
      <c r="O1207" s="46" t="s">
        <v>63</v>
      </c>
      <c r="P1207" s="46" t="s">
        <v>90</v>
      </c>
      <c r="Q1207" s="46" t="s">
        <v>452</v>
      </c>
      <c r="R1207" s="46" t="s">
        <v>84</v>
      </c>
      <c r="S1207" s="46" t="s">
        <v>95</v>
      </c>
      <c r="T1207" s="46" t="s">
        <v>48</v>
      </c>
      <c r="U1207" s="46" t="s">
        <v>31</v>
      </c>
      <c r="V1207" s="46" t="s">
        <v>105</v>
      </c>
      <c r="W1207" s="46" t="s">
        <v>452</v>
      </c>
      <c r="X1207" s="46" t="s">
        <v>84</v>
      </c>
      <c r="Y1207" s="46" t="s">
        <v>445</v>
      </c>
      <c r="Z1207" s="46" t="s">
        <v>448</v>
      </c>
      <c r="AA1207" s="46" t="s">
        <v>94</v>
      </c>
      <c r="AB1207" s="46">
        <v>1235514.8500000001</v>
      </c>
      <c r="AC1207" s="46">
        <v>1235514.8500000001</v>
      </c>
      <c r="AD1207" s="46">
        <v>1258415.51</v>
      </c>
      <c r="AE1207" s="46">
        <v>1320771.75</v>
      </c>
      <c r="AF1207" s="46">
        <v>1320771.75</v>
      </c>
      <c r="AG1207" s="46">
        <v>1367133.46</v>
      </c>
      <c r="AH1207" s="46">
        <v>1367883.06</v>
      </c>
      <c r="AI1207" s="46" t="s">
        <v>92</v>
      </c>
      <c r="AJ1207" s="46">
        <v>0</v>
      </c>
      <c r="AK1207" s="46">
        <v>1235514.8500000001</v>
      </c>
      <c r="AL1207" s="46">
        <v>1297871.0900000001</v>
      </c>
      <c r="AM1207" s="46">
        <v>1320771.75</v>
      </c>
      <c r="AN1207" s="46">
        <v>22900.66</v>
      </c>
      <c r="AO1207" s="46" t="s">
        <v>104</v>
      </c>
      <c r="AP1207" s="46" t="s">
        <v>63</v>
      </c>
      <c r="AQ1207" s="46"/>
      <c r="AR1207" s="46"/>
    </row>
    <row r="1208" spans="1:44" x14ac:dyDescent="0.2">
      <c r="A1208" s="46" t="s">
        <v>77</v>
      </c>
      <c r="B1208" s="46" t="s">
        <v>84</v>
      </c>
      <c r="C1208" s="46" t="s">
        <v>84</v>
      </c>
      <c r="D1208" s="46" t="s">
        <v>445</v>
      </c>
      <c r="E1208" s="46" t="s">
        <v>86</v>
      </c>
      <c r="F1208" s="46" t="s">
        <v>78</v>
      </c>
      <c r="G1208" s="46" t="s">
        <v>446</v>
      </c>
      <c r="H1208" s="46" t="s">
        <v>171</v>
      </c>
      <c r="I1208" s="46" t="s">
        <v>79</v>
      </c>
      <c r="J1208" s="46" t="s">
        <v>80</v>
      </c>
      <c r="K1208" s="46" t="s">
        <v>47</v>
      </c>
      <c r="L1208" s="46" t="s">
        <v>62</v>
      </c>
      <c r="M1208" s="46" t="s">
        <v>192</v>
      </c>
      <c r="N1208" s="46" t="s">
        <v>193</v>
      </c>
      <c r="O1208" s="46" t="s">
        <v>63</v>
      </c>
      <c r="P1208" s="46" t="s">
        <v>90</v>
      </c>
      <c r="Q1208" s="46" t="s">
        <v>452</v>
      </c>
      <c r="R1208" s="46" t="s">
        <v>84</v>
      </c>
      <c r="S1208" s="46" t="s">
        <v>95</v>
      </c>
      <c r="T1208" s="46" t="s">
        <v>48</v>
      </c>
      <c r="U1208" s="46" t="s">
        <v>31</v>
      </c>
      <c r="V1208" s="46" t="s">
        <v>32</v>
      </c>
      <c r="W1208" s="46" t="s">
        <v>452</v>
      </c>
      <c r="X1208" s="46" t="s">
        <v>84</v>
      </c>
      <c r="Y1208" s="46" t="s">
        <v>445</v>
      </c>
      <c r="Z1208" s="46" t="s">
        <v>448</v>
      </c>
      <c r="AA1208" s="46" t="s">
        <v>94</v>
      </c>
      <c r="AB1208" s="46">
        <v>1235514.8500000001</v>
      </c>
      <c r="AC1208" s="46">
        <v>1235514.8500000001</v>
      </c>
      <c r="AD1208" s="46">
        <v>1235514.8500000001</v>
      </c>
      <c r="AE1208" s="46">
        <v>1235514.8500000001</v>
      </c>
      <c r="AF1208" s="46">
        <v>1235514.8500000001</v>
      </c>
      <c r="AG1208" s="46">
        <v>1235514.8500000001</v>
      </c>
      <c r="AH1208" s="46">
        <v>1235514.8500000001</v>
      </c>
      <c r="AI1208" s="46" t="s">
        <v>92</v>
      </c>
      <c r="AJ1208" s="46">
        <v>0</v>
      </c>
      <c r="AK1208" s="46">
        <v>1235514.8500000001</v>
      </c>
      <c r="AL1208" s="46">
        <v>1235514.8500000001</v>
      </c>
      <c r="AM1208" s="46">
        <v>1235514.8500000001</v>
      </c>
      <c r="AN1208" s="46">
        <v>1235514.8500000001</v>
      </c>
      <c r="AO1208" s="46" t="s">
        <v>194</v>
      </c>
      <c r="AP1208" s="46" t="s">
        <v>63</v>
      </c>
      <c r="AQ1208" s="46"/>
      <c r="AR1208" s="46"/>
    </row>
    <row r="1209" spans="1:44" x14ac:dyDescent="0.2">
      <c r="A1209" s="46" t="s">
        <v>77</v>
      </c>
      <c r="B1209" s="46" t="s">
        <v>84</v>
      </c>
      <c r="C1209" s="46" t="s">
        <v>84</v>
      </c>
      <c r="D1209" s="46" t="s">
        <v>445</v>
      </c>
      <c r="E1209" s="46" t="s">
        <v>86</v>
      </c>
      <c r="F1209" s="46" t="s">
        <v>78</v>
      </c>
      <c r="G1209" s="46" t="s">
        <v>446</v>
      </c>
      <c r="H1209" s="46" t="s">
        <v>171</v>
      </c>
      <c r="I1209" s="46" t="s">
        <v>79</v>
      </c>
      <c r="J1209" s="46" t="s">
        <v>80</v>
      </c>
      <c r="K1209" s="46" t="s">
        <v>47</v>
      </c>
      <c r="L1209" s="46" t="s">
        <v>62</v>
      </c>
      <c r="M1209" s="46" t="s">
        <v>176</v>
      </c>
      <c r="N1209" s="46" t="s">
        <v>177</v>
      </c>
      <c r="O1209" s="46" t="s">
        <v>63</v>
      </c>
      <c r="P1209" s="46" t="s">
        <v>90</v>
      </c>
      <c r="Q1209" s="46" t="s">
        <v>452</v>
      </c>
      <c r="R1209" s="46" t="s">
        <v>84</v>
      </c>
      <c r="S1209" s="46" t="s">
        <v>95</v>
      </c>
      <c r="T1209" s="46" t="s">
        <v>48</v>
      </c>
      <c r="U1209" s="46" t="s">
        <v>31</v>
      </c>
      <c r="V1209" s="46" t="s">
        <v>32</v>
      </c>
      <c r="W1209" s="46" t="s">
        <v>452</v>
      </c>
      <c r="X1209" s="46" t="s">
        <v>84</v>
      </c>
      <c r="Y1209" s="46" t="s">
        <v>445</v>
      </c>
      <c r="Z1209" s="46" t="s">
        <v>448</v>
      </c>
      <c r="AA1209" s="46" t="s">
        <v>94</v>
      </c>
      <c r="AB1209" s="46">
        <v>0</v>
      </c>
      <c r="AC1209" s="46">
        <v>0</v>
      </c>
      <c r="AD1209" s="46">
        <v>22900.66</v>
      </c>
      <c r="AE1209" s="46">
        <v>85256.9</v>
      </c>
      <c r="AF1209" s="46">
        <v>85256.9</v>
      </c>
      <c r="AG1209" s="46">
        <v>131618.60999999999</v>
      </c>
      <c r="AH1209" s="46">
        <v>132368.21</v>
      </c>
      <c r="AI1209" s="46" t="s">
        <v>92</v>
      </c>
      <c r="AJ1209" s="46">
        <v>0</v>
      </c>
      <c r="AK1209" s="46">
        <v>0</v>
      </c>
      <c r="AL1209" s="46">
        <v>62356.24</v>
      </c>
      <c r="AM1209" s="46">
        <v>85256.9</v>
      </c>
      <c r="AN1209" s="46">
        <v>133669.96</v>
      </c>
      <c r="AO1209" s="46" t="s">
        <v>178</v>
      </c>
      <c r="AP1209" s="46" t="s">
        <v>63</v>
      </c>
      <c r="AQ1209" s="46"/>
      <c r="AR1209" s="46"/>
    </row>
    <row r="1210" spans="1:44" x14ac:dyDescent="0.2">
      <c r="A1210" s="46" t="s">
        <v>77</v>
      </c>
      <c r="B1210" s="46" t="s">
        <v>84</v>
      </c>
      <c r="C1210" s="46" t="s">
        <v>84</v>
      </c>
      <c r="D1210" s="46" t="s">
        <v>445</v>
      </c>
      <c r="E1210" s="46" t="s">
        <v>86</v>
      </c>
      <c r="F1210" s="46" t="s">
        <v>78</v>
      </c>
      <c r="G1210" s="46" t="s">
        <v>446</v>
      </c>
      <c r="H1210" s="46" t="s">
        <v>171</v>
      </c>
      <c r="I1210" s="46" t="s">
        <v>79</v>
      </c>
      <c r="J1210" s="46" t="s">
        <v>80</v>
      </c>
      <c r="K1210" s="46" t="s">
        <v>47</v>
      </c>
      <c r="L1210" s="46" t="s">
        <v>62</v>
      </c>
      <c r="M1210" s="46" t="s">
        <v>179</v>
      </c>
      <c r="N1210" s="46" t="s">
        <v>180</v>
      </c>
      <c r="O1210" s="46" t="s">
        <v>63</v>
      </c>
      <c r="P1210" s="46" t="s">
        <v>90</v>
      </c>
      <c r="Q1210" s="46" t="s">
        <v>452</v>
      </c>
      <c r="R1210" s="46" t="s">
        <v>84</v>
      </c>
      <c r="S1210" s="46" t="s">
        <v>95</v>
      </c>
      <c r="T1210" s="46" t="s">
        <v>48</v>
      </c>
      <c r="U1210" s="46" t="s">
        <v>31</v>
      </c>
      <c r="V1210" s="46" t="s">
        <v>32</v>
      </c>
      <c r="W1210" s="46" t="s">
        <v>452</v>
      </c>
      <c r="X1210" s="46" t="s">
        <v>84</v>
      </c>
      <c r="Y1210" s="46" t="s">
        <v>445</v>
      </c>
      <c r="Z1210" s="46" t="s">
        <v>448</v>
      </c>
      <c r="AA1210" s="46" t="s">
        <v>94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 t="s">
        <v>92</v>
      </c>
      <c r="AJ1210" s="46">
        <v>0</v>
      </c>
      <c r="AK1210" s="46">
        <v>0</v>
      </c>
      <c r="AL1210" s="46">
        <v>0</v>
      </c>
      <c r="AM1210" s="46">
        <v>0</v>
      </c>
      <c r="AN1210" s="46">
        <v>-1346284.15</v>
      </c>
      <c r="AO1210" s="46" t="s">
        <v>180</v>
      </c>
      <c r="AP1210" s="46" t="s">
        <v>63</v>
      </c>
      <c r="AQ1210" s="46"/>
      <c r="AR1210" s="46"/>
    </row>
    <row r="1211" spans="1:44" x14ac:dyDescent="0.2">
      <c r="A1211" s="46" t="s">
        <v>77</v>
      </c>
      <c r="B1211" s="46" t="s">
        <v>84</v>
      </c>
      <c r="C1211" s="46" t="s">
        <v>84</v>
      </c>
      <c r="D1211" s="46" t="s">
        <v>445</v>
      </c>
      <c r="E1211" s="46" t="s">
        <v>86</v>
      </c>
      <c r="F1211" s="46" t="s">
        <v>78</v>
      </c>
      <c r="G1211" s="46" t="s">
        <v>446</v>
      </c>
      <c r="H1211" s="46" t="s">
        <v>171</v>
      </c>
      <c r="I1211" s="46" t="s">
        <v>79</v>
      </c>
      <c r="J1211" s="46" t="s">
        <v>80</v>
      </c>
      <c r="K1211" s="46" t="s">
        <v>47</v>
      </c>
      <c r="L1211" s="46" t="s">
        <v>62</v>
      </c>
      <c r="M1211" s="46" t="s">
        <v>181</v>
      </c>
      <c r="N1211" s="46" t="s">
        <v>182</v>
      </c>
      <c r="O1211" s="46" t="s">
        <v>63</v>
      </c>
      <c r="P1211" s="46" t="s">
        <v>90</v>
      </c>
      <c r="Q1211" s="46" t="s">
        <v>452</v>
      </c>
      <c r="R1211" s="46" t="s">
        <v>84</v>
      </c>
      <c r="S1211" s="46" t="s">
        <v>95</v>
      </c>
      <c r="T1211" s="46" t="s">
        <v>48</v>
      </c>
      <c r="U1211" s="46" t="s">
        <v>31</v>
      </c>
      <c r="V1211" s="46" t="s">
        <v>105</v>
      </c>
      <c r="W1211" s="46" t="s">
        <v>452</v>
      </c>
      <c r="X1211" s="46" t="s">
        <v>84</v>
      </c>
      <c r="Y1211" s="46" t="s">
        <v>445</v>
      </c>
      <c r="Z1211" s="46" t="s">
        <v>448</v>
      </c>
      <c r="AA1211" s="46" t="s">
        <v>94</v>
      </c>
      <c r="AB1211" s="46">
        <v>1235514.8500000001</v>
      </c>
      <c r="AC1211" s="46">
        <v>1235514.8500000001</v>
      </c>
      <c r="AD1211" s="46">
        <v>1258415.51</v>
      </c>
      <c r="AE1211" s="46">
        <v>1320771.75</v>
      </c>
      <c r="AF1211" s="46">
        <v>1320771.75</v>
      </c>
      <c r="AG1211" s="46">
        <v>1367133.46</v>
      </c>
      <c r="AH1211" s="46">
        <v>1367883.06</v>
      </c>
      <c r="AI1211" s="46" t="s">
        <v>92</v>
      </c>
      <c r="AJ1211" s="46">
        <v>0</v>
      </c>
      <c r="AK1211" s="46">
        <v>1235514.8500000001</v>
      </c>
      <c r="AL1211" s="46">
        <v>1297871.0900000001</v>
      </c>
      <c r="AM1211" s="46">
        <v>1320771.75</v>
      </c>
      <c r="AN1211" s="46">
        <v>22900.66</v>
      </c>
      <c r="AO1211" s="46" t="s">
        <v>183</v>
      </c>
      <c r="AP1211" s="46" t="s">
        <v>63</v>
      </c>
      <c r="AQ1211" s="46"/>
      <c r="AR1211" s="46"/>
    </row>
    <row r="1212" spans="1:44" x14ac:dyDescent="0.2">
      <c r="A1212" s="46" t="s">
        <v>77</v>
      </c>
      <c r="B1212" s="46" t="s">
        <v>84</v>
      </c>
      <c r="C1212" s="46" t="s">
        <v>84</v>
      </c>
      <c r="D1212" s="46" t="s">
        <v>445</v>
      </c>
      <c r="E1212" s="46" t="s">
        <v>86</v>
      </c>
      <c r="F1212" s="46" t="s">
        <v>78</v>
      </c>
      <c r="G1212" s="46" t="s">
        <v>446</v>
      </c>
      <c r="H1212" s="46" t="s">
        <v>171</v>
      </c>
      <c r="I1212" s="46" t="s">
        <v>79</v>
      </c>
      <c r="J1212" s="46" t="s">
        <v>80</v>
      </c>
      <c r="K1212" s="46" t="s">
        <v>47</v>
      </c>
      <c r="L1212" s="46" t="s">
        <v>62</v>
      </c>
      <c r="M1212" s="46" t="s">
        <v>318</v>
      </c>
      <c r="N1212" s="46" t="s">
        <v>319</v>
      </c>
      <c r="O1212" s="46" t="s">
        <v>63</v>
      </c>
      <c r="P1212" s="46" t="s">
        <v>90</v>
      </c>
      <c r="Q1212" s="46" t="s">
        <v>452</v>
      </c>
      <c r="R1212" s="46" t="s">
        <v>84</v>
      </c>
      <c r="S1212" s="46" t="s">
        <v>95</v>
      </c>
      <c r="T1212" s="46" t="s">
        <v>48</v>
      </c>
      <c r="U1212" s="46" t="s">
        <v>31</v>
      </c>
      <c r="V1212" s="46" t="s">
        <v>32</v>
      </c>
      <c r="W1212" s="46" t="s">
        <v>452</v>
      </c>
      <c r="X1212" s="46" t="s">
        <v>84</v>
      </c>
      <c r="Y1212" s="46" t="s">
        <v>445</v>
      </c>
      <c r="Z1212" s="46" t="s">
        <v>448</v>
      </c>
      <c r="AA1212" s="46" t="s">
        <v>94</v>
      </c>
      <c r="AB1212" s="46">
        <v>0</v>
      </c>
      <c r="AC1212" s="46">
        <v>0</v>
      </c>
      <c r="AD1212" s="46">
        <v>1066.8</v>
      </c>
      <c r="AE1212" s="46">
        <v>-21833.86</v>
      </c>
      <c r="AF1212" s="46">
        <v>-21833.86</v>
      </c>
      <c r="AG1212" s="46">
        <v>-21833.86</v>
      </c>
      <c r="AH1212" s="46">
        <v>-21833.86</v>
      </c>
      <c r="AI1212" s="46" t="s">
        <v>92</v>
      </c>
      <c r="AJ1212" s="46">
        <v>0</v>
      </c>
      <c r="AK1212" s="46">
        <v>0</v>
      </c>
      <c r="AL1212" s="46">
        <v>1066.8</v>
      </c>
      <c r="AM1212" s="46">
        <v>-21833.86</v>
      </c>
      <c r="AN1212" s="46">
        <v>-21833.86</v>
      </c>
      <c r="AO1212" s="46" t="s">
        <v>319</v>
      </c>
      <c r="AP1212" s="46" t="s">
        <v>63</v>
      </c>
      <c r="AQ1212" s="46"/>
      <c r="AR1212" s="46"/>
    </row>
    <row r="1213" spans="1:44" x14ac:dyDescent="0.2">
      <c r="A1213" s="46" t="s">
        <v>77</v>
      </c>
      <c r="B1213" s="46" t="s">
        <v>84</v>
      </c>
      <c r="C1213" s="46" t="s">
        <v>84</v>
      </c>
      <c r="D1213" s="46" t="s">
        <v>445</v>
      </c>
      <c r="E1213" s="46" t="s">
        <v>86</v>
      </c>
      <c r="F1213" s="46" t="s">
        <v>78</v>
      </c>
      <c r="G1213" s="46" t="s">
        <v>446</v>
      </c>
      <c r="H1213" s="46" t="s">
        <v>171</v>
      </c>
      <c r="I1213" s="46" t="s">
        <v>79</v>
      </c>
      <c r="J1213" s="46" t="s">
        <v>80</v>
      </c>
      <c r="K1213" s="46" t="s">
        <v>47</v>
      </c>
      <c r="L1213" s="46" t="s">
        <v>62</v>
      </c>
      <c r="M1213" s="46" t="s">
        <v>322</v>
      </c>
      <c r="N1213" s="46" t="s">
        <v>323</v>
      </c>
      <c r="O1213" s="46" t="s">
        <v>63</v>
      </c>
      <c r="P1213" s="46" t="s">
        <v>90</v>
      </c>
      <c r="Q1213" s="46" t="s">
        <v>452</v>
      </c>
      <c r="R1213" s="46" t="s">
        <v>84</v>
      </c>
      <c r="S1213" s="46" t="s">
        <v>95</v>
      </c>
      <c r="T1213" s="46" t="s">
        <v>48</v>
      </c>
      <c r="U1213" s="46" t="s">
        <v>31</v>
      </c>
      <c r="V1213" s="46" t="s">
        <v>105</v>
      </c>
      <c r="W1213" s="46" t="s">
        <v>452</v>
      </c>
      <c r="X1213" s="46" t="s">
        <v>84</v>
      </c>
      <c r="Y1213" s="46" t="s">
        <v>445</v>
      </c>
      <c r="Z1213" s="46" t="s">
        <v>448</v>
      </c>
      <c r="AA1213" s="46" t="s">
        <v>94</v>
      </c>
      <c r="AB1213" s="46">
        <v>0</v>
      </c>
      <c r="AC1213" s="46">
        <v>0</v>
      </c>
      <c r="AD1213" s="46">
        <v>1066.8</v>
      </c>
      <c r="AE1213" s="46">
        <v>-21833.86</v>
      </c>
      <c r="AF1213" s="46">
        <v>-21833.86</v>
      </c>
      <c r="AG1213" s="46">
        <v>-21833.86</v>
      </c>
      <c r="AH1213" s="46">
        <v>-21833.86</v>
      </c>
      <c r="AI1213" s="46" t="s">
        <v>92</v>
      </c>
      <c r="AJ1213" s="46">
        <v>0</v>
      </c>
      <c r="AK1213" s="46">
        <v>0</v>
      </c>
      <c r="AL1213" s="46">
        <v>1066.8</v>
      </c>
      <c r="AM1213" s="46">
        <v>-21833.86</v>
      </c>
      <c r="AN1213" s="46">
        <v>-21833.86</v>
      </c>
      <c r="AO1213" s="46" t="s">
        <v>324</v>
      </c>
      <c r="AP1213" s="46" t="s">
        <v>63</v>
      </c>
      <c r="AQ1213" s="46"/>
      <c r="AR1213" s="46"/>
    </row>
    <row r="1214" spans="1:44" x14ac:dyDescent="0.2">
      <c r="A1214" s="46" t="s">
        <v>77</v>
      </c>
      <c r="B1214" s="46" t="s">
        <v>84</v>
      </c>
      <c r="C1214" s="46" t="s">
        <v>84</v>
      </c>
      <c r="D1214" s="46" t="s">
        <v>445</v>
      </c>
      <c r="E1214" s="46" t="s">
        <v>86</v>
      </c>
      <c r="F1214" s="46" t="s">
        <v>78</v>
      </c>
      <c r="G1214" s="46" t="s">
        <v>446</v>
      </c>
      <c r="H1214" s="46" t="s">
        <v>171</v>
      </c>
      <c r="I1214" s="46" t="s">
        <v>79</v>
      </c>
      <c r="J1214" s="46" t="s">
        <v>80</v>
      </c>
      <c r="K1214" s="46" t="s">
        <v>47</v>
      </c>
      <c r="L1214" s="46" t="s">
        <v>62</v>
      </c>
      <c r="M1214" s="46" t="s">
        <v>228</v>
      </c>
      <c r="N1214" s="46" t="s">
        <v>229</v>
      </c>
      <c r="O1214" s="46" t="s">
        <v>63</v>
      </c>
      <c r="P1214" s="46" t="s">
        <v>90</v>
      </c>
      <c r="Q1214" s="46" t="s">
        <v>452</v>
      </c>
      <c r="R1214" s="46" t="s">
        <v>84</v>
      </c>
      <c r="S1214" s="46" t="s">
        <v>95</v>
      </c>
      <c r="T1214" s="46" t="s">
        <v>48</v>
      </c>
      <c r="U1214" s="46" t="s">
        <v>31</v>
      </c>
      <c r="V1214" s="46" t="s">
        <v>105</v>
      </c>
      <c r="W1214" s="46" t="s">
        <v>452</v>
      </c>
      <c r="X1214" s="46" t="s">
        <v>84</v>
      </c>
      <c r="Y1214" s="46" t="s">
        <v>445</v>
      </c>
      <c r="Z1214" s="46" t="s">
        <v>448</v>
      </c>
      <c r="AA1214" s="46" t="s">
        <v>94</v>
      </c>
      <c r="AB1214" s="46">
        <v>0</v>
      </c>
      <c r="AC1214" s="46">
        <v>0</v>
      </c>
      <c r="AD1214" s="46">
        <v>1066.8</v>
      </c>
      <c r="AE1214" s="46">
        <v>-21833.86</v>
      </c>
      <c r="AF1214" s="46">
        <v>-21833.86</v>
      </c>
      <c r="AG1214" s="46">
        <v>-21833.86</v>
      </c>
      <c r="AH1214" s="46">
        <v>-21833.86</v>
      </c>
      <c r="AI1214" s="46" t="s">
        <v>92</v>
      </c>
      <c r="AJ1214" s="46">
        <v>0</v>
      </c>
      <c r="AK1214" s="46">
        <v>0</v>
      </c>
      <c r="AL1214" s="46">
        <v>1066.8</v>
      </c>
      <c r="AM1214" s="46">
        <v>-21833.86</v>
      </c>
      <c r="AN1214" s="46">
        <v>-21833.86</v>
      </c>
      <c r="AO1214" s="46" t="s">
        <v>230</v>
      </c>
      <c r="AP1214" s="46" t="s">
        <v>63</v>
      </c>
      <c r="AQ1214" s="46"/>
      <c r="AR1214" s="46"/>
    </row>
    <row r="1215" spans="1:44" x14ac:dyDescent="0.2">
      <c r="A1215" s="46" t="s">
        <v>77</v>
      </c>
      <c r="B1215" s="46" t="s">
        <v>84</v>
      </c>
      <c r="C1215" s="46" t="s">
        <v>84</v>
      </c>
      <c r="D1215" s="46" t="s">
        <v>445</v>
      </c>
      <c r="E1215" s="46" t="s">
        <v>86</v>
      </c>
      <c r="F1215" s="46" t="s">
        <v>78</v>
      </c>
      <c r="G1215" s="46" t="s">
        <v>446</v>
      </c>
      <c r="H1215" s="46" t="s">
        <v>171</v>
      </c>
      <c r="I1215" s="46" t="s">
        <v>79</v>
      </c>
      <c r="J1215" s="46" t="s">
        <v>80</v>
      </c>
      <c r="K1215" s="46" t="s">
        <v>47</v>
      </c>
      <c r="L1215" s="46" t="s">
        <v>62</v>
      </c>
      <c r="M1215" s="46" t="s">
        <v>106</v>
      </c>
      <c r="N1215" s="46" t="s">
        <v>107</v>
      </c>
      <c r="O1215" s="46" t="s">
        <v>63</v>
      </c>
      <c r="P1215" s="46" t="s">
        <v>90</v>
      </c>
      <c r="Q1215" s="46" t="s">
        <v>452</v>
      </c>
      <c r="R1215" s="46" t="s">
        <v>84</v>
      </c>
      <c r="S1215" s="46" t="s">
        <v>95</v>
      </c>
      <c r="T1215" s="46" t="s">
        <v>48</v>
      </c>
      <c r="U1215" s="46" t="s">
        <v>31</v>
      </c>
      <c r="V1215" s="46" t="s">
        <v>105</v>
      </c>
      <c r="W1215" s="46" t="s">
        <v>452</v>
      </c>
      <c r="X1215" s="46" t="s">
        <v>84</v>
      </c>
      <c r="Y1215" s="46" t="s">
        <v>445</v>
      </c>
      <c r="Z1215" s="46" t="s">
        <v>448</v>
      </c>
      <c r="AA1215" s="46" t="s">
        <v>94</v>
      </c>
      <c r="AB1215" s="46">
        <v>1235514.8500000001</v>
      </c>
      <c r="AC1215" s="46">
        <v>1235514.8500000001</v>
      </c>
      <c r="AD1215" s="46">
        <v>1259482.31</v>
      </c>
      <c r="AE1215" s="46">
        <v>1298937.8899999999</v>
      </c>
      <c r="AF1215" s="46">
        <v>1298937.8899999999</v>
      </c>
      <c r="AG1215" s="46">
        <v>1345299.6</v>
      </c>
      <c r="AH1215" s="46">
        <v>1346049.2</v>
      </c>
      <c r="AI1215" s="46" t="s">
        <v>92</v>
      </c>
      <c r="AJ1215" s="46">
        <v>0</v>
      </c>
      <c r="AK1215" s="46">
        <v>1235514.8500000001</v>
      </c>
      <c r="AL1215" s="46">
        <v>1298937.8899999999</v>
      </c>
      <c r="AM1215" s="46">
        <v>1298937.8899999999</v>
      </c>
      <c r="AN1215" s="46">
        <v>1066.8</v>
      </c>
      <c r="AO1215" s="46" t="s">
        <v>108</v>
      </c>
      <c r="AP1215" s="46" t="s">
        <v>63</v>
      </c>
      <c r="AQ1215" s="46"/>
      <c r="AR1215" s="46"/>
    </row>
    <row r="1216" spans="1:44" x14ac:dyDescent="0.2">
      <c r="A1216" s="46" t="s">
        <v>77</v>
      </c>
      <c r="B1216" s="46" t="s">
        <v>84</v>
      </c>
      <c r="C1216" s="46" t="s">
        <v>84</v>
      </c>
      <c r="D1216" s="46" t="s">
        <v>445</v>
      </c>
      <c r="E1216" s="46" t="s">
        <v>86</v>
      </c>
      <c r="F1216" s="46" t="s">
        <v>78</v>
      </c>
      <c r="G1216" s="46" t="s">
        <v>446</v>
      </c>
      <c r="H1216" s="46" t="s">
        <v>171</v>
      </c>
      <c r="I1216" s="46" t="s">
        <v>79</v>
      </c>
      <c r="J1216" s="46" t="s">
        <v>80</v>
      </c>
      <c r="K1216" s="46" t="s">
        <v>47</v>
      </c>
      <c r="L1216" s="46" t="s">
        <v>62</v>
      </c>
      <c r="M1216" s="46" t="s">
        <v>325</v>
      </c>
      <c r="N1216" s="46" t="s">
        <v>326</v>
      </c>
      <c r="O1216" s="46" t="s">
        <v>63</v>
      </c>
      <c r="P1216" s="46" t="s">
        <v>90</v>
      </c>
      <c r="Q1216" s="46" t="s">
        <v>452</v>
      </c>
      <c r="R1216" s="46" t="s">
        <v>84</v>
      </c>
      <c r="S1216" s="46" t="s">
        <v>95</v>
      </c>
      <c r="T1216" s="46" t="s">
        <v>111</v>
      </c>
      <c r="U1216" s="46" t="s">
        <v>112</v>
      </c>
      <c r="V1216" s="46" t="s">
        <v>32</v>
      </c>
      <c r="W1216" s="46" t="s">
        <v>452</v>
      </c>
      <c r="X1216" s="46" t="s">
        <v>84</v>
      </c>
      <c r="Y1216" s="46" t="s">
        <v>445</v>
      </c>
      <c r="Z1216" s="46" t="s">
        <v>448</v>
      </c>
      <c r="AA1216" s="46" t="s">
        <v>94</v>
      </c>
      <c r="AB1216" s="46">
        <v>0</v>
      </c>
      <c r="AC1216" s="46">
        <v>0</v>
      </c>
      <c r="AD1216" s="46">
        <v>1066.8</v>
      </c>
      <c r="AE1216" s="46">
        <v>1066.8</v>
      </c>
      <c r="AF1216" s="46">
        <v>1066.8</v>
      </c>
      <c r="AG1216" s="46">
        <v>1066.8</v>
      </c>
      <c r="AH1216" s="46">
        <v>1066.8</v>
      </c>
      <c r="AI1216" s="46" t="s">
        <v>92</v>
      </c>
      <c r="AJ1216" s="46">
        <v>0</v>
      </c>
      <c r="AK1216" s="46">
        <v>0</v>
      </c>
      <c r="AL1216" s="46">
        <v>1066.8</v>
      </c>
      <c r="AM1216" s="46">
        <v>1066.8</v>
      </c>
      <c r="AN1216" s="46">
        <v>1066.8</v>
      </c>
      <c r="AO1216" s="46" t="s">
        <v>326</v>
      </c>
      <c r="AP1216" s="46" t="s">
        <v>63</v>
      </c>
      <c r="AQ1216" s="46"/>
      <c r="AR1216" s="46"/>
    </row>
    <row r="1217" spans="1:44" x14ac:dyDescent="0.2">
      <c r="A1217" s="46" t="s">
        <v>77</v>
      </c>
      <c r="B1217" s="46" t="s">
        <v>84</v>
      </c>
      <c r="C1217" s="46" t="s">
        <v>84</v>
      </c>
      <c r="D1217" s="46" t="s">
        <v>445</v>
      </c>
      <c r="E1217" s="46" t="s">
        <v>86</v>
      </c>
      <c r="F1217" s="46" t="s">
        <v>78</v>
      </c>
      <c r="G1217" s="46" t="s">
        <v>446</v>
      </c>
      <c r="H1217" s="46" t="s">
        <v>171</v>
      </c>
      <c r="I1217" s="46" t="s">
        <v>79</v>
      </c>
      <c r="J1217" s="46" t="s">
        <v>80</v>
      </c>
      <c r="K1217" s="46" t="s">
        <v>47</v>
      </c>
      <c r="L1217" s="46" t="s">
        <v>62</v>
      </c>
      <c r="M1217" s="46" t="s">
        <v>327</v>
      </c>
      <c r="N1217" s="46" t="s">
        <v>328</v>
      </c>
      <c r="O1217" s="46" t="s">
        <v>63</v>
      </c>
      <c r="P1217" s="46" t="s">
        <v>90</v>
      </c>
      <c r="Q1217" s="46" t="s">
        <v>452</v>
      </c>
      <c r="R1217" s="46" t="s">
        <v>84</v>
      </c>
      <c r="S1217" s="46" t="s">
        <v>95</v>
      </c>
      <c r="T1217" s="46" t="s">
        <v>111</v>
      </c>
      <c r="U1217" s="46" t="s">
        <v>112</v>
      </c>
      <c r="V1217" s="46" t="s">
        <v>105</v>
      </c>
      <c r="W1217" s="46" t="s">
        <v>452</v>
      </c>
      <c r="X1217" s="46" t="s">
        <v>84</v>
      </c>
      <c r="Y1217" s="46" t="s">
        <v>445</v>
      </c>
      <c r="Z1217" s="46" t="s">
        <v>448</v>
      </c>
      <c r="AA1217" s="46" t="s">
        <v>94</v>
      </c>
      <c r="AB1217" s="46">
        <v>0</v>
      </c>
      <c r="AC1217" s="46">
        <v>0</v>
      </c>
      <c r="AD1217" s="46">
        <v>1066.8</v>
      </c>
      <c r="AE1217" s="46">
        <v>1066.8</v>
      </c>
      <c r="AF1217" s="46">
        <v>1066.8</v>
      </c>
      <c r="AG1217" s="46">
        <v>1066.8</v>
      </c>
      <c r="AH1217" s="46">
        <v>1066.8</v>
      </c>
      <c r="AI1217" s="46" t="s">
        <v>92</v>
      </c>
      <c r="AJ1217" s="46">
        <v>0</v>
      </c>
      <c r="AK1217" s="46">
        <v>0</v>
      </c>
      <c r="AL1217" s="46">
        <v>1066.8</v>
      </c>
      <c r="AM1217" s="46">
        <v>1066.8</v>
      </c>
      <c r="AN1217" s="46">
        <v>1066.8</v>
      </c>
      <c r="AO1217" s="46" t="s">
        <v>329</v>
      </c>
      <c r="AP1217" s="46" t="s">
        <v>63</v>
      </c>
      <c r="AQ1217" s="46"/>
      <c r="AR1217" s="46"/>
    </row>
    <row r="1218" spans="1:44" x14ac:dyDescent="0.2">
      <c r="A1218" s="46" t="s">
        <v>77</v>
      </c>
      <c r="B1218" s="46" t="s">
        <v>84</v>
      </c>
      <c r="C1218" s="46" t="s">
        <v>84</v>
      </c>
      <c r="D1218" s="46" t="s">
        <v>445</v>
      </c>
      <c r="E1218" s="46" t="s">
        <v>86</v>
      </c>
      <c r="F1218" s="46" t="s">
        <v>78</v>
      </c>
      <c r="G1218" s="46" t="s">
        <v>446</v>
      </c>
      <c r="H1218" s="46" t="s">
        <v>171</v>
      </c>
      <c r="I1218" s="46" t="s">
        <v>79</v>
      </c>
      <c r="J1218" s="46" t="s">
        <v>80</v>
      </c>
      <c r="K1218" s="46" t="s">
        <v>47</v>
      </c>
      <c r="L1218" s="46" t="s">
        <v>62</v>
      </c>
      <c r="M1218" s="46" t="s">
        <v>386</v>
      </c>
      <c r="N1218" s="46" t="s">
        <v>387</v>
      </c>
      <c r="O1218" s="46" t="s">
        <v>63</v>
      </c>
      <c r="P1218" s="46" t="s">
        <v>90</v>
      </c>
      <c r="Q1218" s="46" t="s">
        <v>452</v>
      </c>
      <c r="R1218" s="46" t="s">
        <v>84</v>
      </c>
      <c r="S1218" s="46" t="s">
        <v>95</v>
      </c>
      <c r="T1218" s="46" t="s">
        <v>111</v>
      </c>
      <c r="U1218" s="46" t="s">
        <v>112</v>
      </c>
      <c r="V1218" s="46" t="s">
        <v>105</v>
      </c>
      <c r="W1218" s="46" t="s">
        <v>452</v>
      </c>
      <c r="X1218" s="46" t="s">
        <v>84</v>
      </c>
      <c r="Y1218" s="46" t="s">
        <v>445</v>
      </c>
      <c r="Z1218" s="46" t="s">
        <v>448</v>
      </c>
      <c r="AA1218" s="46" t="s">
        <v>94</v>
      </c>
      <c r="AB1218" s="46">
        <v>0</v>
      </c>
      <c r="AC1218" s="46">
        <v>0</v>
      </c>
      <c r="AD1218" s="46">
        <v>1066.8</v>
      </c>
      <c r="AE1218" s="46">
        <v>1066.8</v>
      </c>
      <c r="AF1218" s="46">
        <v>1066.8</v>
      </c>
      <c r="AG1218" s="46">
        <v>1066.8</v>
      </c>
      <c r="AH1218" s="46">
        <v>1066.8</v>
      </c>
      <c r="AI1218" s="46" t="s">
        <v>92</v>
      </c>
      <c r="AJ1218" s="46">
        <v>0</v>
      </c>
      <c r="AK1218" s="46">
        <v>0</v>
      </c>
      <c r="AL1218" s="46">
        <v>1066.8</v>
      </c>
      <c r="AM1218" s="46">
        <v>1066.8</v>
      </c>
      <c r="AN1218" s="46">
        <v>1066.8</v>
      </c>
      <c r="AO1218" s="46" t="s">
        <v>388</v>
      </c>
      <c r="AP1218" s="46" t="s">
        <v>63</v>
      </c>
      <c r="AQ1218" s="46"/>
      <c r="AR1218" s="46"/>
    </row>
    <row r="1219" spans="1:44" x14ac:dyDescent="0.2">
      <c r="A1219" s="46" t="s">
        <v>77</v>
      </c>
      <c r="B1219" s="46" t="s">
        <v>84</v>
      </c>
      <c r="C1219" s="46" t="s">
        <v>84</v>
      </c>
      <c r="D1219" s="46" t="s">
        <v>445</v>
      </c>
      <c r="E1219" s="46" t="s">
        <v>86</v>
      </c>
      <c r="F1219" s="46" t="s">
        <v>78</v>
      </c>
      <c r="G1219" s="46" t="s">
        <v>446</v>
      </c>
      <c r="H1219" s="46" t="s">
        <v>171</v>
      </c>
      <c r="I1219" s="46" t="s">
        <v>79</v>
      </c>
      <c r="J1219" s="46" t="s">
        <v>80</v>
      </c>
      <c r="K1219" s="46" t="s">
        <v>47</v>
      </c>
      <c r="L1219" s="46" t="s">
        <v>62</v>
      </c>
      <c r="M1219" s="46" t="s">
        <v>240</v>
      </c>
      <c r="N1219" s="46" t="s">
        <v>241</v>
      </c>
      <c r="O1219" s="46" t="s">
        <v>63</v>
      </c>
      <c r="P1219" s="46" t="s">
        <v>90</v>
      </c>
      <c r="Q1219" s="46" t="s">
        <v>452</v>
      </c>
      <c r="R1219" s="46" t="s">
        <v>84</v>
      </c>
      <c r="S1219" s="46" t="s">
        <v>95</v>
      </c>
      <c r="T1219" s="46" t="s">
        <v>111</v>
      </c>
      <c r="U1219" s="46" t="s">
        <v>112</v>
      </c>
      <c r="V1219" s="46" t="s">
        <v>105</v>
      </c>
      <c r="W1219" s="46" t="s">
        <v>452</v>
      </c>
      <c r="X1219" s="46" t="s">
        <v>84</v>
      </c>
      <c r="Y1219" s="46" t="s">
        <v>445</v>
      </c>
      <c r="Z1219" s="46" t="s">
        <v>448</v>
      </c>
      <c r="AA1219" s="46" t="s">
        <v>94</v>
      </c>
      <c r="AB1219" s="46">
        <v>0</v>
      </c>
      <c r="AC1219" s="46">
        <v>0</v>
      </c>
      <c r="AD1219" s="46">
        <v>1066.8</v>
      </c>
      <c r="AE1219" s="46">
        <v>1066.8</v>
      </c>
      <c r="AF1219" s="46">
        <v>1066.8</v>
      </c>
      <c r="AG1219" s="46">
        <v>1066.8</v>
      </c>
      <c r="AH1219" s="46">
        <v>1066.8</v>
      </c>
      <c r="AI1219" s="46" t="s">
        <v>92</v>
      </c>
      <c r="AJ1219" s="46">
        <v>0</v>
      </c>
      <c r="AK1219" s="46">
        <v>0</v>
      </c>
      <c r="AL1219" s="46">
        <v>1066.8</v>
      </c>
      <c r="AM1219" s="46">
        <v>1066.8</v>
      </c>
      <c r="AN1219" s="46">
        <v>1066.8</v>
      </c>
      <c r="AO1219" s="46" t="s">
        <v>242</v>
      </c>
      <c r="AP1219" s="46" t="s">
        <v>63</v>
      </c>
      <c r="AQ1219" s="46"/>
      <c r="AR1219" s="46"/>
    </row>
    <row r="1220" spans="1:44" x14ac:dyDescent="0.2">
      <c r="A1220" s="46" t="s">
        <v>77</v>
      </c>
      <c r="B1220" s="46" t="s">
        <v>84</v>
      </c>
      <c r="C1220" s="46" t="s">
        <v>84</v>
      </c>
      <c r="D1220" s="46" t="s">
        <v>445</v>
      </c>
      <c r="E1220" s="46" t="s">
        <v>86</v>
      </c>
      <c r="F1220" s="46" t="s">
        <v>78</v>
      </c>
      <c r="G1220" s="46" t="s">
        <v>446</v>
      </c>
      <c r="H1220" s="46" t="s">
        <v>171</v>
      </c>
      <c r="I1220" s="46" t="s">
        <v>79</v>
      </c>
      <c r="J1220" s="46" t="s">
        <v>80</v>
      </c>
      <c r="K1220" s="46" t="s">
        <v>47</v>
      </c>
      <c r="L1220" s="46" t="s">
        <v>62</v>
      </c>
      <c r="M1220" s="46" t="s">
        <v>184</v>
      </c>
      <c r="N1220" s="46" t="s">
        <v>185</v>
      </c>
      <c r="O1220" s="46" t="s">
        <v>63</v>
      </c>
      <c r="P1220" s="46" t="s">
        <v>422</v>
      </c>
      <c r="Q1220" s="46" t="s">
        <v>452</v>
      </c>
      <c r="R1220" s="46" t="s">
        <v>84</v>
      </c>
      <c r="S1220" s="46" t="s">
        <v>95</v>
      </c>
      <c r="T1220" s="46" t="s">
        <v>111</v>
      </c>
      <c r="U1220" s="46" t="s">
        <v>112</v>
      </c>
      <c r="V1220" s="46" t="s">
        <v>32</v>
      </c>
      <c r="W1220" s="46" t="s">
        <v>452</v>
      </c>
      <c r="X1220" s="46" t="s">
        <v>84</v>
      </c>
      <c r="Y1220" s="46" t="s">
        <v>445</v>
      </c>
      <c r="Z1220" s="46" t="s">
        <v>448</v>
      </c>
      <c r="AA1220" s="46" t="s">
        <v>423</v>
      </c>
      <c r="AB1220" s="46">
        <v>1235514.8500000001</v>
      </c>
      <c r="AC1220" s="46">
        <v>1235514.8500000001</v>
      </c>
      <c r="AD1220" s="46">
        <v>1258415.51</v>
      </c>
      <c r="AE1220" s="46">
        <v>1297871.0900000001</v>
      </c>
      <c r="AF1220" s="46">
        <v>1297871.0900000001</v>
      </c>
      <c r="AG1220" s="46">
        <v>1344232.8</v>
      </c>
      <c r="AH1220" s="46">
        <v>1344982.4</v>
      </c>
      <c r="AI1220" s="46" t="s">
        <v>92</v>
      </c>
      <c r="AJ1220" s="46">
        <v>0</v>
      </c>
      <c r="AK1220" s="46">
        <v>1235514.8500000001</v>
      </c>
      <c r="AL1220" s="46">
        <v>1297871.0900000001</v>
      </c>
      <c r="AM1220" s="46">
        <v>1297871.0900000001</v>
      </c>
      <c r="AN1220" s="46">
        <v>0</v>
      </c>
      <c r="AO1220" s="46" t="s">
        <v>186</v>
      </c>
      <c r="AP1220" s="46" t="s">
        <v>63</v>
      </c>
      <c r="AQ1220" s="46"/>
      <c r="AR1220" s="46"/>
    </row>
    <row r="1221" spans="1:44" x14ac:dyDescent="0.2">
      <c r="A1221" s="46" t="s">
        <v>77</v>
      </c>
      <c r="B1221" s="46" t="s">
        <v>84</v>
      </c>
      <c r="C1221" s="46" t="s">
        <v>84</v>
      </c>
      <c r="D1221" s="46" t="s">
        <v>445</v>
      </c>
      <c r="E1221" s="46" t="s">
        <v>86</v>
      </c>
      <c r="F1221" s="46" t="s">
        <v>78</v>
      </c>
      <c r="G1221" s="46" t="s">
        <v>446</v>
      </c>
      <c r="H1221" s="46" t="s">
        <v>171</v>
      </c>
      <c r="I1221" s="46" t="s">
        <v>79</v>
      </c>
      <c r="J1221" s="46" t="s">
        <v>80</v>
      </c>
      <c r="K1221" s="46" t="s">
        <v>47</v>
      </c>
      <c r="L1221" s="46" t="s">
        <v>62</v>
      </c>
      <c r="M1221" s="46" t="s">
        <v>119</v>
      </c>
      <c r="N1221" s="46" t="s">
        <v>120</v>
      </c>
      <c r="O1221" s="46" t="s">
        <v>63</v>
      </c>
      <c r="P1221" s="46" t="s">
        <v>422</v>
      </c>
      <c r="Q1221" s="46" t="s">
        <v>452</v>
      </c>
      <c r="R1221" s="46" t="s">
        <v>84</v>
      </c>
      <c r="S1221" s="46" t="s">
        <v>95</v>
      </c>
      <c r="T1221" s="46" t="s">
        <v>111</v>
      </c>
      <c r="U1221" s="46" t="s">
        <v>112</v>
      </c>
      <c r="V1221" s="46" t="s">
        <v>105</v>
      </c>
      <c r="W1221" s="46" t="s">
        <v>452</v>
      </c>
      <c r="X1221" s="46" t="s">
        <v>84</v>
      </c>
      <c r="Y1221" s="46" t="s">
        <v>445</v>
      </c>
      <c r="Z1221" s="46" t="s">
        <v>448</v>
      </c>
      <c r="AA1221" s="46" t="s">
        <v>423</v>
      </c>
      <c r="AB1221" s="46">
        <v>1235514.8500000001</v>
      </c>
      <c r="AC1221" s="46">
        <v>1235514.8500000001</v>
      </c>
      <c r="AD1221" s="46">
        <v>1258415.51</v>
      </c>
      <c r="AE1221" s="46">
        <v>1297871.0900000001</v>
      </c>
      <c r="AF1221" s="46">
        <v>1297871.0900000001</v>
      </c>
      <c r="AG1221" s="46">
        <v>1344232.8</v>
      </c>
      <c r="AH1221" s="46">
        <v>1344982.4</v>
      </c>
      <c r="AI1221" s="46" t="s">
        <v>92</v>
      </c>
      <c r="AJ1221" s="46">
        <v>0</v>
      </c>
      <c r="AK1221" s="46">
        <v>1235514.8500000001</v>
      </c>
      <c r="AL1221" s="46">
        <v>1297871.0900000001</v>
      </c>
      <c r="AM1221" s="46">
        <v>1297871.0900000001</v>
      </c>
      <c r="AN1221" s="46">
        <v>0</v>
      </c>
      <c r="AO1221" s="46" t="s">
        <v>121</v>
      </c>
      <c r="AP1221" s="46" t="s">
        <v>63</v>
      </c>
      <c r="AQ1221" s="46"/>
      <c r="AR1221" s="46"/>
    </row>
    <row r="1222" spans="1:44" x14ac:dyDescent="0.2">
      <c r="A1222" s="46" t="s">
        <v>77</v>
      </c>
      <c r="B1222" s="46" t="s">
        <v>84</v>
      </c>
      <c r="C1222" s="46" t="s">
        <v>84</v>
      </c>
      <c r="D1222" s="46" t="s">
        <v>445</v>
      </c>
      <c r="E1222" s="46" t="s">
        <v>86</v>
      </c>
      <c r="F1222" s="46" t="s">
        <v>78</v>
      </c>
      <c r="G1222" s="46" t="s">
        <v>446</v>
      </c>
      <c r="H1222" s="46" t="s">
        <v>171</v>
      </c>
      <c r="I1222" s="46" t="s">
        <v>79</v>
      </c>
      <c r="J1222" s="46" t="s">
        <v>80</v>
      </c>
      <c r="K1222" s="46" t="s">
        <v>47</v>
      </c>
      <c r="L1222" s="46" t="s">
        <v>62</v>
      </c>
      <c r="M1222" s="46" t="s">
        <v>122</v>
      </c>
      <c r="N1222" s="46" t="s">
        <v>123</v>
      </c>
      <c r="O1222" s="46" t="s">
        <v>63</v>
      </c>
      <c r="P1222" s="46" t="s">
        <v>90</v>
      </c>
      <c r="Q1222" s="46" t="s">
        <v>452</v>
      </c>
      <c r="R1222" s="46" t="s">
        <v>84</v>
      </c>
      <c r="S1222" s="46" t="s">
        <v>95</v>
      </c>
      <c r="T1222" s="46" t="s">
        <v>111</v>
      </c>
      <c r="U1222" s="46" t="s">
        <v>112</v>
      </c>
      <c r="V1222" s="46" t="s">
        <v>105</v>
      </c>
      <c r="W1222" s="46" t="s">
        <v>452</v>
      </c>
      <c r="X1222" s="46" t="s">
        <v>84</v>
      </c>
      <c r="Y1222" s="46" t="s">
        <v>445</v>
      </c>
      <c r="Z1222" s="46" t="s">
        <v>448</v>
      </c>
      <c r="AA1222" s="46" t="s">
        <v>94</v>
      </c>
      <c r="AB1222" s="46">
        <v>1235514.8500000001</v>
      </c>
      <c r="AC1222" s="46">
        <v>1235514.8500000001</v>
      </c>
      <c r="AD1222" s="46">
        <v>1259482.31</v>
      </c>
      <c r="AE1222" s="46">
        <v>1298937.8899999999</v>
      </c>
      <c r="AF1222" s="46">
        <v>1298937.8899999999</v>
      </c>
      <c r="AG1222" s="46">
        <v>1345299.6</v>
      </c>
      <c r="AH1222" s="46">
        <v>1346049.2</v>
      </c>
      <c r="AI1222" s="46" t="s">
        <v>92</v>
      </c>
      <c r="AJ1222" s="46">
        <v>0</v>
      </c>
      <c r="AK1222" s="46">
        <v>1235514.8500000001</v>
      </c>
      <c r="AL1222" s="46">
        <v>1298937.8899999999</v>
      </c>
      <c r="AM1222" s="46">
        <v>1298937.8899999999</v>
      </c>
      <c r="AN1222" s="46">
        <v>1066.8</v>
      </c>
      <c r="AO1222" s="46" t="s">
        <v>124</v>
      </c>
      <c r="AP1222" s="46" t="s">
        <v>63</v>
      </c>
      <c r="AQ1222" s="46"/>
      <c r="AR1222" s="46"/>
    </row>
    <row r="1223" spans="1:44" x14ac:dyDescent="0.2">
      <c r="A1223" s="46" t="s">
        <v>77</v>
      </c>
      <c r="B1223" s="46" t="s">
        <v>84</v>
      </c>
      <c r="C1223" s="46" t="s">
        <v>84</v>
      </c>
      <c r="D1223" s="46" t="s">
        <v>445</v>
      </c>
      <c r="E1223" s="46" t="s">
        <v>86</v>
      </c>
      <c r="F1223" s="46" t="s">
        <v>78</v>
      </c>
      <c r="G1223" s="46" t="s">
        <v>446</v>
      </c>
      <c r="H1223" s="46" t="s">
        <v>171</v>
      </c>
      <c r="I1223" s="46" t="s">
        <v>79</v>
      </c>
      <c r="J1223" s="46" t="s">
        <v>80</v>
      </c>
      <c r="K1223" s="46" t="s">
        <v>47</v>
      </c>
      <c r="L1223" s="46" t="s">
        <v>62</v>
      </c>
      <c r="M1223" s="46" t="s">
        <v>125</v>
      </c>
      <c r="N1223" s="46" t="s">
        <v>126</v>
      </c>
      <c r="O1223" s="46" t="s">
        <v>63</v>
      </c>
      <c r="P1223" s="46" t="s">
        <v>422</v>
      </c>
      <c r="Q1223" s="46" t="s">
        <v>452</v>
      </c>
      <c r="R1223" s="46" t="s">
        <v>84</v>
      </c>
      <c r="S1223" s="46" t="s">
        <v>95</v>
      </c>
      <c r="T1223" s="46" t="s">
        <v>111</v>
      </c>
      <c r="U1223" s="46" t="s">
        <v>112</v>
      </c>
      <c r="V1223" s="46" t="s">
        <v>32</v>
      </c>
      <c r="W1223" s="46" t="s">
        <v>452</v>
      </c>
      <c r="X1223" s="46" t="s">
        <v>84</v>
      </c>
      <c r="Y1223" s="46" t="s">
        <v>445</v>
      </c>
      <c r="Z1223" s="46" t="s">
        <v>448</v>
      </c>
      <c r="AA1223" s="46" t="s">
        <v>423</v>
      </c>
      <c r="AB1223" s="46">
        <v>1235514.8500000001</v>
      </c>
      <c r="AC1223" s="46">
        <v>1235514.8500000001</v>
      </c>
      <c r="AD1223" s="46">
        <v>1258415.51</v>
      </c>
      <c r="AE1223" s="46">
        <v>1297871.0900000001</v>
      </c>
      <c r="AF1223" s="46">
        <v>1297871.0900000001</v>
      </c>
      <c r="AG1223" s="46">
        <v>1344232.8</v>
      </c>
      <c r="AH1223" s="46">
        <v>1344982.4</v>
      </c>
      <c r="AI1223" s="46" t="s">
        <v>92</v>
      </c>
      <c r="AJ1223" s="46">
        <v>0</v>
      </c>
      <c r="AK1223" s="46">
        <v>1235514.8500000001</v>
      </c>
      <c r="AL1223" s="46">
        <v>1297871.0900000001</v>
      </c>
      <c r="AM1223" s="46">
        <v>1297871.0900000001</v>
      </c>
      <c r="AN1223" s="46">
        <v>0</v>
      </c>
      <c r="AO1223" s="46" t="s">
        <v>127</v>
      </c>
      <c r="AP1223" s="46" t="s">
        <v>63</v>
      </c>
      <c r="AQ1223" s="46"/>
      <c r="AR1223" s="46"/>
    </row>
    <row r="1224" spans="1:44" x14ac:dyDescent="0.2">
      <c r="A1224" s="46" t="s">
        <v>77</v>
      </c>
      <c r="B1224" s="46" t="s">
        <v>84</v>
      </c>
      <c r="C1224" s="46" t="s">
        <v>84</v>
      </c>
      <c r="D1224" s="46" t="s">
        <v>445</v>
      </c>
      <c r="E1224" s="46" t="s">
        <v>86</v>
      </c>
      <c r="F1224" s="46" t="s">
        <v>78</v>
      </c>
      <c r="G1224" s="46" t="s">
        <v>446</v>
      </c>
      <c r="H1224" s="46" t="s">
        <v>171</v>
      </c>
      <c r="I1224" s="46" t="s">
        <v>79</v>
      </c>
      <c r="J1224" s="46" t="s">
        <v>80</v>
      </c>
      <c r="K1224" s="46" t="s">
        <v>47</v>
      </c>
      <c r="L1224" s="46" t="s">
        <v>62</v>
      </c>
      <c r="M1224" s="46" t="s">
        <v>128</v>
      </c>
      <c r="N1224" s="46" t="s">
        <v>129</v>
      </c>
      <c r="O1224" s="46" t="s">
        <v>63</v>
      </c>
      <c r="P1224" s="46" t="s">
        <v>90</v>
      </c>
      <c r="Q1224" s="46" t="s">
        <v>452</v>
      </c>
      <c r="R1224" s="46" t="s">
        <v>84</v>
      </c>
      <c r="S1224" s="46" t="s">
        <v>95</v>
      </c>
      <c r="T1224" s="46" t="s">
        <v>131</v>
      </c>
      <c r="U1224" s="46" t="s">
        <v>132</v>
      </c>
      <c r="V1224" s="46" t="s">
        <v>32</v>
      </c>
      <c r="W1224" s="46" t="s">
        <v>452</v>
      </c>
      <c r="X1224" s="46" t="s">
        <v>84</v>
      </c>
      <c r="Y1224" s="46" t="s">
        <v>445</v>
      </c>
      <c r="Z1224" s="46" t="s">
        <v>448</v>
      </c>
      <c r="AA1224" s="46" t="s">
        <v>94</v>
      </c>
      <c r="AB1224" s="46">
        <v>134353.56</v>
      </c>
      <c r="AC1224" s="46">
        <v>134353.56</v>
      </c>
      <c r="AD1224" s="46">
        <v>134353.56</v>
      </c>
      <c r="AE1224" s="46">
        <v>134353.56</v>
      </c>
      <c r="AF1224" s="46">
        <v>134353.56</v>
      </c>
      <c r="AG1224" s="46">
        <v>134353.56</v>
      </c>
      <c r="AH1224" s="46">
        <v>134353.56</v>
      </c>
      <c r="AI1224" s="46" t="s">
        <v>92</v>
      </c>
      <c r="AJ1224" s="46">
        <v>0</v>
      </c>
      <c r="AK1224" s="46">
        <v>134353.56</v>
      </c>
      <c r="AL1224" s="46">
        <v>134353.56</v>
      </c>
      <c r="AM1224" s="46">
        <v>134353.56</v>
      </c>
      <c r="AN1224" s="46">
        <v>134353.56</v>
      </c>
      <c r="AO1224" s="46" t="s">
        <v>130</v>
      </c>
      <c r="AP1224" s="46" t="s">
        <v>63</v>
      </c>
      <c r="AQ1224" s="46"/>
      <c r="AR1224" s="46"/>
    </row>
    <row r="1225" spans="1:44" x14ac:dyDescent="0.2">
      <c r="A1225" s="46" t="s">
        <v>77</v>
      </c>
      <c r="B1225" s="46" t="s">
        <v>84</v>
      </c>
      <c r="C1225" s="46" t="s">
        <v>84</v>
      </c>
      <c r="D1225" s="46" t="s">
        <v>445</v>
      </c>
      <c r="E1225" s="46" t="s">
        <v>86</v>
      </c>
      <c r="F1225" s="46" t="s">
        <v>78</v>
      </c>
      <c r="G1225" s="46" t="s">
        <v>446</v>
      </c>
      <c r="H1225" s="46" t="s">
        <v>171</v>
      </c>
      <c r="I1225" s="46" t="s">
        <v>79</v>
      </c>
      <c r="J1225" s="46" t="s">
        <v>80</v>
      </c>
      <c r="K1225" s="46" t="s">
        <v>47</v>
      </c>
      <c r="L1225" s="46" t="s">
        <v>62</v>
      </c>
      <c r="M1225" s="46" t="s">
        <v>389</v>
      </c>
      <c r="N1225" s="46" t="s">
        <v>390</v>
      </c>
      <c r="O1225" s="46" t="s">
        <v>63</v>
      </c>
      <c r="P1225" s="46" t="s">
        <v>90</v>
      </c>
      <c r="Q1225" s="46" t="s">
        <v>452</v>
      </c>
      <c r="R1225" s="46" t="s">
        <v>84</v>
      </c>
      <c r="S1225" s="46" t="s">
        <v>95</v>
      </c>
      <c r="T1225" s="46" t="s">
        <v>131</v>
      </c>
      <c r="U1225" s="46" t="s">
        <v>132</v>
      </c>
      <c r="V1225" s="46" t="s">
        <v>32</v>
      </c>
      <c r="W1225" s="46" t="s">
        <v>452</v>
      </c>
      <c r="X1225" s="46" t="s">
        <v>84</v>
      </c>
      <c r="Y1225" s="46" t="s">
        <v>445</v>
      </c>
      <c r="Z1225" s="46" t="s">
        <v>448</v>
      </c>
      <c r="AA1225" s="46" t="s">
        <v>94</v>
      </c>
      <c r="AB1225" s="46">
        <v>0</v>
      </c>
      <c r="AC1225" s="46">
        <v>0</v>
      </c>
      <c r="AD1225" s="46">
        <v>1066.8</v>
      </c>
      <c r="AE1225" s="46">
        <v>1066.8</v>
      </c>
      <c r="AF1225" s="46">
        <v>1066.8</v>
      </c>
      <c r="AG1225" s="46">
        <v>1066.8</v>
      </c>
      <c r="AH1225" s="46">
        <v>1066.8</v>
      </c>
      <c r="AI1225" s="46" t="s">
        <v>92</v>
      </c>
      <c r="AJ1225" s="46">
        <v>0</v>
      </c>
      <c r="AK1225" s="46">
        <v>0</v>
      </c>
      <c r="AL1225" s="46">
        <v>1066.8</v>
      </c>
      <c r="AM1225" s="46">
        <v>1066.8</v>
      </c>
      <c r="AN1225" s="46">
        <v>1066.8</v>
      </c>
      <c r="AO1225" s="46" t="s">
        <v>391</v>
      </c>
      <c r="AP1225" s="46" t="s">
        <v>63</v>
      </c>
      <c r="AQ1225" s="46"/>
      <c r="AR1225" s="46"/>
    </row>
    <row r="1226" spans="1:44" x14ac:dyDescent="0.2">
      <c r="A1226" s="46" t="s">
        <v>77</v>
      </c>
      <c r="B1226" s="46" t="s">
        <v>84</v>
      </c>
      <c r="C1226" s="46" t="s">
        <v>84</v>
      </c>
      <c r="D1226" s="46" t="s">
        <v>445</v>
      </c>
      <c r="E1226" s="46" t="s">
        <v>86</v>
      </c>
      <c r="F1226" s="46" t="s">
        <v>78</v>
      </c>
      <c r="G1226" s="46" t="s">
        <v>446</v>
      </c>
      <c r="H1226" s="46" t="s">
        <v>171</v>
      </c>
      <c r="I1226" s="46" t="s">
        <v>79</v>
      </c>
      <c r="J1226" s="46" t="s">
        <v>80</v>
      </c>
      <c r="K1226" s="46" t="s">
        <v>47</v>
      </c>
      <c r="L1226" s="46" t="s">
        <v>62</v>
      </c>
      <c r="M1226" s="46" t="s">
        <v>195</v>
      </c>
      <c r="N1226" s="46" t="s">
        <v>196</v>
      </c>
      <c r="O1226" s="46" t="s">
        <v>63</v>
      </c>
      <c r="P1226" s="46" t="s">
        <v>90</v>
      </c>
      <c r="Q1226" s="46" t="s">
        <v>452</v>
      </c>
      <c r="R1226" s="46" t="s">
        <v>84</v>
      </c>
      <c r="S1226" s="46" t="s">
        <v>95</v>
      </c>
      <c r="T1226" s="46" t="s">
        <v>131</v>
      </c>
      <c r="U1226" s="46" t="s">
        <v>132</v>
      </c>
      <c r="V1226" s="46" t="s">
        <v>105</v>
      </c>
      <c r="W1226" s="46" t="s">
        <v>452</v>
      </c>
      <c r="X1226" s="46" t="s">
        <v>84</v>
      </c>
      <c r="Y1226" s="46" t="s">
        <v>445</v>
      </c>
      <c r="Z1226" s="46" t="s">
        <v>448</v>
      </c>
      <c r="AA1226" s="46" t="s">
        <v>94</v>
      </c>
      <c r="AB1226" s="46">
        <v>-1750.4</v>
      </c>
      <c r="AC1226" s="46">
        <v>-1750.4</v>
      </c>
      <c r="AD1226" s="46">
        <v>-1750.4</v>
      </c>
      <c r="AE1226" s="46">
        <v>-1750.4</v>
      </c>
      <c r="AF1226" s="46">
        <v>-1750.4</v>
      </c>
      <c r="AG1226" s="46">
        <v>-1750.4</v>
      </c>
      <c r="AH1226" s="46">
        <v>-1750.4</v>
      </c>
      <c r="AI1226" s="46" t="s">
        <v>92</v>
      </c>
      <c r="AJ1226" s="46">
        <v>0</v>
      </c>
      <c r="AK1226" s="46">
        <v>-1750.4</v>
      </c>
      <c r="AL1226" s="46">
        <v>-1750.4</v>
      </c>
      <c r="AM1226" s="46">
        <v>-1750.4</v>
      </c>
      <c r="AN1226" s="46">
        <v>-1750.4</v>
      </c>
      <c r="AO1226" s="46" t="s">
        <v>197</v>
      </c>
      <c r="AP1226" s="46" t="s">
        <v>63</v>
      </c>
      <c r="AQ1226" s="46"/>
      <c r="AR1226" s="46"/>
    </row>
    <row r="1227" spans="1:44" x14ac:dyDescent="0.2">
      <c r="A1227" s="46" t="s">
        <v>77</v>
      </c>
      <c r="B1227" s="46" t="s">
        <v>84</v>
      </c>
      <c r="C1227" s="46" t="s">
        <v>84</v>
      </c>
      <c r="D1227" s="46" t="s">
        <v>445</v>
      </c>
      <c r="E1227" s="46" t="s">
        <v>86</v>
      </c>
      <c r="F1227" s="46" t="s">
        <v>78</v>
      </c>
      <c r="G1227" s="46" t="s">
        <v>446</v>
      </c>
      <c r="H1227" s="46" t="s">
        <v>171</v>
      </c>
      <c r="I1227" s="46" t="s">
        <v>79</v>
      </c>
      <c r="J1227" s="46" t="s">
        <v>80</v>
      </c>
      <c r="K1227" s="46" t="s">
        <v>47</v>
      </c>
      <c r="L1227" s="46" t="s">
        <v>62</v>
      </c>
      <c r="M1227" s="46" t="s">
        <v>187</v>
      </c>
      <c r="N1227" s="46" t="s">
        <v>188</v>
      </c>
      <c r="O1227" s="46" t="s">
        <v>63</v>
      </c>
      <c r="P1227" s="46" t="s">
        <v>90</v>
      </c>
      <c r="Q1227" s="46" t="s">
        <v>452</v>
      </c>
      <c r="R1227" s="46" t="s">
        <v>84</v>
      </c>
      <c r="S1227" s="46" t="s">
        <v>95</v>
      </c>
      <c r="T1227" s="46" t="s">
        <v>131</v>
      </c>
      <c r="U1227" s="46" t="s">
        <v>132</v>
      </c>
      <c r="V1227" s="46" t="s">
        <v>32</v>
      </c>
      <c r="W1227" s="46" t="s">
        <v>452</v>
      </c>
      <c r="X1227" s="46" t="s">
        <v>84</v>
      </c>
      <c r="Y1227" s="46" t="s">
        <v>445</v>
      </c>
      <c r="Z1227" s="46" t="s">
        <v>448</v>
      </c>
      <c r="AA1227" s="46" t="s">
        <v>94</v>
      </c>
      <c r="AB1227" s="46">
        <v>0</v>
      </c>
      <c r="AC1227" s="46">
        <v>0</v>
      </c>
      <c r="AD1227" s="46">
        <v>-22900.66</v>
      </c>
      <c r="AE1227" s="46">
        <v>-85256.9</v>
      </c>
      <c r="AF1227" s="46">
        <v>-85256.9</v>
      </c>
      <c r="AG1227" s="46">
        <v>-131618.60999999999</v>
      </c>
      <c r="AH1227" s="46">
        <v>-132368.21</v>
      </c>
      <c r="AI1227" s="46" t="s">
        <v>92</v>
      </c>
      <c r="AJ1227" s="46">
        <v>0</v>
      </c>
      <c r="AK1227" s="46">
        <v>0</v>
      </c>
      <c r="AL1227" s="46">
        <v>-62356.24</v>
      </c>
      <c r="AM1227" s="46">
        <v>-85256.9</v>
      </c>
      <c r="AN1227" s="46">
        <v>-133669.96</v>
      </c>
      <c r="AO1227" s="46" t="s">
        <v>189</v>
      </c>
      <c r="AP1227" s="46" t="s">
        <v>63</v>
      </c>
      <c r="AQ1227" s="46"/>
      <c r="AR1227" s="46"/>
    </row>
    <row r="1228" spans="1:44" x14ac:dyDescent="0.2">
      <c r="A1228" s="46" t="s">
        <v>77</v>
      </c>
      <c r="B1228" s="46" t="s">
        <v>84</v>
      </c>
      <c r="C1228" s="46" t="s">
        <v>84</v>
      </c>
      <c r="D1228" s="46" t="s">
        <v>445</v>
      </c>
      <c r="E1228" s="46" t="s">
        <v>86</v>
      </c>
      <c r="F1228" s="46" t="s">
        <v>78</v>
      </c>
      <c r="G1228" s="46" t="s">
        <v>446</v>
      </c>
      <c r="H1228" s="46" t="s">
        <v>171</v>
      </c>
      <c r="I1228" s="46" t="s">
        <v>79</v>
      </c>
      <c r="J1228" s="46" t="s">
        <v>80</v>
      </c>
      <c r="K1228" s="46" t="s">
        <v>47</v>
      </c>
      <c r="L1228" s="46" t="s">
        <v>62</v>
      </c>
      <c r="M1228" s="46" t="s">
        <v>136</v>
      </c>
      <c r="N1228" s="46" t="s">
        <v>137</v>
      </c>
      <c r="O1228" s="46" t="s">
        <v>63</v>
      </c>
      <c r="P1228" s="46" t="s">
        <v>90</v>
      </c>
      <c r="Q1228" s="46" t="s">
        <v>452</v>
      </c>
      <c r="R1228" s="46" t="s">
        <v>84</v>
      </c>
      <c r="S1228" s="46" t="s">
        <v>95</v>
      </c>
      <c r="T1228" s="46" t="s">
        <v>131</v>
      </c>
      <c r="U1228" s="46" t="s">
        <v>132</v>
      </c>
      <c r="V1228" s="46" t="s">
        <v>32</v>
      </c>
      <c r="W1228" s="46" t="s">
        <v>452</v>
      </c>
      <c r="X1228" s="46" t="s">
        <v>84</v>
      </c>
      <c r="Y1228" s="46" t="s">
        <v>445</v>
      </c>
      <c r="Z1228" s="46" t="s">
        <v>448</v>
      </c>
      <c r="AA1228" s="46" t="s">
        <v>94</v>
      </c>
      <c r="AB1228" s="46">
        <v>132603.16</v>
      </c>
      <c r="AC1228" s="46">
        <v>132603.16</v>
      </c>
      <c r="AD1228" s="46">
        <v>110769.3</v>
      </c>
      <c r="AE1228" s="46">
        <v>48413.06</v>
      </c>
      <c r="AF1228" s="46">
        <v>48413.06</v>
      </c>
      <c r="AG1228" s="46">
        <v>2051.35</v>
      </c>
      <c r="AH1228" s="46">
        <v>1301.75</v>
      </c>
      <c r="AI1228" s="46" t="s">
        <v>92</v>
      </c>
      <c r="AJ1228" s="46">
        <v>0</v>
      </c>
      <c r="AK1228" s="46">
        <v>132603.16</v>
      </c>
      <c r="AL1228" s="46">
        <v>71313.72</v>
      </c>
      <c r="AM1228" s="46">
        <v>48413.06</v>
      </c>
      <c r="AN1228" s="46">
        <v>0</v>
      </c>
      <c r="AO1228" s="46" t="s">
        <v>138</v>
      </c>
      <c r="AP1228" s="46" t="s">
        <v>63</v>
      </c>
      <c r="AQ1228" s="46"/>
      <c r="AR1228" s="46"/>
    </row>
    <row r="1229" spans="1:44" x14ac:dyDescent="0.2">
      <c r="A1229" s="46" t="s">
        <v>77</v>
      </c>
      <c r="B1229" s="46" t="s">
        <v>84</v>
      </c>
      <c r="C1229" s="46" t="s">
        <v>84</v>
      </c>
      <c r="D1229" s="46" t="s">
        <v>445</v>
      </c>
      <c r="E1229" s="46" t="s">
        <v>86</v>
      </c>
      <c r="F1229" s="46" t="s">
        <v>78</v>
      </c>
      <c r="G1229" s="46" t="s">
        <v>446</v>
      </c>
      <c r="H1229" s="46" t="s">
        <v>171</v>
      </c>
      <c r="I1229" s="46" t="s">
        <v>79</v>
      </c>
      <c r="J1229" s="46" t="s">
        <v>80</v>
      </c>
      <c r="K1229" s="46" t="s">
        <v>47</v>
      </c>
      <c r="L1229" s="46" t="s">
        <v>62</v>
      </c>
      <c r="M1229" s="46" t="s">
        <v>330</v>
      </c>
      <c r="N1229" s="46" t="s">
        <v>331</v>
      </c>
      <c r="O1229" s="46" t="s">
        <v>63</v>
      </c>
      <c r="P1229" s="46" t="s">
        <v>90</v>
      </c>
      <c r="Q1229" s="46" t="s">
        <v>452</v>
      </c>
      <c r="R1229" s="46" t="s">
        <v>84</v>
      </c>
      <c r="S1229" s="46" t="s">
        <v>95</v>
      </c>
      <c r="T1229" s="46" t="s">
        <v>131</v>
      </c>
      <c r="U1229" s="46" t="s">
        <v>132</v>
      </c>
      <c r="V1229" s="46" t="s">
        <v>32</v>
      </c>
      <c r="W1229" s="46" t="s">
        <v>452</v>
      </c>
      <c r="X1229" s="46" t="s">
        <v>84</v>
      </c>
      <c r="Y1229" s="46" t="s">
        <v>445</v>
      </c>
      <c r="Z1229" s="46" t="s">
        <v>448</v>
      </c>
      <c r="AA1229" s="46" t="s">
        <v>94</v>
      </c>
      <c r="AB1229" s="46">
        <v>-21833.86</v>
      </c>
      <c r="AC1229" s="46">
        <v>-21833.86</v>
      </c>
      <c r="AD1229" s="46">
        <v>-21833.86</v>
      </c>
      <c r="AE1229" s="46">
        <v>-21833.86</v>
      </c>
      <c r="AF1229" s="46">
        <v>-21833.86</v>
      </c>
      <c r="AG1229" s="46">
        <v>-21833.86</v>
      </c>
      <c r="AH1229" s="46">
        <v>-21833.86</v>
      </c>
      <c r="AI1229" s="46" t="s">
        <v>92</v>
      </c>
      <c r="AJ1229" s="46">
        <v>0</v>
      </c>
      <c r="AK1229" s="46">
        <v>-21833.86</v>
      </c>
      <c r="AL1229" s="46">
        <v>-21833.86</v>
      </c>
      <c r="AM1229" s="46">
        <v>-21833.86</v>
      </c>
      <c r="AN1229" s="46">
        <v>-21833.86</v>
      </c>
      <c r="AO1229" s="46" t="s">
        <v>331</v>
      </c>
      <c r="AP1229" s="46" t="s">
        <v>63</v>
      </c>
      <c r="AQ1229" s="46"/>
      <c r="AR1229" s="46"/>
    </row>
    <row r="1230" spans="1:44" x14ac:dyDescent="0.2">
      <c r="A1230" s="46" t="s">
        <v>77</v>
      </c>
      <c r="B1230" s="46" t="s">
        <v>84</v>
      </c>
      <c r="C1230" s="46" t="s">
        <v>84</v>
      </c>
      <c r="D1230" s="46" t="s">
        <v>445</v>
      </c>
      <c r="E1230" s="46" t="s">
        <v>86</v>
      </c>
      <c r="F1230" s="46" t="s">
        <v>78</v>
      </c>
      <c r="G1230" s="46" t="s">
        <v>446</v>
      </c>
      <c r="H1230" s="46" t="s">
        <v>171</v>
      </c>
      <c r="I1230" s="46" t="s">
        <v>79</v>
      </c>
      <c r="J1230" s="46" t="s">
        <v>80</v>
      </c>
      <c r="K1230" s="46" t="s">
        <v>47</v>
      </c>
      <c r="L1230" s="46" t="s">
        <v>62</v>
      </c>
      <c r="M1230" s="46" t="s">
        <v>431</v>
      </c>
      <c r="N1230" s="46" t="s">
        <v>432</v>
      </c>
      <c r="O1230" s="46" t="s">
        <v>63</v>
      </c>
      <c r="P1230" s="46" t="s">
        <v>90</v>
      </c>
      <c r="Q1230" s="46" t="s">
        <v>452</v>
      </c>
      <c r="R1230" s="46" t="s">
        <v>84</v>
      </c>
      <c r="S1230" s="46" t="s">
        <v>95</v>
      </c>
      <c r="T1230" s="46" t="s">
        <v>131</v>
      </c>
      <c r="U1230" s="46" t="s">
        <v>132</v>
      </c>
      <c r="V1230" s="46" t="s">
        <v>32</v>
      </c>
      <c r="W1230" s="46" t="s">
        <v>452</v>
      </c>
      <c r="X1230" s="46" t="s">
        <v>84</v>
      </c>
      <c r="Y1230" s="46" t="s">
        <v>445</v>
      </c>
      <c r="Z1230" s="46" t="s">
        <v>448</v>
      </c>
      <c r="AA1230" s="46" t="s">
        <v>94</v>
      </c>
      <c r="AB1230" s="46">
        <v>0</v>
      </c>
      <c r="AC1230" s="46">
        <v>0</v>
      </c>
      <c r="AD1230" s="46">
        <v>-1066.8</v>
      </c>
      <c r="AE1230" s="46">
        <v>21833.86</v>
      </c>
      <c r="AF1230" s="46">
        <v>21833.86</v>
      </c>
      <c r="AG1230" s="46">
        <v>21833.86</v>
      </c>
      <c r="AH1230" s="46">
        <v>21833.86</v>
      </c>
      <c r="AI1230" s="46" t="s">
        <v>92</v>
      </c>
      <c r="AJ1230" s="46">
        <v>0</v>
      </c>
      <c r="AK1230" s="46">
        <v>0</v>
      </c>
      <c r="AL1230" s="46">
        <v>-1066.8</v>
      </c>
      <c r="AM1230" s="46">
        <v>21833.86</v>
      </c>
      <c r="AN1230" s="46">
        <v>21833.86</v>
      </c>
      <c r="AO1230" s="46" t="s">
        <v>433</v>
      </c>
      <c r="AP1230" s="46" t="s">
        <v>63</v>
      </c>
      <c r="AQ1230" s="46"/>
      <c r="AR1230" s="46"/>
    </row>
    <row r="1231" spans="1:44" x14ac:dyDescent="0.2">
      <c r="A1231" s="46" t="s">
        <v>77</v>
      </c>
      <c r="B1231" s="46" t="s">
        <v>84</v>
      </c>
      <c r="C1231" s="46" t="s">
        <v>84</v>
      </c>
      <c r="D1231" s="46" t="s">
        <v>445</v>
      </c>
      <c r="E1231" s="46" t="s">
        <v>86</v>
      </c>
      <c r="F1231" s="46" t="s">
        <v>78</v>
      </c>
      <c r="G1231" s="46" t="s">
        <v>446</v>
      </c>
      <c r="H1231" s="46" t="s">
        <v>171</v>
      </c>
      <c r="I1231" s="46" t="s">
        <v>79</v>
      </c>
      <c r="J1231" s="46" t="s">
        <v>80</v>
      </c>
      <c r="K1231" s="46" t="s">
        <v>47</v>
      </c>
      <c r="L1231" s="46" t="s">
        <v>62</v>
      </c>
      <c r="M1231" s="46" t="s">
        <v>338</v>
      </c>
      <c r="N1231" s="46" t="s">
        <v>339</v>
      </c>
      <c r="O1231" s="46" t="s">
        <v>63</v>
      </c>
      <c r="P1231" s="46" t="s">
        <v>425</v>
      </c>
      <c r="Q1231" s="46" t="s">
        <v>452</v>
      </c>
      <c r="R1231" s="46" t="s">
        <v>84</v>
      </c>
      <c r="S1231" s="46" t="s">
        <v>95</v>
      </c>
      <c r="T1231" s="46" t="s">
        <v>131</v>
      </c>
      <c r="U1231" s="46" t="s">
        <v>132</v>
      </c>
      <c r="V1231" s="46" t="s">
        <v>32</v>
      </c>
      <c r="W1231" s="46" t="s">
        <v>452</v>
      </c>
      <c r="X1231" s="46" t="s">
        <v>84</v>
      </c>
      <c r="Y1231" s="46" t="s">
        <v>445</v>
      </c>
      <c r="Z1231" s="46" t="s">
        <v>448</v>
      </c>
      <c r="AA1231" s="46" t="s">
        <v>426</v>
      </c>
      <c r="AB1231" s="46">
        <v>-21833.86</v>
      </c>
      <c r="AC1231" s="46">
        <v>-21833.86</v>
      </c>
      <c r="AD1231" s="46">
        <v>-22900.66</v>
      </c>
      <c r="AE1231" s="46">
        <v>0</v>
      </c>
      <c r="AF1231" s="46">
        <v>0</v>
      </c>
      <c r="AG1231" s="46">
        <v>0</v>
      </c>
      <c r="AH1231" s="46">
        <v>0</v>
      </c>
      <c r="AI1231" s="46" t="s">
        <v>92</v>
      </c>
      <c r="AJ1231" s="46">
        <v>0</v>
      </c>
      <c r="AK1231" s="46">
        <v>-21833.86</v>
      </c>
      <c r="AL1231" s="46">
        <v>-22900.66</v>
      </c>
      <c r="AM1231" s="46">
        <v>0</v>
      </c>
      <c r="AN1231" s="46">
        <v>0</v>
      </c>
      <c r="AO1231" s="46" t="s">
        <v>340</v>
      </c>
      <c r="AP1231" s="46" t="s">
        <v>63</v>
      </c>
      <c r="AQ1231" s="46"/>
      <c r="AR1231" s="46"/>
    </row>
    <row r="1232" spans="1:44" x14ac:dyDescent="0.2">
      <c r="A1232" s="46" t="s">
        <v>77</v>
      </c>
      <c r="B1232" s="46" t="s">
        <v>84</v>
      </c>
      <c r="C1232" s="46" t="s">
        <v>84</v>
      </c>
      <c r="D1232" s="46" t="s">
        <v>445</v>
      </c>
      <c r="E1232" s="46" t="s">
        <v>86</v>
      </c>
      <c r="F1232" s="46" t="s">
        <v>78</v>
      </c>
      <c r="G1232" s="46" t="s">
        <v>446</v>
      </c>
      <c r="H1232" s="46" t="s">
        <v>171</v>
      </c>
      <c r="I1232" s="46" t="s">
        <v>79</v>
      </c>
      <c r="J1232" s="46" t="s">
        <v>80</v>
      </c>
      <c r="K1232" s="46" t="s">
        <v>47</v>
      </c>
      <c r="L1232" s="46" t="s">
        <v>62</v>
      </c>
      <c r="M1232" s="46" t="s">
        <v>139</v>
      </c>
      <c r="N1232" s="46" t="s">
        <v>140</v>
      </c>
      <c r="O1232" s="46" t="s">
        <v>63</v>
      </c>
      <c r="P1232" s="46" t="s">
        <v>90</v>
      </c>
      <c r="Q1232" s="46" t="s">
        <v>452</v>
      </c>
      <c r="R1232" s="46" t="s">
        <v>84</v>
      </c>
      <c r="S1232" s="46" t="s">
        <v>95</v>
      </c>
      <c r="T1232" s="46" t="s">
        <v>131</v>
      </c>
      <c r="U1232" s="46" t="s">
        <v>132</v>
      </c>
      <c r="V1232" s="46" t="s">
        <v>105</v>
      </c>
      <c r="W1232" s="46" t="s">
        <v>452</v>
      </c>
      <c r="X1232" s="46" t="s">
        <v>84</v>
      </c>
      <c r="Y1232" s="46" t="s">
        <v>445</v>
      </c>
      <c r="Z1232" s="46" t="s">
        <v>448</v>
      </c>
      <c r="AA1232" s="46" t="s">
        <v>94</v>
      </c>
      <c r="AB1232" s="46">
        <v>112519.7</v>
      </c>
      <c r="AC1232" s="46">
        <v>112519.7</v>
      </c>
      <c r="AD1232" s="46">
        <v>112519.7</v>
      </c>
      <c r="AE1232" s="46">
        <v>112519.7</v>
      </c>
      <c r="AF1232" s="46">
        <v>112519.7</v>
      </c>
      <c r="AG1232" s="46">
        <v>112519.7</v>
      </c>
      <c r="AH1232" s="46">
        <v>112519.7</v>
      </c>
      <c r="AI1232" s="46" t="s">
        <v>92</v>
      </c>
      <c r="AJ1232" s="46">
        <v>0</v>
      </c>
      <c r="AK1232" s="46">
        <v>112519.7</v>
      </c>
      <c r="AL1232" s="46">
        <v>112519.7</v>
      </c>
      <c r="AM1232" s="46">
        <v>112519.7</v>
      </c>
      <c r="AN1232" s="46">
        <v>112519.7</v>
      </c>
      <c r="AO1232" s="46" t="s">
        <v>141</v>
      </c>
      <c r="AP1232" s="46" t="s">
        <v>63</v>
      </c>
      <c r="AQ1232" s="46"/>
      <c r="AR1232" s="46"/>
    </row>
    <row r="1233" spans="1:44" x14ac:dyDescent="0.2">
      <c r="A1233" s="46" t="s">
        <v>77</v>
      </c>
      <c r="B1233" s="46" t="s">
        <v>84</v>
      </c>
      <c r="C1233" s="46" t="s">
        <v>84</v>
      </c>
      <c r="D1233" s="46" t="s">
        <v>445</v>
      </c>
      <c r="E1233" s="46" t="s">
        <v>86</v>
      </c>
      <c r="F1233" s="46" t="s">
        <v>78</v>
      </c>
      <c r="G1233" s="46" t="s">
        <v>446</v>
      </c>
      <c r="H1233" s="46" t="s">
        <v>171</v>
      </c>
      <c r="I1233" s="46" t="s">
        <v>79</v>
      </c>
      <c r="J1233" s="46" t="s">
        <v>80</v>
      </c>
      <c r="K1233" s="46" t="s">
        <v>47</v>
      </c>
      <c r="L1233" s="46" t="s">
        <v>62</v>
      </c>
      <c r="M1233" s="46" t="s">
        <v>142</v>
      </c>
      <c r="N1233" s="46" t="s">
        <v>143</v>
      </c>
      <c r="O1233" s="46" t="s">
        <v>63</v>
      </c>
      <c r="P1233" s="46" t="s">
        <v>90</v>
      </c>
      <c r="Q1233" s="46" t="s">
        <v>452</v>
      </c>
      <c r="R1233" s="46" t="s">
        <v>84</v>
      </c>
      <c r="S1233" s="46" t="s">
        <v>95</v>
      </c>
      <c r="T1233" s="46" t="s">
        <v>131</v>
      </c>
      <c r="U1233" s="46" t="s">
        <v>132</v>
      </c>
      <c r="V1233" s="46" t="s">
        <v>105</v>
      </c>
      <c r="W1233" s="46" t="s">
        <v>452</v>
      </c>
      <c r="X1233" s="46" t="s">
        <v>84</v>
      </c>
      <c r="Y1233" s="46" t="s">
        <v>445</v>
      </c>
      <c r="Z1233" s="46" t="s">
        <v>448</v>
      </c>
      <c r="AA1233" s="46" t="s">
        <v>94</v>
      </c>
      <c r="AB1233" s="46">
        <v>110769.3</v>
      </c>
      <c r="AC1233" s="46">
        <v>110769.3</v>
      </c>
      <c r="AD1233" s="46">
        <v>87868.64</v>
      </c>
      <c r="AE1233" s="46">
        <v>48413.06</v>
      </c>
      <c r="AF1233" s="46">
        <v>48413.06</v>
      </c>
      <c r="AG1233" s="46">
        <v>2051.35</v>
      </c>
      <c r="AH1233" s="46">
        <v>1301.75</v>
      </c>
      <c r="AI1233" s="46" t="s">
        <v>92</v>
      </c>
      <c r="AJ1233" s="46">
        <v>0</v>
      </c>
      <c r="AK1233" s="46">
        <v>110769.3</v>
      </c>
      <c r="AL1233" s="46">
        <v>48413.06</v>
      </c>
      <c r="AM1233" s="46">
        <v>48413.06</v>
      </c>
      <c r="AN1233" s="46">
        <v>0</v>
      </c>
      <c r="AO1233" s="46" t="s">
        <v>144</v>
      </c>
      <c r="AP1233" s="46" t="s">
        <v>63</v>
      </c>
      <c r="AQ1233" s="46"/>
      <c r="AR1233" s="46"/>
    </row>
    <row r="1234" spans="1:44" x14ac:dyDescent="0.2">
      <c r="A1234" s="46" t="s">
        <v>77</v>
      </c>
      <c r="B1234" s="46" t="s">
        <v>84</v>
      </c>
      <c r="C1234" s="46" t="s">
        <v>84</v>
      </c>
      <c r="D1234" s="46" t="s">
        <v>445</v>
      </c>
      <c r="E1234" s="46" t="s">
        <v>86</v>
      </c>
      <c r="F1234" s="46" t="s">
        <v>78</v>
      </c>
      <c r="G1234" s="46" t="s">
        <v>446</v>
      </c>
      <c r="H1234" s="46" t="s">
        <v>171</v>
      </c>
      <c r="I1234" s="46" t="s">
        <v>79</v>
      </c>
      <c r="J1234" s="46" t="s">
        <v>80</v>
      </c>
      <c r="K1234" s="46" t="s">
        <v>47</v>
      </c>
      <c r="L1234" s="46" t="s">
        <v>62</v>
      </c>
      <c r="M1234" s="46" t="s">
        <v>251</v>
      </c>
      <c r="N1234" s="46" t="s">
        <v>252</v>
      </c>
      <c r="O1234" s="46" t="s">
        <v>63</v>
      </c>
      <c r="P1234" s="46" t="s">
        <v>90</v>
      </c>
      <c r="Q1234" s="46" t="s">
        <v>452</v>
      </c>
      <c r="R1234" s="46" t="s">
        <v>84</v>
      </c>
      <c r="S1234" s="46" t="s">
        <v>95</v>
      </c>
      <c r="T1234" s="46" t="s">
        <v>201</v>
      </c>
      <c r="U1234" s="46" t="s">
        <v>202</v>
      </c>
      <c r="V1234" s="46" t="s">
        <v>105</v>
      </c>
      <c r="W1234" s="46" t="s">
        <v>452</v>
      </c>
      <c r="X1234" s="46" t="s">
        <v>84</v>
      </c>
      <c r="Y1234" s="46" t="s">
        <v>445</v>
      </c>
      <c r="Z1234" s="46" t="s">
        <v>448</v>
      </c>
      <c r="AA1234" s="46" t="s">
        <v>94</v>
      </c>
      <c r="AB1234" s="46">
        <v>0</v>
      </c>
      <c r="AC1234" s="46">
        <v>0</v>
      </c>
      <c r="AD1234" s="46">
        <v>1066.8</v>
      </c>
      <c r="AE1234" s="46">
        <v>-21833.86</v>
      </c>
      <c r="AF1234" s="46">
        <v>-21833.86</v>
      </c>
      <c r="AG1234" s="46">
        <v>-21833.86</v>
      </c>
      <c r="AH1234" s="46">
        <v>-21833.86</v>
      </c>
      <c r="AI1234" s="46" t="s">
        <v>92</v>
      </c>
      <c r="AJ1234" s="46">
        <v>0</v>
      </c>
      <c r="AK1234" s="46">
        <v>0</v>
      </c>
      <c r="AL1234" s="46">
        <v>1066.8</v>
      </c>
      <c r="AM1234" s="46">
        <v>-21833.86</v>
      </c>
      <c r="AN1234" s="46">
        <v>-21833.86</v>
      </c>
      <c r="AO1234" s="46" t="s">
        <v>253</v>
      </c>
      <c r="AP1234" s="46" t="s">
        <v>63</v>
      </c>
      <c r="AQ1234" s="46"/>
      <c r="AR1234" s="46"/>
    </row>
    <row r="1235" spans="1:44" x14ac:dyDescent="0.2">
      <c r="A1235" s="46" t="s">
        <v>77</v>
      </c>
      <c r="B1235" s="46" t="s">
        <v>84</v>
      </c>
      <c r="C1235" s="46" t="s">
        <v>84</v>
      </c>
      <c r="D1235" s="46" t="s">
        <v>445</v>
      </c>
      <c r="E1235" s="46" t="s">
        <v>86</v>
      </c>
      <c r="F1235" s="46" t="s">
        <v>78</v>
      </c>
      <c r="G1235" s="46" t="s">
        <v>446</v>
      </c>
      <c r="H1235" s="46" t="s">
        <v>171</v>
      </c>
      <c r="I1235" s="46" t="s">
        <v>79</v>
      </c>
      <c r="J1235" s="46" t="s">
        <v>80</v>
      </c>
      <c r="K1235" s="46" t="s">
        <v>47</v>
      </c>
      <c r="L1235" s="46" t="s">
        <v>62</v>
      </c>
      <c r="M1235" s="46" t="s">
        <v>198</v>
      </c>
      <c r="N1235" s="46" t="s">
        <v>199</v>
      </c>
      <c r="O1235" s="46" t="s">
        <v>63</v>
      </c>
      <c r="P1235" s="46" t="s">
        <v>90</v>
      </c>
      <c r="Q1235" s="46" t="s">
        <v>452</v>
      </c>
      <c r="R1235" s="46" t="s">
        <v>84</v>
      </c>
      <c r="S1235" s="46" t="s">
        <v>95</v>
      </c>
      <c r="T1235" s="46" t="s">
        <v>201</v>
      </c>
      <c r="U1235" s="46" t="s">
        <v>202</v>
      </c>
      <c r="V1235" s="46" t="s">
        <v>32</v>
      </c>
      <c r="W1235" s="46" t="s">
        <v>452</v>
      </c>
      <c r="X1235" s="46" t="s">
        <v>84</v>
      </c>
      <c r="Y1235" s="46" t="s">
        <v>445</v>
      </c>
      <c r="Z1235" s="46" t="s">
        <v>448</v>
      </c>
      <c r="AA1235" s="46" t="s">
        <v>94</v>
      </c>
      <c r="AB1235" s="46">
        <v>1750.4</v>
      </c>
      <c r="AC1235" s="46">
        <v>1750.4</v>
      </c>
      <c r="AD1235" s="46">
        <v>1750.4</v>
      </c>
      <c r="AE1235" s="46">
        <v>1750.4</v>
      </c>
      <c r="AF1235" s="46">
        <v>1750.4</v>
      </c>
      <c r="AG1235" s="46">
        <v>1750.4</v>
      </c>
      <c r="AH1235" s="46">
        <v>1750.4</v>
      </c>
      <c r="AI1235" s="46" t="s">
        <v>92</v>
      </c>
      <c r="AJ1235" s="46">
        <v>0</v>
      </c>
      <c r="AK1235" s="46">
        <v>1750.4</v>
      </c>
      <c r="AL1235" s="46">
        <v>1750.4</v>
      </c>
      <c r="AM1235" s="46">
        <v>1750.4</v>
      </c>
      <c r="AN1235" s="46">
        <v>1750.4</v>
      </c>
      <c r="AO1235" s="46" t="s">
        <v>200</v>
      </c>
      <c r="AP1235" s="46" t="s">
        <v>63</v>
      </c>
      <c r="AQ1235" s="46"/>
      <c r="AR1235" s="46"/>
    </row>
    <row r="1236" spans="1:44" x14ac:dyDescent="0.2">
      <c r="A1236" s="46" t="s">
        <v>77</v>
      </c>
      <c r="B1236" s="46" t="s">
        <v>84</v>
      </c>
      <c r="C1236" s="46" t="s">
        <v>84</v>
      </c>
      <c r="D1236" s="46" t="s">
        <v>445</v>
      </c>
      <c r="E1236" s="46" t="s">
        <v>86</v>
      </c>
      <c r="F1236" s="46" t="s">
        <v>78</v>
      </c>
      <c r="G1236" s="46" t="s">
        <v>446</v>
      </c>
      <c r="H1236" s="46" t="s">
        <v>171</v>
      </c>
      <c r="I1236" s="46" t="s">
        <v>79</v>
      </c>
      <c r="J1236" s="46" t="s">
        <v>80</v>
      </c>
      <c r="K1236" s="46" t="s">
        <v>47</v>
      </c>
      <c r="L1236" s="46" t="s">
        <v>62</v>
      </c>
      <c r="M1236" s="46" t="s">
        <v>203</v>
      </c>
      <c r="N1236" s="46" t="s">
        <v>204</v>
      </c>
      <c r="O1236" s="46" t="s">
        <v>63</v>
      </c>
      <c r="P1236" s="46" t="s">
        <v>90</v>
      </c>
      <c r="Q1236" s="46" t="s">
        <v>452</v>
      </c>
      <c r="R1236" s="46" t="s">
        <v>84</v>
      </c>
      <c r="S1236" s="46" t="s">
        <v>95</v>
      </c>
      <c r="T1236" s="46" t="s">
        <v>201</v>
      </c>
      <c r="U1236" s="46" t="s">
        <v>202</v>
      </c>
      <c r="V1236" s="46" t="s">
        <v>105</v>
      </c>
      <c r="W1236" s="46" t="s">
        <v>452</v>
      </c>
      <c r="X1236" s="46" t="s">
        <v>84</v>
      </c>
      <c r="Y1236" s="46" t="s">
        <v>445</v>
      </c>
      <c r="Z1236" s="46" t="s">
        <v>448</v>
      </c>
      <c r="AA1236" s="46" t="s">
        <v>94</v>
      </c>
      <c r="AB1236" s="46">
        <v>1750.4</v>
      </c>
      <c r="AC1236" s="46">
        <v>1750.4</v>
      </c>
      <c r="AD1236" s="46">
        <v>1750.4</v>
      </c>
      <c r="AE1236" s="46">
        <v>1750.4</v>
      </c>
      <c r="AF1236" s="46">
        <v>1750.4</v>
      </c>
      <c r="AG1236" s="46">
        <v>1750.4</v>
      </c>
      <c r="AH1236" s="46">
        <v>1750.4</v>
      </c>
      <c r="AI1236" s="46" t="s">
        <v>92</v>
      </c>
      <c r="AJ1236" s="46">
        <v>0</v>
      </c>
      <c r="AK1236" s="46">
        <v>1750.4</v>
      </c>
      <c r="AL1236" s="46">
        <v>1750.4</v>
      </c>
      <c r="AM1236" s="46">
        <v>1750.4</v>
      </c>
      <c r="AN1236" s="46">
        <v>1750.4</v>
      </c>
      <c r="AO1236" s="46" t="s">
        <v>205</v>
      </c>
      <c r="AP1236" s="46" t="s">
        <v>63</v>
      </c>
      <c r="AQ1236" s="46"/>
      <c r="AR1236" s="46"/>
    </row>
    <row r="1237" spans="1:44" x14ac:dyDescent="0.2">
      <c r="A1237" s="46" t="s">
        <v>77</v>
      </c>
      <c r="B1237" s="46" t="s">
        <v>84</v>
      </c>
      <c r="C1237" s="46" t="s">
        <v>84</v>
      </c>
      <c r="D1237" s="46" t="s">
        <v>445</v>
      </c>
      <c r="E1237" s="46" t="s">
        <v>86</v>
      </c>
      <c r="F1237" s="46" t="s">
        <v>78</v>
      </c>
      <c r="G1237" s="46" t="s">
        <v>446</v>
      </c>
      <c r="H1237" s="46" t="s">
        <v>171</v>
      </c>
      <c r="I1237" s="46" t="s">
        <v>79</v>
      </c>
      <c r="J1237" s="46" t="s">
        <v>80</v>
      </c>
      <c r="K1237" s="46" t="s">
        <v>47</v>
      </c>
      <c r="L1237" s="46" t="s">
        <v>62</v>
      </c>
      <c r="M1237" s="46" t="s">
        <v>434</v>
      </c>
      <c r="N1237" s="46" t="s">
        <v>435</v>
      </c>
      <c r="O1237" s="46" t="s">
        <v>63</v>
      </c>
      <c r="P1237" s="46" t="s">
        <v>90</v>
      </c>
      <c r="Q1237" s="46" t="s">
        <v>452</v>
      </c>
      <c r="R1237" s="46" t="s">
        <v>84</v>
      </c>
      <c r="S1237" s="46" t="s">
        <v>95</v>
      </c>
      <c r="T1237" s="46" t="s">
        <v>201</v>
      </c>
      <c r="U1237" s="46" t="s">
        <v>202</v>
      </c>
      <c r="V1237" s="46" t="s">
        <v>32</v>
      </c>
      <c r="W1237" s="46" t="s">
        <v>452</v>
      </c>
      <c r="X1237" s="46" t="s">
        <v>84</v>
      </c>
      <c r="Y1237" s="46" t="s">
        <v>445</v>
      </c>
      <c r="Z1237" s="46" t="s">
        <v>448</v>
      </c>
      <c r="AA1237" s="46" t="s">
        <v>94</v>
      </c>
      <c r="AB1237" s="46">
        <v>0</v>
      </c>
      <c r="AC1237" s="46">
        <v>0</v>
      </c>
      <c r="AD1237" s="46">
        <v>-1066.8</v>
      </c>
      <c r="AE1237" s="46">
        <v>21833.86</v>
      </c>
      <c r="AF1237" s="46">
        <v>21833.86</v>
      </c>
      <c r="AG1237" s="46">
        <v>21833.86</v>
      </c>
      <c r="AH1237" s="46">
        <v>21833.86</v>
      </c>
      <c r="AI1237" s="46" t="s">
        <v>92</v>
      </c>
      <c r="AJ1237" s="46">
        <v>0</v>
      </c>
      <c r="AK1237" s="46">
        <v>0</v>
      </c>
      <c r="AL1237" s="46">
        <v>-1066.8</v>
      </c>
      <c r="AM1237" s="46">
        <v>21833.86</v>
      </c>
      <c r="AN1237" s="46">
        <v>21833.86</v>
      </c>
      <c r="AO1237" s="46" t="s">
        <v>436</v>
      </c>
      <c r="AP1237" s="46" t="s">
        <v>63</v>
      </c>
      <c r="AQ1237" s="46"/>
      <c r="AR1237" s="46"/>
    </row>
    <row r="1238" spans="1:44" x14ac:dyDescent="0.2">
      <c r="A1238" s="46" t="s">
        <v>77</v>
      </c>
      <c r="B1238" s="46" t="s">
        <v>84</v>
      </c>
      <c r="C1238" s="46" t="s">
        <v>84</v>
      </c>
      <c r="D1238" s="46" t="s">
        <v>445</v>
      </c>
      <c r="E1238" s="46" t="s">
        <v>86</v>
      </c>
      <c r="F1238" s="46" t="s">
        <v>78</v>
      </c>
      <c r="G1238" s="46" t="s">
        <v>446</v>
      </c>
      <c r="H1238" s="46" t="s">
        <v>171</v>
      </c>
      <c r="I1238" s="46" t="s">
        <v>79</v>
      </c>
      <c r="J1238" s="46" t="s">
        <v>80</v>
      </c>
      <c r="K1238" s="46" t="s">
        <v>47</v>
      </c>
      <c r="L1238" s="46" t="s">
        <v>62</v>
      </c>
      <c r="M1238" s="46" t="s">
        <v>284</v>
      </c>
      <c r="N1238" s="46" t="s">
        <v>285</v>
      </c>
      <c r="O1238" s="46" t="s">
        <v>63</v>
      </c>
      <c r="P1238" s="46" t="s">
        <v>90</v>
      </c>
      <c r="Q1238" s="46" t="s">
        <v>452</v>
      </c>
      <c r="R1238" s="46" t="s">
        <v>84</v>
      </c>
      <c r="S1238" s="46" t="s">
        <v>95</v>
      </c>
      <c r="T1238" s="46" t="s">
        <v>201</v>
      </c>
      <c r="U1238" s="46" t="s">
        <v>202</v>
      </c>
      <c r="V1238" s="46" t="s">
        <v>105</v>
      </c>
      <c r="W1238" s="46" t="s">
        <v>452</v>
      </c>
      <c r="X1238" s="46" t="s">
        <v>84</v>
      </c>
      <c r="Y1238" s="46" t="s">
        <v>445</v>
      </c>
      <c r="Z1238" s="46" t="s">
        <v>448</v>
      </c>
      <c r="AA1238" s="46" t="s">
        <v>94</v>
      </c>
      <c r="AB1238" s="46">
        <v>0</v>
      </c>
      <c r="AC1238" s="46">
        <v>0</v>
      </c>
      <c r="AD1238" s="46">
        <v>-1066.8</v>
      </c>
      <c r="AE1238" s="46">
        <v>21833.86</v>
      </c>
      <c r="AF1238" s="46">
        <v>21833.86</v>
      </c>
      <c r="AG1238" s="46">
        <v>21833.86</v>
      </c>
      <c r="AH1238" s="46">
        <v>21833.86</v>
      </c>
      <c r="AI1238" s="46" t="s">
        <v>92</v>
      </c>
      <c r="AJ1238" s="46">
        <v>0</v>
      </c>
      <c r="AK1238" s="46">
        <v>0</v>
      </c>
      <c r="AL1238" s="46">
        <v>-1066.8</v>
      </c>
      <c r="AM1238" s="46">
        <v>21833.86</v>
      </c>
      <c r="AN1238" s="46">
        <v>21833.86</v>
      </c>
      <c r="AO1238" s="46" t="s">
        <v>286</v>
      </c>
      <c r="AP1238" s="46" t="s">
        <v>63</v>
      </c>
      <c r="AQ1238" s="46"/>
      <c r="AR1238" s="46"/>
    </row>
    <row r="1239" spans="1:44" x14ac:dyDescent="0.2">
      <c r="A1239" s="46" t="s">
        <v>77</v>
      </c>
      <c r="B1239" s="46" t="s">
        <v>84</v>
      </c>
      <c r="C1239" s="46" t="s">
        <v>84</v>
      </c>
      <c r="D1239" s="46" t="s">
        <v>445</v>
      </c>
      <c r="E1239" s="46" t="s">
        <v>86</v>
      </c>
      <c r="F1239" s="46" t="s">
        <v>78</v>
      </c>
      <c r="G1239" s="46" t="s">
        <v>446</v>
      </c>
      <c r="H1239" s="46" t="s">
        <v>171</v>
      </c>
      <c r="I1239" s="46" t="s">
        <v>79</v>
      </c>
      <c r="J1239" s="46" t="s">
        <v>80</v>
      </c>
      <c r="K1239" s="46" t="s">
        <v>47</v>
      </c>
      <c r="L1239" s="46" t="s">
        <v>62</v>
      </c>
      <c r="M1239" s="46" t="s">
        <v>206</v>
      </c>
      <c r="N1239" s="46" t="s">
        <v>207</v>
      </c>
      <c r="O1239" s="46" t="s">
        <v>63</v>
      </c>
      <c r="P1239" s="46" t="s">
        <v>90</v>
      </c>
      <c r="Q1239" s="46" t="s">
        <v>452</v>
      </c>
      <c r="R1239" s="46" t="s">
        <v>84</v>
      </c>
      <c r="S1239" s="46" t="s">
        <v>95</v>
      </c>
      <c r="T1239" s="46" t="s">
        <v>201</v>
      </c>
      <c r="U1239" s="46" t="s">
        <v>202</v>
      </c>
      <c r="V1239" s="46" t="s">
        <v>105</v>
      </c>
      <c r="W1239" s="46" t="s">
        <v>452</v>
      </c>
      <c r="X1239" s="46" t="s">
        <v>84</v>
      </c>
      <c r="Y1239" s="46" t="s">
        <v>445</v>
      </c>
      <c r="Z1239" s="46" t="s">
        <v>448</v>
      </c>
      <c r="AA1239" s="46" t="s">
        <v>94</v>
      </c>
      <c r="AB1239" s="46">
        <v>1750.4</v>
      </c>
      <c r="AC1239" s="46">
        <v>1750.4</v>
      </c>
      <c r="AD1239" s="46">
        <v>1750.4</v>
      </c>
      <c r="AE1239" s="46">
        <v>1750.4</v>
      </c>
      <c r="AF1239" s="46">
        <v>1750.4</v>
      </c>
      <c r="AG1239" s="46">
        <v>1750.4</v>
      </c>
      <c r="AH1239" s="46">
        <v>1750.4</v>
      </c>
      <c r="AI1239" s="46" t="s">
        <v>92</v>
      </c>
      <c r="AJ1239" s="46">
        <v>0</v>
      </c>
      <c r="AK1239" s="46">
        <v>1750.4</v>
      </c>
      <c r="AL1239" s="46">
        <v>1750.4</v>
      </c>
      <c r="AM1239" s="46">
        <v>1750.4</v>
      </c>
      <c r="AN1239" s="46">
        <v>1750.4</v>
      </c>
      <c r="AO1239" s="46" t="s">
        <v>208</v>
      </c>
      <c r="AP1239" s="46" t="s">
        <v>63</v>
      </c>
      <c r="AQ1239" s="46"/>
      <c r="AR1239" s="46"/>
    </row>
    <row r="1240" spans="1:44" x14ac:dyDescent="0.2">
      <c r="A1240" s="46" t="s">
        <v>77</v>
      </c>
      <c r="B1240" s="46" t="s">
        <v>84</v>
      </c>
      <c r="C1240" s="46" t="s">
        <v>84</v>
      </c>
      <c r="D1240" s="46" t="s">
        <v>445</v>
      </c>
      <c r="E1240" s="46" t="s">
        <v>86</v>
      </c>
      <c r="F1240" s="46" t="s">
        <v>78</v>
      </c>
      <c r="G1240" s="46" t="s">
        <v>446</v>
      </c>
      <c r="H1240" s="46" t="s">
        <v>171</v>
      </c>
      <c r="I1240" s="46" t="s">
        <v>79</v>
      </c>
      <c r="J1240" s="46" t="s">
        <v>80</v>
      </c>
      <c r="K1240" s="46" t="s">
        <v>47</v>
      </c>
      <c r="L1240" s="46" t="s">
        <v>62</v>
      </c>
      <c r="M1240" s="46" t="s">
        <v>209</v>
      </c>
      <c r="N1240" s="46" t="s">
        <v>210</v>
      </c>
      <c r="O1240" s="46" t="s">
        <v>63</v>
      </c>
      <c r="P1240" s="46" t="s">
        <v>90</v>
      </c>
      <c r="Q1240" s="46" t="s">
        <v>452</v>
      </c>
      <c r="R1240" s="46" t="s">
        <v>84</v>
      </c>
      <c r="S1240" s="46" t="s">
        <v>95</v>
      </c>
      <c r="T1240" s="46" t="s">
        <v>201</v>
      </c>
      <c r="U1240" s="46" t="s">
        <v>202</v>
      </c>
      <c r="V1240" s="46" t="s">
        <v>105</v>
      </c>
      <c r="W1240" s="46" t="s">
        <v>452</v>
      </c>
      <c r="X1240" s="46" t="s">
        <v>84</v>
      </c>
      <c r="Y1240" s="46" t="s">
        <v>445</v>
      </c>
      <c r="Z1240" s="46" t="s">
        <v>448</v>
      </c>
      <c r="AA1240" s="46" t="s">
        <v>94</v>
      </c>
      <c r="AB1240" s="46">
        <v>1750.4</v>
      </c>
      <c r="AC1240" s="46">
        <v>1750.4</v>
      </c>
      <c r="AD1240" s="46">
        <v>1750.4</v>
      </c>
      <c r="AE1240" s="46">
        <v>1750.4</v>
      </c>
      <c r="AF1240" s="46">
        <v>1750.4</v>
      </c>
      <c r="AG1240" s="46">
        <v>1750.4</v>
      </c>
      <c r="AH1240" s="46">
        <v>1750.4</v>
      </c>
      <c r="AI1240" s="46" t="s">
        <v>92</v>
      </c>
      <c r="AJ1240" s="46">
        <v>0</v>
      </c>
      <c r="AK1240" s="46">
        <v>1750.4</v>
      </c>
      <c r="AL1240" s="46">
        <v>1750.4</v>
      </c>
      <c r="AM1240" s="46">
        <v>1750.4</v>
      </c>
      <c r="AN1240" s="46">
        <v>1750.4</v>
      </c>
      <c r="AO1240" s="46" t="s">
        <v>211</v>
      </c>
      <c r="AP1240" s="46" t="s">
        <v>63</v>
      </c>
      <c r="AQ1240" s="46"/>
      <c r="AR1240" s="46"/>
    </row>
    <row r="1241" spans="1:44" x14ac:dyDescent="0.2">
      <c r="A1241" s="46" t="s">
        <v>77</v>
      </c>
      <c r="B1241" s="46" t="s">
        <v>84</v>
      </c>
      <c r="C1241" s="46" t="s">
        <v>84</v>
      </c>
      <c r="D1241" s="46" t="s">
        <v>445</v>
      </c>
      <c r="E1241" s="46" t="s">
        <v>86</v>
      </c>
      <c r="F1241" s="46" t="s">
        <v>78</v>
      </c>
      <c r="G1241" s="46" t="s">
        <v>446</v>
      </c>
      <c r="H1241" s="46" t="s">
        <v>171</v>
      </c>
      <c r="I1241" s="46" t="s">
        <v>79</v>
      </c>
      <c r="J1241" s="46" t="s">
        <v>80</v>
      </c>
      <c r="K1241" s="46" t="s">
        <v>47</v>
      </c>
      <c r="L1241" s="46" t="s">
        <v>62</v>
      </c>
      <c r="M1241" s="46" t="s">
        <v>145</v>
      </c>
      <c r="N1241" s="46" t="s">
        <v>146</v>
      </c>
      <c r="O1241" s="46" t="s">
        <v>63</v>
      </c>
      <c r="P1241" s="46" t="s">
        <v>90</v>
      </c>
      <c r="Q1241" s="46" t="s">
        <v>452</v>
      </c>
      <c r="R1241" s="46" t="s">
        <v>84</v>
      </c>
      <c r="S1241" s="46" t="s">
        <v>95</v>
      </c>
      <c r="T1241" s="46" t="s">
        <v>148</v>
      </c>
      <c r="U1241" s="46" t="s">
        <v>149</v>
      </c>
      <c r="V1241" s="46" t="s">
        <v>32</v>
      </c>
      <c r="W1241" s="46" t="s">
        <v>452</v>
      </c>
      <c r="X1241" s="46" t="s">
        <v>84</v>
      </c>
      <c r="Y1241" s="46" t="s">
        <v>445</v>
      </c>
      <c r="Z1241" s="46" t="s">
        <v>448</v>
      </c>
      <c r="AA1241" s="46" t="s">
        <v>94</v>
      </c>
      <c r="AB1241" s="46">
        <v>1235514.8500000001</v>
      </c>
      <c r="AC1241" s="46">
        <v>1235514.8500000001</v>
      </c>
      <c r="AD1241" s="46">
        <v>1235514.8500000001</v>
      </c>
      <c r="AE1241" s="46">
        <v>1235514.8500000001</v>
      </c>
      <c r="AF1241" s="46">
        <v>1235514.8500000001</v>
      </c>
      <c r="AG1241" s="46">
        <v>1235514.8500000001</v>
      </c>
      <c r="AH1241" s="46">
        <v>1235514.8500000001</v>
      </c>
      <c r="AI1241" s="46" t="s">
        <v>92</v>
      </c>
      <c r="AJ1241" s="46">
        <v>0</v>
      </c>
      <c r="AK1241" s="46">
        <v>1235514.8500000001</v>
      </c>
      <c r="AL1241" s="46">
        <v>1235514.8500000001</v>
      </c>
      <c r="AM1241" s="46">
        <v>1235514.8500000001</v>
      </c>
      <c r="AN1241" s="46">
        <v>1235514.8500000001</v>
      </c>
      <c r="AO1241" s="46" t="s">
        <v>147</v>
      </c>
      <c r="AP1241" s="46" t="s">
        <v>63</v>
      </c>
      <c r="AQ1241" s="46"/>
      <c r="AR1241" s="46"/>
    </row>
    <row r="1242" spans="1:44" x14ac:dyDescent="0.2">
      <c r="A1242" s="46" t="s">
        <v>77</v>
      </c>
      <c r="B1242" s="46" t="s">
        <v>84</v>
      </c>
      <c r="C1242" s="46" t="s">
        <v>84</v>
      </c>
      <c r="D1242" s="46" t="s">
        <v>445</v>
      </c>
      <c r="E1242" s="46" t="s">
        <v>86</v>
      </c>
      <c r="F1242" s="46" t="s">
        <v>78</v>
      </c>
      <c r="G1242" s="46" t="s">
        <v>446</v>
      </c>
      <c r="H1242" s="46" t="s">
        <v>171</v>
      </c>
      <c r="I1242" s="46" t="s">
        <v>79</v>
      </c>
      <c r="J1242" s="46" t="s">
        <v>80</v>
      </c>
      <c r="K1242" s="46" t="s">
        <v>47</v>
      </c>
      <c r="L1242" s="46" t="s">
        <v>62</v>
      </c>
      <c r="M1242" s="46" t="s">
        <v>150</v>
      </c>
      <c r="N1242" s="46" t="s">
        <v>151</v>
      </c>
      <c r="O1242" s="46" t="s">
        <v>63</v>
      </c>
      <c r="P1242" s="46" t="s">
        <v>90</v>
      </c>
      <c r="Q1242" s="46" t="s">
        <v>452</v>
      </c>
      <c r="R1242" s="46" t="s">
        <v>84</v>
      </c>
      <c r="S1242" s="46" t="s">
        <v>95</v>
      </c>
      <c r="T1242" s="46" t="s">
        <v>148</v>
      </c>
      <c r="U1242" s="46" t="s">
        <v>149</v>
      </c>
      <c r="V1242" s="46" t="s">
        <v>32</v>
      </c>
      <c r="W1242" s="46" t="s">
        <v>452</v>
      </c>
      <c r="X1242" s="46" t="s">
        <v>84</v>
      </c>
      <c r="Y1242" s="46" t="s">
        <v>445</v>
      </c>
      <c r="Z1242" s="46" t="s">
        <v>448</v>
      </c>
      <c r="AA1242" s="46" t="s">
        <v>94</v>
      </c>
      <c r="AB1242" s="46">
        <v>1235514.8500000001</v>
      </c>
      <c r="AC1242" s="46">
        <v>1235514.8500000001</v>
      </c>
      <c r="AD1242" s="46">
        <v>1235514.8500000001</v>
      </c>
      <c r="AE1242" s="46">
        <v>1235514.8500000001</v>
      </c>
      <c r="AF1242" s="46">
        <v>1235514.8500000001</v>
      </c>
      <c r="AG1242" s="46">
        <v>1235514.8500000001</v>
      </c>
      <c r="AH1242" s="46">
        <v>1235514.8500000001</v>
      </c>
      <c r="AI1242" s="46" t="s">
        <v>92</v>
      </c>
      <c r="AJ1242" s="46">
        <v>0</v>
      </c>
      <c r="AK1242" s="46">
        <v>1235514.8500000001</v>
      </c>
      <c r="AL1242" s="46">
        <v>1235514.8500000001</v>
      </c>
      <c r="AM1242" s="46">
        <v>1235514.8500000001</v>
      </c>
      <c r="AN1242" s="46">
        <v>1235514.8500000001</v>
      </c>
      <c r="AO1242" s="46" t="s">
        <v>152</v>
      </c>
      <c r="AP1242" s="46" t="s">
        <v>63</v>
      </c>
      <c r="AQ1242" s="46"/>
      <c r="AR1242" s="46"/>
    </row>
    <row r="1243" spans="1:44" x14ac:dyDescent="0.2">
      <c r="A1243" s="46" t="s">
        <v>77</v>
      </c>
      <c r="B1243" s="46" t="s">
        <v>84</v>
      </c>
      <c r="C1243" s="46" t="s">
        <v>84</v>
      </c>
      <c r="D1243" s="46" t="s">
        <v>445</v>
      </c>
      <c r="E1243" s="46" t="s">
        <v>86</v>
      </c>
      <c r="F1243" s="46" t="s">
        <v>78</v>
      </c>
      <c r="G1243" s="46" t="s">
        <v>446</v>
      </c>
      <c r="H1243" s="46" t="s">
        <v>171</v>
      </c>
      <c r="I1243" s="46" t="s">
        <v>79</v>
      </c>
      <c r="J1243" s="46" t="s">
        <v>80</v>
      </c>
      <c r="K1243" s="46" t="s">
        <v>47</v>
      </c>
      <c r="L1243" s="46" t="s">
        <v>62</v>
      </c>
      <c r="M1243" s="46" t="s">
        <v>153</v>
      </c>
      <c r="N1243" s="46" t="s">
        <v>154</v>
      </c>
      <c r="O1243" s="46" t="s">
        <v>63</v>
      </c>
      <c r="P1243" s="46" t="s">
        <v>422</v>
      </c>
      <c r="Q1243" s="46" t="s">
        <v>452</v>
      </c>
      <c r="R1243" s="46" t="s">
        <v>84</v>
      </c>
      <c r="S1243" s="46" t="s">
        <v>95</v>
      </c>
      <c r="T1243" s="46" t="s">
        <v>148</v>
      </c>
      <c r="U1243" s="46" t="s">
        <v>149</v>
      </c>
      <c r="V1243" s="46" t="s">
        <v>32</v>
      </c>
      <c r="W1243" s="46" t="s">
        <v>452</v>
      </c>
      <c r="X1243" s="46" t="s">
        <v>84</v>
      </c>
      <c r="Y1243" s="46" t="s">
        <v>445</v>
      </c>
      <c r="Z1243" s="46" t="s">
        <v>448</v>
      </c>
      <c r="AA1243" s="46" t="s">
        <v>423</v>
      </c>
      <c r="AB1243" s="46">
        <v>1235514.8500000001</v>
      </c>
      <c r="AC1243" s="46">
        <v>1235514.8500000001</v>
      </c>
      <c r="AD1243" s="46">
        <v>1235514.8500000001</v>
      </c>
      <c r="AE1243" s="46">
        <v>1297871.0900000001</v>
      </c>
      <c r="AF1243" s="46">
        <v>1297871.0900000001</v>
      </c>
      <c r="AG1243" s="46">
        <v>1344232.8</v>
      </c>
      <c r="AH1243" s="46">
        <v>1344982.4</v>
      </c>
      <c r="AI1243" s="46" t="s">
        <v>92</v>
      </c>
      <c r="AJ1243" s="46">
        <v>0</v>
      </c>
      <c r="AK1243" s="46">
        <v>1235514.8500000001</v>
      </c>
      <c r="AL1243" s="46">
        <v>1274970.43</v>
      </c>
      <c r="AM1243" s="46">
        <v>1297871.0900000001</v>
      </c>
      <c r="AN1243" s="46">
        <v>0</v>
      </c>
      <c r="AO1243" s="46" t="s">
        <v>155</v>
      </c>
      <c r="AP1243" s="46" t="s">
        <v>63</v>
      </c>
      <c r="AQ1243" s="46"/>
      <c r="AR1243" s="46"/>
    </row>
    <row r="1244" spans="1:44" x14ac:dyDescent="0.2">
      <c r="A1244" s="46" t="s">
        <v>77</v>
      </c>
      <c r="B1244" s="46" t="s">
        <v>84</v>
      </c>
      <c r="C1244" s="46" t="s">
        <v>84</v>
      </c>
      <c r="D1244" s="46" t="s">
        <v>445</v>
      </c>
      <c r="E1244" s="46" t="s">
        <v>86</v>
      </c>
      <c r="F1244" s="46" t="s">
        <v>78</v>
      </c>
      <c r="G1244" s="46" t="s">
        <v>446</v>
      </c>
      <c r="H1244" s="46" t="s">
        <v>171</v>
      </c>
      <c r="I1244" s="46" t="s">
        <v>79</v>
      </c>
      <c r="J1244" s="46" t="s">
        <v>80</v>
      </c>
      <c r="K1244" s="46" t="s">
        <v>47</v>
      </c>
      <c r="L1244" s="46" t="s">
        <v>62</v>
      </c>
      <c r="M1244" s="46" t="s">
        <v>354</v>
      </c>
      <c r="N1244" s="46" t="s">
        <v>355</v>
      </c>
      <c r="O1244" s="46" t="s">
        <v>63</v>
      </c>
      <c r="P1244" s="46" t="s">
        <v>425</v>
      </c>
      <c r="Q1244" s="46" t="s">
        <v>452</v>
      </c>
      <c r="R1244" s="46" t="s">
        <v>84</v>
      </c>
      <c r="S1244" s="46" t="s">
        <v>95</v>
      </c>
      <c r="T1244" s="46" t="s">
        <v>148</v>
      </c>
      <c r="U1244" s="46" t="s">
        <v>149</v>
      </c>
      <c r="V1244" s="46" t="s">
        <v>32</v>
      </c>
      <c r="W1244" s="46" t="s">
        <v>452</v>
      </c>
      <c r="X1244" s="46" t="s">
        <v>84</v>
      </c>
      <c r="Y1244" s="46" t="s">
        <v>445</v>
      </c>
      <c r="Z1244" s="46" t="s">
        <v>448</v>
      </c>
      <c r="AA1244" s="46" t="s">
        <v>426</v>
      </c>
      <c r="AB1244" s="46">
        <v>0</v>
      </c>
      <c r="AC1244" s="46">
        <v>0</v>
      </c>
      <c r="AD1244" s="46">
        <v>22900.66</v>
      </c>
      <c r="AE1244" s="46">
        <v>0</v>
      </c>
      <c r="AF1244" s="46">
        <v>0</v>
      </c>
      <c r="AG1244" s="46">
        <v>0</v>
      </c>
      <c r="AH1244" s="46">
        <v>0</v>
      </c>
      <c r="AI1244" s="46" t="s">
        <v>92</v>
      </c>
      <c r="AJ1244" s="46">
        <v>0</v>
      </c>
      <c r="AK1244" s="46">
        <v>0</v>
      </c>
      <c r="AL1244" s="46">
        <v>22900.66</v>
      </c>
      <c r="AM1244" s="46">
        <v>0</v>
      </c>
      <c r="AN1244" s="46">
        <v>0</v>
      </c>
      <c r="AO1244" s="46" t="s">
        <v>356</v>
      </c>
      <c r="AP1244" s="46" t="s">
        <v>63</v>
      </c>
      <c r="AQ1244" s="46"/>
      <c r="AR1244" s="46"/>
    </row>
    <row r="1245" spans="1:44" x14ac:dyDescent="0.2">
      <c r="A1245" s="46" t="s">
        <v>77</v>
      </c>
      <c r="B1245" s="46" t="s">
        <v>84</v>
      </c>
      <c r="C1245" s="46" t="s">
        <v>84</v>
      </c>
      <c r="D1245" s="46" t="s">
        <v>445</v>
      </c>
      <c r="E1245" s="46" t="s">
        <v>86</v>
      </c>
      <c r="F1245" s="46" t="s">
        <v>78</v>
      </c>
      <c r="G1245" s="46" t="s">
        <v>446</v>
      </c>
      <c r="H1245" s="46" t="s">
        <v>171</v>
      </c>
      <c r="I1245" s="46" t="s">
        <v>79</v>
      </c>
      <c r="J1245" s="46" t="s">
        <v>80</v>
      </c>
      <c r="K1245" s="46" t="s">
        <v>47</v>
      </c>
      <c r="L1245" s="46" t="s">
        <v>62</v>
      </c>
      <c r="M1245" s="46" t="s">
        <v>156</v>
      </c>
      <c r="N1245" s="46" t="s">
        <v>157</v>
      </c>
      <c r="O1245" s="46" t="s">
        <v>63</v>
      </c>
      <c r="P1245" s="46" t="s">
        <v>422</v>
      </c>
      <c r="Q1245" s="46" t="s">
        <v>452</v>
      </c>
      <c r="R1245" s="46" t="s">
        <v>84</v>
      </c>
      <c r="S1245" s="46" t="s">
        <v>95</v>
      </c>
      <c r="T1245" s="46" t="s">
        <v>148</v>
      </c>
      <c r="U1245" s="46" t="s">
        <v>149</v>
      </c>
      <c r="V1245" s="46" t="s">
        <v>32</v>
      </c>
      <c r="W1245" s="46" t="s">
        <v>452</v>
      </c>
      <c r="X1245" s="46" t="s">
        <v>84</v>
      </c>
      <c r="Y1245" s="46" t="s">
        <v>445</v>
      </c>
      <c r="Z1245" s="46" t="s">
        <v>448</v>
      </c>
      <c r="AA1245" s="46" t="s">
        <v>423</v>
      </c>
      <c r="AB1245" s="46">
        <v>1235514.8500000001</v>
      </c>
      <c r="AC1245" s="46">
        <v>1235514.8500000001</v>
      </c>
      <c r="AD1245" s="46">
        <v>1258415.51</v>
      </c>
      <c r="AE1245" s="46">
        <v>1297871.0900000001</v>
      </c>
      <c r="AF1245" s="46">
        <v>1297871.0900000001</v>
      </c>
      <c r="AG1245" s="46">
        <v>1344232.8</v>
      </c>
      <c r="AH1245" s="46">
        <v>1344982.4</v>
      </c>
      <c r="AI1245" s="46" t="s">
        <v>92</v>
      </c>
      <c r="AJ1245" s="46">
        <v>0</v>
      </c>
      <c r="AK1245" s="46">
        <v>1235514.8500000001</v>
      </c>
      <c r="AL1245" s="46">
        <v>1297871.0900000001</v>
      </c>
      <c r="AM1245" s="46">
        <v>1297871.0900000001</v>
      </c>
      <c r="AN1245" s="46">
        <v>0</v>
      </c>
      <c r="AO1245" s="46" t="s">
        <v>158</v>
      </c>
      <c r="AP1245" s="46" t="s">
        <v>63</v>
      </c>
      <c r="AQ1245" s="46"/>
      <c r="AR1245" s="46"/>
    </row>
    <row r="1246" spans="1:44" x14ac:dyDescent="0.2">
      <c r="A1246" s="46" t="s">
        <v>77</v>
      </c>
      <c r="B1246" s="46" t="s">
        <v>84</v>
      </c>
      <c r="C1246" s="46" t="s">
        <v>84</v>
      </c>
      <c r="D1246" s="46" t="s">
        <v>445</v>
      </c>
      <c r="E1246" s="46" t="s">
        <v>86</v>
      </c>
      <c r="F1246" s="46" t="s">
        <v>78</v>
      </c>
      <c r="G1246" s="46" t="s">
        <v>446</v>
      </c>
      <c r="H1246" s="46" t="s">
        <v>171</v>
      </c>
      <c r="I1246" s="46" t="s">
        <v>79</v>
      </c>
      <c r="J1246" s="46" t="s">
        <v>80</v>
      </c>
      <c r="K1246" s="46" t="s">
        <v>47</v>
      </c>
      <c r="L1246" s="46" t="s">
        <v>62</v>
      </c>
      <c r="M1246" s="46" t="s">
        <v>159</v>
      </c>
      <c r="N1246" s="46" t="s">
        <v>160</v>
      </c>
      <c r="O1246" s="46" t="s">
        <v>63</v>
      </c>
      <c r="P1246" s="46" t="s">
        <v>90</v>
      </c>
      <c r="Q1246" s="46" t="s">
        <v>452</v>
      </c>
      <c r="R1246" s="46" t="s">
        <v>84</v>
      </c>
      <c r="S1246" s="46" t="s">
        <v>95</v>
      </c>
      <c r="T1246" s="46" t="s">
        <v>148</v>
      </c>
      <c r="U1246" s="46" t="s">
        <v>149</v>
      </c>
      <c r="V1246" s="46" t="s">
        <v>32</v>
      </c>
      <c r="W1246" s="46" t="s">
        <v>452</v>
      </c>
      <c r="X1246" s="46" t="s">
        <v>84</v>
      </c>
      <c r="Y1246" s="46" t="s">
        <v>445</v>
      </c>
      <c r="Z1246" s="46" t="s">
        <v>448</v>
      </c>
      <c r="AA1246" s="46" t="s">
        <v>94</v>
      </c>
      <c r="AB1246" s="46">
        <v>111452.9</v>
      </c>
      <c r="AC1246" s="46">
        <v>111452.9</v>
      </c>
      <c r="AD1246" s="46">
        <v>111452.9</v>
      </c>
      <c r="AE1246" s="46">
        <v>111452.9</v>
      </c>
      <c r="AF1246" s="46">
        <v>111452.9</v>
      </c>
      <c r="AG1246" s="46">
        <v>111452.9</v>
      </c>
      <c r="AH1246" s="46">
        <v>111452.9</v>
      </c>
      <c r="AI1246" s="46" t="s">
        <v>92</v>
      </c>
      <c r="AJ1246" s="46">
        <v>0</v>
      </c>
      <c r="AK1246" s="46">
        <v>111452.9</v>
      </c>
      <c r="AL1246" s="46">
        <v>111452.9</v>
      </c>
      <c r="AM1246" s="46">
        <v>111452.9</v>
      </c>
      <c r="AN1246" s="46">
        <v>111452.9</v>
      </c>
      <c r="AO1246" s="46" t="s">
        <v>161</v>
      </c>
      <c r="AP1246" s="46" t="s">
        <v>63</v>
      </c>
      <c r="AQ1246" s="46"/>
      <c r="AR1246" s="46"/>
    </row>
    <row r="1247" spans="1:44" x14ac:dyDescent="0.2">
      <c r="A1247" s="46" t="s">
        <v>77</v>
      </c>
      <c r="B1247" s="46" t="s">
        <v>84</v>
      </c>
      <c r="C1247" s="46" t="s">
        <v>84</v>
      </c>
      <c r="D1247" s="46" t="s">
        <v>445</v>
      </c>
      <c r="E1247" s="46" t="s">
        <v>86</v>
      </c>
      <c r="F1247" s="46" t="s">
        <v>78</v>
      </c>
      <c r="G1247" s="46" t="s">
        <v>446</v>
      </c>
      <c r="H1247" s="46" t="s">
        <v>171</v>
      </c>
      <c r="I1247" s="46" t="s">
        <v>79</v>
      </c>
      <c r="J1247" s="46" t="s">
        <v>80</v>
      </c>
      <c r="K1247" s="46" t="s">
        <v>47</v>
      </c>
      <c r="L1247" s="46" t="s">
        <v>62</v>
      </c>
      <c r="M1247" s="46" t="s">
        <v>357</v>
      </c>
      <c r="N1247" s="46" t="s">
        <v>358</v>
      </c>
      <c r="O1247" s="46" t="s">
        <v>63</v>
      </c>
      <c r="P1247" s="46" t="s">
        <v>90</v>
      </c>
      <c r="Q1247" s="46" t="s">
        <v>452</v>
      </c>
      <c r="R1247" s="46" t="s">
        <v>84</v>
      </c>
      <c r="S1247" s="46" t="s">
        <v>95</v>
      </c>
      <c r="T1247" s="46" t="s">
        <v>148</v>
      </c>
      <c r="U1247" s="46" t="s">
        <v>149</v>
      </c>
      <c r="V1247" s="46" t="s">
        <v>32</v>
      </c>
      <c r="W1247" s="46" t="s">
        <v>452</v>
      </c>
      <c r="X1247" s="46" t="s">
        <v>84</v>
      </c>
      <c r="Y1247" s="46" t="s">
        <v>445</v>
      </c>
      <c r="Z1247" s="46" t="s">
        <v>448</v>
      </c>
      <c r="AA1247" s="46" t="s">
        <v>94</v>
      </c>
      <c r="AB1247" s="46">
        <v>1066.8</v>
      </c>
      <c r="AC1247" s="46">
        <v>1066.8</v>
      </c>
      <c r="AD1247" s="46">
        <v>1066.8</v>
      </c>
      <c r="AE1247" s="46">
        <v>1066.8</v>
      </c>
      <c r="AF1247" s="46">
        <v>1066.8</v>
      </c>
      <c r="AG1247" s="46">
        <v>1066.8</v>
      </c>
      <c r="AH1247" s="46">
        <v>1066.8</v>
      </c>
      <c r="AI1247" s="46" t="s">
        <v>92</v>
      </c>
      <c r="AJ1247" s="46">
        <v>0</v>
      </c>
      <c r="AK1247" s="46">
        <v>1066.8</v>
      </c>
      <c r="AL1247" s="46">
        <v>1066.8</v>
      </c>
      <c r="AM1247" s="46">
        <v>1066.8</v>
      </c>
      <c r="AN1247" s="46">
        <v>1066.8</v>
      </c>
      <c r="AO1247" s="46" t="s">
        <v>359</v>
      </c>
      <c r="AP1247" s="46" t="s">
        <v>63</v>
      </c>
      <c r="AQ1247" s="46"/>
      <c r="AR1247" s="46"/>
    </row>
    <row r="1248" spans="1:44" x14ac:dyDescent="0.2">
      <c r="A1248" s="46" t="s">
        <v>77</v>
      </c>
      <c r="B1248" s="46" t="s">
        <v>84</v>
      </c>
      <c r="C1248" s="46" t="s">
        <v>84</v>
      </c>
      <c r="D1248" s="46" t="s">
        <v>445</v>
      </c>
      <c r="E1248" s="46" t="s">
        <v>86</v>
      </c>
      <c r="F1248" s="46" t="s">
        <v>78</v>
      </c>
      <c r="G1248" s="46" t="s">
        <v>446</v>
      </c>
      <c r="H1248" s="46" t="s">
        <v>171</v>
      </c>
      <c r="I1248" s="46" t="s">
        <v>79</v>
      </c>
      <c r="J1248" s="46" t="s">
        <v>80</v>
      </c>
      <c r="K1248" s="46" t="s">
        <v>47</v>
      </c>
      <c r="L1248" s="46" t="s">
        <v>62</v>
      </c>
      <c r="M1248" s="46" t="s">
        <v>162</v>
      </c>
      <c r="N1248" s="46" t="s">
        <v>163</v>
      </c>
      <c r="O1248" s="46" t="s">
        <v>63</v>
      </c>
      <c r="P1248" s="46" t="s">
        <v>90</v>
      </c>
      <c r="Q1248" s="46" t="s">
        <v>452</v>
      </c>
      <c r="R1248" s="46" t="s">
        <v>84</v>
      </c>
      <c r="S1248" s="46" t="s">
        <v>95</v>
      </c>
      <c r="T1248" s="46" t="s">
        <v>148</v>
      </c>
      <c r="U1248" s="46" t="s">
        <v>149</v>
      </c>
      <c r="V1248" s="46" t="s">
        <v>32</v>
      </c>
      <c r="W1248" s="46" t="s">
        <v>452</v>
      </c>
      <c r="X1248" s="46" t="s">
        <v>84</v>
      </c>
      <c r="Y1248" s="46" t="s">
        <v>445</v>
      </c>
      <c r="Z1248" s="46" t="s">
        <v>448</v>
      </c>
      <c r="AA1248" s="46" t="s">
        <v>94</v>
      </c>
      <c r="AB1248" s="46">
        <v>112519.7</v>
      </c>
      <c r="AC1248" s="46">
        <v>112519.7</v>
      </c>
      <c r="AD1248" s="46">
        <v>112519.7</v>
      </c>
      <c r="AE1248" s="46">
        <v>112519.7</v>
      </c>
      <c r="AF1248" s="46">
        <v>112519.7</v>
      </c>
      <c r="AG1248" s="46">
        <v>112519.7</v>
      </c>
      <c r="AH1248" s="46">
        <v>112519.7</v>
      </c>
      <c r="AI1248" s="46" t="s">
        <v>92</v>
      </c>
      <c r="AJ1248" s="46">
        <v>0</v>
      </c>
      <c r="AK1248" s="46">
        <v>112519.7</v>
      </c>
      <c r="AL1248" s="46">
        <v>112519.7</v>
      </c>
      <c r="AM1248" s="46">
        <v>112519.7</v>
      </c>
      <c r="AN1248" s="46">
        <v>112519.7</v>
      </c>
      <c r="AO1248" s="46" t="s">
        <v>164</v>
      </c>
      <c r="AP1248" s="46" t="s">
        <v>63</v>
      </c>
      <c r="AQ1248" s="46"/>
      <c r="AR1248" s="46"/>
    </row>
    <row r="1249" spans="1:44" x14ac:dyDescent="0.2">
      <c r="A1249" s="46" t="s">
        <v>77</v>
      </c>
      <c r="B1249" s="46" t="s">
        <v>84</v>
      </c>
      <c r="C1249" s="46" t="s">
        <v>84</v>
      </c>
      <c r="D1249" s="46" t="s">
        <v>445</v>
      </c>
      <c r="E1249" s="46" t="s">
        <v>86</v>
      </c>
      <c r="F1249" s="46" t="s">
        <v>78</v>
      </c>
      <c r="G1249" s="46" t="s">
        <v>446</v>
      </c>
      <c r="H1249" s="46" t="s">
        <v>171</v>
      </c>
      <c r="I1249" s="46" t="s">
        <v>79</v>
      </c>
      <c r="J1249" s="46" t="s">
        <v>80</v>
      </c>
      <c r="K1249" s="46" t="s">
        <v>47</v>
      </c>
      <c r="L1249" s="46" t="s">
        <v>62</v>
      </c>
      <c r="M1249" s="46" t="s">
        <v>165</v>
      </c>
      <c r="N1249" s="46" t="s">
        <v>166</v>
      </c>
      <c r="O1249" s="46" t="s">
        <v>63</v>
      </c>
      <c r="P1249" s="46" t="s">
        <v>90</v>
      </c>
      <c r="Q1249" s="46" t="s">
        <v>452</v>
      </c>
      <c r="R1249" s="46" t="s">
        <v>84</v>
      </c>
      <c r="S1249" s="46" t="s">
        <v>95</v>
      </c>
      <c r="T1249" s="46" t="s">
        <v>148</v>
      </c>
      <c r="U1249" s="46" t="s">
        <v>149</v>
      </c>
      <c r="V1249" s="46" t="s">
        <v>32</v>
      </c>
      <c r="W1249" s="46" t="s">
        <v>452</v>
      </c>
      <c r="X1249" s="46" t="s">
        <v>84</v>
      </c>
      <c r="Y1249" s="46" t="s">
        <v>445</v>
      </c>
      <c r="Z1249" s="46" t="s">
        <v>448</v>
      </c>
      <c r="AA1249" s="46" t="s">
        <v>94</v>
      </c>
      <c r="AB1249" s="46">
        <v>109702.5</v>
      </c>
      <c r="AC1249" s="46">
        <v>109702.5</v>
      </c>
      <c r="AD1249" s="46">
        <v>110769.3</v>
      </c>
      <c r="AE1249" s="46">
        <v>48413.06</v>
      </c>
      <c r="AF1249" s="46">
        <v>48413.06</v>
      </c>
      <c r="AG1249" s="46">
        <v>2051.35</v>
      </c>
      <c r="AH1249" s="46">
        <v>1301.75</v>
      </c>
      <c r="AI1249" s="46" t="s">
        <v>92</v>
      </c>
      <c r="AJ1249" s="46">
        <v>0</v>
      </c>
      <c r="AK1249" s="46">
        <v>109702.5</v>
      </c>
      <c r="AL1249" s="46">
        <v>71313.72</v>
      </c>
      <c r="AM1249" s="46">
        <v>48413.06</v>
      </c>
      <c r="AN1249" s="46">
        <v>0</v>
      </c>
      <c r="AO1249" s="46" t="s">
        <v>167</v>
      </c>
      <c r="AP1249" s="46" t="s">
        <v>63</v>
      </c>
      <c r="AQ1249" s="46"/>
      <c r="AR1249" s="46"/>
    </row>
    <row r="1250" spans="1:44" x14ac:dyDescent="0.2">
      <c r="A1250" s="46" t="s">
        <v>77</v>
      </c>
      <c r="B1250" s="46" t="s">
        <v>84</v>
      </c>
      <c r="C1250" s="46" t="s">
        <v>84</v>
      </c>
      <c r="D1250" s="46" t="s">
        <v>445</v>
      </c>
      <c r="E1250" s="46" t="s">
        <v>86</v>
      </c>
      <c r="F1250" s="46" t="s">
        <v>78</v>
      </c>
      <c r="G1250" s="46" t="s">
        <v>446</v>
      </c>
      <c r="H1250" s="46" t="s">
        <v>171</v>
      </c>
      <c r="I1250" s="46" t="s">
        <v>79</v>
      </c>
      <c r="J1250" s="46" t="s">
        <v>80</v>
      </c>
      <c r="K1250" s="46" t="s">
        <v>47</v>
      </c>
      <c r="L1250" s="46" t="s">
        <v>62</v>
      </c>
      <c r="M1250" s="46" t="s">
        <v>360</v>
      </c>
      <c r="N1250" s="46" t="s">
        <v>361</v>
      </c>
      <c r="O1250" s="46" t="s">
        <v>63</v>
      </c>
      <c r="P1250" s="46" t="s">
        <v>90</v>
      </c>
      <c r="Q1250" s="46" t="s">
        <v>452</v>
      </c>
      <c r="R1250" s="46" t="s">
        <v>84</v>
      </c>
      <c r="S1250" s="46" t="s">
        <v>95</v>
      </c>
      <c r="T1250" s="46" t="s">
        <v>148</v>
      </c>
      <c r="U1250" s="46" t="s">
        <v>149</v>
      </c>
      <c r="V1250" s="46" t="s">
        <v>32</v>
      </c>
      <c r="W1250" s="46" t="s">
        <v>452</v>
      </c>
      <c r="X1250" s="46" t="s">
        <v>84</v>
      </c>
      <c r="Y1250" s="46" t="s">
        <v>445</v>
      </c>
      <c r="Z1250" s="46" t="s">
        <v>448</v>
      </c>
      <c r="AA1250" s="46" t="s">
        <v>94</v>
      </c>
      <c r="AB1250" s="46">
        <v>1066.8</v>
      </c>
      <c r="AC1250" s="46">
        <v>1066.8</v>
      </c>
      <c r="AD1250" s="46">
        <v>-22900.66</v>
      </c>
      <c r="AE1250" s="46">
        <v>0</v>
      </c>
      <c r="AF1250" s="46">
        <v>0</v>
      </c>
      <c r="AG1250" s="46">
        <v>0</v>
      </c>
      <c r="AH1250" s="46">
        <v>0</v>
      </c>
      <c r="AI1250" s="46" t="s">
        <v>92</v>
      </c>
      <c r="AJ1250" s="46">
        <v>0</v>
      </c>
      <c r="AK1250" s="46">
        <v>1066.8</v>
      </c>
      <c r="AL1250" s="46">
        <v>-22900.66</v>
      </c>
      <c r="AM1250" s="46">
        <v>0</v>
      </c>
      <c r="AN1250" s="46">
        <v>0</v>
      </c>
      <c r="AO1250" s="46" t="s">
        <v>362</v>
      </c>
      <c r="AP1250" s="46" t="s">
        <v>63</v>
      </c>
      <c r="AQ1250" s="46"/>
      <c r="AR1250" s="46"/>
    </row>
    <row r="1251" spans="1:44" x14ac:dyDescent="0.2">
      <c r="A1251" s="46" t="s">
        <v>77</v>
      </c>
      <c r="B1251" s="46" t="s">
        <v>84</v>
      </c>
      <c r="C1251" s="46" t="s">
        <v>84</v>
      </c>
      <c r="D1251" s="46" t="s">
        <v>445</v>
      </c>
      <c r="E1251" s="46" t="s">
        <v>86</v>
      </c>
      <c r="F1251" s="46" t="s">
        <v>78</v>
      </c>
      <c r="G1251" s="46" t="s">
        <v>446</v>
      </c>
      <c r="H1251" s="46" t="s">
        <v>171</v>
      </c>
      <c r="I1251" s="46" t="s">
        <v>79</v>
      </c>
      <c r="J1251" s="46" t="s">
        <v>80</v>
      </c>
      <c r="K1251" s="46" t="s">
        <v>47</v>
      </c>
      <c r="L1251" s="46" t="s">
        <v>62</v>
      </c>
      <c r="M1251" s="46" t="s">
        <v>168</v>
      </c>
      <c r="N1251" s="46" t="s">
        <v>169</v>
      </c>
      <c r="O1251" s="46" t="s">
        <v>63</v>
      </c>
      <c r="P1251" s="46" t="s">
        <v>90</v>
      </c>
      <c r="Q1251" s="46" t="s">
        <v>452</v>
      </c>
      <c r="R1251" s="46" t="s">
        <v>84</v>
      </c>
      <c r="S1251" s="46" t="s">
        <v>95</v>
      </c>
      <c r="T1251" s="46" t="s">
        <v>148</v>
      </c>
      <c r="U1251" s="46" t="s">
        <v>149</v>
      </c>
      <c r="V1251" s="46" t="s">
        <v>32</v>
      </c>
      <c r="W1251" s="46" t="s">
        <v>452</v>
      </c>
      <c r="X1251" s="46" t="s">
        <v>84</v>
      </c>
      <c r="Y1251" s="46" t="s">
        <v>445</v>
      </c>
      <c r="Z1251" s="46" t="s">
        <v>448</v>
      </c>
      <c r="AA1251" s="46" t="s">
        <v>94</v>
      </c>
      <c r="AB1251" s="46">
        <v>110769.3</v>
      </c>
      <c r="AC1251" s="46">
        <v>110769.3</v>
      </c>
      <c r="AD1251" s="46">
        <v>87868.64</v>
      </c>
      <c r="AE1251" s="46">
        <v>48413.06</v>
      </c>
      <c r="AF1251" s="46">
        <v>48413.06</v>
      </c>
      <c r="AG1251" s="46">
        <v>2051.35</v>
      </c>
      <c r="AH1251" s="46">
        <v>1301.75</v>
      </c>
      <c r="AI1251" s="46" t="s">
        <v>92</v>
      </c>
      <c r="AJ1251" s="46">
        <v>0</v>
      </c>
      <c r="AK1251" s="46">
        <v>110769.3</v>
      </c>
      <c r="AL1251" s="46">
        <v>48413.06</v>
      </c>
      <c r="AM1251" s="46">
        <v>48413.06</v>
      </c>
      <c r="AN1251" s="46">
        <v>0</v>
      </c>
      <c r="AO1251" s="46" t="s">
        <v>170</v>
      </c>
      <c r="AP1251" s="46" t="s">
        <v>63</v>
      </c>
      <c r="AQ1251" s="46"/>
      <c r="AR1251" s="46"/>
    </row>
    <row r="1252" spans="1:44" x14ac:dyDescent="0.2">
      <c r="A1252" s="46" t="s">
        <v>77</v>
      </c>
      <c r="B1252" s="46" t="s">
        <v>84</v>
      </c>
      <c r="C1252" s="46" t="s">
        <v>84</v>
      </c>
      <c r="D1252" s="46" t="s">
        <v>445</v>
      </c>
      <c r="E1252" s="46" t="s">
        <v>86</v>
      </c>
      <c r="F1252" s="46" t="s">
        <v>78</v>
      </c>
      <c r="G1252" s="46" t="s">
        <v>446</v>
      </c>
      <c r="H1252" s="46" t="s">
        <v>79</v>
      </c>
      <c r="I1252" s="46" t="s">
        <v>190</v>
      </c>
      <c r="J1252" s="46" t="s">
        <v>80</v>
      </c>
      <c r="K1252" s="46" t="s">
        <v>47</v>
      </c>
      <c r="L1252" s="46" t="s">
        <v>62</v>
      </c>
      <c r="M1252" s="46" t="s">
        <v>81</v>
      </c>
      <c r="N1252" s="46" t="s">
        <v>82</v>
      </c>
      <c r="O1252" s="46" t="s">
        <v>63</v>
      </c>
      <c r="P1252" s="46" t="s">
        <v>90</v>
      </c>
      <c r="Q1252" s="46" t="s">
        <v>453</v>
      </c>
      <c r="R1252" s="46" t="s">
        <v>84</v>
      </c>
      <c r="S1252" s="46" t="s">
        <v>95</v>
      </c>
      <c r="T1252" s="46" t="s">
        <v>48</v>
      </c>
      <c r="U1252" s="46" t="s">
        <v>31</v>
      </c>
      <c r="V1252" s="46" t="s">
        <v>32</v>
      </c>
      <c r="W1252" s="46" t="s">
        <v>453</v>
      </c>
      <c r="X1252" s="46" t="s">
        <v>84</v>
      </c>
      <c r="Y1252" s="46" t="s">
        <v>445</v>
      </c>
      <c r="Z1252" s="46" t="s">
        <v>448</v>
      </c>
      <c r="AA1252" s="46" t="s">
        <v>94</v>
      </c>
      <c r="AB1252" s="46">
        <v>1322437.02</v>
      </c>
      <c r="AC1252" s="46">
        <v>1322437.02</v>
      </c>
      <c r="AD1252" s="46">
        <v>1322437.02</v>
      </c>
      <c r="AE1252" s="46">
        <v>1322437.02</v>
      </c>
      <c r="AF1252" s="46">
        <v>1322437.02</v>
      </c>
      <c r="AG1252" s="46">
        <v>1322437.02</v>
      </c>
      <c r="AH1252" s="46">
        <v>1322437.02</v>
      </c>
      <c r="AI1252" s="46" t="s">
        <v>92</v>
      </c>
      <c r="AJ1252" s="46">
        <v>0</v>
      </c>
      <c r="AK1252" s="46">
        <v>1322437.02</v>
      </c>
      <c r="AL1252" s="46">
        <v>1322437.02</v>
      </c>
      <c r="AM1252" s="46">
        <v>1322437.02</v>
      </c>
      <c r="AN1252" s="46">
        <v>1322437.02</v>
      </c>
      <c r="AO1252" s="46" t="s">
        <v>83</v>
      </c>
      <c r="AP1252" s="46" t="s">
        <v>63</v>
      </c>
      <c r="AQ1252" s="46"/>
      <c r="AR1252" s="46"/>
    </row>
    <row r="1253" spans="1:44" x14ac:dyDescent="0.2">
      <c r="A1253" s="46" t="s">
        <v>77</v>
      </c>
      <c r="B1253" s="46" t="s">
        <v>84</v>
      </c>
      <c r="C1253" s="46" t="s">
        <v>84</v>
      </c>
      <c r="D1253" s="46" t="s">
        <v>445</v>
      </c>
      <c r="E1253" s="46" t="s">
        <v>86</v>
      </c>
      <c r="F1253" s="46" t="s">
        <v>78</v>
      </c>
      <c r="G1253" s="46" t="s">
        <v>446</v>
      </c>
      <c r="H1253" s="46" t="s">
        <v>79</v>
      </c>
      <c r="I1253" s="46" t="s">
        <v>190</v>
      </c>
      <c r="J1253" s="46" t="s">
        <v>80</v>
      </c>
      <c r="K1253" s="46" t="s">
        <v>47</v>
      </c>
      <c r="L1253" s="46" t="s">
        <v>62</v>
      </c>
      <c r="M1253" s="46" t="s">
        <v>96</v>
      </c>
      <c r="N1253" s="46" t="s">
        <v>97</v>
      </c>
      <c r="O1253" s="46" t="s">
        <v>63</v>
      </c>
      <c r="P1253" s="46" t="s">
        <v>90</v>
      </c>
      <c r="Q1253" s="46" t="s">
        <v>453</v>
      </c>
      <c r="R1253" s="46" t="s">
        <v>84</v>
      </c>
      <c r="S1253" s="46" t="s">
        <v>95</v>
      </c>
      <c r="T1253" s="46" t="s">
        <v>48</v>
      </c>
      <c r="U1253" s="46" t="s">
        <v>31</v>
      </c>
      <c r="V1253" s="46" t="s">
        <v>32</v>
      </c>
      <c r="W1253" s="46" t="s">
        <v>453</v>
      </c>
      <c r="X1253" s="46" t="s">
        <v>84</v>
      </c>
      <c r="Y1253" s="46" t="s">
        <v>445</v>
      </c>
      <c r="Z1253" s="46" t="s">
        <v>448</v>
      </c>
      <c r="AA1253" s="46" t="s">
        <v>94</v>
      </c>
      <c r="AB1253" s="46">
        <v>1052.4000000000001</v>
      </c>
      <c r="AC1253" s="46">
        <v>8517.81</v>
      </c>
      <c r="AD1253" s="46">
        <v>87454.13</v>
      </c>
      <c r="AE1253" s="46">
        <v>279730.24</v>
      </c>
      <c r="AF1253" s="46">
        <v>279730.24</v>
      </c>
      <c r="AG1253" s="46">
        <v>359030.24</v>
      </c>
      <c r="AH1253" s="46">
        <v>444630.24</v>
      </c>
      <c r="AI1253" s="46" t="s">
        <v>92</v>
      </c>
      <c r="AJ1253" s="46">
        <v>0</v>
      </c>
      <c r="AK1253" s="46">
        <v>1053.4000000000001</v>
      </c>
      <c r="AL1253" s="46">
        <v>293730.25</v>
      </c>
      <c r="AM1253" s="46">
        <v>359030.24</v>
      </c>
      <c r="AN1253" s="46">
        <v>451745.35</v>
      </c>
      <c r="AO1253" s="46" t="s">
        <v>98</v>
      </c>
      <c r="AP1253" s="46" t="s">
        <v>63</v>
      </c>
      <c r="AQ1253" s="46"/>
      <c r="AR1253" s="46"/>
    </row>
    <row r="1254" spans="1:44" x14ac:dyDescent="0.2">
      <c r="A1254" s="46" t="s">
        <v>77</v>
      </c>
      <c r="B1254" s="46" t="s">
        <v>84</v>
      </c>
      <c r="C1254" s="46" t="s">
        <v>84</v>
      </c>
      <c r="D1254" s="46" t="s">
        <v>445</v>
      </c>
      <c r="E1254" s="46" t="s">
        <v>86</v>
      </c>
      <c r="F1254" s="46" t="s">
        <v>78</v>
      </c>
      <c r="G1254" s="46" t="s">
        <v>446</v>
      </c>
      <c r="H1254" s="46" t="s">
        <v>79</v>
      </c>
      <c r="I1254" s="46" t="s">
        <v>190</v>
      </c>
      <c r="J1254" s="46" t="s">
        <v>80</v>
      </c>
      <c r="K1254" s="46" t="s">
        <v>47</v>
      </c>
      <c r="L1254" s="46" t="s">
        <v>62</v>
      </c>
      <c r="M1254" s="46" t="s">
        <v>102</v>
      </c>
      <c r="N1254" s="46" t="s">
        <v>103</v>
      </c>
      <c r="O1254" s="46" t="s">
        <v>63</v>
      </c>
      <c r="P1254" s="46" t="s">
        <v>90</v>
      </c>
      <c r="Q1254" s="46" t="s">
        <v>453</v>
      </c>
      <c r="R1254" s="46" t="s">
        <v>84</v>
      </c>
      <c r="S1254" s="46" t="s">
        <v>95</v>
      </c>
      <c r="T1254" s="46" t="s">
        <v>48</v>
      </c>
      <c r="U1254" s="46" t="s">
        <v>31</v>
      </c>
      <c r="V1254" s="46" t="s">
        <v>105</v>
      </c>
      <c r="W1254" s="46" t="s">
        <v>453</v>
      </c>
      <c r="X1254" s="46" t="s">
        <v>84</v>
      </c>
      <c r="Y1254" s="46" t="s">
        <v>445</v>
      </c>
      <c r="Z1254" s="46" t="s">
        <v>448</v>
      </c>
      <c r="AA1254" s="46" t="s">
        <v>94</v>
      </c>
      <c r="AB1254" s="46">
        <v>1323489.42</v>
      </c>
      <c r="AC1254" s="46">
        <v>1330954.83</v>
      </c>
      <c r="AD1254" s="46">
        <v>1409891.15</v>
      </c>
      <c r="AE1254" s="46">
        <v>1602167.26</v>
      </c>
      <c r="AF1254" s="46">
        <v>1602167.26</v>
      </c>
      <c r="AG1254" s="46">
        <v>1681467.26</v>
      </c>
      <c r="AH1254" s="46">
        <v>1767067.26</v>
      </c>
      <c r="AI1254" s="46" t="s">
        <v>92</v>
      </c>
      <c r="AJ1254" s="46">
        <v>0</v>
      </c>
      <c r="AK1254" s="46">
        <v>1323490.42</v>
      </c>
      <c r="AL1254" s="46">
        <v>1616167.27</v>
      </c>
      <c r="AM1254" s="46">
        <v>1681467.26</v>
      </c>
      <c r="AN1254" s="46">
        <v>1774182.37</v>
      </c>
      <c r="AO1254" s="46" t="s">
        <v>104</v>
      </c>
      <c r="AP1254" s="46" t="s">
        <v>63</v>
      </c>
      <c r="AQ1254" s="46"/>
      <c r="AR1254" s="46"/>
    </row>
    <row r="1255" spans="1:44" x14ac:dyDescent="0.2">
      <c r="A1255" s="46" t="s">
        <v>77</v>
      </c>
      <c r="B1255" s="46" t="s">
        <v>84</v>
      </c>
      <c r="C1255" s="46" t="s">
        <v>84</v>
      </c>
      <c r="D1255" s="46" t="s">
        <v>445</v>
      </c>
      <c r="E1255" s="46" t="s">
        <v>86</v>
      </c>
      <c r="F1255" s="46" t="s">
        <v>78</v>
      </c>
      <c r="G1255" s="46" t="s">
        <v>446</v>
      </c>
      <c r="H1255" s="46" t="s">
        <v>79</v>
      </c>
      <c r="I1255" s="46" t="s">
        <v>190</v>
      </c>
      <c r="J1255" s="46" t="s">
        <v>80</v>
      </c>
      <c r="K1255" s="46" t="s">
        <v>47</v>
      </c>
      <c r="L1255" s="46" t="s">
        <v>62</v>
      </c>
      <c r="M1255" s="46" t="s">
        <v>192</v>
      </c>
      <c r="N1255" s="46" t="s">
        <v>193</v>
      </c>
      <c r="O1255" s="46" t="s">
        <v>63</v>
      </c>
      <c r="P1255" s="46" t="s">
        <v>90</v>
      </c>
      <c r="Q1255" s="46" t="s">
        <v>453</v>
      </c>
      <c r="R1255" s="46" t="s">
        <v>84</v>
      </c>
      <c r="S1255" s="46" t="s">
        <v>95</v>
      </c>
      <c r="T1255" s="46" t="s">
        <v>48</v>
      </c>
      <c r="U1255" s="46" t="s">
        <v>31</v>
      </c>
      <c r="V1255" s="46" t="s">
        <v>32</v>
      </c>
      <c r="W1255" s="46" t="s">
        <v>453</v>
      </c>
      <c r="X1255" s="46" t="s">
        <v>84</v>
      </c>
      <c r="Y1255" s="46" t="s">
        <v>445</v>
      </c>
      <c r="Z1255" s="46" t="s">
        <v>448</v>
      </c>
      <c r="AA1255" s="46" t="s">
        <v>94</v>
      </c>
      <c r="AB1255" s="46">
        <v>1322437.02</v>
      </c>
      <c r="AC1255" s="46">
        <v>1322437.02</v>
      </c>
      <c r="AD1255" s="46">
        <v>1322437.02</v>
      </c>
      <c r="AE1255" s="46">
        <v>1322437.02</v>
      </c>
      <c r="AF1255" s="46">
        <v>1322437.02</v>
      </c>
      <c r="AG1255" s="46">
        <v>1322437.02</v>
      </c>
      <c r="AH1255" s="46">
        <v>1322437.02</v>
      </c>
      <c r="AI1255" s="46" t="s">
        <v>92</v>
      </c>
      <c r="AJ1255" s="46">
        <v>0</v>
      </c>
      <c r="AK1255" s="46">
        <v>1322437.02</v>
      </c>
      <c r="AL1255" s="46">
        <v>1322437.02</v>
      </c>
      <c r="AM1255" s="46">
        <v>1322437.02</v>
      </c>
      <c r="AN1255" s="46">
        <v>1322437.02</v>
      </c>
      <c r="AO1255" s="46" t="s">
        <v>194</v>
      </c>
      <c r="AP1255" s="46" t="s">
        <v>63</v>
      </c>
      <c r="AQ1255" s="46"/>
      <c r="AR1255" s="46"/>
    </row>
    <row r="1256" spans="1:44" x14ac:dyDescent="0.2">
      <c r="A1256" s="46" t="s">
        <v>77</v>
      </c>
      <c r="B1256" s="46" t="s">
        <v>84</v>
      </c>
      <c r="C1256" s="46" t="s">
        <v>84</v>
      </c>
      <c r="D1256" s="46" t="s">
        <v>445</v>
      </c>
      <c r="E1256" s="46" t="s">
        <v>86</v>
      </c>
      <c r="F1256" s="46" t="s">
        <v>78</v>
      </c>
      <c r="G1256" s="46" t="s">
        <v>446</v>
      </c>
      <c r="H1256" s="46" t="s">
        <v>79</v>
      </c>
      <c r="I1256" s="46" t="s">
        <v>190</v>
      </c>
      <c r="J1256" s="46" t="s">
        <v>80</v>
      </c>
      <c r="K1256" s="46" t="s">
        <v>47</v>
      </c>
      <c r="L1256" s="46" t="s">
        <v>62</v>
      </c>
      <c r="M1256" s="46" t="s">
        <v>176</v>
      </c>
      <c r="N1256" s="46" t="s">
        <v>177</v>
      </c>
      <c r="O1256" s="46" t="s">
        <v>63</v>
      </c>
      <c r="P1256" s="46" t="s">
        <v>90</v>
      </c>
      <c r="Q1256" s="46" t="s">
        <v>453</v>
      </c>
      <c r="R1256" s="46" t="s">
        <v>84</v>
      </c>
      <c r="S1256" s="46" t="s">
        <v>95</v>
      </c>
      <c r="T1256" s="46" t="s">
        <v>48</v>
      </c>
      <c r="U1256" s="46" t="s">
        <v>31</v>
      </c>
      <c r="V1256" s="46" t="s">
        <v>32</v>
      </c>
      <c r="W1256" s="46" t="s">
        <v>453</v>
      </c>
      <c r="X1256" s="46" t="s">
        <v>84</v>
      </c>
      <c r="Y1256" s="46" t="s">
        <v>445</v>
      </c>
      <c r="Z1256" s="46" t="s">
        <v>448</v>
      </c>
      <c r="AA1256" s="46" t="s">
        <v>94</v>
      </c>
      <c r="AB1256" s="46">
        <v>1052.4000000000001</v>
      </c>
      <c r="AC1256" s="46">
        <v>8517.81</v>
      </c>
      <c r="AD1256" s="46">
        <v>87454.13</v>
      </c>
      <c r="AE1256" s="46">
        <v>279730.24</v>
      </c>
      <c r="AF1256" s="46">
        <v>279730.24</v>
      </c>
      <c r="AG1256" s="46">
        <v>359030.24</v>
      </c>
      <c r="AH1256" s="46">
        <v>444630.24</v>
      </c>
      <c r="AI1256" s="46" t="s">
        <v>92</v>
      </c>
      <c r="AJ1256" s="46">
        <v>0</v>
      </c>
      <c r="AK1256" s="46">
        <v>1053.4000000000001</v>
      </c>
      <c r="AL1256" s="46">
        <v>293730.25</v>
      </c>
      <c r="AM1256" s="46">
        <v>359030.24</v>
      </c>
      <c r="AN1256" s="46">
        <v>451745.35</v>
      </c>
      <c r="AO1256" s="46" t="s">
        <v>178</v>
      </c>
      <c r="AP1256" s="46" t="s">
        <v>63</v>
      </c>
      <c r="AQ1256" s="46"/>
      <c r="AR1256" s="46"/>
    </row>
    <row r="1257" spans="1:44" x14ac:dyDescent="0.2">
      <c r="A1257" s="46" t="s">
        <v>77</v>
      </c>
      <c r="B1257" s="46" t="s">
        <v>84</v>
      </c>
      <c r="C1257" s="46" t="s">
        <v>84</v>
      </c>
      <c r="D1257" s="46" t="s">
        <v>445</v>
      </c>
      <c r="E1257" s="46" t="s">
        <v>86</v>
      </c>
      <c r="F1257" s="46" t="s">
        <v>78</v>
      </c>
      <c r="G1257" s="46" t="s">
        <v>446</v>
      </c>
      <c r="H1257" s="46" t="s">
        <v>79</v>
      </c>
      <c r="I1257" s="46" t="s">
        <v>190</v>
      </c>
      <c r="J1257" s="46" t="s">
        <v>80</v>
      </c>
      <c r="K1257" s="46" t="s">
        <v>47</v>
      </c>
      <c r="L1257" s="46" t="s">
        <v>62</v>
      </c>
      <c r="M1257" s="46" t="s">
        <v>181</v>
      </c>
      <c r="N1257" s="46" t="s">
        <v>182</v>
      </c>
      <c r="O1257" s="46" t="s">
        <v>63</v>
      </c>
      <c r="P1257" s="46" t="s">
        <v>90</v>
      </c>
      <c r="Q1257" s="46" t="s">
        <v>453</v>
      </c>
      <c r="R1257" s="46" t="s">
        <v>84</v>
      </c>
      <c r="S1257" s="46" t="s">
        <v>95</v>
      </c>
      <c r="T1257" s="46" t="s">
        <v>48</v>
      </c>
      <c r="U1257" s="46" t="s">
        <v>31</v>
      </c>
      <c r="V1257" s="46" t="s">
        <v>105</v>
      </c>
      <c r="W1257" s="46" t="s">
        <v>453</v>
      </c>
      <c r="X1257" s="46" t="s">
        <v>84</v>
      </c>
      <c r="Y1257" s="46" t="s">
        <v>445</v>
      </c>
      <c r="Z1257" s="46" t="s">
        <v>448</v>
      </c>
      <c r="AA1257" s="46" t="s">
        <v>94</v>
      </c>
      <c r="AB1257" s="46">
        <v>1323489.42</v>
      </c>
      <c r="AC1257" s="46">
        <v>1330954.83</v>
      </c>
      <c r="AD1257" s="46">
        <v>1409891.15</v>
      </c>
      <c r="AE1257" s="46">
        <v>1602167.26</v>
      </c>
      <c r="AF1257" s="46">
        <v>1602167.26</v>
      </c>
      <c r="AG1257" s="46">
        <v>1681467.26</v>
      </c>
      <c r="AH1257" s="46">
        <v>1767067.26</v>
      </c>
      <c r="AI1257" s="46" t="s">
        <v>92</v>
      </c>
      <c r="AJ1257" s="46">
        <v>0</v>
      </c>
      <c r="AK1257" s="46">
        <v>1323490.42</v>
      </c>
      <c r="AL1257" s="46">
        <v>1616167.27</v>
      </c>
      <c r="AM1257" s="46">
        <v>1681467.26</v>
      </c>
      <c r="AN1257" s="46">
        <v>1774182.37</v>
      </c>
      <c r="AO1257" s="46" t="s">
        <v>183</v>
      </c>
      <c r="AP1257" s="46" t="s">
        <v>63</v>
      </c>
      <c r="AQ1257" s="46"/>
      <c r="AR1257" s="46"/>
    </row>
    <row r="1258" spans="1:44" x14ac:dyDescent="0.2">
      <c r="A1258" s="46" t="s">
        <v>77</v>
      </c>
      <c r="B1258" s="46" t="s">
        <v>84</v>
      </c>
      <c r="C1258" s="46" t="s">
        <v>84</v>
      </c>
      <c r="D1258" s="46" t="s">
        <v>445</v>
      </c>
      <c r="E1258" s="46" t="s">
        <v>86</v>
      </c>
      <c r="F1258" s="46" t="s">
        <v>78</v>
      </c>
      <c r="G1258" s="46" t="s">
        <v>446</v>
      </c>
      <c r="H1258" s="46" t="s">
        <v>79</v>
      </c>
      <c r="I1258" s="46" t="s">
        <v>190</v>
      </c>
      <c r="J1258" s="46" t="s">
        <v>80</v>
      </c>
      <c r="K1258" s="46" t="s">
        <v>47</v>
      </c>
      <c r="L1258" s="46" t="s">
        <v>62</v>
      </c>
      <c r="M1258" s="46" t="s">
        <v>106</v>
      </c>
      <c r="N1258" s="46" t="s">
        <v>107</v>
      </c>
      <c r="O1258" s="46" t="s">
        <v>63</v>
      </c>
      <c r="P1258" s="46" t="s">
        <v>90</v>
      </c>
      <c r="Q1258" s="46" t="s">
        <v>453</v>
      </c>
      <c r="R1258" s="46" t="s">
        <v>84</v>
      </c>
      <c r="S1258" s="46" t="s">
        <v>95</v>
      </c>
      <c r="T1258" s="46" t="s">
        <v>48</v>
      </c>
      <c r="U1258" s="46" t="s">
        <v>31</v>
      </c>
      <c r="V1258" s="46" t="s">
        <v>105</v>
      </c>
      <c r="W1258" s="46" t="s">
        <v>453</v>
      </c>
      <c r="X1258" s="46" t="s">
        <v>84</v>
      </c>
      <c r="Y1258" s="46" t="s">
        <v>445</v>
      </c>
      <c r="Z1258" s="46" t="s">
        <v>448</v>
      </c>
      <c r="AA1258" s="46" t="s">
        <v>94</v>
      </c>
      <c r="AB1258" s="46">
        <v>1323489.42</v>
      </c>
      <c r="AC1258" s="46">
        <v>1330954.83</v>
      </c>
      <c r="AD1258" s="46">
        <v>1409891.15</v>
      </c>
      <c r="AE1258" s="46">
        <v>1602167.26</v>
      </c>
      <c r="AF1258" s="46">
        <v>1602167.26</v>
      </c>
      <c r="AG1258" s="46">
        <v>1681467.26</v>
      </c>
      <c r="AH1258" s="46">
        <v>1767067.26</v>
      </c>
      <c r="AI1258" s="46" t="s">
        <v>92</v>
      </c>
      <c r="AJ1258" s="46">
        <v>0</v>
      </c>
      <c r="AK1258" s="46">
        <v>1323490.42</v>
      </c>
      <c r="AL1258" s="46">
        <v>1616167.27</v>
      </c>
      <c r="AM1258" s="46">
        <v>1681467.26</v>
      </c>
      <c r="AN1258" s="46">
        <v>1774182.37</v>
      </c>
      <c r="AO1258" s="46" t="s">
        <v>108</v>
      </c>
      <c r="AP1258" s="46" t="s">
        <v>63</v>
      </c>
      <c r="AQ1258" s="46"/>
      <c r="AR1258" s="46"/>
    </row>
    <row r="1259" spans="1:44" x14ac:dyDescent="0.2">
      <c r="A1259" s="46" t="s">
        <v>77</v>
      </c>
      <c r="B1259" s="46" t="s">
        <v>84</v>
      </c>
      <c r="C1259" s="46" t="s">
        <v>84</v>
      </c>
      <c r="D1259" s="46" t="s">
        <v>445</v>
      </c>
      <c r="E1259" s="46" t="s">
        <v>86</v>
      </c>
      <c r="F1259" s="46" t="s">
        <v>78</v>
      </c>
      <c r="G1259" s="46" t="s">
        <v>446</v>
      </c>
      <c r="H1259" s="46" t="s">
        <v>79</v>
      </c>
      <c r="I1259" s="46" t="s">
        <v>190</v>
      </c>
      <c r="J1259" s="46" t="s">
        <v>80</v>
      </c>
      <c r="K1259" s="46" t="s">
        <v>47</v>
      </c>
      <c r="L1259" s="46" t="s">
        <v>62</v>
      </c>
      <c r="M1259" s="46" t="s">
        <v>231</v>
      </c>
      <c r="N1259" s="46" t="s">
        <v>232</v>
      </c>
      <c r="O1259" s="46" t="s">
        <v>63</v>
      </c>
      <c r="P1259" s="46" t="s">
        <v>90</v>
      </c>
      <c r="Q1259" s="46" t="s">
        <v>453</v>
      </c>
      <c r="R1259" s="46" t="s">
        <v>84</v>
      </c>
      <c r="S1259" s="46" t="s">
        <v>95</v>
      </c>
      <c r="T1259" s="46" t="s">
        <v>111</v>
      </c>
      <c r="U1259" s="46" t="s">
        <v>112</v>
      </c>
      <c r="V1259" s="46" t="s">
        <v>32</v>
      </c>
      <c r="W1259" s="46" t="s">
        <v>453</v>
      </c>
      <c r="X1259" s="46" t="s">
        <v>84</v>
      </c>
      <c r="Y1259" s="46" t="s">
        <v>445</v>
      </c>
      <c r="Z1259" s="46" t="s">
        <v>448</v>
      </c>
      <c r="AA1259" s="46" t="s">
        <v>94</v>
      </c>
      <c r="AB1259" s="46">
        <v>0</v>
      </c>
      <c r="AC1259" s="46">
        <v>0</v>
      </c>
      <c r="AD1259" s="46">
        <v>0</v>
      </c>
      <c r="AE1259" s="46">
        <v>43999.99</v>
      </c>
      <c r="AF1259" s="46">
        <v>73999.990000000005</v>
      </c>
      <c r="AG1259" s="46">
        <v>71999.990000000005</v>
      </c>
      <c r="AH1259" s="46">
        <v>147599.99</v>
      </c>
      <c r="AI1259" s="46" t="s">
        <v>92</v>
      </c>
      <c r="AJ1259" s="46">
        <v>0</v>
      </c>
      <c r="AK1259" s="46">
        <v>0</v>
      </c>
      <c r="AL1259" s="46">
        <v>0</v>
      </c>
      <c r="AM1259" s="46">
        <v>71999.990000000005</v>
      </c>
      <c r="AN1259" s="46">
        <v>147599.99</v>
      </c>
      <c r="AO1259" s="46" t="s">
        <v>233</v>
      </c>
      <c r="AP1259" s="46" t="s">
        <v>63</v>
      </c>
      <c r="AQ1259" s="46"/>
      <c r="AR1259" s="46"/>
    </row>
    <row r="1260" spans="1:44" x14ac:dyDescent="0.2">
      <c r="A1260" s="46" t="s">
        <v>77</v>
      </c>
      <c r="B1260" s="46" t="s">
        <v>84</v>
      </c>
      <c r="C1260" s="46" t="s">
        <v>84</v>
      </c>
      <c r="D1260" s="46" t="s">
        <v>445</v>
      </c>
      <c r="E1260" s="46" t="s">
        <v>86</v>
      </c>
      <c r="F1260" s="46" t="s">
        <v>78</v>
      </c>
      <c r="G1260" s="46" t="s">
        <v>446</v>
      </c>
      <c r="H1260" s="46" t="s">
        <v>79</v>
      </c>
      <c r="I1260" s="46" t="s">
        <v>190</v>
      </c>
      <c r="J1260" s="46" t="s">
        <v>80</v>
      </c>
      <c r="K1260" s="46" t="s">
        <v>47</v>
      </c>
      <c r="L1260" s="46" t="s">
        <v>62</v>
      </c>
      <c r="M1260" s="46" t="s">
        <v>234</v>
      </c>
      <c r="N1260" s="46" t="s">
        <v>235</v>
      </c>
      <c r="O1260" s="46" t="s">
        <v>63</v>
      </c>
      <c r="P1260" s="46" t="s">
        <v>90</v>
      </c>
      <c r="Q1260" s="46" t="s">
        <v>453</v>
      </c>
      <c r="R1260" s="46" t="s">
        <v>84</v>
      </c>
      <c r="S1260" s="46" t="s">
        <v>95</v>
      </c>
      <c r="T1260" s="46" t="s">
        <v>111</v>
      </c>
      <c r="U1260" s="46" t="s">
        <v>112</v>
      </c>
      <c r="V1260" s="46" t="s">
        <v>105</v>
      </c>
      <c r="W1260" s="46" t="s">
        <v>453</v>
      </c>
      <c r="X1260" s="46" t="s">
        <v>84</v>
      </c>
      <c r="Y1260" s="46" t="s">
        <v>445</v>
      </c>
      <c r="Z1260" s="46" t="s">
        <v>448</v>
      </c>
      <c r="AA1260" s="46" t="s">
        <v>94</v>
      </c>
      <c r="AB1260" s="46">
        <v>0</v>
      </c>
      <c r="AC1260" s="46">
        <v>0</v>
      </c>
      <c r="AD1260" s="46">
        <v>0</v>
      </c>
      <c r="AE1260" s="46">
        <v>43999.99</v>
      </c>
      <c r="AF1260" s="46">
        <v>73999.990000000005</v>
      </c>
      <c r="AG1260" s="46">
        <v>71999.990000000005</v>
      </c>
      <c r="AH1260" s="46">
        <v>147599.99</v>
      </c>
      <c r="AI1260" s="46" t="s">
        <v>92</v>
      </c>
      <c r="AJ1260" s="46">
        <v>0</v>
      </c>
      <c r="AK1260" s="46">
        <v>0</v>
      </c>
      <c r="AL1260" s="46">
        <v>0</v>
      </c>
      <c r="AM1260" s="46">
        <v>71999.990000000005</v>
      </c>
      <c r="AN1260" s="46">
        <v>147599.99</v>
      </c>
      <c r="AO1260" s="46" t="s">
        <v>236</v>
      </c>
      <c r="AP1260" s="46" t="s">
        <v>63</v>
      </c>
      <c r="AQ1260" s="46"/>
      <c r="AR1260" s="46"/>
    </row>
    <row r="1261" spans="1:44" x14ac:dyDescent="0.2">
      <c r="A1261" s="46" t="s">
        <v>77</v>
      </c>
      <c r="B1261" s="46" t="s">
        <v>84</v>
      </c>
      <c r="C1261" s="46" t="s">
        <v>84</v>
      </c>
      <c r="D1261" s="46" t="s">
        <v>445</v>
      </c>
      <c r="E1261" s="46" t="s">
        <v>86</v>
      </c>
      <c r="F1261" s="46" t="s">
        <v>78</v>
      </c>
      <c r="G1261" s="46" t="s">
        <v>446</v>
      </c>
      <c r="H1261" s="46" t="s">
        <v>79</v>
      </c>
      <c r="I1261" s="46" t="s">
        <v>190</v>
      </c>
      <c r="J1261" s="46" t="s">
        <v>80</v>
      </c>
      <c r="K1261" s="46" t="s">
        <v>47</v>
      </c>
      <c r="L1261" s="46" t="s">
        <v>62</v>
      </c>
      <c r="M1261" s="46" t="s">
        <v>386</v>
      </c>
      <c r="N1261" s="46" t="s">
        <v>387</v>
      </c>
      <c r="O1261" s="46" t="s">
        <v>63</v>
      </c>
      <c r="P1261" s="46" t="s">
        <v>90</v>
      </c>
      <c r="Q1261" s="46" t="s">
        <v>453</v>
      </c>
      <c r="R1261" s="46" t="s">
        <v>84</v>
      </c>
      <c r="S1261" s="46" t="s">
        <v>95</v>
      </c>
      <c r="T1261" s="46" t="s">
        <v>111</v>
      </c>
      <c r="U1261" s="46" t="s">
        <v>112</v>
      </c>
      <c r="V1261" s="46" t="s">
        <v>105</v>
      </c>
      <c r="W1261" s="46" t="s">
        <v>453</v>
      </c>
      <c r="X1261" s="46" t="s">
        <v>84</v>
      </c>
      <c r="Y1261" s="46" t="s">
        <v>445</v>
      </c>
      <c r="Z1261" s="46" t="s">
        <v>448</v>
      </c>
      <c r="AA1261" s="46" t="s">
        <v>94</v>
      </c>
      <c r="AB1261" s="46">
        <v>0</v>
      </c>
      <c r="AC1261" s="46">
        <v>0</v>
      </c>
      <c r="AD1261" s="46">
        <v>0</v>
      </c>
      <c r="AE1261" s="46">
        <v>43999.99</v>
      </c>
      <c r="AF1261" s="46">
        <v>73999.990000000005</v>
      </c>
      <c r="AG1261" s="46">
        <v>71999.990000000005</v>
      </c>
      <c r="AH1261" s="46">
        <v>147599.99</v>
      </c>
      <c r="AI1261" s="46" t="s">
        <v>92</v>
      </c>
      <c r="AJ1261" s="46">
        <v>0</v>
      </c>
      <c r="AK1261" s="46">
        <v>0</v>
      </c>
      <c r="AL1261" s="46">
        <v>0</v>
      </c>
      <c r="AM1261" s="46">
        <v>71999.990000000005</v>
      </c>
      <c r="AN1261" s="46">
        <v>147599.99</v>
      </c>
      <c r="AO1261" s="46" t="s">
        <v>388</v>
      </c>
      <c r="AP1261" s="46" t="s">
        <v>63</v>
      </c>
      <c r="AQ1261" s="46"/>
      <c r="AR1261" s="46"/>
    </row>
    <row r="1262" spans="1:44" x14ac:dyDescent="0.2">
      <c r="A1262" s="46" t="s">
        <v>77</v>
      </c>
      <c r="B1262" s="46" t="s">
        <v>84</v>
      </c>
      <c r="C1262" s="46" t="s">
        <v>84</v>
      </c>
      <c r="D1262" s="46" t="s">
        <v>445</v>
      </c>
      <c r="E1262" s="46" t="s">
        <v>86</v>
      </c>
      <c r="F1262" s="46" t="s">
        <v>78</v>
      </c>
      <c r="G1262" s="46" t="s">
        <v>446</v>
      </c>
      <c r="H1262" s="46" t="s">
        <v>79</v>
      </c>
      <c r="I1262" s="46" t="s">
        <v>190</v>
      </c>
      <c r="J1262" s="46" t="s">
        <v>80</v>
      </c>
      <c r="K1262" s="46" t="s">
        <v>47</v>
      </c>
      <c r="L1262" s="46" t="s">
        <v>62</v>
      </c>
      <c r="M1262" s="46" t="s">
        <v>240</v>
      </c>
      <c r="N1262" s="46" t="s">
        <v>241</v>
      </c>
      <c r="O1262" s="46" t="s">
        <v>63</v>
      </c>
      <c r="P1262" s="46" t="s">
        <v>90</v>
      </c>
      <c r="Q1262" s="46" t="s">
        <v>453</v>
      </c>
      <c r="R1262" s="46" t="s">
        <v>84</v>
      </c>
      <c r="S1262" s="46" t="s">
        <v>95</v>
      </c>
      <c r="T1262" s="46" t="s">
        <v>111</v>
      </c>
      <c r="U1262" s="46" t="s">
        <v>112</v>
      </c>
      <c r="V1262" s="46" t="s">
        <v>105</v>
      </c>
      <c r="W1262" s="46" t="s">
        <v>453</v>
      </c>
      <c r="X1262" s="46" t="s">
        <v>84</v>
      </c>
      <c r="Y1262" s="46" t="s">
        <v>445</v>
      </c>
      <c r="Z1262" s="46" t="s">
        <v>448</v>
      </c>
      <c r="AA1262" s="46" t="s">
        <v>94</v>
      </c>
      <c r="AB1262" s="46">
        <v>0</v>
      </c>
      <c r="AC1262" s="46">
        <v>0</v>
      </c>
      <c r="AD1262" s="46">
        <v>0</v>
      </c>
      <c r="AE1262" s="46">
        <v>43999.99</v>
      </c>
      <c r="AF1262" s="46">
        <v>73999.990000000005</v>
      </c>
      <c r="AG1262" s="46">
        <v>71999.990000000005</v>
      </c>
      <c r="AH1262" s="46">
        <v>147599.99</v>
      </c>
      <c r="AI1262" s="46" t="s">
        <v>92</v>
      </c>
      <c r="AJ1262" s="46">
        <v>0</v>
      </c>
      <c r="AK1262" s="46">
        <v>0</v>
      </c>
      <c r="AL1262" s="46">
        <v>0</v>
      </c>
      <c r="AM1262" s="46">
        <v>71999.990000000005</v>
      </c>
      <c r="AN1262" s="46">
        <v>147599.99</v>
      </c>
      <c r="AO1262" s="46" t="s">
        <v>242</v>
      </c>
      <c r="AP1262" s="46" t="s">
        <v>63</v>
      </c>
      <c r="AQ1262" s="46"/>
      <c r="AR1262" s="46"/>
    </row>
    <row r="1263" spans="1:44" x14ac:dyDescent="0.2">
      <c r="A1263" s="46" t="s">
        <v>77</v>
      </c>
      <c r="B1263" s="46" t="s">
        <v>84</v>
      </c>
      <c r="C1263" s="46" t="s">
        <v>84</v>
      </c>
      <c r="D1263" s="46" t="s">
        <v>445</v>
      </c>
      <c r="E1263" s="46" t="s">
        <v>86</v>
      </c>
      <c r="F1263" s="46" t="s">
        <v>78</v>
      </c>
      <c r="G1263" s="46" t="s">
        <v>446</v>
      </c>
      <c r="H1263" s="46" t="s">
        <v>79</v>
      </c>
      <c r="I1263" s="46" t="s">
        <v>190</v>
      </c>
      <c r="J1263" s="46" t="s">
        <v>80</v>
      </c>
      <c r="K1263" s="46" t="s">
        <v>47</v>
      </c>
      <c r="L1263" s="46" t="s">
        <v>62</v>
      </c>
      <c r="M1263" s="46" t="s">
        <v>184</v>
      </c>
      <c r="N1263" s="46" t="s">
        <v>185</v>
      </c>
      <c r="O1263" s="46" t="s">
        <v>63</v>
      </c>
      <c r="P1263" s="46" t="s">
        <v>90</v>
      </c>
      <c r="Q1263" s="46" t="s">
        <v>453</v>
      </c>
      <c r="R1263" s="46" t="s">
        <v>84</v>
      </c>
      <c r="S1263" s="46" t="s">
        <v>95</v>
      </c>
      <c r="T1263" s="46" t="s">
        <v>111</v>
      </c>
      <c r="U1263" s="46" t="s">
        <v>112</v>
      </c>
      <c r="V1263" s="46" t="s">
        <v>32</v>
      </c>
      <c r="W1263" s="46" t="s">
        <v>453</v>
      </c>
      <c r="X1263" s="46" t="s">
        <v>84</v>
      </c>
      <c r="Y1263" s="46" t="s">
        <v>445</v>
      </c>
      <c r="Z1263" s="46" t="s">
        <v>448</v>
      </c>
      <c r="AA1263" s="46" t="s">
        <v>94</v>
      </c>
      <c r="AB1263" s="46">
        <v>1323489.42</v>
      </c>
      <c r="AC1263" s="46">
        <v>1330954.83</v>
      </c>
      <c r="AD1263" s="46">
        <v>1409891.15</v>
      </c>
      <c r="AE1263" s="46">
        <v>1558167.27</v>
      </c>
      <c r="AF1263" s="46">
        <v>1528167.27</v>
      </c>
      <c r="AG1263" s="46">
        <v>1609467.27</v>
      </c>
      <c r="AH1263" s="46">
        <v>1619467.27</v>
      </c>
      <c r="AI1263" s="46" t="s">
        <v>92</v>
      </c>
      <c r="AJ1263" s="46">
        <v>0</v>
      </c>
      <c r="AK1263" s="46">
        <v>1323490.42</v>
      </c>
      <c r="AL1263" s="46">
        <v>1616167.27</v>
      </c>
      <c r="AM1263" s="46">
        <v>1609467.27</v>
      </c>
      <c r="AN1263" s="46">
        <v>1626582.38</v>
      </c>
      <c r="AO1263" s="46" t="s">
        <v>186</v>
      </c>
      <c r="AP1263" s="46" t="s">
        <v>63</v>
      </c>
      <c r="AQ1263" s="46"/>
      <c r="AR1263" s="46"/>
    </row>
    <row r="1264" spans="1:44" x14ac:dyDescent="0.2">
      <c r="A1264" s="46" t="s">
        <v>77</v>
      </c>
      <c r="B1264" s="46" t="s">
        <v>84</v>
      </c>
      <c r="C1264" s="46" t="s">
        <v>84</v>
      </c>
      <c r="D1264" s="46" t="s">
        <v>445</v>
      </c>
      <c r="E1264" s="46" t="s">
        <v>86</v>
      </c>
      <c r="F1264" s="46" t="s">
        <v>78</v>
      </c>
      <c r="G1264" s="46" t="s">
        <v>446</v>
      </c>
      <c r="H1264" s="46" t="s">
        <v>79</v>
      </c>
      <c r="I1264" s="46" t="s">
        <v>190</v>
      </c>
      <c r="J1264" s="46" t="s">
        <v>80</v>
      </c>
      <c r="K1264" s="46" t="s">
        <v>47</v>
      </c>
      <c r="L1264" s="46" t="s">
        <v>62</v>
      </c>
      <c r="M1264" s="46" t="s">
        <v>119</v>
      </c>
      <c r="N1264" s="46" t="s">
        <v>120</v>
      </c>
      <c r="O1264" s="46" t="s">
        <v>63</v>
      </c>
      <c r="P1264" s="46" t="s">
        <v>90</v>
      </c>
      <c r="Q1264" s="46" t="s">
        <v>453</v>
      </c>
      <c r="R1264" s="46" t="s">
        <v>84</v>
      </c>
      <c r="S1264" s="46" t="s">
        <v>95</v>
      </c>
      <c r="T1264" s="46" t="s">
        <v>111</v>
      </c>
      <c r="U1264" s="46" t="s">
        <v>112</v>
      </c>
      <c r="V1264" s="46" t="s">
        <v>105</v>
      </c>
      <c r="W1264" s="46" t="s">
        <v>453</v>
      </c>
      <c r="X1264" s="46" t="s">
        <v>84</v>
      </c>
      <c r="Y1264" s="46" t="s">
        <v>445</v>
      </c>
      <c r="Z1264" s="46" t="s">
        <v>448</v>
      </c>
      <c r="AA1264" s="46" t="s">
        <v>94</v>
      </c>
      <c r="AB1264" s="46">
        <v>1323489.42</v>
      </c>
      <c r="AC1264" s="46">
        <v>1330954.83</v>
      </c>
      <c r="AD1264" s="46">
        <v>1409891.15</v>
      </c>
      <c r="AE1264" s="46">
        <v>1558167.27</v>
      </c>
      <c r="AF1264" s="46">
        <v>1528167.27</v>
      </c>
      <c r="AG1264" s="46">
        <v>1609467.27</v>
      </c>
      <c r="AH1264" s="46">
        <v>1619467.27</v>
      </c>
      <c r="AI1264" s="46" t="s">
        <v>92</v>
      </c>
      <c r="AJ1264" s="46">
        <v>0</v>
      </c>
      <c r="AK1264" s="46">
        <v>1323490.42</v>
      </c>
      <c r="AL1264" s="46">
        <v>1616167.27</v>
      </c>
      <c r="AM1264" s="46">
        <v>1609467.27</v>
      </c>
      <c r="AN1264" s="46">
        <v>1626582.38</v>
      </c>
      <c r="AO1264" s="46" t="s">
        <v>121</v>
      </c>
      <c r="AP1264" s="46" t="s">
        <v>63</v>
      </c>
      <c r="AQ1264" s="46"/>
      <c r="AR1264" s="46"/>
    </row>
    <row r="1265" spans="1:44" x14ac:dyDescent="0.2">
      <c r="A1265" s="46" t="s">
        <v>77</v>
      </c>
      <c r="B1265" s="46" t="s">
        <v>84</v>
      </c>
      <c r="C1265" s="46" t="s">
        <v>84</v>
      </c>
      <c r="D1265" s="46" t="s">
        <v>445</v>
      </c>
      <c r="E1265" s="46" t="s">
        <v>86</v>
      </c>
      <c r="F1265" s="46" t="s">
        <v>78</v>
      </c>
      <c r="G1265" s="46" t="s">
        <v>446</v>
      </c>
      <c r="H1265" s="46" t="s">
        <v>79</v>
      </c>
      <c r="I1265" s="46" t="s">
        <v>190</v>
      </c>
      <c r="J1265" s="46" t="s">
        <v>80</v>
      </c>
      <c r="K1265" s="46" t="s">
        <v>47</v>
      </c>
      <c r="L1265" s="46" t="s">
        <v>62</v>
      </c>
      <c r="M1265" s="46" t="s">
        <v>122</v>
      </c>
      <c r="N1265" s="46" t="s">
        <v>123</v>
      </c>
      <c r="O1265" s="46" t="s">
        <v>63</v>
      </c>
      <c r="P1265" s="46" t="s">
        <v>90</v>
      </c>
      <c r="Q1265" s="46" t="s">
        <v>453</v>
      </c>
      <c r="R1265" s="46" t="s">
        <v>84</v>
      </c>
      <c r="S1265" s="46" t="s">
        <v>95</v>
      </c>
      <c r="T1265" s="46" t="s">
        <v>111</v>
      </c>
      <c r="U1265" s="46" t="s">
        <v>112</v>
      </c>
      <c r="V1265" s="46" t="s">
        <v>105</v>
      </c>
      <c r="W1265" s="46" t="s">
        <v>453</v>
      </c>
      <c r="X1265" s="46" t="s">
        <v>84</v>
      </c>
      <c r="Y1265" s="46" t="s">
        <v>445</v>
      </c>
      <c r="Z1265" s="46" t="s">
        <v>448</v>
      </c>
      <c r="AA1265" s="46" t="s">
        <v>94</v>
      </c>
      <c r="AB1265" s="46">
        <v>1323489.42</v>
      </c>
      <c r="AC1265" s="46">
        <v>1330954.83</v>
      </c>
      <c r="AD1265" s="46">
        <v>1409891.15</v>
      </c>
      <c r="AE1265" s="46">
        <v>1602167.26</v>
      </c>
      <c r="AF1265" s="46">
        <v>1602167.26</v>
      </c>
      <c r="AG1265" s="46">
        <v>1681467.26</v>
      </c>
      <c r="AH1265" s="46">
        <v>1767067.26</v>
      </c>
      <c r="AI1265" s="46" t="s">
        <v>92</v>
      </c>
      <c r="AJ1265" s="46">
        <v>0</v>
      </c>
      <c r="AK1265" s="46">
        <v>1323490.42</v>
      </c>
      <c r="AL1265" s="46">
        <v>1616167.27</v>
      </c>
      <c r="AM1265" s="46">
        <v>1681467.26</v>
      </c>
      <c r="AN1265" s="46">
        <v>1774182.37</v>
      </c>
      <c r="AO1265" s="46" t="s">
        <v>124</v>
      </c>
      <c r="AP1265" s="46" t="s">
        <v>63</v>
      </c>
      <c r="AQ1265" s="46"/>
      <c r="AR1265" s="46"/>
    </row>
    <row r="1266" spans="1:44" x14ac:dyDescent="0.2">
      <c r="A1266" s="46" t="s">
        <v>77</v>
      </c>
      <c r="B1266" s="46" t="s">
        <v>84</v>
      </c>
      <c r="C1266" s="46" t="s">
        <v>84</v>
      </c>
      <c r="D1266" s="46" t="s">
        <v>445</v>
      </c>
      <c r="E1266" s="46" t="s">
        <v>86</v>
      </c>
      <c r="F1266" s="46" t="s">
        <v>78</v>
      </c>
      <c r="G1266" s="46" t="s">
        <v>446</v>
      </c>
      <c r="H1266" s="46" t="s">
        <v>79</v>
      </c>
      <c r="I1266" s="46" t="s">
        <v>190</v>
      </c>
      <c r="J1266" s="46" t="s">
        <v>80</v>
      </c>
      <c r="K1266" s="46" t="s">
        <v>47</v>
      </c>
      <c r="L1266" s="46" t="s">
        <v>62</v>
      </c>
      <c r="M1266" s="46" t="s">
        <v>125</v>
      </c>
      <c r="N1266" s="46" t="s">
        <v>126</v>
      </c>
      <c r="O1266" s="46" t="s">
        <v>63</v>
      </c>
      <c r="P1266" s="46" t="s">
        <v>90</v>
      </c>
      <c r="Q1266" s="46" t="s">
        <v>453</v>
      </c>
      <c r="R1266" s="46" t="s">
        <v>84</v>
      </c>
      <c r="S1266" s="46" t="s">
        <v>95</v>
      </c>
      <c r="T1266" s="46" t="s">
        <v>111</v>
      </c>
      <c r="U1266" s="46" t="s">
        <v>112</v>
      </c>
      <c r="V1266" s="46" t="s">
        <v>32</v>
      </c>
      <c r="W1266" s="46" t="s">
        <v>453</v>
      </c>
      <c r="X1266" s="46" t="s">
        <v>84</v>
      </c>
      <c r="Y1266" s="46" t="s">
        <v>445</v>
      </c>
      <c r="Z1266" s="46" t="s">
        <v>448</v>
      </c>
      <c r="AA1266" s="46" t="s">
        <v>94</v>
      </c>
      <c r="AB1266" s="46">
        <v>1323489.42</v>
      </c>
      <c r="AC1266" s="46">
        <v>1330954.83</v>
      </c>
      <c r="AD1266" s="46">
        <v>1409891.15</v>
      </c>
      <c r="AE1266" s="46">
        <v>1558167.27</v>
      </c>
      <c r="AF1266" s="46">
        <v>1528167.27</v>
      </c>
      <c r="AG1266" s="46">
        <v>1609467.27</v>
      </c>
      <c r="AH1266" s="46">
        <v>1619467.27</v>
      </c>
      <c r="AI1266" s="46" t="s">
        <v>92</v>
      </c>
      <c r="AJ1266" s="46">
        <v>0</v>
      </c>
      <c r="AK1266" s="46">
        <v>1323490.42</v>
      </c>
      <c r="AL1266" s="46">
        <v>1616167.27</v>
      </c>
      <c r="AM1266" s="46">
        <v>1609467.27</v>
      </c>
      <c r="AN1266" s="46">
        <v>1626582.38</v>
      </c>
      <c r="AO1266" s="46" t="s">
        <v>127</v>
      </c>
      <c r="AP1266" s="46" t="s">
        <v>63</v>
      </c>
      <c r="AQ1266" s="46"/>
      <c r="AR1266" s="46"/>
    </row>
    <row r="1267" spans="1:44" x14ac:dyDescent="0.2">
      <c r="A1267" s="46" t="s">
        <v>77</v>
      </c>
      <c r="B1267" s="46" t="s">
        <v>84</v>
      </c>
      <c r="C1267" s="46" t="s">
        <v>84</v>
      </c>
      <c r="D1267" s="46" t="s">
        <v>445</v>
      </c>
      <c r="E1267" s="46" t="s">
        <v>86</v>
      </c>
      <c r="F1267" s="46" t="s">
        <v>78</v>
      </c>
      <c r="G1267" s="46" t="s">
        <v>446</v>
      </c>
      <c r="H1267" s="46" t="s">
        <v>79</v>
      </c>
      <c r="I1267" s="46" t="s">
        <v>190</v>
      </c>
      <c r="J1267" s="46" t="s">
        <v>80</v>
      </c>
      <c r="K1267" s="46" t="s">
        <v>47</v>
      </c>
      <c r="L1267" s="46" t="s">
        <v>62</v>
      </c>
      <c r="M1267" s="46" t="s">
        <v>128</v>
      </c>
      <c r="N1267" s="46" t="s">
        <v>129</v>
      </c>
      <c r="O1267" s="46" t="s">
        <v>63</v>
      </c>
      <c r="P1267" s="46" t="s">
        <v>90</v>
      </c>
      <c r="Q1267" s="46" t="s">
        <v>453</v>
      </c>
      <c r="R1267" s="46" t="s">
        <v>84</v>
      </c>
      <c r="S1267" s="46" t="s">
        <v>95</v>
      </c>
      <c r="T1267" s="46" t="s">
        <v>131</v>
      </c>
      <c r="U1267" s="46" t="s">
        <v>132</v>
      </c>
      <c r="V1267" s="46" t="s">
        <v>32</v>
      </c>
      <c r="W1267" s="46" t="s">
        <v>453</v>
      </c>
      <c r="X1267" s="46" t="s">
        <v>84</v>
      </c>
      <c r="Y1267" s="46" t="s">
        <v>445</v>
      </c>
      <c r="Z1267" s="46" t="s">
        <v>448</v>
      </c>
      <c r="AA1267" s="46" t="s">
        <v>94</v>
      </c>
      <c r="AB1267" s="46">
        <v>431956.19</v>
      </c>
      <c r="AC1267" s="46">
        <v>431956.19</v>
      </c>
      <c r="AD1267" s="46">
        <v>431956.19</v>
      </c>
      <c r="AE1267" s="46">
        <v>431956.19</v>
      </c>
      <c r="AF1267" s="46">
        <v>431956.19</v>
      </c>
      <c r="AG1267" s="46">
        <v>431956.19</v>
      </c>
      <c r="AH1267" s="46">
        <v>431956.19</v>
      </c>
      <c r="AI1267" s="46" t="s">
        <v>92</v>
      </c>
      <c r="AJ1267" s="46">
        <v>0</v>
      </c>
      <c r="AK1267" s="46">
        <v>431956.19</v>
      </c>
      <c r="AL1267" s="46">
        <v>431956.19</v>
      </c>
      <c r="AM1267" s="46">
        <v>431956.19</v>
      </c>
      <c r="AN1267" s="46">
        <v>431956.19</v>
      </c>
      <c r="AO1267" s="46" t="s">
        <v>130</v>
      </c>
      <c r="AP1267" s="46" t="s">
        <v>63</v>
      </c>
      <c r="AQ1267" s="46"/>
      <c r="AR1267" s="46"/>
    </row>
    <row r="1268" spans="1:44" x14ac:dyDescent="0.2">
      <c r="A1268" s="46" t="s">
        <v>77</v>
      </c>
      <c r="B1268" s="46" t="s">
        <v>84</v>
      </c>
      <c r="C1268" s="46" t="s">
        <v>84</v>
      </c>
      <c r="D1268" s="46" t="s">
        <v>445</v>
      </c>
      <c r="E1268" s="46" t="s">
        <v>86</v>
      </c>
      <c r="F1268" s="46" t="s">
        <v>78</v>
      </c>
      <c r="G1268" s="46" t="s">
        <v>446</v>
      </c>
      <c r="H1268" s="46" t="s">
        <v>79</v>
      </c>
      <c r="I1268" s="46" t="s">
        <v>190</v>
      </c>
      <c r="J1268" s="46" t="s">
        <v>80</v>
      </c>
      <c r="K1268" s="46" t="s">
        <v>47</v>
      </c>
      <c r="L1268" s="46" t="s">
        <v>62</v>
      </c>
      <c r="M1268" s="46" t="s">
        <v>389</v>
      </c>
      <c r="N1268" s="46" t="s">
        <v>390</v>
      </c>
      <c r="O1268" s="46" t="s">
        <v>63</v>
      </c>
      <c r="P1268" s="46" t="s">
        <v>90</v>
      </c>
      <c r="Q1268" s="46" t="s">
        <v>453</v>
      </c>
      <c r="R1268" s="46" t="s">
        <v>84</v>
      </c>
      <c r="S1268" s="46" t="s">
        <v>95</v>
      </c>
      <c r="T1268" s="46" t="s">
        <v>131</v>
      </c>
      <c r="U1268" s="46" t="s">
        <v>132</v>
      </c>
      <c r="V1268" s="46" t="s">
        <v>32</v>
      </c>
      <c r="W1268" s="46" t="s">
        <v>453</v>
      </c>
      <c r="X1268" s="46" t="s">
        <v>84</v>
      </c>
      <c r="Y1268" s="46" t="s">
        <v>445</v>
      </c>
      <c r="Z1268" s="46" t="s">
        <v>448</v>
      </c>
      <c r="AA1268" s="46" t="s">
        <v>94</v>
      </c>
      <c r="AB1268" s="46">
        <v>0</v>
      </c>
      <c r="AC1268" s="46">
        <v>0</v>
      </c>
      <c r="AD1268" s="46">
        <v>0</v>
      </c>
      <c r="AE1268" s="46">
        <v>43999.99</v>
      </c>
      <c r="AF1268" s="46">
        <v>73999.990000000005</v>
      </c>
      <c r="AG1268" s="46">
        <v>71999.990000000005</v>
      </c>
      <c r="AH1268" s="46">
        <v>147599.99</v>
      </c>
      <c r="AI1268" s="46" t="s">
        <v>92</v>
      </c>
      <c r="AJ1268" s="46">
        <v>0</v>
      </c>
      <c r="AK1268" s="46">
        <v>0</v>
      </c>
      <c r="AL1268" s="46">
        <v>0</v>
      </c>
      <c r="AM1268" s="46">
        <v>71999.990000000005</v>
      </c>
      <c r="AN1268" s="46">
        <v>147599.99</v>
      </c>
      <c r="AO1268" s="46" t="s">
        <v>391</v>
      </c>
      <c r="AP1268" s="46" t="s">
        <v>63</v>
      </c>
      <c r="AQ1268" s="46"/>
      <c r="AR1268" s="46"/>
    </row>
    <row r="1269" spans="1:44" x14ac:dyDescent="0.2">
      <c r="A1269" s="46" t="s">
        <v>77</v>
      </c>
      <c r="B1269" s="46" t="s">
        <v>84</v>
      </c>
      <c r="C1269" s="46" t="s">
        <v>84</v>
      </c>
      <c r="D1269" s="46" t="s">
        <v>445</v>
      </c>
      <c r="E1269" s="46" t="s">
        <v>86</v>
      </c>
      <c r="F1269" s="46" t="s">
        <v>78</v>
      </c>
      <c r="G1269" s="46" t="s">
        <v>446</v>
      </c>
      <c r="H1269" s="46" t="s">
        <v>79</v>
      </c>
      <c r="I1269" s="46" t="s">
        <v>190</v>
      </c>
      <c r="J1269" s="46" t="s">
        <v>80</v>
      </c>
      <c r="K1269" s="46" t="s">
        <v>47</v>
      </c>
      <c r="L1269" s="46" t="s">
        <v>62</v>
      </c>
      <c r="M1269" s="46" t="s">
        <v>195</v>
      </c>
      <c r="N1269" s="46" t="s">
        <v>196</v>
      </c>
      <c r="O1269" s="46" t="s">
        <v>63</v>
      </c>
      <c r="P1269" s="46" t="s">
        <v>90</v>
      </c>
      <c r="Q1269" s="46" t="s">
        <v>453</v>
      </c>
      <c r="R1269" s="46" t="s">
        <v>84</v>
      </c>
      <c r="S1269" s="46" t="s">
        <v>95</v>
      </c>
      <c r="T1269" s="46" t="s">
        <v>131</v>
      </c>
      <c r="U1269" s="46" t="s">
        <v>132</v>
      </c>
      <c r="V1269" s="46" t="s">
        <v>105</v>
      </c>
      <c r="W1269" s="46" t="s">
        <v>453</v>
      </c>
      <c r="X1269" s="46" t="s">
        <v>84</v>
      </c>
      <c r="Y1269" s="46" t="s">
        <v>445</v>
      </c>
      <c r="Z1269" s="46" t="s">
        <v>448</v>
      </c>
      <c r="AA1269" s="46" t="s">
        <v>94</v>
      </c>
      <c r="AB1269" s="46">
        <v>0</v>
      </c>
      <c r="AC1269" s="46">
        <v>0</v>
      </c>
      <c r="AD1269" s="46">
        <v>0</v>
      </c>
      <c r="AE1269" s="46">
        <v>-326.06</v>
      </c>
      <c r="AF1269" s="46">
        <v>-326.06</v>
      </c>
      <c r="AG1269" s="46">
        <v>-326.06</v>
      </c>
      <c r="AH1269" s="46">
        <v>-326.06</v>
      </c>
      <c r="AI1269" s="46" t="s">
        <v>92</v>
      </c>
      <c r="AJ1269" s="46">
        <v>0</v>
      </c>
      <c r="AK1269" s="46">
        <v>0</v>
      </c>
      <c r="AL1269" s="46">
        <v>-326.06</v>
      </c>
      <c r="AM1269" s="46">
        <v>-326.06</v>
      </c>
      <c r="AN1269" s="46">
        <v>-75926.06</v>
      </c>
      <c r="AO1269" s="46" t="s">
        <v>197</v>
      </c>
      <c r="AP1269" s="46" t="s">
        <v>63</v>
      </c>
      <c r="AQ1269" s="46"/>
      <c r="AR1269" s="46"/>
    </row>
    <row r="1270" spans="1:44" x14ac:dyDescent="0.2">
      <c r="A1270" s="46" t="s">
        <v>77</v>
      </c>
      <c r="B1270" s="46" t="s">
        <v>84</v>
      </c>
      <c r="C1270" s="46" t="s">
        <v>84</v>
      </c>
      <c r="D1270" s="46" t="s">
        <v>445</v>
      </c>
      <c r="E1270" s="46" t="s">
        <v>86</v>
      </c>
      <c r="F1270" s="46" t="s">
        <v>78</v>
      </c>
      <c r="G1270" s="46" t="s">
        <v>446</v>
      </c>
      <c r="H1270" s="46" t="s">
        <v>79</v>
      </c>
      <c r="I1270" s="46" t="s">
        <v>190</v>
      </c>
      <c r="J1270" s="46" t="s">
        <v>80</v>
      </c>
      <c r="K1270" s="46" t="s">
        <v>47</v>
      </c>
      <c r="L1270" s="46" t="s">
        <v>62</v>
      </c>
      <c r="M1270" s="46" t="s">
        <v>187</v>
      </c>
      <c r="N1270" s="46" t="s">
        <v>188</v>
      </c>
      <c r="O1270" s="46" t="s">
        <v>63</v>
      </c>
      <c r="P1270" s="46" t="s">
        <v>90</v>
      </c>
      <c r="Q1270" s="46" t="s">
        <v>453</v>
      </c>
      <c r="R1270" s="46" t="s">
        <v>84</v>
      </c>
      <c r="S1270" s="46" t="s">
        <v>95</v>
      </c>
      <c r="T1270" s="46" t="s">
        <v>131</v>
      </c>
      <c r="U1270" s="46" t="s">
        <v>132</v>
      </c>
      <c r="V1270" s="46" t="s">
        <v>32</v>
      </c>
      <c r="W1270" s="46" t="s">
        <v>453</v>
      </c>
      <c r="X1270" s="46" t="s">
        <v>84</v>
      </c>
      <c r="Y1270" s="46" t="s">
        <v>445</v>
      </c>
      <c r="Z1270" s="46" t="s">
        <v>448</v>
      </c>
      <c r="AA1270" s="46" t="s">
        <v>94</v>
      </c>
      <c r="AB1270" s="46">
        <v>-1052.4000000000001</v>
      </c>
      <c r="AC1270" s="46">
        <v>-8517.81</v>
      </c>
      <c r="AD1270" s="46">
        <v>-87454.13</v>
      </c>
      <c r="AE1270" s="46">
        <v>-279730.24</v>
      </c>
      <c r="AF1270" s="46">
        <v>-279730.24</v>
      </c>
      <c r="AG1270" s="46">
        <v>-359030.24</v>
      </c>
      <c r="AH1270" s="46">
        <v>-444630.24</v>
      </c>
      <c r="AI1270" s="46" t="s">
        <v>92</v>
      </c>
      <c r="AJ1270" s="46">
        <v>0</v>
      </c>
      <c r="AK1270" s="46">
        <v>-1053.4000000000001</v>
      </c>
      <c r="AL1270" s="46">
        <v>-293730.25</v>
      </c>
      <c r="AM1270" s="46">
        <v>-359030.24</v>
      </c>
      <c r="AN1270" s="46">
        <v>-451745.35</v>
      </c>
      <c r="AO1270" s="46" t="s">
        <v>189</v>
      </c>
      <c r="AP1270" s="46" t="s">
        <v>63</v>
      </c>
      <c r="AQ1270" s="46"/>
      <c r="AR1270" s="46"/>
    </row>
    <row r="1271" spans="1:44" x14ac:dyDescent="0.2">
      <c r="A1271" s="46" t="s">
        <v>77</v>
      </c>
      <c r="B1271" s="46" t="s">
        <v>84</v>
      </c>
      <c r="C1271" s="46" t="s">
        <v>84</v>
      </c>
      <c r="D1271" s="46" t="s">
        <v>445</v>
      </c>
      <c r="E1271" s="46" t="s">
        <v>86</v>
      </c>
      <c r="F1271" s="46" t="s">
        <v>78</v>
      </c>
      <c r="G1271" s="46" t="s">
        <v>446</v>
      </c>
      <c r="H1271" s="46" t="s">
        <v>79</v>
      </c>
      <c r="I1271" s="46" t="s">
        <v>190</v>
      </c>
      <c r="J1271" s="46" t="s">
        <v>80</v>
      </c>
      <c r="K1271" s="46" t="s">
        <v>47</v>
      </c>
      <c r="L1271" s="46" t="s">
        <v>62</v>
      </c>
      <c r="M1271" s="46" t="s">
        <v>136</v>
      </c>
      <c r="N1271" s="46" t="s">
        <v>137</v>
      </c>
      <c r="O1271" s="46" t="s">
        <v>63</v>
      </c>
      <c r="P1271" s="46" t="s">
        <v>90</v>
      </c>
      <c r="Q1271" s="46" t="s">
        <v>453</v>
      </c>
      <c r="R1271" s="46" t="s">
        <v>84</v>
      </c>
      <c r="S1271" s="46" t="s">
        <v>95</v>
      </c>
      <c r="T1271" s="46" t="s">
        <v>131</v>
      </c>
      <c r="U1271" s="46" t="s">
        <v>132</v>
      </c>
      <c r="V1271" s="46" t="s">
        <v>32</v>
      </c>
      <c r="W1271" s="46" t="s">
        <v>453</v>
      </c>
      <c r="X1271" s="46" t="s">
        <v>84</v>
      </c>
      <c r="Y1271" s="46" t="s">
        <v>445</v>
      </c>
      <c r="Z1271" s="46" t="s">
        <v>448</v>
      </c>
      <c r="AA1271" s="46" t="s">
        <v>94</v>
      </c>
      <c r="AB1271" s="46">
        <v>430903.79</v>
      </c>
      <c r="AC1271" s="46">
        <v>423438.38</v>
      </c>
      <c r="AD1271" s="46">
        <v>344502.06</v>
      </c>
      <c r="AE1271" s="46">
        <v>195899.88</v>
      </c>
      <c r="AF1271" s="46">
        <v>225899.88</v>
      </c>
      <c r="AG1271" s="46">
        <v>144599.88</v>
      </c>
      <c r="AH1271" s="46">
        <v>134599.88</v>
      </c>
      <c r="AI1271" s="46" t="s">
        <v>92</v>
      </c>
      <c r="AJ1271" s="46">
        <v>0</v>
      </c>
      <c r="AK1271" s="46">
        <v>430902.79</v>
      </c>
      <c r="AL1271" s="46">
        <v>137899.88</v>
      </c>
      <c r="AM1271" s="46">
        <v>144599.88</v>
      </c>
      <c r="AN1271" s="46">
        <v>51884.77</v>
      </c>
      <c r="AO1271" s="46" t="s">
        <v>138</v>
      </c>
      <c r="AP1271" s="46" t="s">
        <v>63</v>
      </c>
      <c r="AQ1271" s="46"/>
      <c r="AR1271" s="46"/>
    </row>
    <row r="1272" spans="1:44" x14ac:dyDescent="0.2">
      <c r="A1272" s="46" t="s">
        <v>77</v>
      </c>
      <c r="B1272" s="46" t="s">
        <v>84</v>
      </c>
      <c r="C1272" s="46" t="s">
        <v>84</v>
      </c>
      <c r="D1272" s="46" t="s">
        <v>445</v>
      </c>
      <c r="E1272" s="46" t="s">
        <v>86</v>
      </c>
      <c r="F1272" s="46" t="s">
        <v>78</v>
      </c>
      <c r="G1272" s="46" t="s">
        <v>446</v>
      </c>
      <c r="H1272" s="46" t="s">
        <v>79</v>
      </c>
      <c r="I1272" s="46" t="s">
        <v>190</v>
      </c>
      <c r="J1272" s="46" t="s">
        <v>80</v>
      </c>
      <c r="K1272" s="46" t="s">
        <v>47</v>
      </c>
      <c r="L1272" s="46" t="s">
        <v>62</v>
      </c>
      <c r="M1272" s="46" t="s">
        <v>139</v>
      </c>
      <c r="N1272" s="46" t="s">
        <v>140</v>
      </c>
      <c r="O1272" s="46" t="s">
        <v>63</v>
      </c>
      <c r="P1272" s="46" t="s">
        <v>90</v>
      </c>
      <c r="Q1272" s="46" t="s">
        <v>453</v>
      </c>
      <c r="R1272" s="46" t="s">
        <v>84</v>
      </c>
      <c r="S1272" s="46" t="s">
        <v>95</v>
      </c>
      <c r="T1272" s="46" t="s">
        <v>131</v>
      </c>
      <c r="U1272" s="46" t="s">
        <v>132</v>
      </c>
      <c r="V1272" s="46" t="s">
        <v>105</v>
      </c>
      <c r="W1272" s="46" t="s">
        <v>453</v>
      </c>
      <c r="X1272" s="46" t="s">
        <v>84</v>
      </c>
      <c r="Y1272" s="46" t="s">
        <v>445</v>
      </c>
      <c r="Z1272" s="46" t="s">
        <v>448</v>
      </c>
      <c r="AA1272" s="46" t="s">
        <v>94</v>
      </c>
      <c r="AB1272" s="46">
        <v>431956.19</v>
      </c>
      <c r="AC1272" s="46">
        <v>431956.19</v>
      </c>
      <c r="AD1272" s="46">
        <v>431956.19</v>
      </c>
      <c r="AE1272" s="46">
        <v>431956.19</v>
      </c>
      <c r="AF1272" s="46">
        <v>431956.19</v>
      </c>
      <c r="AG1272" s="46">
        <v>431956.19</v>
      </c>
      <c r="AH1272" s="46">
        <v>431956.19</v>
      </c>
      <c r="AI1272" s="46" t="s">
        <v>92</v>
      </c>
      <c r="AJ1272" s="46">
        <v>0</v>
      </c>
      <c r="AK1272" s="46">
        <v>431956.19</v>
      </c>
      <c r="AL1272" s="46">
        <v>431956.19</v>
      </c>
      <c r="AM1272" s="46">
        <v>431956.19</v>
      </c>
      <c r="AN1272" s="46">
        <v>431956.19</v>
      </c>
      <c r="AO1272" s="46" t="s">
        <v>141</v>
      </c>
      <c r="AP1272" s="46" t="s">
        <v>63</v>
      </c>
      <c r="AQ1272" s="46"/>
      <c r="AR1272" s="46"/>
    </row>
    <row r="1273" spans="1:44" x14ac:dyDescent="0.2">
      <c r="A1273" s="46" t="s">
        <v>77</v>
      </c>
      <c r="B1273" s="46" t="s">
        <v>84</v>
      </c>
      <c r="C1273" s="46" t="s">
        <v>84</v>
      </c>
      <c r="D1273" s="46" t="s">
        <v>445</v>
      </c>
      <c r="E1273" s="46" t="s">
        <v>86</v>
      </c>
      <c r="F1273" s="46" t="s">
        <v>78</v>
      </c>
      <c r="G1273" s="46" t="s">
        <v>446</v>
      </c>
      <c r="H1273" s="46" t="s">
        <v>79</v>
      </c>
      <c r="I1273" s="46" t="s">
        <v>190</v>
      </c>
      <c r="J1273" s="46" t="s">
        <v>80</v>
      </c>
      <c r="K1273" s="46" t="s">
        <v>47</v>
      </c>
      <c r="L1273" s="46" t="s">
        <v>62</v>
      </c>
      <c r="M1273" s="46" t="s">
        <v>142</v>
      </c>
      <c r="N1273" s="46" t="s">
        <v>143</v>
      </c>
      <c r="O1273" s="46" t="s">
        <v>63</v>
      </c>
      <c r="P1273" s="46" t="s">
        <v>90</v>
      </c>
      <c r="Q1273" s="46" t="s">
        <v>453</v>
      </c>
      <c r="R1273" s="46" t="s">
        <v>84</v>
      </c>
      <c r="S1273" s="46" t="s">
        <v>95</v>
      </c>
      <c r="T1273" s="46" t="s">
        <v>131</v>
      </c>
      <c r="U1273" s="46" t="s">
        <v>132</v>
      </c>
      <c r="V1273" s="46" t="s">
        <v>105</v>
      </c>
      <c r="W1273" s="46" t="s">
        <v>453</v>
      </c>
      <c r="X1273" s="46" t="s">
        <v>84</v>
      </c>
      <c r="Y1273" s="46" t="s">
        <v>445</v>
      </c>
      <c r="Z1273" s="46" t="s">
        <v>448</v>
      </c>
      <c r="AA1273" s="46" t="s">
        <v>94</v>
      </c>
      <c r="AB1273" s="46">
        <v>430903.79</v>
      </c>
      <c r="AC1273" s="46">
        <v>423438.38</v>
      </c>
      <c r="AD1273" s="46">
        <v>344502.06</v>
      </c>
      <c r="AE1273" s="46">
        <v>195899.88</v>
      </c>
      <c r="AF1273" s="46">
        <v>225899.88</v>
      </c>
      <c r="AG1273" s="46">
        <v>144599.88</v>
      </c>
      <c r="AH1273" s="46">
        <v>134599.88</v>
      </c>
      <c r="AI1273" s="46" t="s">
        <v>92</v>
      </c>
      <c r="AJ1273" s="46">
        <v>0</v>
      </c>
      <c r="AK1273" s="46">
        <v>430902.79</v>
      </c>
      <c r="AL1273" s="46">
        <v>137899.88</v>
      </c>
      <c r="AM1273" s="46">
        <v>144599.88</v>
      </c>
      <c r="AN1273" s="46">
        <v>51884.77</v>
      </c>
      <c r="AO1273" s="46" t="s">
        <v>144</v>
      </c>
      <c r="AP1273" s="46" t="s">
        <v>63</v>
      </c>
      <c r="AQ1273" s="46"/>
      <c r="AR1273" s="46"/>
    </row>
    <row r="1274" spans="1:44" x14ac:dyDescent="0.2">
      <c r="A1274" s="46" t="s">
        <v>77</v>
      </c>
      <c r="B1274" s="46" t="s">
        <v>84</v>
      </c>
      <c r="C1274" s="46" t="s">
        <v>84</v>
      </c>
      <c r="D1274" s="46" t="s">
        <v>445</v>
      </c>
      <c r="E1274" s="46" t="s">
        <v>86</v>
      </c>
      <c r="F1274" s="46" t="s">
        <v>78</v>
      </c>
      <c r="G1274" s="46" t="s">
        <v>446</v>
      </c>
      <c r="H1274" s="46" t="s">
        <v>79</v>
      </c>
      <c r="I1274" s="46" t="s">
        <v>190</v>
      </c>
      <c r="J1274" s="46" t="s">
        <v>80</v>
      </c>
      <c r="K1274" s="46" t="s">
        <v>47</v>
      </c>
      <c r="L1274" s="46" t="s">
        <v>62</v>
      </c>
      <c r="M1274" s="46" t="s">
        <v>198</v>
      </c>
      <c r="N1274" s="46" t="s">
        <v>199</v>
      </c>
      <c r="O1274" s="46" t="s">
        <v>63</v>
      </c>
      <c r="P1274" s="46" t="s">
        <v>90</v>
      </c>
      <c r="Q1274" s="46" t="s">
        <v>453</v>
      </c>
      <c r="R1274" s="46" t="s">
        <v>84</v>
      </c>
      <c r="S1274" s="46" t="s">
        <v>95</v>
      </c>
      <c r="T1274" s="46" t="s">
        <v>201</v>
      </c>
      <c r="U1274" s="46" t="s">
        <v>202</v>
      </c>
      <c r="V1274" s="46" t="s">
        <v>32</v>
      </c>
      <c r="W1274" s="46" t="s">
        <v>453</v>
      </c>
      <c r="X1274" s="46" t="s">
        <v>84</v>
      </c>
      <c r="Y1274" s="46" t="s">
        <v>445</v>
      </c>
      <c r="Z1274" s="46" t="s">
        <v>448</v>
      </c>
      <c r="AA1274" s="46" t="s">
        <v>94</v>
      </c>
      <c r="AB1274" s="46">
        <v>0</v>
      </c>
      <c r="AC1274" s="46">
        <v>0</v>
      </c>
      <c r="AD1274" s="46">
        <v>0</v>
      </c>
      <c r="AE1274" s="46">
        <v>326.06</v>
      </c>
      <c r="AF1274" s="46">
        <v>326.06</v>
      </c>
      <c r="AG1274" s="46">
        <v>326.06</v>
      </c>
      <c r="AH1274" s="46">
        <v>326.06</v>
      </c>
      <c r="AI1274" s="46" t="s">
        <v>92</v>
      </c>
      <c r="AJ1274" s="46">
        <v>0</v>
      </c>
      <c r="AK1274" s="46">
        <v>0</v>
      </c>
      <c r="AL1274" s="46">
        <v>326.06</v>
      </c>
      <c r="AM1274" s="46">
        <v>326.06</v>
      </c>
      <c r="AN1274" s="46">
        <v>75926.06</v>
      </c>
      <c r="AO1274" s="46" t="s">
        <v>200</v>
      </c>
      <c r="AP1274" s="46" t="s">
        <v>63</v>
      </c>
      <c r="AQ1274" s="46"/>
      <c r="AR1274" s="46"/>
    </row>
    <row r="1275" spans="1:44" x14ac:dyDescent="0.2">
      <c r="A1275" s="46" t="s">
        <v>77</v>
      </c>
      <c r="B1275" s="46" t="s">
        <v>84</v>
      </c>
      <c r="C1275" s="46" t="s">
        <v>84</v>
      </c>
      <c r="D1275" s="46" t="s">
        <v>445</v>
      </c>
      <c r="E1275" s="46" t="s">
        <v>86</v>
      </c>
      <c r="F1275" s="46" t="s">
        <v>78</v>
      </c>
      <c r="G1275" s="46" t="s">
        <v>446</v>
      </c>
      <c r="H1275" s="46" t="s">
        <v>79</v>
      </c>
      <c r="I1275" s="46" t="s">
        <v>190</v>
      </c>
      <c r="J1275" s="46" t="s">
        <v>80</v>
      </c>
      <c r="K1275" s="46" t="s">
        <v>47</v>
      </c>
      <c r="L1275" s="46" t="s">
        <v>62</v>
      </c>
      <c r="M1275" s="46" t="s">
        <v>203</v>
      </c>
      <c r="N1275" s="46" t="s">
        <v>204</v>
      </c>
      <c r="O1275" s="46" t="s">
        <v>63</v>
      </c>
      <c r="P1275" s="46" t="s">
        <v>90</v>
      </c>
      <c r="Q1275" s="46" t="s">
        <v>453</v>
      </c>
      <c r="R1275" s="46" t="s">
        <v>84</v>
      </c>
      <c r="S1275" s="46" t="s">
        <v>95</v>
      </c>
      <c r="T1275" s="46" t="s">
        <v>201</v>
      </c>
      <c r="U1275" s="46" t="s">
        <v>202</v>
      </c>
      <c r="V1275" s="46" t="s">
        <v>105</v>
      </c>
      <c r="W1275" s="46" t="s">
        <v>453</v>
      </c>
      <c r="X1275" s="46" t="s">
        <v>84</v>
      </c>
      <c r="Y1275" s="46" t="s">
        <v>445</v>
      </c>
      <c r="Z1275" s="46" t="s">
        <v>448</v>
      </c>
      <c r="AA1275" s="46" t="s">
        <v>94</v>
      </c>
      <c r="AB1275" s="46">
        <v>0</v>
      </c>
      <c r="AC1275" s="46">
        <v>0</v>
      </c>
      <c r="AD1275" s="46">
        <v>0</v>
      </c>
      <c r="AE1275" s="46">
        <v>326.06</v>
      </c>
      <c r="AF1275" s="46">
        <v>326.06</v>
      </c>
      <c r="AG1275" s="46">
        <v>326.06</v>
      </c>
      <c r="AH1275" s="46">
        <v>326.06</v>
      </c>
      <c r="AI1275" s="46" t="s">
        <v>92</v>
      </c>
      <c r="AJ1275" s="46">
        <v>0</v>
      </c>
      <c r="AK1275" s="46">
        <v>0</v>
      </c>
      <c r="AL1275" s="46">
        <v>326.06</v>
      </c>
      <c r="AM1275" s="46">
        <v>326.06</v>
      </c>
      <c r="AN1275" s="46">
        <v>75926.06</v>
      </c>
      <c r="AO1275" s="46" t="s">
        <v>205</v>
      </c>
      <c r="AP1275" s="46" t="s">
        <v>63</v>
      </c>
      <c r="AQ1275" s="46"/>
      <c r="AR1275" s="46"/>
    </row>
    <row r="1276" spans="1:44" x14ac:dyDescent="0.2">
      <c r="A1276" s="46" t="s">
        <v>77</v>
      </c>
      <c r="B1276" s="46" t="s">
        <v>84</v>
      </c>
      <c r="C1276" s="46" t="s">
        <v>84</v>
      </c>
      <c r="D1276" s="46" t="s">
        <v>445</v>
      </c>
      <c r="E1276" s="46" t="s">
        <v>86</v>
      </c>
      <c r="F1276" s="46" t="s">
        <v>78</v>
      </c>
      <c r="G1276" s="46" t="s">
        <v>446</v>
      </c>
      <c r="H1276" s="46" t="s">
        <v>79</v>
      </c>
      <c r="I1276" s="46" t="s">
        <v>190</v>
      </c>
      <c r="J1276" s="46" t="s">
        <v>80</v>
      </c>
      <c r="K1276" s="46" t="s">
        <v>47</v>
      </c>
      <c r="L1276" s="46" t="s">
        <v>62</v>
      </c>
      <c r="M1276" s="46" t="s">
        <v>206</v>
      </c>
      <c r="N1276" s="46" t="s">
        <v>207</v>
      </c>
      <c r="O1276" s="46" t="s">
        <v>63</v>
      </c>
      <c r="P1276" s="46" t="s">
        <v>90</v>
      </c>
      <c r="Q1276" s="46" t="s">
        <v>453</v>
      </c>
      <c r="R1276" s="46" t="s">
        <v>84</v>
      </c>
      <c r="S1276" s="46" t="s">
        <v>95</v>
      </c>
      <c r="T1276" s="46" t="s">
        <v>201</v>
      </c>
      <c r="U1276" s="46" t="s">
        <v>202</v>
      </c>
      <c r="V1276" s="46" t="s">
        <v>105</v>
      </c>
      <c r="W1276" s="46" t="s">
        <v>453</v>
      </c>
      <c r="X1276" s="46" t="s">
        <v>84</v>
      </c>
      <c r="Y1276" s="46" t="s">
        <v>445</v>
      </c>
      <c r="Z1276" s="46" t="s">
        <v>448</v>
      </c>
      <c r="AA1276" s="46" t="s">
        <v>94</v>
      </c>
      <c r="AB1276" s="46">
        <v>0</v>
      </c>
      <c r="AC1276" s="46">
        <v>0</v>
      </c>
      <c r="AD1276" s="46">
        <v>0</v>
      </c>
      <c r="AE1276" s="46">
        <v>326.06</v>
      </c>
      <c r="AF1276" s="46">
        <v>326.06</v>
      </c>
      <c r="AG1276" s="46">
        <v>326.06</v>
      </c>
      <c r="AH1276" s="46">
        <v>326.06</v>
      </c>
      <c r="AI1276" s="46" t="s">
        <v>92</v>
      </c>
      <c r="AJ1276" s="46">
        <v>0</v>
      </c>
      <c r="AK1276" s="46">
        <v>0</v>
      </c>
      <c r="AL1276" s="46">
        <v>326.06</v>
      </c>
      <c r="AM1276" s="46">
        <v>326.06</v>
      </c>
      <c r="AN1276" s="46">
        <v>75926.06</v>
      </c>
      <c r="AO1276" s="46" t="s">
        <v>208</v>
      </c>
      <c r="AP1276" s="46" t="s">
        <v>63</v>
      </c>
      <c r="AQ1276" s="46"/>
      <c r="AR1276" s="46"/>
    </row>
    <row r="1277" spans="1:44" x14ac:dyDescent="0.2">
      <c r="A1277" s="46" t="s">
        <v>77</v>
      </c>
      <c r="B1277" s="46" t="s">
        <v>84</v>
      </c>
      <c r="C1277" s="46" t="s">
        <v>84</v>
      </c>
      <c r="D1277" s="46" t="s">
        <v>445</v>
      </c>
      <c r="E1277" s="46" t="s">
        <v>86</v>
      </c>
      <c r="F1277" s="46" t="s">
        <v>78</v>
      </c>
      <c r="G1277" s="46" t="s">
        <v>446</v>
      </c>
      <c r="H1277" s="46" t="s">
        <v>79</v>
      </c>
      <c r="I1277" s="46" t="s">
        <v>190</v>
      </c>
      <c r="J1277" s="46" t="s">
        <v>80</v>
      </c>
      <c r="K1277" s="46" t="s">
        <v>47</v>
      </c>
      <c r="L1277" s="46" t="s">
        <v>62</v>
      </c>
      <c r="M1277" s="46" t="s">
        <v>209</v>
      </c>
      <c r="N1277" s="46" t="s">
        <v>210</v>
      </c>
      <c r="O1277" s="46" t="s">
        <v>63</v>
      </c>
      <c r="P1277" s="46" t="s">
        <v>90</v>
      </c>
      <c r="Q1277" s="46" t="s">
        <v>453</v>
      </c>
      <c r="R1277" s="46" t="s">
        <v>84</v>
      </c>
      <c r="S1277" s="46" t="s">
        <v>95</v>
      </c>
      <c r="T1277" s="46" t="s">
        <v>201</v>
      </c>
      <c r="U1277" s="46" t="s">
        <v>202</v>
      </c>
      <c r="V1277" s="46" t="s">
        <v>105</v>
      </c>
      <c r="W1277" s="46" t="s">
        <v>453</v>
      </c>
      <c r="X1277" s="46" t="s">
        <v>84</v>
      </c>
      <c r="Y1277" s="46" t="s">
        <v>445</v>
      </c>
      <c r="Z1277" s="46" t="s">
        <v>448</v>
      </c>
      <c r="AA1277" s="46" t="s">
        <v>94</v>
      </c>
      <c r="AB1277" s="46">
        <v>0</v>
      </c>
      <c r="AC1277" s="46">
        <v>0</v>
      </c>
      <c r="AD1277" s="46">
        <v>0</v>
      </c>
      <c r="AE1277" s="46">
        <v>326.06</v>
      </c>
      <c r="AF1277" s="46">
        <v>326.06</v>
      </c>
      <c r="AG1277" s="46">
        <v>326.06</v>
      </c>
      <c r="AH1277" s="46">
        <v>326.06</v>
      </c>
      <c r="AI1277" s="46" t="s">
        <v>92</v>
      </c>
      <c r="AJ1277" s="46">
        <v>0</v>
      </c>
      <c r="AK1277" s="46">
        <v>0</v>
      </c>
      <c r="AL1277" s="46">
        <v>326.06</v>
      </c>
      <c r="AM1277" s="46">
        <v>326.06</v>
      </c>
      <c r="AN1277" s="46">
        <v>75926.06</v>
      </c>
      <c r="AO1277" s="46" t="s">
        <v>211</v>
      </c>
      <c r="AP1277" s="46" t="s">
        <v>63</v>
      </c>
      <c r="AQ1277" s="46"/>
      <c r="AR1277" s="46"/>
    </row>
    <row r="1278" spans="1:44" x14ac:dyDescent="0.2">
      <c r="A1278" s="46" t="s">
        <v>77</v>
      </c>
      <c r="B1278" s="46" t="s">
        <v>84</v>
      </c>
      <c r="C1278" s="46" t="s">
        <v>84</v>
      </c>
      <c r="D1278" s="46" t="s">
        <v>445</v>
      </c>
      <c r="E1278" s="46" t="s">
        <v>86</v>
      </c>
      <c r="F1278" s="46" t="s">
        <v>78</v>
      </c>
      <c r="G1278" s="46" t="s">
        <v>446</v>
      </c>
      <c r="H1278" s="46" t="s">
        <v>79</v>
      </c>
      <c r="I1278" s="46" t="s">
        <v>190</v>
      </c>
      <c r="J1278" s="46" t="s">
        <v>80</v>
      </c>
      <c r="K1278" s="46" t="s">
        <v>47</v>
      </c>
      <c r="L1278" s="46" t="s">
        <v>62</v>
      </c>
      <c r="M1278" s="46" t="s">
        <v>145</v>
      </c>
      <c r="N1278" s="46" t="s">
        <v>146</v>
      </c>
      <c r="O1278" s="46" t="s">
        <v>63</v>
      </c>
      <c r="P1278" s="46" t="s">
        <v>90</v>
      </c>
      <c r="Q1278" s="46" t="s">
        <v>453</v>
      </c>
      <c r="R1278" s="46" t="s">
        <v>84</v>
      </c>
      <c r="S1278" s="46" t="s">
        <v>95</v>
      </c>
      <c r="T1278" s="46" t="s">
        <v>148</v>
      </c>
      <c r="U1278" s="46" t="s">
        <v>149</v>
      </c>
      <c r="V1278" s="46" t="s">
        <v>32</v>
      </c>
      <c r="W1278" s="46" t="s">
        <v>453</v>
      </c>
      <c r="X1278" s="46" t="s">
        <v>84</v>
      </c>
      <c r="Y1278" s="46" t="s">
        <v>445</v>
      </c>
      <c r="Z1278" s="46" t="s">
        <v>448</v>
      </c>
      <c r="AA1278" s="46" t="s">
        <v>94</v>
      </c>
      <c r="AB1278" s="46">
        <v>1322437.02</v>
      </c>
      <c r="AC1278" s="46">
        <v>1322437.02</v>
      </c>
      <c r="AD1278" s="46">
        <v>1322437.02</v>
      </c>
      <c r="AE1278" s="46">
        <v>1322437.02</v>
      </c>
      <c r="AF1278" s="46">
        <v>1322437.02</v>
      </c>
      <c r="AG1278" s="46">
        <v>1322437.02</v>
      </c>
      <c r="AH1278" s="46">
        <v>1322437.02</v>
      </c>
      <c r="AI1278" s="46" t="s">
        <v>92</v>
      </c>
      <c r="AJ1278" s="46">
        <v>0</v>
      </c>
      <c r="AK1278" s="46">
        <v>1322437.02</v>
      </c>
      <c r="AL1278" s="46">
        <v>1322437.02</v>
      </c>
      <c r="AM1278" s="46">
        <v>1322437.02</v>
      </c>
      <c r="AN1278" s="46">
        <v>1322437.02</v>
      </c>
      <c r="AO1278" s="46" t="s">
        <v>147</v>
      </c>
      <c r="AP1278" s="46" t="s">
        <v>63</v>
      </c>
      <c r="AQ1278" s="46"/>
      <c r="AR1278" s="46"/>
    </row>
    <row r="1279" spans="1:44" x14ac:dyDescent="0.2">
      <c r="A1279" s="46" t="s">
        <v>77</v>
      </c>
      <c r="B1279" s="46" t="s">
        <v>84</v>
      </c>
      <c r="C1279" s="46" t="s">
        <v>84</v>
      </c>
      <c r="D1279" s="46" t="s">
        <v>445</v>
      </c>
      <c r="E1279" s="46" t="s">
        <v>86</v>
      </c>
      <c r="F1279" s="46" t="s">
        <v>78</v>
      </c>
      <c r="G1279" s="46" t="s">
        <v>446</v>
      </c>
      <c r="H1279" s="46" t="s">
        <v>79</v>
      </c>
      <c r="I1279" s="46" t="s">
        <v>190</v>
      </c>
      <c r="J1279" s="46" t="s">
        <v>80</v>
      </c>
      <c r="K1279" s="46" t="s">
        <v>47</v>
      </c>
      <c r="L1279" s="46" t="s">
        <v>62</v>
      </c>
      <c r="M1279" s="46" t="s">
        <v>150</v>
      </c>
      <c r="N1279" s="46" t="s">
        <v>151</v>
      </c>
      <c r="O1279" s="46" t="s">
        <v>63</v>
      </c>
      <c r="P1279" s="46" t="s">
        <v>90</v>
      </c>
      <c r="Q1279" s="46" t="s">
        <v>453</v>
      </c>
      <c r="R1279" s="46" t="s">
        <v>84</v>
      </c>
      <c r="S1279" s="46" t="s">
        <v>95</v>
      </c>
      <c r="T1279" s="46" t="s">
        <v>148</v>
      </c>
      <c r="U1279" s="46" t="s">
        <v>149</v>
      </c>
      <c r="V1279" s="46" t="s">
        <v>32</v>
      </c>
      <c r="W1279" s="46" t="s">
        <v>453</v>
      </c>
      <c r="X1279" s="46" t="s">
        <v>84</v>
      </c>
      <c r="Y1279" s="46" t="s">
        <v>445</v>
      </c>
      <c r="Z1279" s="46" t="s">
        <v>448</v>
      </c>
      <c r="AA1279" s="46" t="s">
        <v>94</v>
      </c>
      <c r="AB1279" s="46">
        <v>1322437.02</v>
      </c>
      <c r="AC1279" s="46">
        <v>1322437.02</v>
      </c>
      <c r="AD1279" s="46">
        <v>1322437.02</v>
      </c>
      <c r="AE1279" s="46">
        <v>1322437.02</v>
      </c>
      <c r="AF1279" s="46">
        <v>1322437.02</v>
      </c>
      <c r="AG1279" s="46">
        <v>1322437.02</v>
      </c>
      <c r="AH1279" s="46">
        <v>1322437.02</v>
      </c>
      <c r="AI1279" s="46" t="s">
        <v>92</v>
      </c>
      <c r="AJ1279" s="46">
        <v>0</v>
      </c>
      <c r="AK1279" s="46">
        <v>1322437.02</v>
      </c>
      <c r="AL1279" s="46">
        <v>1322437.02</v>
      </c>
      <c r="AM1279" s="46">
        <v>1322437.02</v>
      </c>
      <c r="AN1279" s="46">
        <v>1322437.02</v>
      </c>
      <c r="AO1279" s="46" t="s">
        <v>152</v>
      </c>
      <c r="AP1279" s="46" t="s">
        <v>63</v>
      </c>
      <c r="AQ1279" s="46"/>
      <c r="AR1279" s="46"/>
    </row>
    <row r="1280" spans="1:44" x14ac:dyDescent="0.2">
      <c r="A1280" s="46" t="s">
        <v>77</v>
      </c>
      <c r="B1280" s="46" t="s">
        <v>84</v>
      </c>
      <c r="C1280" s="46" t="s">
        <v>84</v>
      </c>
      <c r="D1280" s="46" t="s">
        <v>445</v>
      </c>
      <c r="E1280" s="46" t="s">
        <v>86</v>
      </c>
      <c r="F1280" s="46" t="s">
        <v>78</v>
      </c>
      <c r="G1280" s="46" t="s">
        <v>446</v>
      </c>
      <c r="H1280" s="46" t="s">
        <v>79</v>
      </c>
      <c r="I1280" s="46" t="s">
        <v>190</v>
      </c>
      <c r="J1280" s="46" t="s">
        <v>80</v>
      </c>
      <c r="K1280" s="46" t="s">
        <v>47</v>
      </c>
      <c r="L1280" s="46" t="s">
        <v>62</v>
      </c>
      <c r="M1280" s="46" t="s">
        <v>153</v>
      </c>
      <c r="N1280" s="46" t="s">
        <v>154</v>
      </c>
      <c r="O1280" s="46" t="s">
        <v>63</v>
      </c>
      <c r="P1280" s="46" t="s">
        <v>90</v>
      </c>
      <c r="Q1280" s="46" t="s">
        <v>453</v>
      </c>
      <c r="R1280" s="46" t="s">
        <v>84</v>
      </c>
      <c r="S1280" s="46" t="s">
        <v>95</v>
      </c>
      <c r="T1280" s="46" t="s">
        <v>148</v>
      </c>
      <c r="U1280" s="46" t="s">
        <v>149</v>
      </c>
      <c r="V1280" s="46" t="s">
        <v>32</v>
      </c>
      <c r="W1280" s="46" t="s">
        <v>453</v>
      </c>
      <c r="X1280" s="46" t="s">
        <v>84</v>
      </c>
      <c r="Y1280" s="46" t="s">
        <v>445</v>
      </c>
      <c r="Z1280" s="46" t="s">
        <v>448</v>
      </c>
      <c r="AA1280" s="46" t="s">
        <v>94</v>
      </c>
      <c r="AB1280" s="46">
        <v>1323489.42</v>
      </c>
      <c r="AC1280" s="46">
        <v>1330954.83</v>
      </c>
      <c r="AD1280" s="46">
        <v>1409891.15</v>
      </c>
      <c r="AE1280" s="46">
        <v>1558167.27</v>
      </c>
      <c r="AF1280" s="46">
        <v>1528167.27</v>
      </c>
      <c r="AG1280" s="46">
        <v>1609467.27</v>
      </c>
      <c r="AH1280" s="46">
        <v>1619467.27</v>
      </c>
      <c r="AI1280" s="46" t="s">
        <v>92</v>
      </c>
      <c r="AJ1280" s="46">
        <v>0</v>
      </c>
      <c r="AK1280" s="46">
        <v>1323490.42</v>
      </c>
      <c r="AL1280" s="46">
        <v>1616167.27</v>
      </c>
      <c r="AM1280" s="46">
        <v>1609467.27</v>
      </c>
      <c r="AN1280" s="46">
        <v>1626582.38</v>
      </c>
      <c r="AO1280" s="46" t="s">
        <v>155</v>
      </c>
      <c r="AP1280" s="46" t="s">
        <v>63</v>
      </c>
      <c r="AQ1280" s="46"/>
      <c r="AR1280" s="46"/>
    </row>
    <row r="1281" spans="1:44" x14ac:dyDescent="0.2">
      <c r="A1281" s="46" t="s">
        <v>77</v>
      </c>
      <c r="B1281" s="46" t="s">
        <v>84</v>
      </c>
      <c r="C1281" s="46" t="s">
        <v>84</v>
      </c>
      <c r="D1281" s="46" t="s">
        <v>445</v>
      </c>
      <c r="E1281" s="46" t="s">
        <v>86</v>
      </c>
      <c r="F1281" s="46" t="s">
        <v>78</v>
      </c>
      <c r="G1281" s="46" t="s">
        <v>446</v>
      </c>
      <c r="H1281" s="46" t="s">
        <v>79</v>
      </c>
      <c r="I1281" s="46" t="s">
        <v>190</v>
      </c>
      <c r="J1281" s="46" t="s">
        <v>80</v>
      </c>
      <c r="K1281" s="46" t="s">
        <v>47</v>
      </c>
      <c r="L1281" s="46" t="s">
        <v>62</v>
      </c>
      <c r="M1281" s="46" t="s">
        <v>156</v>
      </c>
      <c r="N1281" s="46" t="s">
        <v>157</v>
      </c>
      <c r="O1281" s="46" t="s">
        <v>63</v>
      </c>
      <c r="P1281" s="46" t="s">
        <v>90</v>
      </c>
      <c r="Q1281" s="46" t="s">
        <v>453</v>
      </c>
      <c r="R1281" s="46" t="s">
        <v>84</v>
      </c>
      <c r="S1281" s="46" t="s">
        <v>95</v>
      </c>
      <c r="T1281" s="46" t="s">
        <v>148</v>
      </c>
      <c r="U1281" s="46" t="s">
        <v>149</v>
      </c>
      <c r="V1281" s="46" t="s">
        <v>32</v>
      </c>
      <c r="W1281" s="46" t="s">
        <v>453</v>
      </c>
      <c r="X1281" s="46" t="s">
        <v>84</v>
      </c>
      <c r="Y1281" s="46" t="s">
        <v>445</v>
      </c>
      <c r="Z1281" s="46" t="s">
        <v>448</v>
      </c>
      <c r="AA1281" s="46" t="s">
        <v>94</v>
      </c>
      <c r="AB1281" s="46">
        <v>1323489.42</v>
      </c>
      <c r="AC1281" s="46">
        <v>1330954.83</v>
      </c>
      <c r="AD1281" s="46">
        <v>1409891.15</v>
      </c>
      <c r="AE1281" s="46">
        <v>1558167.27</v>
      </c>
      <c r="AF1281" s="46">
        <v>1528167.27</v>
      </c>
      <c r="AG1281" s="46">
        <v>1609467.27</v>
      </c>
      <c r="AH1281" s="46">
        <v>1619467.27</v>
      </c>
      <c r="AI1281" s="46" t="s">
        <v>92</v>
      </c>
      <c r="AJ1281" s="46">
        <v>0</v>
      </c>
      <c r="AK1281" s="46">
        <v>1323490.42</v>
      </c>
      <c r="AL1281" s="46">
        <v>1616167.27</v>
      </c>
      <c r="AM1281" s="46">
        <v>1609467.27</v>
      </c>
      <c r="AN1281" s="46">
        <v>1626582.38</v>
      </c>
      <c r="AO1281" s="46" t="s">
        <v>158</v>
      </c>
      <c r="AP1281" s="46" t="s">
        <v>63</v>
      </c>
      <c r="AQ1281" s="46"/>
      <c r="AR1281" s="46"/>
    </row>
    <row r="1282" spans="1:44" x14ac:dyDescent="0.2">
      <c r="A1282" s="46" t="s">
        <v>77</v>
      </c>
      <c r="B1282" s="46" t="s">
        <v>84</v>
      </c>
      <c r="C1282" s="46" t="s">
        <v>84</v>
      </c>
      <c r="D1282" s="46" t="s">
        <v>445</v>
      </c>
      <c r="E1282" s="46" t="s">
        <v>86</v>
      </c>
      <c r="F1282" s="46" t="s">
        <v>78</v>
      </c>
      <c r="G1282" s="46" t="s">
        <v>446</v>
      </c>
      <c r="H1282" s="46" t="s">
        <v>79</v>
      </c>
      <c r="I1282" s="46" t="s">
        <v>190</v>
      </c>
      <c r="J1282" s="46" t="s">
        <v>80</v>
      </c>
      <c r="K1282" s="46" t="s">
        <v>47</v>
      </c>
      <c r="L1282" s="46" t="s">
        <v>62</v>
      </c>
      <c r="M1282" s="46" t="s">
        <v>159</v>
      </c>
      <c r="N1282" s="46" t="s">
        <v>160</v>
      </c>
      <c r="O1282" s="46" t="s">
        <v>63</v>
      </c>
      <c r="P1282" s="46" t="s">
        <v>90</v>
      </c>
      <c r="Q1282" s="46" t="s">
        <v>453</v>
      </c>
      <c r="R1282" s="46" t="s">
        <v>84</v>
      </c>
      <c r="S1282" s="46" t="s">
        <v>95</v>
      </c>
      <c r="T1282" s="46" t="s">
        <v>148</v>
      </c>
      <c r="U1282" s="46" t="s">
        <v>149</v>
      </c>
      <c r="V1282" s="46" t="s">
        <v>32</v>
      </c>
      <c r="W1282" s="46" t="s">
        <v>453</v>
      </c>
      <c r="X1282" s="46" t="s">
        <v>84</v>
      </c>
      <c r="Y1282" s="46" t="s">
        <v>445</v>
      </c>
      <c r="Z1282" s="46" t="s">
        <v>448</v>
      </c>
      <c r="AA1282" s="46" t="s">
        <v>94</v>
      </c>
      <c r="AB1282" s="46">
        <v>431956.19</v>
      </c>
      <c r="AC1282" s="46">
        <v>431956.19</v>
      </c>
      <c r="AD1282" s="46">
        <v>431956.19</v>
      </c>
      <c r="AE1282" s="46">
        <v>431956.19</v>
      </c>
      <c r="AF1282" s="46">
        <v>431956.19</v>
      </c>
      <c r="AG1282" s="46">
        <v>431956.19</v>
      </c>
      <c r="AH1282" s="46">
        <v>431956.19</v>
      </c>
      <c r="AI1282" s="46" t="s">
        <v>92</v>
      </c>
      <c r="AJ1282" s="46">
        <v>0</v>
      </c>
      <c r="AK1282" s="46">
        <v>431956.19</v>
      </c>
      <c r="AL1282" s="46">
        <v>431956.19</v>
      </c>
      <c r="AM1282" s="46">
        <v>431956.19</v>
      </c>
      <c r="AN1282" s="46">
        <v>431956.19</v>
      </c>
      <c r="AO1282" s="46" t="s">
        <v>161</v>
      </c>
      <c r="AP1282" s="46" t="s">
        <v>63</v>
      </c>
      <c r="AQ1282" s="46"/>
      <c r="AR1282" s="46"/>
    </row>
    <row r="1283" spans="1:44" x14ac:dyDescent="0.2">
      <c r="A1283" s="46" t="s">
        <v>77</v>
      </c>
      <c r="B1283" s="46" t="s">
        <v>84</v>
      </c>
      <c r="C1283" s="46" t="s">
        <v>84</v>
      </c>
      <c r="D1283" s="46" t="s">
        <v>445</v>
      </c>
      <c r="E1283" s="46" t="s">
        <v>86</v>
      </c>
      <c r="F1283" s="46" t="s">
        <v>78</v>
      </c>
      <c r="G1283" s="46" t="s">
        <v>446</v>
      </c>
      <c r="H1283" s="46" t="s">
        <v>79</v>
      </c>
      <c r="I1283" s="46" t="s">
        <v>190</v>
      </c>
      <c r="J1283" s="46" t="s">
        <v>80</v>
      </c>
      <c r="K1283" s="46" t="s">
        <v>47</v>
      </c>
      <c r="L1283" s="46" t="s">
        <v>62</v>
      </c>
      <c r="M1283" s="46" t="s">
        <v>162</v>
      </c>
      <c r="N1283" s="46" t="s">
        <v>163</v>
      </c>
      <c r="O1283" s="46" t="s">
        <v>63</v>
      </c>
      <c r="P1283" s="46" t="s">
        <v>90</v>
      </c>
      <c r="Q1283" s="46" t="s">
        <v>453</v>
      </c>
      <c r="R1283" s="46" t="s">
        <v>84</v>
      </c>
      <c r="S1283" s="46" t="s">
        <v>95</v>
      </c>
      <c r="T1283" s="46" t="s">
        <v>148</v>
      </c>
      <c r="U1283" s="46" t="s">
        <v>149</v>
      </c>
      <c r="V1283" s="46" t="s">
        <v>32</v>
      </c>
      <c r="W1283" s="46" t="s">
        <v>453</v>
      </c>
      <c r="X1283" s="46" t="s">
        <v>84</v>
      </c>
      <c r="Y1283" s="46" t="s">
        <v>445</v>
      </c>
      <c r="Z1283" s="46" t="s">
        <v>448</v>
      </c>
      <c r="AA1283" s="46" t="s">
        <v>94</v>
      </c>
      <c r="AB1283" s="46">
        <v>431956.19</v>
      </c>
      <c r="AC1283" s="46">
        <v>431956.19</v>
      </c>
      <c r="AD1283" s="46">
        <v>431956.19</v>
      </c>
      <c r="AE1283" s="46">
        <v>431956.19</v>
      </c>
      <c r="AF1283" s="46">
        <v>431956.19</v>
      </c>
      <c r="AG1283" s="46">
        <v>431956.19</v>
      </c>
      <c r="AH1283" s="46">
        <v>431956.19</v>
      </c>
      <c r="AI1283" s="46" t="s">
        <v>92</v>
      </c>
      <c r="AJ1283" s="46">
        <v>0</v>
      </c>
      <c r="AK1283" s="46">
        <v>431956.19</v>
      </c>
      <c r="AL1283" s="46">
        <v>431956.19</v>
      </c>
      <c r="AM1283" s="46">
        <v>431956.19</v>
      </c>
      <c r="AN1283" s="46">
        <v>431956.19</v>
      </c>
      <c r="AO1283" s="46" t="s">
        <v>164</v>
      </c>
      <c r="AP1283" s="46" t="s">
        <v>63</v>
      </c>
      <c r="AQ1283" s="46"/>
      <c r="AR1283" s="46"/>
    </row>
    <row r="1284" spans="1:44" x14ac:dyDescent="0.2">
      <c r="A1284" s="46" t="s">
        <v>77</v>
      </c>
      <c r="B1284" s="46" t="s">
        <v>84</v>
      </c>
      <c r="C1284" s="46" t="s">
        <v>84</v>
      </c>
      <c r="D1284" s="46" t="s">
        <v>445</v>
      </c>
      <c r="E1284" s="46" t="s">
        <v>86</v>
      </c>
      <c r="F1284" s="46" t="s">
        <v>78</v>
      </c>
      <c r="G1284" s="46" t="s">
        <v>446</v>
      </c>
      <c r="H1284" s="46" t="s">
        <v>79</v>
      </c>
      <c r="I1284" s="46" t="s">
        <v>190</v>
      </c>
      <c r="J1284" s="46" t="s">
        <v>80</v>
      </c>
      <c r="K1284" s="46" t="s">
        <v>47</v>
      </c>
      <c r="L1284" s="46" t="s">
        <v>62</v>
      </c>
      <c r="M1284" s="46" t="s">
        <v>165</v>
      </c>
      <c r="N1284" s="46" t="s">
        <v>166</v>
      </c>
      <c r="O1284" s="46" t="s">
        <v>63</v>
      </c>
      <c r="P1284" s="46" t="s">
        <v>90</v>
      </c>
      <c r="Q1284" s="46" t="s">
        <v>453</v>
      </c>
      <c r="R1284" s="46" t="s">
        <v>84</v>
      </c>
      <c r="S1284" s="46" t="s">
        <v>95</v>
      </c>
      <c r="T1284" s="46" t="s">
        <v>148</v>
      </c>
      <c r="U1284" s="46" t="s">
        <v>149</v>
      </c>
      <c r="V1284" s="46" t="s">
        <v>32</v>
      </c>
      <c r="W1284" s="46" t="s">
        <v>453</v>
      </c>
      <c r="X1284" s="46" t="s">
        <v>84</v>
      </c>
      <c r="Y1284" s="46" t="s">
        <v>445</v>
      </c>
      <c r="Z1284" s="46" t="s">
        <v>448</v>
      </c>
      <c r="AA1284" s="46" t="s">
        <v>94</v>
      </c>
      <c r="AB1284" s="46">
        <v>430903.79</v>
      </c>
      <c r="AC1284" s="46">
        <v>423438.38</v>
      </c>
      <c r="AD1284" s="46">
        <v>344502.06</v>
      </c>
      <c r="AE1284" s="46">
        <v>195899.88</v>
      </c>
      <c r="AF1284" s="46">
        <v>225899.88</v>
      </c>
      <c r="AG1284" s="46">
        <v>144599.88</v>
      </c>
      <c r="AH1284" s="46">
        <v>134599.88</v>
      </c>
      <c r="AI1284" s="46" t="s">
        <v>92</v>
      </c>
      <c r="AJ1284" s="46">
        <v>0</v>
      </c>
      <c r="AK1284" s="46">
        <v>430902.79</v>
      </c>
      <c r="AL1284" s="46">
        <v>137899.88</v>
      </c>
      <c r="AM1284" s="46">
        <v>144599.88</v>
      </c>
      <c r="AN1284" s="46">
        <v>51884.77</v>
      </c>
      <c r="AO1284" s="46" t="s">
        <v>167</v>
      </c>
      <c r="AP1284" s="46" t="s">
        <v>63</v>
      </c>
      <c r="AQ1284" s="46"/>
      <c r="AR1284" s="46"/>
    </row>
    <row r="1285" spans="1:44" x14ac:dyDescent="0.2">
      <c r="A1285" s="46" t="s">
        <v>77</v>
      </c>
      <c r="B1285" s="46" t="s">
        <v>84</v>
      </c>
      <c r="C1285" s="46" t="s">
        <v>84</v>
      </c>
      <c r="D1285" s="46" t="s">
        <v>445</v>
      </c>
      <c r="E1285" s="46" t="s">
        <v>86</v>
      </c>
      <c r="F1285" s="46" t="s">
        <v>78</v>
      </c>
      <c r="G1285" s="46" t="s">
        <v>446</v>
      </c>
      <c r="H1285" s="46" t="s">
        <v>79</v>
      </c>
      <c r="I1285" s="46" t="s">
        <v>190</v>
      </c>
      <c r="J1285" s="46" t="s">
        <v>80</v>
      </c>
      <c r="K1285" s="46" t="s">
        <v>47</v>
      </c>
      <c r="L1285" s="46" t="s">
        <v>62</v>
      </c>
      <c r="M1285" s="46" t="s">
        <v>168</v>
      </c>
      <c r="N1285" s="46" t="s">
        <v>169</v>
      </c>
      <c r="O1285" s="46" t="s">
        <v>63</v>
      </c>
      <c r="P1285" s="46" t="s">
        <v>90</v>
      </c>
      <c r="Q1285" s="46" t="s">
        <v>453</v>
      </c>
      <c r="R1285" s="46" t="s">
        <v>84</v>
      </c>
      <c r="S1285" s="46" t="s">
        <v>95</v>
      </c>
      <c r="T1285" s="46" t="s">
        <v>148</v>
      </c>
      <c r="U1285" s="46" t="s">
        <v>149</v>
      </c>
      <c r="V1285" s="46" t="s">
        <v>32</v>
      </c>
      <c r="W1285" s="46" t="s">
        <v>453</v>
      </c>
      <c r="X1285" s="46" t="s">
        <v>84</v>
      </c>
      <c r="Y1285" s="46" t="s">
        <v>445</v>
      </c>
      <c r="Z1285" s="46" t="s">
        <v>448</v>
      </c>
      <c r="AA1285" s="46" t="s">
        <v>94</v>
      </c>
      <c r="AB1285" s="46">
        <v>430903.79</v>
      </c>
      <c r="AC1285" s="46">
        <v>423438.38</v>
      </c>
      <c r="AD1285" s="46">
        <v>344502.06</v>
      </c>
      <c r="AE1285" s="46">
        <v>195899.88</v>
      </c>
      <c r="AF1285" s="46">
        <v>225899.88</v>
      </c>
      <c r="AG1285" s="46">
        <v>144599.88</v>
      </c>
      <c r="AH1285" s="46">
        <v>134599.88</v>
      </c>
      <c r="AI1285" s="46" t="s">
        <v>92</v>
      </c>
      <c r="AJ1285" s="46">
        <v>0</v>
      </c>
      <c r="AK1285" s="46">
        <v>430902.79</v>
      </c>
      <c r="AL1285" s="46">
        <v>137899.88</v>
      </c>
      <c r="AM1285" s="46">
        <v>144599.88</v>
      </c>
      <c r="AN1285" s="46">
        <v>51884.77</v>
      </c>
      <c r="AO1285" s="46" t="s">
        <v>170</v>
      </c>
      <c r="AP1285" s="46" t="s">
        <v>63</v>
      </c>
      <c r="AQ1285" s="46"/>
      <c r="AR1285" s="46"/>
    </row>
    <row r="1286" spans="1:44" x14ac:dyDescent="0.2">
      <c r="A1286" s="46" t="s">
        <v>77</v>
      </c>
      <c r="B1286" s="46" t="s">
        <v>84</v>
      </c>
      <c r="C1286" s="46" t="s">
        <v>84</v>
      </c>
      <c r="D1286" s="46" t="s">
        <v>445</v>
      </c>
      <c r="E1286" s="46" t="s">
        <v>86</v>
      </c>
      <c r="F1286" s="46" t="s">
        <v>78</v>
      </c>
      <c r="G1286" s="46" t="s">
        <v>446</v>
      </c>
      <c r="H1286" s="46" t="s">
        <v>190</v>
      </c>
      <c r="I1286" s="46" t="s">
        <v>212</v>
      </c>
      <c r="J1286" s="46" t="s">
        <v>80</v>
      </c>
      <c r="K1286" s="46" t="s">
        <v>47</v>
      </c>
      <c r="L1286" s="46" t="s">
        <v>62</v>
      </c>
      <c r="M1286" s="46" t="s">
        <v>81</v>
      </c>
      <c r="N1286" s="46" t="s">
        <v>82</v>
      </c>
      <c r="O1286" s="46" t="s">
        <v>63</v>
      </c>
      <c r="P1286" s="46" t="s">
        <v>90</v>
      </c>
      <c r="Q1286" s="46" t="s">
        <v>454</v>
      </c>
      <c r="R1286" s="46" t="s">
        <v>84</v>
      </c>
      <c r="S1286" s="46" t="s">
        <v>95</v>
      </c>
      <c r="T1286" s="46" t="s">
        <v>48</v>
      </c>
      <c r="U1286" s="46" t="s">
        <v>31</v>
      </c>
      <c r="V1286" s="46" t="s">
        <v>32</v>
      </c>
      <c r="W1286" s="46" t="s">
        <v>454</v>
      </c>
      <c r="X1286" s="46" t="s">
        <v>84</v>
      </c>
      <c r="Y1286" s="46" t="s">
        <v>445</v>
      </c>
      <c r="Z1286" s="46" t="s">
        <v>448</v>
      </c>
      <c r="AA1286" s="46" t="s">
        <v>94</v>
      </c>
      <c r="AB1286" s="46">
        <v>1002875.09</v>
      </c>
      <c r="AC1286" s="46">
        <v>1002875.09</v>
      </c>
      <c r="AD1286" s="46">
        <v>1002875.09</v>
      </c>
      <c r="AE1286" s="46">
        <v>1002875.09</v>
      </c>
      <c r="AF1286" s="46">
        <v>1002875.09</v>
      </c>
      <c r="AG1286" s="46">
        <v>1002875.09</v>
      </c>
      <c r="AH1286" s="46">
        <v>1002875.09</v>
      </c>
      <c r="AI1286" s="46" t="s">
        <v>92</v>
      </c>
      <c r="AJ1286" s="46">
        <v>0</v>
      </c>
      <c r="AK1286" s="46">
        <v>1002875.09</v>
      </c>
      <c r="AL1286" s="46">
        <v>1002875.09</v>
      </c>
      <c r="AM1286" s="46">
        <v>1002875.09</v>
      </c>
      <c r="AN1286" s="46">
        <v>1002875.09</v>
      </c>
      <c r="AO1286" s="46" t="s">
        <v>83</v>
      </c>
      <c r="AP1286" s="46" t="s">
        <v>63</v>
      </c>
      <c r="AQ1286" s="46"/>
      <c r="AR1286" s="46"/>
    </row>
    <row r="1287" spans="1:44" x14ac:dyDescent="0.2">
      <c r="A1287" s="46" t="s">
        <v>77</v>
      </c>
      <c r="B1287" s="46" t="s">
        <v>84</v>
      </c>
      <c r="C1287" s="46" t="s">
        <v>84</v>
      </c>
      <c r="D1287" s="46" t="s">
        <v>445</v>
      </c>
      <c r="E1287" s="46" t="s">
        <v>86</v>
      </c>
      <c r="F1287" s="46" t="s">
        <v>78</v>
      </c>
      <c r="G1287" s="46" t="s">
        <v>446</v>
      </c>
      <c r="H1287" s="46" t="s">
        <v>190</v>
      </c>
      <c r="I1287" s="46" t="s">
        <v>212</v>
      </c>
      <c r="J1287" s="46" t="s">
        <v>80</v>
      </c>
      <c r="K1287" s="46" t="s">
        <v>47</v>
      </c>
      <c r="L1287" s="46" t="s">
        <v>62</v>
      </c>
      <c r="M1287" s="46" t="s">
        <v>96</v>
      </c>
      <c r="N1287" s="46" t="s">
        <v>97</v>
      </c>
      <c r="O1287" s="46" t="s">
        <v>63</v>
      </c>
      <c r="P1287" s="46" t="s">
        <v>90</v>
      </c>
      <c r="Q1287" s="46" t="s">
        <v>454</v>
      </c>
      <c r="R1287" s="46" t="s">
        <v>84</v>
      </c>
      <c r="S1287" s="46" t="s">
        <v>95</v>
      </c>
      <c r="T1287" s="46" t="s">
        <v>48</v>
      </c>
      <c r="U1287" s="46" t="s">
        <v>31</v>
      </c>
      <c r="V1287" s="46" t="s">
        <v>32</v>
      </c>
      <c r="W1287" s="46" t="s">
        <v>454</v>
      </c>
      <c r="X1287" s="46" t="s">
        <v>84</v>
      </c>
      <c r="Y1287" s="46" t="s">
        <v>445</v>
      </c>
      <c r="Z1287" s="46" t="s">
        <v>448</v>
      </c>
      <c r="AA1287" s="46" t="s">
        <v>94</v>
      </c>
      <c r="AB1287" s="46">
        <v>26.63</v>
      </c>
      <c r="AC1287" s="46">
        <v>5116.3</v>
      </c>
      <c r="AD1287" s="46">
        <v>12481.71</v>
      </c>
      <c r="AE1287" s="46">
        <v>106857.14</v>
      </c>
      <c r="AF1287" s="46">
        <v>97007.41</v>
      </c>
      <c r="AG1287" s="46">
        <v>224108.79</v>
      </c>
      <c r="AH1287" s="46">
        <v>234108.79</v>
      </c>
      <c r="AI1287" s="46" t="s">
        <v>92</v>
      </c>
      <c r="AJ1287" s="46">
        <v>0</v>
      </c>
      <c r="AK1287" s="46">
        <v>78.099999999999994</v>
      </c>
      <c r="AL1287" s="46">
        <v>102833.87</v>
      </c>
      <c r="AM1287" s="46">
        <v>224108.79</v>
      </c>
      <c r="AN1287" s="46">
        <v>234108.79</v>
      </c>
      <c r="AO1287" s="46" t="s">
        <v>98</v>
      </c>
      <c r="AP1287" s="46" t="s">
        <v>63</v>
      </c>
      <c r="AQ1287" s="46"/>
      <c r="AR1287" s="46"/>
    </row>
    <row r="1288" spans="1:44" x14ac:dyDescent="0.2">
      <c r="A1288" s="46" t="s">
        <v>77</v>
      </c>
      <c r="B1288" s="46" t="s">
        <v>84</v>
      </c>
      <c r="C1288" s="46" t="s">
        <v>84</v>
      </c>
      <c r="D1288" s="46" t="s">
        <v>445</v>
      </c>
      <c r="E1288" s="46" t="s">
        <v>86</v>
      </c>
      <c r="F1288" s="46" t="s">
        <v>78</v>
      </c>
      <c r="G1288" s="46" t="s">
        <v>446</v>
      </c>
      <c r="H1288" s="46" t="s">
        <v>190</v>
      </c>
      <c r="I1288" s="46" t="s">
        <v>212</v>
      </c>
      <c r="J1288" s="46" t="s">
        <v>80</v>
      </c>
      <c r="K1288" s="46" t="s">
        <v>47</v>
      </c>
      <c r="L1288" s="46" t="s">
        <v>62</v>
      </c>
      <c r="M1288" s="46" t="s">
        <v>102</v>
      </c>
      <c r="N1288" s="46" t="s">
        <v>103</v>
      </c>
      <c r="O1288" s="46" t="s">
        <v>63</v>
      </c>
      <c r="P1288" s="46" t="s">
        <v>90</v>
      </c>
      <c r="Q1288" s="46" t="s">
        <v>454</v>
      </c>
      <c r="R1288" s="46" t="s">
        <v>84</v>
      </c>
      <c r="S1288" s="46" t="s">
        <v>95</v>
      </c>
      <c r="T1288" s="46" t="s">
        <v>48</v>
      </c>
      <c r="U1288" s="46" t="s">
        <v>31</v>
      </c>
      <c r="V1288" s="46" t="s">
        <v>105</v>
      </c>
      <c r="W1288" s="46" t="s">
        <v>454</v>
      </c>
      <c r="X1288" s="46" t="s">
        <v>84</v>
      </c>
      <c r="Y1288" s="46" t="s">
        <v>445</v>
      </c>
      <c r="Z1288" s="46" t="s">
        <v>448</v>
      </c>
      <c r="AA1288" s="46" t="s">
        <v>94</v>
      </c>
      <c r="AB1288" s="46">
        <v>1002901.72</v>
      </c>
      <c r="AC1288" s="46">
        <v>1007991.39</v>
      </c>
      <c r="AD1288" s="46">
        <v>1015356.8</v>
      </c>
      <c r="AE1288" s="46">
        <v>1109732.23</v>
      </c>
      <c r="AF1288" s="46">
        <v>1099882.5</v>
      </c>
      <c r="AG1288" s="46">
        <v>1226983.8799999999</v>
      </c>
      <c r="AH1288" s="46">
        <v>1236983.8799999999</v>
      </c>
      <c r="AI1288" s="46" t="s">
        <v>92</v>
      </c>
      <c r="AJ1288" s="46">
        <v>0</v>
      </c>
      <c r="AK1288" s="46">
        <v>1002953.19</v>
      </c>
      <c r="AL1288" s="46">
        <v>1105708.96</v>
      </c>
      <c r="AM1288" s="46">
        <v>1226983.8799999999</v>
      </c>
      <c r="AN1288" s="46">
        <v>1236983.8799999999</v>
      </c>
      <c r="AO1288" s="46" t="s">
        <v>104</v>
      </c>
      <c r="AP1288" s="46" t="s">
        <v>63</v>
      </c>
      <c r="AQ1288" s="46"/>
      <c r="AR1288" s="46"/>
    </row>
    <row r="1289" spans="1:44" x14ac:dyDescent="0.2">
      <c r="A1289" s="46" t="s">
        <v>77</v>
      </c>
      <c r="B1289" s="46" t="s">
        <v>84</v>
      </c>
      <c r="C1289" s="46" t="s">
        <v>84</v>
      </c>
      <c r="D1289" s="46" t="s">
        <v>445</v>
      </c>
      <c r="E1289" s="46" t="s">
        <v>86</v>
      </c>
      <c r="F1289" s="46" t="s">
        <v>78</v>
      </c>
      <c r="G1289" s="46" t="s">
        <v>446</v>
      </c>
      <c r="H1289" s="46" t="s">
        <v>190</v>
      </c>
      <c r="I1289" s="46" t="s">
        <v>212</v>
      </c>
      <c r="J1289" s="46" t="s">
        <v>80</v>
      </c>
      <c r="K1289" s="46" t="s">
        <v>47</v>
      </c>
      <c r="L1289" s="46" t="s">
        <v>62</v>
      </c>
      <c r="M1289" s="46" t="s">
        <v>192</v>
      </c>
      <c r="N1289" s="46" t="s">
        <v>193</v>
      </c>
      <c r="O1289" s="46" t="s">
        <v>63</v>
      </c>
      <c r="P1289" s="46" t="s">
        <v>90</v>
      </c>
      <c r="Q1289" s="46" t="s">
        <v>454</v>
      </c>
      <c r="R1289" s="46" t="s">
        <v>84</v>
      </c>
      <c r="S1289" s="46" t="s">
        <v>95</v>
      </c>
      <c r="T1289" s="46" t="s">
        <v>48</v>
      </c>
      <c r="U1289" s="46" t="s">
        <v>31</v>
      </c>
      <c r="V1289" s="46" t="s">
        <v>32</v>
      </c>
      <c r="W1289" s="46" t="s">
        <v>454</v>
      </c>
      <c r="X1289" s="46" t="s">
        <v>84</v>
      </c>
      <c r="Y1289" s="46" t="s">
        <v>445</v>
      </c>
      <c r="Z1289" s="46" t="s">
        <v>448</v>
      </c>
      <c r="AA1289" s="46" t="s">
        <v>94</v>
      </c>
      <c r="AB1289" s="46">
        <v>1002875.09</v>
      </c>
      <c r="AC1289" s="46">
        <v>1002875.09</v>
      </c>
      <c r="AD1289" s="46">
        <v>1002875.09</v>
      </c>
      <c r="AE1289" s="46">
        <v>1002875.09</v>
      </c>
      <c r="AF1289" s="46">
        <v>1002875.09</v>
      </c>
      <c r="AG1289" s="46">
        <v>1002875.09</v>
      </c>
      <c r="AH1289" s="46">
        <v>1002875.09</v>
      </c>
      <c r="AI1289" s="46" t="s">
        <v>92</v>
      </c>
      <c r="AJ1289" s="46">
        <v>0</v>
      </c>
      <c r="AK1289" s="46">
        <v>1002875.09</v>
      </c>
      <c r="AL1289" s="46">
        <v>1002875.09</v>
      </c>
      <c r="AM1289" s="46">
        <v>1002875.09</v>
      </c>
      <c r="AN1289" s="46">
        <v>1002875.09</v>
      </c>
      <c r="AO1289" s="46" t="s">
        <v>194</v>
      </c>
      <c r="AP1289" s="46" t="s">
        <v>63</v>
      </c>
      <c r="AQ1289" s="46"/>
      <c r="AR1289" s="46"/>
    </row>
    <row r="1290" spans="1:44" x14ac:dyDescent="0.2">
      <c r="A1290" s="46" t="s">
        <v>77</v>
      </c>
      <c r="B1290" s="46" t="s">
        <v>84</v>
      </c>
      <c r="C1290" s="46" t="s">
        <v>84</v>
      </c>
      <c r="D1290" s="46" t="s">
        <v>445</v>
      </c>
      <c r="E1290" s="46" t="s">
        <v>86</v>
      </c>
      <c r="F1290" s="46" t="s">
        <v>78</v>
      </c>
      <c r="G1290" s="46" t="s">
        <v>446</v>
      </c>
      <c r="H1290" s="46" t="s">
        <v>190</v>
      </c>
      <c r="I1290" s="46" t="s">
        <v>212</v>
      </c>
      <c r="J1290" s="46" t="s">
        <v>80</v>
      </c>
      <c r="K1290" s="46" t="s">
        <v>47</v>
      </c>
      <c r="L1290" s="46" t="s">
        <v>62</v>
      </c>
      <c r="M1290" s="46" t="s">
        <v>176</v>
      </c>
      <c r="N1290" s="46" t="s">
        <v>177</v>
      </c>
      <c r="O1290" s="46" t="s">
        <v>63</v>
      </c>
      <c r="P1290" s="46" t="s">
        <v>90</v>
      </c>
      <c r="Q1290" s="46" t="s">
        <v>454</v>
      </c>
      <c r="R1290" s="46" t="s">
        <v>84</v>
      </c>
      <c r="S1290" s="46" t="s">
        <v>95</v>
      </c>
      <c r="T1290" s="46" t="s">
        <v>48</v>
      </c>
      <c r="U1290" s="46" t="s">
        <v>31</v>
      </c>
      <c r="V1290" s="46" t="s">
        <v>32</v>
      </c>
      <c r="W1290" s="46" t="s">
        <v>454</v>
      </c>
      <c r="X1290" s="46" t="s">
        <v>84</v>
      </c>
      <c r="Y1290" s="46" t="s">
        <v>445</v>
      </c>
      <c r="Z1290" s="46" t="s">
        <v>448</v>
      </c>
      <c r="AA1290" s="46" t="s">
        <v>94</v>
      </c>
      <c r="AB1290" s="46">
        <v>26.63</v>
      </c>
      <c r="AC1290" s="46">
        <v>5116.3</v>
      </c>
      <c r="AD1290" s="46">
        <v>12481.71</v>
      </c>
      <c r="AE1290" s="46">
        <v>106857.14</v>
      </c>
      <c r="AF1290" s="46">
        <v>97007.41</v>
      </c>
      <c r="AG1290" s="46">
        <v>224108.79</v>
      </c>
      <c r="AH1290" s="46">
        <v>234108.79</v>
      </c>
      <c r="AI1290" s="46" t="s">
        <v>92</v>
      </c>
      <c r="AJ1290" s="46">
        <v>0</v>
      </c>
      <c r="AK1290" s="46">
        <v>78.099999999999994</v>
      </c>
      <c r="AL1290" s="46">
        <v>102833.87</v>
      </c>
      <c r="AM1290" s="46">
        <v>224108.79</v>
      </c>
      <c r="AN1290" s="46">
        <v>234108.79</v>
      </c>
      <c r="AO1290" s="46" t="s">
        <v>178</v>
      </c>
      <c r="AP1290" s="46" t="s">
        <v>63</v>
      </c>
      <c r="AQ1290" s="46"/>
      <c r="AR1290" s="46"/>
    </row>
    <row r="1291" spans="1:44" x14ac:dyDescent="0.2">
      <c r="A1291" s="46" t="s">
        <v>77</v>
      </c>
      <c r="B1291" s="46" t="s">
        <v>84</v>
      </c>
      <c r="C1291" s="46" t="s">
        <v>84</v>
      </c>
      <c r="D1291" s="46" t="s">
        <v>445</v>
      </c>
      <c r="E1291" s="46" t="s">
        <v>86</v>
      </c>
      <c r="F1291" s="46" t="s">
        <v>78</v>
      </c>
      <c r="G1291" s="46" t="s">
        <v>446</v>
      </c>
      <c r="H1291" s="46" t="s">
        <v>190</v>
      </c>
      <c r="I1291" s="46" t="s">
        <v>212</v>
      </c>
      <c r="J1291" s="46" t="s">
        <v>80</v>
      </c>
      <c r="K1291" s="46" t="s">
        <v>47</v>
      </c>
      <c r="L1291" s="46" t="s">
        <v>62</v>
      </c>
      <c r="M1291" s="46" t="s">
        <v>181</v>
      </c>
      <c r="N1291" s="46" t="s">
        <v>182</v>
      </c>
      <c r="O1291" s="46" t="s">
        <v>63</v>
      </c>
      <c r="P1291" s="46" t="s">
        <v>90</v>
      </c>
      <c r="Q1291" s="46" t="s">
        <v>454</v>
      </c>
      <c r="R1291" s="46" t="s">
        <v>84</v>
      </c>
      <c r="S1291" s="46" t="s">
        <v>95</v>
      </c>
      <c r="T1291" s="46" t="s">
        <v>48</v>
      </c>
      <c r="U1291" s="46" t="s">
        <v>31</v>
      </c>
      <c r="V1291" s="46" t="s">
        <v>105</v>
      </c>
      <c r="W1291" s="46" t="s">
        <v>454</v>
      </c>
      <c r="X1291" s="46" t="s">
        <v>84</v>
      </c>
      <c r="Y1291" s="46" t="s">
        <v>445</v>
      </c>
      <c r="Z1291" s="46" t="s">
        <v>448</v>
      </c>
      <c r="AA1291" s="46" t="s">
        <v>94</v>
      </c>
      <c r="AB1291" s="46">
        <v>1002901.72</v>
      </c>
      <c r="AC1291" s="46">
        <v>1007991.39</v>
      </c>
      <c r="AD1291" s="46">
        <v>1015356.8</v>
      </c>
      <c r="AE1291" s="46">
        <v>1109732.23</v>
      </c>
      <c r="AF1291" s="46">
        <v>1099882.5</v>
      </c>
      <c r="AG1291" s="46">
        <v>1226983.8799999999</v>
      </c>
      <c r="AH1291" s="46">
        <v>1236983.8799999999</v>
      </c>
      <c r="AI1291" s="46" t="s">
        <v>92</v>
      </c>
      <c r="AJ1291" s="46">
        <v>0</v>
      </c>
      <c r="AK1291" s="46">
        <v>1002953.19</v>
      </c>
      <c r="AL1291" s="46">
        <v>1105708.96</v>
      </c>
      <c r="AM1291" s="46">
        <v>1226983.8799999999</v>
      </c>
      <c r="AN1291" s="46">
        <v>1236983.8799999999</v>
      </c>
      <c r="AO1291" s="46" t="s">
        <v>183</v>
      </c>
      <c r="AP1291" s="46" t="s">
        <v>63</v>
      </c>
      <c r="AQ1291" s="46"/>
      <c r="AR1291" s="46"/>
    </row>
    <row r="1292" spans="1:44" x14ac:dyDescent="0.2">
      <c r="A1292" s="46" t="s">
        <v>77</v>
      </c>
      <c r="B1292" s="46" t="s">
        <v>84</v>
      </c>
      <c r="C1292" s="46" t="s">
        <v>84</v>
      </c>
      <c r="D1292" s="46" t="s">
        <v>445</v>
      </c>
      <c r="E1292" s="46" t="s">
        <v>86</v>
      </c>
      <c r="F1292" s="46" t="s">
        <v>78</v>
      </c>
      <c r="G1292" s="46" t="s">
        <v>446</v>
      </c>
      <c r="H1292" s="46" t="s">
        <v>190</v>
      </c>
      <c r="I1292" s="46" t="s">
        <v>212</v>
      </c>
      <c r="J1292" s="46" t="s">
        <v>80</v>
      </c>
      <c r="K1292" s="46" t="s">
        <v>47</v>
      </c>
      <c r="L1292" s="46" t="s">
        <v>62</v>
      </c>
      <c r="M1292" s="46" t="s">
        <v>315</v>
      </c>
      <c r="N1292" s="46" t="s">
        <v>316</v>
      </c>
      <c r="O1292" s="46" t="s">
        <v>63</v>
      </c>
      <c r="P1292" s="46" t="s">
        <v>90</v>
      </c>
      <c r="Q1292" s="46" t="s">
        <v>454</v>
      </c>
      <c r="R1292" s="46" t="s">
        <v>84</v>
      </c>
      <c r="S1292" s="46" t="s">
        <v>95</v>
      </c>
      <c r="T1292" s="46" t="s">
        <v>48</v>
      </c>
      <c r="U1292" s="46" t="s">
        <v>31</v>
      </c>
      <c r="V1292" s="46" t="s">
        <v>32</v>
      </c>
      <c r="W1292" s="46" t="s">
        <v>454</v>
      </c>
      <c r="X1292" s="46" t="s">
        <v>84</v>
      </c>
      <c r="Y1292" s="46" t="s">
        <v>445</v>
      </c>
      <c r="Z1292" s="46" t="s">
        <v>448</v>
      </c>
      <c r="AA1292" s="46" t="s">
        <v>94</v>
      </c>
      <c r="AB1292" s="46">
        <v>0</v>
      </c>
      <c r="AC1292" s="46">
        <v>0</v>
      </c>
      <c r="AD1292" s="46">
        <v>0</v>
      </c>
      <c r="AE1292" s="46">
        <v>326.06</v>
      </c>
      <c r="AF1292" s="46">
        <v>326.06</v>
      </c>
      <c r="AG1292" s="46">
        <v>326.06</v>
      </c>
      <c r="AH1292" s="46">
        <v>326.06</v>
      </c>
      <c r="AI1292" s="46" t="s">
        <v>92</v>
      </c>
      <c r="AJ1292" s="46">
        <v>0</v>
      </c>
      <c r="AK1292" s="46">
        <v>0</v>
      </c>
      <c r="AL1292" s="46">
        <v>326.06</v>
      </c>
      <c r="AM1292" s="46">
        <v>326.06</v>
      </c>
      <c r="AN1292" s="46">
        <v>326.06</v>
      </c>
      <c r="AO1292" s="46" t="s">
        <v>317</v>
      </c>
      <c r="AP1292" s="46" t="s">
        <v>63</v>
      </c>
      <c r="AQ1292" s="46"/>
      <c r="AR1292" s="46"/>
    </row>
    <row r="1293" spans="1:44" x14ac:dyDescent="0.2">
      <c r="A1293" s="46" t="s">
        <v>77</v>
      </c>
      <c r="B1293" s="46" t="s">
        <v>84</v>
      </c>
      <c r="C1293" s="46" t="s">
        <v>84</v>
      </c>
      <c r="D1293" s="46" t="s">
        <v>445</v>
      </c>
      <c r="E1293" s="46" t="s">
        <v>86</v>
      </c>
      <c r="F1293" s="46" t="s">
        <v>78</v>
      </c>
      <c r="G1293" s="46" t="s">
        <v>446</v>
      </c>
      <c r="H1293" s="46" t="s">
        <v>190</v>
      </c>
      <c r="I1293" s="46" t="s">
        <v>212</v>
      </c>
      <c r="J1293" s="46" t="s">
        <v>80</v>
      </c>
      <c r="K1293" s="46" t="s">
        <v>47</v>
      </c>
      <c r="L1293" s="46" t="s">
        <v>62</v>
      </c>
      <c r="M1293" s="46" t="s">
        <v>318</v>
      </c>
      <c r="N1293" s="46" t="s">
        <v>319</v>
      </c>
      <c r="O1293" s="46" t="s">
        <v>63</v>
      </c>
      <c r="P1293" s="46" t="s">
        <v>90</v>
      </c>
      <c r="Q1293" s="46" t="s">
        <v>454</v>
      </c>
      <c r="R1293" s="46" t="s">
        <v>84</v>
      </c>
      <c r="S1293" s="46" t="s">
        <v>95</v>
      </c>
      <c r="T1293" s="46" t="s">
        <v>48</v>
      </c>
      <c r="U1293" s="46" t="s">
        <v>31</v>
      </c>
      <c r="V1293" s="46" t="s">
        <v>32</v>
      </c>
      <c r="W1293" s="46" t="s">
        <v>454</v>
      </c>
      <c r="X1293" s="46" t="s">
        <v>84</v>
      </c>
      <c r="Y1293" s="46" t="s">
        <v>445</v>
      </c>
      <c r="Z1293" s="46" t="s">
        <v>448</v>
      </c>
      <c r="AA1293" s="46" t="s">
        <v>94</v>
      </c>
      <c r="AB1293" s="46">
        <v>0</v>
      </c>
      <c r="AC1293" s="46">
        <v>0</v>
      </c>
      <c r="AD1293" s="46">
        <v>0</v>
      </c>
      <c r="AE1293" s="46">
        <v>-1363.2</v>
      </c>
      <c r="AF1293" s="46">
        <v>-1363.2</v>
      </c>
      <c r="AG1293" s="46">
        <v>-1363.2</v>
      </c>
      <c r="AH1293" s="46">
        <v>-1363.2</v>
      </c>
      <c r="AI1293" s="46" t="s">
        <v>92</v>
      </c>
      <c r="AJ1293" s="46">
        <v>0</v>
      </c>
      <c r="AK1293" s="46">
        <v>0</v>
      </c>
      <c r="AL1293" s="46">
        <v>-326.06</v>
      </c>
      <c r="AM1293" s="46">
        <v>-1363.2</v>
      </c>
      <c r="AN1293" s="46">
        <v>-1363.2</v>
      </c>
      <c r="AO1293" s="46" t="s">
        <v>319</v>
      </c>
      <c r="AP1293" s="46" t="s">
        <v>63</v>
      </c>
      <c r="AQ1293" s="46"/>
      <c r="AR1293" s="46"/>
    </row>
    <row r="1294" spans="1:44" x14ac:dyDescent="0.2">
      <c r="A1294" s="46" t="s">
        <v>77</v>
      </c>
      <c r="B1294" s="46" t="s">
        <v>84</v>
      </c>
      <c r="C1294" s="46" t="s">
        <v>84</v>
      </c>
      <c r="D1294" s="46" t="s">
        <v>445</v>
      </c>
      <c r="E1294" s="46" t="s">
        <v>86</v>
      </c>
      <c r="F1294" s="46" t="s">
        <v>78</v>
      </c>
      <c r="G1294" s="46" t="s">
        <v>446</v>
      </c>
      <c r="H1294" s="46" t="s">
        <v>190</v>
      </c>
      <c r="I1294" s="46" t="s">
        <v>212</v>
      </c>
      <c r="J1294" s="46" t="s">
        <v>80</v>
      </c>
      <c r="K1294" s="46" t="s">
        <v>47</v>
      </c>
      <c r="L1294" s="46" t="s">
        <v>62</v>
      </c>
      <c r="M1294" s="46" t="s">
        <v>322</v>
      </c>
      <c r="N1294" s="46" t="s">
        <v>323</v>
      </c>
      <c r="O1294" s="46" t="s">
        <v>63</v>
      </c>
      <c r="P1294" s="46" t="s">
        <v>90</v>
      </c>
      <c r="Q1294" s="46" t="s">
        <v>454</v>
      </c>
      <c r="R1294" s="46" t="s">
        <v>84</v>
      </c>
      <c r="S1294" s="46" t="s">
        <v>95</v>
      </c>
      <c r="T1294" s="46" t="s">
        <v>48</v>
      </c>
      <c r="U1294" s="46" t="s">
        <v>31</v>
      </c>
      <c r="V1294" s="46" t="s">
        <v>105</v>
      </c>
      <c r="W1294" s="46" t="s">
        <v>454</v>
      </c>
      <c r="X1294" s="46" t="s">
        <v>84</v>
      </c>
      <c r="Y1294" s="46" t="s">
        <v>445</v>
      </c>
      <c r="Z1294" s="46" t="s">
        <v>448</v>
      </c>
      <c r="AA1294" s="46" t="s">
        <v>94</v>
      </c>
      <c r="AB1294" s="46">
        <v>0</v>
      </c>
      <c r="AC1294" s="46">
        <v>0</v>
      </c>
      <c r="AD1294" s="46">
        <v>0</v>
      </c>
      <c r="AE1294" s="46">
        <v>-1037.1400000000001</v>
      </c>
      <c r="AF1294" s="46">
        <v>-1037.1400000000001</v>
      </c>
      <c r="AG1294" s="46">
        <v>-1037.1400000000001</v>
      </c>
      <c r="AH1294" s="46">
        <v>-1037.1400000000001</v>
      </c>
      <c r="AI1294" s="46" t="s">
        <v>92</v>
      </c>
      <c r="AJ1294" s="46">
        <v>0</v>
      </c>
      <c r="AK1294" s="46">
        <v>0</v>
      </c>
      <c r="AL1294" s="46">
        <v>0</v>
      </c>
      <c r="AM1294" s="46">
        <v>-1037.1400000000001</v>
      </c>
      <c r="AN1294" s="46">
        <v>-1037.1400000000001</v>
      </c>
      <c r="AO1294" s="46" t="s">
        <v>324</v>
      </c>
      <c r="AP1294" s="46" t="s">
        <v>63</v>
      </c>
      <c r="AQ1294" s="46"/>
      <c r="AR1294" s="46"/>
    </row>
    <row r="1295" spans="1:44" x14ac:dyDescent="0.2">
      <c r="A1295" s="46" t="s">
        <v>77</v>
      </c>
      <c r="B1295" s="46" t="s">
        <v>84</v>
      </c>
      <c r="C1295" s="46" t="s">
        <v>84</v>
      </c>
      <c r="D1295" s="46" t="s">
        <v>445</v>
      </c>
      <c r="E1295" s="46" t="s">
        <v>86</v>
      </c>
      <c r="F1295" s="46" t="s">
        <v>78</v>
      </c>
      <c r="G1295" s="46" t="s">
        <v>446</v>
      </c>
      <c r="H1295" s="46" t="s">
        <v>190</v>
      </c>
      <c r="I1295" s="46" t="s">
        <v>212</v>
      </c>
      <c r="J1295" s="46" t="s">
        <v>80</v>
      </c>
      <c r="K1295" s="46" t="s">
        <v>47</v>
      </c>
      <c r="L1295" s="46" t="s">
        <v>62</v>
      </c>
      <c r="M1295" s="46" t="s">
        <v>228</v>
      </c>
      <c r="N1295" s="46" t="s">
        <v>229</v>
      </c>
      <c r="O1295" s="46" t="s">
        <v>63</v>
      </c>
      <c r="P1295" s="46" t="s">
        <v>90</v>
      </c>
      <c r="Q1295" s="46" t="s">
        <v>454</v>
      </c>
      <c r="R1295" s="46" t="s">
        <v>84</v>
      </c>
      <c r="S1295" s="46" t="s">
        <v>95</v>
      </c>
      <c r="T1295" s="46" t="s">
        <v>48</v>
      </c>
      <c r="U1295" s="46" t="s">
        <v>31</v>
      </c>
      <c r="V1295" s="46" t="s">
        <v>105</v>
      </c>
      <c r="W1295" s="46" t="s">
        <v>454</v>
      </c>
      <c r="X1295" s="46" t="s">
        <v>84</v>
      </c>
      <c r="Y1295" s="46" t="s">
        <v>445</v>
      </c>
      <c r="Z1295" s="46" t="s">
        <v>448</v>
      </c>
      <c r="AA1295" s="46" t="s">
        <v>94</v>
      </c>
      <c r="AB1295" s="46">
        <v>0</v>
      </c>
      <c r="AC1295" s="46">
        <v>0</v>
      </c>
      <c r="AD1295" s="46">
        <v>0</v>
      </c>
      <c r="AE1295" s="46">
        <v>-1037.1400000000001</v>
      </c>
      <c r="AF1295" s="46">
        <v>-1037.1400000000001</v>
      </c>
      <c r="AG1295" s="46">
        <v>-1037.1400000000001</v>
      </c>
      <c r="AH1295" s="46">
        <v>-1037.1400000000001</v>
      </c>
      <c r="AI1295" s="46" t="s">
        <v>92</v>
      </c>
      <c r="AJ1295" s="46">
        <v>0</v>
      </c>
      <c r="AK1295" s="46">
        <v>0</v>
      </c>
      <c r="AL1295" s="46">
        <v>0</v>
      </c>
      <c r="AM1295" s="46">
        <v>-1037.1400000000001</v>
      </c>
      <c r="AN1295" s="46">
        <v>-1037.1400000000001</v>
      </c>
      <c r="AO1295" s="46" t="s">
        <v>230</v>
      </c>
      <c r="AP1295" s="46" t="s">
        <v>63</v>
      </c>
      <c r="AQ1295" s="46"/>
      <c r="AR1295" s="46"/>
    </row>
    <row r="1296" spans="1:44" x14ac:dyDescent="0.2">
      <c r="A1296" s="46" t="s">
        <v>77</v>
      </c>
      <c r="B1296" s="46" t="s">
        <v>84</v>
      </c>
      <c r="C1296" s="46" t="s">
        <v>84</v>
      </c>
      <c r="D1296" s="46" t="s">
        <v>445</v>
      </c>
      <c r="E1296" s="46" t="s">
        <v>86</v>
      </c>
      <c r="F1296" s="46" t="s">
        <v>78</v>
      </c>
      <c r="G1296" s="46" t="s">
        <v>446</v>
      </c>
      <c r="H1296" s="46" t="s">
        <v>190</v>
      </c>
      <c r="I1296" s="46" t="s">
        <v>212</v>
      </c>
      <c r="J1296" s="46" t="s">
        <v>80</v>
      </c>
      <c r="K1296" s="46" t="s">
        <v>47</v>
      </c>
      <c r="L1296" s="46" t="s">
        <v>62</v>
      </c>
      <c r="M1296" s="46" t="s">
        <v>106</v>
      </c>
      <c r="N1296" s="46" t="s">
        <v>107</v>
      </c>
      <c r="O1296" s="46" t="s">
        <v>63</v>
      </c>
      <c r="P1296" s="46" t="s">
        <v>90</v>
      </c>
      <c r="Q1296" s="46" t="s">
        <v>454</v>
      </c>
      <c r="R1296" s="46" t="s">
        <v>84</v>
      </c>
      <c r="S1296" s="46" t="s">
        <v>95</v>
      </c>
      <c r="T1296" s="46" t="s">
        <v>48</v>
      </c>
      <c r="U1296" s="46" t="s">
        <v>31</v>
      </c>
      <c r="V1296" s="46" t="s">
        <v>105</v>
      </c>
      <c r="W1296" s="46" t="s">
        <v>454</v>
      </c>
      <c r="X1296" s="46" t="s">
        <v>84</v>
      </c>
      <c r="Y1296" s="46" t="s">
        <v>445</v>
      </c>
      <c r="Z1296" s="46" t="s">
        <v>448</v>
      </c>
      <c r="AA1296" s="46" t="s">
        <v>94</v>
      </c>
      <c r="AB1296" s="46">
        <v>1002901.72</v>
      </c>
      <c r="AC1296" s="46">
        <v>1007991.39</v>
      </c>
      <c r="AD1296" s="46">
        <v>1015356.8</v>
      </c>
      <c r="AE1296" s="46">
        <v>1108695.0900000001</v>
      </c>
      <c r="AF1296" s="46">
        <v>1098845.3600000001</v>
      </c>
      <c r="AG1296" s="46">
        <v>1225946.74</v>
      </c>
      <c r="AH1296" s="46">
        <v>1235946.74</v>
      </c>
      <c r="AI1296" s="46" t="s">
        <v>92</v>
      </c>
      <c r="AJ1296" s="46">
        <v>0</v>
      </c>
      <c r="AK1296" s="46">
        <v>1002953.19</v>
      </c>
      <c r="AL1296" s="46">
        <v>1105708.96</v>
      </c>
      <c r="AM1296" s="46">
        <v>1225946.74</v>
      </c>
      <c r="AN1296" s="46">
        <v>1235946.74</v>
      </c>
      <c r="AO1296" s="46" t="s">
        <v>108</v>
      </c>
      <c r="AP1296" s="46" t="s">
        <v>63</v>
      </c>
      <c r="AQ1296" s="46"/>
      <c r="AR1296" s="46"/>
    </row>
    <row r="1297" spans="1:44" x14ac:dyDescent="0.2">
      <c r="A1297" s="46" t="s">
        <v>77</v>
      </c>
      <c r="B1297" s="46" t="s">
        <v>84</v>
      </c>
      <c r="C1297" s="46" t="s">
        <v>84</v>
      </c>
      <c r="D1297" s="46" t="s">
        <v>445</v>
      </c>
      <c r="E1297" s="46" t="s">
        <v>86</v>
      </c>
      <c r="F1297" s="46" t="s">
        <v>78</v>
      </c>
      <c r="G1297" s="46" t="s">
        <v>446</v>
      </c>
      <c r="H1297" s="46" t="s">
        <v>190</v>
      </c>
      <c r="I1297" s="46" t="s">
        <v>212</v>
      </c>
      <c r="J1297" s="46" t="s">
        <v>80</v>
      </c>
      <c r="K1297" s="46" t="s">
        <v>47</v>
      </c>
      <c r="L1297" s="46" t="s">
        <v>62</v>
      </c>
      <c r="M1297" s="46" t="s">
        <v>231</v>
      </c>
      <c r="N1297" s="46" t="s">
        <v>232</v>
      </c>
      <c r="O1297" s="46" t="s">
        <v>63</v>
      </c>
      <c r="P1297" s="46" t="s">
        <v>90</v>
      </c>
      <c r="Q1297" s="46" t="s">
        <v>454</v>
      </c>
      <c r="R1297" s="46" t="s">
        <v>84</v>
      </c>
      <c r="S1297" s="46" t="s">
        <v>95</v>
      </c>
      <c r="T1297" s="46" t="s">
        <v>111</v>
      </c>
      <c r="U1297" s="46" t="s">
        <v>112</v>
      </c>
      <c r="V1297" s="46" t="s">
        <v>32</v>
      </c>
      <c r="W1297" s="46" t="s">
        <v>454</v>
      </c>
      <c r="X1297" s="46" t="s">
        <v>84</v>
      </c>
      <c r="Y1297" s="46" t="s">
        <v>445</v>
      </c>
      <c r="Z1297" s="46" t="s">
        <v>448</v>
      </c>
      <c r="AA1297" s="46" t="s">
        <v>94</v>
      </c>
      <c r="AB1297" s="46">
        <v>0</v>
      </c>
      <c r="AC1297" s="46">
        <v>51.47</v>
      </c>
      <c r="AD1297" s="46">
        <v>51.47</v>
      </c>
      <c r="AE1297" s="46">
        <v>51.47</v>
      </c>
      <c r="AF1297" s="46">
        <v>39987.120000000003</v>
      </c>
      <c r="AG1297" s="46">
        <v>34987.120000000003</v>
      </c>
      <c r="AH1297" s="46">
        <v>34987.120000000003</v>
      </c>
      <c r="AI1297" s="46" t="s">
        <v>92</v>
      </c>
      <c r="AJ1297" s="46">
        <v>0</v>
      </c>
      <c r="AK1297" s="46">
        <v>51.47</v>
      </c>
      <c r="AL1297" s="46">
        <v>51.47</v>
      </c>
      <c r="AM1297" s="46">
        <v>34987.120000000003</v>
      </c>
      <c r="AN1297" s="46">
        <v>34987.120000000003</v>
      </c>
      <c r="AO1297" s="46" t="s">
        <v>233</v>
      </c>
      <c r="AP1297" s="46" t="s">
        <v>63</v>
      </c>
      <c r="AQ1297" s="46"/>
      <c r="AR1297" s="46"/>
    </row>
    <row r="1298" spans="1:44" x14ac:dyDescent="0.2">
      <c r="A1298" s="46" t="s">
        <v>77</v>
      </c>
      <c r="B1298" s="46" t="s">
        <v>84</v>
      </c>
      <c r="C1298" s="46" t="s">
        <v>84</v>
      </c>
      <c r="D1298" s="46" t="s">
        <v>445</v>
      </c>
      <c r="E1298" s="46" t="s">
        <v>86</v>
      </c>
      <c r="F1298" s="46" t="s">
        <v>78</v>
      </c>
      <c r="G1298" s="46" t="s">
        <v>446</v>
      </c>
      <c r="H1298" s="46" t="s">
        <v>190</v>
      </c>
      <c r="I1298" s="46" t="s">
        <v>212</v>
      </c>
      <c r="J1298" s="46" t="s">
        <v>80</v>
      </c>
      <c r="K1298" s="46" t="s">
        <v>47</v>
      </c>
      <c r="L1298" s="46" t="s">
        <v>62</v>
      </c>
      <c r="M1298" s="46" t="s">
        <v>234</v>
      </c>
      <c r="N1298" s="46" t="s">
        <v>235</v>
      </c>
      <c r="O1298" s="46" t="s">
        <v>63</v>
      </c>
      <c r="P1298" s="46" t="s">
        <v>90</v>
      </c>
      <c r="Q1298" s="46" t="s">
        <v>454</v>
      </c>
      <c r="R1298" s="46" t="s">
        <v>84</v>
      </c>
      <c r="S1298" s="46" t="s">
        <v>95</v>
      </c>
      <c r="T1298" s="46" t="s">
        <v>111</v>
      </c>
      <c r="U1298" s="46" t="s">
        <v>112</v>
      </c>
      <c r="V1298" s="46" t="s">
        <v>105</v>
      </c>
      <c r="W1298" s="46" t="s">
        <v>454</v>
      </c>
      <c r="X1298" s="46" t="s">
        <v>84</v>
      </c>
      <c r="Y1298" s="46" t="s">
        <v>445</v>
      </c>
      <c r="Z1298" s="46" t="s">
        <v>448</v>
      </c>
      <c r="AA1298" s="46" t="s">
        <v>94</v>
      </c>
      <c r="AB1298" s="46">
        <v>0</v>
      </c>
      <c r="AC1298" s="46">
        <v>51.47</v>
      </c>
      <c r="AD1298" s="46">
        <v>51.47</v>
      </c>
      <c r="AE1298" s="46">
        <v>51.47</v>
      </c>
      <c r="AF1298" s="46">
        <v>39987.120000000003</v>
      </c>
      <c r="AG1298" s="46">
        <v>34987.120000000003</v>
      </c>
      <c r="AH1298" s="46">
        <v>34987.120000000003</v>
      </c>
      <c r="AI1298" s="46" t="s">
        <v>92</v>
      </c>
      <c r="AJ1298" s="46">
        <v>0</v>
      </c>
      <c r="AK1298" s="46">
        <v>51.47</v>
      </c>
      <c r="AL1298" s="46">
        <v>51.47</v>
      </c>
      <c r="AM1298" s="46">
        <v>34987.120000000003</v>
      </c>
      <c r="AN1298" s="46">
        <v>34987.120000000003</v>
      </c>
      <c r="AO1298" s="46" t="s">
        <v>236</v>
      </c>
      <c r="AP1298" s="46" t="s">
        <v>63</v>
      </c>
      <c r="AQ1298" s="46"/>
      <c r="AR1298" s="46"/>
    </row>
    <row r="1299" spans="1:44" x14ac:dyDescent="0.2">
      <c r="A1299" s="46" t="s">
        <v>77</v>
      </c>
      <c r="B1299" s="46" t="s">
        <v>84</v>
      </c>
      <c r="C1299" s="46" t="s">
        <v>84</v>
      </c>
      <c r="D1299" s="46" t="s">
        <v>445</v>
      </c>
      <c r="E1299" s="46" t="s">
        <v>86</v>
      </c>
      <c r="F1299" s="46" t="s">
        <v>78</v>
      </c>
      <c r="G1299" s="46" t="s">
        <v>446</v>
      </c>
      <c r="H1299" s="46" t="s">
        <v>190</v>
      </c>
      <c r="I1299" s="46" t="s">
        <v>212</v>
      </c>
      <c r="J1299" s="46" t="s">
        <v>80</v>
      </c>
      <c r="K1299" s="46" t="s">
        <v>47</v>
      </c>
      <c r="L1299" s="46" t="s">
        <v>62</v>
      </c>
      <c r="M1299" s="46" t="s">
        <v>386</v>
      </c>
      <c r="N1299" s="46" t="s">
        <v>387</v>
      </c>
      <c r="O1299" s="46" t="s">
        <v>63</v>
      </c>
      <c r="P1299" s="46" t="s">
        <v>90</v>
      </c>
      <c r="Q1299" s="46" t="s">
        <v>454</v>
      </c>
      <c r="R1299" s="46" t="s">
        <v>84</v>
      </c>
      <c r="S1299" s="46" t="s">
        <v>95</v>
      </c>
      <c r="T1299" s="46" t="s">
        <v>111</v>
      </c>
      <c r="U1299" s="46" t="s">
        <v>112</v>
      </c>
      <c r="V1299" s="46" t="s">
        <v>105</v>
      </c>
      <c r="W1299" s="46" t="s">
        <v>454</v>
      </c>
      <c r="X1299" s="46" t="s">
        <v>84</v>
      </c>
      <c r="Y1299" s="46" t="s">
        <v>445</v>
      </c>
      <c r="Z1299" s="46" t="s">
        <v>448</v>
      </c>
      <c r="AA1299" s="46" t="s">
        <v>94</v>
      </c>
      <c r="AB1299" s="46">
        <v>0</v>
      </c>
      <c r="AC1299" s="46">
        <v>51.47</v>
      </c>
      <c r="AD1299" s="46">
        <v>51.47</v>
      </c>
      <c r="AE1299" s="46">
        <v>51.47</v>
      </c>
      <c r="AF1299" s="46">
        <v>39987.120000000003</v>
      </c>
      <c r="AG1299" s="46">
        <v>34987.120000000003</v>
      </c>
      <c r="AH1299" s="46">
        <v>34987.120000000003</v>
      </c>
      <c r="AI1299" s="46" t="s">
        <v>92</v>
      </c>
      <c r="AJ1299" s="46">
        <v>0</v>
      </c>
      <c r="AK1299" s="46">
        <v>51.47</v>
      </c>
      <c r="AL1299" s="46">
        <v>51.47</v>
      </c>
      <c r="AM1299" s="46">
        <v>34987.120000000003</v>
      </c>
      <c r="AN1299" s="46">
        <v>34987.120000000003</v>
      </c>
      <c r="AO1299" s="46" t="s">
        <v>388</v>
      </c>
      <c r="AP1299" s="46" t="s">
        <v>63</v>
      </c>
      <c r="AQ1299" s="46"/>
      <c r="AR1299" s="46"/>
    </row>
    <row r="1300" spans="1:44" x14ac:dyDescent="0.2">
      <c r="A1300" s="46" t="s">
        <v>77</v>
      </c>
      <c r="B1300" s="46" t="s">
        <v>84</v>
      </c>
      <c r="C1300" s="46" t="s">
        <v>84</v>
      </c>
      <c r="D1300" s="46" t="s">
        <v>445</v>
      </c>
      <c r="E1300" s="46" t="s">
        <v>86</v>
      </c>
      <c r="F1300" s="46" t="s">
        <v>78</v>
      </c>
      <c r="G1300" s="46" t="s">
        <v>446</v>
      </c>
      <c r="H1300" s="46" t="s">
        <v>190</v>
      </c>
      <c r="I1300" s="46" t="s">
        <v>212</v>
      </c>
      <c r="J1300" s="46" t="s">
        <v>80</v>
      </c>
      <c r="K1300" s="46" t="s">
        <v>47</v>
      </c>
      <c r="L1300" s="46" t="s">
        <v>62</v>
      </c>
      <c r="M1300" s="46" t="s">
        <v>240</v>
      </c>
      <c r="N1300" s="46" t="s">
        <v>241</v>
      </c>
      <c r="O1300" s="46" t="s">
        <v>63</v>
      </c>
      <c r="P1300" s="46" t="s">
        <v>90</v>
      </c>
      <c r="Q1300" s="46" t="s">
        <v>454</v>
      </c>
      <c r="R1300" s="46" t="s">
        <v>84</v>
      </c>
      <c r="S1300" s="46" t="s">
        <v>95</v>
      </c>
      <c r="T1300" s="46" t="s">
        <v>111</v>
      </c>
      <c r="U1300" s="46" t="s">
        <v>112</v>
      </c>
      <c r="V1300" s="46" t="s">
        <v>105</v>
      </c>
      <c r="W1300" s="46" t="s">
        <v>454</v>
      </c>
      <c r="X1300" s="46" t="s">
        <v>84</v>
      </c>
      <c r="Y1300" s="46" t="s">
        <v>445</v>
      </c>
      <c r="Z1300" s="46" t="s">
        <v>448</v>
      </c>
      <c r="AA1300" s="46" t="s">
        <v>94</v>
      </c>
      <c r="AB1300" s="46">
        <v>0</v>
      </c>
      <c r="AC1300" s="46">
        <v>51.47</v>
      </c>
      <c r="AD1300" s="46">
        <v>51.47</v>
      </c>
      <c r="AE1300" s="46">
        <v>51.47</v>
      </c>
      <c r="AF1300" s="46">
        <v>39987.120000000003</v>
      </c>
      <c r="AG1300" s="46">
        <v>34987.120000000003</v>
      </c>
      <c r="AH1300" s="46">
        <v>34987.120000000003</v>
      </c>
      <c r="AI1300" s="46" t="s">
        <v>92</v>
      </c>
      <c r="AJ1300" s="46">
        <v>0</v>
      </c>
      <c r="AK1300" s="46">
        <v>51.47</v>
      </c>
      <c r="AL1300" s="46">
        <v>51.47</v>
      </c>
      <c r="AM1300" s="46">
        <v>34987.120000000003</v>
      </c>
      <c r="AN1300" s="46">
        <v>34987.120000000003</v>
      </c>
      <c r="AO1300" s="46" t="s">
        <v>242</v>
      </c>
      <c r="AP1300" s="46" t="s">
        <v>63</v>
      </c>
      <c r="AQ1300" s="46"/>
      <c r="AR1300" s="46"/>
    </row>
    <row r="1301" spans="1:44" x14ac:dyDescent="0.2">
      <c r="A1301" s="46" t="s">
        <v>77</v>
      </c>
      <c r="B1301" s="46" t="s">
        <v>84</v>
      </c>
      <c r="C1301" s="46" t="s">
        <v>84</v>
      </c>
      <c r="D1301" s="46" t="s">
        <v>445</v>
      </c>
      <c r="E1301" s="46" t="s">
        <v>86</v>
      </c>
      <c r="F1301" s="46" t="s">
        <v>78</v>
      </c>
      <c r="G1301" s="46" t="s">
        <v>446</v>
      </c>
      <c r="H1301" s="46" t="s">
        <v>190</v>
      </c>
      <c r="I1301" s="46" t="s">
        <v>212</v>
      </c>
      <c r="J1301" s="46" t="s">
        <v>80</v>
      </c>
      <c r="K1301" s="46" t="s">
        <v>47</v>
      </c>
      <c r="L1301" s="46" t="s">
        <v>62</v>
      </c>
      <c r="M1301" s="46" t="s">
        <v>184</v>
      </c>
      <c r="N1301" s="46" t="s">
        <v>185</v>
      </c>
      <c r="O1301" s="46" t="s">
        <v>63</v>
      </c>
      <c r="P1301" s="46" t="s">
        <v>90</v>
      </c>
      <c r="Q1301" s="46" t="s">
        <v>454</v>
      </c>
      <c r="R1301" s="46" t="s">
        <v>84</v>
      </c>
      <c r="S1301" s="46" t="s">
        <v>95</v>
      </c>
      <c r="T1301" s="46" t="s">
        <v>111</v>
      </c>
      <c r="U1301" s="46" t="s">
        <v>112</v>
      </c>
      <c r="V1301" s="46" t="s">
        <v>32</v>
      </c>
      <c r="W1301" s="46" t="s">
        <v>454</v>
      </c>
      <c r="X1301" s="46" t="s">
        <v>84</v>
      </c>
      <c r="Y1301" s="46" t="s">
        <v>445</v>
      </c>
      <c r="Z1301" s="46" t="s">
        <v>448</v>
      </c>
      <c r="AA1301" s="46" t="s">
        <v>94</v>
      </c>
      <c r="AB1301" s="46">
        <v>1002901.72</v>
      </c>
      <c r="AC1301" s="46">
        <v>1007939.92</v>
      </c>
      <c r="AD1301" s="46">
        <v>1015305.33</v>
      </c>
      <c r="AE1301" s="46">
        <v>1108643.6200000001</v>
      </c>
      <c r="AF1301" s="46">
        <v>1058858.24</v>
      </c>
      <c r="AG1301" s="46">
        <v>1190959.6200000001</v>
      </c>
      <c r="AH1301" s="46">
        <v>1200959.6200000001</v>
      </c>
      <c r="AI1301" s="46" t="s">
        <v>92</v>
      </c>
      <c r="AJ1301" s="46">
        <v>0</v>
      </c>
      <c r="AK1301" s="46">
        <v>1002901.72</v>
      </c>
      <c r="AL1301" s="46">
        <v>1105657.49</v>
      </c>
      <c r="AM1301" s="46">
        <v>1190959.6200000001</v>
      </c>
      <c r="AN1301" s="46">
        <v>1200959.6200000001</v>
      </c>
      <c r="AO1301" s="46" t="s">
        <v>186</v>
      </c>
      <c r="AP1301" s="46" t="s">
        <v>63</v>
      </c>
      <c r="AQ1301" s="46"/>
      <c r="AR1301" s="46"/>
    </row>
    <row r="1302" spans="1:44" x14ac:dyDescent="0.2">
      <c r="A1302" s="46" t="s">
        <v>77</v>
      </c>
      <c r="B1302" s="46" t="s">
        <v>84</v>
      </c>
      <c r="C1302" s="46" t="s">
        <v>84</v>
      </c>
      <c r="D1302" s="46" t="s">
        <v>445</v>
      </c>
      <c r="E1302" s="46" t="s">
        <v>86</v>
      </c>
      <c r="F1302" s="46" t="s">
        <v>78</v>
      </c>
      <c r="G1302" s="46" t="s">
        <v>446</v>
      </c>
      <c r="H1302" s="46" t="s">
        <v>190</v>
      </c>
      <c r="I1302" s="46" t="s">
        <v>212</v>
      </c>
      <c r="J1302" s="46" t="s">
        <v>80</v>
      </c>
      <c r="K1302" s="46" t="s">
        <v>47</v>
      </c>
      <c r="L1302" s="46" t="s">
        <v>62</v>
      </c>
      <c r="M1302" s="46" t="s">
        <v>119</v>
      </c>
      <c r="N1302" s="46" t="s">
        <v>120</v>
      </c>
      <c r="O1302" s="46" t="s">
        <v>63</v>
      </c>
      <c r="P1302" s="46" t="s">
        <v>90</v>
      </c>
      <c r="Q1302" s="46" t="s">
        <v>454</v>
      </c>
      <c r="R1302" s="46" t="s">
        <v>84</v>
      </c>
      <c r="S1302" s="46" t="s">
        <v>95</v>
      </c>
      <c r="T1302" s="46" t="s">
        <v>111</v>
      </c>
      <c r="U1302" s="46" t="s">
        <v>112</v>
      </c>
      <c r="V1302" s="46" t="s">
        <v>105</v>
      </c>
      <c r="W1302" s="46" t="s">
        <v>454</v>
      </c>
      <c r="X1302" s="46" t="s">
        <v>84</v>
      </c>
      <c r="Y1302" s="46" t="s">
        <v>445</v>
      </c>
      <c r="Z1302" s="46" t="s">
        <v>448</v>
      </c>
      <c r="AA1302" s="46" t="s">
        <v>94</v>
      </c>
      <c r="AB1302" s="46">
        <v>1002901.72</v>
      </c>
      <c r="AC1302" s="46">
        <v>1007939.92</v>
      </c>
      <c r="AD1302" s="46">
        <v>1015305.33</v>
      </c>
      <c r="AE1302" s="46">
        <v>1108643.6200000001</v>
      </c>
      <c r="AF1302" s="46">
        <v>1058858.24</v>
      </c>
      <c r="AG1302" s="46">
        <v>1190959.6200000001</v>
      </c>
      <c r="AH1302" s="46">
        <v>1200959.6200000001</v>
      </c>
      <c r="AI1302" s="46" t="s">
        <v>92</v>
      </c>
      <c r="AJ1302" s="46">
        <v>0</v>
      </c>
      <c r="AK1302" s="46">
        <v>1002901.72</v>
      </c>
      <c r="AL1302" s="46">
        <v>1105657.49</v>
      </c>
      <c r="AM1302" s="46">
        <v>1190959.6200000001</v>
      </c>
      <c r="AN1302" s="46">
        <v>1200959.6200000001</v>
      </c>
      <c r="AO1302" s="46" t="s">
        <v>121</v>
      </c>
      <c r="AP1302" s="46" t="s">
        <v>63</v>
      </c>
      <c r="AQ1302" s="46"/>
      <c r="AR1302" s="46"/>
    </row>
    <row r="1303" spans="1:44" x14ac:dyDescent="0.2">
      <c r="A1303" s="46" t="s">
        <v>77</v>
      </c>
      <c r="B1303" s="46" t="s">
        <v>84</v>
      </c>
      <c r="C1303" s="46" t="s">
        <v>84</v>
      </c>
      <c r="D1303" s="46" t="s">
        <v>445</v>
      </c>
      <c r="E1303" s="46" t="s">
        <v>86</v>
      </c>
      <c r="F1303" s="46" t="s">
        <v>78</v>
      </c>
      <c r="G1303" s="46" t="s">
        <v>446</v>
      </c>
      <c r="H1303" s="46" t="s">
        <v>190</v>
      </c>
      <c r="I1303" s="46" t="s">
        <v>212</v>
      </c>
      <c r="J1303" s="46" t="s">
        <v>80</v>
      </c>
      <c r="K1303" s="46" t="s">
        <v>47</v>
      </c>
      <c r="L1303" s="46" t="s">
        <v>62</v>
      </c>
      <c r="M1303" s="46" t="s">
        <v>122</v>
      </c>
      <c r="N1303" s="46" t="s">
        <v>123</v>
      </c>
      <c r="O1303" s="46" t="s">
        <v>63</v>
      </c>
      <c r="P1303" s="46" t="s">
        <v>90</v>
      </c>
      <c r="Q1303" s="46" t="s">
        <v>454</v>
      </c>
      <c r="R1303" s="46" t="s">
        <v>84</v>
      </c>
      <c r="S1303" s="46" t="s">
        <v>95</v>
      </c>
      <c r="T1303" s="46" t="s">
        <v>111</v>
      </c>
      <c r="U1303" s="46" t="s">
        <v>112</v>
      </c>
      <c r="V1303" s="46" t="s">
        <v>105</v>
      </c>
      <c r="W1303" s="46" t="s">
        <v>454</v>
      </c>
      <c r="X1303" s="46" t="s">
        <v>84</v>
      </c>
      <c r="Y1303" s="46" t="s">
        <v>445</v>
      </c>
      <c r="Z1303" s="46" t="s">
        <v>448</v>
      </c>
      <c r="AA1303" s="46" t="s">
        <v>94</v>
      </c>
      <c r="AB1303" s="46">
        <v>1002901.72</v>
      </c>
      <c r="AC1303" s="46">
        <v>1007991.39</v>
      </c>
      <c r="AD1303" s="46">
        <v>1015356.8</v>
      </c>
      <c r="AE1303" s="46">
        <v>1108695.0900000001</v>
      </c>
      <c r="AF1303" s="46">
        <v>1098845.3600000001</v>
      </c>
      <c r="AG1303" s="46">
        <v>1225946.74</v>
      </c>
      <c r="AH1303" s="46">
        <v>1235946.74</v>
      </c>
      <c r="AI1303" s="46" t="s">
        <v>92</v>
      </c>
      <c r="AJ1303" s="46">
        <v>0</v>
      </c>
      <c r="AK1303" s="46">
        <v>1002953.19</v>
      </c>
      <c r="AL1303" s="46">
        <v>1105708.96</v>
      </c>
      <c r="AM1303" s="46">
        <v>1225946.74</v>
      </c>
      <c r="AN1303" s="46">
        <v>1235946.74</v>
      </c>
      <c r="AO1303" s="46" t="s">
        <v>124</v>
      </c>
      <c r="AP1303" s="46" t="s">
        <v>63</v>
      </c>
      <c r="AQ1303" s="46"/>
      <c r="AR1303" s="46"/>
    </row>
    <row r="1304" spans="1:44" x14ac:dyDescent="0.2">
      <c r="A1304" s="46" t="s">
        <v>77</v>
      </c>
      <c r="B1304" s="46" t="s">
        <v>84</v>
      </c>
      <c r="C1304" s="46" t="s">
        <v>84</v>
      </c>
      <c r="D1304" s="46" t="s">
        <v>445</v>
      </c>
      <c r="E1304" s="46" t="s">
        <v>86</v>
      </c>
      <c r="F1304" s="46" t="s">
        <v>78</v>
      </c>
      <c r="G1304" s="46" t="s">
        <v>446</v>
      </c>
      <c r="H1304" s="46" t="s">
        <v>190</v>
      </c>
      <c r="I1304" s="46" t="s">
        <v>212</v>
      </c>
      <c r="J1304" s="46" t="s">
        <v>80</v>
      </c>
      <c r="K1304" s="46" t="s">
        <v>47</v>
      </c>
      <c r="L1304" s="46" t="s">
        <v>62</v>
      </c>
      <c r="M1304" s="46" t="s">
        <v>125</v>
      </c>
      <c r="N1304" s="46" t="s">
        <v>126</v>
      </c>
      <c r="O1304" s="46" t="s">
        <v>63</v>
      </c>
      <c r="P1304" s="46" t="s">
        <v>90</v>
      </c>
      <c r="Q1304" s="46" t="s">
        <v>454</v>
      </c>
      <c r="R1304" s="46" t="s">
        <v>84</v>
      </c>
      <c r="S1304" s="46" t="s">
        <v>95</v>
      </c>
      <c r="T1304" s="46" t="s">
        <v>111</v>
      </c>
      <c r="U1304" s="46" t="s">
        <v>112</v>
      </c>
      <c r="V1304" s="46" t="s">
        <v>32</v>
      </c>
      <c r="W1304" s="46" t="s">
        <v>454</v>
      </c>
      <c r="X1304" s="46" t="s">
        <v>84</v>
      </c>
      <c r="Y1304" s="46" t="s">
        <v>445</v>
      </c>
      <c r="Z1304" s="46" t="s">
        <v>448</v>
      </c>
      <c r="AA1304" s="46" t="s">
        <v>94</v>
      </c>
      <c r="AB1304" s="46">
        <v>1002901.72</v>
      </c>
      <c r="AC1304" s="46">
        <v>1007939.92</v>
      </c>
      <c r="AD1304" s="46">
        <v>1015305.33</v>
      </c>
      <c r="AE1304" s="46">
        <v>1108643.6200000001</v>
      </c>
      <c r="AF1304" s="46">
        <v>1058858.24</v>
      </c>
      <c r="AG1304" s="46">
        <v>1190959.6200000001</v>
      </c>
      <c r="AH1304" s="46">
        <v>1200959.6200000001</v>
      </c>
      <c r="AI1304" s="46" t="s">
        <v>92</v>
      </c>
      <c r="AJ1304" s="46">
        <v>0</v>
      </c>
      <c r="AK1304" s="46">
        <v>1002901.72</v>
      </c>
      <c r="AL1304" s="46">
        <v>1105657.49</v>
      </c>
      <c r="AM1304" s="46">
        <v>1190959.6200000001</v>
      </c>
      <c r="AN1304" s="46">
        <v>1200959.6200000001</v>
      </c>
      <c r="AO1304" s="46" t="s">
        <v>127</v>
      </c>
      <c r="AP1304" s="46" t="s">
        <v>63</v>
      </c>
      <c r="AQ1304" s="46"/>
      <c r="AR1304" s="46"/>
    </row>
    <row r="1305" spans="1:44" x14ac:dyDescent="0.2">
      <c r="A1305" s="46" t="s">
        <v>77</v>
      </c>
      <c r="B1305" s="46" t="s">
        <v>84</v>
      </c>
      <c r="C1305" s="46" t="s">
        <v>84</v>
      </c>
      <c r="D1305" s="46" t="s">
        <v>445</v>
      </c>
      <c r="E1305" s="46" t="s">
        <v>86</v>
      </c>
      <c r="F1305" s="46" t="s">
        <v>78</v>
      </c>
      <c r="G1305" s="46" t="s">
        <v>446</v>
      </c>
      <c r="H1305" s="46" t="s">
        <v>190</v>
      </c>
      <c r="I1305" s="46" t="s">
        <v>212</v>
      </c>
      <c r="J1305" s="46" t="s">
        <v>80</v>
      </c>
      <c r="K1305" s="46" t="s">
        <v>47</v>
      </c>
      <c r="L1305" s="46" t="s">
        <v>62</v>
      </c>
      <c r="M1305" s="46" t="s">
        <v>128</v>
      </c>
      <c r="N1305" s="46" t="s">
        <v>129</v>
      </c>
      <c r="O1305" s="46" t="s">
        <v>63</v>
      </c>
      <c r="P1305" s="46" t="s">
        <v>90</v>
      </c>
      <c r="Q1305" s="46" t="s">
        <v>454</v>
      </c>
      <c r="R1305" s="46" t="s">
        <v>84</v>
      </c>
      <c r="S1305" s="46" t="s">
        <v>95</v>
      </c>
      <c r="T1305" s="46" t="s">
        <v>131</v>
      </c>
      <c r="U1305" s="46" t="s">
        <v>132</v>
      </c>
      <c r="V1305" s="46" t="s">
        <v>32</v>
      </c>
      <c r="W1305" s="46" t="s">
        <v>454</v>
      </c>
      <c r="X1305" s="46" t="s">
        <v>84</v>
      </c>
      <c r="Y1305" s="46" t="s">
        <v>445</v>
      </c>
      <c r="Z1305" s="46" t="s">
        <v>448</v>
      </c>
      <c r="AA1305" s="46" t="s">
        <v>94</v>
      </c>
      <c r="AB1305" s="46">
        <v>433379.61</v>
      </c>
      <c r="AC1305" s="46">
        <v>433379.61</v>
      </c>
      <c r="AD1305" s="46">
        <v>433379.61</v>
      </c>
      <c r="AE1305" s="46">
        <v>433379.61</v>
      </c>
      <c r="AF1305" s="46">
        <v>433379.61</v>
      </c>
      <c r="AG1305" s="46">
        <v>433379.61</v>
      </c>
      <c r="AH1305" s="46">
        <v>433379.61</v>
      </c>
      <c r="AI1305" s="46" t="s">
        <v>92</v>
      </c>
      <c r="AJ1305" s="46">
        <v>0</v>
      </c>
      <c r="AK1305" s="46">
        <v>433379.61</v>
      </c>
      <c r="AL1305" s="46">
        <v>433379.61</v>
      </c>
      <c r="AM1305" s="46">
        <v>433379.61</v>
      </c>
      <c r="AN1305" s="46">
        <v>433379.61</v>
      </c>
      <c r="AO1305" s="46" t="s">
        <v>130</v>
      </c>
      <c r="AP1305" s="46" t="s">
        <v>63</v>
      </c>
      <c r="AQ1305" s="46"/>
      <c r="AR1305" s="46"/>
    </row>
    <row r="1306" spans="1:44" x14ac:dyDescent="0.2">
      <c r="A1306" s="46" t="s">
        <v>77</v>
      </c>
      <c r="B1306" s="46" t="s">
        <v>84</v>
      </c>
      <c r="C1306" s="46" t="s">
        <v>84</v>
      </c>
      <c r="D1306" s="46" t="s">
        <v>445</v>
      </c>
      <c r="E1306" s="46" t="s">
        <v>86</v>
      </c>
      <c r="F1306" s="46" t="s">
        <v>78</v>
      </c>
      <c r="G1306" s="46" t="s">
        <v>446</v>
      </c>
      <c r="H1306" s="46" t="s">
        <v>190</v>
      </c>
      <c r="I1306" s="46" t="s">
        <v>212</v>
      </c>
      <c r="J1306" s="46" t="s">
        <v>80</v>
      </c>
      <c r="K1306" s="46" t="s">
        <v>47</v>
      </c>
      <c r="L1306" s="46" t="s">
        <v>62</v>
      </c>
      <c r="M1306" s="46" t="s">
        <v>389</v>
      </c>
      <c r="N1306" s="46" t="s">
        <v>390</v>
      </c>
      <c r="O1306" s="46" t="s">
        <v>63</v>
      </c>
      <c r="P1306" s="46" t="s">
        <v>90</v>
      </c>
      <c r="Q1306" s="46" t="s">
        <v>454</v>
      </c>
      <c r="R1306" s="46" t="s">
        <v>84</v>
      </c>
      <c r="S1306" s="46" t="s">
        <v>95</v>
      </c>
      <c r="T1306" s="46" t="s">
        <v>131</v>
      </c>
      <c r="U1306" s="46" t="s">
        <v>132</v>
      </c>
      <c r="V1306" s="46" t="s">
        <v>32</v>
      </c>
      <c r="W1306" s="46" t="s">
        <v>454</v>
      </c>
      <c r="X1306" s="46" t="s">
        <v>84</v>
      </c>
      <c r="Y1306" s="46" t="s">
        <v>445</v>
      </c>
      <c r="Z1306" s="46" t="s">
        <v>448</v>
      </c>
      <c r="AA1306" s="46" t="s">
        <v>94</v>
      </c>
      <c r="AB1306" s="46">
        <v>0</v>
      </c>
      <c r="AC1306" s="46">
        <v>51.47</v>
      </c>
      <c r="AD1306" s="46">
        <v>51.47</v>
      </c>
      <c r="AE1306" s="46">
        <v>51.47</v>
      </c>
      <c r="AF1306" s="46">
        <v>39987.120000000003</v>
      </c>
      <c r="AG1306" s="46">
        <v>34987.120000000003</v>
      </c>
      <c r="AH1306" s="46">
        <v>34987.120000000003</v>
      </c>
      <c r="AI1306" s="46" t="s">
        <v>92</v>
      </c>
      <c r="AJ1306" s="46">
        <v>0</v>
      </c>
      <c r="AK1306" s="46">
        <v>51.47</v>
      </c>
      <c r="AL1306" s="46">
        <v>51.47</v>
      </c>
      <c r="AM1306" s="46">
        <v>34987.120000000003</v>
      </c>
      <c r="AN1306" s="46">
        <v>34987.120000000003</v>
      </c>
      <c r="AO1306" s="46" t="s">
        <v>391</v>
      </c>
      <c r="AP1306" s="46" t="s">
        <v>63</v>
      </c>
      <c r="AQ1306" s="46"/>
      <c r="AR1306" s="46"/>
    </row>
    <row r="1307" spans="1:44" x14ac:dyDescent="0.2">
      <c r="A1307" s="46" t="s">
        <v>77</v>
      </c>
      <c r="B1307" s="46" t="s">
        <v>84</v>
      </c>
      <c r="C1307" s="46" t="s">
        <v>84</v>
      </c>
      <c r="D1307" s="46" t="s">
        <v>445</v>
      </c>
      <c r="E1307" s="46" t="s">
        <v>86</v>
      </c>
      <c r="F1307" s="46" t="s">
        <v>78</v>
      </c>
      <c r="G1307" s="46" t="s">
        <v>446</v>
      </c>
      <c r="H1307" s="46" t="s">
        <v>190</v>
      </c>
      <c r="I1307" s="46" t="s">
        <v>212</v>
      </c>
      <c r="J1307" s="46" t="s">
        <v>80</v>
      </c>
      <c r="K1307" s="46" t="s">
        <v>47</v>
      </c>
      <c r="L1307" s="46" t="s">
        <v>62</v>
      </c>
      <c r="M1307" s="46" t="s">
        <v>195</v>
      </c>
      <c r="N1307" s="46" t="s">
        <v>196</v>
      </c>
      <c r="O1307" s="46" t="s">
        <v>63</v>
      </c>
      <c r="P1307" s="46" t="s">
        <v>90</v>
      </c>
      <c r="Q1307" s="46" t="s">
        <v>454</v>
      </c>
      <c r="R1307" s="46" t="s">
        <v>84</v>
      </c>
      <c r="S1307" s="46" t="s">
        <v>95</v>
      </c>
      <c r="T1307" s="46" t="s">
        <v>131</v>
      </c>
      <c r="U1307" s="46" t="s">
        <v>132</v>
      </c>
      <c r="V1307" s="46" t="s">
        <v>105</v>
      </c>
      <c r="W1307" s="46" t="s">
        <v>454</v>
      </c>
      <c r="X1307" s="46" t="s">
        <v>84</v>
      </c>
      <c r="Y1307" s="46" t="s">
        <v>445</v>
      </c>
      <c r="Z1307" s="46" t="s">
        <v>448</v>
      </c>
      <c r="AA1307" s="46" t="s">
        <v>94</v>
      </c>
      <c r="AB1307" s="46">
        <v>-10418.24</v>
      </c>
      <c r="AC1307" s="46">
        <v>-12412.41</v>
      </c>
      <c r="AD1307" s="46">
        <v>-16678.75</v>
      </c>
      <c r="AE1307" s="46">
        <v>-17554.75</v>
      </c>
      <c r="AF1307" s="46">
        <v>-17908.45</v>
      </c>
      <c r="AG1307" s="46">
        <v>-25212.45</v>
      </c>
      <c r="AH1307" s="46">
        <v>-22418.55</v>
      </c>
      <c r="AI1307" s="46" t="s">
        <v>92</v>
      </c>
      <c r="AJ1307" s="46">
        <v>0</v>
      </c>
      <c r="AK1307" s="46">
        <v>-11081.71</v>
      </c>
      <c r="AL1307" s="46">
        <v>-17175.849999999999</v>
      </c>
      <c r="AM1307" s="46">
        <v>-25212.45</v>
      </c>
      <c r="AN1307" s="46">
        <v>-22418.55</v>
      </c>
      <c r="AO1307" s="46" t="s">
        <v>197</v>
      </c>
      <c r="AP1307" s="46" t="s">
        <v>63</v>
      </c>
      <c r="AQ1307" s="46"/>
      <c r="AR1307" s="46"/>
    </row>
    <row r="1308" spans="1:44" x14ac:dyDescent="0.2">
      <c r="A1308" s="46" t="s">
        <v>77</v>
      </c>
      <c r="B1308" s="46" t="s">
        <v>84</v>
      </c>
      <c r="C1308" s="46" t="s">
        <v>84</v>
      </c>
      <c r="D1308" s="46" t="s">
        <v>445</v>
      </c>
      <c r="E1308" s="46" t="s">
        <v>86</v>
      </c>
      <c r="F1308" s="46" t="s">
        <v>78</v>
      </c>
      <c r="G1308" s="46" t="s">
        <v>446</v>
      </c>
      <c r="H1308" s="46" t="s">
        <v>190</v>
      </c>
      <c r="I1308" s="46" t="s">
        <v>212</v>
      </c>
      <c r="J1308" s="46" t="s">
        <v>80</v>
      </c>
      <c r="K1308" s="46" t="s">
        <v>47</v>
      </c>
      <c r="L1308" s="46" t="s">
        <v>62</v>
      </c>
      <c r="M1308" s="46" t="s">
        <v>187</v>
      </c>
      <c r="N1308" s="46" t="s">
        <v>188</v>
      </c>
      <c r="O1308" s="46" t="s">
        <v>63</v>
      </c>
      <c r="P1308" s="46" t="s">
        <v>90</v>
      </c>
      <c r="Q1308" s="46" t="s">
        <v>454</v>
      </c>
      <c r="R1308" s="46" t="s">
        <v>84</v>
      </c>
      <c r="S1308" s="46" t="s">
        <v>95</v>
      </c>
      <c r="T1308" s="46" t="s">
        <v>131</v>
      </c>
      <c r="U1308" s="46" t="s">
        <v>132</v>
      </c>
      <c r="V1308" s="46" t="s">
        <v>32</v>
      </c>
      <c r="W1308" s="46" t="s">
        <v>454</v>
      </c>
      <c r="X1308" s="46" t="s">
        <v>84</v>
      </c>
      <c r="Y1308" s="46" t="s">
        <v>445</v>
      </c>
      <c r="Z1308" s="46" t="s">
        <v>448</v>
      </c>
      <c r="AA1308" s="46" t="s">
        <v>94</v>
      </c>
      <c r="AB1308" s="46">
        <v>-26.63</v>
      </c>
      <c r="AC1308" s="46">
        <v>-5116.3</v>
      </c>
      <c r="AD1308" s="46">
        <v>-12481.71</v>
      </c>
      <c r="AE1308" s="46">
        <v>-106857.14</v>
      </c>
      <c r="AF1308" s="46">
        <v>-97007.41</v>
      </c>
      <c r="AG1308" s="46">
        <v>-224108.79</v>
      </c>
      <c r="AH1308" s="46">
        <v>-234108.79</v>
      </c>
      <c r="AI1308" s="46" t="s">
        <v>92</v>
      </c>
      <c r="AJ1308" s="46">
        <v>0</v>
      </c>
      <c r="AK1308" s="46">
        <v>-78.099999999999994</v>
      </c>
      <c r="AL1308" s="46">
        <v>-102833.87</v>
      </c>
      <c r="AM1308" s="46">
        <v>-224108.79</v>
      </c>
      <c r="AN1308" s="46">
        <v>-234108.79</v>
      </c>
      <c r="AO1308" s="46" t="s">
        <v>189</v>
      </c>
      <c r="AP1308" s="46" t="s">
        <v>63</v>
      </c>
      <c r="AQ1308" s="46"/>
      <c r="AR1308" s="46"/>
    </row>
    <row r="1309" spans="1:44" x14ac:dyDescent="0.2">
      <c r="A1309" s="46" t="s">
        <v>77</v>
      </c>
      <c r="B1309" s="46" t="s">
        <v>84</v>
      </c>
      <c r="C1309" s="46" t="s">
        <v>84</v>
      </c>
      <c r="D1309" s="46" t="s">
        <v>445</v>
      </c>
      <c r="E1309" s="46" t="s">
        <v>86</v>
      </c>
      <c r="F1309" s="46" t="s">
        <v>78</v>
      </c>
      <c r="G1309" s="46" t="s">
        <v>446</v>
      </c>
      <c r="H1309" s="46" t="s">
        <v>190</v>
      </c>
      <c r="I1309" s="46" t="s">
        <v>212</v>
      </c>
      <c r="J1309" s="46" t="s">
        <v>80</v>
      </c>
      <c r="K1309" s="46" t="s">
        <v>47</v>
      </c>
      <c r="L1309" s="46" t="s">
        <v>62</v>
      </c>
      <c r="M1309" s="46" t="s">
        <v>136</v>
      </c>
      <c r="N1309" s="46" t="s">
        <v>137</v>
      </c>
      <c r="O1309" s="46" t="s">
        <v>63</v>
      </c>
      <c r="P1309" s="46" t="s">
        <v>90</v>
      </c>
      <c r="Q1309" s="46" t="s">
        <v>454</v>
      </c>
      <c r="R1309" s="46" t="s">
        <v>84</v>
      </c>
      <c r="S1309" s="46" t="s">
        <v>95</v>
      </c>
      <c r="T1309" s="46" t="s">
        <v>131</v>
      </c>
      <c r="U1309" s="46" t="s">
        <v>132</v>
      </c>
      <c r="V1309" s="46" t="s">
        <v>32</v>
      </c>
      <c r="W1309" s="46" t="s">
        <v>454</v>
      </c>
      <c r="X1309" s="46" t="s">
        <v>84</v>
      </c>
      <c r="Y1309" s="46" t="s">
        <v>445</v>
      </c>
      <c r="Z1309" s="46" t="s">
        <v>448</v>
      </c>
      <c r="AA1309" s="46" t="s">
        <v>94</v>
      </c>
      <c r="AB1309" s="46">
        <v>422934.74</v>
      </c>
      <c r="AC1309" s="46">
        <v>415902.37</v>
      </c>
      <c r="AD1309" s="46">
        <v>404270.62</v>
      </c>
      <c r="AE1309" s="46">
        <v>309019.19</v>
      </c>
      <c r="AF1309" s="46">
        <v>358450.87</v>
      </c>
      <c r="AG1309" s="46">
        <v>219045.49</v>
      </c>
      <c r="AH1309" s="46">
        <v>211839.39</v>
      </c>
      <c r="AI1309" s="46" t="s">
        <v>92</v>
      </c>
      <c r="AJ1309" s="46">
        <v>0</v>
      </c>
      <c r="AK1309" s="46">
        <v>422271.27</v>
      </c>
      <c r="AL1309" s="46">
        <v>313421.36</v>
      </c>
      <c r="AM1309" s="46">
        <v>219045.49</v>
      </c>
      <c r="AN1309" s="46">
        <v>211839.39</v>
      </c>
      <c r="AO1309" s="46" t="s">
        <v>138</v>
      </c>
      <c r="AP1309" s="46" t="s">
        <v>63</v>
      </c>
      <c r="AQ1309" s="46"/>
      <c r="AR1309" s="46"/>
    </row>
    <row r="1310" spans="1:44" x14ac:dyDescent="0.2">
      <c r="A1310" s="46" t="s">
        <v>77</v>
      </c>
      <c r="B1310" s="46" t="s">
        <v>84</v>
      </c>
      <c r="C1310" s="46" t="s">
        <v>84</v>
      </c>
      <c r="D1310" s="46" t="s">
        <v>445</v>
      </c>
      <c r="E1310" s="46" t="s">
        <v>86</v>
      </c>
      <c r="F1310" s="46" t="s">
        <v>78</v>
      </c>
      <c r="G1310" s="46" t="s">
        <v>446</v>
      </c>
      <c r="H1310" s="46" t="s">
        <v>190</v>
      </c>
      <c r="I1310" s="46" t="s">
        <v>212</v>
      </c>
      <c r="J1310" s="46" t="s">
        <v>80</v>
      </c>
      <c r="K1310" s="46" t="s">
        <v>47</v>
      </c>
      <c r="L1310" s="46" t="s">
        <v>62</v>
      </c>
      <c r="M1310" s="46" t="s">
        <v>330</v>
      </c>
      <c r="N1310" s="46" t="s">
        <v>331</v>
      </c>
      <c r="O1310" s="46" t="s">
        <v>63</v>
      </c>
      <c r="P1310" s="46" t="s">
        <v>90</v>
      </c>
      <c r="Q1310" s="46" t="s">
        <v>454</v>
      </c>
      <c r="R1310" s="46" t="s">
        <v>84</v>
      </c>
      <c r="S1310" s="46" t="s">
        <v>95</v>
      </c>
      <c r="T1310" s="46" t="s">
        <v>131</v>
      </c>
      <c r="U1310" s="46" t="s">
        <v>132</v>
      </c>
      <c r="V1310" s="46" t="s">
        <v>32</v>
      </c>
      <c r="W1310" s="46" t="s">
        <v>454</v>
      </c>
      <c r="X1310" s="46" t="s">
        <v>84</v>
      </c>
      <c r="Y1310" s="46" t="s">
        <v>445</v>
      </c>
      <c r="Z1310" s="46" t="s">
        <v>448</v>
      </c>
      <c r="AA1310" s="46" t="s">
        <v>94</v>
      </c>
      <c r="AB1310" s="46">
        <v>-1363.2</v>
      </c>
      <c r="AC1310" s="46">
        <v>-1363.2</v>
      </c>
      <c r="AD1310" s="46">
        <v>-1363.2</v>
      </c>
      <c r="AE1310" s="46">
        <v>-1363.2</v>
      </c>
      <c r="AF1310" s="46">
        <v>-1363.2</v>
      </c>
      <c r="AG1310" s="46">
        <v>-1363.2</v>
      </c>
      <c r="AH1310" s="46">
        <v>-1363.2</v>
      </c>
      <c r="AI1310" s="46" t="s">
        <v>92</v>
      </c>
      <c r="AJ1310" s="46">
        <v>0</v>
      </c>
      <c r="AK1310" s="46">
        <v>-1363.2</v>
      </c>
      <c r="AL1310" s="46">
        <v>-1363.2</v>
      </c>
      <c r="AM1310" s="46">
        <v>-1363.2</v>
      </c>
      <c r="AN1310" s="46">
        <v>-1363.2</v>
      </c>
      <c r="AO1310" s="46" t="s">
        <v>331</v>
      </c>
      <c r="AP1310" s="46" t="s">
        <v>63</v>
      </c>
      <c r="AQ1310" s="46"/>
      <c r="AR1310" s="46"/>
    </row>
    <row r="1311" spans="1:44" x14ac:dyDescent="0.2">
      <c r="A1311" s="46" t="s">
        <v>77</v>
      </c>
      <c r="B1311" s="46" t="s">
        <v>84</v>
      </c>
      <c r="C1311" s="46" t="s">
        <v>84</v>
      </c>
      <c r="D1311" s="46" t="s">
        <v>445</v>
      </c>
      <c r="E1311" s="46" t="s">
        <v>86</v>
      </c>
      <c r="F1311" s="46" t="s">
        <v>78</v>
      </c>
      <c r="G1311" s="46" t="s">
        <v>446</v>
      </c>
      <c r="H1311" s="46" t="s">
        <v>190</v>
      </c>
      <c r="I1311" s="46" t="s">
        <v>212</v>
      </c>
      <c r="J1311" s="46" t="s">
        <v>80</v>
      </c>
      <c r="K1311" s="46" t="s">
        <v>47</v>
      </c>
      <c r="L1311" s="46" t="s">
        <v>62</v>
      </c>
      <c r="M1311" s="46" t="s">
        <v>431</v>
      </c>
      <c r="N1311" s="46" t="s">
        <v>432</v>
      </c>
      <c r="O1311" s="46" t="s">
        <v>63</v>
      </c>
      <c r="P1311" s="46" t="s">
        <v>90</v>
      </c>
      <c r="Q1311" s="46" t="s">
        <v>454</v>
      </c>
      <c r="R1311" s="46" t="s">
        <v>84</v>
      </c>
      <c r="S1311" s="46" t="s">
        <v>95</v>
      </c>
      <c r="T1311" s="46" t="s">
        <v>131</v>
      </c>
      <c r="U1311" s="46" t="s">
        <v>132</v>
      </c>
      <c r="V1311" s="46" t="s">
        <v>32</v>
      </c>
      <c r="W1311" s="46" t="s">
        <v>454</v>
      </c>
      <c r="X1311" s="46" t="s">
        <v>84</v>
      </c>
      <c r="Y1311" s="46" t="s">
        <v>445</v>
      </c>
      <c r="Z1311" s="46" t="s">
        <v>448</v>
      </c>
      <c r="AA1311" s="46" t="s">
        <v>94</v>
      </c>
      <c r="AB1311" s="46">
        <v>0</v>
      </c>
      <c r="AC1311" s="46">
        <v>0</v>
      </c>
      <c r="AD1311" s="46">
        <v>0</v>
      </c>
      <c r="AE1311" s="46">
        <v>1363.2</v>
      </c>
      <c r="AF1311" s="46">
        <v>1363.2</v>
      </c>
      <c r="AG1311" s="46">
        <v>1363.2</v>
      </c>
      <c r="AH1311" s="46">
        <v>1363.2</v>
      </c>
      <c r="AI1311" s="46" t="s">
        <v>92</v>
      </c>
      <c r="AJ1311" s="46">
        <v>0</v>
      </c>
      <c r="AK1311" s="46">
        <v>0</v>
      </c>
      <c r="AL1311" s="46">
        <v>326.06</v>
      </c>
      <c r="AM1311" s="46">
        <v>1363.2</v>
      </c>
      <c r="AN1311" s="46">
        <v>1363.2</v>
      </c>
      <c r="AO1311" s="46" t="s">
        <v>433</v>
      </c>
      <c r="AP1311" s="46" t="s">
        <v>63</v>
      </c>
      <c r="AQ1311" s="46"/>
      <c r="AR1311" s="46"/>
    </row>
    <row r="1312" spans="1:44" x14ac:dyDescent="0.2">
      <c r="A1312" s="46" t="s">
        <v>77</v>
      </c>
      <c r="B1312" s="46" t="s">
        <v>84</v>
      </c>
      <c r="C1312" s="46" t="s">
        <v>84</v>
      </c>
      <c r="D1312" s="46" t="s">
        <v>445</v>
      </c>
      <c r="E1312" s="46" t="s">
        <v>86</v>
      </c>
      <c r="F1312" s="46" t="s">
        <v>78</v>
      </c>
      <c r="G1312" s="46" t="s">
        <v>446</v>
      </c>
      <c r="H1312" s="46" t="s">
        <v>190</v>
      </c>
      <c r="I1312" s="46" t="s">
        <v>212</v>
      </c>
      <c r="J1312" s="46" t="s">
        <v>80</v>
      </c>
      <c r="K1312" s="46" t="s">
        <v>47</v>
      </c>
      <c r="L1312" s="46" t="s">
        <v>62</v>
      </c>
      <c r="M1312" s="46" t="s">
        <v>338</v>
      </c>
      <c r="N1312" s="46" t="s">
        <v>339</v>
      </c>
      <c r="O1312" s="46" t="s">
        <v>63</v>
      </c>
      <c r="P1312" s="46" t="s">
        <v>425</v>
      </c>
      <c r="Q1312" s="46" t="s">
        <v>454</v>
      </c>
      <c r="R1312" s="46" t="s">
        <v>84</v>
      </c>
      <c r="S1312" s="46" t="s">
        <v>95</v>
      </c>
      <c r="T1312" s="46" t="s">
        <v>131</v>
      </c>
      <c r="U1312" s="46" t="s">
        <v>132</v>
      </c>
      <c r="V1312" s="46" t="s">
        <v>32</v>
      </c>
      <c r="W1312" s="46" t="s">
        <v>454</v>
      </c>
      <c r="X1312" s="46" t="s">
        <v>84</v>
      </c>
      <c r="Y1312" s="46" t="s">
        <v>445</v>
      </c>
      <c r="Z1312" s="46" t="s">
        <v>448</v>
      </c>
      <c r="AA1312" s="46" t="s">
        <v>426</v>
      </c>
      <c r="AB1312" s="46">
        <v>-1363.2</v>
      </c>
      <c r="AC1312" s="46">
        <v>-1363.2</v>
      </c>
      <c r="AD1312" s="46">
        <v>-1363.2</v>
      </c>
      <c r="AE1312" s="46">
        <v>0</v>
      </c>
      <c r="AF1312" s="46">
        <v>0</v>
      </c>
      <c r="AG1312" s="46">
        <v>0</v>
      </c>
      <c r="AH1312" s="46">
        <v>0</v>
      </c>
      <c r="AI1312" s="46" t="s">
        <v>92</v>
      </c>
      <c r="AJ1312" s="46">
        <v>0</v>
      </c>
      <c r="AK1312" s="46">
        <v>-1363.2</v>
      </c>
      <c r="AL1312" s="46">
        <v>-1037.1400000000001</v>
      </c>
      <c r="AM1312" s="46">
        <v>0</v>
      </c>
      <c r="AN1312" s="46">
        <v>0</v>
      </c>
      <c r="AO1312" s="46" t="s">
        <v>340</v>
      </c>
      <c r="AP1312" s="46" t="s">
        <v>63</v>
      </c>
      <c r="AQ1312" s="46"/>
      <c r="AR1312" s="46"/>
    </row>
    <row r="1313" spans="1:44" x14ac:dyDescent="0.2">
      <c r="A1313" s="46" t="s">
        <v>77</v>
      </c>
      <c r="B1313" s="46" t="s">
        <v>84</v>
      </c>
      <c r="C1313" s="46" t="s">
        <v>84</v>
      </c>
      <c r="D1313" s="46" t="s">
        <v>445</v>
      </c>
      <c r="E1313" s="46" t="s">
        <v>86</v>
      </c>
      <c r="F1313" s="46" t="s">
        <v>78</v>
      </c>
      <c r="G1313" s="46" t="s">
        <v>446</v>
      </c>
      <c r="H1313" s="46" t="s">
        <v>190</v>
      </c>
      <c r="I1313" s="46" t="s">
        <v>212</v>
      </c>
      <c r="J1313" s="46" t="s">
        <v>80</v>
      </c>
      <c r="K1313" s="46" t="s">
        <v>47</v>
      </c>
      <c r="L1313" s="46" t="s">
        <v>62</v>
      </c>
      <c r="M1313" s="46" t="s">
        <v>139</v>
      </c>
      <c r="N1313" s="46" t="s">
        <v>140</v>
      </c>
      <c r="O1313" s="46" t="s">
        <v>63</v>
      </c>
      <c r="P1313" s="46" t="s">
        <v>90</v>
      </c>
      <c r="Q1313" s="46" t="s">
        <v>454</v>
      </c>
      <c r="R1313" s="46" t="s">
        <v>84</v>
      </c>
      <c r="S1313" s="46" t="s">
        <v>95</v>
      </c>
      <c r="T1313" s="46" t="s">
        <v>131</v>
      </c>
      <c r="U1313" s="46" t="s">
        <v>132</v>
      </c>
      <c r="V1313" s="46" t="s">
        <v>105</v>
      </c>
      <c r="W1313" s="46" t="s">
        <v>454</v>
      </c>
      <c r="X1313" s="46" t="s">
        <v>84</v>
      </c>
      <c r="Y1313" s="46" t="s">
        <v>445</v>
      </c>
      <c r="Z1313" s="46" t="s">
        <v>448</v>
      </c>
      <c r="AA1313" s="46" t="s">
        <v>94</v>
      </c>
      <c r="AB1313" s="46">
        <v>432016.41</v>
      </c>
      <c r="AC1313" s="46">
        <v>432016.41</v>
      </c>
      <c r="AD1313" s="46">
        <v>432016.41</v>
      </c>
      <c r="AE1313" s="46">
        <v>432016.41</v>
      </c>
      <c r="AF1313" s="46">
        <v>432016.41</v>
      </c>
      <c r="AG1313" s="46">
        <v>432016.41</v>
      </c>
      <c r="AH1313" s="46">
        <v>432016.41</v>
      </c>
      <c r="AI1313" s="46" t="s">
        <v>92</v>
      </c>
      <c r="AJ1313" s="46">
        <v>0</v>
      </c>
      <c r="AK1313" s="46">
        <v>432016.41</v>
      </c>
      <c r="AL1313" s="46">
        <v>432016.41</v>
      </c>
      <c r="AM1313" s="46">
        <v>432016.41</v>
      </c>
      <c r="AN1313" s="46">
        <v>432016.41</v>
      </c>
      <c r="AO1313" s="46" t="s">
        <v>141</v>
      </c>
      <c r="AP1313" s="46" t="s">
        <v>63</v>
      </c>
      <c r="AQ1313" s="46"/>
      <c r="AR1313" s="46"/>
    </row>
    <row r="1314" spans="1:44" x14ac:dyDescent="0.2">
      <c r="A1314" s="46" t="s">
        <v>77</v>
      </c>
      <c r="B1314" s="46" t="s">
        <v>84</v>
      </c>
      <c r="C1314" s="46" t="s">
        <v>84</v>
      </c>
      <c r="D1314" s="46" t="s">
        <v>445</v>
      </c>
      <c r="E1314" s="46" t="s">
        <v>86</v>
      </c>
      <c r="F1314" s="46" t="s">
        <v>78</v>
      </c>
      <c r="G1314" s="46" t="s">
        <v>446</v>
      </c>
      <c r="H1314" s="46" t="s">
        <v>190</v>
      </c>
      <c r="I1314" s="46" t="s">
        <v>212</v>
      </c>
      <c r="J1314" s="46" t="s">
        <v>80</v>
      </c>
      <c r="K1314" s="46" t="s">
        <v>47</v>
      </c>
      <c r="L1314" s="46" t="s">
        <v>62</v>
      </c>
      <c r="M1314" s="46" t="s">
        <v>142</v>
      </c>
      <c r="N1314" s="46" t="s">
        <v>143</v>
      </c>
      <c r="O1314" s="46" t="s">
        <v>63</v>
      </c>
      <c r="P1314" s="46" t="s">
        <v>90</v>
      </c>
      <c r="Q1314" s="46" t="s">
        <v>454</v>
      </c>
      <c r="R1314" s="46" t="s">
        <v>84</v>
      </c>
      <c r="S1314" s="46" t="s">
        <v>95</v>
      </c>
      <c r="T1314" s="46" t="s">
        <v>131</v>
      </c>
      <c r="U1314" s="46" t="s">
        <v>132</v>
      </c>
      <c r="V1314" s="46" t="s">
        <v>105</v>
      </c>
      <c r="W1314" s="46" t="s">
        <v>454</v>
      </c>
      <c r="X1314" s="46" t="s">
        <v>84</v>
      </c>
      <c r="Y1314" s="46" t="s">
        <v>445</v>
      </c>
      <c r="Z1314" s="46" t="s">
        <v>448</v>
      </c>
      <c r="AA1314" s="46" t="s">
        <v>94</v>
      </c>
      <c r="AB1314" s="46">
        <v>421571.54</v>
      </c>
      <c r="AC1314" s="46">
        <v>414539.17</v>
      </c>
      <c r="AD1314" s="46">
        <v>402907.42</v>
      </c>
      <c r="AE1314" s="46">
        <v>309019.19</v>
      </c>
      <c r="AF1314" s="46">
        <v>358450.87</v>
      </c>
      <c r="AG1314" s="46">
        <v>219045.49</v>
      </c>
      <c r="AH1314" s="46">
        <v>211839.39</v>
      </c>
      <c r="AI1314" s="46" t="s">
        <v>92</v>
      </c>
      <c r="AJ1314" s="46">
        <v>0</v>
      </c>
      <c r="AK1314" s="46">
        <v>420908.07</v>
      </c>
      <c r="AL1314" s="46">
        <v>312384.21999999997</v>
      </c>
      <c r="AM1314" s="46">
        <v>219045.49</v>
      </c>
      <c r="AN1314" s="46">
        <v>211839.39</v>
      </c>
      <c r="AO1314" s="46" t="s">
        <v>144</v>
      </c>
      <c r="AP1314" s="46" t="s">
        <v>63</v>
      </c>
      <c r="AQ1314" s="46"/>
      <c r="AR1314" s="46"/>
    </row>
    <row r="1315" spans="1:44" x14ac:dyDescent="0.2">
      <c r="A1315" s="46" t="s">
        <v>77</v>
      </c>
      <c r="B1315" s="46" t="s">
        <v>84</v>
      </c>
      <c r="C1315" s="46" t="s">
        <v>84</v>
      </c>
      <c r="D1315" s="46" t="s">
        <v>445</v>
      </c>
      <c r="E1315" s="46" t="s">
        <v>86</v>
      </c>
      <c r="F1315" s="46" t="s">
        <v>78</v>
      </c>
      <c r="G1315" s="46" t="s">
        <v>446</v>
      </c>
      <c r="H1315" s="46" t="s">
        <v>190</v>
      </c>
      <c r="I1315" s="46" t="s">
        <v>212</v>
      </c>
      <c r="J1315" s="46" t="s">
        <v>80</v>
      </c>
      <c r="K1315" s="46" t="s">
        <v>47</v>
      </c>
      <c r="L1315" s="46" t="s">
        <v>62</v>
      </c>
      <c r="M1315" s="46" t="s">
        <v>251</v>
      </c>
      <c r="N1315" s="46" t="s">
        <v>252</v>
      </c>
      <c r="O1315" s="46" t="s">
        <v>63</v>
      </c>
      <c r="P1315" s="46" t="s">
        <v>90</v>
      </c>
      <c r="Q1315" s="46" t="s">
        <v>454</v>
      </c>
      <c r="R1315" s="46" t="s">
        <v>84</v>
      </c>
      <c r="S1315" s="46" t="s">
        <v>95</v>
      </c>
      <c r="T1315" s="46" t="s">
        <v>201</v>
      </c>
      <c r="U1315" s="46" t="s">
        <v>202</v>
      </c>
      <c r="V1315" s="46" t="s">
        <v>105</v>
      </c>
      <c r="W1315" s="46" t="s">
        <v>454</v>
      </c>
      <c r="X1315" s="46" t="s">
        <v>84</v>
      </c>
      <c r="Y1315" s="46" t="s">
        <v>445</v>
      </c>
      <c r="Z1315" s="46" t="s">
        <v>448</v>
      </c>
      <c r="AA1315" s="46" t="s">
        <v>94</v>
      </c>
      <c r="AB1315" s="46">
        <v>0</v>
      </c>
      <c r="AC1315" s="46">
        <v>0</v>
      </c>
      <c r="AD1315" s="46">
        <v>0</v>
      </c>
      <c r="AE1315" s="46">
        <v>-1037.1400000000001</v>
      </c>
      <c r="AF1315" s="46">
        <v>-1037.1400000000001</v>
      </c>
      <c r="AG1315" s="46">
        <v>-1037.1400000000001</v>
      </c>
      <c r="AH1315" s="46">
        <v>-1037.1400000000001</v>
      </c>
      <c r="AI1315" s="46" t="s">
        <v>92</v>
      </c>
      <c r="AJ1315" s="46">
        <v>0</v>
      </c>
      <c r="AK1315" s="46">
        <v>0</v>
      </c>
      <c r="AL1315" s="46">
        <v>0</v>
      </c>
      <c r="AM1315" s="46">
        <v>-1037.1400000000001</v>
      </c>
      <c r="AN1315" s="46">
        <v>-1037.1400000000001</v>
      </c>
      <c r="AO1315" s="46" t="s">
        <v>253</v>
      </c>
      <c r="AP1315" s="46" t="s">
        <v>63</v>
      </c>
      <c r="AQ1315" s="46"/>
      <c r="AR1315" s="46"/>
    </row>
    <row r="1316" spans="1:44" x14ac:dyDescent="0.2">
      <c r="A1316" s="46" t="s">
        <v>77</v>
      </c>
      <c r="B1316" s="46" t="s">
        <v>84</v>
      </c>
      <c r="C1316" s="46" t="s">
        <v>84</v>
      </c>
      <c r="D1316" s="46" t="s">
        <v>445</v>
      </c>
      <c r="E1316" s="46" t="s">
        <v>86</v>
      </c>
      <c r="F1316" s="46" t="s">
        <v>78</v>
      </c>
      <c r="G1316" s="46" t="s">
        <v>446</v>
      </c>
      <c r="H1316" s="46" t="s">
        <v>190</v>
      </c>
      <c r="I1316" s="46" t="s">
        <v>212</v>
      </c>
      <c r="J1316" s="46" t="s">
        <v>80</v>
      </c>
      <c r="K1316" s="46" t="s">
        <v>47</v>
      </c>
      <c r="L1316" s="46" t="s">
        <v>62</v>
      </c>
      <c r="M1316" s="46" t="s">
        <v>198</v>
      </c>
      <c r="N1316" s="46" t="s">
        <v>199</v>
      </c>
      <c r="O1316" s="46" t="s">
        <v>63</v>
      </c>
      <c r="P1316" s="46" t="s">
        <v>90</v>
      </c>
      <c r="Q1316" s="46" t="s">
        <v>454</v>
      </c>
      <c r="R1316" s="46" t="s">
        <v>84</v>
      </c>
      <c r="S1316" s="46" t="s">
        <v>95</v>
      </c>
      <c r="T1316" s="46" t="s">
        <v>201</v>
      </c>
      <c r="U1316" s="46" t="s">
        <v>202</v>
      </c>
      <c r="V1316" s="46" t="s">
        <v>32</v>
      </c>
      <c r="W1316" s="46" t="s">
        <v>454</v>
      </c>
      <c r="X1316" s="46" t="s">
        <v>84</v>
      </c>
      <c r="Y1316" s="46" t="s">
        <v>445</v>
      </c>
      <c r="Z1316" s="46" t="s">
        <v>448</v>
      </c>
      <c r="AA1316" s="46" t="s">
        <v>94</v>
      </c>
      <c r="AB1316" s="46">
        <v>10418.24</v>
      </c>
      <c r="AC1316" s="46">
        <v>12412.41</v>
      </c>
      <c r="AD1316" s="46">
        <v>16678.75</v>
      </c>
      <c r="AE1316" s="46">
        <v>17554.75</v>
      </c>
      <c r="AF1316" s="46">
        <v>17908.45</v>
      </c>
      <c r="AG1316" s="46">
        <v>25212.45</v>
      </c>
      <c r="AH1316" s="46">
        <v>22418.55</v>
      </c>
      <c r="AI1316" s="46" t="s">
        <v>92</v>
      </c>
      <c r="AJ1316" s="46">
        <v>0</v>
      </c>
      <c r="AK1316" s="46">
        <v>11081.71</v>
      </c>
      <c r="AL1316" s="46">
        <v>17175.849999999999</v>
      </c>
      <c r="AM1316" s="46">
        <v>25212.45</v>
      </c>
      <c r="AN1316" s="46">
        <v>22418.55</v>
      </c>
      <c r="AO1316" s="46" t="s">
        <v>200</v>
      </c>
      <c r="AP1316" s="46" t="s">
        <v>63</v>
      </c>
      <c r="AQ1316" s="46"/>
      <c r="AR1316" s="46"/>
    </row>
    <row r="1317" spans="1:44" x14ac:dyDescent="0.2">
      <c r="A1317" s="46" t="s">
        <v>77</v>
      </c>
      <c r="B1317" s="46" t="s">
        <v>84</v>
      </c>
      <c r="C1317" s="46" t="s">
        <v>84</v>
      </c>
      <c r="D1317" s="46" t="s">
        <v>445</v>
      </c>
      <c r="E1317" s="46" t="s">
        <v>86</v>
      </c>
      <c r="F1317" s="46" t="s">
        <v>78</v>
      </c>
      <c r="G1317" s="46" t="s">
        <v>446</v>
      </c>
      <c r="H1317" s="46" t="s">
        <v>190</v>
      </c>
      <c r="I1317" s="46" t="s">
        <v>212</v>
      </c>
      <c r="J1317" s="46" t="s">
        <v>80</v>
      </c>
      <c r="K1317" s="46" t="s">
        <v>47</v>
      </c>
      <c r="L1317" s="46" t="s">
        <v>62</v>
      </c>
      <c r="M1317" s="46" t="s">
        <v>203</v>
      </c>
      <c r="N1317" s="46" t="s">
        <v>204</v>
      </c>
      <c r="O1317" s="46" t="s">
        <v>63</v>
      </c>
      <c r="P1317" s="46" t="s">
        <v>90</v>
      </c>
      <c r="Q1317" s="46" t="s">
        <v>454</v>
      </c>
      <c r="R1317" s="46" t="s">
        <v>84</v>
      </c>
      <c r="S1317" s="46" t="s">
        <v>95</v>
      </c>
      <c r="T1317" s="46" t="s">
        <v>201</v>
      </c>
      <c r="U1317" s="46" t="s">
        <v>202</v>
      </c>
      <c r="V1317" s="46" t="s">
        <v>105</v>
      </c>
      <c r="W1317" s="46" t="s">
        <v>454</v>
      </c>
      <c r="X1317" s="46" t="s">
        <v>84</v>
      </c>
      <c r="Y1317" s="46" t="s">
        <v>445</v>
      </c>
      <c r="Z1317" s="46" t="s">
        <v>448</v>
      </c>
      <c r="AA1317" s="46" t="s">
        <v>94</v>
      </c>
      <c r="AB1317" s="46">
        <v>10418.24</v>
      </c>
      <c r="AC1317" s="46">
        <v>12412.41</v>
      </c>
      <c r="AD1317" s="46">
        <v>16678.75</v>
      </c>
      <c r="AE1317" s="46">
        <v>17554.75</v>
      </c>
      <c r="AF1317" s="46">
        <v>17908.45</v>
      </c>
      <c r="AG1317" s="46">
        <v>25212.45</v>
      </c>
      <c r="AH1317" s="46">
        <v>22418.55</v>
      </c>
      <c r="AI1317" s="46" t="s">
        <v>92</v>
      </c>
      <c r="AJ1317" s="46">
        <v>0</v>
      </c>
      <c r="AK1317" s="46">
        <v>11081.71</v>
      </c>
      <c r="AL1317" s="46">
        <v>17175.849999999999</v>
      </c>
      <c r="AM1317" s="46">
        <v>25212.45</v>
      </c>
      <c r="AN1317" s="46">
        <v>22418.55</v>
      </c>
      <c r="AO1317" s="46" t="s">
        <v>205</v>
      </c>
      <c r="AP1317" s="46" t="s">
        <v>63</v>
      </c>
      <c r="AQ1317" s="46"/>
      <c r="AR1317" s="46"/>
    </row>
    <row r="1318" spans="1:44" x14ac:dyDescent="0.2">
      <c r="A1318" s="46" t="s">
        <v>77</v>
      </c>
      <c r="B1318" s="46" t="s">
        <v>84</v>
      </c>
      <c r="C1318" s="46" t="s">
        <v>84</v>
      </c>
      <c r="D1318" s="46" t="s">
        <v>445</v>
      </c>
      <c r="E1318" s="46" t="s">
        <v>86</v>
      </c>
      <c r="F1318" s="46" t="s">
        <v>78</v>
      </c>
      <c r="G1318" s="46" t="s">
        <v>446</v>
      </c>
      <c r="H1318" s="46" t="s">
        <v>190</v>
      </c>
      <c r="I1318" s="46" t="s">
        <v>212</v>
      </c>
      <c r="J1318" s="46" t="s">
        <v>80</v>
      </c>
      <c r="K1318" s="46" t="s">
        <v>47</v>
      </c>
      <c r="L1318" s="46" t="s">
        <v>62</v>
      </c>
      <c r="M1318" s="46" t="s">
        <v>341</v>
      </c>
      <c r="N1318" s="46" t="s">
        <v>342</v>
      </c>
      <c r="O1318" s="46" t="s">
        <v>63</v>
      </c>
      <c r="P1318" s="46" t="s">
        <v>90</v>
      </c>
      <c r="Q1318" s="46" t="s">
        <v>454</v>
      </c>
      <c r="R1318" s="46" t="s">
        <v>84</v>
      </c>
      <c r="S1318" s="46" t="s">
        <v>95</v>
      </c>
      <c r="T1318" s="46" t="s">
        <v>201</v>
      </c>
      <c r="U1318" s="46" t="s">
        <v>202</v>
      </c>
      <c r="V1318" s="46" t="s">
        <v>32</v>
      </c>
      <c r="W1318" s="46" t="s">
        <v>454</v>
      </c>
      <c r="X1318" s="46" t="s">
        <v>84</v>
      </c>
      <c r="Y1318" s="46" t="s">
        <v>445</v>
      </c>
      <c r="Z1318" s="46" t="s">
        <v>448</v>
      </c>
      <c r="AA1318" s="46" t="s">
        <v>94</v>
      </c>
      <c r="AB1318" s="46">
        <v>0</v>
      </c>
      <c r="AC1318" s="46">
        <v>0</v>
      </c>
      <c r="AD1318" s="46">
        <v>0</v>
      </c>
      <c r="AE1318" s="46">
        <v>-326.06</v>
      </c>
      <c r="AF1318" s="46">
        <v>-326.06</v>
      </c>
      <c r="AG1318" s="46">
        <v>-326.06</v>
      </c>
      <c r="AH1318" s="46">
        <v>-326.06</v>
      </c>
      <c r="AI1318" s="46" t="s">
        <v>92</v>
      </c>
      <c r="AJ1318" s="46">
        <v>0</v>
      </c>
      <c r="AK1318" s="46">
        <v>0</v>
      </c>
      <c r="AL1318" s="46">
        <v>-326.06</v>
      </c>
      <c r="AM1318" s="46">
        <v>-326.06</v>
      </c>
      <c r="AN1318" s="46">
        <v>-326.06</v>
      </c>
      <c r="AO1318" s="46" t="s">
        <v>343</v>
      </c>
      <c r="AP1318" s="46" t="s">
        <v>63</v>
      </c>
      <c r="AQ1318" s="46"/>
      <c r="AR1318" s="46"/>
    </row>
    <row r="1319" spans="1:44" x14ac:dyDescent="0.2">
      <c r="A1319" s="46" t="s">
        <v>77</v>
      </c>
      <c r="B1319" s="46" t="s">
        <v>84</v>
      </c>
      <c r="C1319" s="46" t="s">
        <v>84</v>
      </c>
      <c r="D1319" s="46" t="s">
        <v>445</v>
      </c>
      <c r="E1319" s="46" t="s">
        <v>86</v>
      </c>
      <c r="F1319" s="46" t="s">
        <v>78</v>
      </c>
      <c r="G1319" s="46" t="s">
        <v>446</v>
      </c>
      <c r="H1319" s="46" t="s">
        <v>190</v>
      </c>
      <c r="I1319" s="46" t="s">
        <v>212</v>
      </c>
      <c r="J1319" s="46" t="s">
        <v>80</v>
      </c>
      <c r="K1319" s="46" t="s">
        <v>47</v>
      </c>
      <c r="L1319" s="46" t="s">
        <v>62</v>
      </c>
      <c r="M1319" s="46" t="s">
        <v>280</v>
      </c>
      <c r="N1319" s="46" t="s">
        <v>281</v>
      </c>
      <c r="O1319" s="46" t="s">
        <v>63</v>
      </c>
      <c r="P1319" s="46" t="s">
        <v>90</v>
      </c>
      <c r="Q1319" s="46" t="s">
        <v>454</v>
      </c>
      <c r="R1319" s="46" t="s">
        <v>84</v>
      </c>
      <c r="S1319" s="46" t="s">
        <v>95</v>
      </c>
      <c r="T1319" s="46" t="s">
        <v>201</v>
      </c>
      <c r="U1319" s="46" t="s">
        <v>202</v>
      </c>
      <c r="V1319" s="46" t="s">
        <v>105</v>
      </c>
      <c r="W1319" s="46" t="s">
        <v>454</v>
      </c>
      <c r="X1319" s="46" t="s">
        <v>84</v>
      </c>
      <c r="Y1319" s="46" t="s">
        <v>445</v>
      </c>
      <c r="Z1319" s="46" t="s">
        <v>448</v>
      </c>
      <c r="AA1319" s="46" t="s">
        <v>94</v>
      </c>
      <c r="AB1319" s="46">
        <v>0</v>
      </c>
      <c r="AC1319" s="46">
        <v>0</v>
      </c>
      <c r="AD1319" s="46">
        <v>0</v>
      </c>
      <c r="AE1319" s="46">
        <v>-326.06</v>
      </c>
      <c r="AF1319" s="46">
        <v>-326.06</v>
      </c>
      <c r="AG1319" s="46">
        <v>-326.06</v>
      </c>
      <c r="AH1319" s="46">
        <v>-326.06</v>
      </c>
      <c r="AI1319" s="46" t="s">
        <v>92</v>
      </c>
      <c r="AJ1319" s="46">
        <v>0</v>
      </c>
      <c r="AK1319" s="46">
        <v>0</v>
      </c>
      <c r="AL1319" s="46">
        <v>-326.06</v>
      </c>
      <c r="AM1319" s="46">
        <v>-326.06</v>
      </c>
      <c r="AN1319" s="46">
        <v>-326.06</v>
      </c>
      <c r="AO1319" s="46" t="s">
        <v>281</v>
      </c>
      <c r="AP1319" s="46" t="s">
        <v>63</v>
      </c>
      <c r="AQ1319" s="46"/>
      <c r="AR1319" s="46"/>
    </row>
    <row r="1320" spans="1:44" x14ac:dyDescent="0.2">
      <c r="A1320" s="46" t="s">
        <v>77</v>
      </c>
      <c r="B1320" s="46" t="s">
        <v>84</v>
      </c>
      <c r="C1320" s="46" t="s">
        <v>84</v>
      </c>
      <c r="D1320" s="46" t="s">
        <v>445</v>
      </c>
      <c r="E1320" s="46" t="s">
        <v>86</v>
      </c>
      <c r="F1320" s="46" t="s">
        <v>78</v>
      </c>
      <c r="G1320" s="46" t="s">
        <v>446</v>
      </c>
      <c r="H1320" s="46" t="s">
        <v>190</v>
      </c>
      <c r="I1320" s="46" t="s">
        <v>212</v>
      </c>
      <c r="J1320" s="46" t="s">
        <v>80</v>
      </c>
      <c r="K1320" s="46" t="s">
        <v>47</v>
      </c>
      <c r="L1320" s="46" t="s">
        <v>62</v>
      </c>
      <c r="M1320" s="46" t="s">
        <v>434</v>
      </c>
      <c r="N1320" s="46" t="s">
        <v>435</v>
      </c>
      <c r="O1320" s="46" t="s">
        <v>63</v>
      </c>
      <c r="P1320" s="46" t="s">
        <v>90</v>
      </c>
      <c r="Q1320" s="46" t="s">
        <v>454</v>
      </c>
      <c r="R1320" s="46" t="s">
        <v>84</v>
      </c>
      <c r="S1320" s="46" t="s">
        <v>95</v>
      </c>
      <c r="T1320" s="46" t="s">
        <v>201</v>
      </c>
      <c r="U1320" s="46" t="s">
        <v>202</v>
      </c>
      <c r="V1320" s="46" t="s">
        <v>32</v>
      </c>
      <c r="W1320" s="46" t="s">
        <v>454</v>
      </c>
      <c r="X1320" s="46" t="s">
        <v>84</v>
      </c>
      <c r="Y1320" s="46" t="s">
        <v>445</v>
      </c>
      <c r="Z1320" s="46" t="s">
        <v>448</v>
      </c>
      <c r="AA1320" s="46" t="s">
        <v>94</v>
      </c>
      <c r="AB1320" s="46">
        <v>0</v>
      </c>
      <c r="AC1320" s="46">
        <v>0</v>
      </c>
      <c r="AD1320" s="46">
        <v>0</v>
      </c>
      <c r="AE1320" s="46">
        <v>1363.2</v>
      </c>
      <c r="AF1320" s="46">
        <v>1363.2</v>
      </c>
      <c r="AG1320" s="46">
        <v>1363.2</v>
      </c>
      <c r="AH1320" s="46">
        <v>1363.2</v>
      </c>
      <c r="AI1320" s="46" t="s">
        <v>92</v>
      </c>
      <c r="AJ1320" s="46">
        <v>0</v>
      </c>
      <c r="AK1320" s="46">
        <v>0</v>
      </c>
      <c r="AL1320" s="46">
        <v>326.06</v>
      </c>
      <c r="AM1320" s="46">
        <v>1363.2</v>
      </c>
      <c r="AN1320" s="46">
        <v>1363.2</v>
      </c>
      <c r="AO1320" s="46" t="s">
        <v>436</v>
      </c>
      <c r="AP1320" s="46" t="s">
        <v>63</v>
      </c>
      <c r="AQ1320" s="46"/>
      <c r="AR1320" s="46"/>
    </row>
    <row r="1321" spans="1:44" x14ac:dyDescent="0.2">
      <c r="A1321" s="46" t="s">
        <v>77</v>
      </c>
      <c r="B1321" s="46" t="s">
        <v>84</v>
      </c>
      <c r="C1321" s="46" t="s">
        <v>84</v>
      </c>
      <c r="D1321" s="46" t="s">
        <v>445</v>
      </c>
      <c r="E1321" s="46" t="s">
        <v>86</v>
      </c>
      <c r="F1321" s="46" t="s">
        <v>78</v>
      </c>
      <c r="G1321" s="46" t="s">
        <v>446</v>
      </c>
      <c r="H1321" s="46" t="s">
        <v>190</v>
      </c>
      <c r="I1321" s="46" t="s">
        <v>212</v>
      </c>
      <c r="J1321" s="46" t="s">
        <v>80</v>
      </c>
      <c r="K1321" s="46" t="s">
        <v>47</v>
      </c>
      <c r="L1321" s="46" t="s">
        <v>62</v>
      </c>
      <c r="M1321" s="46" t="s">
        <v>284</v>
      </c>
      <c r="N1321" s="46" t="s">
        <v>285</v>
      </c>
      <c r="O1321" s="46" t="s">
        <v>63</v>
      </c>
      <c r="P1321" s="46" t="s">
        <v>90</v>
      </c>
      <c r="Q1321" s="46" t="s">
        <v>454</v>
      </c>
      <c r="R1321" s="46" t="s">
        <v>84</v>
      </c>
      <c r="S1321" s="46" t="s">
        <v>95</v>
      </c>
      <c r="T1321" s="46" t="s">
        <v>201</v>
      </c>
      <c r="U1321" s="46" t="s">
        <v>202</v>
      </c>
      <c r="V1321" s="46" t="s">
        <v>105</v>
      </c>
      <c r="W1321" s="46" t="s">
        <v>454</v>
      </c>
      <c r="X1321" s="46" t="s">
        <v>84</v>
      </c>
      <c r="Y1321" s="46" t="s">
        <v>445</v>
      </c>
      <c r="Z1321" s="46" t="s">
        <v>448</v>
      </c>
      <c r="AA1321" s="46" t="s">
        <v>94</v>
      </c>
      <c r="AB1321" s="46">
        <v>0</v>
      </c>
      <c r="AC1321" s="46">
        <v>0</v>
      </c>
      <c r="AD1321" s="46">
        <v>0</v>
      </c>
      <c r="AE1321" s="46">
        <v>1363.2</v>
      </c>
      <c r="AF1321" s="46">
        <v>1363.2</v>
      </c>
      <c r="AG1321" s="46">
        <v>1363.2</v>
      </c>
      <c r="AH1321" s="46">
        <v>1363.2</v>
      </c>
      <c r="AI1321" s="46" t="s">
        <v>92</v>
      </c>
      <c r="AJ1321" s="46">
        <v>0</v>
      </c>
      <c r="AK1321" s="46">
        <v>0</v>
      </c>
      <c r="AL1321" s="46">
        <v>326.06</v>
      </c>
      <c r="AM1321" s="46">
        <v>1363.2</v>
      </c>
      <c r="AN1321" s="46">
        <v>1363.2</v>
      </c>
      <c r="AO1321" s="46" t="s">
        <v>286</v>
      </c>
      <c r="AP1321" s="46" t="s">
        <v>63</v>
      </c>
      <c r="AQ1321" s="46"/>
      <c r="AR1321" s="46"/>
    </row>
    <row r="1322" spans="1:44" x14ac:dyDescent="0.2">
      <c r="A1322" s="46" t="s">
        <v>77</v>
      </c>
      <c r="B1322" s="46" t="s">
        <v>84</v>
      </c>
      <c r="C1322" s="46" t="s">
        <v>84</v>
      </c>
      <c r="D1322" s="46" t="s">
        <v>445</v>
      </c>
      <c r="E1322" s="46" t="s">
        <v>86</v>
      </c>
      <c r="F1322" s="46" t="s">
        <v>78</v>
      </c>
      <c r="G1322" s="46" t="s">
        <v>446</v>
      </c>
      <c r="H1322" s="46" t="s">
        <v>190</v>
      </c>
      <c r="I1322" s="46" t="s">
        <v>212</v>
      </c>
      <c r="J1322" s="46" t="s">
        <v>80</v>
      </c>
      <c r="K1322" s="46" t="s">
        <v>47</v>
      </c>
      <c r="L1322" s="46" t="s">
        <v>62</v>
      </c>
      <c r="M1322" s="46" t="s">
        <v>206</v>
      </c>
      <c r="N1322" s="46" t="s">
        <v>207</v>
      </c>
      <c r="O1322" s="46" t="s">
        <v>63</v>
      </c>
      <c r="P1322" s="46" t="s">
        <v>90</v>
      </c>
      <c r="Q1322" s="46" t="s">
        <v>454</v>
      </c>
      <c r="R1322" s="46" t="s">
        <v>84</v>
      </c>
      <c r="S1322" s="46" t="s">
        <v>95</v>
      </c>
      <c r="T1322" s="46" t="s">
        <v>201</v>
      </c>
      <c r="U1322" s="46" t="s">
        <v>202</v>
      </c>
      <c r="V1322" s="46" t="s">
        <v>105</v>
      </c>
      <c r="W1322" s="46" t="s">
        <v>454</v>
      </c>
      <c r="X1322" s="46" t="s">
        <v>84</v>
      </c>
      <c r="Y1322" s="46" t="s">
        <v>445</v>
      </c>
      <c r="Z1322" s="46" t="s">
        <v>448</v>
      </c>
      <c r="AA1322" s="46" t="s">
        <v>94</v>
      </c>
      <c r="AB1322" s="46">
        <v>10418.24</v>
      </c>
      <c r="AC1322" s="46">
        <v>12412.41</v>
      </c>
      <c r="AD1322" s="46">
        <v>16678.75</v>
      </c>
      <c r="AE1322" s="46">
        <v>17228.689999999999</v>
      </c>
      <c r="AF1322" s="46">
        <v>17582.39</v>
      </c>
      <c r="AG1322" s="46">
        <v>24886.39</v>
      </c>
      <c r="AH1322" s="46">
        <v>22092.49</v>
      </c>
      <c r="AI1322" s="46" t="s">
        <v>92</v>
      </c>
      <c r="AJ1322" s="46">
        <v>0</v>
      </c>
      <c r="AK1322" s="46">
        <v>11081.71</v>
      </c>
      <c r="AL1322" s="46">
        <v>16849.79</v>
      </c>
      <c r="AM1322" s="46">
        <v>24886.39</v>
      </c>
      <c r="AN1322" s="46">
        <v>22092.49</v>
      </c>
      <c r="AO1322" s="46" t="s">
        <v>208</v>
      </c>
      <c r="AP1322" s="46" t="s">
        <v>63</v>
      </c>
      <c r="AQ1322" s="46"/>
      <c r="AR1322" s="46"/>
    </row>
    <row r="1323" spans="1:44" x14ac:dyDescent="0.2">
      <c r="A1323" s="46" t="s">
        <v>77</v>
      </c>
      <c r="B1323" s="46" t="s">
        <v>84</v>
      </c>
      <c r="C1323" s="46" t="s">
        <v>84</v>
      </c>
      <c r="D1323" s="46" t="s">
        <v>445</v>
      </c>
      <c r="E1323" s="46" t="s">
        <v>86</v>
      </c>
      <c r="F1323" s="46" t="s">
        <v>78</v>
      </c>
      <c r="G1323" s="46" t="s">
        <v>446</v>
      </c>
      <c r="H1323" s="46" t="s">
        <v>190</v>
      </c>
      <c r="I1323" s="46" t="s">
        <v>212</v>
      </c>
      <c r="J1323" s="46" t="s">
        <v>80</v>
      </c>
      <c r="K1323" s="46" t="s">
        <v>47</v>
      </c>
      <c r="L1323" s="46" t="s">
        <v>62</v>
      </c>
      <c r="M1323" s="46" t="s">
        <v>209</v>
      </c>
      <c r="N1323" s="46" t="s">
        <v>210</v>
      </c>
      <c r="O1323" s="46" t="s">
        <v>63</v>
      </c>
      <c r="P1323" s="46" t="s">
        <v>90</v>
      </c>
      <c r="Q1323" s="46" t="s">
        <v>454</v>
      </c>
      <c r="R1323" s="46" t="s">
        <v>84</v>
      </c>
      <c r="S1323" s="46" t="s">
        <v>95</v>
      </c>
      <c r="T1323" s="46" t="s">
        <v>201</v>
      </c>
      <c r="U1323" s="46" t="s">
        <v>202</v>
      </c>
      <c r="V1323" s="46" t="s">
        <v>105</v>
      </c>
      <c r="W1323" s="46" t="s">
        <v>454</v>
      </c>
      <c r="X1323" s="46" t="s">
        <v>84</v>
      </c>
      <c r="Y1323" s="46" t="s">
        <v>445</v>
      </c>
      <c r="Z1323" s="46" t="s">
        <v>448</v>
      </c>
      <c r="AA1323" s="46" t="s">
        <v>94</v>
      </c>
      <c r="AB1323" s="46">
        <v>10418.24</v>
      </c>
      <c r="AC1323" s="46">
        <v>12412.41</v>
      </c>
      <c r="AD1323" s="46">
        <v>16678.75</v>
      </c>
      <c r="AE1323" s="46">
        <v>17228.689999999999</v>
      </c>
      <c r="AF1323" s="46">
        <v>17582.39</v>
      </c>
      <c r="AG1323" s="46">
        <v>24886.39</v>
      </c>
      <c r="AH1323" s="46">
        <v>22092.49</v>
      </c>
      <c r="AI1323" s="46" t="s">
        <v>92</v>
      </c>
      <c r="AJ1323" s="46">
        <v>0</v>
      </c>
      <c r="AK1323" s="46">
        <v>11081.71</v>
      </c>
      <c r="AL1323" s="46">
        <v>16849.79</v>
      </c>
      <c r="AM1323" s="46">
        <v>24886.39</v>
      </c>
      <c r="AN1323" s="46">
        <v>22092.49</v>
      </c>
      <c r="AO1323" s="46" t="s">
        <v>211</v>
      </c>
      <c r="AP1323" s="46" t="s">
        <v>63</v>
      </c>
      <c r="AQ1323" s="46"/>
      <c r="AR1323" s="46"/>
    </row>
    <row r="1324" spans="1:44" x14ac:dyDescent="0.2">
      <c r="A1324" s="46" t="s">
        <v>77</v>
      </c>
      <c r="B1324" s="46" t="s">
        <v>84</v>
      </c>
      <c r="C1324" s="46" t="s">
        <v>84</v>
      </c>
      <c r="D1324" s="46" t="s">
        <v>445</v>
      </c>
      <c r="E1324" s="46" t="s">
        <v>86</v>
      </c>
      <c r="F1324" s="46" t="s">
        <v>78</v>
      </c>
      <c r="G1324" s="46" t="s">
        <v>446</v>
      </c>
      <c r="H1324" s="46" t="s">
        <v>190</v>
      </c>
      <c r="I1324" s="46" t="s">
        <v>212</v>
      </c>
      <c r="J1324" s="46" t="s">
        <v>80</v>
      </c>
      <c r="K1324" s="46" t="s">
        <v>47</v>
      </c>
      <c r="L1324" s="46" t="s">
        <v>62</v>
      </c>
      <c r="M1324" s="46" t="s">
        <v>145</v>
      </c>
      <c r="N1324" s="46" t="s">
        <v>146</v>
      </c>
      <c r="O1324" s="46" t="s">
        <v>63</v>
      </c>
      <c r="P1324" s="46" t="s">
        <v>90</v>
      </c>
      <c r="Q1324" s="46" t="s">
        <v>454</v>
      </c>
      <c r="R1324" s="46" t="s">
        <v>84</v>
      </c>
      <c r="S1324" s="46" t="s">
        <v>95</v>
      </c>
      <c r="T1324" s="46" t="s">
        <v>148</v>
      </c>
      <c r="U1324" s="46" t="s">
        <v>149</v>
      </c>
      <c r="V1324" s="46" t="s">
        <v>32</v>
      </c>
      <c r="W1324" s="46" t="s">
        <v>454</v>
      </c>
      <c r="X1324" s="46" t="s">
        <v>84</v>
      </c>
      <c r="Y1324" s="46" t="s">
        <v>445</v>
      </c>
      <c r="Z1324" s="46" t="s">
        <v>448</v>
      </c>
      <c r="AA1324" s="46" t="s">
        <v>94</v>
      </c>
      <c r="AB1324" s="46">
        <v>1002875.09</v>
      </c>
      <c r="AC1324" s="46">
        <v>1002875.09</v>
      </c>
      <c r="AD1324" s="46">
        <v>1002875.09</v>
      </c>
      <c r="AE1324" s="46">
        <v>1002875.09</v>
      </c>
      <c r="AF1324" s="46">
        <v>1002875.09</v>
      </c>
      <c r="AG1324" s="46">
        <v>1002875.09</v>
      </c>
      <c r="AH1324" s="46">
        <v>1002875.09</v>
      </c>
      <c r="AI1324" s="46" t="s">
        <v>92</v>
      </c>
      <c r="AJ1324" s="46">
        <v>0</v>
      </c>
      <c r="AK1324" s="46">
        <v>1002875.09</v>
      </c>
      <c r="AL1324" s="46">
        <v>1002875.09</v>
      </c>
      <c r="AM1324" s="46">
        <v>1002875.09</v>
      </c>
      <c r="AN1324" s="46">
        <v>1002875.09</v>
      </c>
      <c r="AO1324" s="46" t="s">
        <v>147</v>
      </c>
      <c r="AP1324" s="46" t="s">
        <v>63</v>
      </c>
      <c r="AQ1324" s="46"/>
      <c r="AR1324" s="46"/>
    </row>
    <row r="1325" spans="1:44" x14ac:dyDescent="0.2">
      <c r="A1325" s="46" t="s">
        <v>77</v>
      </c>
      <c r="B1325" s="46" t="s">
        <v>84</v>
      </c>
      <c r="C1325" s="46" t="s">
        <v>84</v>
      </c>
      <c r="D1325" s="46" t="s">
        <v>445</v>
      </c>
      <c r="E1325" s="46" t="s">
        <v>86</v>
      </c>
      <c r="F1325" s="46" t="s">
        <v>78</v>
      </c>
      <c r="G1325" s="46" t="s">
        <v>446</v>
      </c>
      <c r="H1325" s="46" t="s">
        <v>190</v>
      </c>
      <c r="I1325" s="46" t="s">
        <v>212</v>
      </c>
      <c r="J1325" s="46" t="s">
        <v>80</v>
      </c>
      <c r="K1325" s="46" t="s">
        <v>47</v>
      </c>
      <c r="L1325" s="46" t="s">
        <v>62</v>
      </c>
      <c r="M1325" s="46" t="s">
        <v>150</v>
      </c>
      <c r="N1325" s="46" t="s">
        <v>151</v>
      </c>
      <c r="O1325" s="46" t="s">
        <v>63</v>
      </c>
      <c r="P1325" s="46" t="s">
        <v>90</v>
      </c>
      <c r="Q1325" s="46" t="s">
        <v>454</v>
      </c>
      <c r="R1325" s="46" t="s">
        <v>84</v>
      </c>
      <c r="S1325" s="46" t="s">
        <v>95</v>
      </c>
      <c r="T1325" s="46" t="s">
        <v>148</v>
      </c>
      <c r="U1325" s="46" t="s">
        <v>149</v>
      </c>
      <c r="V1325" s="46" t="s">
        <v>32</v>
      </c>
      <c r="W1325" s="46" t="s">
        <v>454</v>
      </c>
      <c r="X1325" s="46" t="s">
        <v>84</v>
      </c>
      <c r="Y1325" s="46" t="s">
        <v>445</v>
      </c>
      <c r="Z1325" s="46" t="s">
        <v>448</v>
      </c>
      <c r="AA1325" s="46" t="s">
        <v>94</v>
      </c>
      <c r="AB1325" s="46">
        <v>1002875.09</v>
      </c>
      <c r="AC1325" s="46">
        <v>1002875.09</v>
      </c>
      <c r="AD1325" s="46">
        <v>1002875.09</v>
      </c>
      <c r="AE1325" s="46">
        <v>1002875.09</v>
      </c>
      <c r="AF1325" s="46">
        <v>1002875.09</v>
      </c>
      <c r="AG1325" s="46">
        <v>1002875.09</v>
      </c>
      <c r="AH1325" s="46">
        <v>1002875.09</v>
      </c>
      <c r="AI1325" s="46" t="s">
        <v>92</v>
      </c>
      <c r="AJ1325" s="46">
        <v>0</v>
      </c>
      <c r="AK1325" s="46">
        <v>1002875.09</v>
      </c>
      <c r="AL1325" s="46">
        <v>1002875.09</v>
      </c>
      <c r="AM1325" s="46">
        <v>1002875.09</v>
      </c>
      <c r="AN1325" s="46">
        <v>1002875.09</v>
      </c>
      <c r="AO1325" s="46" t="s">
        <v>152</v>
      </c>
      <c r="AP1325" s="46" t="s">
        <v>63</v>
      </c>
      <c r="AQ1325" s="46"/>
      <c r="AR1325" s="46"/>
    </row>
    <row r="1326" spans="1:44" x14ac:dyDescent="0.2">
      <c r="A1326" s="46" t="s">
        <v>77</v>
      </c>
      <c r="B1326" s="46" t="s">
        <v>84</v>
      </c>
      <c r="C1326" s="46" t="s">
        <v>84</v>
      </c>
      <c r="D1326" s="46" t="s">
        <v>445</v>
      </c>
      <c r="E1326" s="46" t="s">
        <v>86</v>
      </c>
      <c r="F1326" s="46" t="s">
        <v>78</v>
      </c>
      <c r="G1326" s="46" t="s">
        <v>446</v>
      </c>
      <c r="H1326" s="46" t="s">
        <v>190</v>
      </c>
      <c r="I1326" s="46" t="s">
        <v>212</v>
      </c>
      <c r="J1326" s="46" t="s">
        <v>80</v>
      </c>
      <c r="K1326" s="46" t="s">
        <v>47</v>
      </c>
      <c r="L1326" s="46" t="s">
        <v>62</v>
      </c>
      <c r="M1326" s="46" t="s">
        <v>153</v>
      </c>
      <c r="N1326" s="46" t="s">
        <v>154</v>
      </c>
      <c r="O1326" s="46" t="s">
        <v>63</v>
      </c>
      <c r="P1326" s="46" t="s">
        <v>90</v>
      </c>
      <c r="Q1326" s="46" t="s">
        <v>454</v>
      </c>
      <c r="R1326" s="46" t="s">
        <v>84</v>
      </c>
      <c r="S1326" s="46" t="s">
        <v>95</v>
      </c>
      <c r="T1326" s="46" t="s">
        <v>148</v>
      </c>
      <c r="U1326" s="46" t="s">
        <v>149</v>
      </c>
      <c r="V1326" s="46" t="s">
        <v>32</v>
      </c>
      <c r="W1326" s="46" t="s">
        <v>454</v>
      </c>
      <c r="X1326" s="46" t="s">
        <v>84</v>
      </c>
      <c r="Y1326" s="46" t="s">
        <v>445</v>
      </c>
      <c r="Z1326" s="46" t="s">
        <v>448</v>
      </c>
      <c r="AA1326" s="46" t="s">
        <v>94</v>
      </c>
      <c r="AB1326" s="46">
        <v>1002901.72</v>
      </c>
      <c r="AC1326" s="46">
        <v>1007939.92</v>
      </c>
      <c r="AD1326" s="46">
        <v>1015305.33</v>
      </c>
      <c r="AE1326" s="46">
        <v>1108643.6200000001</v>
      </c>
      <c r="AF1326" s="46">
        <v>1058858.24</v>
      </c>
      <c r="AG1326" s="46">
        <v>1190959.6200000001</v>
      </c>
      <c r="AH1326" s="46">
        <v>1200959.6200000001</v>
      </c>
      <c r="AI1326" s="46" t="s">
        <v>92</v>
      </c>
      <c r="AJ1326" s="46">
        <v>0</v>
      </c>
      <c r="AK1326" s="46">
        <v>1002901.72</v>
      </c>
      <c r="AL1326" s="46">
        <v>1105657.49</v>
      </c>
      <c r="AM1326" s="46">
        <v>1190959.6200000001</v>
      </c>
      <c r="AN1326" s="46">
        <v>1200959.6200000001</v>
      </c>
      <c r="AO1326" s="46" t="s">
        <v>155</v>
      </c>
      <c r="AP1326" s="46" t="s">
        <v>63</v>
      </c>
      <c r="AQ1326" s="46"/>
      <c r="AR1326" s="46"/>
    </row>
    <row r="1327" spans="1:44" x14ac:dyDescent="0.2">
      <c r="A1327" s="46" t="s">
        <v>77</v>
      </c>
      <c r="B1327" s="46" t="s">
        <v>84</v>
      </c>
      <c r="C1327" s="46" t="s">
        <v>84</v>
      </c>
      <c r="D1327" s="46" t="s">
        <v>445</v>
      </c>
      <c r="E1327" s="46" t="s">
        <v>86</v>
      </c>
      <c r="F1327" s="46" t="s">
        <v>78</v>
      </c>
      <c r="G1327" s="46" t="s">
        <v>446</v>
      </c>
      <c r="H1327" s="46" t="s">
        <v>190</v>
      </c>
      <c r="I1327" s="46" t="s">
        <v>212</v>
      </c>
      <c r="J1327" s="46" t="s">
        <v>80</v>
      </c>
      <c r="K1327" s="46" t="s">
        <v>47</v>
      </c>
      <c r="L1327" s="46" t="s">
        <v>62</v>
      </c>
      <c r="M1327" s="46" t="s">
        <v>156</v>
      </c>
      <c r="N1327" s="46" t="s">
        <v>157</v>
      </c>
      <c r="O1327" s="46" t="s">
        <v>63</v>
      </c>
      <c r="P1327" s="46" t="s">
        <v>90</v>
      </c>
      <c r="Q1327" s="46" t="s">
        <v>454</v>
      </c>
      <c r="R1327" s="46" t="s">
        <v>84</v>
      </c>
      <c r="S1327" s="46" t="s">
        <v>95</v>
      </c>
      <c r="T1327" s="46" t="s">
        <v>148</v>
      </c>
      <c r="U1327" s="46" t="s">
        <v>149</v>
      </c>
      <c r="V1327" s="46" t="s">
        <v>32</v>
      </c>
      <c r="W1327" s="46" t="s">
        <v>454</v>
      </c>
      <c r="X1327" s="46" t="s">
        <v>84</v>
      </c>
      <c r="Y1327" s="46" t="s">
        <v>445</v>
      </c>
      <c r="Z1327" s="46" t="s">
        <v>448</v>
      </c>
      <c r="AA1327" s="46" t="s">
        <v>94</v>
      </c>
      <c r="AB1327" s="46">
        <v>1002901.72</v>
      </c>
      <c r="AC1327" s="46">
        <v>1007939.92</v>
      </c>
      <c r="AD1327" s="46">
        <v>1015305.33</v>
      </c>
      <c r="AE1327" s="46">
        <v>1108643.6200000001</v>
      </c>
      <c r="AF1327" s="46">
        <v>1058858.24</v>
      </c>
      <c r="AG1327" s="46">
        <v>1190959.6200000001</v>
      </c>
      <c r="AH1327" s="46">
        <v>1200959.6200000001</v>
      </c>
      <c r="AI1327" s="46" t="s">
        <v>92</v>
      </c>
      <c r="AJ1327" s="46">
        <v>0</v>
      </c>
      <c r="AK1327" s="46">
        <v>1002901.72</v>
      </c>
      <c r="AL1327" s="46">
        <v>1105657.49</v>
      </c>
      <c r="AM1327" s="46">
        <v>1190959.6200000001</v>
      </c>
      <c r="AN1327" s="46">
        <v>1200959.6200000001</v>
      </c>
      <c r="AO1327" s="46" t="s">
        <v>158</v>
      </c>
      <c r="AP1327" s="46" t="s">
        <v>63</v>
      </c>
      <c r="AQ1327" s="46"/>
      <c r="AR1327" s="46"/>
    </row>
    <row r="1328" spans="1:44" x14ac:dyDescent="0.2">
      <c r="A1328" s="46" t="s">
        <v>77</v>
      </c>
      <c r="B1328" s="46" t="s">
        <v>84</v>
      </c>
      <c r="C1328" s="46" t="s">
        <v>84</v>
      </c>
      <c r="D1328" s="46" t="s">
        <v>445</v>
      </c>
      <c r="E1328" s="46" t="s">
        <v>86</v>
      </c>
      <c r="F1328" s="46" t="s">
        <v>78</v>
      </c>
      <c r="G1328" s="46" t="s">
        <v>446</v>
      </c>
      <c r="H1328" s="46" t="s">
        <v>190</v>
      </c>
      <c r="I1328" s="46" t="s">
        <v>212</v>
      </c>
      <c r="J1328" s="46" t="s">
        <v>80</v>
      </c>
      <c r="K1328" s="46" t="s">
        <v>47</v>
      </c>
      <c r="L1328" s="46" t="s">
        <v>62</v>
      </c>
      <c r="M1328" s="46" t="s">
        <v>159</v>
      </c>
      <c r="N1328" s="46" t="s">
        <v>160</v>
      </c>
      <c r="O1328" s="46" t="s">
        <v>63</v>
      </c>
      <c r="P1328" s="46" t="s">
        <v>90</v>
      </c>
      <c r="Q1328" s="46" t="s">
        <v>454</v>
      </c>
      <c r="R1328" s="46" t="s">
        <v>84</v>
      </c>
      <c r="S1328" s="46" t="s">
        <v>95</v>
      </c>
      <c r="T1328" s="46" t="s">
        <v>148</v>
      </c>
      <c r="U1328" s="46" t="s">
        <v>149</v>
      </c>
      <c r="V1328" s="46" t="s">
        <v>32</v>
      </c>
      <c r="W1328" s="46" t="s">
        <v>454</v>
      </c>
      <c r="X1328" s="46" t="s">
        <v>84</v>
      </c>
      <c r="Y1328" s="46" t="s">
        <v>445</v>
      </c>
      <c r="Z1328" s="46" t="s">
        <v>448</v>
      </c>
      <c r="AA1328" s="46" t="s">
        <v>94</v>
      </c>
      <c r="AB1328" s="46">
        <v>432016.41</v>
      </c>
      <c r="AC1328" s="46">
        <v>432016.41</v>
      </c>
      <c r="AD1328" s="46">
        <v>432016.41</v>
      </c>
      <c r="AE1328" s="46">
        <v>432016.41</v>
      </c>
      <c r="AF1328" s="46">
        <v>432016.41</v>
      </c>
      <c r="AG1328" s="46">
        <v>432016.41</v>
      </c>
      <c r="AH1328" s="46">
        <v>432016.41</v>
      </c>
      <c r="AI1328" s="46" t="s">
        <v>92</v>
      </c>
      <c r="AJ1328" s="46">
        <v>0</v>
      </c>
      <c r="AK1328" s="46">
        <v>432016.41</v>
      </c>
      <c r="AL1328" s="46">
        <v>432016.41</v>
      </c>
      <c r="AM1328" s="46">
        <v>432016.41</v>
      </c>
      <c r="AN1328" s="46">
        <v>432016.41</v>
      </c>
      <c r="AO1328" s="46" t="s">
        <v>161</v>
      </c>
      <c r="AP1328" s="46" t="s">
        <v>63</v>
      </c>
      <c r="AQ1328" s="46"/>
      <c r="AR1328" s="46"/>
    </row>
    <row r="1329" spans="1:44" x14ac:dyDescent="0.2">
      <c r="A1329" s="46" t="s">
        <v>77</v>
      </c>
      <c r="B1329" s="46" t="s">
        <v>84</v>
      </c>
      <c r="C1329" s="46" t="s">
        <v>84</v>
      </c>
      <c r="D1329" s="46" t="s">
        <v>445</v>
      </c>
      <c r="E1329" s="46" t="s">
        <v>86</v>
      </c>
      <c r="F1329" s="46" t="s">
        <v>78</v>
      </c>
      <c r="G1329" s="46" t="s">
        <v>446</v>
      </c>
      <c r="H1329" s="46" t="s">
        <v>190</v>
      </c>
      <c r="I1329" s="46" t="s">
        <v>212</v>
      </c>
      <c r="J1329" s="46" t="s">
        <v>80</v>
      </c>
      <c r="K1329" s="46" t="s">
        <v>47</v>
      </c>
      <c r="L1329" s="46" t="s">
        <v>62</v>
      </c>
      <c r="M1329" s="46" t="s">
        <v>162</v>
      </c>
      <c r="N1329" s="46" t="s">
        <v>163</v>
      </c>
      <c r="O1329" s="46" t="s">
        <v>63</v>
      </c>
      <c r="P1329" s="46" t="s">
        <v>90</v>
      </c>
      <c r="Q1329" s="46" t="s">
        <v>454</v>
      </c>
      <c r="R1329" s="46" t="s">
        <v>84</v>
      </c>
      <c r="S1329" s="46" t="s">
        <v>95</v>
      </c>
      <c r="T1329" s="46" t="s">
        <v>148</v>
      </c>
      <c r="U1329" s="46" t="s">
        <v>149</v>
      </c>
      <c r="V1329" s="46" t="s">
        <v>32</v>
      </c>
      <c r="W1329" s="46" t="s">
        <v>454</v>
      </c>
      <c r="X1329" s="46" t="s">
        <v>84</v>
      </c>
      <c r="Y1329" s="46" t="s">
        <v>445</v>
      </c>
      <c r="Z1329" s="46" t="s">
        <v>448</v>
      </c>
      <c r="AA1329" s="46" t="s">
        <v>94</v>
      </c>
      <c r="AB1329" s="46">
        <v>432016.41</v>
      </c>
      <c r="AC1329" s="46">
        <v>432016.41</v>
      </c>
      <c r="AD1329" s="46">
        <v>432016.41</v>
      </c>
      <c r="AE1329" s="46">
        <v>432016.41</v>
      </c>
      <c r="AF1329" s="46">
        <v>432016.41</v>
      </c>
      <c r="AG1329" s="46">
        <v>432016.41</v>
      </c>
      <c r="AH1329" s="46">
        <v>432016.41</v>
      </c>
      <c r="AI1329" s="46" t="s">
        <v>92</v>
      </c>
      <c r="AJ1329" s="46">
        <v>0</v>
      </c>
      <c r="AK1329" s="46">
        <v>432016.41</v>
      </c>
      <c r="AL1329" s="46">
        <v>432016.41</v>
      </c>
      <c r="AM1329" s="46">
        <v>432016.41</v>
      </c>
      <c r="AN1329" s="46">
        <v>432016.41</v>
      </c>
      <c r="AO1329" s="46" t="s">
        <v>164</v>
      </c>
      <c r="AP1329" s="46" t="s">
        <v>63</v>
      </c>
      <c r="AQ1329" s="46"/>
      <c r="AR1329" s="46"/>
    </row>
    <row r="1330" spans="1:44" x14ac:dyDescent="0.2">
      <c r="A1330" s="46" t="s">
        <v>77</v>
      </c>
      <c r="B1330" s="46" t="s">
        <v>84</v>
      </c>
      <c r="C1330" s="46" t="s">
        <v>84</v>
      </c>
      <c r="D1330" s="46" t="s">
        <v>445</v>
      </c>
      <c r="E1330" s="46" t="s">
        <v>86</v>
      </c>
      <c r="F1330" s="46" t="s">
        <v>78</v>
      </c>
      <c r="G1330" s="46" t="s">
        <v>446</v>
      </c>
      <c r="H1330" s="46" t="s">
        <v>190</v>
      </c>
      <c r="I1330" s="46" t="s">
        <v>212</v>
      </c>
      <c r="J1330" s="46" t="s">
        <v>80</v>
      </c>
      <c r="K1330" s="46" t="s">
        <v>47</v>
      </c>
      <c r="L1330" s="46" t="s">
        <v>62</v>
      </c>
      <c r="M1330" s="46" t="s">
        <v>165</v>
      </c>
      <c r="N1330" s="46" t="s">
        <v>166</v>
      </c>
      <c r="O1330" s="46" t="s">
        <v>63</v>
      </c>
      <c r="P1330" s="46" t="s">
        <v>90</v>
      </c>
      <c r="Q1330" s="46" t="s">
        <v>454</v>
      </c>
      <c r="R1330" s="46" t="s">
        <v>84</v>
      </c>
      <c r="S1330" s="46" t="s">
        <v>95</v>
      </c>
      <c r="T1330" s="46" t="s">
        <v>148</v>
      </c>
      <c r="U1330" s="46" t="s">
        <v>149</v>
      </c>
      <c r="V1330" s="46" t="s">
        <v>32</v>
      </c>
      <c r="W1330" s="46" t="s">
        <v>454</v>
      </c>
      <c r="X1330" s="46" t="s">
        <v>84</v>
      </c>
      <c r="Y1330" s="46" t="s">
        <v>445</v>
      </c>
      <c r="Z1330" s="46" t="s">
        <v>448</v>
      </c>
      <c r="AA1330" s="46" t="s">
        <v>94</v>
      </c>
      <c r="AB1330" s="46">
        <v>421571.54</v>
      </c>
      <c r="AC1330" s="46">
        <v>414539.17</v>
      </c>
      <c r="AD1330" s="46">
        <v>403233.48</v>
      </c>
      <c r="AE1330" s="46">
        <v>309019.19</v>
      </c>
      <c r="AF1330" s="46">
        <v>358450.87</v>
      </c>
      <c r="AG1330" s="46">
        <v>219045.49</v>
      </c>
      <c r="AH1330" s="46">
        <v>211839.39</v>
      </c>
      <c r="AI1330" s="46" t="s">
        <v>92</v>
      </c>
      <c r="AJ1330" s="46">
        <v>0</v>
      </c>
      <c r="AK1330" s="46">
        <v>420908.07</v>
      </c>
      <c r="AL1330" s="46">
        <v>312384.21999999997</v>
      </c>
      <c r="AM1330" s="46">
        <v>219045.49</v>
      </c>
      <c r="AN1330" s="46">
        <v>211839.39</v>
      </c>
      <c r="AO1330" s="46" t="s">
        <v>167</v>
      </c>
      <c r="AP1330" s="46" t="s">
        <v>63</v>
      </c>
      <c r="AQ1330" s="46"/>
      <c r="AR1330" s="46"/>
    </row>
    <row r="1331" spans="1:44" x14ac:dyDescent="0.2">
      <c r="A1331" s="46" t="s">
        <v>77</v>
      </c>
      <c r="B1331" s="46" t="s">
        <v>84</v>
      </c>
      <c r="C1331" s="46" t="s">
        <v>84</v>
      </c>
      <c r="D1331" s="46" t="s">
        <v>445</v>
      </c>
      <c r="E1331" s="46" t="s">
        <v>86</v>
      </c>
      <c r="F1331" s="46" t="s">
        <v>78</v>
      </c>
      <c r="G1331" s="46" t="s">
        <v>446</v>
      </c>
      <c r="H1331" s="46" t="s">
        <v>190</v>
      </c>
      <c r="I1331" s="46" t="s">
        <v>212</v>
      </c>
      <c r="J1331" s="46" t="s">
        <v>80</v>
      </c>
      <c r="K1331" s="46" t="s">
        <v>47</v>
      </c>
      <c r="L1331" s="46" t="s">
        <v>62</v>
      </c>
      <c r="M1331" s="46" t="s">
        <v>360</v>
      </c>
      <c r="N1331" s="46" t="s">
        <v>361</v>
      </c>
      <c r="O1331" s="46" t="s">
        <v>63</v>
      </c>
      <c r="P1331" s="46" t="s">
        <v>90</v>
      </c>
      <c r="Q1331" s="46" t="s">
        <v>454</v>
      </c>
      <c r="R1331" s="46" t="s">
        <v>84</v>
      </c>
      <c r="S1331" s="46" t="s">
        <v>95</v>
      </c>
      <c r="T1331" s="46" t="s">
        <v>148</v>
      </c>
      <c r="U1331" s="46" t="s">
        <v>149</v>
      </c>
      <c r="V1331" s="46" t="s">
        <v>32</v>
      </c>
      <c r="W1331" s="46" t="s">
        <v>454</v>
      </c>
      <c r="X1331" s="46" t="s">
        <v>84</v>
      </c>
      <c r="Y1331" s="46" t="s">
        <v>445</v>
      </c>
      <c r="Z1331" s="46" t="s">
        <v>448</v>
      </c>
      <c r="AA1331" s="46" t="s">
        <v>94</v>
      </c>
      <c r="AB1331" s="46">
        <v>0</v>
      </c>
      <c r="AC1331" s="46">
        <v>0</v>
      </c>
      <c r="AD1331" s="46">
        <v>-326.06</v>
      </c>
      <c r="AE1331" s="46">
        <v>0</v>
      </c>
      <c r="AF1331" s="46">
        <v>0</v>
      </c>
      <c r="AG1331" s="46">
        <v>0</v>
      </c>
      <c r="AH1331" s="46">
        <v>0</v>
      </c>
      <c r="AI1331" s="46" t="s">
        <v>92</v>
      </c>
      <c r="AJ1331" s="46">
        <v>0</v>
      </c>
      <c r="AK1331" s="46">
        <v>0</v>
      </c>
      <c r="AL1331" s="46">
        <v>0</v>
      </c>
      <c r="AM1331" s="46">
        <v>0</v>
      </c>
      <c r="AN1331" s="46">
        <v>0</v>
      </c>
      <c r="AO1331" s="46" t="s">
        <v>362</v>
      </c>
      <c r="AP1331" s="46" t="s">
        <v>63</v>
      </c>
      <c r="AQ1331" s="46"/>
      <c r="AR1331" s="46"/>
    </row>
    <row r="1332" spans="1:44" x14ac:dyDescent="0.2">
      <c r="A1332" s="46" t="s">
        <v>77</v>
      </c>
      <c r="B1332" s="46" t="s">
        <v>84</v>
      </c>
      <c r="C1332" s="46" t="s">
        <v>84</v>
      </c>
      <c r="D1332" s="46" t="s">
        <v>445</v>
      </c>
      <c r="E1332" s="46" t="s">
        <v>86</v>
      </c>
      <c r="F1332" s="46" t="s">
        <v>78</v>
      </c>
      <c r="G1332" s="46" t="s">
        <v>446</v>
      </c>
      <c r="H1332" s="46" t="s">
        <v>190</v>
      </c>
      <c r="I1332" s="46" t="s">
        <v>212</v>
      </c>
      <c r="J1332" s="46" t="s">
        <v>80</v>
      </c>
      <c r="K1332" s="46" t="s">
        <v>47</v>
      </c>
      <c r="L1332" s="46" t="s">
        <v>62</v>
      </c>
      <c r="M1332" s="46" t="s">
        <v>168</v>
      </c>
      <c r="N1332" s="46" t="s">
        <v>169</v>
      </c>
      <c r="O1332" s="46" t="s">
        <v>63</v>
      </c>
      <c r="P1332" s="46" t="s">
        <v>90</v>
      </c>
      <c r="Q1332" s="46" t="s">
        <v>454</v>
      </c>
      <c r="R1332" s="46" t="s">
        <v>84</v>
      </c>
      <c r="S1332" s="46" t="s">
        <v>95</v>
      </c>
      <c r="T1332" s="46" t="s">
        <v>148</v>
      </c>
      <c r="U1332" s="46" t="s">
        <v>149</v>
      </c>
      <c r="V1332" s="46" t="s">
        <v>32</v>
      </c>
      <c r="W1332" s="46" t="s">
        <v>454</v>
      </c>
      <c r="X1332" s="46" t="s">
        <v>84</v>
      </c>
      <c r="Y1332" s="46" t="s">
        <v>445</v>
      </c>
      <c r="Z1332" s="46" t="s">
        <v>448</v>
      </c>
      <c r="AA1332" s="46" t="s">
        <v>94</v>
      </c>
      <c r="AB1332" s="46">
        <v>421571.54</v>
      </c>
      <c r="AC1332" s="46">
        <v>414539.17</v>
      </c>
      <c r="AD1332" s="46">
        <v>402907.42</v>
      </c>
      <c r="AE1332" s="46">
        <v>309019.19</v>
      </c>
      <c r="AF1332" s="46">
        <v>358450.87</v>
      </c>
      <c r="AG1332" s="46">
        <v>219045.49</v>
      </c>
      <c r="AH1332" s="46">
        <v>211839.39</v>
      </c>
      <c r="AI1332" s="46" t="s">
        <v>92</v>
      </c>
      <c r="AJ1332" s="46">
        <v>0</v>
      </c>
      <c r="AK1332" s="46">
        <v>420908.07</v>
      </c>
      <c r="AL1332" s="46">
        <v>312384.21999999997</v>
      </c>
      <c r="AM1332" s="46">
        <v>219045.49</v>
      </c>
      <c r="AN1332" s="46">
        <v>211839.39</v>
      </c>
      <c r="AO1332" s="46" t="s">
        <v>170</v>
      </c>
      <c r="AP1332" s="46" t="s">
        <v>63</v>
      </c>
      <c r="AQ1332" s="46"/>
      <c r="AR1332" s="46"/>
    </row>
    <row r="1333" spans="1:44" x14ac:dyDescent="0.2">
      <c r="A1333" s="46" t="s">
        <v>77</v>
      </c>
      <c r="B1333" s="46" t="s">
        <v>84</v>
      </c>
      <c r="C1333" s="46" t="s">
        <v>84</v>
      </c>
      <c r="D1333" s="46" t="s">
        <v>445</v>
      </c>
      <c r="E1333" s="46" t="s">
        <v>86</v>
      </c>
      <c r="F1333" s="46" t="s">
        <v>78</v>
      </c>
      <c r="G1333" s="46" t="s">
        <v>446</v>
      </c>
      <c r="H1333" s="46" t="s">
        <v>212</v>
      </c>
      <c r="I1333" s="46" t="s">
        <v>214</v>
      </c>
      <c r="J1333" s="46" t="s">
        <v>80</v>
      </c>
      <c r="K1333" s="46" t="s">
        <v>47</v>
      </c>
      <c r="L1333" s="46" t="s">
        <v>62</v>
      </c>
      <c r="M1333" s="46" t="s">
        <v>81</v>
      </c>
      <c r="N1333" s="46" t="s">
        <v>82</v>
      </c>
      <c r="O1333" s="46" t="s">
        <v>63</v>
      </c>
      <c r="P1333" s="46" t="s">
        <v>90</v>
      </c>
      <c r="Q1333" s="46" t="s">
        <v>455</v>
      </c>
      <c r="R1333" s="46" t="s">
        <v>84</v>
      </c>
      <c r="S1333" s="46" t="s">
        <v>95</v>
      </c>
      <c r="T1333" s="46" t="s">
        <v>48</v>
      </c>
      <c r="U1333" s="46" t="s">
        <v>31</v>
      </c>
      <c r="V1333" s="46" t="s">
        <v>32</v>
      </c>
      <c r="W1333" s="46" t="s">
        <v>455</v>
      </c>
      <c r="X1333" s="46" t="s">
        <v>84</v>
      </c>
      <c r="Y1333" s="46" t="s">
        <v>445</v>
      </c>
      <c r="Z1333" s="46" t="s">
        <v>448</v>
      </c>
      <c r="AA1333" s="46" t="s">
        <v>94</v>
      </c>
      <c r="AB1333" s="46">
        <v>4374787.2300000004</v>
      </c>
      <c r="AC1333" s="46">
        <v>4374787.2300000004</v>
      </c>
      <c r="AD1333" s="46">
        <v>4374787.2300000004</v>
      </c>
      <c r="AE1333" s="46">
        <v>4374787.2300000004</v>
      </c>
      <c r="AF1333" s="46">
        <v>4374787.2300000004</v>
      </c>
      <c r="AG1333" s="46">
        <v>4374787.2300000004</v>
      </c>
      <c r="AH1333" s="46">
        <v>4374787.2300000004</v>
      </c>
      <c r="AI1333" s="46" t="s">
        <v>92</v>
      </c>
      <c r="AJ1333" s="46">
        <v>0</v>
      </c>
      <c r="AK1333" s="46">
        <v>4374787.2300000004</v>
      </c>
      <c r="AL1333" s="46">
        <v>4374787.2300000004</v>
      </c>
      <c r="AM1333" s="46">
        <v>4374787.2300000004</v>
      </c>
      <c r="AN1333" s="46">
        <v>4374787.2300000004</v>
      </c>
      <c r="AO1333" s="46" t="s">
        <v>83</v>
      </c>
      <c r="AP1333" s="46" t="s">
        <v>63</v>
      </c>
      <c r="AQ1333" s="46"/>
      <c r="AR1333" s="46"/>
    </row>
    <row r="1334" spans="1:44" x14ac:dyDescent="0.2">
      <c r="A1334" s="46" t="s">
        <v>77</v>
      </c>
      <c r="B1334" s="46" t="s">
        <v>84</v>
      </c>
      <c r="C1334" s="46" t="s">
        <v>84</v>
      </c>
      <c r="D1334" s="46" t="s">
        <v>445</v>
      </c>
      <c r="E1334" s="46" t="s">
        <v>86</v>
      </c>
      <c r="F1334" s="46" t="s">
        <v>78</v>
      </c>
      <c r="G1334" s="46" t="s">
        <v>446</v>
      </c>
      <c r="H1334" s="46" t="s">
        <v>212</v>
      </c>
      <c r="I1334" s="46" t="s">
        <v>214</v>
      </c>
      <c r="J1334" s="46" t="s">
        <v>80</v>
      </c>
      <c r="K1334" s="46" t="s">
        <v>47</v>
      </c>
      <c r="L1334" s="46" t="s">
        <v>62</v>
      </c>
      <c r="M1334" s="46" t="s">
        <v>96</v>
      </c>
      <c r="N1334" s="46" t="s">
        <v>97</v>
      </c>
      <c r="O1334" s="46" t="s">
        <v>63</v>
      </c>
      <c r="P1334" s="46" t="s">
        <v>90</v>
      </c>
      <c r="Q1334" s="46" t="s">
        <v>455</v>
      </c>
      <c r="R1334" s="46" t="s">
        <v>84</v>
      </c>
      <c r="S1334" s="46" t="s">
        <v>95</v>
      </c>
      <c r="T1334" s="46" t="s">
        <v>48</v>
      </c>
      <c r="U1334" s="46" t="s">
        <v>31</v>
      </c>
      <c r="V1334" s="46" t="s">
        <v>32</v>
      </c>
      <c r="W1334" s="46" t="s">
        <v>455</v>
      </c>
      <c r="X1334" s="46" t="s">
        <v>84</v>
      </c>
      <c r="Y1334" s="46" t="s">
        <v>445</v>
      </c>
      <c r="Z1334" s="46" t="s">
        <v>448</v>
      </c>
      <c r="AA1334" s="46" t="s">
        <v>94</v>
      </c>
      <c r="AB1334" s="46">
        <v>27967.02</v>
      </c>
      <c r="AC1334" s="46">
        <v>49281.3</v>
      </c>
      <c r="AD1334" s="46">
        <v>62737.09</v>
      </c>
      <c r="AE1334" s="46">
        <v>154272.73000000001</v>
      </c>
      <c r="AF1334" s="46">
        <v>215196.39</v>
      </c>
      <c r="AG1334" s="46">
        <v>225931.82</v>
      </c>
      <c r="AH1334" s="46">
        <v>212229.08</v>
      </c>
      <c r="AI1334" s="46" t="s">
        <v>92</v>
      </c>
      <c r="AJ1334" s="46">
        <v>0</v>
      </c>
      <c r="AK1334" s="46">
        <v>30641.200000000001</v>
      </c>
      <c r="AL1334" s="46">
        <v>150595.81</v>
      </c>
      <c r="AM1334" s="46">
        <v>210196.39</v>
      </c>
      <c r="AN1334" s="46">
        <v>218171.13</v>
      </c>
      <c r="AO1334" s="46" t="s">
        <v>98</v>
      </c>
      <c r="AP1334" s="46" t="s">
        <v>63</v>
      </c>
      <c r="AQ1334" s="46"/>
      <c r="AR1334" s="46"/>
    </row>
    <row r="1335" spans="1:44" x14ac:dyDescent="0.2">
      <c r="A1335" s="46" t="s">
        <v>77</v>
      </c>
      <c r="B1335" s="46" t="s">
        <v>84</v>
      </c>
      <c r="C1335" s="46" t="s">
        <v>84</v>
      </c>
      <c r="D1335" s="46" t="s">
        <v>445</v>
      </c>
      <c r="E1335" s="46" t="s">
        <v>86</v>
      </c>
      <c r="F1335" s="46" t="s">
        <v>78</v>
      </c>
      <c r="G1335" s="46" t="s">
        <v>446</v>
      </c>
      <c r="H1335" s="46" t="s">
        <v>212</v>
      </c>
      <c r="I1335" s="46" t="s">
        <v>214</v>
      </c>
      <c r="J1335" s="46" t="s">
        <v>80</v>
      </c>
      <c r="K1335" s="46" t="s">
        <v>47</v>
      </c>
      <c r="L1335" s="46" t="s">
        <v>62</v>
      </c>
      <c r="M1335" s="46" t="s">
        <v>275</v>
      </c>
      <c r="N1335" s="46" t="s">
        <v>276</v>
      </c>
      <c r="O1335" s="46" t="s">
        <v>63</v>
      </c>
      <c r="P1335" s="46" t="s">
        <v>90</v>
      </c>
      <c r="Q1335" s="46" t="s">
        <v>455</v>
      </c>
      <c r="R1335" s="46" t="s">
        <v>84</v>
      </c>
      <c r="S1335" s="46" t="s">
        <v>95</v>
      </c>
      <c r="T1335" s="46" t="s">
        <v>48</v>
      </c>
      <c r="U1335" s="46" t="s">
        <v>31</v>
      </c>
      <c r="V1335" s="46" t="s">
        <v>32</v>
      </c>
      <c r="W1335" s="46" t="s">
        <v>455</v>
      </c>
      <c r="X1335" s="46" t="s">
        <v>84</v>
      </c>
      <c r="Y1335" s="46" t="s">
        <v>445</v>
      </c>
      <c r="Z1335" s="46" t="s">
        <v>448</v>
      </c>
      <c r="AA1335" s="46" t="s">
        <v>94</v>
      </c>
      <c r="AB1335" s="46">
        <v>52.4</v>
      </c>
      <c r="AC1335" s="46">
        <v>361.83</v>
      </c>
      <c r="AD1335" s="46">
        <v>361.83</v>
      </c>
      <c r="AE1335" s="46">
        <v>585.16999999999996</v>
      </c>
      <c r="AF1335" s="46">
        <v>6591.17</v>
      </c>
      <c r="AG1335" s="46">
        <v>6591.17</v>
      </c>
      <c r="AH1335" s="46">
        <v>6591.17</v>
      </c>
      <c r="AI1335" s="46" t="s">
        <v>92</v>
      </c>
      <c r="AJ1335" s="46">
        <v>0</v>
      </c>
      <c r="AK1335" s="46">
        <v>361.83</v>
      </c>
      <c r="AL1335" s="46">
        <v>585.16999999999996</v>
      </c>
      <c r="AM1335" s="46">
        <v>6591.17</v>
      </c>
      <c r="AN1335" s="46">
        <v>6591.17</v>
      </c>
      <c r="AO1335" s="46" t="s">
        <v>277</v>
      </c>
      <c r="AP1335" s="46" t="s">
        <v>63</v>
      </c>
      <c r="AQ1335" s="46"/>
      <c r="AR1335" s="46"/>
    </row>
    <row r="1336" spans="1:44" x14ac:dyDescent="0.2">
      <c r="A1336" s="46" t="s">
        <v>77</v>
      </c>
      <c r="B1336" s="46" t="s">
        <v>84</v>
      </c>
      <c r="C1336" s="46" t="s">
        <v>84</v>
      </c>
      <c r="D1336" s="46" t="s">
        <v>445</v>
      </c>
      <c r="E1336" s="46" t="s">
        <v>86</v>
      </c>
      <c r="F1336" s="46" t="s">
        <v>78</v>
      </c>
      <c r="G1336" s="46" t="s">
        <v>446</v>
      </c>
      <c r="H1336" s="46" t="s">
        <v>212</v>
      </c>
      <c r="I1336" s="46" t="s">
        <v>214</v>
      </c>
      <c r="J1336" s="46" t="s">
        <v>80</v>
      </c>
      <c r="K1336" s="46" t="s">
        <v>47</v>
      </c>
      <c r="L1336" s="46" t="s">
        <v>62</v>
      </c>
      <c r="M1336" s="46" t="s">
        <v>102</v>
      </c>
      <c r="N1336" s="46" t="s">
        <v>103</v>
      </c>
      <c r="O1336" s="46" t="s">
        <v>63</v>
      </c>
      <c r="P1336" s="46" t="s">
        <v>90</v>
      </c>
      <c r="Q1336" s="46" t="s">
        <v>455</v>
      </c>
      <c r="R1336" s="46" t="s">
        <v>84</v>
      </c>
      <c r="S1336" s="46" t="s">
        <v>95</v>
      </c>
      <c r="T1336" s="46" t="s">
        <v>48</v>
      </c>
      <c r="U1336" s="46" t="s">
        <v>31</v>
      </c>
      <c r="V1336" s="46" t="s">
        <v>105</v>
      </c>
      <c r="W1336" s="46" t="s">
        <v>455</v>
      </c>
      <c r="X1336" s="46" t="s">
        <v>84</v>
      </c>
      <c r="Y1336" s="46" t="s">
        <v>445</v>
      </c>
      <c r="Z1336" s="46" t="s">
        <v>448</v>
      </c>
      <c r="AA1336" s="46" t="s">
        <v>94</v>
      </c>
      <c r="AB1336" s="46">
        <v>4402806.6500000004</v>
      </c>
      <c r="AC1336" s="46">
        <v>4424430.3600000003</v>
      </c>
      <c r="AD1336" s="46">
        <v>4437886.1500000004</v>
      </c>
      <c r="AE1336" s="46">
        <v>4529645.13</v>
      </c>
      <c r="AF1336" s="46">
        <v>4596574.79</v>
      </c>
      <c r="AG1336" s="46">
        <v>4607310.22</v>
      </c>
      <c r="AH1336" s="46">
        <v>4593607.4800000004</v>
      </c>
      <c r="AI1336" s="46" t="s">
        <v>92</v>
      </c>
      <c r="AJ1336" s="46">
        <v>0</v>
      </c>
      <c r="AK1336" s="46">
        <v>4405790.26</v>
      </c>
      <c r="AL1336" s="46">
        <v>4525968.21</v>
      </c>
      <c r="AM1336" s="46">
        <v>4591574.79</v>
      </c>
      <c r="AN1336" s="46">
        <v>4599549.53</v>
      </c>
      <c r="AO1336" s="46" t="s">
        <v>104</v>
      </c>
      <c r="AP1336" s="46" t="s">
        <v>63</v>
      </c>
      <c r="AQ1336" s="46"/>
      <c r="AR1336" s="46"/>
    </row>
    <row r="1337" spans="1:44" x14ac:dyDescent="0.2">
      <c r="A1337" s="46" t="s">
        <v>77</v>
      </c>
      <c r="B1337" s="46" t="s">
        <v>84</v>
      </c>
      <c r="C1337" s="46" t="s">
        <v>84</v>
      </c>
      <c r="D1337" s="46" t="s">
        <v>445</v>
      </c>
      <c r="E1337" s="46" t="s">
        <v>86</v>
      </c>
      <c r="F1337" s="46" t="s">
        <v>78</v>
      </c>
      <c r="G1337" s="46" t="s">
        <v>446</v>
      </c>
      <c r="H1337" s="46" t="s">
        <v>212</v>
      </c>
      <c r="I1337" s="46" t="s">
        <v>214</v>
      </c>
      <c r="J1337" s="46" t="s">
        <v>80</v>
      </c>
      <c r="K1337" s="46" t="s">
        <v>47</v>
      </c>
      <c r="L1337" s="46" t="s">
        <v>62</v>
      </c>
      <c r="M1337" s="46" t="s">
        <v>192</v>
      </c>
      <c r="N1337" s="46" t="s">
        <v>193</v>
      </c>
      <c r="O1337" s="46" t="s">
        <v>63</v>
      </c>
      <c r="P1337" s="46" t="s">
        <v>90</v>
      </c>
      <c r="Q1337" s="46" t="s">
        <v>455</v>
      </c>
      <c r="R1337" s="46" t="s">
        <v>84</v>
      </c>
      <c r="S1337" s="46" t="s">
        <v>95</v>
      </c>
      <c r="T1337" s="46" t="s">
        <v>48</v>
      </c>
      <c r="U1337" s="46" t="s">
        <v>31</v>
      </c>
      <c r="V1337" s="46" t="s">
        <v>32</v>
      </c>
      <c r="W1337" s="46" t="s">
        <v>455</v>
      </c>
      <c r="X1337" s="46" t="s">
        <v>84</v>
      </c>
      <c r="Y1337" s="46" t="s">
        <v>445</v>
      </c>
      <c r="Z1337" s="46" t="s">
        <v>448</v>
      </c>
      <c r="AA1337" s="46" t="s">
        <v>94</v>
      </c>
      <c r="AB1337" s="46">
        <v>4374787.2300000004</v>
      </c>
      <c r="AC1337" s="46">
        <v>4374787.2300000004</v>
      </c>
      <c r="AD1337" s="46">
        <v>4374787.2300000004</v>
      </c>
      <c r="AE1337" s="46">
        <v>4374787.2300000004</v>
      </c>
      <c r="AF1337" s="46">
        <v>4374787.2300000004</v>
      </c>
      <c r="AG1337" s="46">
        <v>4374787.2300000004</v>
      </c>
      <c r="AH1337" s="46">
        <v>4374787.2300000004</v>
      </c>
      <c r="AI1337" s="46" t="s">
        <v>92</v>
      </c>
      <c r="AJ1337" s="46">
        <v>0</v>
      </c>
      <c r="AK1337" s="46">
        <v>4374787.2300000004</v>
      </c>
      <c r="AL1337" s="46">
        <v>4374787.2300000004</v>
      </c>
      <c r="AM1337" s="46">
        <v>4374787.2300000004</v>
      </c>
      <c r="AN1337" s="46">
        <v>4374787.2300000004</v>
      </c>
      <c r="AO1337" s="46" t="s">
        <v>194</v>
      </c>
      <c r="AP1337" s="46" t="s">
        <v>63</v>
      </c>
      <c r="AQ1337" s="46"/>
      <c r="AR1337" s="46"/>
    </row>
    <row r="1338" spans="1:44" x14ac:dyDescent="0.2">
      <c r="A1338" s="46" t="s">
        <v>77</v>
      </c>
      <c r="B1338" s="46" t="s">
        <v>84</v>
      </c>
      <c r="C1338" s="46" t="s">
        <v>84</v>
      </c>
      <c r="D1338" s="46" t="s">
        <v>445</v>
      </c>
      <c r="E1338" s="46" t="s">
        <v>86</v>
      </c>
      <c r="F1338" s="46" t="s">
        <v>78</v>
      </c>
      <c r="G1338" s="46" t="s">
        <v>446</v>
      </c>
      <c r="H1338" s="46" t="s">
        <v>212</v>
      </c>
      <c r="I1338" s="46" t="s">
        <v>214</v>
      </c>
      <c r="J1338" s="46" t="s">
        <v>80</v>
      </c>
      <c r="K1338" s="46" t="s">
        <v>47</v>
      </c>
      <c r="L1338" s="46" t="s">
        <v>62</v>
      </c>
      <c r="M1338" s="46" t="s">
        <v>176</v>
      </c>
      <c r="N1338" s="46" t="s">
        <v>177</v>
      </c>
      <c r="O1338" s="46" t="s">
        <v>63</v>
      </c>
      <c r="P1338" s="46" t="s">
        <v>90</v>
      </c>
      <c r="Q1338" s="46" t="s">
        <v>455</v>
      </c>
      <c r="R1338" s="46" t="s">
        <v>84</v>
      </c>
      <c r="S1338" s="46" t="s">
        <v>95</v>
      </c>
      <c r="T1338" s="46" t="s">
        <v>48</v>
      </c>
      <c r="U1338" s="46" t="s">
        <v>31</v>
      </c>
      <c r="V1338" s="46" t="s">
        <v>32</v>
      </c>
      <c r="W1338" s="46" t="s">
        <v>455</v>
      </c>
      <c r="X1338" s="46" t="s">
        <v>84</v>
      </c>
      <c r="Y1338" s="46" t="s">
        <v>445</v>
      </c>
      <c r="Z1338" s="46" t="s">
        <v>448</v>
      </c>
      <c r="AA1338" s="46" t="s">
        <v>94</v>
      </c>
      <c r="AB1338" s="46">
        <v>27967.02</v>
      </c>
      <c r="AC1338" s="46">
        <v>49281.3</v>
      </c>
      <c r="AD1338" s="46">
        <v>62737.09</v>
      </c>
      <c r="AE1338" s="46">
        <v>154272.73000000001</v>
      </c>
      <c r="AF1338" s="46">
        <v>215196.39</v>
      </c>
      <c r="AG1338" s="46">
        <v>225931.82</v>
      </c>
      <c r="AH1338" s="46">
        <v>212229.08</v>
      </c>
      <c r="AI1338" s="46" t="s">
        <v>92</v>
      </c>
      <c r="AJ1338" s="46">
        <v>0</v>
      </c>
      <c r="AK1338" s="46">
        <v>30641.200000000001</v>
      </c>
      <c r="AL1338" s="46">
        <v>150595.81</v>
      </c>
      <c r="AM1338" s="46">
        <v>210196.39</v>
      </c>
      <c r="AN1338" s="46">
        <v>218171.13</v>
      </c>
      <c r="AO1338" s="46" t="s">
        <v>178</v>
      </c>
      <c r="AP1338" s="46" t="s">
        <v>63</v>
      </c>
      <c r="AQ1338" s="46"/>
      <c r="AR1338" s="46"/>
    </row>
    <row r="1339" spans="1:44" x14ac:dyDescent="0.2">
      <c r="A1339" s="46" t="s">
        <v>77</v>
      </c>
      <c r="B1339" s="46" t="s">
        <v>84</v>
      </c>
      <c r="C1339" s="46" t="s">
        <v>84</v>
      </c>
      <c r="D1339" s="46" t="s">
        <v>445</v>
      </c>
      <c r="E1339" s="46" t="s">
        <v>86</v>
      </c>
      <c r="F1339" s="46" t="s">
        <v>78</v>
      </c>
      <c r="G1339" s="46" t="s">
        <v>446</v>
      </c>
      <c r="H1339" s="46" t="s">
        <v>212</v>
      </c>
      <c r="I1339" s="46" t="s">
        <v>214</v>
      </c>
      <c r="J1339" s="46" t="s">
        <v>80</v>
      </c>
      <c r="K1339" s="46" t="s">
        <v>47</v>
      </c>
      <c r="L1339" s="46" t="s">
        <v>62</v>
      </c>
      <c r="M1339" s="46" t="s">
        <v>383</v>
      </c>
      <c r="N1339" s="46" t="s">
        <v>384</v>
      </c>
      <c r="O1339" s="46" t="s">
        <v>63</v>
      </c>
      <c r="P1339" s="46" t="s">
        <v>90</v>
      </c>
      <c r="Q1339" s="46" t="s">
        <v>455</v>
      </c>
      <c r="R1339" s="46" t="s">
        <v>84</v>
      </c>
      <c r="S1339" s="46" t="s">
        <v>95</v>
      </c>
      <c r="T1339" s="46" t="s">
        <v>48</v>
      </c>
      <c r="U1339" s="46" t="s">
        <v>31</v>
      </c>
      <c r="V1339" s="46" t="s">
        <v>32</v>
      </c>
      <c r="W1339" s="46" t="s">
        <v>455</v>
      </c>
      <c r="X1339" s="46" t="s">
        <v>84</v>
      </c>
      <c r="Y1339" s="46" t="s">
        <v>445</v>
      </c>
      <c r="Z1339" s="46" t="s">
        <v>448</v>
      </c>
      <c r="AA1339" s="46" t="s">
        <v>94</v>
      </c>
      <c r="AB1339" s="46">
        <v>52.4</v>
      </c>
      <c r="AC1339" s="46">
        <v>361.83</v>
      </c>
      <c r="AD1339" s="46">
        <v>361.83</v>
      </c>
      <c r="AE1339" s="46">
        <v>585.16999999999996</v>
      </c>
      <c r="AF1339" s="46">
        <v>6591.17</v>
      </c>
      <c r="AG1339" s="46">
        <v>6591.17</v>
      </c>
      <c r="AH1339" s="46">
        <v>6591.17</v>
      </c>
      <c r="AI1339" s="46" t="s">
        <v>92</v>
      </c>
      <c r="AJ1339" s="46">
        <v>0</v>
      </c>
      <c r="AK1339" s="46">
        <v>361.83</v>
      </c>
      <c r="AL1339" s="46">
        <v>585.16999999999996</v>
      </c>
      <c r="AM1339" s="46">
        <v>6591.17</v>
      </c>
      <c r="AN1339" s="46">
        <v>6591.17</v>
      </c>
      <c r="AO1339" s="46" t="s">
        <v>385</v>
      </c>
      <c r="AP1339" s="46" t="s">
        <v>63</v>
      </c>
      <c r="AQ1339" s="46"/>
      <c r="AR1339" s="46"/>
    </row>
    <row r="1340" spans="1:44" x14ac:dyDescent="0.2">
      <c r="A1340" s="46" t="s">
        <v>77</v>
      </c>
      <c r="B1340" s="46" t="s">
        <v>84</v>
      </c>
      <c r="C1340" s="46" t="s">
        <v>84</v>
      </c>
      <c r="D1340" s="46" t="s">
        <v>445</v>
      </c>
      <c r="E1340" s="46" t="s">
        <v>86</v>
      </c>
      <c r="F1340" s="46" t="s">
        <v>78</v>
      </c>
      <c r="G1340" s="46" t="s">
        <v>446</v>
      </c>
      <c r="H1340" s="46" t="s">
        <v>212</v>
      </c>
      <c r="I1340" s="46" t="s">
        <v>214</v>
      </c>
      <c r="J1340" s="46" t="s">
        <v>80</v>
      </c>
      <c r="K1340" s="46" t="s">
        <v>47</v>
      </c>
      <c r="L1340" s="46" t="s">
        <v>62</v>
      </c>
      <c r="M1340" s="46" t="s">
        <v>181</v>
      </c>
      <c r="N1340" s="46" t="s">
        <v>182</v>
      </c>
      <c r="O1340" s="46" t="s">
        <v>63</v>
      </c>
      <c r="P1340" s="46" t="s">
        <v>90</v>
      </c>
      <c r="Q1340" s="46" t="s">
        <v>455</v>
      </c>
      <c r="R1340" s="46" t="s">
        <v>84</v>
      </c>
      <c r="S1340" s="46" t="s">
        <v>95</v>
      </c>
      <c r="T1340" s="46" t="s">
        <v>48</v>
      </c>
      <c r="U1340" s="46" t="s">
        <v>31</v>
      </c>
      <c r="V1340" s="46" t="s">
        <v>105</v>
      </c>
      <c r="W1340" s="46" t="s">
        <v>455</v>
      </c>
      <c r="X1340" s="46" t="s">
        <v>84</v>
      </c>
      <c r="Y1340" s="46" t="s">
        <v>445</v>
      </c>
      <c r="Z1340" s="46" t="s">
        <v>448</v>
      </c>
      <c r="AA1340" s="46" t="s">
        <v>94</v>
      </c>
      <c r="AB1340" s="46">
        <v>4402806.6500000004</v>
      </c>
      <c r="AC1340" s="46">
        <v>4424430.3600000003</v>
      </c>
      <c r="AD1340" s="46">
        <v>4437886.1500000004</v>
      </c>
      <c r="AE1340" s="46">
        <v>4529645.13</v>
      </c>
      <c r="AF1340" s="46">
        <v>4596574.79</v>
      </c>
      <c r="AG1340" s="46">
        <v>4607310.22</v>
      </c>
      <c r="AH1340" s="46">
        <v>4593607.4800000004</v>
      </c>
      <c r="AI1340" s="46" t="s">
        <v>92</v>
      </c>
      <c r="AJ1340" s="46">
        <v>0</v>
      </c>
      <c r="AK1340" s="46">
        <v>4405790.26</v>
      </c>
      <c r="AL1340" s="46">
        <v>4525968.21</v>
      </c>
      <c r="AM1340" s="46">
        <v>4591574.79</v>
      </c>
      <c r="AN1340" s="46">
        <v>4599549.53</v>
      </c>
      <c r="AO1340" s="46" t="s">
        <v>183</v>
      </c>
      <c r="AP1340" s="46" t="s">
        <v>63</v>
      </c>
      <c r="AQ1340" s="46"/>
      <c r="AR1340" s="46"/>
    </row>
    <row r="1341" spans="1:44" x14ac:dyDescent="0.2">
      <c r="A1341" s="46" t="s">
        <v>77</v>
      </c>
      <c r="B1341" s="46" t="s">
        <v>84</v>
      </c>
      <c r="C1341" s="46" t="s">
        <v>84</v>
      </c>
      <c r="D1341" s="46" t="s">
        <v>445</v>
      </c>
      <c r="E1341" s="46" t="s">
        <v>86</v>
      </c>
      <c r="F1341" s="46" t="s">
        <v>78</v>
      </c>
      <c r="G1341" s="46" t="s">
        <v>446</v>
      </c>
      <c r="H1341" s="46" t="s">
        <v>212</v>
      </c>
      <c r="I1341" s="46" t="s">
        <v>214</v>
      </c>
      <c r="J1341" s="46" t="s">
        <v>80</v>
      </c>
      <c r="K1341" s="46" t="s">
        <v>47</v>
      </c>
      <c r="L1341" s="46" t="s">
        <v>62</v>
      </c>
      <c r="M1341" s="46" t="s">
        <v>318</v>
      </c>
      <c r="N1341" s="46" t="s">
        <v>319</v>
      </c>
      <c r="O1341" s="46" t="s">
        <v>63</v>
      </c>
      <c r="P1341" s="46" t="s">
        <v>422</v>
      </c>
      <c r="Q1341" s="46" t="s">
        <v>455</v>
      </c>
      <c r="R1341" s="46" t="s">
        <v>84</v>
      </c>
      <c r="S1341" s="46" t="s">
        <v>95</v>
      </c>
      <c r="T1341" s="46" t="s">
        <v>48</v>
      </c>
      <c r="U1341" s="46" t="s">
        <v>31</v>
      </c>
      <c r="V1341" s="46" t="s">
        <v>32</v>
      </c>
      <c r="W1341" s="46" t="s">
        <v>455</v>
      </c>
      <c r="X1341" s="46" t="s">
        <v>84</v>
      </c>
      <c r="Y1341" s="46" t="s">
        <v>445</v>
      </c>
      <c r="Z1341" s="46" t="s">
        <v>448</v>
      </c>
      <c r="AA1341" s="46" t="s">
        <v>423</v>
      </c>
      <c r="AB1341" s="46">
        <v>495.58</v>
      </c>
      <c r="AC1341" s="46">
        <v>495.58</v>
      </c>
      <c r="AD1341" s="46">
        <v>495.58</v>
      </c>
      <c r="AE1341" s="46">
        <v>495.58</v>
      </c>
      <c r="AF1341" s="46">
        <v>495.58</v>
      </c>
      <c r="AG1341" s="46">
        <v>495.58</v>
      </c>
      <c r="AH1341" s="46">
        <v>495.58</v>
      </c>
      <c r="AI1341" s="46" t="s">
        <v>92</v>
      </c>
      <c r="AJ1341" s="46">
        <v>0</v>
      </c>
      <c r="AK1341" s="46">
        <v>495.58</v>
      </c>
      <c r="AL1341" s="46">
        <v>495.58</v>
      </c>
      <c r="AM1341" s="46">
        <v>495.58</v>
      </c>
      <c r="AN1341" s="46">
        <v>0</v>
      </c>
      <c r="AO1341" s="46" t="s">
        <v>319</v>
      </c>
      <c r="AP1341" s="46" t="s">
        <v>63</v>
      </c>
      <c r="AQ1341" s="46"/>
      <c r="AR1341" s="46"/>
    </row>
    <row r="1342" spans="1:44" x14ac:dyDescent="0.2">
      <c r="A1342" s="46" t="s">
        <v>77</v>
      </c>
      <c r="B1342" s="46" t="s">
        <v>84</v>
      </c>
      <c r="C1342" s="46" t="s">
        <v>84</v>
      </c>
      <c r="D1342" s="46" t="s">
        <v>445</v>
      </c>
      <c r="E1342" s="46" t="s">
        <v>86</v>
      </c>
      <c r="F1342" s="46" t="s">
        <v>78</v>
      </c>
      <c r="G1342" s="46" t="s">
        <v>446</v>
      </c>
      <c r="H1342" s="46" t="s">
        <v>212</v>
      </c>
      <c r="I1342" s="46" t="s">
        <v>214</v>
      </c>
      <c r="J1342" s="46" t="s">
        <v>80</v>
      </c>
      <c r="K1342" s="46" t="s">
        <v>47</v>
      </c>
      <c r="L1342" s="46" t="s">
        <v>62</v>
      </c>
      <c r="M1342" s="46" t="s">
        <v>322</v>
      </c>
      <c r="N1342" s="46" t="s">
        <v>323</v>
      </c>
      <c r="O1342" s="46" t="s">
        <v>63</v>
      </c>
      <c r="P1342" s="46" t="s">
        <v>422</v>
      </c>
      <c r="Q1342" s="46" t="s">
        <v>455</v>
      </c>
      <c r="R1342" s="46" t="s">
        <v>84</v>
      </c>
      <c r="S1342" s="46" t="s">
        <v>95</v>
      </c>
      <c r="T1342" s="46" t="s">
        <v>48</v>
      </c>
      <c r="U1342" s="46" t="s">
        <v>31</v>
      </c>
      <c r="V1342" s="46" t="s">
        <v>105</v>
      </c>
      <c r="W1342" s="46" t="s">
        <v>455</v>
      </c>
      <c r="X1342" s="46" t="s">
        <v>84</v>
      </c>
      <c r="Y1342" s="46" t="s">
        <v>445</v>
      </c>
      <c r="Z1342" s="46" t="s">
        <v>448</v>
      </c>
      <c r="AA1342" s="46" t="s">
        <v>423</v>
      </c>
      <c r="AB1342" s="46">
        <v>495.58</v>
      </c>
      <c r="AC1342" s="46">
        <v>495.58</v>
      </c>
      <c r="AD1342" s="46">
        <v>495.58</v>
      </c>
      <c r="AE1342" s="46">
        <v>495.58</v>
      </c>
      <c r="AF1342" s="46">
        <v>495.58</v>
      </c>
      <c r="AG1342" s="46">
        <v>495.58</v>
      </c>
      <c r="AH1342" s="46">
        <v>495.58</v>
      </c>
      <c r="AI1342" s="46" t="s">
        <v>92</v>
      </c>
      <c r="AJ1342" s="46">
        <v>0</v>
      </c>
      <c r="AK1342" s="46">
        <v>495.58</v>
      </c>
      <c r="AL1342" s="46">
        <v>495.58</v>
      </c>
      <c r="AM1342" s="46">
        <v>495.58</v>
      </c>
      <c r="AN1342" s="46">
        <v>0</v>
      </c>
      <c r="AO1342" s="46" t="s">
        <v>324</v>
      </c>
      <c r="AP1342" s="46" t="s">
        <v>63</v>
      </c>
      <c r="AQ1342" s="46"/>
      <c r="AR1342" s="46"/>
    </row>
    <row r="1343" spans="1:44" x14ac:dyDescent="0.2">
      <c r="A1343" s="46" t="s">
        <v>77</v>
      </c>
      <c r="B1343" s="46" t="s">
        <v>84</v>
      </c>
      <c r="C1343" s="46" t="s">
        <v>84</v>
      </c>
      <c r="D1343" s="46" t="s">
        <v>445</v>
      </c>
      <c r="E1343" s="46" t="s">
        <v>86</v>
      </c>
      <c r="F1343" s="46" t="s">
        <v>78</v>
      </c>
      <c r="G1343" s="46" t="s">
        <v>446</v>
      </c>
      <c r="H1343" s="46" t="s">
        <v>212</v>
      </c>
      <c r="I1343" s="46" t="s">
        <v>214</v>
      </c>
      <c r="J1343" s="46" t="s">
        <v>80</v>
      </c>
      <c r="K1343" s="46" t="s">
        <v>47</v>
      </c>
      <c r="L1343" s="46" t="s">
        <v>62</v>
      </c>
      <c r="M1343" s="46" t="s">
        <v>228</v>
      </c>
      <c r="N1343" s="46" t="s">
        <v>229</v>
      </c>
      <c r="O1343" s="46" t="s">
        <v>63</v>
      </c>
      <c r="P1343" s="46" t="s">
        <v>422</v>
      </c>
      <c r="Q1343" s="46" t="s">
        <v>455</v>
      </c>
      <c r="R1343" s="46" t="s">
        <v>84</v>
      </c>
      <c r="S1343" s="46" t="s">
        <v>95</v>
      </c>
      <c r="T1343" s="46" t="s">
        <v>48</v>
      </c>
      <c r="U1343" s="46" t="s">
        <v>31</v>
      </c>
      <c r="V1343" s="46" t="s">
        <v>105</v>
      </c>
      <c r="W1343" s="46" t="s">
        <v>455</v>
      </c>
      <c r="X1343" s="46" t="s">
        <v>84</v>
      </c>
      <c r="Y1343" s="46" t="s">
        <v>445</v>
      </c>
      <c r="Z1343" s="46" t="s">
        <v>448</v>
      </c>
      <c r="AA1343" s="46" t="s">
        <v>423</v>
      </c>
      <c r="AB1343" s="46">
        <v>495.58</v>
      </c>
      <c r="AC1343" s="46">
        <v>495.58</v>
      </c>
      <c r="AD1343" s="46">
        <v>495.58</v>
      </c>
      <c r="AE1343" s="46">
        <v>495.58</v>
      </c>
      <c r="AF1343" s="46">
        <v>495.58</v>
      </c>
      <c r="AG1343" s="46">
        <v>495.58</v>
      </c>
      <c r="AH1343" s="46">
        <v>495.58</v>
      </c>
      <c r="AI1343" s="46" t="s">
        <v>92</v>
      </c>
      <c r="AJ1343" s="46">
        <v>0</v>
      </c>
      <c r="AK1343" s="46">
        <v>495.58</v>
      </c>
      <c r="AL1343" s="46">
        <v>495.58</v>
      </c>
      <c r="AM1343" s="46">
        <v>495.58</v>
      </c>
      <c r="AN1343" s="46">
        <v>0</v>
      </c>
      <c r="AO1343" s="46" t="s">
        <v>230</v>
      </c>
      <c r="AP1343" s="46" t="s">
        <v>63</v>
      </c>
      <c r="AQ1343" s="46"/>
      <c r="AR1343" s="46"/>
    </row>
    <row r="1344" spans="1:44" x14ac:dyDescent="0.2">
      <c r="A1344" s="46" t="s">
        <v>77</v>
      </c>
      <c r="B1344" s="46" t="s">
        <v>84</v>
      </c>
      <c r="C1344" s="46" t="s">
        <v>84</v>
      </c>
      <c r="D1344" s="46" t="s">
        <v>445</v>
      </c>
      <c r="E1344" s="46" t="s">
        <v>86</v>
      </c>
      <c r="F1344" s="46" t="s">
        <v>78</v>
      </c>
      <c r="G1344" s="46" t="s">
        <v>446</v>
      </c>
      <c r="H1344" s="46" t="s">
        <v>212</v>
      </c>
      <c r="I1344" s="46" t="s">
        <v>214</v>
      </c>
      <c r="J1344" s="46" t="s">
        <v>80</v>
      </c>
      <c r="K1344" s="46" t="s">
        <v>47</v>
      </c>
      <c r="L1344" s="46" t="s">
        <v>62</v>
      </c>
      <c r="M1344" s="46" t="s">
        <v>106</v>
      </c>
      <c r="N1344" s="46" t="s">
        <v>107</v>
      </c>
      <c r="O1344" s="46" t="s">
        <v>63</v>
      </c>
      <c r="P1344" s="46" t="s">
        <v>90</v>
      </c>
      <c r="Q1344" s="46" t="s">
        <v>455</v>
      </c>
      <c r="R1344" s="46" t="s">
        <v>84</v>
      </c>
      <c r="S1344" s="46" t="s">
        <v>95</v>
      </c>
      <c r="T1344" s="46" t="s">
        <v>48</v>
      </c>
      <c r="U1344" s="46" t="s">
        <v>31</v>
      </c>
      <c r="V1344" s="46" t="s">
        <v>105</v>
      </c>
      <c r="W1344" s="46" t="s">
        <v>455</v>
      </c>
      <c r="X1344" s="46" t="s">
        <v>84</v>
      </c>
      <c r="Y1344" s="46" t="s">
        <v>445</v>
      </c>
      <c r="Z1344" s="46" t="s">
        <v>448</v>
      </c>
      <c r="AA1344" s="46" t="s">
        <v>94</v>
      </c>
      <c r="AB1344" s="46">
        <v>4403302.2300000004</v>
      </c>
      <c r="AC1344" s="46">
        <v>4424925.9400000004</v>
      </c>
      <c r="AD1344" s="46">
        <v>4438381.7300000004</v>
      </c>
      <c r="AE1344" s="46">
        <v>4530140.71</v>
      </c>
      <c r="AF1344" s="46">
        <v>4597070.37</v>
      </c>
      <c r="AG1344" s="46">
        <v>4607805.8</v>
      </c>
      <c r="AH1344" s="46">
        <v>4594103.0599999996</v>
      </c>
      <c r="AI1344" s="46" t="s">
        <v>92</v>
      </c>
      <c r="AJ1344" s="46">
        <v>0</v>
      </c>
      <c r="AK1344" s="46">
        <v>4406285.84</v>
      </c>
      <c r="AL1344" s="46">
        <v>4526463.79</v>
      </c>
      <c r="AM1344" s="46">
        <v>4592070.37</v>
      </c>
      <c r="AN1344" s="46">
        <v>4599549.53</v>
      </c>
      <c r="AO1344" s="46" t="s">
        <v>108</v>
      </c>
      <c r="AP1344" s="46" t="s">
        <v>63</v>
      </c>
      <c r="AQ1344" s="46"/>
      <c r="AR1344" s="46"/>
    </row>
    <row r="1345" spans="1:44" x14ac:dyDescent="0.2">
      <c r="A1345" s="46" t="s">
        <v>77</v>
      </c>
      <c r="B1345" s="46" t="s">
        <v>84</v>
      </c>
      <c r="C1345" s="46" t="s">
        <v>84</v>
      </c>
      <c r="D1345" s="46" t="s">
        <v>445</v>
      </c>
      <c r="E1345" s="46" t="s">
        <v>86</v>
      </c>
      <c r="F1345" s="46" t="s">
        <v>78</v>
      </c>
      <c r="G1345" s="46" t="s">
        <v>446</v>
      </c>
      <c r="H1345" s="46" t="s">
        <v>212</v>
      </c>
      <c r="I1345" s="46" t="s">
        <v>214</v>
      </c>
      <c r="J1345" s="46" t="s">
        <v>80</v>
      </c>
      <c r="K1345" s="46" t="s">
        <v>47</v>
      </c>
      <c r="L1345" s="46" t="s">
        <v>62</v>
      </c>
      <c r="M1345" s="46" t="s">
        <v>231</v>
      </c>
      <c r="N1345" s="46" t="s">
        <v>232</v>
      </c>
      <c r="O1345" s="46" t="s">
        <v>63</v>
      </c>
      <c r="P1345" s="46" t="s">
        <v>90</v>
      </c>
      <c r="Q1345" s="46" t="s">
        <v>455</v>
      </c>
      <c r="R1345" s="46" t="s">
        <v>84</v>
      </c>
      <c r="S1345" s="46" t="s">
        <v>95</v>
      </c>
      <c r="T1345" s="46" t="s">
        <v>111</v>
      </c>
      <c r="U1345" s="46" t="s">
        <v>112</v>
      </c>
      <c r="V1345" s="46" t="s">
        <v>32</v>
      </c>
      <c r="W1345" s="46" t="s">
        <v>455</v>
      </c>
      <c r="X1345" s="46" t="s">
        <v>84</v>
      </c>
      <c r="Y1345" s="46" t="s">
        <v>445</v>
      </c>
      <c r="Z1345" s="46" t="s">
        <v>448</v>
      </c>
      <c r="AA1345" s="46" t="s">
        <v>94</v>
      </c>
      <c r="AB1345" s="46">
        <v>11800.06</v>
      </c>
      <c r="AC1345" s="46">
        <v>25464.35</v>
      </c>
      <c r="AD1345" s="46">
        <v>27275.01</v>
      </c>
      <c r="AE1345" s="46">
        <v>26811.72</v>
      </c>
      <c r="AF1345" s="46">
        <v>28383.99</v>
      </c>
      <c r="AG1345" s="46">
        <v>10651.58</v>
      </c>
      <c r="AH1345" s="46">
        <v>43276.62</v>
      </c>
      <c r="AI1345" s="46" t="s">
        <v>92</v>
      </c>
      <c r="AJ1345" s="46">
        <v>0</v>
      </c>
      <c r="AK1345" s="46">
        <v>14783.67</v>
      </c>
      <c r="AL1345" s="46">
        <v>22630.29</v>
      </c>
      <c r="AM1345" s="46">
        <v>28383.99</v>
      </c>
      <c r="AN1345" s="46">
        <v>42187.81</v>
      </c>
      <c r="AO1345" s="46" t="s">
        <v>233</v>
      </c>
      <c r="AP1345" s="46" t="s">
        <v>63</v>
      </c>
      <c r="AQ1345" s="46"/>
      <c r="AR1345" s="46"/>
    </row>
    <row r="1346" spans="1:44" x14ac:dyDescent="0.2">
      <c r="A1346" s="46" t="s">
        <v>77</v>
      </c>
      <c r="B1346" s="46" t="s">
        <v>84</v>
      </c>
      <c r="C1346" s="46" t="s">
        <v>84</v>
      </c>
      <c r="D1346" s="46" t="s">
        <v>445</v>
      </c>
      <c r="E1346" s="46" t="s">
        <v>86</v>
      </c>
      <c r="F1346" s="46" t="s">
        <v>78</v>
      </c>
      <c r="G1346" s="46" t="s">
        <v>446</v>
      </c>
      <c r="H1346" s="46" t="s">
        <v>212</v>
      </c>
      <c r="I1346" s="46" t="s">
        <v>214</v>
      </c>
      <c r="J1346" s="46" t="s">
        <v>80</v>
      </c>
      <c r="K1346" s="46" t="s">
        <v>47</v>
      </c>
      <c r="L1346" s="46" t="s">
        <v>62</v>
      </c>
      <c r="M1346" s="46" t="s">
        <v>234</v>
      </c>
      <c r="N1346" s="46" t="s">
        <v>235</v>
      </c>
      <c r="O1346" s="46" t="s">
        <v>63</v>
      </c>
      <c r="P1346" s="46" t="s">
        <v>90</v>
      </c>
      <c r="Q1346" s="46" t="s">
        <v>455</v>
      </c>
      <c r="R1346" s="46" t="s">
        <v>84</v>
      </c>
      <c r="S1346" s="46" t="s">
        <v>95</v>
      </c>
      <c r="T1346" s="46" t="s">
        <v>111</v>
      </c>
      <c r="U1346" s="46" t="s">
        <v>112</v>
      </c>
      <c r="V1346" s="46" t="s">
        <v>105</v>
      </c>
      <c r="W1346" s="46" t="s">
        <v>455</v>
      </c>
      <c r="X1346" s="46" t="s">
        <v>84</v>
      </c>
      <c r="Y1346" s="46" t="s">
        <v>445</v>
      </c>
      <c r="Z1346" s="46" t="s">
        <v>448</v>
      </c>
      <c r="AA1346" s="46" t="s">
        <v>94</v>
      </c>
      <c r="AB1346" s="46">
        <v>11800.06</v>
      </c>
      <c r="AC1346" s="46">
        <v>25464.35</v>
      </c>
      <c r="AD1346" s="46">
        <v>27275.01</v>
      </c>
      <c r="AE1346" s="46">
        <v>26811.72</v>
      </c>
      <c r="AF1346" s="46">
        <v>28383.99</v>
      </c>
      <c r="AG1346" s="46">
        <v>10651.58</v>
      </c>
      <c r="AH1346" s="46">
        <v>43276.62</v>
      </c>
      <c r="AI1346" s="46" t="s">
        <v>92</v>
      </c>
      <c r="AJ1346" s="46">
        <v>0</v>
      </c>
      <c r="AK1346" s="46">
        <v>14783.67</v>
      </c>
      <c r="AL1346" s="46">
        <v>22630.29</v>
      </c>
      <c r="AM1346" s="46">
        <v>28383.99</v>
      </c>
      <c r="AN1346" s="46">
        <v>42187.81</v>
      </c>
      <c r="AO1346" s="46" t="s">
        <v>236</v>
      </c>
      <c r="AP1346" s="46" t="s">
        <v>63</v>
      </c>
      <c r="AQ1346" s="46"/>
      <c r="AR1346" s="46"/>
    </row>
    <row r="1347" spans="1:44" x14ac:dyDescent="0.2">
      <c r="A1347" s="46" t="s">
        <v>77</v>
      </c>
      <c r="B1347" s="46" t="s">
        <v>84</v>
      </c>
      <c r="C1347" s="46" t="s">
        <v>84</v>
      </c>
      <c r="D1347" s="46" t="s">
        <v>445</v>
      </c>
      <c r="E1347" s="46" t="s">
        <v>86</v>
      </c>
      <c r="F1347" s="46" t="s">
        <v>78</v>
      </c>
      <c r="G1347" s="46" t="s">
        <v>446</v>
      </c>
      <c r="H1347" s="46" t="s">
        <v>212</v>
      </c>
      <c r="I1347" s="46" t="s">
        <v>214</v>
      </c>
      <c r="J1347" s="46" t="s">
        <v>80</v>
      </c>
      <c r="K1347" s="46" t="s">
        <v>47</v>
      </c>
      <c r="L1347" s="46" t="s">
        <v>62</v>
      </c>
      <c r="M1347" s="46" t="s">
        <v>386</v>
      </c>
      <c r="N1347" s="46" t="s">
        <v>387</v>
      </c>
      <c r="O1347" s="46" t="s">
        <v>63</v>
      </c>
      <c r="P1347" s="46" t="s">
        <v>90</v>
      </c>
      <c r="Q1347" s="46" t="s">
        <v>455</v>
      </c>
      <c r="R1347" s="46" t="s">
        <v>84</v>
      </c>
      <c r="S1347" s="46" t="s">
        <v>95</v>
      </c>
      <c r="T1347" s="46" t="s">
        <v>111</v>
      </c>
      <c r="U1347" s="46" t="s">
        <v>112</v>
      </c>
      <c r="V1347" s="46" t="s">
        <v>105</v>
      </c>
      <c r="W1347" s="46" t="s">
        <v>455</v>
      </c>
      <c r="X1347" s="46" t="s">
        <v>84</v>
      </c>
      <c r="Y1347" s="46" t="s">
        <v>445</v>
      </c>
      <c r="Z1347" s="46" t="s">
        <v>448</v>
      </c>
      <c r="AA1347" s="46" t="s">
        <v>94</v>
      </c>
      <c r="AB1347" s="46">
        <v>11800.06</v>
      </c>
      <c r="AC1347" s="46">
        <v>25464.35</v>
      </c>
      <c r="AD1347" s="46">
        <v>27275.01</v>
      </c>
      <c r="AE1347" s="46">
        <v>26811.72</v>
      </c>
      <c r="AF1347" s="46">
        <v>28383.99</v>
      </c>
      <c r="AG1347" s="46">
        <v>10651.58</v>
      </c>
      <c r="AH1347" s="46">
        <v>43276.62</v>
      </c>
      <c r="AI1347" s="46" t="s">
        <v>92</v>
      </c>
      <c r="AJ1347" s="46">
        <v>0</v>
      </c>
      <c r="AK1347" s="46">
        <v>14783.67</v>
      </c>
      <c r="AL1347" s="46">
        <v>22630.29</v>
      </c>
      <c r="AM1347" s="46">
        <v>28383.99</v>
      </c>
      <c r="AN1347" s="46">
        <v>42187.81</v>
      </c>
      <c r="AO1347" s="46" t="s">
        <v>388</v>
      </c>
      <c r="AP1347" s="46" t="s">
        <v>63</v>
      </c>
      <c r="AQ1347" s="46"/>
      <c r="AR1347" s="46"/>
    </row>
    <row r="1348" spans="1:44" x14ac:dyDescent="0.2">
      <c r="A1348" s="46" t="s">
        <v>77</v>
      </c>
      <c r="B1348" s="46" t="s">
        <v>84</v>
      </c>
      <c r="C1348" s="46" t="s">
        <v>84</v>
      </c>
      <c r="D1348" s="46" t="s">
        <v>445</v>
      </c>
      <c r="E1348" s="46" t="s">
        <v>86</v>
      </c>
      <c r="F1348" s="46" t="s">
        <v>78</v>
      </c>
      <c r="G1348" s="46" t="s">
        <v>446</v>
      </c>
      <c r="H1348" s="46" t="s">
        <v>212</v>
      </c>
      <c r="I1348" s="46" t="s">
        <v>214</v>
      </c>
      <c r="J1348" s="46" t="s">
        <v>80</v>
      </c>
      <c r="K1348" s="46" t="s">
        <v>47</v>
      </c>
      <c r="L1348" s="46" t="s">
        <v>62</v>
      </c>
      <c r="M1348" s="46" t="s">
        <v>240</v>
      </c>
      <c r="N1348" s="46" t="s">
        <v>241</v>
      </c>
      <c r="O1348" s="46" t="s">
        <v>63</v>
      </c>
      <c r="P1348" s="46" t="s">
        <v>90</v>
      </c>
      <c r="Q1348" s="46" t="s">
        <v>455</v>
      </c>
      <c r="R1348" s="46" t="s">
        <v>84</v>
      </c>
      <c r="S1348" s="46" t="s">
        <v>95</v>
      </c>
      <c r="T1348" s="46" t="s">
        <v>111</v>
      </c>
      <c r="U1348" s="46" t="s">
        <v>112</v>
      </c>
      <c r="V1348" s="46" t="s">
        <v>105</v>
      </c>
      <c r="W1348" s="46" t="s">
        <v>455</v>
      </c>
      <c r="X1348" s="46" t="s">
        <v>84</v>
      </c>
      <c r="Y1348" s="46" t="s">
        <v>445</v>
      </c>
      <c r="Z1348" s="46" t="s">
        <v>448</v>
      </c>
      <c r="AA1348" s="46" t="s">
        <v>94</v>
      </c>
      <c r="AB1348" s="46">
        <v>11800.06</v>
      </c>
      <c r="AC1348" s="46">
        <v>25464.35</v>
      </c>
      <c r="AD1348" s="46">
        <v>27275.01</v>
      </c>
      <c r="AE1348" s="46">
        <v>26811.72</v>
      </c>
      <c r="AF1348" s="46">
        <v>28383.99</v>
      </c>
      <c r="AG1348" s="46">
        <v>10651.58</v>
      </c>
      <c r="AH1348" s="46">
        <v>43276.62</v>
      </c>
      <c r="AI1348" s="46" t="s">
        <v>92</v>
      </c>
      <c r="AJ1348" s="46">
        <v>0</v>
      </c>
      <c r="AK1348" s="46">
        <v>14783.67</v>
      </c>
      <c r="AL1348" s="46">
        <v>22630.29</v>
      </c>
      <c r="AM1348" s="46">
        <v>28383.99</v>
      </c>
      <c r="AN1348" s="46">
        <v>42187.81</v>
      </c>
      <c r="AO1348" s="46" t="s">
        <v>242</v>
      </c>
      <c r="AP1348" s="46" t="s">
        <v>63</v>
      </c>
      <c r="AQ1348" s="46"/>
      <c r="AR1348" s="46"/>
    </row>
    <row r="1349" spans="1:44" x14ac:dyDescent="0.2">
      <c r="A1349" s="46" t="s">
        <v>77</v>
      </c>
      <c r="B1349" s="46" t="s">
        <v>84</v>
      </c>
      <c r="C1349" s="46" t="s">
        <v>84</v>
      </c>
      <c r="D1349" s="46" t="s">
        <v>445</v>
      </c>
      <c r="E1349" s="46" t="s">
        <v>86</v>
      </c>
      <c r="F1349" s="46" t="s">
        <v>78</v>
      </c>
      <c r="G1349" s="46" t="s">
        <v>446</v>
      </c>
      <c r="H1349" s="46" t="s">
        <v>212</v>
      </c>
      <c r="I1349" s="46" t="s">
        <v>214</v>
      </c>
      <c r="J1349" s="46" t="s">
        <v>80</v>
      </c>
      <c r="K1349" s="46" t="s">
        <v>47</v>
      </c>
      <c r="L1349" s="46" t="s">
        <v>62</v>
      </c>
      <c r="M1349" s="46" t="s">
        <v>184</v>
      </c>
      <c r="N1349" s="46" t="s">
        <v>185</v>
      </c>
      <c r="O1349" s="46" t="s">
        <v>63</v>
      </c>
      <c r="P1349" s="46" t="s">
        <v>90</v>
      </c>
      <c r="Q1349" s="46" t="s">
        <v>455</v>
      </c>
      <c r="R1349" s="46" t="s">
        <v>84</v>
      </c>
      <c r="S1349" s="46" t="s">
        <v>95</v>
      </c>
      <c r="T1349" s="46" t="s">
        <v>111</v>
      </c>
      <c r="U1349" s="46" t="s">
        <v>112</v>
      </c>
      <c r="V1349" s="46" t="s">
        <v>32</v>
      </c>
      <c r="W1349" s="46" t="s">
        <v>455</v>
      </c>
      <c r="X1349" s="46" t="s">
        <v>84</v>
      </c>
      <c r="Y1349" s="46" t="s">
        <v>445</v>
      </c>
      <c r="Z1349" s="46" t="s">
        <v>448</v>
      </c>
      <c r="AA1349" s="46" t="s">
        <v>94</v>
      </c>
      <c r="AB1349" s="46">
        <v>4391502.17</v>
      </c>
      <c r="AC1349" s="46">
        <v>4399461.59</v>
      </c>
      <c r="AD1349" s="46">
        <v>4411106.72</v>
      </c>
      <c r="AE1349" s="46">
        <v>4503328.99</v>
      </c>
      <c r="AF1349" s="46">
        <v>4568686.38</v>
      </c>
      <c r="AG1349" s="46">
        <v>4597154.22</v>
      </c>
      <c r="AH1349" s="46">
        <v>4550826.4400000004</v>
      </c>
      <c r="AI1349" s="46" t="s">
        <v>92</v>
      </c>
      <c r="AJ1349" s="46">
        <v>0</v>
      </c>
      <c r="AK1349" s="46">
        <v>4391502.17</v>
      </c>
      <c r="AL1349" s="46">
        <v>4503833.5</v>
      </c>
      <c r="AM1349" s="46">
        <v>4563686.38</v>
      </c>
      <c r="AN1349" s="46">
        <v>4557361.72</v>
      </c>
      <c r="AO1349" s="46" t="s">
        <v>186</v>
      </c>
      <c r="AP1349" s="46" t="s">
        <v>63</v>
      </c>
      <c r="AQ1349" s="46"/>
      <c r="AR1349" s="46"/>
    </row>
    <row r="1350" spans="1:44" x14ac:dyDescent="0.2">
      <c r="A1350" s="46" t="s">
        <v>77</v>
      </c>
      <c r="B1350" s="46" t="s">
        <v>84</v>
      </c>
      <c r="C1350" s="46" t="s">
        <v>84</v>
      </c>
      <c r="D1350" s="46" t="s">
        <v>445</v>
      </c>
      <c r="E1350" s="46" t="s">
        <v>86</v>
      </c>
      <c r="F1350" s="46" t="s">
        <v>78</v>
      </c>
      <c r="G1350" s="46" t="s">
        <v>446</v>
      </c>
      <c r="H1350" s="46" t="s">
        <v>212</v>
      </c>
      <c r="I1350" s="46" t="s">
        <v>214</v>
      </c>
      <c r="J1350" s="46" t="s">
        <v>80</v>
      </c>
      <c r="K1350" s="46" t="s">
        <v>47</v>
      </c>
      <c r="L1350" s="46" t="s">
        <v>62</v>
      </c>
      <c r="M1350" s="46" t="s">
        <v>119</v>
      </c>
      <c r="N1350" s="46" t="s">
        <v>120</v>
      </c>
      <c r="O1350" s="46" t="s">
        <v>63</v>
      </c>
      <c r="P1350" s="46" t="s">
        <v>90</v>
      </c>
      <c r="Q1350" s="46" t="s">
        <v>455</v>
      </c>
      <c r="R1350" s="46" t="s">
        <v>84</v>
      </c>
      <c r="S1350" s="46" t="s">
        <v>95</v>
      </c>
      <c r="T1350" s="46" t="s">
        <v>111</v>
      </c>
      <c r="U1350" s="46" t="s">
        <v>112</v>
      </c>
      <c r="V1350" s="46" t="s">
        <v>105</v>
      </c>
      <c r="W1350" s="46" t="s">
        <v>455</v>
      </c>
      <c r="X1350" s="46" t="s">
        <v>84</v>
      </c>
      <c r="Y1350" s="46" t="s">
        <v>445</v>
      </c>
      <c r="Z1350" s="46" t="s">
        <v>448</v>
      </c>
      <c r="AA1350" s="46" t="s">
        <v>94</v>
      </c>
      <c r="AB1350" s="46">
        <v>4391502.17</v>
      </c>
      <c r="AC1350" s="46">
        <v>4399461.59</v>
      </c>
      <c r="AD1350" s="46">
        <v>4411106.72</v>
      </c>
      <c r="AE1350" s="46">
        <v>4503328.99</v>
      </c>
      <c r="AF1350" s="46">
        <v>4568686.38</v>
      </c>
      <c r="AG1350" s="46">
        <v>4597154.22</v>
      </c>
      <c r="AH1350" s="46">
        <v>4550826.4400000004</v>
      </c>
      <c r="AI1350" s="46" t="s">
        <v>92</v>
      </c>
      <c r="AJ1350" s="46">
        <v>0</v>
      </c>
      <c r="AK1350" s="46">
        <v>4391502.17</v>
      </c>
      <c r="AL1350" s="46">
        <v>4503833.5</v>
      </c>
      <c r="AM1350" s="46">
        <v>4563686.38</v>
      </c>
      <c r="AN1350" s="46">
        <v>4557361.72</v>
      </c>
      <c r="AO1350" s="46" t="s">
        <v>121</v>
      </c>
      <c r="AP1350" s="46" t="s">
        <v>63</v>
      </c>
      <c r="AQ1350" s="46"/>
      <c r="AR1350" s="46"/>
    </row>
    <row r="1351" spans="1:44" x14ac:dyDescent="0.2">
      <c r="A1351" s="46" t="s">
        <v>77</v>
      </c>
      <c r="B1351" s="46" t="s">
        <v>84</v>
      </c>
      <c r="C1351" s="46" t="s">
        <v>84</v>
      </c>
      <c r="D1351" s="46" t="s">
        <v>445</v>
      </c>
      <c r="E1351" s="46" t="s">
        <v>86</v>
      </c>
      <c r="F1351" s="46" t="s">
        <v>78</v>
      </c>
      <c r="G1351" s="46" t="s">
        <v>446</v>
      </c>
      <c r="H1351" s="46" t="s">
        <v>212</v>
      </c>
      <c r="I1351" s="46" t="s">
        <v>214</v>
      </c>
      <c r="J1351" s="46" t="s">
        <v>80</v>
      </c>
      <c r="K1351" s="46" t="s">
        <v>47</v>
      </c>
      <c r="L1351" s="46" t="s">
        <v>62</v>
      </c>
      <c r="M1351" s="46" t="s">
        <v>122</v>
      </c>
      <c r="N1351" s="46" t="s">
        <v>123</v>
      </c>
      <c r="O1351" s="46" t="s">
        <v>63</v>
      </c>
      <c r="P1351" s="46" t="s">
        <v>90</v>
      </c>
      <c r="Q1351" s="46" t="s">
        <v>455</v>
      </c>
      <c r="R1351" s="46" t="s">
        <v>84</v>
      </c>
      <c r="S1351" s="46" t="s">
        <v>95</v>
      </c>
      <c r="T1351" s="46" t="s">
        <v>111</v>
      </c>
      <c r="U1351" s="46" t="s">
        <v>112</v>
      </c>
      <c r="V1351" s="46" t="s">
        <v>105</v>
      </c>
      <c r="W1351" s="46" t="s">
        <v>455</v>
      </c>
      <c r="X1351" s="46" t="s">
        <v>84</v>
      </c>
      <c r="Y1351" s="46" t="s">
        <v>445</v>
      </c>
      <c r="Z1351" s="46" t="s">
        <v>448</v>
      </c>
      <c r="AA1351" s="46" t="s">
        <v>94</v>
      </c>
      <c r="AB1351" s="46">
        <v>4403302.2300000004</v>
      </c>
      <c r="AC1351" s="46">
        <v>4424925.9400000004</v>
      </c>
      <c r="AD1351" s="46">
        <v>4438381.7300000004</v>
      </c>
      <c r="AE1351" s="46">
        <v>4530140.71</v>
      </c>
      <c r="AF1351" s="46">
        <v>4597070.37</v>
      </c>
      <c r="AG1351" s="46">
        <v>4607805.8</v>
      </c>
      <c r="AH1351" s="46">
        <v>4594103.0599999996</v>
      </c>
      <c r="AI1351" s="46" t="s">
        <v>92</v>
      </c>
      <c r="AJ1351" s="46">
        <v>0</v>
      </c>
      <c r="AK1351" s="46">
        <v>4406285.84</v>
      </c>
      <c r="AL1351" s="46">
        <v>4526463.79</v>
      </c>
      <c r="AM1351" s="46">
        <v>4592070.37</v>
      </c>
      <c r="AN1351" s="46">
        <v>4599549.53</v>
      </c>
      <c r="AO1351" s="46" t="s">
        <v>124</v>
      </c>
      <c r="AP1351" s="46" t="s">
        <v>63</v>
      </c>
      <c r="AQ1351" s="46"/>
      <c r="AR1351" s="46"/>
    </row>
    <row r="1352" spans="1:44" x14ac:dyDescent="0.2">
      <c r="A1352" s="46" t="s">
        <v>77</v>
      </c>
      <c r="B1352" s="46" t="s">
        <v>84</v>
      </c>
      <c r="C1352" s="46" t="s">
        <v>84</v>
      </c>
      <c r="D1352" s="46" t="s">
        <v>445</v>
      </c>
      <c r="E1352" s="46" t="s">
        <v>86</v>
      </c>
      <c r="F1352" s="46" t="s">
        <v>78</v>
      </c>
      <c r="G1352" s="46" t="s">
        <v>446</v>
      </c>
      <c r="H1352" s="46" t="s">
        <v>212</v>
      </c>
      <c r="I1352" s="46" t="s">
        <v>214</v>
      </c>
      <c r="J1352" s="46" t="s">
        <v>80</v>
      </c>
      <c r="K1352" s="46" t="s">
        <v>47</v>
      </c>
      <c r="L1352" s="46" t="s">
        <v>62</v>
      </c>
      <c r="M1352" s="46" t="s">
        <v>125</v>
      </c>
      <c r="N1352" s="46" t="s">
        <v>126</v>
      </c>
      <c r="O1352" s="46" t="s">
        <v>63</v>
      </c>
      <c r="P1352" s="46" t="s">
        <v>90</v>
      </c>
      <c r="Q1352" s="46" t="s">
        <v>455</v>
      </c>
      <c r="R1352" s="46" t="s">
        <v>84</v>
      </c>
      <c r="S1352" s="46" t="s">
        <v>95</v>
      </c>
      <c r="T1352" s="46" t="s">
        <v>111</v>
      </c>
      <c r="U1352" s="46" t="s">
        <v>112</v>
      </c>
      <c r="V1352" s="46" t="s">
        <v>32</v>
      </c>
      <c r="W1352" s="46" t="s">
        <v>455</v>
      </c>
      <c r="X1352" s="46" t="s">
        <v>84</v>
      </c>
      <c r="Y1352" s="46" t="s">
        <v>445</v>
      </c>
      <c r="Z1352" s="46" t="s">
        <v>448</v>
      </c>
      <c r="AA1352" s="46" t="s">
        <v>94</v>
      </c>
      <c r="AB1352" s="46">
        <v>4391502.17</v>
      </c>
      <c r="AC1352" s="46">
        <v>4399461.59</v>
      </c>
      <c r="AD1352" s="46">
        <v>4411106.72</v>
      </c>
      <c r="AE1352" s="46">
        <v>4503328.99</v>
      </c>
      <c r="AF1352" s="46">
        <v>4568686.38</v>
      </c>
      <c r="AG1352" s="46">
        <v>4597154.22</v>
      </c>
      <c r="AH1352" s="46">
        <v>4550826.4400000004</v>
      </c>
      <c r="AI1352" s="46" t="s">
        <v>92</v>
      </c>
      <c r="AJ1352" s="46">
        <v>0</v>
      </c>
      <c r="AK1352" s="46">
        <v>4391502.17</v>
      </c>
      <c r="AL1352" s="46">
        <v>4503833.5</v>
      </c>
      <c r="AM1352" s="46">
        <v>4563686.38</v>
      </c>
      <c r="AN1352" s="46">
        <v>4557361.72</v>
      </c>
      <c r="AO1352" s="46" t="s">
        <v>127</v>
      </c>
      <c r="AP1352" s="46" t="s">
        <v>63</v>
      </c>
      <c r="AQ1352" s="46"/>
      <c r="AR1352" s="46"/>
    </row>
    <row r="1353" spans="1:44" x14ac:dyDescent="0.2">
      <c r="A1353" s="46" t="s">
        <v>77</v>
      </c>
      <c r="B1353" s="46" t="s">
        <v>84</v>
      </c>
      <c r="C1353" s="46" t="s">
        <v>84</v>
      </c>
      <c r="D1353" s="46" t="s">
        <v>445</v>
      </c>
      <c r="E1353" s="46" t="s">
        <v>86</v>
      </c>
      <c r="F1353" s="46" t="s">
        <v>78</v>
      </c>
      <c r="G1353" s="46" t="s">
        <v>446</v>
      </c>
      <c r="H1353" s="46" t="s">
        <v>212</v>
      </c>
      <c r="I1353" s="46" t="s">
        <v>214</v>
      </c>
      <c r="J1353" s="46" t="s">
        <v>80</v>
      </c>
      <c r="K1353" s="46" t="s">
        <v>47</v>
      </c>
      <c r="L1353" s="46" t="s">
        <v>62</v>
      </c>
      <c r="M1353" s="46" t="s">
        <v>128</v>
      </c>
      <c r="N1353" s="46" t="s">
        <v>129</v>
      </c>
      <c r="O1353" s="46" t="s">
        <v>63</v>
      </c>
      <c r="P1353" s="46" t="s">
        <v>90</v>
      </c>
      <c r="Q1353" s="46" t="s">
        <v>455</v>
      </c>
      <c r="R1353" s="46" t="s">
        <v>84</v>
      </c>
      <c r="S1353" s="46" t="s">
        <v>95</v>
      </c>
      <c r="T1353" s="46" t="s">
        <v>131</v>
      </c>
      <c r="U1353" s="46" t="s">
        <v>132</v>
      </c>
      <c r="V1353" s="46" t="s">
        <v>32</v>
      </c>
      <c r="W1353" s="46" t="s">
        <v>455</v>
      </c>
      <c r="X1353" s="46" t="s">
        <v>84</v>
      </c>
      <c r="Y1353" s="46" t="s">
        <v>445</v>
      </c>
      <c r="Z1353" s="46" t="s">
        <v>448</v>
      </c>
      <c r="AA1353" s="46" t="s">
        <v>94</v>
      </c>
      <c r="AB1353" s="46">
        <v>2760644.79</v>
      </c>
      <c r="AC1353" s="46">
        <v>2760644.79</v>
      </c>
      <c r="AD1353" s="46">
        <v>2760644.79</v>
      </c>
      <c r="AE1353" s="46">
        <v>2760644.79</v>
      </c>
      <c r="AF1353" s="46">
        <v>2760644.79</v>
      </c>
      <c r="AG1353" s="46">
        <v>2760644.79</v>
      </c>
      <c r="AH1353" s="46">
        <v>2760644.79</v>
      </c>
      <c r="AI1353" s="46" t="s">
        <v>92</v>
      </c>
      <c r="AJ1353" s="46">
        <v>0</v>
      </c>
      <c r="AK1353" s="46">
        <v>2760644.79</v>
      </c>
      <c r="AL1353" s="46">
        <v>2760644.79</v>
      </c>
      <c r="AM1353" s="46">
        <v>2760644.79</v>
      </c>
      <c r="AN1353" s="46">
        <v>2760644.79</v>
      </c>
      <c r="AO1353" s="46" t="s">
        <v>130</v>
      </c>
      <c r="AP1353" s="46" t="s">
        <v>63</v>
      </c>
      <c r="AQ1353" s="46"/>
      <c r="AR1353" s="46"/>
    </row>
    <row r="1354" spans="1:44" x14ac:dyDescent="0.2">
      <c r="A1354" s="46" t="s">
        <v>77</v>
      </c>
      <c r="B1354" s="46" t="s">
        <v>84</v>
      </c>
      <c r="C1354" s="46" t="s">
        <v>84</v>
      </c>
      <c r="D1354" s="46" t="s">
        <v>445</v>
      </c>
      <c r="E1354" s="46" t="s">
        <v>86</v>
      </c>
      <c r="F1354" s="46" t="s">
        <v>78</v>
      </c>
      <c r="G1354" s="46" t="s">
        <v>446</v>
      </c>
      <c r="H1354" s="46" t="s">
        <v>212</v>
      </c>
      <c r="I1354" s="46" t="s">
        <v>214</v>
      </c>
      <c r="J1354" s="46" t="s">
        <v>80</v>
      </c>
      <c r="K1354" s="46" t="s">
        <v>47</v>
      </c>
      <c r="L1354" s="46" t="s">
        <v>62</v>
      </c>
      <c r="M1354" s="46" t="s">
        <v>389</v>
      </c>
      <c r="N1354" s="46" t="s">
        <v>390</v>
      </c>
      <c r="O1354" s="46" t="s">
        <v>63</v>
      </c>
      <c r="P1354" s="46" t="s">
        <v>90</v>
      </c>
      <c r="Q1354" s="46" t="s">
        <v>455</v>
      </c>
      <c r="R1354" s="46" t="s">
        <v>84</v>
      </c>
      <c r="S1354" s="46" t="s">
        <v>95</v>
      </c>
      <c r="T1354" s="46" t="s">
        <v>131</v>
      </c>
      <c r="U1354" s="46" t="s">
        <v>132</v>
      </c>
      <c r="V1354" s="46" t="s">
        <v>32</v>
      </c>
      <c r="W1354" s="46" t="s">
        <v>455</v>
      </c>
      <c r="X1354" s="46" t="s">
        <v>84</v>
      </c>
      <c r="Y1354" s="46" t="s">
        <v>445</v>
      </c>
      <c r="Z1354" s="46" t="s">
        <v>448</v>
      </c>
      <c r="AA1354" s="46" t="s">
        <v>94</v>
      </c>
      <c r="AB1354" s="46">
        <v>11800.06</v>
      </c>
      <c r="AC1354" s="46">
        <v>25464.35</v>
      </c>
      <c r="AD1354" s="46">
        <v>27275.01</v>
      </c>
      <c r="AE1354" s="46">
        <v>26811.72</v>
      </c>
      <c r="AF1354" s="46">
        <v>28383.99</v>
      </c>
      <c r="AG1354" s="46">
        <v>10651.58</v>
      </c>
      <c r="AH1354" s="46">
        <v>43276.62</v>
      </c>
      <c r="AI1354" s="46" t="s">
        <v>92</v>
      </c>
      <c r="AJ1354" s="46">
        <v>0</v>
      </c>
      <c r="AK1354" s="46">
        <v>14783.67</v>
      </c>
      <c r="AL1354" s="46">
        <v>22630.29</v>
      </c>
      <c r="AM1354" s="46">
        <v>28383.99</v>
      </c>
      <c r="AN1354" s="46">
        <v>42187.81</v>
      </c>
      <c r="AO1354" s="46" t="s">
        <v>391</v>
      </c>
      <c r="AP1354" s="46" t="s">
        <v>63</v>
      </c>
      <c r="AQ1354" s="46"/>
      <c r="AR1354" s="46"/>
    </row>
    <row r="1355" spans="1:44" x14ac:dyDescent="0.2">
      <c r="A1355" s="46" t="s">
        <v>77</v>
      </c>
      <c r="B1355" s="46" t="s">
        <v>84</v>
      </c>
      <c r="C1355" s="46" t="s">
        <v>84</v>
      </c>
      <c r="D1355" s="46" t="s">
        <v>445</v>
      </c>
      <c r="E1355" s="46" t="s">
        <v>86</v>
      </c>
      <c r="F1355" s="46" t="s">
        <v>78</v>
      </c>
      <c r="G1355" s="46" t="s">
        <v>446</v>
      </c>
      <c r="H1355" s="46" t="s">
        <v>212</v>
      </c>
      <c r="I1355" s="46" t="s">
        <v>214</v>
      </c>
      <c r="J1355" s="46" t="s">
        <v>80</v>
      </c>
      <c r="K1355" s="46" t="s">
        <v>47</v>
      </c>
      <c r="L1355" s="46" t="s">
        <v>62</v>
      </c>
      <c r="M1355" s="46" t="s">
        <v>195</v>
      </c>
      <c r="N1355" s="46" t="s">
        <v>196</v>
      </c>
      <c r="O1355" s="46" t="s">
        <v>63</v>
      </c>
      <c r="P1355" s="46" t="s">
        <v>90</v>
      </c>
      <c r="Q1355" s="46" t="s">
        <v>455</v>
      </c>
      <c r="R1355" s="46" t="s">
        <v>84</v>
      </c>
      <c r="S1355" s="46" t="s">
        <v>95</v>
      </c>
      <c r="T1355" s="46" t="s">
        <v>131</v>
      </c>
      <c r="U1355" s="46" t="s">
        <v>132</v>
      </c>
      <c r="V1355" s="46" t="s">
        <v>105</v>
      </c>
      <c r="W1355" s="46" t="s">
        <v>455</v>
      </c>
      <c r="X1355" s="46" t="s">
        <v>84</v>
      </c>
      <c r="Y1355" s="46" t="s">
        <v>445</v>
      </c>
      <c r="Z1355" s="46" t="s">
        <v>448</v>
      </c>
      <c r="AA1355" s="46" t="s">
        <v>94</v>
      </c>
      <c r="AB1355" s="46">
        <v>-1327626.04</v>
      </c>
      <c r="AC1355" s="46">
        <v>-1515969.02</v>
      </c>
      <c r="AD1355" s="46">
        <v>-1559143.92</v>
      </c>
      <c r="AE1355" s="46">
        <v>-1753300.56</v>
      </c>
      <c r="AF1355" s="46">
        <v>-1802851.1</v>
      </c>
      <c r="AG1355" s="46">
        <v>-1808280.18</v>
      </c>
      <c r="AH1355" s="46">
        <v>-1837512.33</v>
      </c>
      <c r="AI1355" s="46" t="s">
        <v>92</v>
      </c>
      <c r="AJ1355" s="46">
        <v>0</v>
      </c>
      <c r="AK1355" s="46">
        <v>-1383875.91</v>
      </c>
      <c r="AL1355" s="46">
        <v>-1565006.38</v>
      </c>
      <c r="AM1355" s="46">
        <v>-1810833.23</v>
      </c>
      <c r="AN1355" s="46">
        <v>-1842468.26</v>
      </c>
      <c r="AO1355" s="46" t="s">
        <v>197</v>
      </c>
      <c r="AP1355" s="46" t="s">
        <v>63</v>
      </c>
      <c r="AQ1355" s="46"/>
      <c r="AR1355" s="46"/>
    </row>
    <row r="1356" spans="1:44" x14ac:dyDescent="0.2">
      <c r="A1356" s="46" t="s">
        <v>77</v>
      </c>
      <c r="B1356" s="46" t="s">
        <v>84</v>
      </c>
      <c r="C1356" s="46" t="s">
        <v>84</v>
      </c>
      <c r="D1356" s="46" t="s">
        <v>445</v>
      </c>
      <c r="E1356" s="46" t="s">
        <v>86</v>
      </c>
      <c r="F1356" s="46" t="s">
        <v>78</v>
      </c>
      <c r="G1356" s="46" t="s">
        <v>446</v>
      </c>
      <c r="H1356" s="46" t="s">
        <v>212</v>
      </c>
      <c r="I1356" s="46" t="s">
        <v>214</v>
      </c>
      <c r="J1356" s="46" t="s">
        <v>80</v>
      </c>
      <c r="K1356" s="46" t="s">
        <v>47</v>
      </c>
      <c r="L1356" s="46" t="s">
        <v>62</v>
      </c>
      <c r="M1356" s="46" t="s">
        <v>187</v>
      </c>
      <c r="N1356" s="46" t="s">
        <v>188</v>
      </c>
      <c r="O1356" s="46" t="s">
        <v>63</v>
      </c>
      <c r="P1356" s="46" t="s">
        <v>90</v>
      </c>
      <c r="Q1356" s="46" t="s">
        <v>455</v>
      </c>
      <c r="R1356" s="46" t="s">
        <v>84</v>
      </c>
      <c r="S1356" s="46" t="s">
        <v>95</v>
      </c>
      <c r="T1356" s="46" t="s">
        <v>131</v>
      </c>
      <c r="U1356" s="46" t="s">
        <v>132</v>
      </c>
      <c r="V1356" s="46" t="s">
        <v>32</v>
      </c>
      <c r="W1356" s="46" t="s">
        <v>455</v>
      </c>
      <c r="X1356" s="46" t="s">
        <v>84</v>
      </c>
      <c r="Y1356" s="46" t="s">
        <v>445</v>
      </c>
      <c r="Z1356" s="46" t="s">
        <v>448</v>
      </c>
      <c r="AA1356" s="46" t="s">
        <v>94</v>
      </c>
      <c r="AB1356" s="46">
        <v>-27967.02</v>
      </c>
      <c r="AC1356" s="46">
        <v>-49281.3</v>
      </c>
      <c r="AD1356" s="46">
        <v>-62737.09</v>
      </c>
      <c r="AE1356" s="46">
        <v>-154272.73000000001</v>
      </c>
      <c r="AF1356" s="46">
        <v>-215196.39</v>
      </c>
      <c r="AG1356" s="46">
        <v>-225931.82</v>
      </c>
      <c r="AH1356" s="46">
        <v>-212229.08</v>
      </c>
      <c r="AI1356" s="46" t="s">
        <v>92</v>
      </c>
      <c r="AJ1356" s="46">
        <v>0</v>
      </c>
      <c r="AK1356" s="46">
        <v>-30641.200000000001</v>
      </c>
      <c r="AL1356" s="46">
        <v>-150595.81</v>
      </c>
      <c r="AM1356" s="46">
        <v>-210196.39</v>
      </c>
      <c r="AN1356" s="46">
        <v>-218171.13</v>
      </c>
      <c r="AO1356" s="46" t="s">
        <v>189</v>
      </c>
      <c r="AP1356" s="46" t="s">
        <v>63</v>
      </c>
      <c r="AQ1356" s="46"/>
      <c r="AR1356" s="46"/>
    </row>
    <row r="1357" spans="1:44" x14ac:dyDescent="0.2">
      <c r="A1357" s="46" t="s">
        <v>77</v>
      </c>
      <c r="B1357" s="46" t="s">
        <v>84</v>
      </c>
      <c r="C1357" s="46" t="s">
        <v>84</v>
      </c>
      <c r="D1357" s="46" t="s">
        <v>445</v>
      </c>
      <c r="E1357" s="46" t="s">
        <v>86</v>
      </c>
      <c r="F1357" s="46" t="s">
        <v>78</v>
      </c>
      <c r="G1357" s="46" t="s">
        <v>446</v>
      </c>
      <c r="H1357" s="46" t="s">
        <v>212</v>
      </c>
      <c r="I1357" s="46" t="s">
        <v>214</v>
      </c>
      <c r="J1357" s="46" t="s">
        <v>80</v>
      </c>
      <c r="K1357" s="46" t="s">
        <v>47</v>
      </c>
      <c r="L1357" s="46" t="s">
        <v>62</v>
      </c>
      <c r="M1357" s="46" t="s">
        <v>136</v>
      </c>
      <c r="N1357" s="46" t="s">
        <v>137</v>
      </c>
      <c r="O1357" s="46" t="s">
        <v>63</v>
      </c>
      <c r="P1357" s="46" t="s">
        <v>90</v>
      </c>
      <c r="Q1357" s="46" t="s">
        <v>455</v>
      </c>
      <c r="R1357" s="46" t="s">
        <v>84</v>
      </c>
      <c r="S1357" s="46" t="s">
        <v>95</v>
      </c>
      <c r="T1357" s="46" t="s">
        <v>131</v>
      </c>
      <c r="U1357" s="46" t="s">
        <v>132</v>
      </c>
      <c r="V1357" s="46" t="s">
        <v>32</v>
      </c>
      <c r="W1357" s="46" t="s">
        <v>455</v>
      </c>
      <c r="X1357" s="46" t="s">
        <v>84</v>
      </c>
      <c r="Y1357" s="46" t="s">
        <v>445</v>
      </c>
      <c r="Z1357" s="46" t="s">
        <v>448</v>
      </c>
      <c r="AA1357" s="46" t="s">
        <v>94</v>
      </c>
      <c r="AB1357" s="46">
        <v>1416851.79</v>
      </c>
      <c r="AC1357" s="46">
        <v>1220858.82</v>
      </c>
      <c r="AD1357" s="46">
        <v>1166038.79</v>
      </c>
      <c r="AE1357" s="46">
        <v>879883.22</v>
      </c>
      <c r="AF1357" s="46">
        <v>770981.29</v>
      </c>
      <c r="AG1357" s="46">
        <v>737084.37</v>
      </c>
      <c r="AH1357" s="46">
        <v>754180</v>
      </c>
      <c r="AI1357" s="46" t="s">
        <v>92</v>
      </c>
      <c r="AJ1357" s="46">
        <v>0</v>
      </c>
      <c r="AK1357" s="46">
        <v>1360911.35</v>
      </c>
      <c r="AL1357" s="46">
        <v>1067672.8899999999</v>
      </c>
      <c r="AM1357" s="46">
        <v>767999.16</v>
      </c>
      <c r="AN1357" s="46">
        <v>742193.21</v>
      </c>
      <c r="AO1357" s="46" t="s">
        <v>138</v>
      </c>
      <c r="AP1357" s="46" t="s">
        <v>63</v>
      </c>
      <c r="AQ1357" s="46"/>
      <c r="AR1357" s="46"/>
    </row>
    <row r="1358" spans="1:44" x14ac:dyDescent="0.2">
      <c r="A1358" s="46" t="s">
        <v>77</v>
      </c>
      <c r="B1358" s="46" t="s">
        <v>84</v>
      </c>
      <c r="C1358" s="46" t="s">
        <v>84</v>
      </c>
      <c r="D1358" s="46" t="s">
        <v>445</v>
      </c>
      <c r="E1358" s="46" t="s">
        <v>86</v>
      </c>
      <c r="F1358" s="46" t="s">
        <v>78</v>
      </c>
      <c r="G1358" s="46" t="s">
        <v>446</v>
      </c>
      <c r="H1358" s="46" t="s">
        <v>212</v>
      </c>
      <c r="I1358" s="46" t="s">
        <v>214</v>
      </c>
      <c r="J1358" s="46" t="s">
        <v>80</v>
      </c>
      <c r="K1358" s="46" t="s">
        <v>47</v>
      </c>
      <c r="L1358" s="46" t="s">
        <v>62</v>
      </c>
      <c r="M1358" s="46" t="s">
        <v>431</v>
      </c>
      <c r="N1358" s="46" t="s">
        <v>432</v>
      </c>
      <c r="O1358" s="46" t="s">
        <v>63</v>
      </c>
      <c r="P1358" s="46" t="s">
        <v>422</v>
      </c>
      <c r="Q1358" s="46" t="s">
        <v>455</v>
      </c>
      <c r="R1358" s="46" t="s">
        <v>84</v>
      </c>
      <c r="S1358" s="46" t="s">
        <v>95</v>
      </c>
      <c r="T1358" s="46" t="s">
        <v>131</v>
      </c>
      <c r="U1358" s="46" t="s">
        <v>132</v>
      </c>
      <c r="V1358" s="46" t="s">
        <v>32</v>
      </c>
      <c r="W1358" s="46" t="s">
        <v>455</v>
      </c>
      <c r="X1358" s="46" t="s">
        <v>84</v>
      </c>
      <c r="Y1358" s="46" t="s">
        <v>445</v>
      </c>
      <c r="Z1358" s="46" t="s">
        <v>448</v>
      </c>
      <c r="AA1358" s="46" t="s">
        <v>423</v>
      </c>
      <c r="AB1358" s="46">
        <v>-495.58</v>
      </c>
      <c r="AC1358" s="46">
        <v>-495.58</v>
      </c>
      <c r="AD1358" s="46">
        <v>-495.58</v>
      </c>
      <c r="AE1358" s="46">
        <v>-495.58</v>
      </c>
      <c r="AF1358" s="46">
        <v>-495.58</v>
      </c>
      <c r="AG1358" s="46">
        <v>-495.58</v>
      </c>
      <c r="AH1358" s="46">
        <v>-495.58</v>
      </c>
      <c r="AI1358" s="46" t="s">
        <v>92</v>
      </c>
      <c r="AJ1358" s="46">
        <v>0</v>
      </c>
      <c r="AK1358" s="46">
        <v>-495.58</v>
      </c>
      <c r="AL1358" s="46">
        <v>-495.58</v>
      </c>
      <c r="AM1358" s="46">
        <v>-495.58</v>
      </c>
      <c r="AN1358" s="46">
        <v>0</v>
      </c>
      <c r="AO1358" s="46" t="s">
        <v>433</v>
      </c>
      <c r="AP1358" s="46" t="s">
        <v>63</v>
      </c>
      <c r="AQ1358" s="46"/>
      <c r="AR1358" s="46"/>
    </row>
    <row r="1359" spans="1:44" x14ac:dyDescent="0.2">
      <c r="A1359" s="46" t="s">
        <v>77</v>
      </c>
      <c r="B1359" s="46" t="s">
        <v>84</v>
      </c>
      <c r="C1359" s="46" t="s">
        <v>84</v>
      </c>
      <c r="D1359" s="46" t="s">
        <v>445</v>
      </c>
      <c r="E1359" s="46" t="s">
        <v>86</v>
      </c>
      <c r="F1359" s="46" t="s">
        <v>78</v>
      </c>
      <c r="G1359" s="46" t="s">
        <v>446</v>
      </c>
      <c r="H1359" s="46" t="s">
        <v>212</v>
      </c>
      <c r="I1359" s="46" t="s">
        <v>214</v>
      </c>
      <c r="J1359" s="46" t="s">
        <v>80</v>
      </c>
      <c r="K1359" s="46" t="s">
        <v>47</v>
      </c>
      <c r="L1359" s="46" t="s">
        <v>62</v>
      </c>
      <c r="M1359" s="46" t="s">
        <v>338</v>
      </c>
      <c r="N1359" s="46" t="s">
        <v>339</v>
      </c>
      <c r="O1359" s="46" t="s">
        <v>63</v>
      </c>
      <c r="P1359" s="46" t="s">
        <v>422</v>
      </c>
      <c r="Q1359" s="46" t="s">
        <v>455</v>
      </c>
      <c r="R1359" s="46" t="s">
        <v>84</v>
      </c>
      <c r="S1359" s="46" t="s">
        <v>95</v>
      </c>
      <c r="T1359" s="46" t="s">
        <v>131</v>
      </c>
      <c r="U1359" s="46" t="s">
        <v>132</v>
      </c>
      <c r="V1359" s="46" t="s">
        <v>32</v>
      </c>
      <c r="W1359" s="46" t="s">
        <v>455</v>
      </c>
      <c r="X1359" s="46" t="s">
        <v>84</v>
      </c>
      <c r="Y1359" s="46" t="s">
        <v>445</v>
      </c>
      <c r="Z1359" s="46" t="s">
        <v>448</v>
      </c>
      <c r="AA1359" s="46" t="s">
        <v>423</v>
      </c>
      <c r="AB1359" s="46">
        <v>-495.58</v>
      </c>
      <c r="AC1359" s="46">
        <v>-495.58</v>
      </c>
      <c r="AD1359" s="46">
        <v>-495.58</v>
      </c>
      <c r="AE1359" s="46">
        <v>-495.58</v>
      </c>
      <c r="AF1359" s="46">
        <v>-495.58</v>
      </c>
      <c r="AG1359" s="46">
        <v>-495.58</v>
      </c>
      <c r="AH1359" s="46">
        <v>-495.58</v>
      </c>
      <c r="AI1359" s="46" t="s">
        <v>92</v>
      </c>
      <c r="AJ1359" s="46">
        <v>0</v>
      </c>
      <c r="AK1359" s="46">
        <v>-495.58</v>
      </c>
      <c r="AL1359" s="46">
        <v>-495.58</v>
      </c>
      <c r="AM1359" s="46">
        <v>-495.58</v>
      </c>
      <c r="AN1359" s="46">
        <v>0</v>
      </c>
      <c r="AO1359" s="46" t="s">
        <v>340</v>
      </c>
      <c r="AP1359" s="46" t="s">
        <v>63</v>
      </c>
      <c r="AQ1359" s="46"/>
      <c r="AR1359" s="46"/>
    </row>
    <row r="1360" spans="1:44" x14ac:dyDescent="0.2">
      <c r="A1360" s="46" t="s">
        <v>77</v>
      </c>
      <c r="B1360" s="46" t="s">
        <v>84</v>
      </c>
      <c r="C1360" s="46" t="s">
        <v>84</v>
      </c>
      <c r="D1360" s="46" t="s">
        <v>445</v>
      </c>
      <c r="E1360" s="46" t="s">
        <v>86</v>
      </c>
      <c r="F1360" s="46" t="s">
        <v>78</v>
      </c>
      <c r="G1360" s="46" t="s">
        <v>446</v>
      </c>
      <c r="H1360" s="46" t="s">
        <v>212</v>
      </c>
      <c r="I1360" s="46" t="s">
        <v>214</v>
      </c>
      <c r="J1360" s="46" t="s">
        <v>80</v>
      </c>
      <c r="K1360" s="46" t="s">
        <v>47</v>
      </c>
      <c r="L1360" s="46" t="s">
        <v>62</v>
      </c>
      <c r="M1360" s="46" t="s">
        <v>139</v>
      </c>
      <c r="N1360" s="46" t="s">
        <v>140</v>
      </c>
      <c r="O1360" s="46" t="s">
        <v>63</v>
      </c>
      <c r="P1360" s="46" t="s">
        <v>90</v>
      </c>
      <c r="Q1360" s="46" t="s">
        <v>455</v>
      </c>
      <c r="R1360" s="46" t="s">
        <v>84</v>
      </c>
      <c r="S1360" s="46" t="s">
        <v>95</v>
      </c>
      <c r="T1360" s="46" t="s">
        <v>131</v>
      </c>
      <c r="U1360" s="46" t="s">
        <v>132</v>
      </c>
      <c r="V1360" s="46" t="s">
        <v>105</v>
      </c>
      <c r="W1360" s="46" t="s">
        <v>455</v>
      </c>
      <c r="X1360" s="46" t="s">
        <v>84</v>
      </c>
      <c r="Y1360" s="46" t="s">
        <v>445</v>
      </c>
      <c r="Z1360" s="46" t="s">
        <v>448</v>
      </c>
      <c r="AA1360" s="46" t="s">
        <v>94</v>
      </c>
      <c r="AB1360" s="46">
        <v>2760644.79</v>
      </c>
      <c r="AC1360" s="46">
        <v>2760644.79</v>
      </c>
      <c r="AD1360" s="46">
        <v>2760644.79</v>
      </c>
      <c r="AE1360" s="46">
        <v>2760644.79</v>
      </c>
      <c r="AF1360" s="46">
        <v>2760644.79</v>
      </c>
      <c r="AG1360" s="46">
        <v>2760644.79</v>
      </c>
      <c r="AH1360" s="46">
        <v>2760644.79</v>
      </c>
      <c r="AI1360" s="46" t="s">
        <v>92</v>
      </c>
      <c r="AJ1360" s="46">
        <v>0</v>
      </c>
      <c r="AK1360" s="46">
        <v>2760644.79</v>
      </c>
      <c r="AL1360" s="46">
        <v>2760644.79</v>
      </c>
      <c r="AM1360" s="46">
        <v>2760644.79</v>
      </c>
      <c r="AN1360" s="46">
        <v>2760644.79</v>
      </c>
      <c r="AO1360" s="46" t="s">
        <v>141</v>
      </c>
      <c r="AP1360" s="46" t="s">
        <v>63</v>
      </c>
      <c r="AQ1360" s="46"/>
      <c r="AR1360" s="46"/>
    </row>
    <row r="1361" spans="1:44" x14ac:dyDescent="0.2">
      <c r="A1361" s="46" t="s">
        <v>77</v>
      </c>
      <c r="B1361" s="46" t="s">
        <v>84</v>
      </c>
      <c r="C1361" s="46" t="s">
        <v>84</v>
      </c>
      <c r="D1361" s="46" t="s">
        <v>445</v>
      </c>
      <c r="E1361" s="46" t="s">
        <v>86</v>
      </c>
      <c r="F1361" s="46" t="s">
        <v>78</v>
      </c>
      <c r="G1361" s="46" t="s">
        <v>446</v>
      </c>
      <c r="H1361" s="46" t="s">
        <v>212</v>
      </c>
      <c r="I1361" s="46" t="s">
        <v>214</v>
      </c>
      <c r="J1361" s="46" t="s">
        <v>80</v>
      </c>
      <c r="K1361" s="46" t="s">
        <v>47</v>
      </c>
      <c r="L1361" s="46" t="s">
        <v>62</v>
      </c>
      <c r="M1361" s="46" t="s">
        <v>142</v>
      </c>
      <c r="N1361" s="46" t="s">
        <v>143</v>
      </c>
      <c r="O1361" s="46" t="s">
        <v>63</v>
      </c>
      <c r="P1361" s="46" t="s">
        <v>90</v>
      </c>
      <c r="Q1361" s="46" t="s">
        <v>455</v>
      </c>
      <c r="R1361" s="46" t="s">
        <v>84</v>
      </c>
      <c r="S1361" s="46" t="s">
        <v>95</v>
      </c>
      <c r="T1361" s="46" t="s">
        <v>131</v>
      </c>
      <c r="U1361" s="46" t="s">
        <v>132</v>
      </c>
      <c r="V1361" s="46" t="s">
        <v>105</v>
      </c>
      <c r="W1361" s="46" t="s">
        <v>455</v>
      </c>
      <c r="X1361" s="46" t="s">
        <v>84</v>
      </c>
      <c r="Y1361" s="46" t="s">
        <v>445</v>
      </c>
      <c r="Z1361" s="46" t="s">
        <v>448</v>
      </c>
      <c r="AA1361" s="46" t="s">
        <v>94</v>
      </c>
      <c r="AB1361" s="46">
        <v>1416356.21</v>
      </c>
      <c r="AC1361" s="46">
        <v>1220363.24</v>
      </c>
      <c r="AD1361" s="46">
        <v>1165543.21</v>
      </c>
      <c r="AE1361" s="46">
        <v>879387.64</v>
      </c>
      <c r="AF1361" s="46">
        <v>770485.71</v>
      </c>
      <c r="AG1361" s="46">
        <v>736588.79</v>
      </c>
      <c r="AH1361" s="46">
        <v>753684.42</v>
      </c>
      <c r="AI1361" s="46" t="s">
        <v>92</v>
      </c>
      <c r="AJ1361" s="46">
        <v>0</v>
      </c>
      <c r="AK1361" s="46">
        <v>1360415.77</v>
      </c>
      <c r="AL1361" s="46">
        <v>1067177.31</v>
      </c>
      <c r="AM1361" s="46">
        <v>767503.58</v>
      </c>
      <c r="AN1361" s="46">
        <v>742193.21</v>
      </c>
      <c r="AO1361" s="46" t="s">
        <v>144</v>
      </c>
      <c r="AP1361" s="46" t="s">
        <v>63</v>
      </c>
      <c r="AQ1361" s="46"/>
      <c r="AR1361" s="46"/>
    </row>
    <row r="1362" spans="1:44" x14ac:dyDescent="0.2">
      <c r="A1362" s="46" t="s">
        <v>77</v>
      </c>
      <c r="B1362" s="46" t="s">
        <v>84</v>
      </c>
      <c r="C1362" s="46" t="s">
        <v>84</v>
      </c>
      <c r="D1362" s="46" t="s">
        <v>445</v>
      </c>
      <c r="E1362" s="46" t="s">
        <v>86</v>
      </c>
      <c r="F1362" s="46" t="s">
        <v>78</v>
      </c>
      <c r="G1362" s="46" t="s">
        <v>446</v>
      </c>
      <c r="H1362" s="46" t="s">
        <v>212</v>
      </c>
      <c r="I1362" s="46" t="s">
        <v>214</v>
      </c>
      <c r="J1362" s="46" t="s">
        <v>80</v>
      </c>
      <c r="K1362" s="46" t="s">
        <v>47</v>
      </c>
      <c r="L1362" s="46" t="s">
        <v>62</v>
      </c>
      <c r="M1362" s="46" t="s">
        <v>251</v>
      </c>
      <c r="N1362" s="46" t="s">
        <v>252</v>
      </c>
      <c r="O1362" s="46" t="s">
        <v>63</v>
      </c>
      <c r="P1362" s="46" t="s">
        <v>422</v>
      </c>
      <c r="Q1362" s="46" t="s">
        <v>455</v>
      </c>
      <c r="R1362" s="46" t="s">
        <v>84</v>
      </c>
      <c r="S1362" s="46" t="s">
        <v>95</v>
      </c>
      <c r="T1362" s="46" t="s">
        <v>201</v>
      </c>
      <c r="U1362" s="46" t="s">
        <v>202</v>
      </c>
      <c r="V1362" s="46" t="s">
        <v>105</v>
      </c>
      <c r="W1362" s="46" t="s">
        <v>455</v>
      </c>
      <c r="X1362" s="46" t="s">
        <v>84</v>
      </c>
      <c r="Y1362" s="46" t="s">
        <v>445</v>
      </c>
      <c r="Z1362" s="46" t="s">
        <v>448</v>
      </c>
      <c r="AA1362" s="46" t="s">
        <v>423</v>
      </c>
      <c r="AB1362" s="46">
        <v>495.58</v>
      </c>
      <c r="AC1362" s="46">
        <v>495.58</v>
      </c>
      <c r="AD1362" s="46">
        <v>495.58</v>
      </c>
      <c r="AE1362" s="46">
        <v>495.58</v>
      </c>
      <c r="AF1362" s="46">
        <v>495.58</v>
      </c>
      <c r="AG1362" s="46">
        <v>495.58</v>
      </c>
      <c r="AH1362" s="46">
        <v>495.58</v>
      </c>
      <c r="AI1362" s="46" t="s">
        <v>92</v>
      </c>
      <c r="AJ1362" s="46">
        <v>0</v>
      </c>
      <c r="AK1362" s="46">
        <v>495.58</v>
      </c>
      <c r="AL1362" s="46">
        <v>495.58</v>
      </c>
      <c r="AM1362" s="46">
        <v>495.58</v>
      </c>
      <c r="AN1362" s="46">
        <v>0</v>
      </c>
      <c r="AO1362" s="46" t="s">
        <v>253</v>
      </c>
      <c r="AP1362" s="46" t="s">
        <v>63</v>
      </c>
      <c r="AQ1362" s="46"/>
      <c r="AR1362" s="46"/>
    </row>
    <row r="1363" spans="1:44" x14ac:dyDescent="0.2">
      <c r="A1363" s="46" t="s">
        <v>77</v>
      </c>
      <c r="B1363" s="46" t="s">
        <v>84</v>
      </c>
      <c r="C1363" s="46" t="s">
        <v>84</v>
      </c>
      <c r="D1363" s="46" t="s">
        <v>445</v>
      </c>
      <c r="E1363" s="46" t="s">
        <v>86</v>
      </c>
      <c r="F1363" s="46" t="s">
        <v>78</v>
      </c>
      <c r="G1363" s="46" t="s">
        <v>446</v>
      </c>
      <c r="H1363" s="46" t="s">
        <v>212</v>
      </c>
      <c r="I1363" s="46" t="s">
        <v>214</v>
      </c>
      <c r="J1363" s="46" t="s">
        <v>80</v>
      </c>
      <c r="K1363" s="46" t="s">
        <v>47</v>
      </c>
      <c r="L1363" s="46" t="s">
        <v>62</v>
      </c>
      <c r="M1363" s="46" t="s">
        <v>198</v>
      </c>
      <c r="N1363" s="46" t="s">
        <v>199</v>
      </c>
      <c r="O1363" s="46" t="s">
        <v>63</v>
      </c>
      <c r="P1363" s="46" t="s">
        <v>90</v>
      </c>
      <c r="Q1363" s="46" t="s">
        <v>455</v>
      </c>
      <c r="R1363" s="46" t="s">
        <v>84</v>
      </c>
      <c r="S1363" s="46" t="s">
        <v>95</v>
      </c>
      <c r="T1363" s="46" t="s">
        <v>201</v>
      </c>
      <c r="U1363" s="46" t="s">
        <v>202</v>
      </c>
      <c r="V1363" s="46" t="s">
        <v>32</v>
      </c>
      <c r="W1363" s="46" t="s">
        <v>455</v>
      </c>
      <c r="X1363" s="46" t="s">
        <v>84</v>
      </c>
      <c r="Y1363" s="46" t="s">
        <v>445</v>
      </c>
      <c r="Z1363" s="46" t="s">
        <v>448</v>
      </c>
      <c r="AA1363" s="46" t="s">
        <v>94</v>
      </c>
      <c r="AB1363" s="46">
        <v>1327626.04</v>
      </c>
      <c r="AC1363" s="46">
        <v>1515969.02</v>
      </c>
      <c r="AD1363" s="46">
        <v>1559143.92</v>
      </c>
      <c r="AE1363" s="46">
        <v>1753300.56</v>
      </c>
      <c r="AF1363" s="46">
        <v>1802851.1</v>
      </c>
      <c r="AG1363" s="46">
        <v>1808280.18</v>
      </c>
      <c r="AH1363" s="46">
        <v>1837512.33</v>
      </c>
      <c r="AI1363" s="46" t="s">
        <v>92</v>
      </c>
      <c r="AJ1363" s="46">
        <v>0</v>
      </c>
      <c r="AK1363" s="46">
        <v>1383875.91</v>
      </c>
      <c r="AL1363" s="46">
        <v>1565006.38</v>
      </c>
      <c r="AM1363" s="46">
        <v>1810833.23</v>
      </c>
      <c r="AN1363" s="46">
        <v>1842468.26</v>
      </c>
      <c r="AO1363" s="46" t="s">
        <v>200</v>
      </c>
      <c r="AP1363" s="46" t="s">
        <v>63</v>
      </c>
      <c r="AQ1363" s="46"/>
      <c r="AR1363" s="46"/>
    </row>
    <row r="1364" spans="1:44" x14ac:dyDescent="0.2">
      <c r="A1364" s="46" t="s">
        <v>77</v>
      </c>
      <c r="B1364" s="46" t="s">
        <v>84</v>
      </c>
      <c r="C1364" s="46" t="s">
        <v>84</v>
      </c>
      <c r="D1364" s="46" t="s">
        <v>445</v>
      </c>
      <c r="E1364" s="46" t="s">
        <v>86</v>
      </c>
      <c r="F1364" s="46" t="s">
        <v>78</v>
      </c>
      <c r="G1364" s="46" t="s">
        <v>446</v>
      </c>
      <c r="H1364" s="46" t="s">
        <v>212</v>
      </c>
      <c r="I1364" s="46" t="s">
        <v>214</v>
      </c>
      <c r="J1364" s="46" t="s">
        <v>80</v>
      </c>
      <c r="K1364" s="46" t="s">
        <v>47</v>
      </c>
      <c r="L1364" s="46" t="s">
        <v>62</v>
      </c>
      <c r="M1364" s="46" t="s">
        <v>203</v>
      </c>
      <c r="N1364" s="46" t="s">
        <v>204</v>
      </c>
      <c r="O1364" s="46" t="s">
        <v>63</v>
      </c>
      <c r="P1364" s="46" t="s">
        <v>90</v>
      </c>
      <c r="Q1364" s="46" t="s">
        <v>455</v>
      </c>
      <c r="R1364" s="46" t="s">
        <v>84</v>
      </c>
      <c r="S1364" s="46" t="s">
        <v>95</v>
      </c>
      <c r="T1364" s="46" t="s">
        <v>201</v>
      </c>
      <c r="U1364" s="46" t="s">
        <v>202</v>
      </c>
      <c r="V1364" s="46" t="s">
        <v>105</v>
      </c>
      <c r="W1364" s="46" t="s">
        <v>455</v>
      </c>
      <c r="X1364" s="46" t="s">
        <v>84</v>
      </c>
      <c r="Y1364" s="46" t="s">
        <v>445</v>
      </c>
      <c r="Z1364" s="46" t="s">
        <v>448</v>
      </c>
      <c r="AA1364" s="46" t="s">
        <v>94</v>
      </c>
      <c r="AB1364" s="46">
        <v>1327626.04</v>
      </c>
      <c r="AC1364" s="46">
        <v>1515969.02</v>
      </c>
      <c r="AD1364" s="46">
        <v>1559143.92</v>
      </c>
      <c r="AE1364" s="46">
        <v>1753300.56</v>
      </c>
      <c r="AF1364" s="46">
        <v>1802851.1</v>
      </c>
      <c r="AG1364" s="46">
        <v>1808280.18</v>
      </c>
      <c r="AH1364" s="46">
        <v>1837512.33</v>
      </c>
      <c r="AI1364" s="46" t="s">
        <v>92</v>
      </c>
      <c r="AJ1364" s="46">
        <v>0</v>
      </c>
      <c r="AK1364" s="46">
        <v>1383875.91</v>
      </c>
      <c r="AL1364" s="46">
        <v>1565006.38</v>
      </c>
      <c r="AM1364" s="46">
        <v>1810833.23</v>
      </c>
      <c r="AN1364" s="46">
        <v>1842468.26</v>
      </c>
      <c r="AO1364" s="46" t="s">
        <v>205</v>
      </c>
      <c r="AP1364" s="46" t="s">
        <v>63</v>
      </c>
      <c r="AQ1364" s="46"/>
      <c r="AR1364" s="46"/>
    </row>
    <row r="1365" spans="1:44" x14ac:dyDescent="0.2">
      <c r="A1365" s="46" t="s">
        <v>77</v>
      </c>
      <c r="B1365" s="46" t="s">
        <v>84</v>
      </c>
      <c r="C1365" s="46" t="s">
        <v>84</v>
      </c>
      <c r="D1365" s="46" t="s">
        <v>445</v>
      </c>
      <c r="E1365" s="46" t="s">
        <v>86</v>
      </c>
      <c r="F1365" s="46" t="s">
        <v>78</v>
      </c>
      <c r="G1365" s="46" t="s">
        <v>446</v>
      </c>
      <c r="H1365" s="46" t="s">
        <v>212</v>
      </c>
      <c r="I1365" s="46" t="s">
        <v>214</v>
      </c>
      <c r="J1365" s="46" t="s">
        <v>80</v>
      </c>
      <c r="K1365" s="46" t="s">
        <v>47</v>
      </c>
      <c r="L1365" s="46" t="s">
        <v>62</v>
      </c>
      <c r="M1365" s="46" t="s">
        <v>278</v>
      </c>
      <c r="N1365" s="46" t="s">
        <v>279</v>
      </c>
      <c r="O1365" s="46" t="s">
        <v>63</v>
      </c>
      <c r="P1365" s="46" t="s">
        <v>90</v>
      </c>
      <c r="Q1365" s="46" t="s">
        <v>455</v>
      </c>
      <c r="R1365" s="46" t="s">
        <v>84</v>
      </c>
      <c r="S1365" s="46" t="s">
        <v>95</v>
      </c>
      <c r="T1365" s="46" t="s">
        <v>201</v>
      </c>
      <c r="U1365" s="46" t="s">
        <v>202</v>
      </c>
      <c r="V1365" s="46" t="s">
        <v>32</v>
      </c>
      <c r="W1365" s="46" t="s">
        <v>455</v>
      </c>
      <c r="X1365" s="46" t="s">
        <v>84</v>
      </c>
      <c r="Y1365" s="46" t="s">
        <v>445</v>
      </c>
      <c r="Z1365" s="46" t="s">
        <v>448</v>
      </c>
      <c r="AA1365" s="46" t="s">
        <v>94</v>
      </c>
      <c r="AB1365" s="46">
        <v>-52.4</v>
      </c>
      <c r="AC1365" s="46">
        <v>-361.83</v>
      </c>
      <c r="AD1365" s="46">
        <v>-361.83</v>
      </c>
      <c r="AE1365" s="46">
        <v>-585.16999999999996</v>
      </c>
      <c r="AF1365" s="46">
        <v>-6591.17</v>
      </c>
      <c r="AG1365" s="46">
        <v>-6591.17</v>
      </c>
      <c r="AH1365" s="46">
        <v>-6591.17</v>
      </c>
      <c r="AI1365" s="46" t="s">
        <v>92</v>
      </c>
      <c r="AJ1365" s="46">
        <v>0</v>
      </c>
      <c r="AK1365" s="46">
        <v>-361.83</v>
      </c>
      <c r="AL1365" s="46">
        <v>-585.16999999999996</v>
      </c>
      <c r="AM1365" s="46">
        <v>-6591.17</v>
      </c>
      <c r="AN1365" s="46">
        <v>-6591.17</v>
      </c>
      <c r="AO1365" s="46" t="s">
        <v>279</v>
      </c>
      <c r="AP1365" s="46" t="s">
        <v>63</v>
      </c>
      <c r="AQ1365" s="46"/>
      <c r="AR1365" s="46"/>
    </row>
    <row r="1366" spans="1:44" x14ac:dyDescent="0.2">
      <c r="A1366" s="46" t="s">
        <v>77</v>
      </c>
      <c r="B1366" s="46" t="s">
        <v>84</v>
      </c>
      <c r="C1366" s="46" t="s">
        <v>84</v>
      </c>
      <c r="D1366" s="46" t="s">
        <v>445</v>
      </c>
      <c r="E1366" s="46" t="s">
        <v>86</v>
      </c>
      <c r="F1366" s="46" t="s">
        <v>78</v>
      </c>
      <c r="G1366" s="46" t="s">
        <v>446</v>
      </c>
      <c r="H1366" s="46" t="s">
        <v>212</v>
      </c>
      <c r="I1366" s="46" t="s">
        <v>214</v>
      </c>
      <c r="J1366" s="46" t="s">
        <v>80</v>
      </c>
      <c r="K1366" s="46" t="s">
        <v>47</v>
      </c>
      <c r="L1366" s="46" t="s">
        <v>62</v>
      </c>
      <c r="M1366" s="46" t="s">
        <v>280</v>
      </c>
      <c r="N1366" s="46" t="s">
        <v>281</v>
      </c>
      <c r="O1366" s="46" t="s">
        <v>63</v>
      </c>
      <c r="P1366" s="46" t="s">
        <v>90</v>
      </c>
      <c r="Q1366" s="46" t="s">
        <v>455</v>
      </c>
      <c r="R1366" s="46" t="s">
        <v>84</v>
      </c>
      <c r="S1366" s="46" t="s">
        <v>95</v>
      </c>
      <c r="T1366" s="46" t="s">
        <v>201</v>
      </c>
      <c r="U1366" s="46" t="s">
        <v>202</v>
      </c>
      <c r="V1366" s="46" t="s">
        <v>105</v>
      </c>
      <c r="W1366" s="46" t="s">
        <v>455</v>
      </c>
      <c r="X1366" s="46" t="s">
        <v>84</v>
      </c>
      <c r="Y1366" s="46" t="s">
        <v>445</v>
      </c>
      <c r="Z1366" s="46" t="s">
        <v>448</v>
      </c>
      <c r="AA1366" s="46" t="s">
        <v>94</v>
      </c>
      <c r="AB1366" s="46">
        <v>-52.4</v>
      </c>
      <c r="AC1366" s="46">
        <v>-361.83</v>
      </c>
      <c r="AD1366" s="46">
        <v>-361.83</v>
      </c>
      <c r="AE1366" s="46">
        <v>-585.16999999999996</v>
      </c>
      <c r="AF1366" s="46">
        <v>-6591.17</v>
      </c>
      <c r="AG1366" s="46">
        <v>-6591.17</v>
      </c>
      <c r="AH1366" s="46">
        <v>-6591.17</v>
      </c>
      <c r="AI1366" s="46" t="s">
        <v>92</v>
      </c>
      <c r="AJ1366" s="46">
        <v>0</v>
      </c>
      <c r="AK1366" s="46">
        <v>-361.83</v>
      </c>
      <c r="AL1366" s="46">
        <v>-585.16999999999996</v>
      </c>
      <c r="AM1366" s="46">
        <v>-6591.17</v>
      </c>
      <c r="AN1366" s="46">
        <v>-6591.17</v>
      </c>
      <c r="AO1366" s="46" t="s">
        <v>281</v>
      </c>
      <c r="AP1366" s="46" t="s">
        <v>63</v>
      </c>
      <c r="AQ1366" s="46"/>
      <c r="AR1366" s="46"/>
    </row>
    <row r="1367" spans="1:44" x14ac:dyDescent="0.2">
      <c r="A1367" s="46" t="s">
        <v>77</v>
      </c>
      <c r="B1367" s="46" t="s">
        <v>84</v>
      </c>
      <c r="C1367" s="46" t="s">
        <v>84</v>
      </c>
      <c r="D1367" s="46" t="s">
        <v>445</v>
      </c>
      <c r="E1367" s="46" t="s">
        <v>86</v>
      </c>
      <c r="F1367" s="46" t="s">
        <v>78</v>
      </c>
      <c r="G1367" s="46" t="s">
        <v>446</v>
      </c>
      <c r="H1367" s="46" t="s">
        <v>212</v>
      </c>
      <c r="I1367" s="46" t="s">
        <v>214</v>
      </c>
      <c r="J1367" s="46" t="s">
        <v>80</v>
      </c>
      <c r="K1367" s="46" t="s">
        <v>47</v>
      </c>
      <c r="L1367" s="46" t="s">
        <v>62</v>
      </c>
      <c r="M1367" s="46" t="s">
        <v>434</v>
      </c>
      <c r="N1367" s="46" t="s">
        <v>435</v>
      </c>
      <c r="O1367" s="46" t="s">
        <v>63</v>
      </c>
      <c r="P1367" s="46" t="s">
        <v>422</v>
      </c>
      <c r="Q1367" s="46" t="s">
        <v>455</v>
      </c>
      <c r="R1367" s="46" t="s">
        <v>84</v>
      </c>
      <c r="S1367" s="46" t="s">
        <v>95</v>
      </c>
      <c r="T1367" s="46" t="s">
        <v>201</v>
      </c>
      <c r="U1367" s="46" t="s">
        <v>202</v>
      </c>
      <c r="V1367" s="46" t="s">
        <v>32</v>
      </c>
      <c r="W1367" s="46" t="s">
        <v>455</v>
      </c>
      <c r="X1367" s="46" t="s">
        <v>84</v>
      </c>
      <c r="Y1367" s="46" t="s">
        <v>445</v>
      </c>
      <c r="Z1367" s="46" t="s">
        <v>448</v>
      </c>
      <c r="AA1367" s="46" t="s">
        <v>423</v>
      </c>
      <c r="AB1367" s="46">
        <v>-495.58</v>
      </c>
      <c r="AC1367" s="46">
        <v>-495.58</v>
      </c>
      <c r="AD1367" s="46">
        <v>-495.58</v>
      </c>
      <c r="AE1367" s="46">
        <v>-495.58</v>
      </c>
      <c r="AF1367" s="46">
        <v>-495.58</v>
      </c>
      <c r="AG1367" s="46">
        <v>-495.58</v>
      </c>
      <c r="AH1367" s="46">
        <v>-495.58</v>
      </c>
      <c r="AI1367" s="46" t="s">
        <v>92</v>
      </c>
      <c r="AJ1367" s="46">
        <v>0</v>
      </c>
      <c r="AK1367" s="46">
        <v>-495.58</v>
      </c>
      <c r="AL1367" s="46">
        <v>-495.58</v>
      </c>
      <c r="AM1367" s="46">
        <v>-495.58</v>
      </c>
      <c r="AN1367" s="46">
        <v>0</v>
      </c>
      <c r="AO1367" s="46" t="s">
        <v>436</v>
      </c>
      <c r="AP1367" s="46" t="s">
        <v>63</v>
      </c>
      <c r="AQ1367" s="46"/>
      <c r="AR1367" s="46"/>
    </row>
    <row r="1368" spans="1:44" x14ac:dyDescent="0.2">
      <c r="A1368" s="46" t="s">
        <v>77</v>
      </c>
      <c r="B1368" s="46" t="s">
        <v>84</v>
      </c>
      <c r="C1368" s="46" t="s">
        <v>84</v>
      </c>
      <c r="D1368" s="46" t="s">
        <v>445</v>
      </c>
      <c r="E1368" s="46" t="s">
        <v>86</v>
      </c>
      <c r="F1368" s="46" t="s">
        <v>78</v>
      </c>
      <c r="G1368" s="46" t="s">
        <v>446</v>
      </c>
      <c r="H1368" s="46" t="s">
        <v>212</v>
      </c>
      <c r="I1368" s="46" t="s">
        <v>214</v>
      </c>
      <c r="J1368" s="46" t="s">
        <v>80</v>
      </c>
      <c r="K1368" s="46" t="s">
        <v>47</v>
      </c>
      <c r="L1368" s="46" t="s">
        <v>62</v>
      </c>
      <c r="M1368" s="46" t="s">
        <v>392</v>
      </c>
      <c r="N1368" s="46" t="s">
        <v>393</v>
      </c>
      <c r="O1368" s="46" t="s">
        <v>63</v>
      </c>
      <c r="P1368" s="46" t="s">
        <v>90</v>
      </c>
      <c r="Q1368" s="46" t="s">
        <v>455</v>
      </c>
      <c r="R1368" s="46" t="s">
        <v>84</v>
      </c>
      <c r="S1368" s="46" t="s">
        <v>95</v>
      </c>
      <c r="T1368" s="46" t="s">
        <v>201</v>
      </c>
      <c r="U1368" s="46" t="s">
        <v>202</v>
      </c>
      <c r="V1368" s="46" t="s">
        <v>32</v>
      </c>
      <c r="W1368" s="46" t="s">
        <v>455</v>
      </c>
      <c r="X1368" s="46" t="s">
        <v>84</v>
      </c>
      <c r="Y1368" s="46" t="s">
        <v>445</v>
      </c>
      <c r="Z1368" s="46" t="s">
        <v>448</v>
      </c>
      <c r="AA1368" s="46" t="s">
        <v>94</v>
      </c>
      <c r="AB1368" s="46">
        <v>52.4</v>
      </c>
      <c r="AC1368" s="46">
        <v>361.83</v>
      </c>
      <c r="AD1368" s="46">
        <v>361.83</v>
      </c>
      <c r="AE1368" s="46">
        <v>585.16999999999996</v>
      </c>
      <c r="AF1368" s="46">
        <v>6591.17</v>
      </c>
      <c r="AG1368" s="46">
        <v>6591.17</v>
      </c>
      <c r="AH1368" s="46">
        <v>6591.17</v>
      </c>
      <c r="AI1368" s="46" t="s">
        <v>92</v>
      </c>
      <c r="AJ1368" s="46">
        <v>0</v>
      </c>
      <c r="AK1368" s="46">
        <v>361.83</v>
      </c>
      <c r="AL1368" s="46">
        <v>585.16999999999996</v>
      </c>
      <c r="AM1368" s="46">
        <v>6591.17</v>
      </c>
      <c r="AN1368" s="46">
        <v>6591.17</v>
      </c>
      <c r="AO1368" s="46" t="s">
        <v>394</v>
      </c>
      <c r="AP1368" s="46" t="s">
        <v>63</v>
      </c>
      <c r="AQ1368" s="46"/>
      <c r="AR1368" s="46"/>
    </row>
    <row r="1369" spans="1:44" x14ac:dyDescent="0.2">
      <c r="A1369" s="46" t="s">
        <v>77</v>
      </c>
      <c r="B1369" s="46" t="s">
        <v>84</v>
      </c>
      <c r="C1369" s="46" t="s">
        <v>84</v>
      </c>
      <c r="D1369" s="46" t="s">
        <v>445</v>
      </c>
      <c r="E1369" s="46" t="s">
        <v>86</v>
      </c>
      <c r="F1369" s="46" t="s">
        <v>78</v>
      </c>
      <c r="G1369" s="46" t="s">
        <v>446</v>
      </c>
      <c r="H1369" s="46" t="s">
        <v>212</v>
      </c>
      <c r="I1369" s="46" t="s">
        <v>214</v>
      </c>
      <c r="J1369" s="46" t="s">
        <v>80</v>
      </c>
      <c r="K1369" s="46" t="s">
        <v>47</v>
      </c>
      <c r="L1369" s="46" t="s">
        <v>62</v>
      </c>
      <c r="M1369" s="46" t="s">
        <v>284</v>
      </c>
      <c r="N1369" s="46" t="s">
        <v>285</v>
      </c>
      <c r="O1369" s="46" t="s">
        <v>63</v>
      </c>
      <c r="P1369" s="46" t="s">
        <v>90</v>
      </c>
      <c r="Q1369" s="46" t="s">
        <v>455</v>
      </c>
      <c r="R1369" s="46" t="s">
        <v>84</v>
      </c>
      <c r="S1369" s="46" t="s">
        <v>95</v>
      </c>
      <c r="T1369" s="46" t="s">
        <v>201</v>
      </c>
      <c r="U1369" s="46" t="s">
        <v>202</v>
      </c>
      <c r="V1369" s="46" t="s">
        <v>105</v>
      </c>
      <c r="W1369" s="46" t="s">
        <v>455</v>
      </c>
      <c r="X1369" s="46" t="s">
        <v>84</v>
      </c>
      <c r="Y1369" s="46" t="s">
        <v>445</v>
      </c>
      <c r="Z1369" s="46" t="s">
        <v>448</v>
      </c>
      <c r="AA1369" s="46" t="s">
        <v>94</v>
      </c>
      <c r="AB1369" s="46">
        <v>-443.18</v>
      </c>
      <c r="AC1369" s="46">
        <v>-133.75</v>
      </c>
      <c r="AD1369" s="46">
        <v>-133.75</v>
      </c>
      <c r="AE1369" s="46">
        <v>89.59</v>
      </c>
      <c r="AF1369" s="46">
        <v>6095.59</v>
      </c>
      <c r="AG1369" s="46">
        <v>6095.59</v>
      </c>
      <c r="AH1369" s="46">
        <v>6095.59</v>
      </c>
      <c r="AI1369" s="46" t="s">
        <v>92</v>
      </c>
      <c r="AJ1369" s="46">
        <v>0</v>
      </c>
      <c r="AK1369" s="46">
        <v>-133.75</v>
      </c>
      <c r="AL1369" s="46">
        <v>89.59</v>
      </c>
      <c r="AM1369" s="46">
        <v>6095.59</v>
      </c>
      <c r="AN1369" s="46">
        <v>6591.17</v>
      </c>
      <c r="AO1369" s="46" t="s">
        <v>286</v>
      </c>
      <c r="AP1369" s="46" t="s">
        <v>63</v>
      </c>
      <c r="AQ1369" s="46"/>
      <c r="AR1369" s="46"/>
    </row>
    <row r="1370" spans="1:44" x14ac:dyDescent="0.2">
      <c r="A1370" s="46" t="s">
        <v>77</v>
      </c>
      <c r="B1370" s="46" t="s">
        <v>84</v>
      </c>
      <c r="C1370" s="46" t="s">
        <v>84</v>
      </c>
      <c r="D1370" s="46" t="s">
        <v>445</v>
      </c>
      <c r="E1370" s="46" t="s">
        <v>86</v>
      </c>
      <c r="F1370" s="46" t="s">
        <v>78</v>
      </c>
      <c r="G1370" s="46" t="s">
        <v>446</v>
      </c>
      <c r="H1370" s="46" t="s">
        <v>212</v>
      </c>
      <c r="I1370" s="46" t="s">
        <v>214</v>
      </c>
      <c r="J1370" s="46" t="s">
        <v>80</v>
      </c>
      <c r="K1370" s="46" t="s">
        <v>47</v>
      </c>
      <c r="L1370" s="46" t="s">
        <v>62</v>
      </c>
      <c r="M1370" s="46" t="s">
        <v>206</v>
      </c>
      <c r="N1370" s="46" t="s">
        <v>207</v>
      </c>
      <c r="O1370" s="46" t="s">
        <v>63</v>
      </c>
      <c r="P1370" s="46" t="s">
        <v>90</v>
      </c>
      <c r="Q1370" s="46" t="s">
        <v>455</v>
      </c>
      <c r="R1370" s="46" t="s">
        <v>84</v>
      </c>
      <c r="S1370" s="46" t="s">
        <v>95</v>
      </c>
      <c r="T1370" s="46" t="s">
        <v>201</v>
      </c>
      <c r="U1370" s="46" t="s">
        <v>202</v>
      </c>
      <c r="V1370" s="46" t="s">
        <v>105</v>
      </c>
      <c r="W1370" s="46" t="s">
        <v>455</v>
      </c>
      <c r="X1370" s="46" t="s">
        <v>84</v>
      </c>
      <c r="Y1370" s="46" t="s">
        <v>445</v>
      </c>
      <c r="Z1370" s="46" t="s">
        <v>448</v>
      </c>
      <c r="AA1370" s="46" t="s">
        <v>94</v>
      </c>
      <c r="AB1370" s="46">
        <v>1327573.6399999999</v>
      </c>
      <c r="AC1370" s="46">
        <v>1515607.19</v>
      </c>
      <c r="AD1370" s="46">
        <v>1558782.09</v>
      </c>
      <c r="AE1370" s="46">
        <v>1752715.39</v>
      </c>
      <c r="AF1370" s="46">
        <v>1796259.93</v>
      </c>
      <c r="AG1370" s="46">
        <v>1801689.01</v>
      </c>
      <c r="AH1370" s="46">
        <v>1830921.16</v>
      </c>
      <c r="AI1370" s="46" t="s">
        <v>92</v>
      </c>
      <c r="AJ1370" s="46">
        <v>0</v>
      </c>
      <c r="AK1370" s="46">
        <v>1383514.08</v>
      </c>
      <c r="AL1370" s="46">
        <v>1564421.21</v>
      </c>
      <c r="AM1370" s="46">
        <v>1804242.06</v>
      </c>
      <c r="AN1370" s="46">
        <v>1835877.09</v>
      </c>
      <c r="AO1370" s="46" t="s">
        <v>208</v>
      </c>
      <c r="AP1370" s="46" t="s">
        <v>63</v>
      </c>
      <c r="AQ1370" s="46"/>
      <c r="AR1370" s="46"/>
    </row>
    <row r="1371" spans="1:44" x14ac:dyDescent="0.2">
      <c r="A1371" s="46" t="s">
        <v>77</v>
      </c>
      <c r="B1371" s="46" t="s">
        <v>84</v>
      </c>
      <c r="C1371" s="46" t="s">
        <v>84</v>
      </c>
      <c r="D1371" s="46" t="s">
        <v>445</v>
      </c>
      <c r="E1371" s="46" t="s">
        <v>86</v>
      </c>
      <c r="F1371" s="46" t="s">
        <v>78</v>
      </c>
      <c r="G1371" s="46" t="s">
        <v>446</v>
      </c>
      <c r="H1371" s="46" t="s">
        <v>212</v>
      </c>
      <c r="I1371" s="46" t="s">
        <v>214</v>
      </c>
      <c r="J1371" s="46" t="s">
        <v>80</v>
      </c>
      <c r="K1371" s="46" t="s">
        <v>47</v>
      </c>
      <c r="L1371" s="46" t="s">
        <v>62</v>
      </c>
      <c r="M1371" s="46" t="s">
        <v>209</v>
      </c>
      <c r="N1371" s="46" t="s">
        <v>210</v>
      </c>
      <c r="O1371" s="46" t="s">
        <v>63</v>
      </c>
      <c r="P1371" s="46" t="s">
        <v>90</v>
      </c>
      <c r="Q1371" s="46" t="s">
        <v>455</v>
      </c>
      <c r="R1371" s="46" t="s">
        <v>84</v>
      </c>
      <c r="S1371" s="46" t="s">
        <v>95</v>
      </c>
      <c r="T1371" s="46" t="s">
        <v>201</v>
      </c>
      <c r="U1371" s="46" t="s">
        <v>202</v>
      </c>
      <c r="V1371" s="46" t="s">
        <v>105</v>
      </c>
      <c r="W1371" s="46" t="s">
        <v>455</v>
      </c>
      <c r="X1371" s="46" t="s">
        <v>84</v>
      </c>
      <c r="Y1371" s="46" t="s">
        <v>445</v>
      </c>
      <c r="Z1371" s="46" t="s">
        <v>448</v>
      </c>
      <c r="AA1371" s="46" t="s">
        <v>94</v>
      </c>
      <c r="AB1371" s="46">
        <v>1327573.6399999999</v>
      </c>
      <c r="AC1371" s="46">
        <v>1515607.19</v>
      </c>
      <c r="AD1371" s="46">
        <v>1558782.09</v>
      </c>
      <c r="AE1371" s="46">
        <v>1752715.39</v>
      </c>
      <c r="AF1371" s="46">
        <v>1796259.93</v>
      </c>
      <c r="AG1371" s="46">
        <v>1801689.01</v>
      </c>
      <c r="AH1371" s="46">
        <v>1830921.16</v>
      </c>
      <c r="AI1371" s="46" t="s">
        <v>92</v>
      </c>
      <c r="AJ1371" s="46">
        <v>0</v>
      </c>
      <c r="AK1371" s="46">
        <v>1383514.08</v>
      </c>
      <c r="AL1371" s="46">
        <v>1564421.21</v>
      </c>
      <c r="AM1371" s="46">
        <v>1804242.06</v>
      </c>
      <c r="AN1371" s="46">
        <v>1835877.09</v>
      </c>
      <c r="AO1371" s="46" t="s">
        <v>211</v>
      </c>
      <c r="AP1371" s="46" t="s">
        <v>63</v>
      </c>
      <c r="AQ1371" s="46"/>
      <c r="AR1371" s="46"/>
    </row>
    <row r="1372" spans="1:44" x14ac:dyDescent="0.2">
      <c r="A1372" s="46" t="s">
        <v>77</v>
      </c>
      <c r="B1372" s="46" t="s">
        <v>84</v>
      </c>
      <c r="C1372" s="46" t="s">
        <v>84</v>
      </c>
      <c r="D1372" s="46" t="s">
        <v>445</v>
      </c>
      <c r="E1372" s="46" t="s">
        <v>86</v>
      </c>
      <c r="F1372" s="46" t="s">
        <v>78</v>
      </c>
      <c r="G1372" s="46" t="s">
        <v>446</v>
      </c>
      <c r="H1372" s="46" t="s">
        <v>212</v>
      </c>
      <c r="I1372" s="46" t="s">
        <v>214</v>
      </c>
      <c r="J1372" s="46" t="s">
        <v>80</v>
      </c>
      <c r="K1372" s="46" t="s">
        <v>47</v>
      </c>
      <c r="L1372" s="46" t="s">
        <v>62</v>
      </c>
      <c r="M1372" s="46" t="s">
        <v>145</v>
      </c>
      <c r="N1372" s="46" t="s">
        <v>146</v>
      </c>
      <c r="O1372" s="46" t="s">
        <v>63</v>
      </c>
      <c r="P1372" s="46" t="s">
        <v>90</v>
      </c>
      <c r="Q1372" s="46" t="s">
        <v>455</v>
      </c>
      <c r="R1372" s="46" t="s">
        <v>84</v>
      </c>
      <c r="S1372" s="46" t="s">
        <v>95</v>
      </c>
      <c r="T1372" s="46" t="s">
        <v>148</v>
      </c>
      <c r="U1372" s="46" t="s">
        <v>149</v>
      </c>
      <c r="V1372" s="46" t="s">
        <v>32</v>
      </c>
      <c r="W1372" s="46" t="s">
        <v>455</v>
      </c>
      <c r="X1372" s="46" t="s">
        <v>84</v>
      </c>
      <c r="Y1372" s="46" t="s">
        <v>445</v>
      </c>
      <c r="Z1372" s="46" t="s">
        <v>448</v>
      </c>
      <c r="AA1372" s="46" t="s">
        <v>94</v>
      </c>
      <c r="AB1372" s="46">
        <v>4374787.2300000004</v>
      </c>
      <c r="AC1372" s="46">
        <v>4374787.2300000004</v>
      </c>
      <c r="AD1372" s="46">
        <v>4374787.2300000004</v>
      </c>
      <c r="AE1372" s="46">
        <v>4374787.2300000004</v>
      </c>
      <c r="AF1372" s="46">
        <v>4374787.2300000004</v>
      </c>
      <c r="AG1372" s="46">
        <v>4374787.2300000004</v>
      </c>
      <c r="AH1372" s="46">
        <v>4374787.2300000004</v>
      </c>
      <c r="AI1372" s="46" t="s">
        <v>92</v>
      </c>
      <c r="AJ1372" s="46">
        <v>0</v>
      </c>
      <c r="AK1372" s="46">
        <v>4374787.2300000004</v>
      </c>
      <c r="AL1372" s="46">
        <v>4374787.2300000004</v>
      </c>
      <c r="AM1372" s="46">
        <v>4374787.2300000004</v>
      </c>
      <c r="AN1372" s="46">
        <v>4374787.2300000004</v>
      </c>
      <c r="AO1372" s="46" t="s">
        <v>147</v>
      </c>
      <c r="AP1372" s="46" t="s">
        <v>63</v>
      </c>
      <c r="AQ1372" s="46"/>
      <c r="AR1372" s="46"/>
    </row>
    <row r="1373" spans="1:44" x14ac:dyDescent="0.2">
      <c r="A1373" s="46" t="s">
        <v>77</v>
      </c>
      <c r="B1373" s="46" t="s">
        <v>84</v>
      </c>
      <c r="C1373" s="46" t="s">
        <v>84</v>
      </c>
      <c r="D1373" s="46" t="s">
        <v>445</v>
      </c>
      <c r="E1373" s="46" t="s">
        <v>86</v>
      </c>
      <c r="F1373" s="46" t="s">
        <v>78</v>
      </c>
      <c r="G1373" s="46" t="s">
        <v>446</v>
      </c>
      <c r="H1373" s="46" t="s">
        <v>212</v>
      </c>
      <c r="I1373" s="46" t="s">
        <v>214</v>
      </c>
      <c r="J1373" s="46" t="s">
        <v>80</v>
      </c>
      <c r="K1373" s="46" t="s">
        <v>47</v>
      </c>
      <c r="L1373" s="46" t="s">
        <v>62</v>
      </c>
      <c r="M1373" s="46" t="s">
        <v>150</v>
      </c>
      <c r="N1373" s="46" t="s">
        <v>151</v>
      </c>
      <c r="O1373" s="46" t="s">
        <v>63</v>
      </c>
      <c r="P1373" s="46" t="s">
        <v>90</v>
      </c>
      <c r="Q1373" s="46" t="s">
        <v>455</v>
      </c>
      <c r="R1373" s="46" t="s">
        <v>84</v>
      </c>
      <c r="S1373" s="46" t="s">
        <v>95</v>
      </c>
      <c r="T1373" s="46" t="s">
        <v>148</v>
      </c>
      <c r="U1373" s="46" t="s">
        <v>149</v>
      </c>
      <c r="V1373" s="46" t="s">
        <v>32</v>
      </c>
      <c r="W1373" s="46" t="s">
        <v>455</v>
      </c>
      <c r="X1373" s="46" t="s">
        <v>84</v>
      </c>
      <c r="Y1373" s="46" t="s">
        <v>445</v>
      </c>
      <c r="Z1373" s="46" t="s">
        <v>448</v>
      </c>
      <c r="AA1373" s="46" t="s">
        <v>94</v>
      </c>
      <c r="AB1373" s="46">
        <v>4374787.2300000004</v>
      </c>
      <c r="AC1373" s="46">
        <v>4374787.2300000004</v>
      </c>
      <c r="AD1373" s="46">
        <v>4374787.2300000004</v>
      </c>
      <c r="AE1373" s="46">
        <v>4374787.2300000004</v>
      </c>
      <c r="AF1373" s="46">
        <v>4374787.2300000004</v>
      </c>
      <c r="AG1373" s="46">
        <v>4374787.2300000004</v>
      </c>
      <c r="AH1373" s="46">
        <v>4374787.2300000004</v>
      </c>
      <c r="AI1373" s="46" t="s">
        <v>92</v>
      </c>
      <c r="AJ1373" s="46">
        <v>0</v>
      </c>
      <c r="AK1373" s="46">
        <v>4374787.2300000004</v>
      </c>
      <c r="AL1373" s="46">
        <v>4374787.2300000004</v>
      </c>
      <c r="AM1373" s="46">
        <v>4374787.2300000004</v>
      </c>
      <c r="AN1373" s="46">
        <v>4374787.2300000004</v>
      </c>
      <c r="AO1373" s="46" t="s">
        <v>152</v>
      </c>
      <c r="AP1373" s="46" t="s">
        <v>63</v>
      </c>
      <c r="AQ1373" s="46"/>
      <c r="AR1373" s="46"/>
    </row>
    <row r="1374" spans="1:44" x14ac:dyDescent="0.2">
      <c r="A1374" s="46" t="s">
        <v>77</v>
      </c>
      <c r="B1374" s="46" t="s">
        <v>84</v>
      </c>
      <c r="C1374" s="46" t="s">
        <v>84</v>
      </c>
      <c r="D1374" s="46" t="s">
        <v>445</v>
      </c>
      <c r="E1374" s="46" t="s">
        <v>86</v>
      </c>
      <c r="F1374" s="46" t="s">
        <v>78</v>
      </c>
      <c r="G1374" s="46" t="s">
        <v>446</v>
      </c>
      <c r="H1374" s="46" t="s">
        <v>212</v>
      </c>
      <c r="I1374" s="46" t="s">
        <v>214</v>
      </c>
      <c r="J1374" s="46" t="s">
        <v>80</v>
      </c>
      <c r="K1374" s="46" t="s">
        <v>47</v>
      </c>
      <c r="L1374" s="46" t="s">
        <v>62</v>
      </c>
      <c r="M1374" s="46" t="s">
        <v>153</v>
      </c>
      <c r="N1374" s="46" t="s">
        <v>154</v>
      </c>
      <c r="O1374" s="46" t="s">
        <v>63</v>
      </c>
      <c r="P1374" s="46" t="s">
        <v>90</v>
      </c>
      <c r="Q1374" s="46" t="s">
        <v>455</v>
      </c>
      <c r="R1374" s="46" t="s">
        <v>84</v>
      </c>
      <c r="S1374" s="46" t="s">
        <v>95</v>
      </c>
      <c r="T1374" s="46" t="s">
        <v>148</v>
      </c>
      <c r="U1374" s="46" t="s">
        <v>149</v>
      </c>
      <c r="V1374" s="46" t="s">
        <v>32</v>
      </c>
      <c r="W1374" s="46" t="s">
        <v>455</v>
      </c>
      <c r="X1374" s="46" t="s">
        <v>84</v>
      </c>
      <c r="Y1374" s="46" t="s">
        <v>445</v>
      </c>
      <c r="Z1374" s="46" t="s">
        <v>448</v>
      </c>
      <c r="AA1374" s="46" t="s">
        <v>94</v>
      </c>
      <c r="AB1374" s="46">
        <v>4391006.59</v>
      </c>
      <c r="AC1374" s="46">
        <v>4398966.01</v>
      </c>
      <c r="AD1374" s="46">
        <v>4410611.1399999997</v>
      </c>
      <c r="AE1374" s="46">
        <v>4502833.41</v>
      </c>
      <c r="AF1374" s="46">
        <v>4568190.8</v>
      </c>
      <c r="AG1374" s="46">
        <v>4596658.6399999997</v>
      </c>
      <c r="AH1374" s="46">
        <v>4550330.8600000003</v>
      </c>
      <c r="AI1374" s="46" t="s">
        <v>92</v>
      </c>
      <c r="AJ1374" s="46">
        <v>0</v>
      </c>
      <c r="AK1374" s="46">
        <v>4391006.59</v>
      </c>
      <c r="AL1374" s="46">
        <v>4503337.92</v>
      </c>
      <c r="AM1374" s="46">
        <v>4563190.8</v>
      </c>
      <c r="AN1374" s="46">
        <v>4557361.72</v>
      </c>
      <c r="AO1374" s="46" t="s">
        <v>155</v>
      </c>
      <c r="AP1374" s="46" t="s">
        <v>63</v>
      </c>
      <c r="AQ1374" s="46"/>
      <c r="AR1374" s="46"/>
    </row>
    <row r="1375" spans="1:44" x14ac:dyDescent="0.2">
      <c r="A1375" s="46" t="s">
        <v>77</v>
      </c>
      <c r="B1375" s="46" t="s">
        <v>84</v>
      </c>
      <c r="C1375" s="46" t="s">
        <v>84</v>
      </c>
      <c r="D1375" s="46" t="s">
        <v>445</v>
      </c>
      <c r="E1375" s="46" t="s">
        <v>86</v>
      </c>
      <c r="F1375" s="46" t="s">
        <v>78</v>
      </c>
      <c r="G1375" s="46" t="s">
        <v>446</v>
      </c>
      <c r="H1375" s="46" t="s">
        <v>212</v>
      </c>
      <c r="I1375" s="46" t="s">
        <v>214</v>
      </c>
      <c r="J1375" s="46" t="s">
        <v>80</v>
      </c>
      <c r="K1375" s="46" t="s">
        <v>47</v>
      </c>
      <c r="L1375" s="46" t="s">
        <v>62</v>
      </c>
      <c r="M1375" s="46" t="s">
        <v>354</v>
      </c>
      <c r="N1375" s="46" t="s">
        <v>355</v>
      </c>
      <c r="O1375" s="46" t="s">
        <v>63</v>
      </c>
      <c r="P1375" s="46" t="s">
        <v>422</v>
      </c>
      <c r="Q1375" s="46" t="s">
        <v>455</v>
      </c>
      <c r="R1375" s="46" t="s">
        <v>84</v>
      </c>
      <c r="S1375" s="46" t="s">
        <v>95</v>
      </c>
      <c r="T1375" s="46" t="s">
        <v>148</v>
      </c>
      <c r="U1375" s="46" t="s">
        <v>149</v>
      </c>
      <c r="V1375" s="46" t="s">
        <v>32</v>
      </c>
      <c r="W1375" s="46" t="s">
        <v>455</v>
      </c>
      <c r="X1375" s="46" t="s">
        <v>84</v>
      </c>
      <c r="Y1375" s="46" t="s">
        <v>445</v>
      </c>
      <c r="Z1375" s="46" t="s">
        <v>448</v>
      </c>
      <c r="AA1375" s="46" t="s">
        <v>423</v>
      </c>
      <c r="AB1375" s="46">
        <v>495.58</v>
      </c>
      <c r="AC1375" s="46">
        <v>495.58</v>
      </c>
      <c r="AD1375" s="46">
        <v>495.58</v>
      </c>
      <c r="AE1375" s="46">
        <v>495.58</v>
      </c>
      <c r="AF1375" s="46">
        <v>495.58</v>
      </c>
      <c r="AG1375" s="46">
        <v>495.58</v>
      </c>
      <c r="AH1375" s="46">
        <v>495.58</v>
      </c>
      <c r="AI1375" s="46" t="s">
        <v>92</v>
      </c>
      <c r="AJ1375" s="46">
        <v>0</v>
      </c>
      <c r="AK1375" s="46">
        <v>495.58</v>
      </c>
      <c r="AL1375" s="46">
        <v>495.58</v>
      </c>
      <c r="AM1375" s="46">
        <v>495.58</v>
      </c>
      <c r="AN1375" s="46">
        <v>0</v>
      </c>
      <c r="AO1375" s="46" t="s">
        <v>356</v>
      </c>
      <c r="AP1375" s="46" t="s">
        <v>63</v>
      </c>
      <c r="AQ1375" s="46"/>
      <c r="AR1375" s="46"/>
    </row>
    <row r="1376" spans="1:44" x14ac:dyDescent="0.2">
      <c r="A1376" s="46" t="s">
        <v>77</v>
      </c>
      <c r="B1376" s="46" t="s">
        <v>84</v>
      </c>
      <c r="C1376" s="46" t="s">
        <v>84</v>
      </c>
      <c r="D1376" s="46" t="s">
        <v>445</v>
      </c>
      <c r="E1376" s="46" t="s">
        <v>86</v>
      </c>
      <c r="F1376" s="46" t="s">
        <v>78</v>
      </c>
      <c r="G1376" s="46" t="s">
        <v>446</v>
      </c>
      <c r="H1376" s="46" t="s">
        <v>212</v>
      </c>
      <c r="I1376" s="46" t="s">
        <v>214</v>
      </c>
      <c r="J1376" s="46" t="s">
        <v>80</v>
      </c>
      <c r="K1376" s="46" t="s">
        <v>47</v>
      </c>
      <c r="L1376" s="46" t="s">
        <v>62</v>
      </c>
      <c r="M1376" s="46" t="s">
        <v>156</v>
      </c>
      <c r="N1376" s="46" t="s">
        <v>157</v>
      </c>
      <c r="O1376" s="46" t="s">
        <v>63</v>
      </c>
      <c r="P1376" s="46" t="s">
        <v>90</v>
      </c>
      <c r="Q1376" s="46" t="s">
        <v>455</v>
      </c>
      <c r="R1376" s="46" t="s">
        <v>84</v>
      </c>
      <c r="S1376" s="46" t="s">
        <v>95</v>
      </c>
      <c r="T1376" s="46" t="s">
        <v>148</v>
      </c>
      <c r="U1376" s="46" t="s">
        <v>149</v>
      </c>
      <c r="V1376" s="46" t="s">
        <v>32</v>
      </c>
      <c r="W1376" s="46" t="s">
        <v>455</v>
      </c>
      <c r="X1376" s="46" t="s">
        <v>84</v>
      </c>
      <c r="Y1376" s="46" t="s">
        <v>445</v>
      </c>
      <c r="Z1376" s="46" t="s">
        <v>448</v>
      </c>
      <c r="AA1376" s="46" t="s">
        <v>94</v>
      </c>
      <c r="AB1376" s="46">
        <v>4391502.17</v>
      </c>
      <c r="AC1376" s="46">
        <v>4399461.59</v>
      </c>
      <c r="AD1376" s="46">
        <v>4411106.72</v>
      </c>
      <c r="AE1376" s="46">
        <v>4503328.99</v>
      </c>
      <c r="AF1376" s="46">
        <v>4568686.38</v>
      </c>
      <c r="AG1376" s="46">
        <v>4597154.22</v>
      </c>
      <c r="AH1376" s="46">
        <v>4550826.4400000004</v>
      </c>
      <c r="AI1376" s="46" t="s">
        <v>92</v>
      </c>
      <c r="AJ1376" s="46">
        <v>0</v>
      </c>
      <c r="AK1376" s="46">
        <v>4391502.17</v>
      </c>
      <c r="AL1376" s="46">
        <v>4503833.5</v>
      </c>
      <c r="AM1376" s="46">
        <v>4563686.38</v>
      </c>
      <c r="AN1376" s="46">
        <v>4557361.72</v>
      </c>
      <c r="AO1376" s="46" t="s">
        <v>158</v>
      </c>
      <c r="AP1376" s="46" t="s">
        <v>63</v>
      </c>
      <c r="AQ1376" s="46"/>
      <c r="AR1376" s="46"/>
    </row>
    <row r="1377" spans="1:44" x14ac:dyDescent="0.2">
      <c r="A1377" s="46" t="s">
        <v>77</v>
      </c>
      <c r="B1377" s="46" t="s">
        <v>84</v>
      </c>
      <c r="C1377" s="46" t="s">
        <v>84</v>
      </c>
      <c r="D1377" s="46" t="s">
        <v>445</v>
      </c>
      <c r="E1377" s="46" t="s">
        <v>86</v>
      </c>
      <c r="F1377" s="46" t="s">
        <v>78</v>
      </c>
      <c r="G1377" s="46" t="s">
        <v>446</v>
      </c>
      <c r="H1377" s="46" t="s">
        <v>212</v>
      </c>
      <c r="I1377" s="46" t="s">
        <v>214</v>
      </c>
      <c r="J1377" s="46" t="s">
        <v>80</v>
      </c>
      <c r="K1377" s="46" t="s">
        <v>47</v>
      </c>
      <c r="L1377" s="46" t="s">
        <v>62</v>
      </c>
      <c r="M1377" s="46" t="s">
        <v>159</v>
      </c>
      <c r="N1377" s="46" t="s">
        <v>160</v>
      </c>
      <c r="O1377" s="46" t="s">
        <v>63</v>
      </c>
      <c r="P1377" s="46" t="s">
        <v>90</v>
      </c>
      <c r="Q1377" s="46" t="s">
        <v>455</v>
      </c>
      <c r="R1377" s="46" t="s">
        <v>84</v>
      </c>
      <c r="S1377" s="46" t="s">
        <v>95</v>
      </c>
      <c r="T1377" s="46" t="s">
        <v>148</v>
      </c>
      <c r="U1377" s="46" t="s">
        <v>149</v>
      </c>
      <c r="V1377" s="46" t="s">
        <v>32</v>
      </c>
      <c r="W1377" s="46" t="s">
        <v>455</v>
      </c>
      <c r="X1377" s="46" t="s">
        <v>84</v>
      </c>
      <c r="Y1377" s="46" t="s">
        <v>445</v>
      </c>
      <c r="Z1377" s="46" t="s">
        <v>448</v>
      </c>
      <c r="AA1377" s="46" t="s">
        <v>94</v>
      </c>
      <c r="AB1377" s="46">
        <v>2760644.79</v>
      </c>
      <c r="AC1377" s="46">
        <v>2760644.79</v>
      </c>
      <c r="AD1377" s="46">
        <v>2760644.79</v>
      </c>
      <c r="AE1377" s="46">
        <v>2760644.79</v>
      </c>
      <c r="AF1377" s="46">
        <v>2760644.79</v>
      </c>
      <c r="AG1377" s="46">
        <v>2760644.79</v>
      </c>
      <c r="AH1377" s="46">
        <v>2760644.79</v>
      </c>
      <c r="AI1377" s="46" t="s">
        <v>92</v>
      </c>
      <c r="AJ1377" s="46">
        <v>0</v>
      </c>
      <c r="AK1377" s="46">
        <v>2760644.79</v>
      </c>
      <c r="AL1377" s="46">
        <v>2760644.79</v>
      </c>
      <c r="AM1377" s="46">
        <v>2760644.79</v>
      </c>
      <c r="AN1377" s="46">
        <v>2760644.79</v>
      </c>
      <c r="AO1377" s="46" t="s">
        <v>161</v>
      </c>
      <c r="AP1377" s="46" t="s">
        <v>63</v>
      </c>
      <c r="AQ1377" s="46"/>
      <c r="AR1377" s="46"/>
    </row>
    <row r="1378" spans="1:44" x14ac:dyDescent="0.2">
      <c r="A1378" s="46" t="s">
        <v>77</v>
      </c>
      <c r="B1378" s="46" t="s">
        <v>84</v>
      </c>
      <c r="C1378" s="46" t="s">
        <v>84</v>
      </c>
      <c r="D1378" s="46" t="s">
        <v>445</v>
      </c>
      <c r="E1378" s="46" t="s">
        <v>86</v>
      </c>
      <c r="F1378" s="46" t="s">
        <v>78</v>
      </c>
      <c r="G1378" s="46" t="s">
        <v>446</v>
      </c>
      <c r="H1378" s="46" t="s">
        <v>212</v>
      </c>
      <c r="I1378" s="46" t="s">
        <v>214</v>
      </c>
      <c r="J1378" s="46" t="s">
        <v>80</v>
      </c>
      <c r="K1378" s="46" t="s">
        <v>47</v>
      </c>
      <c r="L1378" s="46" t="s">
        <v>62</v>
      </c>
      <c r="M1378" s="46" t="s">
        <v>162</v>
      </c>
      <c r="N1378" s="46" t="s">
        <v>163</v>
      </c>
      <c r="O1378" s="46" t="s">
        <v>63</v>
      </c>
      <c r="P1378" s="46" t="s">
        <v>90</v>
      </c>
      <c r="Q1378" s="46" t="s">
        <v>455</v>
      </c>
      <c r="R1378" s="46" t="s">
        <v>84</v>
      </c>
      <c r="S1378" s="46" t="s">
        <v>95</v>
      </c>
      <c r="T1378" s="46" t="s">
        <v>148</v>
      </c>
      <c r="U1378" s="46" t="s">
        <v>149</v>
      </c>
      <c r="V1378" s="46" t="s">
        <v>32</v>
      </c>
      <c r="W1378" s="46" t="s">
        <v>455</v>
      </c>
      <c r="X1378" s="46" t="s">
        <v>84</v>
      </c>
      <c r="Y1378" s="46" t="s">
        <v>445</v>
      </c>
      <c r="Z1378" s="46" t="s">
        <v>448</v>
      </c>
      <c r="AA1378" s="46" t="s">
        <v>94</v>
      </c>
      <c r="AB1378" s="46">
        <v>2760644.79</v>
      </c>
      <c r="AC1378" s="46">
        <v>2760644.79</v>
      </c>
      <c r="AD1378" s="46">
        <v>2760644.79</v>
      </c>
      <c r="AE1378" s="46">
        <v>2760644.79</v>
      </c>
      <c r="AF1378" s="46">
        <v>2760644.79</v>
      </c>
      <c r="AG1378" s="46">
        <v>2760644.79</v>
      </c>
      <c r="AH1378" s="46">
        <v>2760644.79</v>
      </c>
      <c r="AI1378" s="46" t="s">
        <v>92</v>
      </c>
      <c r="AJ1378" s="46">
        <v>0</v>
      </c>
      <c r="AK1378" s="46">
        <v>2760644.79</v>
      </c>
      <c r="AL1378" s="46">
        <v>2760644.79</v>
      </c>
      <c r="AM1378" s="46">
        <v>2760644.79</v>
      </c>
      <c r="AN1378" s="46">
        <v>2760644.79</v>
      </c>
      <c r="AO1378" s="46" t="s">
        <v>164</v>
      </c>
      <c r="AP1378" s="46" t="s">
        <v>63</v>
      </c>
      <c r="AQ1378" s="46"/>
      <c r="AR1378" s="46"/>
    </row>
    <row r="1379" spans="1:44" x14ac:dyDescent="0.2">
      <c r="A1379" s="46" t="s">
        <v>77</v>
      </c>
      <c r="B1379" s="46" t="s">
        <v>84</v>
      </c>
      <c r="C1379" s="46" t="s">
        <v>84</v>
      </c>
      <c r="D1379" s="46" t="s">
        <v>445</v>
      </c>
      <c r="E1379" s="46" t="s">
        <v>86</v>
      </c>
      <c r="F1379" s="46" t="s">
        <v>78</v>
      </c>
      <c r="G1379" s="46" t="s">
        <v>446</v>
      </c>
      <c r="H1379" s="46" t="s">
        <v>212</v>
      </c>
      <c r="I1379" s="46" t="s">
        <v>214</v>
      </c>
      <c r="J1379" s="46" t="s">
        <v>80</v>
      </c>
      <c r="K1379" s="46" t="s">
        <v>47</v>
      </c>
      <c r="L1379" s="46" t="s">
        <v>62</v>
      </c>
      <c r="M1379" s="46" t="s">
        <v>165</v>
      </c>
      <c r="N1379" s="46" t="s">
        <v>166</v>
      </c>
      <c r="O1379" s="46" t="s">
        <v>63</v>
      </c>
      <c r="P1379" s="46" t="s">
        <v>90</v>
      </c>
      <c r="Q1379" s="46" t="s">
        <v>455</v>
      </c>
      <c r="R1379" s="46" t="s">
        <v>84</v>
      </c>
      <c r="S1379" s="46" t="s">
        <v>95</v>
      </c>
      <c r="T1379" s="46" t="s">
        <v>148</v>
      </c>
      <c r="U1379" s="46" t="s">
        <v>149</v>
      </c>
      <c r="V1379" s="46" t="s">
        <v>32</v>
      </c>
      <c r="W1379" s="46" t="s">
        <v>455</v>
      </c>
      <c r="X1379" s="46" t="s">
        <v>84</v>
      </c>
      <c r="Y1379" s="46" t="s">
        <v>445</v>
      </c>
      <c r="Z1379" s="46" t="s">
        <v>448</v>
      </c>
      <c r="AA1379" s="46" t="s">
        <v>94</v>
      </c>
      <c r="AB1379" s="46">
        <v>1416851.79</v>
      </c>
      <c r="AC1379" s="46">
        <v>1220858.82</v>
      </c>
      <c r="AD1379" s="46">
        <v>1166038.79</v>
      </c>
      <c r="AE1379" s="46">
        <v>879883.22</v>
      </c>
      <c r="AF1379" s="46">
        <v>770981.29</v>
      </c>
      <c r="AG1379" s="46">
        <v>737084.37</v>
      </c>
      <c r="AH1379" s="46">
        <v>754180</v>
      </c>
      <c r="AI1379" s="46" t="s">
        <v>92</v>
      </c>
      <c r="AJ1379" s="46">
        <v>0</v>
      </c>
      <c r="AK1379" s="46">
        <v>1360911.35</v>
      </c>
      <c r="AL1379" s="46">
        <v>1067672.8899999999</v>
      </c>
      <c r="AM1379" s="46">
        <v>767999.16</v>
      </c>
      <c r="AN1379" s="46">
        <v>742193.21</v>
      </c>
      <c r="AO1379" s="46" t="s">
        <v>167</v>
      </c>
      <c r="AP1379" s="46" t="s">
        <v>63</v>
      </c>
      <c r="AQ1379" s="46"/>
      <c r="AR1379" s="46"/>
    </row>
    <row r="1380" spans="1:44" x14ac:dyDescent="0.2">
      <c r="A1380" s="46" t="s">
        <v>77</v>
      </c>
      <c r="B1380" s="46" t="s">
        <v>84</v>
      </c>
      <c r="C1380" s="46" t="s">
        <v>84</v>
      </c>
      <c r="D1380" s="46" t="s">
        <v>445</v>
      </c>
      <c r="E1380" s="46" t="s">
        <v>86</v>
      </c>
      <c r="F1380" s="46" t="s">
        <v>78</v>
      </c>
      <c r="G1380" s="46" t="s">
        <v>446</v>
      </c>
      <c r="H1380" s="46" t="s">
        <v>212</v>
      </c>
      <c r="I1380" s="46" t="s">
        <v>214</v>
      </c>
      <c r="J1380" s="46" t="s">
        <v>80</v>
      </c>
      <c r="K1380" s="46" t="s">
        <v>47</v>
      </c>
      <c r="L1380" s="46" t="s">
        <v>62</v>
      </c>
      <c r="M1380" s="46" t="s">
        <v>360</v>
      </c>
      <c r="N1380" s="46" t="s">
        <v>361</v>
      </c>
      <c r="O1380" s="46" t="s">
        <v>63</v>
      </c>
      <c r="P1380" s="46" t="s">
        <v>422</v>
      </c>
      <c r="Q1380" s="46" t="s">
        <v>455</v>
      </c>
      <c r="R1380" s="46" t="s">
        <v>84</v>
      </c>
      <c r="S1380" s="46" t="s">
        <v>95</v>
      </c>
      <c r="T1380" s="46" t="s">
        <v>148</v>
      </c>
      <c r="U1380" s="46" t="s">
        <v>149</v>
      </c>
      <c r="V1380" s="46" t="s">
        <v>32</v>
      </c>
      <c r="W1380" s="46" t="s">
        <v>455</v>
      </c>
      <c r="X1380" s="46" t="s">
        <v>84</v>
      </c>
      <c r="Y1380" s="46" t="s">
        <v>445</v>
      </c>
      <c r="Z1380" s="46" t="s">
        <v>448</v>
      </c>
      <c r="AA1380" s="46" t="s">
        <v>423</v>
      </c>
      <c r="AB1380" s="46">
        <v>-495.58</v>
      </c>
      <c r="AC1380" s="46">
        <v>-495.58</v>
      </c>
      <c r="AD1380" s="46">
        <v>-495.58</v>
      </c>
      <c r="AE1380" s="46">
        <v>-495.58</v>
      </c>
      <c r="AF1380" s="46">
        <v>-495.58</v>
      </c>
      <c r="AG1380" s="46">
        <v>-495.58</v>
      </c>
      <c r="AH1380" s="46">
        <v>-495.58</v>
      </c>
      <c r="AI1380" s="46" t="s">
        <v>92</v>
      </c>
      <c r="AJ1380" s="46">
        <v>0</v>
      </c>
      <c r="AK1380" s="46">
        <v>-495.58</v>
      </c>
      <c r="AL1380" s="46">
        <v>-495.58</v>
      </c>
      <c r="AM1380" s="46">
        <v>-495.58</v>
      </c>
      <c r="AN1380" s="46">
        <v>0</v>
      </c>
      <c r="AO1380" s="46" t="s">
        <v>362</v>
      </c>
      <c r="AP1380" s="46" t="s">
        <v>63</v>
      </c>
      <c r="AQ1380" s="46"/>
      <c r="AR1380" s="46"/>
    </row>
    <row r="1381" spans="1:44" x14ac:dyDescent="0.2">
      <c r="A1381" s="46" t="s">
        <v>77</v>
      </c>
      <c r="B1381" s="46" t="s">
        <v>84</v>
      </c>
      <c r="C1381" s="46" t="s">
        <v>84</v>
      </c>
      <c r="D1381" s="46" t="s">
        <v>445</v>
      </c>
      <c r="E1381" s="46" t="s">
        <v>86</v>
      </c>
      <c r="F1381" s="46" t="s">
        <v>78</v>
      </c>
      <c r="G1381" s="46" t="s">
        <v>446</v>
      </c>
      <c r="H1381" s="46" t="s">
        <v>212</v>
      </c>
      <c r="I1381" s="46" t="s">
        <v>214</v>
      </c>
      <c r="J1381" s="46" t="s">
        <v>80</v>
      </c>
      <c r="K1381" s="46" t="s">
        <v>47</v>
      </c>
      <c r="L1381" s="46" t="s">
        <v>62</v>
      </c>
      <c r="M1381" s="46" t="s">
        <v>168</v>
      </c>
      <c r="N1381" s="46" t="s">
        <v>169</v>
      </c>
      <c r="O1381" s="46" t="s">
        <v>63</v>
      </c>
      <c r="P1381" s="46" t="s">
        <v>90</v>
      </c>
      <c r="Q1381" s="46" t="s">
        <v>455</v>
      </c>
      <c r="R1381" s="46" t="s">
        <v>84</v>
      </c>
      <c r="S1381" s="46" t="s">
        <v>95</v>
      </c>
      <c r="T1381" s="46" t="s">
        <v>148</v>
      </c>
      <c r="U1381" s="46" t="s">
        <v>149</v>
      </c>
      <c r="V1381" s="46" t="s">
        <v>32</v>
      </c>
      <c r="W1381" s="46" t="s">
        <v>455</v>
      </c>
      <c r="X1381" s="46" t="s">
        <v>84</v>
      </c>
      <c r="Y1381" s="46" t="s">
        <v>445</v>
      </c>
      <c r="Z1381" s="46" t="s">
        <v>448</v>
      </c>
      <c r="AA1381" s="46" t="s">
        <v>94</v>
      </c>
      <c r="AB1381" s="46">
        <v>1416356.21</v>
      </c>
      <c r="AC1381" s="46">
        <v>1220363.24</v>
      </c>
      <c r="AD1381" s="46">
        <v>1165543.21</v>
      </c>
      <c r="AE1381" s="46">
        <v>879387.64</v>
      </c>
      <c r="AF1381" s="46">
        <v>770485.71</v>
      </c>
      <c r="AG1381" s="46">
        <v>736588.79</v>
      </c>
      <c r="AH1381" s="46">
        <v>753684.42</v>
      </c>
      <c r="AI1381" s="46" t="s">
        <v>92</v>
      </c>
      <c r="AJ1381" s="46">
        <v>0</v>
      </c>
      <c r="AK1381" s="46">
        <v>1360415.77</v>
      </c>
      <c r="AL1381" s="46">
        <v>1067177.31</v>
      </c>
      <c r="AM1381" s="46">
        <v>767503.58</v>
      </c>
      <c r="AN1381" s="46">
        <v>742193.21</v>
      </c>
      <c r="AO1381" s="46" t="s">
        <v>170</v>
      </c>
      <c r="AP1381" s="46" t="s">
        <v>63</v>
      </c>
      <c r="AQ1381" s="46"/>
      <c r="AR1381" s="46"/>
    </row>
    <row r="1382" spans="1:44" x14ac:dyDescent="0.2">
      <c r="A1382" s="46" t="s">
        <v>77</v>
      </c>
      <c r="B1382" s="46" t="s">
        <v>84</v>
      </c>
      <c r="C1382" s="46" t="s">
        <v>84</v>
      </c>
      <c r="D1382" s="46" t="s">
        <v>445</v>
      </c>
      <c r="E1382" s="46" t="s">
        <v>86</v>
      </c>
      <c r="F1382" s="46" t="s">
        <v>78</v>
      </c>
      <c r="G1382" s="46" t="s">
        <v>446</v>
      </c>
      <c r="H1382" s="46" t="s">
        <v>214</v>
      </c>
      <c r="I1382" s="46" t="s">
        <v>216</v>
      </c>
      <c r="J1382" s="46" t="s">
        <v>80</v>
      </c>
      <c r="K1382" s="46" t="s">
        <v>47</v>
      </c>
      <c r="L1382" s="46" t="s">
        <v>62</v>
      </c>
      <c r="M1382" s="46" t="s">
        <v>81</v>
      </c>
      <c r="N1382" s="46" t="s">
        <v>82</v>
      </c>
      <c r="O1382" s="46" t="s">
        <v>63</v>
      </c>
      <c r="P1382" s="46" t="s">
        <v>90</v>
      </c>
      <c r="Q1382" s="46" t="s">
        <v>456</v>
      </c>
      <c r="R1382" s="46" t="s">
        <v>84</v>
      </c>
      <c r="S1382" s="46" t="s">
        <v>95</v>
      </c>
      <c r="T1382" s="46" t="s">
        <v>48</v>
      </c>
      <c r="U1382" s="46" t="s">
        <v>31</v>
      </c>
      <c r="V1382" s="46" t="s">
        <v>32</v>
      </c>
      <c r="W1382" s="46" t="s">
        <v>456</v>
      </c>
      <c r="X1382" s="46" t="s">
        <v>84</v>
      </c>
      <c r="Y1382" s="46" t="s">
        <v>445</v>
      </c>
      <c r="Z1382" s="46" t="s">
        <v>448</v>
      </c>
      <c r="AA1382" s="46" t="s">
        <v>94</v>
      </c>
      <c r="AB1382" s="46">
        <v>1768.99</v>
      </c>
      <c r="AC1382" s="46">
        <v>1768.99</v>
      </c>
      <c r="AD1382" s="46">
        <v>1768.99</v>
      </c>
      <c r="AE1382" s="46">
        <v>1768.99</v>
      </c>
      <c r="AF1382" s="46">
        <v>1768.99</v>
      </c>
      <c r="AG1382" s="46">
        <v>1768.99</v>
      </c>
      <c r="AH1382" s="46">
        <v>1768.99</v>
      </c>
      <c r="AI1382" s="46" t="s">
        <v>92</v>
      </c>
      <c r="AJ1382" s="46">
        <v>0</v>
      </c>
      <c r="AK1382" s="46">
        <v>1768.99</v>
      </c>
      <c r="AL1382" s="46">
        <v>1768.99</v>
      </c>
      <c r="AM1382" s="46">
        <v>1768.99</v>
      </c>
      <c r="AN1382" s="46">
        <v>1768.99</v>
      </c>
      <c r="AO1382" s="46" t="s">
        <v>83</v>
      </c>
      <c r="AP1382" s="46" t="s">
        <v>63</v>
      </c>
      <c r="AQ1382" s="46"/>
      <c r="AR1382" s="46"/>
    </row>
    <row r="1383" spans="1:44" x14ac:dyDescent="0.2">
      <c r="A1383" s="46" t="s">
        <v>77</v>
      </c>
      <c r="B1383" s="46" t="s">
        <v>84</v>
      </c>
      <c r="C1383" s="46" t="s">
        <v>84</v>
      </c>
      <c r="D1383" s="46" t="s">
        <v>445</v>
      </c>
      <c r="E1383" s="46" t="s">
        <v>86</v>
      </c>
      <c r="F1383" s="46" t="s">
        <v>78</v>
      </c>
      <c r="G1383" s="46" t="s">
        <v>446</v>
      </c>
      <c r="H1383" s="46" t="s">
        <v>214</v>
      </c>
      <c r="I1383" s="46" t="s">
        <v>216</v>
      </c>
      <c r="J1383" s="46" t="s">
        <v>80</v>
      </c>
      <c r="K1383" s="46" t="s">
        <v>47</v>
      </c>
      <c r="L1383" s="46" t="s">
        <v>62</v>
      </c>
      <c r="M1383" s="46" t="s">
        <v>96</v>
      </c>
      <c r="N1383" s="46" t="s">
        <v>97</v>
      </c>
      <c r="O1383" s="46" t="s">
        <v>63</v>
      </c>
      <c r="P1383" s="46" t="s">
        <v>90</v>
      </c>
      <c r="Q1383" s="46" t="s">
        <v>456</v>
      </c>
      <c r="R1383" s="46" t="s">
        <v>84</v>
      </c>
      <c r="S1383" s="46" t="s">
        <v>95</v>
      </c>
      <c r="T1383" s="46" t="s">
        <v>48</v>
      </c>
      <c r="U1383" s="46" t="s">
        <v>31</v>
      </c>
      <c r="V1383" s="46" t="s">
        <v>32</v>
      </c>
      <c r="W1383" s="46" t="s">
        <v>456</v>
      </c>
      <c r="X1383" s="46" t="s">
        <v>84</v>
      </c>
      <c r="Y1383" s="46" t="s">
        <v>445</v>
      </c>
      <c r="Z1383" s="46" t="s">
        <v>448</v>
      </c>
      <c r="AA1383" s="46" t="s">
        <v>94</v>
      </c>
      <c r="AB1383" s="46">
        <v>76564.710000000006</v>
      </c>
      <c r="AC1383" s="46">
        <v>166013.85</v>
      </c>
      <c r="AD1383" s="46">
        <v>194964.75</v>
      </c>
      <c r="AE1383" s="46">
        <v>236327.92</v>
      </c>
      <c r="AF1383" s="46">
        <v>330234.09000000003</v>
      </c>
      <c r="AG1383" s="46">
        <v>592912.82999999996</v>
      </c>
      <c r="AH1383" s="46">
        <v>640678.82999999996</v>
      </c>
      <c r="AI1383" s="46" t="s">
        <v>92</v>
      </c>
      <c r="AJ1383" s="46">
        <v>0</v>
      </c>
      <c r="AK1383" s="46">
        <v>87446.47</v>
      </c>
      <c r="AL1383" s="46">
        <v>264461.06</v>
      </c>
      <c r="AM1383" s="46">
        <v>581985.59</v>
      </c>
      <c r="AN1383" s="46">
        <v>698821.09</v>
      </c>
      <c r="AO1383" s="46" t="s">
        <v>98</v>
      </c>
      <c r="AP1383" s="46" t="s">
        <v>63</v>
      </c>
      <c r="AQ1383" s="46"/>
      <c r="AR1383" s="46"/>
    </row>
    <row r="1384" spans="1:44" x14ac:dyDescent="0.2">
      <c r="A1384" s="46" t="s">
        <v>77</v>
      </c>
      <c r="B1384" s="46" t="s">
        <v>84</v>
      </c>
      <c r="C1384" s="46" t="s">
        <v>84</v>
      </c>
      <c r="D1384" s="46" t="s">
        <v>445</v>
      </c>
      <c r="E1384" s="46" t="s">
        <v>86</v>
      </c>
      <c r="F1384" s="46" t="s">
        <v>78</v>
      </c>
      <c r="G1384" s="46" t="s">
        <v>446</v>
      </c>
      <c r="H1384" s="46" t="s">
        <v>214</v>
      </c>
      <c r="I1384" s="46" t="s">
        <v>216</v>
      </c>
      <c r="J1384" s="46" t="s">
        <v>80</v>
      </c>
      <c r="K1384" s="46" t="s">
        <v>47</v>
      </c>
      <c r="L1384" s="46" t="s">
        <v>62</v>
      </c>
      <c r="M1384" s="46" t="s">
        <v>275</v>
      </c>
      <c r="N1384" s="46" t="s">
        <v>276</v>
      </c>
      <c r="O1384" s="46" t="s">
        <v>63</v>
      </c>
      <c r="P1384" s="46" t="s">
        <v>90</v>
      </c>
      <c r="Q1384" s="46" t="s">
        <v>456</v>
      </c>
      <c r="R1384" s="46" t="s">
        <v>84</v>
      </c>
      <c r="S1384" s="46" t="s">
        <v>95</v>
      </c>
      <c r="T1384" s="46" t="s">
        <v>48</v>
      </c>
      <c r="U1384" s="46" t="s">
        <v>31</v>
      </c>
      <c r="V1384" s="46" t="s">
        <v>32</v>
      </c>
      <c r="W1384" s="46" t="s">
        <v>456</v>
      </c>
      <c r="X1384" s="46" t="s">
        <v>84</v>
      </c>
      <c r="Y1384" s="46" t="s">
        <v>445</v>
      </c>
      <c r="Z1384" s="46" t="s">
        <v>448</v>
      </c>
      <c r="AA1384" s="46" t="s">
        <v>94</v>
      </c>
      <c r="AB1384" s="46">
        <v>0</v>
      </c>
      <c r="AC1384" s="46">
        <v>0</v>
      </c>
      <c r="AD1384" s="46">
        <v>441.59</v>
      </c>
      <c r="AE1384" s="46">
        <v>441.59</v>
      </c>
      <c r="AF1384" s="46">
        <v>441.59</v>
      </c>
      <c r="AG1384" s="46">
        <v>1142.29</v>
      </c>
      <c r="AH1384" s="46">
        <v>1142.29</v>
      </c>
      <c r="AI1384" s="46" t="s">
        <v>92</v>
      </c>
      <c r="AJ1384" s="46">
        <v>0</v>
      </c>
      <c r="AK1384" s="46">
        <v>0</v>
      </c>
      <c r="AL1384" s="46">
        <v>441.59</v>
      </c>
      <c r="AM1384" s="46">
        <v>441.59</v>
      </c>
      <c r="AN1384" s="46">
        <v>1142.29</v>
      </c>
      <c r="AO1384" s="46" t="s">
        <v>277</v>
      </c>
      <c r="AP1384" s="46" t="s">
        <v>63</v>
      </c>
      <c r="AQ1384" s="46"/>
      <c r="AR1384" s="46"/>
    </row>
    <row r="1385" spans="1:44" x14ac:dyDescent="0.2">
      <c r="A1385" s="46" t="s">
        <v>77</v>
      </c>
      <c r="B1385" s="46" t="s">
        <v>84</v>
      </c>
      <c r="C1385" s="46" t="s">
        <v>84</v>
      </c>
      <c r="D1385" s="46" t="s">
        <v>445</v>
      </c>
      <c r="E1385" s="46" t="s">
        <v>86</v>
      </c>
      <c r="F1385" s="46" t="s">
        <v>78</v>
      </c>
      <c r="G1385" s="46" t="s">
        <v>446</v>
      </c>
      <c r="H1385" s="46" t="s">
        <v>214</v>
      </c>
      <c r="I1385" s="46" t="s">
        <v>216</v>
      </c>
      <c r="J1385" s="46" t="s">
        <v>80</v>
      </c>
      <c r="K1385" s="46" t="s">
        <v>47</v>
      </c>
      <c r="L1385" s="46" t="s">
        <v>62</v>
      </c>
      <c r="M1385" s="46" t="s">
        <v>102</v>
      </c>
      <c r="N1385" s="46" t="s">
        <v>103</v>
      </c>
      <c r="O1385" s="46" t="s">
        <v>63</v>
      </c>
      <c r="P1385" s="46" t="s">
        <v>90</v>
      </c>
      <c r="Q1385" s="46" t="s">
        <v>456</v>
      </c>
      <c r="R1385" s="46" t="s">
        <v>84</v>
      </c>
      <c r="S1385" s="46" t="s">
        <v>95</v>
      </c>
      <c r="T1385" s="46" t="s">
        <v>48</v>
      </c>
      <c r="U1385" s="46" t="s">
        <v>31</v>
      </c>
      <c r="V1385" s="46" t="s">
        <v>105</v>
      </c>
      <c r="W1385" s="46" t="s">
        <v>456</v>
      </c>
      <c r="X1385" s="46" t="s">
        <v>84</v>
      </c>
      <c r="Y1385" s="46" t="s">
        <v>445</v>
      </c>
      <c r="Z1385" s="46" t="s">
        <v>448</v>
      </c>
      <c r="AA1385" s="46" t="s">
        <v>94</v>
      </c>
      <c r="AB1385" s="46">
        <v>78333.7</v>
      </c>
      <c r="AC1385" s="46">
        <v>167782.84</v>
      </c>
      <c r="AD1385" s="46">
        <v>197175.33</v>
      </c>
      <c r="AE1385" s="46">
        <v>238538.5</v>
      </c>
      <c r="AF1385" s="46">
        <v>332444.67</v>
      </c>
      <c r="AG1385" s="46">
        <v>595824.11</v>
      </c>
      <c r="AH1385" s="46">
        <v>643590.11</v>
      </c>
      <c r="AI1385" s="46" t="s">
        <v>92</v>
      </c>
      <c r="AJ1385" s="46">
        <v>0</v>
      </c>
      <c r="AK1385" s="46">
        <v>89215.46</v>
      </c>
      <c r="AL1385" s="46">
        <v>266671.64</v>
      </c>
      <c r="AM1385" s="46">
        <v>584196.17000000004</v>
      </c>
      <c r="AN1385" s="46">
        <v>701732.37</v>
      </c>
      <c r="AO1385" s="46" t="s">
        <v>104</v>
      </c>
      <c r="AP1385" s="46" t="s">
        <v>63</v>
      </c>
      <c r="AQ1385" s="46"/>
      <c r="AR1385" s="46"/>
    </row>
    <row r="1386" spans="1:44" x14ac:dyDescent="0.2">
      <c r="A1386" s="46" t="s">
        <v>77</v>
      </c>
      <c r="B1386" s="46" t="s">
        <v>84</v>
      </c>
      <c r="C1386" s="46" t="s">
        <v>84</v>
      </c>
      <c r="D1386" s="46" t="s">
        <v>445</v>
      </c>
      <c r="E1386" s="46" t="s">
        <v>86</v>
      </c>
      <c r="F1386" s="46" t="s">
        <v>78</v>
      </c>
      <c r="G1386" s="46" t="s">
        <v>446</v>
      </c>
      <c r="H1386" s="46" t="s">
        <v>214</v>
      </c>
      <c r="I1386" s="46" t="s">
        <v>216</v>
      </c>
      <c r="J1386" s="46" t="s">
        <v>80</v>
      </c>
      <c r="K1386" s="46" t="s">
        <v>47</v>
      </c>
      <c r="L1386" s="46" t="s">
        <v>62</v>
      </c>
      <c r="M1386" s="46" t="s">
        <v>192</v>
      </c>
      <c r="N1386" s="46" t="s">
        <v>193</v>
      </c>
      <c r="O1386" s="46" t="s">
        <v>63</v>
      </c>
      <c r="P1386" s="46" t="s">
        <v>90</v>
      </c>
      <c r="Q1386" s="46" t="s">
        <v>456</v>
      </c>
      <c r="R1386" s="46" t="s">
        <v>84</v>
      </c>
      <c r="S1386" s="46" t="s">
        <v>95</v>
      </c>
      <c r="T1386" s="46" t="s">
        <v>48</v>
      </c>
      <c r="U1386" s="46" t="s">
        <v>31</v>
      </c>
      <c r="V1386" s="46" t="s">
        <v>32</v>
      </c>
      <c r="W1386" s="46" t="s">
        <v>456</v>
      </c>
      <c r="X1386" s="46" t="s">
        <v>84</v>
      </c>
      <c r="Y1386" s="46" t="s">
        <v>445</v>
      </c>
      <c r="Z1386" s="46" t="s">
        <v>448</v>
      </c>
      <c r="AA1386" s="46" t="s">
        <v>94</v>
      </c>
      <c r="AB1386" s="46">
        <v>1768.99</v>
      </c>
      <c r="AC1386" s="46">
        <v>1768.99</v>
      </c>
      <c r="AD1386" s="46">
        <v>1768.99</v>
      </c>
      <c r="AE1386" s="46">
        <v>1768.99</v>
      </c>
      <c r="AF1386" s="46">
        <v>1768.99</v>
      </c>
      <c r="AG1386" s="46">
        <v>1768.99</v>
      </c>
      <c r="AH1386" s="46">
        <v>1768.99</v>
      </c>
      <c r="AI1386" s="46" t="s">
        <v>92</v>
      </c>
      <c r="AJ1386" s="46">
        <v>0</v>
      </c>
      <c r="AK1386" s="46">
        <v>1768.99</v>
      </c>
      <c r="AL1386" s="46">
        <v>1768.99</v>
      </c>
      <c r="AM1386" s="46">
        <v>1768.99</v>
      </c>
      <c r="AN1386" s="46">
        <v>1768.99</v>
      </c>
      <c r="AO1386" s="46" t="s">
        <v>194</v>
      </c>
      <c r="AP1386" s="46" t="s">
        <v>63</v>
      </c>
      <c r="AQ1386" s="46"/>
      <c r="AR1386" s="46"/>
    </row>
    <row r="1387" spans="1:44" x14ac:dyDescent="0.2">
      <c r="A1387" s="46" t="s">
        <v>77</v>
      </c>
      <c r="B1387" s="46" t="s">
        <v>84</v>
      </c>
      <c r="C1387" s="46" t="s">
        <v>84</v>
      </c>
      <c r="D1387" s="46" t="s">
        <v>445</v>
      </c>
      <c r="E1387" s="46" t="s">
        <v>86</v>
      </c>
      <c r="F1387" s="46" t="s">
        <v>78</v>
      </c>
      <c r="G1387" s="46" t="s">
        <v>446</v>
      </c>
      <c r="H1387" s="46" t="s">
        <v>214</v>
      </c>
      <c r="I1387" s="46" t="s">
        <v>216</v>
      </c>
      <c r="J1387" s="46" t="s">
        <v>80</v>
      </c>
      <c r="K1387" s="46" t="s">
        <v>47</v>
      </c>
      <c r="L1387" s="46" t="s">
        <v>62</v>
      </c>
      <c r="M1387" s="46" t="s">
        <v>176</v>
      </c>
      <c r="N1387" s="46" t="s">
        <v>177</v>
      </c>
      <c r="O1387" s="46" t="s">
        <v>63</v>
      </c>
      <c r="P1387" s="46" t="s">
        <v>90</v>
      </c>
      <c r="Q1387" s="46" t="s">
        <v>456</v>
      </c>
      <c r="R1387" s="46" t="s">
        <v>84</v>
      </c>
      <c r="S1387" s="46" t="s">
        <v>95</v>
      </c>
      <c r="T1387" s="46" t="s">
        <v>48</v>
      </c>
      <c r="U1387" s="46" t="s">
        <v>31</v>
      </c>
      <c r="V1387" s="46" t="s">
        <v>32</v>
      </c>
      <c r="W1387" s="46" t="s">
        <v>456</v>
      </c>
      <c r="X1387" s="46" t="s">
        <v>84</v>
      </c>
      <c r="Y1387" s="46" t="s">
        <v>445</v>
      </c>
      <c r="Z1387" s="46" t="s">
        <v>448</v>
      </c>
      <c r="AA1387" s="46" t="s">
        <v>94</v>
      </c>
      <c r="AB1387" s="46">
        <v>76564.710000000006</v>
      </c>
      <c r="AC1387" s="46">
        <v>166013.85</v>
      </c>
      <c r="AD1387" s="46">
        <v>194964.75</v>
      </c>
      <c r="AE1387" s="46">
        <v>236327.92</v>
      </c>
      <c r="AF1387" s="46">
        <v>330234.09000000003</v>
      </c>
      <c r="AG1387" s="46">
        <v>592912.82999999996</v>
      </c>
      <c r="AH1387" s="46">
        <v>640678.82999999996</v>
      </c>
      <c r="AI1387" s="46" t="s">
        <v>92</v>
      </c>
      <c r="AJ1387" s="46">
        <v>0</v>
      </c>
      <c r="AK1387" s="46">
        <v>87446.47</v>
      </c>
      <c r="AL1387" s="46">
        <v>264461.06</v>
      </c>
      <c r="AM1387" s="46">
        <v>581985.59</v>
      </c>
      <c r="AN1387" s="46">
        <v>698821.09</v>
      </c>
      <c r="AO1387" s="46" t="s">
        <v>178</v>
      </c>
      <c r="AP1387" s="46" t="s">
        <v>63</v>
      </c>
      <c r="AQ1387" s="46"/>
      <c r="AR1387" s="46"/>
    </row>
    <row r="1388" spans="1:44" x14ac:dyDescent="0.2">
      <c r="A1388" s="46" t="s">
        <v>77</v>
      </c>
      <c r="B1388" s="46" t="s">
        <v>84</v>
      </c>
      <c r="C1388" s="46" t="s">
        <v>84</v>
      </c>
      <c r="D1388" s="46" t="s">
        <v>445</v>
      </c>
      <c r="E1388" s="46" t="s">
        <v>86</v>
      </c>
      <c r="F1388" s="46" t="s">
        <v>78</v>
      </c>
      <c r="G1388" s="46" t="s">
        <v>446</v>
      </c>
      <c r="H1388" s="46" t="s">
        <v>214</v>
      </c>
      <c r="I1388" s="46" t="s">
        <v>216</v>
      </c>
      <c r="J1388" s="46" t="s">
        <v>80</v>
      </c>
      <c r="K1388" s="46" t="s">
        <v>47</v>
      </c>
      <c r="L1388" s="46" t="s">
        <v>62</v>
      </c>
      <c r="M1388" s="46" t="s">
        <v>383</v>
      </c>
      <c r="N1388" s="46" t="s">
        <v>384</v>
      </c>
      <c r="O1388" s="46" t="s">
        <v>63</v>
      </c>
      <c r="P1388" s="46" t="s">
        <v>90</v>
      </c>
      <c r="Q1388" s="46" t="s">
        <v>456</v>
      </c>
      <c r="R1388" s="46" t="s">
        <v>84</v>
      </c>
      <c r="S1388" s="46" t="s">
        <v>95</v>
      </c>
      <c r="T1388" s="46" t="s">
        <v>48</v>
      </c>
      <c r="U1388" s="46" t="s">
        <v>31</v>
      </c>
      <c r="V1388" s="46" t="s">
        <v>32</v>
      </c>
      <c r="W1388" s="46" t="s">
        <v>456</v>
      </c>
      <c r="X1388" s="46" t="s">
        <v>84</v>
      </c>
      <c r="Y1388" s="46" t="s">
        <v>445</v>
      </c>
      <c r="Z1388" s="46" t="s">
        <v>448</v>
      </c>
      <c r="AA1388" s="46" t="s">
        <v>94</v>
      </c>
      <c r="AB1388" s="46">
        <v>0</v>
      </c>
      <c r="AC1388" s="46">
        <v>0</v>
      </c>
      <c r="AD1388" s="46">
        <v>441.59</v>
      </c>
      <c r="AE1388" s="46">
        <v>441.59</v>
      </c>
      <c r="AF1388" s="46">
        <v>441.59</v>
      </c>
      <c r="AG1388" s="46">
        <v>1142.29</v>
      </c>
      <c r="AH1388" s="46">
        <v>1142.29</v>
      </c>
      <c r="AI1388" s="46" t="s">
        <v>92</v>
      </c>
      <c r="AJ1388" s="46">
        <v>0</v>
      </c>
      <c r="AK1388" s="46">
        <v>0</v>
      </c>
      <c r="AL1388" s="46">
        <v>441.59</v>
      </c>
      <c r="AM1388" s="46">
        <v>441.59</v>
      </c>
      <c r="AN1388" s="46">
        <v>1142.29</v>
      </c>
      <c r="AO1388" s="46" t="s">
        <v>385</v>
      </c>
      <c r="AP1388" s="46" t="s">
        <v>63</v>
      </c>
      <c r="AQ1388" s="46"/>
      <c r="AR1388" s="46"/>
    </row>
    <row r="1389" spans="1:44" x14ac:dyDescent="0.2">
      <c r="A1389" s="46" t="s">
        <v>77</v>
      </c>
      <c r="B1389" s="46" t="s">
        <v>84</v>
      </c>
      <c r="C1389" s="46" t="s">
        <v>84</v>
      </c>
      <c r="D1389" s="46" t="s">
        <v>445</v>
      </c>
      <c r="E1389" s="46" t="s">
        <v>86</v>
      </c>
      <c r="F1389" s="46" t="s">
        <v>78</v>
      </c>
      <c r="G1389" s="46" t="s">
        <v>446</v>
      </c>
      <c r="H1389" s="46" t="s">
        <v>214</v>
      </c>
      <c r="I1389" s="46" t="s">
        <v>216</v>
      </c>
      <c r="J1389" s="46" t="s">
        <v>80</v>
      </c>
      <c r="K1389" s="46" t="s">
        <v>47</v>
      </c>
      <c r="L1389" s="46" t="s">
        <v>62</v>
      </c>
      <c r="M1389" s="46" t="s">
        <v>181</v>
      </c>
      <c r="N1389" s="46" t="s">
        <v>182</v>
      </c>
      <c r="O1389" s="46" t="s">
        <v>63</v>
      </c>
      <c r="P1389" s="46" t="s">
        <v>90</v>
      </c>
      <c r="Q1389" s="46" t="s">
        <v>456</v>
      </c>
      <c r="R1389" s="46" t="s">
        <v>84</v>
      </c>
      <c r="S1389" s="46" t="s">
        <v>95</v>
      </c>
      <c r="T1389" s="46" t="s">
        <v>48</v>
      </c>
      <c r="U1389" s="46" t="s">
        <v>31</v>
      </c>
      <c r="V1389" s="46" t="s">
        <v>105</v>
      </c>
      <c r="W1389" s="46" t="s">
        <v>456</v>
      </c>
      <c r="X1389" s="46" t="s">
        <v>84</v>
      </c>
      <c r="Y1389" s="46" t="s">
        <v>445</v>
      </c>
      <c r="Z1389" s="46" t="s">
        <v>448</v>
      </c>
      <c r="AA1389" s="46" t="s">
        <v>94</v>
      </c>
      <c r="AB1389" s="46">
        <v>78333.7</v>
      </c>
      <c r="AC1389" s="46">
        <v>167782.84</v>
      </c>
      <c r="AD1389" s="46">
        <v>197175.33</v>
      </c>
      <c r="AE1389" s="46">
        <v>238538.5</v>
      </c>
      <c r="AF1389" s="46">
        <v>332444.67</v>
      </c>
      <c r="AG1389" s="46">
        <v>595824.11</v>
      </c>
      <c r="AH1389" s="46">
        <v>643590.11</v>
      </c>
      <c r="AI1389" s="46" t="s">
        <v>92</v>
      </c>
      <c r="AJ1389" s="46">
        <v>0</v>
      </c>
      <c r="AK1389" s="46">
        <v>89215.46</v>
      </c>
      <c r="AL1389" s="46">
        <v>266671.64</v>
      </c>
      <c r="AM1389" s="46">
        <v>584196.17000000004</v>
      </c>
      <c r="AN1389" s="46">
        <v>701732.37</v>
      </c>
      <c r="AO1389" s="46" t="s">
        <v>183</v>
      </c>
      <c r="AP1389" s="46" t="s">
        <v>63</v>
      </c>
      <c r="AQ1389" s="46"/>
      <c r="AR1389" s="46"/>
    </row>
    <row r="1390" spans="1:44" x14ac:dyDescent="0.2">
      <c r="A1390" s="46" t="s">
        <v>77</v>
      </c>
      <c r="B1390" s="46" t="s">
        <v>84</v>
      </c>
      <c r="C1390" s="46" t="s">
        <v>84</v>
      </c>
      <c r="D1390" s="46" t="s">
        <v>445</v>
      </c>
      <c r="E1390" s="46" t="s">
        <v>86</v>
      </c>
      <c r="F1390" s="46" t="s">
        <v>78</v>
      </c>
      <c r="G1390" s="46" t="s">
        <v>446</v>
      </c>
      <c r="H1390" s="46" t="s">
        <v>214</v>
      </c>
      <c r="I1390" s="46" t="s">
        <v>216</v>
      </c>
      <c r="J1390" s="46" t="s">
        <v>80</v>
      </c>
      <c r="K1390" s="46" t="s">
        <v>47</v>
      </c>
      <c r="L1390" s="46" t="s">
        <v>62</v>
      </c>
      <c r="M1390" s="46" t="s">
        <v>315</v>
      </c>
      <c r="N1390" s="46" t="s">
        <v>316</v>
      </c>
      <c r="O1390" s="46" t="s">
        <v>63</v>
      </c>
      <c r="P1390" s="46" t="s">
        <v>90</v>
      </c>
      <c r="Q1390" s="46" t="s">
        <v>456</v>
      </c>
      <c r="R1390" s="46" t="s">
        <v>84</v>
      </c>
      <c r="S1390" s="46" t="s">
        <v>95</v>
      </c>
      <c r="T1390" s="46" t="s">
        <v>48</v>
      </c>
      <c r="U1390" s="46" t="s">
        <v>31</v>
      </c>
      <c r="V1390" s="46" t="s">
        <v>32</v>
      </c>
      <c r="W1390" s="46" t="s">
        <v>456</v>
      </c>
      <c r="X1390" s="46" t="s">
        <v>84</v>
      </c>
      <c r="Y1390" s="46" t="s">
        <v>445</v>
      </c>
      <c r="Z1390" s="46" t="s">
        <v>448</v>
      </c>
      <c r="AA1390" s="46" t="s">
        <v>94</v>
      </c>
      <c r="AB1390" s="46">
        <v>34231.199999999997</v>
      </c>
      <c r="AC1390" s="46">
        <v>94696.72</v>
      </c>
      <c r="AD1390" s="46">
        <v>95135.18</v>
      </c>
      <c r="AE1390" s="46">
        <v>93635.18</v>
      </c>
      <c r="AF1390" s="46">
        <v>95859.11</v>
      </c>
      <c r="AG1390" s="46">
        <v>156873.22</v>
      </c>
      <c r="AH1390" s="46">
        <v>156172.51999999999</v>
      </c>
      <c r="AI1390" s="46" t="s">
        <v>92</v>
      </c>
      <c r="AJ1390" s="46">
        <v>0</v>
      </c>
      <c r="AK1390" s="46">
        <v>37721.22</v>
      </c>
      <c r="AL1390" s="46">
        <v>95135.18</v>
      </c>
      <c r="AM1390" s="46">
        <v>134503.69</v>
      </c>
      <c r="AN1390" s="46">
        <v>156172.51999999999</v>
      </c>
      <c r="AO1390" s="46" t="s">
        <v>317</v>
      </c>
      <c r="AP1390" s="46" t="s">
        <v>63</v>
      </c>
      <c r="AQ1390" s="46"/>
      <c r="AR1390" s="46"/>
    </row>
    <row r="1391" spans="1:44" x14ac:dyDescent="0.2">
      <c r="A1391" s="46" t="s">
        <v>77</v>
      </c>
      <c r="B1391" s="46" t="s">
        <v>84</v>
      </c>
      <c r="C1391" s="46" t="s">
        <v>84</v>
      </c>
      <c r="D1391" s="46" t="s">
        <v>445</v>
      </c>
      <c r="E1391" s="46" t="s">
        <v>86</v>
      </c>
      <c r="F1391" s="46" t="s">
        <v>78</v>
      </c>
      <c r="G1391" s="46" t="s">
        <v>446</v>
      </c>
      <c r="H1391" s="46" t="s">
        <v>214</v>
      </c>
      <c r="I1391" s="46" t="s">
        <v>216</v>
      </c>
      <c r="J1391" s="46" t="s">
        <v>80</v>
      </c>
      <c r="K1391" s="46" t="s">
        <v>47</v>
      </c>
      <c r="L1391" s="46" t="s">
        <v>62</v>
      </c>
      <c r="M1391" s="46" t="s">
        <v>318</v>
      </c>
      <c r="N1391" s="46" t="s">
        <v>319</v>
      </c>
      <c r="O1391" s="46" t="s">
        <v>63</v>
      </c>
      <c r="P1391" s="46" t="s">
        <v>90</v>
      </c>
      <c r="Q1391" s="46" t="s">
        <v>456</v>
      </c>
      <c r="R1391" s="46" t="s">
        <v>84</v>
      </c>
      <c r="S1391" s="46" t="s">
        <v>95</v>
      </c>
      <c r="T1391" s="46" t="s">
        <v>48</v>
      </c>
      <c r="U1391" s="46" t="s">
        <v>31</v>
      </c>
      <c r="V1391" s="46" t="s">
        <v>32</v>
      </c>
      <c r="W1391" s="46" t="s">
        <v>456</v>
      </c>
      <c r="X1391" s="46" t="s">
        <v>84</v>
      </c>
      <c r="Y1391" s="46" t="s">
        <v>445</v>
      </c>
      <c r="Z1391" s="46" t="s">
        <v>448</v>
      </c>
      <c r="AA1391" s="46" t="s">
        <v>94</v>
      </c>
      <c r="AB1391" s="46">
        <v>-57464.480000000003</v>
      </c>
      <c r="AC1391" s="46">
        <v>-117930</v>
      </c>
      <c r="AD1391" s="46">
        <v>-118368.46</v>
      </c>
      <c r="AE1391" s="46">
        <v>-118368.46</v>
      </c>
      <c r="AF1391" s="46">
        <v>-120592.39</v>
      </c>
      <c r="AG1391" s="46">
        <v>-248830.43</v>
      </c>
      <c r="AH1391" s="46">
        <v>-248129.73</v>
      </c>
      <c r="AI1391" s="46" t="s">
        <v>92</v>
      </c>
      <c r="AJ1391" s="46">
        <v>0</v>
      </c>
      <c r="AK1391" s="46">
        <v>-60954.5</v>
      </c>
      <c r="AL1391" s="46">
        <v>-118368.46</v>
      </c>
      <c r="AM1391" s="46">
        <v>-226460.9</v>
      </c>
      <c r="AN1391" s="46">
        <v>-287786.71999999997</v>
      </c>
      <c r="AO1391" s="46" t="s">
        <v>319</v>
      </c>
      <c r="AP1391" s="46" t="s">
        <v>63</v>
      </c>
      <c r="AQ1391" s="46"/>
      <c r="AR1391" s="46"/>
    </row>
    <row r="1392" spans="1:44" x14ac:dyDescent="0.2">
      <c r="A1392" s="46" t="s">
        <v>77</v>
      </c>
      <c r="B1392" s="46" t="s">
        <v>84</v>
      </c>
      <c r="C1392" s="46" t="s">
        <v>84</v>
      </c>
      <c r="D1392" s="46" t="s">
        <v>445</v>
      </c>
      <c r="E1392" s="46" t="s">
        <v>86</v>
      </c>
      <c r="F1392" s="46" t="s">
        <v>78</v>
      </c>
      <c r="G1392" s="46" t="s">
        <v>446</v>
      </c>
      <c r="H1392" s="46" t="s">
        <v>214</v>
      </c>
      <c r="I1392" s="46" t="s">
        <v>216</v>
      </c>
      <c r="J1392" s="46" t="s">
        <v>80</v>
      </c>
      <c r="K1392" s="46" t="s">
        <v>47</v>
      </c>
      <c r="L1392" s="46" t="s">
        <v>62</v>
      </c>
      <c r="M1392" s="46" t="s">
        <v>322</v>
      </c>
      <c r="N1392" s="46" t="s">
        <v>323</v>
      </c>
      <c r="O1392" s="46" t="s">
        <v>63</v>
      </c>
      <c r="P1392" s="46" t="s">
        <v>90</v>
      </c>
      <c r="Q1392" s="46" t="s">
        <v>456</v>
      </c>
      <c r="R1392" s="46" t="s">
        <v>84</v>
      </c>
      <c r="S1392" s="46" t="s">
        <v>95</v>
      </c>
      <c r="T1392" s="46" t="s">
        <v>48</v>
      </c>
      <c r="U1392" s="46" t="s">
        <v>31</v>
      </c>
      <c r="V1392" s="46" t="s">
        <v>105</v>
      </c>
      <c r="W1392" s="46" t="s">
        <v>456</v>
      </c>
      <c r="X1392" s="46" t="s">
        <v>84</v>
      </c>
      <c r="Y1392" s="46" t="s">
        <v>445</v>
      </c>
      <c r="Z1392" s="46" t="s">
        <v>448</v>
      </c>
      <c r="AA1392" s="46" t="s">
        <v>94</v>
      </c>
      <c r="AB1392" s="46">
        <v>-23233.279999999999</v>
      </c>
      <c r="AC1392" s="46">
        <v>-23233.279999999999</v>
      </c>
      <c r="AD1392" s="46">
        <v>-23233.279999999999</v>
      </c>
      <c r="AE1392" s="46">
        <v>-24733.279999999999</v>
      </c>
      <c r="AF1392" s="46">
        <v>-24733.279999999999</v>
      </c>
      <c r="AG1392" s="46">
        <v>-91957.21</v>
      </c>
      <c r="AH1392" s="46">
        <v>-91957.21</v>
      </c>
      <c r="AI1392" s="46" t="s">
        <v>92</v>
      </c>
      <c r="AJ1392" s="46">
        <v>0</v>
      </c>
      <c r="AK1392" s="46">
        <v>-23233.279999999999</v>
      </c>
      <c r="AL1392" s="46">
        <v>-23233.279999999999</v>
      </c>
      <c r="AM1392" s="46">
        <v>-91957.21</v>
      </c>
      <c r="AN1392" s="46">
        <v>-131614.20000000001</v>
      </c>
      <c r="AO1392" s="46" t="s">
        <v>324</v>
      </c>
      <c r="AP1392" s="46" t="s">
        <v>63</v>
      </c>
      <c r="AQ1392" s="46"/>
      <c r="AR1392" s="46"/>
    </row>
    <row r="1393" spans="1:44" x14ac:dyDescent="0.2">
      <c r="A1393" s="46" t="s">
        <v>77</v>
      </c>
      <c r="B1393" s="46" t="s">
        <v>84</v>
      </c>
      <c r="C1393" s="46" t="s">
        <v>84</v>
      </c>
      <c r="D1393" s="46" t="s">
        <v>445</v>
      </c>
      <c r="E1393" s="46" t="s">
        <v>86</v>
      </c>
      <c r="F1393" s="46" t="s">
        <v>78</v>
      </c>
      <c r="G1393" s="46" t="s">
        <v>446</v>
      </c>
      <c r="H1393" s="46" t="s">
        <v>214</v>
      </c>
      <c r="I1393" s="46" t="s">
        <v>216</v>
      </c>
      <c r="J1393" s="46" t="s">
        <v>80</v>
      </c>
      <c r="K1393" s="46" t="s">
        <v>47</v>
      </c>
      <c r="L1393" s="46" t="s">
        <v>62</v>
      </c>
      <c r="M1393" s="46" t="s">
        <v>228</v>
      </c>
      <c r="N1393" s="46" t="s">
        <v>229</v>
      </c>
      <c r="O1393" s="46" t="s">
        <v>63</v>
      </c>
      <c r="P1393" s="46" t="s">
        <v>90</v>
      </c>
      <c r="Q1393" s="46" t="s">
        <v>456</v>
      </c>
      <c r="R1393" s="46" t="s">
        <v>84</v>
      </c>
      <c r="S1393" s="46" t="s">
        <v>95</v>
      </c>
      <c r="T1393" s="46" t="s">
        <v>48</v>
      </c>
      <c r="U1393" s="46" t="s">
        <v>31</v>
      </c>
      <c r="V1393" s="46" t="s">
        <v>105</v>
      </c>
      <c r="W1393" s="46" t="s">
        <v>456</v>
      </c>
      <c r="X1393" s="46" t="s">
        <v>84</v>
      </c>
      <c r="Y1393" s="46" t="s">
        <v>445</v>
      </c>
      <c r="Z1393" s="46" t="s">
        <v>448</v>
      </c>
      <c r="AA1393" s="46" t="s">
        <v>94</v>
      </c>
      <c r="AB1393" s="46">
        <v>-23233.279999999999</v>
      </c>
      <c r="AC1393" s="46">
        <v>-23233.279999999999</v>
      </c>
      <c r="AD1393" s="46">
        <v>-23233.279999999999</v>
      </c>
      <c r="AE1393" s="46">
        <v>-24733.279999999999</v>
      </c>
      <c r="AF1393" s="46">
        <v>-24733.279999999999</v>
      </c>
      <c r="AG1393" s="46">
        <v>-91957.21</v>
      </c>
      <c r="AH1393" s="46">
        <v>-91957.21</v>
      </c>
      <c r="AI1393" s="46" t="s">
        <v>92</v>
      </c>
      <c r="AJ1393" s="46">
        <v>0</v>
      </c>
      <c r="AK1393" s="46">
        <v>-23233.279999999999</v>
      </c>
      <c r="AL1393" s="46">
        <v>-23233.279999999999</v>
      </c>
      <c r="AM1393" s="46">
        <v>-91957.21</v>
      </c>
      <c r="AN1393" s="46">
        <v>-131614.20000000001</v>
      </c>
      <c r="AO1393" s="46" t="s">
        <v>230</v>
      </c>
      <c r="AP1393" s="46" t="s">
        <v>63</v>
      </c>
      <c r="AQ1393" s="46"/>
      <c r="AR1393" s="46"/>
    </row>
    <row r="1394" spans="1:44" x14ac:dyDescent="0.2">
      <c r="A1394" s="46" t="s">
        <v>77</v>
      </c>
      <c r="B1394" s="46" t="s">
        <v>84</v>
      </c>
      <c r="C1394" s="46" t="s">
        <v>84</v>
      </c>
      <c r="D1394" s="46" t="s">
        <v>445</v>
      </c>
      <c r="E1394" s="46" t="s">
        <v>86</v>
      </c>
      <c r="F1394" s="46" t="s">
        <v>78</v>
      </c>
      <c r="G1394" s="46" t="s">
        <v>446</v>
      </c>
      <c r="H1394" s="46" t="s">
        <v>214</v>
      </c>
      <c r="I1394" s="46" t="s">
        <v>216</v>
      </c>
      <c r="J1394" s="46" t="s">
        <v>80</v>
      </c>
      <c r="K1394" s="46" t="s">
        <v>47</v>
      </c>
      <c r="L1394" s="46" t="s">
        <v>62</v>
      </c>
      <c r="M1394" s="46" t="s">
        <v>106</v>
      </c>
      <c r="N1394" s="46" t="s">
        <v>107</v>
      </c>
      <c r="O1394" s="46" t="s">
        <v>63</v>
      </c>
      <c r="P1394" s="46" t="s">
        <v>90</v>
      </c>
      <c r="Q1394" s="46" t="s">
        <v>456</v>
      </c>
      <c r="R1394" s="46" t="s">
        <v>84</v>
      </c>
      <c r="S1394" s="46" t="s">
        <v>95</v>
      </c>
      <c r="T1394" s="46" t="s">
        <v>48</v>
      </c>
      <c r="U1394" s="46" t="s">
        <v>31</v>
      </c>
      <c r="V1394" s="46" t="s">
        <v>105</v>
      </c>
      <c r="W1394" s="46" t="s">
        <v>456</v>
      </c>
      <c r="X1394" s="46" t="s">
        <v>84</v>
      </c>
      <c r="Y1394" s="46" t="s">
        <v>445</v>
      </c>
      <c r="Z1394" s="46" t="s">
        <v>448</v>
      </c>
      <c r="AA1394" s="46" t="s">
        <v>94</v>
      </c>
      <c r="AB1394" s="46">
        <v>55100.42</v>
      </c>
      <c r="AC1394" s="46">
        <v>144549.56</v>
      </c>
      <c r="AD1394" s="46">
        <v>173942.05</v>
      </c>
      <c r="AE1394" s="46">
        <v>213805.22</v>
      </c>
      <c r="AF1394" s="46">
        <v>307711.39</v>
      </c>
      <c r="AG1394" s="46">
        <v>503866.9</v>
      </c>
      <c r="AH1394" s="46">
        <v>551632.9</v>
      </c>
      <c r="AI1394" s="46" t="s">
        <v>92</v>
      </c>
      <c r="AJ1394" s="46">
        <v>0</v>
      </c>
      <c r="AK1394" s="46">
        <v>65982.179999999993</v>
      </c>
      <c r="AL1394" s="46">
        <v>243438.36</v>
      </c>
      <c r="AM1394" s="46">
        <v>492238.96</v>
      </c>
      <c r="AN1394" s="46">
        <v>570118.17000000004</v>
      </c>
      <c r="AO1394" s="46" t="s">
        <v>108</v>
      </c>
      <c r="AP1394" s="46" t="s">
        <v>63</v>
      </c>
      <c r="AQ1394" s="46"/>
      <c r="AR1394" s="46"/>
    </row>
    <row r="1395" spans="1:44" x14ac:dyDescent="0.2">
      <c r="A1395" s="46" t="s">
        <v>77</v>
      </c>
      <c r="B1395" s="46" t="s">
        <v>84</v>
      </c>
      <c r="C1395" s="46" t="s">
        <v>84</v>
      </c>
      <c r="D1395" s="46" t="s">
        <v>445</v>
      </c>
      <c r="E1395" s="46" t="s">
        <v>86</v>
      </c>
      <c r="F1395" s="46" t="s">
        <v>78</v>
      </c>
      <c r="G1395" s="46" t="s">
        <v>446</v>
      </c>
      <c r="H1395" s="46" t="s">
        <v>214</v>
      </c>
      <c r="I1395" s="46" t="s">
        <v>216</v>
      </c>
      <c r="J1395" s="46" t="s">
        <v>80</v>
      </c>
      <c r="K1395" s="46" t="s">
        <v>47</v>
      </c>
      <c r="L1395" s="46" t="s">
        <v>62</v>
      </c>
      <c r="M1395" s="46" t="s">
        <v>231</v>
      </c>
      <c r="N1395" s="46" t="s">
        <v>232</v>
      </c>
      <c r="O1395" s="46" t="s">
        <v>63</v>
      </c>
      <c r="P1395" s="46" t="s">
        <v>90</v>
      </c>
      <c r="Q1395" s="46" t="s">
        <v>456</v>
      </c>
      <c r="R1395" s="46" t="s">
        <v>84</v>
      </c>
      <c r="S1395" s="46" t="s">
        <v>95</v>
      </c>
      <c r="T1395" s="46" t="s">
        <v>111</v>
      </c>
      <c r="U1395" s="46" t="s">
        <v>112</v>
      </c>
      <c r="V1395" s="46" t="s">
        <v>32</v>
      </c>
      <c r="W1395" s="46" t="s">
        <v>456</v>
      </c>
      <c r="X1395" s="46" t="s">
        <v>84</v>
      </c>
      <c r="Y1395" s="46" t="s">
        <v>445</v>
      </c>
      <c r="Z1395" s="46" t="s">
        <v>448</v>
      </c>
      <c r="AA1395" s="46" t="s">
        <v>94</v>
      </c>
      <c r="AB1395" s="46">
        <v>37431.25</v>
      </c>
      <c r="AC1395" s="46">
        <v>89397.4</v>
      </c>
      <c r="AD1395" s="46">
        <v>94213.7</v>
      </c>
      <c r="AE1395" s="46">
        <v>103620.4</v>
      </c>
      <c r="AF1395" s="46">
        <v>168221.1</v>
      </c>
      <c r="AG1395" s="46">
        <v>201556.18</v>
      </c>
      <c r="AH1395" s="46">
        <v>161536.62</v>
      </c>
      <c r="AI1395" s="46" t="s">
        <v>92</v>
      </c>
      <c r="AJ1395" s="46">
        <v>0</v>
      </c>
      <c r="AK1395" s="46">
        <v>85884.97</v>
      </c>
      <c r="AL1395" s="46">
        <v>95345.01</v>
      </c>
      <c r="AM1395" s="46">
        <v>205434.3</v>
      </c>
      <c r="AN1395" s="46">
        <v>166116.22</v>
      </c>
      <c r="AO1395" s="46" t="s">
        <v>233</v>
      </c>
      <c r="AP1395" s="46" t="s">
        <v>63</v>
      </c>
      <c r="AQ1395" s="46"/>
      <c r="AR1395" s="46"/>
    </row>
    <row r="1396" spans="1:44" x14ac:dyDescent="0.2">
      <c r="A1396" s="46" t="s">
        <v>77</v>
      </c>
      <c r="B1396" s="46" t="s">
        <v>84</v>
      </c>
      <c r="C1396" s="46" t="s">
        <v>84</v>
      </c>
      <c r="D1396" s="46" t="s">
        <v>445</v>
      </c>
      <c r="E1396" s="46" t="s">
        <v>86</v>
      </c>
      <c r="F1396" s="46" t="s">
        <v>78</v>
      </c>
      <c r="G1396" s="46" t="s">
        <v>446</v>
      </c>
      <c r="H1396" s="46" t="s">
        <v>214</v>
      </c>
      <c r="I1396" s="46" t="s">
        <v>216</v>
      </c>
      <c r="J1396" s="46" t="s">
        <v>80</v>
      </c>
      <c r="K1396" s="46" t="s">
        <v>47</v>
      </c>
      <c r="L1396" s="46" t="s">
        <v>62</v>
      </c>
      <c r="M1396" s="46" t="s">
        <v>234</v>
      </c>
      <c r="N1396" s="46" t="s">
        <v>235</v>
      </c>
      <c r="O1396" s="46" t="s">
        <v>63</v>
      </c>
      <c r="P1396" s="46" t="s">
        <v>90</v>
      </c>
      <c r="Q1396" s="46" t="s">
        <v>456</v>
      </c>
      <c r="R1396" s="46" t="s">
        <v>84</v>
      </c>
      <c r="S1396" s="46" t="s">
        <v>95</v>
      </c>
      <c r="T1396" s="46" t="s">
        <v>111</v>
      </c>
      <c r="U1396" s="46" t="s">
        <v>112</v>
      </c>
      <c r="V1396" s="46" t="s">
        <v>105</v>
      </c>
      <c r="W1396" s="46" t="s">
        <v>456</v>
      </c>
      <c r="X1396" s="46" t="s">
        <v>84</v>
      </c>
      <c r="Y1396" s="46" t="s">
        <v>445</v>
      </c>
      <c r="Z1396" s="46" t="s">
        <v>448</v>
      </c>
      <c r="AA1396" s="46" t="s">
        <v>94</v>
      </c>
      <c r="AB1396" s="46">
        <v>37431.25</v>
      </c>
      <c r="AC1396" s="46">
        <v>89397.4</v>
      </c>
      <c r="AD1396" s="46">
        <v>94213.7</v>
      </c>
      <c r="AE1396" s="46">
        <v>103620.4</v>
      </c>
      <c r="AF1396" s="46">
        <v>168221.1</v>
      </c>
      <c r="AG1396" s="46">
        <v>201556.18</v>
      </c>
      <c r="AH1396" s="46">
        <v>161536.62</v>
      </c>
      <c r="AI1396" s="46" t="s">
        <v>92</v>
      </c>
      <c r="AJ1396" s="46">
        <v>0</v>
      </c>
      <c r="AK1396" s="46">
        <v>85884.97</v>
      </c>
      <c r="AL1396" s="46">
        <v>95345.01</v>
      </c>
      <c r="AM1396" s="46">
        <v>205434.3</v>
      </c>
      <c r="AN1396" s="46">
        <v>166116.22</v>
      </c>
      <c r="AO1396" s="46" t="s">
        <v>236</v>
      </c>
      <c r="AP1396" s="46" t="s">
        <v>63</v>
      </c>
      <c r="AQ1396" s="46"/>
      <c r="AR1396" s="46"/>
    </row>
    <row r="1397" spans="1:44" x14ac:dyDescent="0.2">
      <c r="A1397" s="46" t="s">
        <v>77</v>
      </c>
      <c r="B1397" s="46" t="s">
        <v>84</v>
      </c>
      <c r="C1397" s="46" t="s">
        <v>84</v>
      </c>
      <c r="D1397" s="46" t="s">
        <v>445</v>
      </c>
      <c r="E1397" s="46" t="s">
        <v>86</v>
      </c>
      <c r="F1397" s="46" t="s">
        <v>78</v>
      </c>
      <c r="G1397" s="46" t="s">
        <v>446</v>
      </c>
      <c r="H1397" s="46" t="s">
        <v>214</v>
      </c>
      <c r="I1397" s="46" t="s">
        <v>216</v>
      </c>
      <c r="J1397" s="46" t="s">
        <v>80</v>
      </c>
      <c r="K1397" s="46" t="s">
        <v>47</v>
      </c>
      <c r="L1397" s="46" t="s">
        <v>62</v>
      </c>
      <c r="M1397" s="46" t="s">
        <v>325</v>
      </c>
      <c r="N1397" s="46" t="s">
        <v>326</v>
      </c>
      <c r="O1397" s="46" t="s">
        <v>63</v>
      </c>
      <c r="P1397" s="46" t="s">
        <v>90</v>
      </c>
      <c r="Q1397" s="46" t="s">
        <v>456</v>
      </c>
      <c r="R1397" s="46" t="s">
        <v>84</v>
      </c>
      <c r="S1397" s="46" t="s">
        <v>95</v>
      </c>
      <c r="T1397" s="46" t="s">
        <v>111</v>
      </c>
      <c r="U1397" s="46" t="s">
        <v>112</v>
      </c>
      <c r="V1397" s="46" t="s">
        <v>32</v>
      </c>
      <c r="W1397" s="46" t="s">
        <v>456</v>
      </c>
      <c r="X1397" s="46" t="s">
        <v>84</v>
      </c>
      <c r="Y1397" s="46" t="s">
        <v>445</v>
      </c>
      <c r="Z1397" s="46" t="s">
        <v>448</v>
      </c>
      <c r="AA1397" s="46" t="s">
        <v>94</v>
      </c>
      <c r="AB1397" s="46">
        <v>12598.46</v>
      </c>
      <c r="AC1397" s="46">
        <v>12598.46</v>
      </c>
      <c r="AD1397" s="46">
        <v>12598.46</v>
      </c>
      <c r="AE1397" s="46">
        <v>13322.39</v>
      </c>
      <c r="AF1397" s="46">
        <v>11098.46</v>
      </c>
      <c r="AG1397" s="46">
        <v>11098.46</v>
      </c>
      <c r="AH1397" s="46">
        <v>11098.46</v>
      </c>
      <c r="AI1397" s="46" t="s">
        <v>92</v>
      </c>
      <c r="AJ1397" s="46">
        <v>0</v>
      </c>
      <c r="AK1397" s="46">
        <v>12598.46</v>
      </c>
      <c r="AL1397" s="46">
        <v>12598.46</v>
      </c>
      <c r="AM1397" s="46">
        <v>11098.46</v>
      </c>
      <c r="AN1397" s="46">
        <v>11098.46</v>
      </c>
      <c r="AO1397" s="46" t="s">
        <v>326</v>
      </c>
      <c r="AP1397" s="46" t="s">
        <v>63</v>
      </c>
      <c r="AQ1397" s="46"/>
      <c r="AR1397" s="46"/>
    </row>
    <row r="1398" spans="1:44" x14ac:dyDescent="0.2">
      <c r="A1398" s="46" t="s">
        <v>77</v>
      </c>
      <c r="B1398" s="46" t="s">
        <v>84</v>
      </c>
      <c r="C1398" s="46" t="s">
        <v>84</v>
      </c>
      <c r="D1398" s="46" t="s">
        <v>445</v>
      </c>
      <c r="E1398" s="46" t="s">
        <v>86</v>
      </c>
      <c r="F1398" s="46" t="s">
        <v>78</v>
      </c>
      <c r="G1398" s="46" t="s">
        <v>446</v>
      </c>
      <c r="H1398" s="46" t="s">
        <v>214</v>
      </c>
      <c r="I1398" s="46" t="s">
        <v>216</v>
      </c>
      <c r="J1398" s="46" t="s">
        <v>80</v>
      </c>
      <c r="K1398" s="46" t="s">
        <v>47</v>
      </c>
      <c r="L1398" s="46" t="s">
        <v>62</v>
      </c>
      <c r="M1398" s="46" t="s">
        <v>327</v>
      </c>
      <c r="N1398" s="46" t="s">
        <v>328</v>
      </c>
      <c r="O1398" s="46" t="s">
        <v>63</v>
      </c>
      <c r="P1398" s="46" t="s">
        <v>90</v>
      </c>
      <c r="Q1398" s="46" t="s">
        <v>456</v>
      </c>
      <c r="R1398" s="46" t="s">
        <v>84</v>
      </c>
      <c r="S1398" s="46" t="s">
        <v>95</v>
      </c>
      <c r="T1398" s="46" t="s">
        <v>111</v>
      </c>
      <c r="U1398" s="46" t="s">
        <v>112</v>
      </c>
      <c r="V1398" s="46" t="s">
        <v>105</v>
      </c>
      <c r="W1398" s="46" t="s">
        <v>456</v>
      </c>
      <c r="X1398" s="46" t="s">
        <v>84</v>
      </c>
      <c r="Y1398" s="46" t="s">
        <v>445</v>
      </c>
      <c r="Z1398" s="46" t="s">
        <v>448</v>
      </c>
      <c r="AA1398" s="46" t="s">
        <v>94</v>
      </c>
      <c r="AB1398" s="46">
        <v>12598.46</v>
      </c>
      <c r="AC1398" s="46">
        <v>12598.46</v>
      </c>
      <c r="AD1398" s="46">
        <v>12598.46</v>
      </c>
      <c r="AE1398" s="46">
        <v>13322.39</v>
      </c>
      <c r="AF1398" s="46">
        <v>11098.46</v>
      </c>
      <c r="AG1398" s="46">
        <v>11098.46</v>
      </c>
      <c r="AH1398" s="46">
        <v>11098.46</v>
      </c>
      <c r="AI1398" s="46" t="s">
        <v>92</v>
      </c>
      <c r="AJ1398" s="46">
        <v>0</v>
      </c>
      <c r="AK1398" s="46">
        <v>12598.46</v>
      </c>
      <c r="AL1398" s="46">
        <v>12598.46</v>
      </c>
      <c r="AM1398" s="46">
        <v>11098.46</v>
      </c>
      <c r="AN1398" s="46">
        <v>11098.46</v>
      </c>
      <c r="AO1398" s="46" t="s">
        <v>329</v>
      </c>
      <c r="AP1398" s="46" t="s">
        <v>63</v>
      </c>
      <c r="AQ1398" s="46"/>
      <c r="AR1398" s="46"/>
    </row>
    <row r="1399" spans="1:44" x14ac:dyDescent="0.2">
      <c r="A1399" s="46" t="s">
        <v>77</v>
      </c>
      <c r="B1399" s="46" t="s">
        <v>84</v>
      </c>
      <c r="C1399" s="46" t="s">
        <v>84</v>
      </c>
      <c r="D1399" s="46" t="s">
        <v>445</v>
      </c>
      <c r="E1399" s="46" t="s">
        <v>86</v>
      </c>
      <c r="F1399" s="46" t="s">
        <v>78</v>
      </c>
      <c r="G1399" s="46" t="s">
        <v>446</v>
      </c>
      <c r="H1399" s="46" t="s">
        <v>214</v>
      </c>
      <c r="I1399" s="46" t="s">
        <v>216</v>
      </c>
      <c r="J1399" s="46" t="s">
        <v>80</v>
      </c>
      <c r="K1399" s="46" t="s">
        <v>47</v>
      </c>
      <c r="L1399" s="46" t="s">
        <v>62</v>
      </c>
      <c r="M1399" s="46" t="s">
        <v>386</v>
      </c>
      <c r="N1399" s="46" t="s">
        <v>387</v>
      </c>
      <c r="O1399" s="46" t="s">
        <v>63</v>
      </c>
      <c r="P1399" s="46" t="s">
        <v>90</v>
      </c>
      <c r="Q1399" s="46" t="s">
        <v>456</v>
      </c>
      <c r="R1399" s="46" t="s">
        <v>84</v>
      </c>
      <c r="S1399" s="46" t="s">
        <v>95</v>
      </c>
      <c r="T1399" s="46" t="s">
        <v>111</v>
      </c>
      <c r="U1399" s="46" t="s">
        <v>112</v>
      </c>
      <c r="V1399" s="46" t="s">
        <v>105</v>
      </c>
      <c r="W1399" s="46" t="s">
        <v>456</v>
      </c>
      <c r="X1399" s="46" t="s">
        <v>84</v>
      </c>
      <c r="Y1399" s="46" t="s">
        <v>445</v>
      </c>
      <c r="Z1399" s="46" t="s">
        <v>448</v>
      </c>
      <c r="AA1399" s="46" t="s">
        <v>94</v>
      </c>
      <c r="AB1399" s="46">
        <v>50029.71</v>
      </c>
      <c r="AC1399" s="46">
        <v>101995.86</v>
      </c>
      <c r="AD1399" s="46">
        <v>106812.16</v>
      </c>
      <c r="AE1399" s="46">
        <v>116942.79</v>
      </c>
      <c r="AF1399" s="46">
        <v>179319.56</v>
      </c>
      <c r="AG1399" s="46">
        <v>212654.64</v>
      </c>
      <c r="AH1399" s="46">
        <v>172635.08</v>
      </c>
      <c r="AI1399" s="46" t="s">
        <v>92</v>
      </c>
      <c r="AJ1399" s="46">
        <v>0</v>
      </c>
      <c r="AK1399" s="46">
        <v>98483.43</v>
      </c>
      <c r="AL1399" s="46">
        <v>107943.47</v>
      </c>
      <c r="AM1399" s="46">
        <v>216532.76</v>
      </c>
      <c r="AN1399" s="46">
        <v>177214.68</v>
      </c>
      <c r="AO1399" s="46" t="s">
        <v>388</v>
      </c>
      <c r="AP1399" s="46" t="s">
        <v>63</v>
      </c>
      <c r="AQ1399" s="46"/>
      <c r="AR1399" s="46"/>
    </row>
    <row r="1400" spans="1:44" x14ac:dyDescent="0.2">
      <c r="A1400" s="46" t="s">
        <v>77</v>
      </c>
      <c r="B1400" s="46" t="s">
        <v>84</v>
      </c>
      <c r="C1400" s="46" t="s">
        <v>84</v>
      </c>
      <c r="D1400" s="46" t="s">
        <v>445</v>
      </c>
      <c r="E1400" s="46" t="s">
        <v>86</v>
      </c>
      <c r="F1400" s="46" t="s">
        <v>78</v>
      </c>
      <c r="G1400" s="46" t="s">
        <v>446</v>
      </c>
      <c r="H1400" s="46" t="s">
        <v>214</v>
      </c>
      <c r="I1400" s="46" t="s">
        <v>216</v>
      </c>
      <c r="J1400" s="46" t="s">
        <v>80</v>
      </c>
      <c r="K1400" s="46" t="s">
        <v>47</v>
      </c>
      <c r="L1400" s="46" t="s">
        <v>62</v>
      </c>
      <c r="M1400" s="46" t="s">
        <v>240</v>
      </c>
      <c r="N1400" s="46" t="s">
        <v>241</v>
      </c>
      <c r="O1400" s="46" t="s">
        <v>63</v>
      </c>
      <c r="P1400" s="46" t="s">
        <v>90</v>
      </c>
      <c r="Q1400" s="46" t="s">
        <v>456</v>
      </c>
      <c r="R1400" s="46" t="s">
        <v>84</v>
      </c>
      <c r="S1400" s="46" t="s">
        <v>95</v>
      </c>
      <c r="T1400" s="46" t="s">
        <v>111</v>
      </c>
      <c r="U1400" s="46" t="s">
        <v>112</v>
      </c>
      <c r="V1400" s="46" t="s">
        <v>105</v>
      </c>
      <c r="W1400" s="46" t="s">
        <v>456</v>
      </c>
      <c r="X1400" s="46" t="s">
        <v>84</v>
      </c>
      <c r="Y1400" s="46" t="s">
        <v>445</v>
      </c>
      <c r="Z1400" s="46" t="s">
        <v>448</v>
      </c>
      <c r="AA1400" s="46" t="s">
        <v>94</v>
      </c>
      <c r="AB1400" s="46">
        <v>50029.71</v>
      </c>
      <c r="AC1400" s="46">
        <v>101995.86</v>
      </c>
      <c r="AD1400" s="46">
        <v>106812.16</v>
      </c>
      <c r="AE1400" s="46">
        <v>116942.79</v>
      </c>
      <c r="AF1400" s="46">
        <v>179319.56</v>
      </c>
      <c r="AG1400" s="46">
        <v>212654.64</v>
      </c>
      <c r="AH1400" s="46">
        <v>172635.08</v>
      </c>
      <c r="AI1400" s="46" t="s">
        <v>92</v>
      </c>
      <c r="AJ1400" s="46">
        <v>0</v>
      </c>
      <c r="AK1400" s="46">
        <v>98483.43</v>
      </c>
      <c r="AL1400" s="46">
        <v>107943.47</v>
      </c>
      <c r="AM1400" s="46">
        <v>216532.76</v>
      </c>
      <c r="AN1400" s="46">
        <v>177214.68</v>
      </c>
      <c r="AO1400" s="46" t="s">
        <v>242</v>
      </c>
      <c r="AP1400" s="46" t="s">
        <v>63</v>
      </c>
      <c r="AQ1400" s="46"/>
      <c r="AR1400" s="46"/>
    </row>
    <row r="1401" spans="1:44" x14ac:dyDescent="0.2">
      <c r="A1401" s="46" t="s">
        <v>77</v>
      </c>
      <c r="B1401" s="46" t="s">
        <v>84</v>
      </c>
      <c r="C1401" s="46" t="s">
        <v>84</v>
      </c>
      <c r="D1401" s="46" t="s">
        <v>445</v>
      </c>
      <c r="E1401" s="46" t="s">
        <v>86</v>
      </c>
      <c r="F1401" s="46" t="s">
        <v>78</v>
      </c>
      <c r="G1401" s="46" t="s">
        <v>446</v>
      </c>
      <c r="H1401" s="46" t="s">
        <v>214</v>
      </c>
      <c r="I1401" s="46" t="s">
        <v>216</v>
      </c>
      <c r="J1401" s="46" t="s">
        <v>80</v>
      </c>
      <c r="K1401" s="46" t="s">
        <v>47</v>
      </c>
      <c r="L1401" s="46" t="s">
        <v>62</v>
      </c>
      <c r="M1401" s="46" t="s">
        <v>184</v>
      </c>
      <c r="N1401" s="46" t="s">
        <v>185</v>
      </c>
      <c r="O1401" s="46" t="s">
        <v>63</v>
      </c>
      <c r="P1401" s="46" t="s">
        <v>90</v>
      </c>
      <c r="Q1401" s="46" t="s">
        <v>456</v>
      </c>
      <c r="R1401" s="46" t="s">
        <v>84</v>
      </c>
      <c r="S1401" s="46" t="s">
        <v>95</v>
      </c>
      <c r="T1401" s="46" t="s">
        <v>111</v>
      </c>
      <c r="U1401" s="46" t="s">
        <v>112</v>
      </c>
      <c r="V1401" s="46" t="s">
        <v>32</v>
      </c>
      <c r="W1401" s="46" t="s">
        <v>456</v>
      </c>
      <c r="X1401" s="46" t="s">
        <v>84</v>
      </c>
      <c r="Y1401" s="46" t="s">
        <v>445</v>
      </c>
      <c r="Z1401" s="46" t="s">
        <v>448</v>
      </c>
      <c r="AA1401" s="46" t="s">
        <v>94</v>
      </c>
      <c r="AB1401" s="46">
        <v>5070.71</v>
      </c>
      <c r="AC1401" s="46">
        <v>42553.7</v>
      </c>
      <c r="AD1401" s="46">
        <v>67129.89</v>
      </c>
      <c r="AE1401" s="46">
        <v>96862.43</v>
      </c>
      <c r="AF1401" s="46">
        <v>128391.83</v>
      </c>
      <c r="AG1401" s="46">
        <v>291212.26</v>
      </c>
      <c r="AH1401" s="46">
        <v>378997.82</v>
      </c>
      <c r="AI1401" s="46" t="s">
        <v>92</v>
      </c>
      <c r="AJ1401" s="46">
        <v>0</v>
      </c>
      <c r="AK1401" s="46">
        <v>-32501.25</v>
      </c>
      <c r="AL1401" s="46">
        <v>135494.89000000001</v>
      </c>
      <c r="AM1401" s="46">
        <v>275706.2</v>
      </c>
      <c r="AN1401" s="46">
        <v>392903.49</v>
      </c>
      <c r="AO1401" s="46" t="s">
        <v>186</v>
      </c>
      <c r="AP1401" s="46" t="s">
        <v>63</v>
      </c>
      <c r="AQ1401" s="46"/>
      <c r="AR1401" s="46"/>
    </row>
    <row r="1402" spans="1:44" x14ac:dyDescent="0.2">
      <c r="A1402" s="46" t="s">
        <v>77</v>
      </c>
      <c r="B1402" s="46" t="s">
        <v>84</v>
      </c>
      <c r="C1402" s="46" t="s">
        <v>84</v>
      </c>
      <c r="D1402" s="46" t="s">
        <v>445</v>
      </c>
      <c r="E1402" s="46" t="s">
        <v>86</v>
      </c>
      <c r="F1402" s="46" t="s">
        <v>78</v>
      </c>
      <c r="G1402" s="46" t="s">
        <v>446</v>
      </c>
      <c r="H1402" s="46" t="s">
        <v>214</v>
      </c>
      <c r="I1402" s="46" t="s">
        <v>216</v>
      </c>
      <c r="J1402" s="46" t="s">
        <v>80</v>
      </c>
      <c r="K1402" s="46" t="s">
        <v>47</v>
      </c>
      <c r="L1402" s="46" t="s">
        <v>62</v>
      </c>
      <c r="M1402" s="46" t="s">
        <v>119</v>
      </c>
      <c r="N1402" s="46" t="s">
        <v>120</v>
      </c>
      <c r="O1402" s="46" t="s">
        <v>63</v>
      </c>
      <c r="P1402" s="46" t="s">
        <v>90</v>
      </c>
      <c r="Q1402" s="46" t="s">
        <v>456</v>
      </c>
      <c r="R1402" s="46" t="s">
        <v>84</v>
      </c>
      <c r="S1402" s="46" t="s">
        <v>95</v>
      </c>
      <c r="T1402" s="46" t="s">
        <v>111</v>
      </c>
      <c r="U1402" s="46" t="s">
        <v>112</v>
      </c>
      <c r="V1402" s="46" t="s">
        <v>105</v>
      </c>
      <c r="W1402" s="46" t="s">
        <v>456</v>
      </c>
      <c r="X1402" s="46" t="s">
        <v>84</v>
      </c>
      <c r="Y1402" s="46" t="s">
        <v>445</v>
      </c>
      <c r="Z1402" s="46" t="s">
        <v>448</v>
      </c>
      <c r="AA1402" s="46" t="s">
        <v>94</v>
      </c>
      <c r="AB1402" s="46">
        <v>5070.71</v>
      </c>
      <c r="AC1402" s="46">
        <v>42553.7</v>
      </c>
      <c r="AD1402" s="46">
        <v>67129.89</v>
      </c>
      <c r="AE1402" s="46">
        <v>96862.43</v>
      </c>
      <c r="AF1402" s="46">
        <v>128391.83</v>
      </c>
      <c r="AG1402" s="46">
        <v>291212.26</v>
      </c>
      <c r="AH1402" s="46">
        <v>378997.82</v>
      </c>
      <c r="AI1402" s="46" t="s">
        <v>92</v>
      </c>
      <c r="AJ1402" s="46">
        <v>0</v>
      </c>
      <c r="AK1402" s="46">
        <v>-32501.25</v>
      </c>
      <c r="AL1402" s="46">
        <v>135494.89000000001</v>
      </c>
      <c r="AM1402" s="46">
        <v>275706.2</v>
      </c>
      <c r="AN1402" s="46">
        <v>392903.49</v>
      </c>
      <c r="AO1402" s="46" t="s">
        <v>121</v>
      </c>
      <c r="AP1402" s="46" t="s">
        <v>63</v>
      </c>
      <c r="AQ1402" s="46"/>
      <c r="AR1402" s="46"/>
    </row>
    <row r="1403" spans="1:44" x14ac:dyDescent="0.2">
      <c r="A1403" s="46" t="s">
        <v>77</v>
      </c>
      <c r="B1403" s="46" t="s">
        <v>84</v>
      </c>
      <c r="C1403" s="46" t="s">
        <v>84</v>
      </c>
      <c r="D1403" s="46" t="s">
        <v>445</v>
      </c>
      <c r="E1403" s="46" t="s">
        <v>86</v>
      </c>
      <c r="F1403" s="46" t="s">
        <v>78</v>
      </c>
      <c r="G1403" s="46" t="s">
        <v>446</v>
      </c>
      <c r="H1403" s="46" t="s">
        <v>214</v>
      </c>
      <c r="I1403" s="46" t="s">
        <v>216</v>
      </c>
      <c r="J1403" s="46" t="s">
        <v>80</v>
      </c>
      <c r="K1403" s="46" t="s">
        <v>47</v>
      </c>
      <c r="L1403" s="46" t="s">
        <v>62</v>
      </c>
      <c r="M1403" s="46" t="s">
        <v>122</v>
      </c>
      <c r="N1403" s="46" t="s">
        <v>123</v>
      </c>
      <c r="O1403" s="46" t="s">
        <v>63</v>
      </c>
      <c r="P1403" s="46" t="s">
        <v>90</v>
      </c>
      <c r="Q1403" s="46" t="s">
        <v>456</v>
      </c>
      <c r="R1403" s="46" t="s">
        <v>84</v>
      </c>
      <c r="S1403" s="46" t="s">
        <v>95</v>
      </c>
      <c r="T1403" s="46" t="s">
        <v>111</v>
      </c>
      <c r="U1403" s="46" t="s">
        <v>112</v>
      </c>
      <c r="V1403" s="46" t="s">
        <v>105</v>
      </c>
      <c r="W1403" s="46" t="s">
        <v>456</v>
      </c>
      <c r="X1403" s="46" t="s">
        <v>84</v>
      </c>
      <c r="Y1403" s="46" t="s">
        <v>445</v>
      </c>
      <c r="Z1403" s="46" t="s">
        <v>448</v>
      </c>
      <c r="AA1403" s="46" t="s">
        <v>94</v>
      </c>
      <c r="AB1403" s="46">
        <v>55100.42</v>
      </c>
      <c r="AC1403" s="46">
        <v>144549.56</v>
      </c>
      <c r="AD1403" s="46">
        <v>173942.05</v>
      </c>
      <c r="AE1403" s="46">
        <v>213805.22</v>
      </c>
      <c r="AF1403" s="46">
        <v>307711.39</v>
      </c>
      <c r="AG1403" s="46">
        <v>503866.9</v>
      </c>
      <c r="AH1403" s="46">
        <v>551632.9</v>
      </c>
      <c r="AI1403" s="46" t="s">
        <v>92</v>
      </c>
      <c r="AJ1403" s="46">
        <v>0</v>
      </c>
      <c r="AK1403" s="46">
        <v>65982.179999999993</v>
      </c>
      <c r="AL1403" s="46">
        <v>243438.36</v>
      </c>
      <c r="AM1403" s="46">
        <v>492238.96</v>
      </c>
      <c r="AN1403" s="46">
        <v>570118.17000000004</v>
      </c>
      <c r="AO1403" s="46" t="s">
        <v>124</v>
      </c>
      <c r="AP1403" s="46" t="s">
        <v>63</v>
      </c>
      <c r="AQ1403" s="46"/>
      <c r="AR1403" s="46"/>
    </row>
    <row r="1404" spans="1:44" x14ac:dyDescent="0.2">
      <c r="A1404" s="46" t="s">
        <v>77</v>
      </c>
      <c r="B1404" s="46" t="s">
        <v>84</v>
      </c>
      <c r="C1404" s="46" t="s">
        <v>84</v>
      </c>
      <c r="D1404" s="46" t="s">
        <v>445</v>
      </c>
      <c r="E1404" s="46" t="s">
        <v>86</v>
      </c>
      <c r="F1404" s="46" t="s">
        <v>78</v>
      </c>
      <c r="G1404" s="46" t="s">
        <v>446</v>
      </c>
      <c r="H1404" s="46" t="s">
        <v>214</v>
      </c>
      <c r="I1404" s="46" t="s">
        <v>216</v>
      </c>
      <c r="J1404" s="46" t="s">
        <v>80</v>
      </c>
      <c r="K1404" s="46" t="s">
        <v>47</v>
      </c>
      <c r="L1404" s="46" t="s">
        <v>62</v>
      </c>
      <c r="M1404" s="46" t="s">
        <v>125</v>
      </c>
      <c r="N1404" s="46" t="s">
        <v>126</v>
      </c>
      <c r="O1404" s="46" t="s">
        <v>63</v>
      </c>
      <c r="P1404" s="46" t="s">
        <v>90</v>
      </c>
      <c r="Q1404" s="46" t="s">
        <v>456</v>
      </c>
      <c r="R1404" s="46" t="s">
        <v>84</v>
      </c>
      <c r="S1404" s="46" t="s">
        <v>95</v>
      </c>
      <c r="T1404" s="46" t="s">
        <v>111</v>
      </c>
      <c r="U1404" s="46" t="s">
        <v>112</v>
      </c>
      <c r="V1404" s="46" t="s">
        <v>32</v>
      </c>
      <c r="W1404" s="46" t="s">
        <v>456</v>
      </c>
      <c r="X1404" s="46" t="s">
        <v>84</v>
      </c>
      <c r="Y1404" s="46" t="s">
        <v>445</v>
      </c>
      <c r="Z1404" s="46" t="s">
        <v>448</v>
      </c>
      <c r="AA1404" s="46" t="s">
        <v>94</v>
      </c>
      <c r="AB1404" s="46">
        <v>5070.71</v>
      </c>
      <c r="AC1404" s="46">
        <v>42553.7</v>
      </c>
      <c r="AD1404" s="46">
        <v>67129.89</v>
      </c>
      <c r="AE1404" s="46">
        <v>96862.43</v>
      </c>
      <c r="AF1404" s="46">
        <v>128391.83</v>
      </c>
      <c r="AG1404" s="46">
        <v>291212.26</v>
      </c>
      <c r="AH1404" s="46">
        <v>378997.82</v>
      </c>
      <c r="AI1404" s="46" t="s">
        <v>92</v>
      </c>
      <c r="AJ1404" s="46">
        <v>0</v>
      </c>
      <c r="AK1404" s="46">
        <v>-32501.25</v>
      </c>
      <c r="AL1404" s="46">
        <v>135494.89000000001</v>
      </c>
      <c r="AM1404" s="46">
        <v>275706.2</v>
      </c>
      <c r="AN1404" s="46">
        <v>392903.49</v>
      </c>
      <c r="AO1404" s="46" t="s">
        <v>127</v>
      </c>
      <c r="AP1404" s="46" t="s">
        <v>63</v>
      </c>
      <c r="AQ1404" s="46"/>
      <c r="AR1404" s="46"/>
    </row>
    <row r="1405" spans="1:44" x14ac:dyDescent="0.2">
      <c r="A1405" s="46" t="s">
        <v>77</v>
      </c>
      <c r="B1405" s="46" t="s">
        <v>84</v>
      </c>
      <c r="C1405" s="46" t="s">
        <v>84</v>
      </c>
      <c r="D1405" s="46" t="s">
        <v>445</v>
      </c>
      <c r="E1405" s="46" t="s">
        <v>86</v>
      </c>
      <c r="F1405" s="46" t="s">
        <v>78</v>
      </c>
      <c r="G1405" s="46" t="s">
        <v>446</v>
      </c>
      <c r="H1405" s="46" t="s">
        <v>214</v>
      </c>
      <c r="I1405" s="46" t="s">
        <v>216</v>
      </c>
      <c r="J1405" s="46" t="s">
        <v>80</v>
      </c>
      <c r="K1405" s="46" t="s">
        <v>47</v>
      </c>
      <c r="L1405" s="46" t="s">
        <v>62</v>
      </c>
      <c r="M1405" s="46" t="s">
        <v>128</v>
      </c>
      <c r="N1405" s="46" t="s">
        <v>129</v>
      </c>
      <c r="O1405" s="46" t="s">
        <v>63</v>
      </c>
      <c r="P1405" s="46" t="s">
        <v>90</v>
      </c>
      <c r="Q1405" s="46" t="s">
        <v>456</v>
      </c>
      <c r="R1405" s="46" t="s">
        <v>84</v>
      </c>
      <c r="S1405" s="46" t="s">
        <v>95</v>
      </c>
      <c r="T1405" s="46" t="s">
        <v>131</v>
      </c>
      <c r="U1405" s="46" t="s">
        <v>132</v>
      </c>
      <c r="V1405" s="46" t="s">
        <v>32</v>
      </c>
      <c r="W1405" s="46" t="s">
        <v>456</v>
      </c>
      <c r="X1405" s="46" t="s">
        <v>84</v>
      </c>
      <c r="Y1405" s="46" t="s">
        <v>445</v>
      </c>
      <c r="Z1405" s="46" t="s">
        <v>448</v>
      </c>
      <c r="AA1405" s="46" t="s">
        <v>94</v>
      </c>
      <c r="AB1405" s="46">
        <v>1834148.61</v>
      </c>
      <c r="AC1405" s="46">
        <v>1834148.61</v>
      </c>
      <c r="AD1405" s="46">
        <v>1834148.61</v>
      </c>
      <c r="AE1405" s="46">
        <v>1834148.61</v>
      </c>
      <c r="AF1405" s="46">
        <v>1834148.61</v>
      </c>
      <c r="AG1405" s="46">
        <v>1834148.61</v>
      </c>
      <c r="AH1405" s="46">
        <v>1834148.61</v>
      </c>
      <c r="AI1405" s="46" t="s">
        <v>92</v>
      </c>
      <c r="AJ1405" s="46">
        <v>0</v>
      </c>
      <c r="AK1405" s="46">
        <v>1834148.61</v>
      </c>
      <c r="AL1405" s="46">
        <v>1834148.61</v>
      </c>
      <c r="AM1405" s="46">
        <v>1834148.61</v>
      </c>
      <c r="AN1405" s="46">
        <v>1834148.61</v>
      </c>
      <c r="AO1405" s="46" t="s">
        <v>130</v>
      </c>
      <c r="AP1405" s="46" t="s">
        <v>63</v>
      </c>
      <c r="AQ1405" s="46"/>
      <c r="AR1405" s="46"/>
    </row>
    <row r="1406" spans="1:44" x14ac:dyDescent="0.2">
      <c r="A1406" s="46" t="s">
        <v>77</v>
      </c>
      <c r="B1406" s="46" t="s">
        <v>84</v>
      </c>
      <c r="C1406" s="46" t="s">
        <v>84</v>
      </c>
      <c r="D1406" s="46" t="s">
        <v>445</v>
      </c>
      <c r="E1406" s="46" t="s">
        <v>86</v>
      </c>
      <c r="F1406" s="46" t="s">
        <v>78</v>
      </c>
      <c r="G1406" s="46" t="s">
        <v>446</v>
      </c>
      <c r="H1406" s="46" t="s">
        <v>214</v>
      </c>
      <c r="I1406" s="46" t="s">
        <v>216</v>
      </c>
      <c r="J1406" s="46" t="s">
        <v>80</v>
      </c>
      <c r="K1406" s="46" t="s">
        <v>47</v>
      </c>
      <c r="L1406" s="46" t="s">
        <v>62</v>
      </c>
      <c r="M1406" s="46" t="s">
        <v>389</v>
      </c>
      <c r="N1406" s="46" t="s">
        <v>390</v>
      </c>
      <c r="O1406" s="46" t="s">
        <v>63</v>
      </c>
      <c r="P1406" s="46" t="s">
        <v>90</v>
      </c>
      <c r="Q1406" s="46" t="s">
        <v>456</v>
      </c>
      <c r="R1406" s="46" t="s">
        <v>84</v>
      </c>
      <c r="S1406" s="46" t="s">
        <v>95</v>
      </c>
      <c r="T1406" s="46" t="s">
        <v>131</v>
      </c>
      <c r="U1406" s="46" t="s">
        <v>132</v>
      </c>
      <c r="V1406" s="46" t="s">
        <v>32</v>
      </c>
      <c r="W1406" s="46" t="s">
        <v>456</v>
      </c>
      <c r="X1406" s="46" t="s">
        <v>84</v>
      </c>
      <c r="Y1406" s="46" t="s">
        <v>445</v>
      </c>
      <c r="Z1406" s="46" t="s">
        <v>448</v>
      </c>
      <c r="AA1406" s="46" t="s">
        <v>94</v>
      </c>
      <c r="AB1406" s="46">
        <v>50029.71</v>
      </c>
      <c r="AC1406" s="46">
        <v>101995.86</v>
      </c>
      <c r="AD1406" s="46">
        <v>106812.16</v>
      </c>
      <c r="AE1406" s="46">
        <v>116942.79</v>
      </c>
      <c r="AF1406" s="46">
        <v>179319.56</v>
      </c>
      <c r="AG1406" s="46">
        <v>212654.64</v>
      </c>
      <c r="AH1406" s="46">
        <v>172635.08</v>
      </c>
      <c r="AI1406" s="46" t="s">
        <v>92</v>
      </c>
      <c r="AJ1406" s="46">
        <v>0</v>
      </c>
      <c r="AK1406" s="46">
        <v>98483.43</v>
      </c>
      <c r="AL1406" s="46">
        <v>107943.47</v>
      </c>
      <c r="AM1406" s="46">
        <v>216532.76</v>
      </c>
      <c r="AN1406" s="46">
        <v>177214.68</v>
      </c>
      <c r="AO1406" s="46" t="s">
        <v>391</v>
      </c>
      <c r="AP1406" s="46" t="s">
        <v>63</v>
      </c>
      <c r="AQ1406" s="46"/>
      <c r="AR1406" s="46"/>
    </row>
    <row r="1407" spans="1:44" x14ac:dyDescent="0.2">
      <c r="A1407" s="46" t="s">
        <v>77</v>
      </c>
      <c r="B1407" s="46" t="s">
        <v>84</v>
      </c>
      <c r="C1407" s="46" t="s">
        <v>84</v>
      </c>
      <c r="D1407" s="46" t="s">
        <v>445</v>
      </c>
      <c r="E1407" s="46" t="s">
        <v>86</v>
      </c>
      <c r="F1407" s="46" t="s">
        <v>78</v>
      </c>
      <c r="G1407" s="46" t="s">
        <v>446</v>
      </c>
      <c r="H1407" s="46" t="s">
        <v>214</v>
      </c>
      <c r="I1407" s="46" t="s">
        <v>216</v>
      </c>
      <c r="J1407" s="46" t="s">
        <v>80</v>
      </c>
      <c r="K1407" s="46" t="s">
        <v>47</v>
      </c>
      <c r="L1407" s="46" t="s">
        <v>62</v>
      </c>
      <c r="M1407" s="46" t="s">
        <v>195</v>
      </c>
      <c r="N1407" s="46" t="s">
        <v>196</v>
      </c>
      <c r="O1407" s="46" t="s">
        <v>63</v>
      </c>
      <c r="P1407" s="46" t="s">
        <v>90</v>
      </c>
      <c r="Q1407" s="46" t="s">
        <v>456</v>
      </c>
      <c r="R1407" s="46" t="s">
        <v>84</v>
      </c>
      <c r="S1407" s="46" t="s">
        <v>95</v>
      </c>
      <c r="T1407" s="46" t="s">
        <v>131</v>
      </c>
      <c r="U1407" s="46" t="s">
        <v>132</v>
      </c>
      <c r="V1407" s="46" t="s">
        <v>105</v>
      </c>
      <c r="W1407" s="46" t="s">
        <v>456</v>
      </c>
      <c r="X1407" s="46" t="s">
        <v>84</v>
      </c>
      <c r="Y1407" s="46" t="s">
        <v>445</v>
      </c>
      <c r="Z1407" s="46" t="s">
        <v>448</v>
      </c>
      <c r="AA1407" s="46" t="s">
        <v>94</v>
      </c>
      <c r="AB1407" s="46">
        <v>-125215.86</v>
      </c>
      <c r="AC1407" s="46">
        <v>-264997.31</v>
      </c>
      <c r="AD1407" s="46">
        <v>-432112.2</v>
      </c>
      <c r="AE1407" s="46">
        <v>-471368.49</v>
      </c>
      <c r="AF1407" s="46">
        <v>-585463.99</v>
      </c>
      <c r="AG1407" s="46">
        <v>-651590.74</v>
      </c>
      <c r="AH1407" s="46">
        <v>-650326.85</v>
      </c>
      <c r="AI1407" s="46" t="s">
        <v>92</v>
      </c>
      <c r="AJ1407" s="46">
        <v>0</v>
      </c>
      <c r="AK1407" s="46">
        <v>-235567.59</v>
      </c>
      <c r="AL1407" s="46">
        <v>-438035.12</v>
      </c>
      <c r="AM1407" s="46">
        <v>-654890.72</v>
      </c>
      <c r="AN1407" s="46">
        <v>-738143.22</v>
      </c>
      <c r="AO1407" s="46" t="s">
        <v>197</v>
      </c>
      <c r="AP1407" s="46" t="s">
        <v>63</v>
      </c>
      <c r="AQ1407" s="46"/>
      <c r="AR1407" s="46"/>
    </row>
    <row r="1408" spans="1:44" x14ac:dyDescent="0.2">
      <c r="A1408" s="46" t="s">
        <v>77</v>
      </c>
      <c r="B1408" s="46" t="s">
        <v>84</v>
      </c>
      <c r="C1408" s="46" t="s">
        <v>84</v>
      </c>
      <c r="D1408" s="46" t="s">
        <v>445</v>
      </c>
      <c r="E1408" s="46" t="s">
        <v>86</v>
      </c>
      <c r="F1408" s="46" t="s">
        <v>78</v>
      </c>
      <c r="G1408" s="46" t="s">
        <v>446</v>
      </c>
      <c r="H1408" s="46" t="s">
        <v>214</v>
      </c>
      <c r="I1408" s="46" t="s">
        <v>216</v>
      </c>
      <c r="J1408" s="46" t="s">
        <v>80</v>
      </c>
      <c r="K1408" s="46" t="s">
        <v>47</v>
      </c>
      <c r="L1408" s="46" t="s">
        <v>62</v>
      </c>
      <c r="M1408" s="46" t="s">
        <v>187</v>
      </c>
      <c r="N1408" s="46" t="s">
        <v>188</v>
      </c>
      <c r="O1408" s="46" t="s">
        <v>63</v>
      </c>
      <c r="P1408" s="46" t="s">
        <v>90</v>
      </c>
      <c r="Q1408" s="46" t="s">
        <v>456</v>
      </c>
      <c r="R1408" s="46" t="s">
        <v>84</v>
      </c>
      <c r="S1408" s="46" t="s">
        <v>95</v>
      </c>
      <c r="T1408" s="46" t="s">
        <v>131</v>
      </c>
      <c r="U1408" s="46" t="s">
        <v>132</v>
      </c>
      <c r="V1408" s="46" t="s">
        <v>32</v>
      </c>
      <c r="W1408" s="46" t="s">
        <v>456</v>
      </c>
      <c r="X1408" s="46" t="s">
        <v>84</v>
      </c>
      <c r="Y1408" s="46" t="s">
        <v>445</v>
      </c>
      <c r="Z1408" s="46" t="s">
        <v>448</v>
      </c>
      <c r="AA1408" s="46" t="s">
        <v>94</v>
      </c>
      <c r="AB1408" s="46">
        <v>-76564.710000000006</v>
      </c>
      <c r="AC1408" s="46">
        <v>-166013.85</v>
      </c>
      <c r="AD1408" s="46">
        <v>-194964.75</v>
      </c>
      <c r="AE1408" s="46">
        <v>-236327.92</v>
      </c>
      <c r="AF1408" s="46">
        <v>-330234.09000000003</v>
      </c>
      <c r="AG1408" s="46">
        <v>-592912.82999999996</v>
      </c>
      <c r="AH1408" s="46">
        <v>-640678.82999999996</v>
      </c>
      <c r="AI1408" s="46" t="s">
        <v>92</v>
      </c>
      <c r="AJ1408" s="46">
        <v>0</v>
      </c>
      <c r="AK1408" s="46">
        <v>-87446.47</v>
      </c>
      <c r="AL1408" s="46">
        <v>-264461.06</v>
      </c>
      <c r="AM1408" s="46">
        <v>-581985.59</v>
      </c>
      <c r="AN1408" s="46">
        <v>-698821.09</v>
      </c>
      <c r="AO1408" s="46" t="s">
        <v>189</v>
      </c>
      <c r="AP1408" s="46" t="s">
        <v>63</v>
      </c>
      <c r="AQ1408" s="46"/>
      <c r="AR1408" s="46"/>
    </row>
    <row r="1409" spans="1:44" x14ac:dyDescent="0.2">
      <c r="A1409" s="46" t="s">
        <v>77</v>
      </c>
      <c r="B1409" s="46" t="s">
        <v>84</v>
      </c>
      <c r="C1409" s="46" t="s">
        <v>84</v>
      </c>
      <c r="D1409" s="46" t="s">
        <v>445</v>
      </c>
      <c r="E1409" s="46" t="s">
        <v>86</v>
      </c>
      <c r="F1409" s="46" t="s">
        <v>78</v>
      </c>
      <c r="G1409" s="46" t="s">
        <v>446</v>
      </c>
      <c r="H1409" s="46" t="s">
        <v>214</v>
      </c>
      <c r="I1409" s="46" t="s">
        <v>216</v>
      </c>
      <c r="J1409" s="46" t="s">
        <v>80</v>
      </c>
      <c r="K1409" s="46" t="s">
        <v>47</v>
      </c>
      <c r="L1409" s="46" t="s">
        <v>62</v>
      </c>
      <c r="M1409" s="46" t="s">
        <v>136</v>
      </c>
      <c r="N1409" s="46" t="s">
        <v>137</v>
      </c>
      <c r="O1409" s="46" t="s">
        <v>63</v>
      </c>
      <c r="P1409" s="46" t="s">
        <v>90</v>
      </c>
      <c r="Q1409" s="46" t="s">
        <v>456</v>
      </c>
      <c r="R1409" s="46" t="s">
        <v>84</v>
      </c>
      <c r="S1409" s="46" t="s">
        <v>95</v>
      </c>
      <c r="T1409" s="46" t="s">
        <v>131</v>
      </c>
      <c r="U1409" s="46" t="s">
        <v>132</v>
      </c>
      <c r="V1409" s="46" t="s">
        <v>32</v>
      </c>
      <c r="W1409" s="46" t="s">
        <v>456</v>
      </c>
      <c r="X1409" s="46" t="s">
        <v>84</v>
      </c>
      <c r="Y1409" s="46" t="s">
        <v>445</v>
      </c>
      <c r="Z1409" s="46" t="s">
        <v>448</v>
      </c>
      <c r="AA1409" s="46" t="s">
        <v>94</v>
      </c>
      <c r="AB1409" s="46">
        <v>1682397.75</v>
      </c>
      <c r="AC1409" s="46">
        <v>1505133.31</v>
      </c>
      <c r="AD1409" s="46">
        <v>1313883.82</v>
      </c>
      <c r="AE1409" s="46">
        <v>1243394.99</v>
      </c>
      <c r="AF1409" s="46">
        <v>1097770.0900000001</v>
      </c>
      <c r="AG1409" s="46">
        <v>802299.68</v>
      </c>
      <c r="AH1409" s="46">
        <v>715778.01</v>
      </c>
      <c r="AI1409" s="46" t="s">
        <v>92</v>
      </c>
      <c r="AJ1409" s="46">
        <v>0</v>
      </c>
      <c r="AK1409" s="46">
        <v>1609617.98</v>
      </c>
      <c r="AL1409" s="46">
        <v>1239595.8999999999</v>
      </c>
      <c r="AM1409" s="46">
        <v>813805.06</v>
      </c>
      <c r="AN1409" s="46">
        <v>574398.98</v>
      </c>
      <c r="AO1409" s="46" t="s">
        <v>138</v>
      </c>
      <c r="AP1409" s="46" t="s">
        <v>63</v>
      </c>
      <c r="AQ1409" s="46"/>
      <c r="AR1409" s="46"/>
    </row>
    <row r="1410" spans="1:44" x14ac:dyDescent="0.2">
      <c r="A1410" s="46" t="s">
        <v>77</v>
      </c>
      <c r="B1410" s="46" t="s">
        <v>84</v>
      </c>
      <c r="C1410" s="46" t="s">
        <v>84</v>
      </c>
      <c r="D1410" s="46" t="s">
        <v>445</v>
      </c>
      <c r="E1410" s="46" t="s">
        <v>86</v>
      </c>
      <c r="F1410" s="46" t="s">
        <v>78</v>
      </c>
      <c r="G1410" s="46" t="s">
        <v>446</v>
      </c>
      <c r="H1410" s="46" t="s">
        <v>214</v>
      </c>
      <c r="I1410" s="46" t="s">
        <v>216</v>
      </c>
      <c r="J1410" s="46" t="s">
        <v>80</v>
      </c>
      <c r="K1410" s="46" t="s">
        <v>47</v>
      </c>
      <c r="L1410" s="46" t="s">
        <v>62</v>
      </c>
      <c r="M1410" s="46" t="s">
        <v>330</v>
      </c>
      <c r="N1410" s="46" t="s">
        <v>331</v>
      </c>
      <c r="O1410" s="46" t="s">
        <v>63</v>
      </c>
      <c r="P1410" s="46" t="s">
        <v>90</v>
      </c>
      <c r="Q1410" s="46" t="s">
        <v>456</v>
      </c>
      <c r="R1410" s="46" t="s">
        <v>84</v>
      </c>
      <c r="S1410" s="46" t="s">
        <v>95</v>
      </c>
      <c r="T1410" s="46" t="s">
        <v>131</v>
      </c>
      <c r="U1410" s="46" t="s">
        <v>132</v>
      </c>
      <c r="V1410" s="46" t="s">
        <v>32</v>
      </c>
      <c r="W1410" s="46" t="s">
        <v>456</v>
      </c>
      <c r="X1410" s="46" t="s">
        <v>84</v>
      </c>
      <c r="Y1410" s="46" t="s">
        <v>445</v>
      </c>
      <c r="Z1410" s="46" t="s">
        <v>448</v>
      </c>
      <c r="AA1410" s="46" t="s">
        <v>94</v>
      </c>
      <c r="AB1410" s="46">
        <v>-327586.3</v>
      </c>
      <c r="AC1410" s="46">
        <v>-327586.3</v>
      </c>
      <c r="AD1410" s="46">
        <v>-327586.3</v>
      </c>
      <c r="AE1410" s="46">
        <v>-327586.3</v>
      </c>
      <c r="AF1410" s="46">
        <v>-327586.3</v>
      </c>
      <c r="AG1410" s="46">
        <v>-327586.3</v>
      </c>
      <c r="AH1410" s="46">
        <v>-327586.3</v>
      </c>
      <c r="AI1410" s="46" t="s">
        <v>92</v>
      </c>
      <c r="AJ1410" s="46">
        <v>0</v>
      </c>
      <c r="AK1410" s="46">
        <v>-327586.3</v>
      </c>
      <c r="AL1410" s="46">
        <v>-327586.3</v>
      </c>
      <c r="AM1410" s="46">
        <v>-327586.3</v>
      </c>
      <c r="AN1410" s="46">
        <v>-327586.3</v>
      </c>
      <c r="AO1410" s="46" t="s">
        <v>331</v>
      </c>
      <c r="AP1410" s="46" t="s">
        <v>63</v>
      </c>
      <c r="AQ1410" s="46"/>
      <c r="AR1410" s="46"/>
    </row>
    <row r="1411" spans="1:44" x14ac:dyDescent="0.2">
      <c r="A1411" s="46" t="s">
        <v>77</v>
      </c>
      <c r="B1411" s="46" t="s">
        <v>84</v>
      </c>
      <c r="C1411" s="46" t="s">
        <v>84</v>
      </c>
      <c r="D1411" s="46" t="s">
        <v>445</v>
      </c>
      <c r="E1411" s="46" t="s">
        <v>86</v>
      </c>
      <c r="F1411" s="46" t="s">
        <v>78</v>
      </c>
      <c r="G1411" s="46" t="s">
        <v>446</v>
      </c>
      <c r="H1411" s="46" t="s">
        <v>214</v>
      </c>
      <c r="I1411" s="46" t="s">
        <v>216</v>
      </c>
      <c r="J1411" s="46" t="s">
        <v>80</v>
      </c>
      <c r="K1411" s="46" t="s">
        <v>47</v>
      </c>
      <c r="L1411" s="46" t="s">
        <v>62</v>
      </c>
      <c r="M1411" s="46" t="s">
        <v>431</v>
      </c>
      <c r="N1411" s="46" t="s">
        <v>432</v>
      </c>
      <c r="O1411" s="46" t="s">
        <v>63</v>
      </c>
      <c r="P1411" s="46" t="s">
        <v>90</v>
      </c>
      <c r="Q1411" s="46" t="s">
        <v>456</v>
      </c>
      <c r="R1411" s="46" t="s">
        <v>84</v>
      </c>
      <c r="S1411" s="46" t="s">
        <v>95</v>
      </c>
      <c r="T1411" s="46" t="s">
        <v>131</v>
      </c>
      <c r="U1411" s="46" t="s">
        <v>132</v>
      </c>
      <c r="V1411" s="46" t="s">
        <v>32</v>
      </c>
      <c r="W1411" s="46" t="s">
        <v>456</v>
      </c>
      <c r="X1411" s="46" t="s">
        <v>84</v>
      </c>
      <c r="Y1411" s="46" t="s">
        <v>445</v>
      </c>
      <c r="Z1411" s="46" t="s">
        <v>448</v>
      </c>
      <c r="AA1411" s="46" t="s">
        <v>94</v>
      </c>
      <c r="AB1411" s="46">
        <v>57464.480000000003</v>
      </c>
      <c r="AC1411" s="46">
        <v>117930</v>
      </c>
      <c r="AD1411" s="46">
        <v>118368.46</v>
      </c>
      <c r="AE1411" s="46">
        <v>118368.46</v>
      </c>
      <c r="AF1411" s="46">
        <v>120592.39</v>
      </c>
      <c r="AG1411" s="46">
        <v>248830.43</v>
      </c>
      <c r="AH1411" s="46">
        <v>248129.73</v>
      </c>
      <c r="AI1411" s="46" t="s">
        <v>92</v>
      </c>
      <c r="AJ1411" s="46">
        <v>0</v>
      </c>
      <c r="AK1411" s="46">
        <v>60954.5</v>
      </c>
      <c r="AL1411" s="46">
        <v>118368.46</v>
      </c>
      <c r="AM1411" s="46">
        <v>226460.9</v>
      </c>
      <c r="AN1411" s="46">
        <v>287786.71999999997</v>
      </c>
      <c r="AO1411" s="46" t="s">
        <v>433</v>
      </c>
      <c r="AP1411" s="46" t="s">
        <v>63</v>
      </c>
      <c r="AQ1411" s="46"/>
      <c r="AR1411" s="46"/>
    </row>
    <row r="1412" spans="1:44" x14ac:dyDescent="0.2">
      <c r="A1412" s="46" t="s">
        <v>77</v>
      </c>
      <c r="B1412" s="46" t="s">
        <v>84</v>
      </c>
      <c r="C1412" s="46" t="s">
        <v>84</v>
      </c>
      <c r="D1412" s="46" t="s">
        <v>445</v>
      </c>
      <c r="E1412" s="46" t="s">
        <v>86</v>
      </c>
      <c r="F1412" s="46" t="s">
        <v>78</v>
      </c>
      <c r="G1412" s="46" t="s">
        <v>446</v>
      </c>
      <c r="H1412" s="46" t="s">
        <v>214</v>
      </c>
      <c r="I1412" s="46" t="s">
        <v>216</v>
      </c>
      <c r="J1412" s="46" t="s">
        <v>80</v>
      </c>
      <c r="K1412" s="46" t="s">
        <v>47</v>
      </c>
      <c r="L1412" s="46" t="s">
        <v>62</v>
      </c>
      <c r="M1412" s="46" t="s">
        <v>338</v>
      </c>
      <c r="N1412" s="46" t="s">
        <v>339</v>
      </c>
      <c r="O1412" s="46" t="s">
        <v>63</v>
      </c>
      <c r="P1412" s="46" t="s">
        <v>90</v>
      </c>
      <c r="Q1412" s="46" t="s">
        <v>456</v>
      </c>
      <c r="R1412" s="46" t="s">
        <v>84</v>
      </c>
      <c r="S1412" s="46" t="s">
        <v>95</v>
      </c>
      <c r="T1412" s="46" t="s">
        <v>131</v>
      </c>
      <c r="U1412" s="46" t="s">
        <v>132</v>
      </c>
      <c r="V1412" s="46" t="s">
        <v>32</v>
      </c>
      <c r="W1412" s="46" t="s">
        <v>456</v>
      </c>
      <c r="X1412" s="46" t="s">
        <v>84</v>
      </c>
      <c r="Y1412" s="46" t="s">
        <v>445</v>
      </c>
      <c r="Z1412" s="46" t="s">
        <v>448</v>
      </c>
      <c r="AA1412" s="46" t="s">
        <v>94</v>
      </c>
      <c r="AB1412" s="46">
        <v>-270121.82</v>
      </c>
      <c r="AC1412" s="46">
        <v>-209656.3</v>
      </c>
      <c r="AD1412" s="46">
        <v>-209217.84</v>
      </c>
      <c r="AE1412" s="46">
        <v>-209217.84</v>
      </c>
      <c r="AF1412" s="46">
        <v>-206993.91</v>
      </c>
      <c r="AG1412" s="46">
        <v>-78755.87</v>
      </c>
      <c r="AH1412" s="46">
        <v>-79456.570000000007</v>
      </c>
      <c r="AI1412" s="46" t="s">
        <v>92</v>
      </c>
      <c r="AJ1412" s="46">
        <v>0</v>
      </c>
      <c r="AK1412" s="46">
        <v>-266631.8</v>
      </c>
      <c r="AL1412" s="46">
        <v>-209217.84</v>
      </c>
      <c r="AM1412" s="46">
        <v>-101125.4</v>
      </c>
      <c r="AN1412" s="46">
        <v>-39799.58</v>
      </c>
      <c r="AO1412" s="46" t="s">
        <v>340</v>
      </c>
      <c r="AP1412" s="46" t="s">
        <v>63</v>
      </c>
      <c r="AQ1412" s="46"/>
      <c r="AR1412" s="46"/>
    </row>
    <row r="1413" spans="1:44" x14ac:dyDescent="0.2">
      <c r="A1413" s="46" t="s">
        <v>77</v>
      </c>
      <c r="B1413" s="46" t="s">
        <v>84</v>
      </c>
      <c r="C1413" s="46" t="s">
        <v>84</v>
      </c>
      <c r="D1413" s="46" t="s">
        <v>445</v>
      </c>
      <c r="E1413" s="46" t="s">
        <v>86</v>
      </c>
      <c r="F1413" s="46" t="s">
        <v>78</v>
      </c>
      <c r="G1413" s="46" t="s">
        <v>446</v>
      </c>
      <c r="H1413" s="46" t="s">
        <v>214</v>
      </c>
      <c r="I1413" s="46" t="s">
        <v>216</v>
      </c>
      <c r="J1413" s="46" t="s">
        <v>80</v>
      </c>
      <c r="K1413" s="46" t="s">
        <v>47</v>
      </c>
      <c r="L1413" s="46" t="s">
        <v>62</v>
      </c>
      <c r="M1413" s="46" t="s">
        <v>139</v>
      </c>
      <c r="N1413" s="46" t="s">
        <v>140</v>
      </c>
      <c r="O1413" s="46" t="s">
        <v>63</v>
      </c>
      <c r="P1413" s="46" t="s">
        <v>90</v>
      </c>
      <c r="Q1413" s="46" t="s">
        <v>456</v>
      </c>
      <c r="R1413" s="46" t="s">
        <v>84</v>
      </c>
      <c r="S1413" s="46" t="s">
        <v>95</v>
      </c>
      <c r="T1413" s="46" t="s">
        <v>131</v>
      </c>
      <c r="U1413" s="46" t="s">
        <v>132</v>
      </c>
      <c r="V1413" s="46" t="s">
        <v>105</v>
      </c>
      <c r="W1413" s="46" t="s">
        <v>456</v>
      </c>
      <c r="X1413" s="46" t="s">
        <v>84</v>
      </c>
      <c r="Y1413" s="46" t="s">
        <v>445</v>
      </c>
      <c r="Z1413" s="46" t="s">
        <v>448</v>
      </c>
      <c r="AA1413" s="46" t="s">
        <v>94</v>
      </c>
      <c r="AB1413" s="46">
        <v>1506562.31</v>
      </c>
      <c r="AC1413" s="46">
        <v>1506562.31</v>
      </c>
      <c r="AD1413" s="46">
        <v>1506562.31</v>
      </c>
      <c r="AE1413" s="46">
        <v>1506562.31</v>
      </c>
      <c r="AF1413" s="46">
        <v>1506562.31</v>
      </c>
      <c r="AG1413" s="46">
        <v>1506562.31</v>
      </c>
      <c r="AH1413" s="46">
        <v>1506562.31</v>
      </c>
      <c r="AI1413" s="46" t="s">
        <v>92</v>
      </c>
      <c r="AJ1413" s="46">
        <v>0</v>
      </c>
      <c r="AK1413" s="46">
        <v>1506562.31</v>
      </c>
      <c r="AL1413" s="46">
        <v>1506562.31</v>
      </c>
      <c r="AM1413" s="46">
        <v>1506562.31</v>
      </c>
      <c r="AN1413" s="46">
        <v>1506562.31</v>
      </c>
      <c r="AO1413" s="46" t="s">
        <v>141</v>
      </c>
      <c r="AP1413" s="46" t="s">
        <v>63</v>
      </c>
      <c r="AQ1413" s="46"/>
      <c r="AR1413" s="46"/>
    </row>
    <row r="1414" spans="1:44" x14ac:dyDescent="0.2">
      <c r="A1414" s="46" t="s">
        <v>77</v>
      </c>
      <c r="B1414" s="46" t="s">
        <v>84</v>
      </c>
      <c r="C1414" s="46" t="s">
        <v>84</v>
      </c>
      <c r="D1414" s="46" t="s">
        <v>445</v>
      </c>
      <c r="E1414" s="46" t="s">
        <v>86</v>
      </c>
      <c r="F1414" s="46" t="s">
        <v>78</v>
      </c>
      <c r="G1414" s="46" t="s">
        <v>446</v>
      </c>
      <c r="H1414" s="46" t="s">
        <v>214</v>
      </c>
      <c r="I1414" s="46" t="s">
        <v>216</v>
      </c>
      <c r="J1414" s="46" t="s">
        <v>80</v>
      </c>
      <c r="K1414" s="46" t="s">
        <v>47</v>
      </c>
      <c r="L1414" s="46" t="s">
        <v>62</v>
      </c>
      <c r="M1414" s="46" t="s">
        <v>142</v>
      </c>
      <c r="N1414" s="46" t="s">
        <v>143</v>
      </c>
      <c r="O1414" s="46" t="s">
        <v>63</v>
      </c>
      <c r="P1414" s="46" t="s">
        <v>90</v>
      </c>
      <c r="Q1414" s="46" t="s">
        <v>456</v>
      </c>
      <c r="R1414" s="46" t="s">
        <v>84</v>
      </c>
      <c r="S1414" s="46" t="s">
        <v>95</v>
      </c>
      <c r="T1414" s="46" t="s">
        <v>131</v>
      </c>
      <c r="U1414" s="46" t="s">
        <v>132</v>
      </c>
      <c r="V1414" s="46" t="s">
        <v>105</v>
      </c>
      <c r="W1414" s="46" t="s">
        <v>456</v>
      </c>
      <c r="X1414" s="46" t="s">
        <v>84</v>
      </c>
      <c r="Y1414" s="46" t="s">
        <v>445</v>
      </c>
      <c r="Z1414" s="46" t="s">
        <v>448</v>
      </c>
      <c r="AA1414" s="46" t="s">
        <v>94</v>
      </c>
      <c r="AB1414" s="46">
        <v>1412275.93</v>
      </c>
      <c r="AC1414" s="46">
        <v>1295477.01</v>
      </c>
      <c r="AD1414" s="46">
        <v>1104665.98</v>
      </c>
      <c r="AE1414" s="46">
        <v>1034177.15</v>
      </c>
      <c r="AF1414" s="46">
        <v>890776.18</v>
      </c>
      <c r="AG1414" s="46">
        <v>723543.81</v>
      </c>
      <c r="AH1414" s="46">
        <v>636321.43999999994</v>
      </c>
      <c r="AI1414" s="46" t="s">
        <v>92</v>
      </c>
      <c r="AJ1414" s="46">
        <v>0</v>
      </c>
      <c r="AK1414" s="46">
        <v>1342986.18</v>
      </c>
      <c r="AL1414" s="46">
        <v>1030378.06</v>
      </c>
      <c r="AM1414" s="46">
        <v>712679.66</v>
      </c>
      <c r="AN1414" s="46">
        <v>534599.4</v>
      </c>
      <c r="AO1414" s="46" t="s">
        <v>144</v>
      </c>
      <c r="AP1414" s="46" t="s">
        <v>63</v>
      </c>
      <c r="AQ1414" s="46"/>
      <c r="AR1414" s="46"/>
    </row>
    <row r="1415" spans="1:44" x14ac:dyDescent="0.2">
      <c r="A1415" s="46" t="s">
        <v>77</v>
      </c>
      <c r="B1415" s="46" t="s">
        <v>84</v>
      </c>
      <c r="C1415" s="46" t="s">
        <v>84</v>
      </c>
      <c r="D1415" s="46" t="s">
        <v>445</v>
      </c>
      <c r="E1415" s="46" t="s">
        <v>86</v>
      </c>
      <c r="F1415" s="46" t="s">
        <v>78</v>
      </c>
      <c r="G1415" s="46" t="s">
        <v>446</v>
      </c>
      <c r="H1415" s="46" t="s">
        <v>214</v>
      </c>
      <c r="I1415" s="46" t="s">
        <v>216</v>
      </c>
      <c r="J1415" s="46" t="s">
        <v>80</v>
      </c>
      <c r="K1415" s="46" t="s">
        <v>47</v>
      </c>
      <c r="L1415" s="46" t="s">
        <v>62</v>
      </c>
      <c r="M1415" s="46" t="s">
        <v>251</v>
      </c>
      <c r="N1415" s="46" t="s">
        <v>252</v>
      </c>
      <c r="O1415" s="46" t="s">
        <v>63</v>
      </c>
      <c r="P1415" s="46" t="s">
        <v>90</v>
      </c>
      <c r="Q1415" s="46" t="s">
        <v>456</v>
      </c>
      <c r="R1415" s="46" t="s">
        <v>84</v>
      </c>
      <c r="S1415" s="46" t="s">
        <v>95</v>
      </c>
      <c r="T1415" s="46" t="s">
        <v>201</v>
      </c>
      <c r="U1415" s="46" t="s">
        <v>202</v>
      </c>
      <c r="V1415" s="46" t="s">
        <v>105</v>
      </c>
      <c r="W1415" s="46" t="s">
        <v>456</v>
      </c>
      <c r="X1415" s="46" t="s">
        <v>84</v>
      </c>
      <c r="Y1415" s="46" t="s">
        <v>445</v>
      </c>
      <c r="Z1415" s="46" t="s">
        <v>448</v>
      </c>
      <c r="AA1415" s="46" t="s">
        <v>94</v>
      </c>
      <c r="AB1415" s="46">
        <v>-23233.279999999999</v>
      </c>
      <c r="AC1415" s="46">
        <v>-23233.279999999999</v>
      </c>
      <c r="AD1415" s="46">
        <v>-23233.279999999999</v>
      </c>
      <c r="AE1415" s="46">
        <v>-24733.279999999999</v>
      </c>
      <c r="AF1415" s="46">
        <v>-24733.279999999999</v>
      </c>
      <c r="AG1415" s="46">
        <v>-91957.21</v>
      </c>
      <c r="AH1415" s="46">
        <v>-91957.21</v>
      </c>
      <c r="AI1415" s="46" t="s">
        <v>92</v>
      </c>
      <c r="AJ1415" s="46">
        <v>0</v>
      </c>
      <c r="AK1415" s="46">
        <v>-23233.279999999999</v>
      </c>
      <c r="AL1415" s="46">
        <v>-23233.279999999999</v>
      </c>
      <c r="AM1415" s="46">
        <v>-91957.21</v>
      </c>
      <c r="AN1415" s="46">
        <v>-131614.20000000001</v>
      </c>
      <c r="AO1415" s="46" t="s">
        <v>253</v>
      </c>
      <c r="AP1415" s="46" t="s">
        <v>63</v>
      </c>
      <c r="AQ1415" s="46"/>
      <c r="AR1415" s="46"/>
    </row>
    <row r="1416" spans="1:44" x14ac:dyDescent="0.2">
      <c r="A1416" s="46" t="s">
        <v>77</v>
      </c>
      <c r="B1416" s="46" t="s">
        <v>84</v>
      </c>
      <c r="C1416" s="46" t="s">
        <v>84</v>
      </c>
      <c r="D1416" s="46" t="s">
        <v>445</v>
      </c>
      <c r="E1416" s="46" t="s">
        <v>86</v>
      </c>
      <c r="F1416" s="46" t="s">
        <v>78</v>
      </c>
      <c r="G1416" s="46" t="s">
        <v>446</v>
      </c>
      <c r="H1416" s="46" t="s">
        <v>214</v>
      </c>
      <c r="I1416" s="46" t="s">
        <v>216</v>
      </c>
      <c r="J1416" s="46" t="s">
        <v>80</v>
      </c>
      <c r="K1416" s="46" t="s">
        <v>47</v>
      </c>
      <c r="L1416" s="46" t="s">
        <v>62</v>
      </c>
      <c r="M1416" s="46" t="s">
        <v>198</v>
      </c>
      <c r="N1416" s="46" t="s">
        <v>199</v>
      </c>
      <c r="O1416" s="46" t="s">
        <v>63</v>
      </c>
      <c r="P1416" s="46" t="s">
        <v>90</v>
      </c>
      <c r="Q1416" s="46" t="s">
        <v>456</v>
      </c>
      <c r="R1416" s="46" t="s">
        <v>84</v>
      </c>
      <c r="S1416" s="46" t="s">
        <v>95</v>
      </c>
      <c r="T1416" s="46" t="s">
        <v>201</v>
      </c>
      <c r="U1416" s="46" t="s">
        <v>202</v>
      </c>
      <c r="V1416" s="46" t="s">
        <v>32</v>
      </c>
      <c r="W1416" s="46" t="s">
        <v>456</v>
      </c>
      <c r="X1416" s="46" t="s">
        <v>84</v>
      </c>
      <c r="Y1416" s="46" t="s">
        <v>445</v>
      </c>
      <c r="Z1416" s="46" t="s">
        <v>448</v>
      </c>
      <c r="AA1416" s="46" t="s">
        <v>94</v>
      </c>
      <c r="AB1416" s="46">
        <v>125215.86</v>
      </c>
      <c r="AC1416" s="46">
        <v>264997.31</v>
      </c>
      <c r="AD1416" s="46">
        <v>432112.2</v>
      </c>
      <c r="AE1416" s="46">
        <v>471368.49</v>
      </c>
      <c r="AF1416" s="46">
        <v>585463.99</v>
      </c>
      <c r="AG1416" s="46">
        <v>651590.74</v>
      </c>
      <c r="AH1416" s="46">
        <v>650326.85</v>
      </c>
      <c r="AI1416" s="46" t="s">
        <v>92</v>
      </c>
      <c r="AJ1416" s="46">
        <v>0</v>
      </c>
      <c r="AK1416" s="46">
        <v>235567.59</v>
      </c>
      <c r="AL1416" s="46">
        <v>438035.12</v>
      </c>
      <c r="AM1416" s="46">
        <v>654890.72</v>
      </c>
      <c r="AN1416" s="46">
        <v>738143.22</v>
      </c>
      <c r="AO1416" s="46" t="s">
        <v>200</v>
      </c>
      <c r="AP1416" s="46" t="s">
        <v>63</v>
      </c>
      <c r="AQ1416" s="46"/>
      <c r="AR1416" s="46"/>
    </row>
    <row r="1417" spans="1:44" x14ac:dyDescent="0.2">
      <c r="A1417" s="46" t="s">
        <v>77</v>
      </c>
      <c r="B1417" s="46" t="s">
        <v>84</v>
      </c>
      <c r="C1417" s="46" t="s">
        <v>84</v>
      </c>
      <c r="D1417" s="46" t="s">
        <v>445</v>
      </c>
      <c r="E1417" s="46" t="s">
        <v>86</v>
      </c>
      <c r="F1417" s="46" t="s">
        <v>78</v>
      </c>
      <c r="G1417" s="46" t="s">
        <v>446</v>
      </c>
      <c r="H1417" s="46" t="s">
        <v>214</v>
      </c>
      <c r="I1417" s="46" t="s">
        <v>216</v>
      </c>
      <c r="J1417" s="46" t="s">
        <v>80</v>
      </c>
      <c r="K1417" s="46" t="s">
        <v>47</v>
      </c>
      <c r="L1417" s="46" t="s">
        <v>62</v>
      </c>
      <c r="M1417" s="46" t="s">
        <v>203</v>
      </c>
      <c r="N1417" s="46" t="s">
        <v>204</v>
      </c>
      <c r="O1417" s="46" t="s">
        <v>63</v>
      </c>
      <c r="P1417" s="46" t="s">
        <v>90</v>
      </c>
      <c r="Q1417" s="46" t="s">
        <v>456</v>
      </c>
      <c r="R1417" s="46" t="s">
        <v>84</v>
      </c>
      <c r="S1417" s="46" t="s">
        <v>95</v>
      </c>
      <c r="T1417" s="46" t="s">
        <v>201</v>
      </c>
      <c r="U1417" s="46" t="s">
        <v>202</v>
      </c>
      <c r="V1417" s="46" t="s">
        <v>105</v>
      </c>
      <c r="W1417" s="46" t="s">
        <v>456</v>
      </c>
      <c r="X1417" s="46" t="s">
        <v>84</v>
      </c>
      <c r="Y1417" s="46" t="s">
        <v>445</v>
      </c>
      <c r="Z1417" s="46" t="s">
        <v>448</v>
      </c>
      <c r="AA1417" s="46" t="s">
        <v>94</v>
      </c>
      <c r="AB1417" s="46">
        <v>125215.86</v>
      </c>
      <c r="AC1417" s="46">
        <v>264997.31</v>
      </c>
      <c r="AD1417" s="46">
        <v>432112.2</v>
      </c>
      <c r="AE1417" s="46">
        <v>471368.49</v>
      </c>
      <c r="AF1417" s="46">
        <v>585463.99</v>
      </c>
      <c r="AG1417" s="46">
        <v>651590.74</v>
      </c>
      <c r="AH1417" s="46">
        <v>650326.85</v>
      </c>
      <c r="AI1417" s="46" t="s">
        <v>92</v>
      </c>
      <c r="AJ1417" s="46">
        <v>0</v>
      </c>
      <c r="AK1417" s="46">
        <v>235567.59</v>
      </c>
      <c r="AL1417" s="46">
        <v>438035.12</v>
      </c>
      <c r="AM1417" s="46">
        <v>654890.72</v>
      </c>
      <c r="AN1417" s="46">
        <v>738143.22</v>
      </c>
      <c r="AO1417" s="46" t="s">
        <v>205</v>
      </c>
      <c r="AP1417" s="46" t="s">
        <v>63</v>
      </c>
      <c r="AQ1417" s="46"/>
      <c r="AR1417" s="46"/>
    </row>
    <row r="1418" spans="1:44" x14ac:dyDescent="0.2">
      <c r="A1418" s="46" t="s">
        <v>77</v>
      </c>
      <c r="B1418" s="46" t="s">
        <v>84</v>
      </c>
      <c r="C1418" s="46" t="s">
        <v>84</v>
      </c>
      <c r="D1418" s="46" t="s">
        <v>445</v>
      </c>
      <c r="E1418" s="46" t="s">
        <v>86</v>
      </c>
      <c r="F1418" s="46" t="s">
        <v>78</v>
      </c>
      <c r="G1418" s="46" t="s">
        <v>446</v>
      </c>
      <c r="H1418" s="46" t="s">
        <v>214</v>
      </c>
      <c r="I1418" s="46" t="s">
        <v>216</v>
      </c>
      <c r="J1418" s="46" t="s">
        <v>80</v>
      </c>
      <c r="K1418" s="46" t="s">
        <v>47</v>
      </c>
      <c r="L1418" s="46" t="s">
        <v>62</v>
      </c>
      <c r="M1418" s="46" t="s">
        <v>341</v>
      </c>
      <c r="N1418" s="46" t="s">
        <v>342</v>
      </c>
      <c r="O1418" s="46" t="s">
        <v>63</v>
      </c>
      <c r="P1418" s="46" t="s">
        <v>90</v>
      </c>
      <c r="Q1418" s="46" t="s">
        <v>456</v>
      </c>
      <c r="R1418" s="46" t="s">
        <v>84</v>
      </c>
      <c r="S1418" s="46" t="s">
        <v>95</v>
      </c>
      <c r="T1418" s="46" t="s">
        <v>201</v>
      </c>
      <c r="U1418" s="46" t="s">
        <v>202</v>
      </c>
      <c r="V1418" s="46" t="s">
        <v>32</v>
      </c>
      <c r="W1418" s="46" t="s">
        <v>456</v>
      </c>
      <c r="X1418" s="46" t="s">
        <v>84</v>
      </c>
      <c r="Y1418" s="46" t="s">
        <v>445</v>
      </c>
      <c r="Z1418" s="46" t="s">
        <v>448</v>
      </c>
      <c r="AA1418" s="46" t="s">
        <v>94</v>
      </c>
      <c r="AB1418" s="46">
        <v>-34231.199999999997</v>
      </c>
      <c r="AC1418" s="46">
        <v>-94696.72</v>
      </c>
      <c r="AD1418" s="46">
        <v>-95135.18</v>
      </c>
      <c r="AE1418" s="46">
        <v>-93635.18</v>
      </c>
      <c r="AF1418" s="46">
        <v>-95859.11</v>
      </c>
      <c r="AG1418" s="46">
        <v>-156873.22</v>
      </c>
      <c r="AH1418" s="46">
        <v>-156172.51999999999</v>
      </c>
      <c r="AI1418" s="46" t="s">
        <v>92</v>
      </c>
      <c r="AJ1418" s="46">
        <v>0</v>
      </c>
      <c r="AK1418" s="46">
        <v>-37721.22</v>
      </c>
      <c r="AL1418" s="46">
        <v>-95135.18</v>
      </c>
      <c r="AM1418" s="46">
        <v>-134503.69</v>
      </c>
      <c r="AN1418" s="46">
        <v>-156172.51999999999</v>
      </c>
      <c r="AO1418" s="46" t="s">
        <v>343</v>
      </c>
      <c r="AP1418" s="46" t="s">
        <v>63</v>
      </c>
      <c r="AQ1418" s="46"/>
      <c r="AR1418" s="46"/>
    </row>
    <row r="1419" spans="1:44" x14ac:dyDescent="0.2">
      <c r="A1419" s="46" t="s">
        <v>77</v>
      </c>
      <c r="B1419" s="46" t="s">
        <v>84</v>
      </c>
      <c r="C1419" s="46" t="s">
        <v>84</v>
      </c>
      <c r="D1419" s="46" t="s">
        <v>445</v>
      </c>
      <c r="E1419" s="46" t="s">
        <v>86</v>
      </c>
      <c r="F1419" s="46" t="s">
        <v>78</v>
      </c>
      <c r="G1419" s="46" t="s">
        <v>446</v>
      </c>
      <c r="H1419" s="46" t="s">
        <v>214</v>
      </c>
      <c r="I1419" s="46" t="s">
        <v>216</v>
      </c>
      <c r="J1419" s="46" t="s">
        <v>80</v>
      </c>
      <c r="K1419" s="46" t="s">
        <v>47</v>
      </c>
      <c r="L1419" s="46" t="s">
        <v>62</v>
      </c>
      <c r="M1419" s="46" t="s">
        <v>278</v>
      </c>
      <c r="N1419" s="46" t="s">
        <v>279</v>
      </c>
      <c r="O1419" s="46" t="s">
        <v>63</v>
      </c>
      <c r="P1419" s="46" t="s">
        <v>90</v>
      </c>
      <c r="Q1419" s="46" t="s">
        <v>456</v>
      </c>
      <c r="R1419" s="46" t="s">
        <v>84</v>
      </c>
      <c r="S1419" s="46" t="s">
        <v>95</v>
      </c>
      <c r="T1419" s="46" t="s">
        <v>201</v>
      </c>
      <c r="U1419" s="46" t="s">
        <v>202</v>
      </c>
      <c r="V1419" s="46" t="s">
        <v>32</v>
      </c>
      <c r="W1419" s="46" t="s">
        <v>456</v>
      </c>
      <c r="X1419" s="46" t="s">
        <v>84</v>
      </c>
      <c r="Y1419" s="46" t="s">
        <v>445</v>
      </c>
      <c r="Z1419" s="46" t="s">
        <v>448</v>
      </c>
      <c r="AA1419" s="46" t="s">
        <v>94</v>
      </c>
      <c r="AB1419" s="46">
        <v>0</v>
      </c>
      <c r="AC1419" s="46">
        <v>0</v>
      </c>
      <c r="AD1419" s="46">
        <v>-441.59</v>
      </c>
      <c r="AE1419" s="46">
        <v>-441.59</v>
      </c>
      <c r="AF1419" s="46">
        <v>-441.59</v>
      </c>
      <c r="AG1419" s="46">
        <v>-1142.29</v>
      </c>
      <c r="AH1419" s="46">
        <v>-1142.29</v>
      </c>
      <c r="AI1419" s="46" t="s">
        <v>92</v>
      </c>
      <c r="AJ1419" s="46">
        <v>0</v>
      </c>
      <c r="AK1419" s="46">
        <v>0</v>
      </c>
      <c r="AL1419" s="46">
        <v>-441.59</v>
      </c>
      <c r="AM1419" s="46">
        <v>-441.59</v>
      </c>
      <c r="AN1419" s="46">
        <v>-1142.29</v>
      </c>
      <c r="AO1419" s="46" t="s">
        <v>279</v>
      </c>
      <c r="AP1419" s="46" t="s">
        <v>63</v>
      </c>
      <c r="AQ1419" s="46"/>
      <c r="AR1419" s="46"/>
    </row>
    <row r="1420" spans="1:44" x14ac:dyDescent="0.2">
      <c r="A1420" s="46" t="s">
        <v>77</v>
      </c>
      <c r="B1420" s="46" t="s">
        <v>84</v>
      </c>
      <c r="C1420" s="46" t="s">
        <v>84</v>
      </c>
      <c r="D1420" s="46" t="s">
        <v>445</v>
      </c>
      <c r="E1420" s="46" t="s">
        <v>86</v>
      </c>
      <c r="F1420" s="46" t="s">
        <v>78</v>
      </c>
      <c r="G1420" s="46" t="s">
        <v>446</v>
      </c>
      <c r="H1420" s="46" t="s">
        <v>214</v>
      </c>
      <c r="I1420" s="46" t="s">
        <v>216</v>
      </c>
      <c r="J1420" s="46" t="s">
        <v>80</v>
      </c>
      <c r="K1420" s="46" t="s">
        <v>47</v>
      </c>
      <c r="L1420" s="46" t="s">
        <v>62</v>
      </c>
      <c r="M1420" s="46" t="s">
        <v>280</v>
      </c>
      <c r="N1420" s="46" t="s">
        <v>281</v>
      </c>
      <c r="O1420" s="46" t="s">
        <v>63</v>
      </c>
      <c r="P1420" s="46" t="s">
        <v>90</v>
      </c>
      <c r="Q1420" s="46" t="s">
        <v>456</v>
      </c>
      <c r="R1420" s="46" t="s">
        <v>84</v>
      </c>
      <c r="S1420" s="46" t="s">
        <v>95</v>
      </c>
      <c r="T1420" s="46" t="s">
        <v>201</v>
      </c>
      <c r="U1420" s="46" t="s">
        <v>202</v>
      </c>
      <c r="V1420" s="46" t="s">
        <v>105</v>
      </c>
      <c r="W1420" s="46" t="s">
        <v>456</v>
      </c>
      <c r="X1420" s="46" t="s">
        <v>84</v>
      </c>
      <c r="Y1420" s="46" t="s">
        <v>445</v>
      </c>
      <c r="Z1420" s="46" t="s">
        <v>448</v>
      </c>
      <c r="AA1420" s="46" t="s">
        <v>94</v>
      </c>
      <c r="AB1420" s="46">
        <v>-34231.199999999997</v>
      </c>
      <c r="AC1420" s="46">
        <v>-94696.72</v>
      </c>
      <c r="AD1420" s="46">
        <v>-95576.77</v>
      </c>
      <c r="AE1420" s="46">
        <v>-94076.77</v>
      </c>
      <c r="AF1420" s="46">
        <v>-96300.7</v>
      </c>
      <c r="AG1420" s="46">
        <v>-158015.51</v>
      </c>
      <c r="AH1420" s="46">
        <v>-157314.81</v>
      </c>
      <c r="AI1420" s="46" t="s">
        <v>92</v>
      </c>
      <c r="AJ1420" s="46">
        <v>0</v>
      </c>
      <c r="AK1420" s="46">
        <v>-37721.22</v>
      </c>
      <c r="AL1420" s="46">
        <v>-95576.77</v>
      </c>
      <c r="AM1420" s="46">
        <v>-134945.28</v>
      </c>
      <c r="AN1420" s="46">
        <v>-157314.81</v>
      </c>
      <c r="AO1420" s="46" t="s">
        <v>281</v>
      </c>
      <c r="AP1420" s="46" t="s">
        <v>63</v>
      </c>
      <c r="AQ1420" s="46"/>
      <c r="AR1420" s="46"/>
    </row>
    <row r="1421" spans="1:44" x14ac:dyDescent="0.2">
      <c r="A1421" s="46" t="s">
        <v>77</v>
      </c>
      <c r="B1421" s="46" t="s">
        <v>84</v>
      </c>
      <c r="C1421" s="46" t="s">
        <v>84</v>
      </c>
      <c r="D1421" s="46" t="s">
        <v>445</v>
      </c>
      <c r="E1421" s="46" t="s">
        <v>86</v>
      </c>
      <c r="F1421" s="46" t="s">
        <v>78</v>
      </c>
      <c r="G1421" s="46" t="s">
        <v>446</v>
      </c>
      <c r="H1421" s="46" t="s">
        <v>214</v>
      </c>
      <c r="I1421" s="46" t="s">
        <v>216</v>
      </c>
      <c r="J1421" s="46" t="s">
        <v>80</v>
      </c>
      <c r="K1421" s="46" t="s">
        <v>47</v>
      </c>
      <c r="L1421" s="46" t="s">
        <v>62</v>
      </c>
      <c r="M1421" s="46" t="s">
        <v>434</v>
      </c>
      <c r="N1421" s="46" t="s">
        <v>435</v>
      </c>
      <c r="O1421" s="46" t="s">
        <v>63</v>
      </c>
      <c r="P1421" s="46" t="s">
        <v>90</v>
      </c>
      <c r="Q1421" s="46" t="s">
        <v>456</v>
      </c>
      <c r="R1421" s="46" t="s">
        <v>84</v>
      </c>
      <c r="S1421" s="46" t="s">
        <v>95</v>
      </c>
      <c r="T1421" s="46" t="s">
        <v>201</v>
      </c>
      <c r="U1421" s="46" t="s">
        <v>202</v>
      </c>
      <c r="V1421" s="46" t="s">
        <v>32</v>
      </c>
      <c r="W1421" s="46" t="s">
        <v>456</v>
      </c>
      <c r="X1421" s="46" t="s">
        <v>84</v>
      </c>
      <c r="Y1421" s="46" t="s">
        <v>445</v>
      </c>
      <c r="Z1421" s="46" t="s">
        <v>448</v>
      </c>
      <c r="AA1421" s="46" t="s">
        <v>94</v>
      </c>
      <c r="AB1421" s="46">
        <v>57464.480000000003</v>
      </c>
      <c r="AC1421" s="46">
        <v>117930</v>
      </c>
      <c r="AD1421" s="46">
        <v>118368.46</v>
      </c>
      <c r="AE1421" s="46">
        <v>118368.46</v>
      </c>
      <c r="AF1421" s="46">
        <v>120592.39</v>
      </c>
      <c r="AG1421" s="46">
        <v>248830.43</v>
      </c>
      <c r="AH1421" s="46">
        <v>248129.73</v>
      </c>
      <c r="AI1421" s="46" t="s">
        <v>92</v>
      </c>
      <c r="AJ1421" s="46">
        <v>0</v>
      </c>
      <c r="AK1421" s="46">
        <v>60954.5</v>
      </c>
      <c r="AL1421" s="46">
        <v>118368.46</v>
      </c>
      <c r="AM1421" s="46">
        <v>226460.9</v>
      </c>
      <c r="AN1421" s="46">
        <v>287786.71999999997</v>
      </c>
      <c r="AO1421" s="46" t="s">
        <v>436</v>
      </c>
      <c r="AP1421" s="46" t="s">
        <v>63</v>
      </c>
      <c r="AQ1421" s="46"/>
      <c r="AR1421" s="46"/>
    </row>
    <row r="1422" spans="1:44" x14ac:dyDescent="0.2">
      <c r="A1422" s="46" t="s">
        <v>77</v>
      </c>
      <c r="B1422" s="46" t="s">
        <v>84</v>
      </c>
      <c r="C1422" s="46" t="s">
        <v>84</v>
      </c>
      <c r="D1422" s="46" t="s">
        <v>445</v>
      </c>
      <c r="E1422" s="46" t="s">
        <v>86</v>
      </c>
      <c r="F1422" s="46" t="s">
        <v>78</v>
      </c>
      <c r="G1422" s="46" t="s">
        <v>446</v>
      </c>
      <c r="H1422" s="46" t="s">
        <v>214</v>
      </c>
      <c r="I1422" s="46" t="s">
        <v>216</v>
      </c>
      <c r="J1422" s="46" t="s">
        <v>80</v>
      </c>
      <c r="K1422" s="46" t="s">
        <v>47</v>
      </c>
      <c r="L1422" s="46" t="s">
        <v>62</v>
      </c>
      <c r="M1422" s="46" t="s">
        <v>392</v>
      </c>
      <c r="N1422" s="46" t="s">
        <v>393</v>
      </c>
      <c r="O1422" s="46" t="s">
        <v>63</v>
      </c>
      <c r="P1422" s="46" t="s">
        <v>90</v>
      </c>
      <c r="Q1422" s="46" t="s">
        <v>456</v>
      </c>
      <c r="R1422" s="46" t="s">
        <v>84</v>
      </c>
      <c r="S1422" s="46" t="s">
        <v>95</v>
      </c>
      <c r="T1422" s="46" t="s">
        <v>201</v>
      </c>
      <c r="U1422" s="46" t="s">
        <v>202</v>
      </c>
      <c r="V1422" s="46" t="s">
        <v>32</v>
      </c>
      <c r="W1422" s="46" t="s">
        <v>456</v>
      </c>
      <c r="X1422" s="46" t="s">
        <v>84</v>
      </c>
      <c r="Y1422" s="46" t="s">
        <v>445</v>
      </c>
      <c r="Z1422" s="46" t="s">
        <v>448</v>
      </c>
      <c r="AA1422" s="46" t="s">
        <v>94</v>
      </c>
      <c r="AB1422" s="46">
        <v>0</v>
      </c>
      <c r="AC1422" s="46">
        <v>0</v>
      </c>
      <c r="AD1422" s="46">
        <v>441.59</v>
      </c>
      <c r="AE1422" s="46">
        <v>441.59</v>
      </c>
      <c r="AF1422" s="46">
        <v>441.59</v>
      </c>
      <c r="AG1422" s="46">
        <v>1142.29</v>
      </c>
      <c r="AH1422" s="46">
        <v>1142.29</v>
      </c>
      <c r="AI1422" s="46" t="s">
        <v>92</v>
      </c>
      <c r="AJ1422" s="46">
        <v>0</v>
      </c>
      <c r="AK1422" s="46">
        <v>0</v>
      </c>
      <c r="AL1422" s="46">
        <v>441.59</v>
      </c>
      <c r="AM1422" s="46">
        <v>441.59</v>
      </c>
      <c r="AN1422" s="46">
        <v>1142.29</v>
      </c>
      <c r="AO1422" s="46" t="s">
        <v>394</v>
      </c>
      <c r="AP1422" s="46" t="s">
        <v>63</v>
      </c>
      <c r="AQ1422" s="46"/>
      <c r="AR1422" s="46"/>
    </row>
    <row r="1423" spans="1:44" x14ac:dyDescent="0.2">
      <c r="A1423" s="46" t="s">
        <v>77</v>
      </c>
      <c r="B1423" s="46" t="s">
        <v>84</v>
      </c>
      <c r="C1423" s="46" t="s">
        <v>84</v>
      </c>
      <c r="D1423" s="46" t="s">
        <v>445</v>
      </c>
      <c r="E1423" s="46" t="s">
        <v>86</v>
      </c>
      <c r="F1423" s="46" t="s">
        <v>78</v>
      </c>
      <c r="G1423" s="46" t="s">
        <v>446</v>
      </c>
      <c r="H1423" s="46" t="s">
        <v>214</v>
      </c>
      <c r="I1423" s="46" t="s">
        <v>216</v>
      </c>
      <c r="J1423" s="46" t="s">
        <v>80</v>
      </c>
      <c r="K1423" s="46" t="s">
        <v>47</v>
      </c>
      <c r="L1423" s="46" t="s">
        <v>62</v>
      </c>
      <c r="M1423" s="46" t="s">
        <v>284</v>
      </c>
      <c r="N1423" s="46" t="s">
        <v>285</v>
      </c>
      <c r="O1423" s="46" t="s">
        <v>63</v>
      </c>
      <c r="P1423" s="46" t="s">
        <v>90</v>
      </c>
      <c r="Q1423" s="46" t="s">
        <v>456</v>
      </c>
      <c r="R1423" s="46" t="s">
        <v>84</v>
      </c>
      <c r="S1423" s="46" t="s">
        <v>95</v>
      </c>
      <c r="T1423" s="46" t="s">
        <v>201</v>
      </c>
      <c r="U1423" s="46" t="s">
        <v>202</v>
      </c>
      <c r="V1423" s="46" t="s">
        <v>105</v>
      </c>
      <c r="W1423" s="46" t="s">
        <v>456</v>
      </c>
      <c r="X1423" s="46" t="s">
        <v>84</v>
      </c>
      <c r="Y1423" s="46" t="s">
        <v>445</v>
      </c>
      <c r="Z1423" s="46" t="s">
        <v>448</v>
      </c>
      <c r="AA1423" s="46" t="s">
        <v>94</v>
      </c>
      <c r="AB1423" s="46">
        <v>57464.480000000003</v>
      </c>
      <c r="AC1423" s="46">
        <v>117930</v>
      </c>
      <c r="AD1423" s="46">
        <v>118810.05</v>
      </c>
      <c r="AE1423" s="46">
        <v>118810.05</v>
      </c>
      <c r="AF1423" s="46">
        <v>121033.98</v>
      </c>
      <c r="AG1423" s="46">
        <v>249972.72</v>
      </c>
      <c r="AH1423" s="46">
        <v>249272.02</v>
      </c>
      <c r="AI1423" s="46" t="s">
        <v>92</v>
      </c>
      <c r="AJ1423" s="46">
        <v>0</v>
      </c>
      <c r="AK1423" s="46">
        <v>60954.5</v>
      </c>
      <c r="AL1423" s="46">
        <v>118810.05</v>
      </c>
      <c r="AM1423" s="46">
        <v>226902.49</v>
      </c>
      <c r="AN1423" s="46">
        <v>288929.01</v>
      </c>
      <c r="AO1423" s="46" t="s">
        <v>286</v>
      </c>
      <c r="AP1423" s="46" t="s">
        <v>63</v>
      </c>
      <c r="AQ1423" s="46"/>
      <c r="AR1423" s="46"/>
    </row>
    <row r="1424" spans="1:44" x14ac:dyDescent="0.2">
      <c r="A1424" s="46" t="s">
        <v>77</v>
      </c>
      <c r="B1424" s="46" t="s">
        <v>84</v>
      </c>
      <c r="C1424" s="46" t="s">
        <v>84</v>
      </c>
      <c r="D1424" s="46" t="s">
        <v>445</v>
      </c>
      <c r="E1424" s="46" t="s">
        <v>86</v>
      </c>
      <c r="F1424" s="46" t="s">
        <v>78</v>
      </c>
      <c r="G1424" s="46" t="s">
        <v>446</v>
      </c>
      <c r="H1424" s="46" t="s">
        <v>214</v>
      </c>
      <c r="I1424" s="46" t="s">
        <v>216</v>
      </c>
      <c r="J1424" s="46" t="s">
        <v>80</v>
      </c>
      <c r="K1424" s="46" t="s">
        <v>47</v>
      </c>
      <c r="L1424" s="46" t="s">
        <v>62</v>
      </c>
      <c r="M1424" s="46" t="s">
        <v>206</v>
      </c>
      <c r="N1424" s="46" t="s">
        <v>207</v>
      </c>
      <c r="O1424" s="46" t="s">
        <v>63</v>
      </c>
      <c r="P1424" s="46" t="s">
        <v>90</v>
      </c>
      <c r="Q1424" s="46" t="s">
        <v>456</v>
      </c>
      <c r="R1424" s="46" t="s">
        <v>84</v>
      </c>
      <c r="S1424" s="46" t="s">
        <v>95</v>
      </c>
      <c r="T1424" s="46" t="s">
        <v>201</v>
      </c>
      <c r="U1424" s="46" t="s">
        <v>202</v>
      </c>
      <c r="V1424" s="46" t="s">
        <v>105</v>
      </c>
      <c r="W1424" s="46" t="s">
        <v>456</v>
      </c>
      <c r="X1424" s="46" t="s">
        <v>84</v>
      </c>
      <c r="Y1424" s="46" t="s">
        <v>445</v>
      </c>
      <c r="Z1424" s="46" t="s">
        <v>448</v>
      </c>
      <c r="AA1424" s="46" t="s">
        <v>94</v>
      </c>
      <c r="AB1424" s="46">
        <v>90984.66</v>
      </c>
      <c r="AC1424" s="46">
        <v>170300.59</v>
      </c>
      <c r="AD1424" s="46">
        <v>336535.43</v>
      </c>
      <c r="AE1424" s="46">
        <v>377291.72</v>
      </c>
      <c r="AF1424" s="46">
        <v>489163.29</v>
      </c>
      <c r="AG1424" s="46">
        <v>493575.23</v>
      </c>
      <c r="AH1424" s="46">
        <v>493012.04</v>
      </c>
      <c r="AI1424" s="46" t="s">
        <v>92</v>
      </c>
      <c r="AJ1424" s="46">
        <v>0</v>
      </c>
      <c r="AK1424" s="46">
        <v>197846.37</v>
      </c>
      <c r="AL1424" s="46">
        <v>342458.35</v>
      </c>
      <c r="AM1424" s="46">
        <v>519945.44</v>
      </c>
      <c r="AN1424" s="46">
        <v>580828.41</v>
      </c>
      <c r="AO1424" s="46" t="s">
        <v>208</v>
      </c>
      <c r="AP1424" s="46" t="s">
        <v>63</v>
      </c>
      <c r="AQ1424" s="46"/>
      <c r="AR1424" s="46"/>
    </row>
    <row r="1425" spans="1:44" x14ac:dyDescent="0.2">
      <c r="A1425" s="46" t="s">
        <v>77</v>
      </c>
      <c r="B1425" s="46" t="s">
        <v>84</v>
      </c>
      <c r="C1425" s="46" t="s">
        <v>84</v>
      </c>
      <c r="D1425" s="46" t="s">
        <v>445</v>
      </c>
      <c r="E1425" s="46" t="s">
        <v>86</v>
      </c>
      <c r="F1425" s="46" t="s">
        <v>78</v>
      </c>
      <c r="G1425" s="46" t="s">
        <v>446</v>
      </c>
      <c r="H1425" s="46" t="s">
        <v>214</v>
      </c>
      <c r="I1425" s="46" t="s">
        <v>216</v>
      </c>
      <c r="J1425" s="46" t="s">
        <v>80</v>
      </c>
      <c r="K1425" s="46" t="s">
        <v>47</v>
      </c>
      <c r="L1425" s="46" t="s">
        <v>62</v>
      </c>
      <c r="M1425" s="46" t="s">
        <v>209</v>
      </c>
      <c r="N1425" s="46" t="s">
        <v>210</v>
      </c>
      <c r="O1425" s="46" t="s">
        <v>63</v>
      </c>
      <c r="P1425" s="46" t="s">
        <v>90</v>
      </c>
      <c r="Q1425" s="46" t="s">
        <v>456</v>
      </c>
      <c r="R1425" s="46" t="s">
        <v>84</v>
      </c>
      <c r="S1425" s="46" t="s">
        <v>95</v>
      </c>
      <c r="T1425" s="46" t="s">
        <v>201</v>
      </c>
      <c r="U1425" s="46" t="s">
        <v>202</v>
      </c>
      <c r="V1425" s="46" t="s">
        <v>105</v>
      </c>
      <c r="W1425" s="46" t="s">
        <v>456</v>
      </c>
      <c r="X1425" s="46" t="s">
        <v>84</v>
      </c>
      <c r="Y1425" s="46" t="s">
        <v>445</v>
      </c>
      <c r="Z1425" s="46" t="s">
        <v>448</v>
      </c>
      <c r="AA1425" s="46" t="s">
        <v>94</v>
      </c>
      <c r="AB1425" s="46">
        <v>90984.66</v>
      </c>
      <c r="AC1425" s="46">
        <v>170300.59</v>
      </c>
      <c r="AD1425" s="46">
        <v>336535.43</v>
      </c>
      <c r="AE1425" s="46">
        <v>377291.72</v>
      </c>
      <c r="AF1425" s="46">
        <v>489163.29</v>
      </c>
      <c r="AG1425" s="46">
        <v>493575.23</v>
      </c>
      <c r="AH1425" s="46">
        <v>493012.04</v>
      </c>
      <c r="AI1425" s="46" t="s">
        <v>92</v>
      </c>
      <c r="AJ1425" s="46">
        <v>0</v>
      </c>
      <c r="AK1425" s="46">
        <v>197846.37</v>
      </c>
      <c r="AL1425" s="46">
        <v>342458.35</v>
      </c>
      <c r="AM1425" s="46">
        <v>519945.44</v>
      </c>
      <c r="AN1425" s="46">
        <v>580828.41</v>
      </c>
      <c r="AO1425" s="46" t="s">
        <v>211</v>
      </c>
      <c r="AP1425" s="46" t="s">
        <v>63</v>
      </c>
      <c r="AQ1425" s="46"/>
      <c r="AR1425" s="46"/>
    </row>
    <row r="1426" spans="1:44" x14ac:dyDescent="0.2">
      <c r="A1426" s="46" t="s">
        <v>77</v>
      </c>
      <c r="B1426" s="46" t="s">
        <v>84</v>
      </c>
      <c r="C1426" s="46" t="s">
        <v>84</v>
      </c>
      <c r="D1426" s="46" t="s">
        <v>445</v>
      </c>
      <c r="E1426" s="46" t="s">
        <v>86</v>
      </c>
      <c r="F1426" s="46" t="s">
        <v>78</v>
      </c>
      <c r="G1426" s="46" t="s">
        <v>446</v>
      </c>
      <c r="H1426" s="46" t="s">
        <v>214</v>
      </c>
      <c r="I1426" s="46" t="s">
        <v>216</v>
      </c>
      <c r="J1426" s="46" t="s">
        <v>80</v>
      </c>
      <c r="K1426" s="46" t="s">
        <v>47</v>
      </c>
      <c r="L1426" s="46" t="s">
        <v>62</v>
      </c>
      <c r="M1426" s="46" t="s">
        <v>145</v>
      </c>
      <c r="N1426" s="46" t="s">
        <v>146</v>
      </c>
      <c r="O1426" s="46" t="s">
        <v>63</v>
      </c>
      <c r="P1426" s="46" t="s">
        <v>90</v>
      </c>
      <c r="Q1426" s="46" t="s">
        <v>456</v>
      </c>
      <c r="R1426" s="46" t="s">
        <v>84</v>
      </c>
      <c r="S1426" s="46" t="s">
        <v>95</v>
      </c>
      <c r="T1426" s="46" t="s">
        <v>148</v>
      </c>
      <c r="U1426" s="46" t="s">
        <v>149</v>
      </c>
      <c r="V1426" s="46" t="s">
        <v>32</v>
      </c>
      <c r="W1426" s="46" t="s">
        <v>456</v>
      </c>
      <c r="X1426" s="46" t="s">
        <v>84</v>
      </c>
      <c r="Y1426" s="46" t="s">
        <v>445</v>
      </c>
      <c r="Z1426" s="46" t="s">
        <v>448</v>
      </c>
      <c r="AA1426" s="46" t="s">
        <v>94</v>
      </c>
      <c r="AB1426" s="46">
        <v>1768.99</v>
      </c>
      <c r="AC1426" s="46">
        <v>1768.99</v>
      </c>
      <c r="AD1426" s="46">
        <v>1768.99</v>
      </c>
      <c r="AE1426" s="46">
        <v>1768.99</v>
      </c>
      <c r="AF1426" s="46">
        <v>1768.99</v>
      </c>
      <c r="AG1426" s="46">
        <v>1768.99</v>
      </c>
      <c r="AH1426" s="46">
        <v>1768.99</v>
      </c>
      <c r="AI1426" s="46" t="s">
        <v>92</v>
      </c>
      <c r="AJ1426" s="46">
        <v>0</v>
      </c>
      <c r="AK1426" s="46">
        <v>1768.99</v>
      </c>
      <c r="AL1426" s="46">
        <v>1768.99</v>
      </c>
      <c r="AM1426" s="46">
        <v>1768.99</v>
      </c>
      <c r="AN1426" s="46">
        <v>1768.99</v>
      </c>
      <c r="AO1426" s="46" t="s">
        <v>147</v>
      </c>
      <c r="AP1426" s="46" t="s">
        <v>63</v>
      </c>
      <c r="AQ1426" s="46"/>
      <c r="AR1426" s="46"/>
    </row>
    <row r="1427" spans="1:44" x14ac:dyDescent="0.2">
      <c r="A1427" s="46" t="s">
        <v>77</v>
      </c>
      <c r="B1427" s="46" t="s">
        <v>84</v>
      </c>
      <c r="C1427" s="46" t="s">
        <v>84</v>
      </c>
      <c r="D1427" s="46" t="s">
        <v>445</v>
      </c>
      <c r="E1427" s="46" t="s">
        <v>86</v>
      </c>
      <c r="F1427" s="46" t="s">
        <v>78</v>
      </c>
      <c r="G1427" s="46" t="s">
        <v>446</v>
      </c>
      <c r="H1427" s="46" t="s">
        <v>214</v>
      </c>
      <c r="I1427" s="46" t="s">
        <v>216</v>
      </c>
      <c r="J1427" s="46" t="s">
        <v>80</v>
      </c>
      <c r="K1427" s="46" t="s">
        <v>47</v>
      </c>
      <c r="L1427" s="46" t="s">
        <v>62</v>
      </c>
      <c r="M1427" s="46" t="s">
        <v>150</v>
      </c>
      <c r="N1427" s="46" t="s">
        <v>151</v>
      </c>
      <c r="O1427" s="46" t="s">
        <v>63</v>
      </c>
      <c r="P1427" s="46" t="s">
        <v>90</v>
      </c>
      <c r="Q1427" s="46" t="s">
        <v>456</v>
      </c>
      <c r="R1427" s="46" t="s">
        <v>84</v>
      </c>
      <c r="S1427" s="46" t="s">
        <v>95</v>
      </c>
      <c r="T1427" s="46" t="s">
        <v>148</v>
      </c>
      <c r="U1427" s="46" t="s">
        <v>149</v>
      </c>
      <c r="V1427" s="46" t="s">
        <v>32</v>
      </c>
      <c r="W1427" s="46" t="s">
        <v>456</v>
      </c>
      <c r="X1427" s="46" t="s">
        <v>84</v>
      </c>
      <c r="Y1427" s="46" t="s">
        <v>445</v>
      </c>
      <c r="Z1427" s="46" t="s">
        <v>448</v>
      </c>
      <c r="AA1427" s="46" t="s">
        <v>94</v>
      </c>
      <c r="AB1427" s="46">
        <v>1768.99</v>
      </c>
      <c r="AC1427" s="46">
        <v>1768.99</v>
      </c>
      <c r="AD1427" s="46">
        <v>1768.99</v>
      </c>
      <c r="AE1427" s="46">
        <v>1768.99</v>
      </c>
      <c r="AF1427" s="46">
        <v>1768.99</v>
      </c>
      <c r="AG1427" s="46">
        <v>1768.99</v>
      </c>
      <c r="AH1427" s="46">
        <v>1768.99</v>
      </c>
      <c r="AI1427" s="46" t="s">
        <v>92</v>
      </c>
      <c r="AJ1427" s="46">
        <v>0</v>
      </c>
      <c r="AK1427" s="46">
        <v>1768.99</v>
      </c>
      <c r="AL1427" s="46">
        <v>1768.99</v>
      </c>
      <c r="AM1427" s="46">
        <v>1768.99</v>
      </c>
      <c r="AN1427" s="46">
        <v>1768.99</v>
      </c>
      <c r="AO1427" s="46" t="s">
        <v>152</v>
      </c>
      <c r="AP1427" s="46" t="s">
        <v>63</v>
      </c>
      <c r="AQ1427" s="46"/>
      <c r="AR1427" s="46"/>
    </row>
    <row r="1428" spans="1:44" x14ac:dyDescent="0.2">
      <c r="A1428" s="46" t="s">
        <v>77</v>
      </c>
      <c r="B1428" s="46" t="s">
        <v>84</v>
      </c>
      <c r="C1428" s="46" t="s">
        <v>84</v>
      </c>
      <c r="D1428" s="46" t="s">
        <v>445</v>
      </c>
      <c r="E1428" s="46" t="s">
        <v>86</v>
      </c>
      <c r="F1428" s="46" t="s">
        <v>78</v>
      </c>
      <c r="G1428" s="46" t="s">
        <v>446</v>
      </c>
      <c r="H1428" s="46" t="s">
        <v>214</v>
      </c>
      <c r="I1428" s="46" t="s">
        <v>216</v>
      </c>
      <c r="J1428" s="46" t="s">
        <v>80</v>
      </c>
      <c r="K1428" s="46" t="s">
        <v>47</v>
      </c>
      <c r="L1428" s="46" t="s">
        <v>62</v>
      </c>
      <c r="M1428" s="46" t="s">
        <v>153</v>
      </c>
      <c r="N1428" s="46" t="s">
        <v>154</v>
      </c>
      <c r="O1428" s="46" t="s">
        <v>63</v>
      </c>
      <c r="P1428" s="46" t="s">
        <v>90</v>
      </c>
      <c r="Q1428" s="46" t="s">
        <v>456</v>
      </c>
      <c r="R1428" s="46" t="s">
        <v>84</v>
      </c>
      <c r="S1428" s="46" t="s">
        <v>95</v>
      </c>
      <c r="T1428" s="46" t="s">
        <v>148</v>
      </c>
      <c r="U1428" s="46" t="s">
        <v>149</v>
      </c>
      <c r="V1428" s="46" t="s">
        <v>32</v>
      </c>
      <c r="W1428" s="46" t="s">
        <v>456</v>
      </c>
      <c r="X1428" s="46" t="s">
        <v>84</v>
      </c>
      <c r="Y1428" s="46" t="s">
        <v>445</v>
      </c>
      <c r="Z1428" s="46" t="s">
        <v>448</v>
      </c>
      <c r="AA1428" s="46" t="s">
        <v>94</v>
      </c>
      <c r="AB1428" s="46">
        <v>4775.3100000000004</v>
      </c>
      <c r="AC1428" s="46">
        <v>39521.199999999997</v>
      </c>
      <c r="AD1428" s="46">
        <v>52854.1</v>
      </c>
      <c r="AE1428" s="46">
        <v>83821.52</v>
      </c>
      <c r="AF1428" s="46">
        <v>113126.99</v>
      </c>
      <c r="AG1428" s="46">
        <v>269010.28000000003</v>
      </c>
      <c r="AH1428" s="46">
        <v>340690.83</v>
      </c>
      <c r="AI1428" s="46" t="s">
        <v>92</v>
      </c>
      <c r="AJ1428" s="46">
        <v>0</v>
      </c>
      <c r="AK1428" s="46">
        <v>-32796.65</v>
      </c>
      <c r="AL1428" s="46">
        <v>120230.05</v>
      </c>
      <c r="AM1428" s="46">
        <v>262665.28999999998</v>
      </c>
      <c r="AN1428" s="46">
        <v>392903.49</v>
      </c>
      <c r="AO1428" s="46" t="s">
        <v>155</v>
      </c>
      <c r="AP1428" s="46" t="s">
        <v>63</v>
      </c>
      <c r="AQ1428" s="46"/>
      <c r="AR1428" s="46"/>
    </row>
    <row r="1429" spans="1:44" x14ac:dyDescent="0.2">
      <c r="A1429" s="46" t="s">
        <v>77</v>
      </c>
      <c r="B1429" s="46" t="s">
        <v>84</v>
      </c>
      <c r="C1429" s="46" t="s">
        <v>84</v>
      </c>
      <c r="D1429" s="46" t="s">
        <v>445</v>
      </c>
      <c r="E1429" s="46" t="s">
        <v>86</v>
      </c>
      <c r="F1429" s="46" t="s">
        <v>78</v>
      </c>
      <c r="G1429" s="46" t="s">
        <v>446</v>
      </c>
      <c r="H1429" s="46" t="s">
        <v>214</v>
      </c>
      <c r="I1429" s="46" t="s">
        <v>216</v>
      </c>
      <c r="J1429" s="46" t="s">
        <v>80</v>
      </c>
      <c r="K1429" s="46" t="s">
        <v>47</v>
      </c>
      <c r="L1429" s="46" t="s">
        <v>62</v>
      </c>
      <c r="M1429" s="46" t="s">
        <v>354</v>
      </c>
      <c r="N1429" s="46" t="s">
        <v>355</v>
      </c>
      <c r="O1429" s="46" t="s">
        <v>63</v>
      </c>
      <c r="P1429" s="46" t="s">
        <v>422</v>
      </c>
      <c r="Q1429" s="46" t="s">
        <v>456</v>
      </c>
      <c r="R1429" s="46" t="s">
        <v>84</v>
      </c>
      <c r="S1429" s="46" t="s">
        <v>95</v>
      </c>
      <c r="T1429" s="46" t="s">
        <v>148</v>
      </c>
      <c r="U1429" s="46" t="s">
        <v>149</v>
      </c>
      <c r="V1429" s="46" t="s">
        <v>32</v>
      </c>
      <c r="W1429" s="46" t="s">
        <v>456</v>
      </c>
      <c r="X1429" s="46" t="s">
        <v>84</v>
      </c>
      <c r="Y1429" s="46" t="s">
        <v>445</v>
      </c>
      <c r="Z1429" s="46" t="s">
        <v>448</v>
      </c>
      <c r="AA1429" s="46" t="s">
        <v>423</v>
      </c>
      <c r="AB1429" s="46">
        <v>295.39999999999998</v>
      </c>
      <c r="AC1429" s="46">
        <v>3032.5</v>
      </c>
      <c r="AD1429" s="46">
        <v>14275.79</v>
      </c>
      <c r="AE1429" s="46">
        <v>13040.91</v>
      </c>
      <c r="AF1429" s="46">
        <v>15264.84</v>
      </c>
      <c r="AG1429" s="46">
        <v>22201.98</v>
      </c>
      <c r="AH1429" s="46">
        <v>38306.99</v>
      </c>
      <c r="AI1429" s="46" t="s">
        <v>92</v>
      </c>
      <c r="AJ1429" s="46">
        <v>0</v>
      </c>
      <c r="AK1429" s="46">
        <v>295.39999999999998</v>
      </c>
      <c r="AL1429" s="46">
        <v>15264.84</v>
      </c>
      <c r="AM1429" s="46">
        <v>13040.91</v>
      </c>
      <c r="AN1429" s="46">
        <v>0</v>
      </c>
      <c r="AO1429" s="46" t="s">
        <v>356</v>
      </c>
      <c r="AP1429" s="46" t="s">
        <v>63</v>
      </c>
      <c r="AQ1429" s="46"/>
      <c r="AR1429" s="46"/>
    </row>
    <row r="1430" spans="1:44" x14ac:dyDescent="0.2">
      <c r="A1430" s="46" t="s">
        <v>77</v>
      </c>
      <c r="B1430" s="46" t="s">
        <v>84</v>
      </c>
      <c r="C1430" s="46" t="s">
        <v>84</v>
      </c>
      <c r="D1430" s="46" t="s">
        <v>445</v>
      </c>
      <c r="E1430" s="46" t="s">
        <v>86</v>
      </c>
      <c r="F1430" s="46" t="s">
        <v>78</v>
      </c>
      <c r="G1430" s="46" t="s">
        <v>446</v>
      </c>
      <c r="H1430" s="46" t="s">
        <v>214</v>
      </c>
      <c r="I1430" s="46" t="s">
        <v>216</v>
      </c>
      <c r="J1430" s="46" t="s">
        <v>80</v>
      </c>
      <c r="K1430" s="46" t="s">
        <v>47</v>
      </c>
      <c r="L1430" s="46" t="s">
        <v>62</v>
      </c>
      <c r="M1430" s="46" t="s">
        <v>156</v>
      </c>
      <c r="N1430" s="46" t="s">
        <v>157</v>
      </c>
      <c r="O1430" s="46" t="s">
        <v>63</v>
      </c>
      <c r="P1430" s="46" t="s">
        <v>90</v>
      </c>
      <c r="Q1430" s="46" t="s">
        <v>456</v>
      </c>
      <c r="R1430" s="46" t="s">
        <v>84</v>
      </c>
      <c r="S1430" s="46" t="s">
        <v>95</v>
      </c>
      <c r="T1430" s="46" t="s">
        <v>148</v>
      </c>
      <c r="U1430" s="46" t="s">
        <v>149</v>
      </c>
      <c r="V1430" s="46" t="s">
        <v>32</v>
      </c>
      <c r="W1430" s="46" t="s">
        <v>456</v>
      </c>
      <c r="X1430" s="46" t="s">
        <v>84</v>
      </c>
      <c r="Y1430" s="46" t="s">
        <v>445</v>
      </c>
      <c r="Z1430" s="46" t="s">
        <v>448</v>
      </c>
      <c r="AA1430" s="46" t="s">
        <v>94</v>
      </c>
      <c r="AB1430" s="46">
        <v>5070.71</v>
      </c>
      <c r="AC1430" s="46">
        <v>42553.7</v>
      </c>
      <c r="AD1430" s="46">
        <v>67129.89</v>
      </c>
      <c r="AE1430" s="46">
        <v>96862.43</v>
      </c>
      <c r="AF1430" s="46">
        <v>128391.83</v>
      </c>
      <c r="AG1430" s="46">
        <v>291212.26</v>
      </c>
      <c r="AH1430" s="46">
        <v>378997.82</v>
      </c>
      <c r="AI1430" s="46" t="s">
        <v>92</v>
      </c>
      <c r="AJ1430" s="46">
        <v>0</v>
      </c>
      <c r="AK1430" s="46">
        <v>-32501.25</v>
      </c>
      <c r="AL1430" s="46">
        <v>135494.89000000001</v>
      </c>
      <c r="AM1430" s="46">
        <v>275706.2</v>
      </c>
      <c r="AN1430" s="46">
        <v>392903.49</v>
      </c>
      <c r="AO1430" s="46" t="s">
        <v>158</v>
      </c>
      <c r="AP1430" s="46" t="s">
        <v>63</v>
      </c>
      <c r="AQ1430" s="46"/>
      <c r="AR1430" s="46"/>
    </row>
    <row r="1431" spans="1:44" x14ac:dyDescent="0.2">
      <c r="A1431" s="46" t="s">
        <v>77</v>
      </c>
      <c r="B1431" s="46" t="s">
        <v>84</v>
      </c>
      <c r="C1431" s="46" t="s">
        <v>84</v>
      </c>
      <c r="D1431" s="46" t="s">
        <v>445</v>
      </c>
      <c r="E1431" s="46" t="s">
        <v>86</v>
      </c>
      <c r="F1431" s="46" t="s">
        <v>78</v>
      </c>
      <c r="G1431" s="46" t="s">
        <v>446</v>
      </c>
      <c r="H1431" s="46" t="s">
        <v>214</v>
      </c>
      <c r="I1431" s="46" t="s">
        <v>216</v>
      </c>
      <c r="J1431" s="46" t="s">
        <v>80</v>
      </c>
      <c r="K1431" s="46" t="s">
        <v>47</v>
      </c>
      <c r="L1431" s="46" t="s">
        <v>62</v>
      </c>
      <c r="M1431" s="46" t="s">
        <v>159</v>
      </c>
      <c r="N1431" s="46" t="s">
        <v>160</v>
      </c>
      <c r="O1431" s="46" t="s">
        <v>63</v>
      </c>
      <c r="P1431" s="46" t="s">
        <v>90</v>
      </c>
      <c r="Q1431" s="46" t="s">
        <v>456</v>
      </c>
      <c r="R1431" s="46" t="s">
        <v>84</v>
      </c>
      <c r="S1431" s="46" t="s">
        <v>95</v>
      </c>
      <c r="T1431" s="46" t="s">
        <v>148</v>
      </c>
      <c r="U1431" s="46" t="s">
        <v>149</v>
      </c>
      <c r="V1431" s="46" t="s">
        <v>32</v>
      </c>
      <c r="W1431" s="46" t="s">
        <v>456</v>
      </c>
      <c r="X1431" s="46" t="s">
        <v>84</v>
      </c>
      <c r="Y1431" s="46" t="s">
        <v>445</v>
      </c>
      <c r="Z1431" s="46" t="s">
        <v>448</v>
      </c>
      <c r="AA1431" s="46" t="s">
        <v>94</v>
      </c>
      <c r="AB1431" s="46">
        <v>1555142.61</v>
      </c>
      <c r="AC1431" s="46">
        <v>1555142.61</v>
      </c>
      <c r="AD1431" s="46">
        <v>1555142.61</v>
      </c>
      <c r="AE1431" s="46">
        <v>1555142.61</v>
      </c>
      <c r="AF1431" s="46">
        <v>1555142.61</v>
      </c>
      <c r="AG1431" s="46">
        <v>1555142.61</v>
      </c>
      <c r="AH1431" s="46">
        <v>1555142.61</v>
      </c>
      <c r="AI1431" s="46" t="s">
        <v>92</v>
      </c>
      <c r="AJ1431" s="46">
        <v>0</v>
      </c>
      <c r="AK1431" s="46">
        <v>1555142.61</v>
      </c>
      <c r="AL1431" s="46">
        <v>1555142.61</v>
      </c>
      <c r="AM1431" s="46">
        <v>1555142.61</v>
      </c>
      <c r="AN1431" s="46">
        <v>1555142.61</v>
      </c>
      <c r="AO1431" s="46" t="s">
        <v>161</v>
      </c>
      <c r="AP1431" s="46" t="s">
        <v>63</v>
      </c>
      <c r="AQ1431" s="46"/>
      <c r="AR1431" s="46"/>
    </row>
    <row r="1432" spans="1:44" x14ac:dyDescent="0.2">
      <c r="A1432" s="46" t="s">
        <v>77</v>
      </c>
      <c r="B1432" s="46" t="s">
        <v>84</v>
      </c>
      <c r="C1432" s="46" t="s">
        <v>84</v>
      </c>
      <c r="D1432" s="46" t="s">
        <v>445</v>
      </c>
      <c r="E1432" s="46" t="s">
        <v>86</v>
      </c>
      <c r="F1432" s="46" t="s">
        <v>78</v>
      </c>
      <c r="G1432" s="46" t="s">
        <v>446</v>
      </c>
      <c r="H1432" s="46" t="s">
        <v>214</v>
      </c>
      <c r="I1432" s="46" t="s">
        <v>216</v>
      </c>
      <c r="J1432" s="46" t="s">
        <v>80</v>
      </c>
      <c r="K1432" s="46" t="s">
        <v>47</v>
      </c>
      <c r="L1432" s="46" t="s">
        <v>62</v>
      </c>
      <c r="M1432" s="46" t="s">
        <v>357</v>
      </c>
      <c r="N1432" s="46" t="s">
        <v>358</v>
      </c>
      <c r="O1432" s="46" t="s">
        <v>63</v>
      </c>
      <c r="P1432" s="46" t="s">
        <v>90</v>
      </c>
      <c r="Q1432" s="46" t="s">
        <v>456</v>
      </c>
      <c r="R1432" s="46" t="s">
        <v>84</v>
      </c>
      <c r="S1432" s="46" t="s">
        <v>95</v>
      </c>
      <c r="T1432" s="46" t="s">
        <v>148</v>
      </c>
      <c r="U1432" s="46" t="s">
        <v>149</v>
      </c>
      <c r="V1432" s="46" t="s">
        <v>32</v>
      </c>
      <c r="W1432" s="46" t="s">
        <v>456</v>
      </c>
      <c r="X1432" s="46" t="s">
        <v>84</v>
      </c>
      <c r="Y1432" s="46" t="s">
        <v>445</v>
      </c>
      <c r="Z1432" s="46" t="s">
        <v>448</v>
      </c>
      <c r="AA1432" s="46" t="s">
        <v>94</v>
      </c>
      <c r="AB1432" s="46">
        <v>-48580.3</v>
      </c>
      <c r="AC1432" s="46">
        <v>-48580.3</v>
      </c>
      <c r="AD1432" s="46">
        <v>-48580.3</v>
      </c>
      <c r="AE1432" s="46">
        <v>-48580.3</v>
      </c>
      <c r="AF1432" s="46">
        <v>-48580.3</v>
      </c>
      <c r="AG1432" s="46">
        <v>-48580.3</v>
      </c>
      <c r="AH1432" s="46">
        <v>-48580.3</v>
      </c>
      <c r="AI1432" s="46" t="s">
        <v>92</v>
      </c>
      <c r="AJ1432" s="46">
        <v>0</v>
      </c>
      <c r="AK1432" s="46">
        <v>-48580.3</v>
      </c>
      <c r="AL1432" s="46">
        <v>-48580.3</v>
      </c>
      <c r="AM1432" s="46">
        <v>-48580.3</v>
      </c>
      <c r="AN1432" s="46">
        <v>-48580.3</v>
      </c>
      <c r="AO1432" s="46" t="s">
        <v>359</v>
      </c>
      <c r="AP1432" s="46" t="s">
        <v>63</v>
      </c>
      <c r="AQ1432" s="46"/>
      <c r="AR1432" s="46"/>
    </row>
    <row r="1433" spans="1:44" x14ac:dyDescent="0.2">
      <c r="A1433" s="46" t="s">
        <v>77</v>
      </c>
      <c r="B1433" s="46" t="s">
        <v>84</v>
      </c>
      <c r="C1433" s="46" t="s">
        <v>84</v>
      </c>
      <c r="D1433" s="46" t="s">
        <v>445</v>
      </c>
      <c r="E1433" s="46" t="s">
        <v>86</v>
      </c>
      <c r="F1433" s="46" t="s">
        <v>78</v>
      </c>
      <c r="G1433" s="46" t="s">
        <v>446</v>
      </c>
      <c r="H1433" s="46" t="s">
        <v>214</v>
      </c>
      <c r="I1433" s="46" t="s">
        <v>216</v>
      </c>
      <c r="J1433" s="46" t="s">
        <v>80</v>
      </c>
      <c r="K1433" s="46" t="s">
        <v>47</v>
      </c>
      <c r="L1433" s="46" t="s">
        <v>62</v>
      </c>
      <c r="M1433" s="46" t="s">
        <v>162</v>
      </c>
      <c r="N1433" s="46" t="s">
        <v>163</v>
      </c>
      <c r="O1433" s="46" t="s">
        <v>63</v>
      </c>
      <c r="P1433" s="46" t="s">
        <v>90</v>
      </c>
      <c r="Q1433" s="46" t="s">
        <v>456</v>
      </c>
      <c r="R1433" s="46" t="s">
        <v>84</v>
      </c>
      <c r="S1433" s="46" t="s">
        <v>95</v>
      </c>
      <c r="T1433" s="46" t="s">
        <v>148</v>
      </c>
      <c r="U1433" s="46" t="s">
        <v>149</v>
      </c>
      <c r="V1433" s="46" t="s">
        <v>32</v>
      </c>
      <c r="W1433" s="46" t="s">
        <v>456</v>
      </c>
      <c r="X1433" s="46" t="s">
        <v>84</v>
      </c>
      <c r="Y1433" s="46" t="s">
        <v>445</v>
      </c>
      <c r="Z1433" s="46" t="s">
        <v>448</v>
      </c>
      <c r="AA1433" s="46" t="s">
        <v>94</v>
      </c>
      <c r="AB1433" s="46">
        <v>1506562.31</v>
      </c>
      <c r="AC1433" s="46">
        <v>1506562.31</v>
      </c>
      <c r="AD1433" s="46">
        <v>1506562.31</v>
      </c>
      <c r="AE1433" s="46">
        <v>1506562.31</v>
      </c>
      <c r="AF1433" s="46">
        <v>1506562.31</v>
      </c>
      <c r="AG1433" s="46">
        <v>1506562.31</v>
      </c>
      <c r="AH1433" s="46">
        <v>1506562.31</v>
      </c>
      <c r="AI1433" s="46" t="s">
        <v>92</v>
      </c>
      <c r="AJ1433" s="46">
        <v>0</v>
      </c>
      <c r="AK1433" s="46">
        <v>1506562.31</v>
      </c>
      <c r="AL1433" s="46">
        <v>1506562.31</v>
      </c>
      <c r="AM1433" s="46">
        <v>1506562.31</v>
      </c>
      <c r="AN1433" s="46">
        <v>1506562.31</v>
      </c>
      <c r="AO1433" s="46" t="s">
        <v>164</v>
      </c>
      <c r="AP1433" s="46" t="s">
        <v>63</v>
      </c>
      <c r="AQ1433" s="46"/>
      <c r="AR1433" s="46"/>
    </row>
    <row r="1434" spans="1:44" x14ac:dyDescent="0.2">
      <c r="A1434" s="46" t="s">
        <v>77</v>
      </c>
      <c r="B1434" s="46" t="s">
        <v>84</v>
      </c>
      <c r="C1434" s="46" t="s">
        <v>84</v>
      </c>
      <c r="D1434" s="46" t="s">
        <v>445</v>
      </c>
      <c r="E1434" s="46" t="s">
        <v>86</v>
      </c>
      <c r="F1434" s="46" t="s">
        <v>78</v>
      </c>
      <c r="G1434" s="46" t="s">
        <v>446</v>
      </c>
      <c r="H1434" s="46" t="s">
        <v>214</v>
      </c>
      <c r="I1434" s="46" t="s">
        <v>216</v>
      </c>
      <c r="J1434" s="46" t="s">
        <v>80</v>
      </c>
      <c r="K1434" s="46" t="s">
        <v>47</v>
      </c>
      <c r="L1434" s="46" t="s">
        <v>62</v>
      </c>
      <c r="M1434" s="46" t="s">
        <v>165</v>
      </c>
      <c r="N1434" s="46" t="s">
        <v>166</v>
      </c>
      <c r="O1434" s="46" t="s">
        <v>63</v>
      </c>
      <c r="P1434" s="46" t="s">
        <v>90</v>
      </c>
      <c r="Q1434" s="46" t="s">
        <v>456</v>
      </c>
      <c r="R1434" s="46" t="s">
        <v>84</v>
      </c>
      <c r="S1434" s="46" t="s">
        <v>95</v>
      </c>
      <c r="T1434" s="46" t="s">
        <v>148</v>
      </c>
      <c r="U1434" s="46" t="s">
        <v>149</v>
      </c>
      <c r="V1434" s="46" t="s">
        <v>32</v>
      </c>
      <c r="W1434" s="46" t="s">
        <v>456</v>
      </c>
      <c r="X1434" s="46" t="s">
        <v>84</v>
      </c>
      <c r="Y1434" s="46" t="s">
        <v>445</v>
      </c>
      <c r="Z1434" s="46" t="s">
        <v>448</v>
      </c>
      <c r="AA1434" s="46" t="s">
        <v>94</v>
      </c>
      <c r="AB1434" s="46">
        <v>1442752.76</v>
      </c>
      <c r="AC1434" s="46">
        <v>1298947.97</v>
      </c>
      <c r="AD1434" s="46">
        <v>1118941.77</v>
      </c>
      <c r="AE1434" s="46">
        <v>1049441.99</v>
      </c>
      <c r="AF1434" s="46">
        <v>944685.6</v>
      </c>
      <c r="AG1434" s="46">
        <v>745045.09</v>
      </c>
      <c r="AH1434" s="46">
        <v>674628.43</v>
      </c>
      <c r="AI1434" s="46" t="s">
        <v>92</v>
      </c>
      <c r="AJ1434" s="46">
        <v>0</v>
      </c>
      <c r="AK1434" s="46">
        <v>1400669.57</v>
      </c>
      <c r="AL1434" s="46">
        <v>1045642.9</v>
      </c>
      <c r="AM1434" s="46">
        <v>748090.1</v>
      </c>
      <c r="AN1434" s="46">
        <v>534599.4</v>
      </c>
      <c r="AO1434" s="46" t="s">
        <v>167</v>
      </c>
      <c r="AP1434" s="46" t="s">
        <v>63</v>
      </c>
      <c r="AQ1434" s="46"/>
      <c r="AR1434" s="46"/>
    </row>
    <row r="1435" spans="1:44" x14ac:dyDescent="0.2">
      <c r="A1435" s="46" t="s">
        <v>77</v>
      </c>
      <c r="B1435" s="46" t="s">
        <v>84</v>
      </c>
      <c r="C1435" s="46" t="s">
        <v>84</v>
      </c>
      <c r="D1435" s="46" t="s">
        <v>445</v>
      </c>
      <c r="E1435" s="46" t="s">
        <v>86</v>
      </c>
      <c r="F1435" s="46" t="s">
        <v>78</v>
      </c>
      <c r="G1435" s="46" t="s">
        <v>446</v>
      </c>
      <c r="H1435" s="46" t="s">
        <v>214</v>
      </c>
      <c r="I1435" s="46" t="s">
        <v>216</v>
      </c>
      <c r="J1435" s="46" t="s">
        <v>80</v>
      </c>
      <c r="K1435" s="46" t="s">
        <v>47</v>
      </c>
      <c r="L1435" s="46" t="s">
        <v>62</v>
      </c>
      <c r="M1435" s="46" t="s">
        <v>360</v>
      </c>
      <c r="N1435" s="46" t="s">
        <v>361</v>
      </c>
      <c r="O1435" s="46" t="s">
        <v>63</v>
      </c>
      <c r="P1435" s="46" t="s">
        <v>90</v>
      </c>
      <c r="Q1435" s="46" t="s">
        <v>456</v>
      </c>
      <c r="R1435" s="46" t="s">
        <v>84</v>
      </c>
      <c r="S1435" s="46" t="s">
        <v>95</v>
      </c>
      <c r="T1435" s="46" t="s">
        <v>148</v>
      </c>
      <c r="U1435" s="46" t="s">
        <v>149</v>
      </c>
      <c r="V1435" s="46" t="s">
        <v>32</v>
      </c>
      <c r="W1435" s="46" t="s">
        <v>456</v>
      </c>
      <c r="X1435" s="46" t="s">
        <v>84</v>
      </c>
      <c r="Y1435" s="46" t="s">
        <v>445</v>
      </c>
      <c r="Z1435" s="46" t="s">
        <v>448</v>
      </c>
      <c r="AA1435" s="46" t="s">
        <v>94</v>
      </c>
      <c r="AB1435" s="46">
        <v>-30476.83</v>
      </c>
      <c r="AC1435" s="46">
        <v>-3470.96</v>
      </c>
      <c r="AD1435" s="46">
        <v>-14275.79</v>
      </c>
      <c r="AE1435" s="46">
        <v>-15264.84</v>
      </c>
      <c r="AF1435" s="46">
        <v>-53909.42</v>
      </c>
      <c r="AG1435" s="46">
        <v>-21501.279999999999</v>
      </c>
      <c r="AH1435" s="46">
        <v>-38306.99</v>
      </c>
      <c r="AI1435" s="46" t="s">
        <v>92</v>
      </c>
      <c r="AJ1435" s="46">
        <v>0</v>
      </c>
      <c r="AK1435" s="46">
        <v>-57683.39</v>
      </c>
      <c r="AL1435" s="46">
        <v>-15264.84</v>
      </c>
      <c r="AM1435" s="46">
        <v>-35410.44</v>
      </c>
      <c r="AN1435" s="46">
        <v>0</v>
      </c>
      <c r="AO1435" s="46" t="s">
        <v>362</v>
      </c>
      <c r="AP1435" s="46" t="s">
        <v>63</v>
      </c>
      <c r="AQ1435" s="46"/>
      <c r="AR1435" s="46"/>
    </row>
    <row r="1436" spans="1:44" x14ac:dyDescent="0.2">
      <c r="A1436" s="46" t="s">
        <v>77</v>
      </c>
      <c r="B1436" s="46" t="s">
        <v>84</v>
      </c>
      <c r="C1436" s="46" t="s">
        <v>84</v>
      </c>
      <c r="D1436" s="46" t="s">
        <v>445</v>
      </c>
      <c r="E1436" s="46" t="s">
        <v>86</v>
      </c>
      <c r="F1436" s="46" t="s">
        <v>78</v>
      </c>
      <c r="G1436" s="46" t="s">
        <v>446</v>
      </c>
      <c r="H1436" s="46" t="s">
        <v>214</v>
      </c>
      <c r="I1436" s="46" t="s">
        <v>216</v>
      </c>
      <c r="J1436" s="46" t="s">
        <v>80</v>
      </c>
      <c r="K1436" s="46" t="s">
        <v>47</v>
      </c>
      <c r="L1436" s="46" t="s">
        <v>62</v>
      </c>
      <c r="M1436" s="46" t="s">
        <v>168</v>
      </c>
      <c r="N1436" s="46" t="s">
        <v>169</v>
      </c>
      <c r="O1436" s="46" t="s">
        <v>63</v>
      </c>
      <c r="P1436" s="46" t="s">
        <v>90</v>
      </c>
      <c r="Q1436" s="46" t="s">
        <v>456</v>
      </c>
      <c r="R1436" s="46" t="s">
        <v>84</v>
      </c>
      <c r="S1436" s="46" t="s">
        <v>95</v>
      </c>
      <c r="T1436" s="46" t="s">
        <v>148</v>
      </c>
      <c r="U1436" s="46" t="s">
        <v>149</v>
      </c>
      <c r="V1436" s="46" t="s">
        <v>32</v>
      </c>
      <c r="W1436" s="46" t="s">
        <v>456</v>
      </c>
      <c r="X1436" s="46" t="s">
        <v>84</v>
      </c>
      <c r="Y1436" s="46" t="s">
        <v>445</v>
      </c>
      <c r="Z1436" s="46" t="s">
        <v>448</v>
      </c>
      <c r="AA1436" s="46" t="s">
        <v>94</v>
      </c>
      <c r="AB1436" s="46">
        <v>1412275.93</v>
      </c>
      <c r="AC1436" s="46">
        <v>1295477.01</v>
      </c>
      <c r="AD1436" s="46">
        <v>1104665.98</v>
      </c>
      <c r="AE1436" s="46">
        <v>1034177.15</v>
      </c>
      <c r="AF1436" s="46">
        <v>890776.18</v>
      </c>
      <c r="AG1436" s="46">
        <v>723543.81</v>
      </c>
      <c r="AH1436" s="46">
        <v>636321.43999999994</v>
      </c>
      <c r="AI1436" s="46" t="s">
        <v>92</v>
      </c>
      <c r="AJ1436" s="46">
        <v>0</v>
      </c>
      <c r="AK1436" s="46">
        <v>1342986.18</v>
      </c>
      <c r="AL1436" s="46">
        <v>1030378.06</v>
      </c>
      <c r="AM1436" s="46">
        <v>712679.66</v>
      </c>
      <c r="AN1436" s="46">
        <v>534599.4</v>
      </c>
      <c r="AO1436" s="46" t="s">
        <v>170</v>
      </c>
      <c r="AP1436" s="46" t="s">
        <v>63</v>
      </c>
      <c r="AQ1436" s="46"/>
      <c r="AR1436" s="46"/>
    </row>
    <row r="1437" spans="1:44" x14ac:dyDescent="0.2">
      <c r="A1437" s="46" t="s">
        <v>77</v>
      </c>
      <c r="B1437" s="46" t="s">
        <v>84</v>
      </c>
      <c r="C1437" s="46" t="s">
        <v>84</v>
      </c>
      <c r="D1437" s="46" t="s">
        <v>445</v>
      </c>
      <c r="E1437" s="46" t="s">
        <v>86</v>
      </c>
      <c r="F1437" s="46" t="s">
        <v>78</v>
      </c>
      <c r="G1437" s="46" t="s">
        <v>446</v>
      </c>
      <c r="H1437" s="46" t="s">
        <v>216</v>
      </c>
      <c r="I1437" s="46" t="s">
        <v>218</v>
      </c>
      <c r="J1437" s="46" t="s">
        <v>89</v>
      </c>
      <c r="K1437" s="46" t="s">
        <v>47</v>
      </c>
      <c r="L1437" s="46" t="s">
        <v>62</v>
      </c>
      <c r="M1437" s="46" t="s">
        <v>81</v>
      </c>
      <c r="N1437" s="46" t="s">
        <v>82</v>
      </c>
      <c r="O1437" s="46" t="s">
        <v>63</v>
      </c>
      <c r="P1437" s="46" t="s">
        <v>90</v>
      </c>
      <c r="Q1437" s="46" t="s">
        <v>457</v>
      </c>
      <c r="R1437" s="46" t="s">
        <v>84</v>
      </c>
      <c r="S1437" s="46" t="s">
        <v>95</v>
      </c>
      <c r="T1437" s="46" t="s">
        <v>48</v>
      </c>
      <c r="U1437" s="46" t="s">
        <v>31</v>
      </c>
      <c r="V1437" s="46" t="s">
        <v>32</v>
      </c>
      <c r="W1437" s="46" t="s">
        <v>457</v>
      </c>
      <c r="X1437" s="46" t="s">
        <v>84</v>
      </c>
      <c r="Y1437" s="46" t="s">
        <v>445</v>
      </c>
      <c r="Z1437" s="46" t="s">
        <v>448</v>
      </c>
      <c r="AA1437" s="46" t="s">
        <v>94</v>
      </c>
      <c r="AB1437" s="46">
        <v>398281.32</v>
      </c>
      <c r="AC1437" s="46">
        <v>398281.32</v>
      </c>
      <c r="AD1437" s="46">
        <v>398281.32</v>
      </c>
      <c r="AE1437" s="46">
        <v>398281.32</v>
      </c>
      <c r="AF1437" s="46">
        <v>398281.32</v>
      </c>
      <c r="AG1437" s="46">
        <v>398281.32</v>
      </c>
      <c r="AH1437" s="46">
        <v>398281.32</v>
      </c>
      <c r="AI1437" s="46" t="s">
        <v>92</v>
      </c>
      <c r="AJ1437" s="46">
        <v>0</v>
      </c>
      <c r="AK1437" s="46">
        <v>398281.32</v>
      </c>
      <c r="AL1437" s="46">
        <v>398281.32</v>
      </c>
      <c r="AM1437" s="46">
        <v>398281.32</v>
      </c>
      <c r="AN1437" s="46">
        <v>398281.32</v>
      </c>
      <c r="AO1437" s="46" t="s">
        <v>83</v>
      </c>
      <c r="AP1437" s="46" t="s">
        <v>63</v>
      </c>
      <c r="AQ1437" s="46"/>
      <c r="AR1437" s="46"/>
    </row>
    <row r="1438" spans="1:44" x14ac:dyDescent="0.2">
      <c r="A1438" s="46" t="s">
        <v>77</v>
      </c>
      <c r="B1438" s="46" t="s">
        <v>84</v>
      </c>
      <c r="C1438" s="46" t="s">
        <v>84</v>
      </c>
      <c r="D1438" s="46" t="s">
        <v>445</v>
      </c>
      <c r="E1438" s="46" t="s">
        <v>86</v>
      </c>
      <c r="F1438" s="46" t="s">
        <v>78</v>
      </c>
      <c r="G1438" s="46" t="s">
        <v>446</v>
      </c>
      <c r="H1438" s="46" t="s">
        <v>216</v>
      </c>
      <c r="I1438" s="46" t="s">
        <v>218</v>
      </c>
      <c r="J1438" s="46" t="s">
        <v>89</v>
      </c>
      <c r="K1438" s="46" t="s">
        <v>47</v>
      </c>
      <c r="L1438" s="46" t="s">
        <v>62</v>
      </c>
      <c r="M1438" s="46" t="s">
        <v>96</v>
      </c>
      <c r="N1438" s="46" t="s">
        <v>97</v>
      </c>
      <c r="O1438" s="46" t="s">
        <v>63</v>
      </c>
      <c r="P1438" s="46" t="s">
        <v>90</v>
      </c>
      <c r="Q1438" s="46" t="s">
        <v>457</v>
      </c>
      <c r="R1438" s="46" t="s">
        <v>84</v>
      </c>
      <c r="S1438" s="46" t="s">
        <v>95</v>
      </c>
      <c r="T1438" s="46" t="s">
        <v>48</v>
      </c>
      <c r="U1438" s="46" t="s">
        <v>31</v>
      </c>
      <c r="V1438" s="46" t="s">
        <v>32</v>
      </c>
      <c r="W1438" s="46" t="s">
        <v>457</v>
      </c>
      <c r="X1438" s="46" t="s">
        <v>84</v>
      </c>
      <c r="Y1438" s="46" t="s">
        <v>445</v>
      </c>
      <c r="Z1438" s="46" t="s">
        <v>448</v>
      </c>
      <c r="AA1438" s="46" t="s">
        <v>94</v>
      </c>
      <c r="AB1438" s="46">
        <v>742237.1</v>
      </c>
      <c r="AC1438" s="46">
        <v>1030529.52</v>
      </c>
      <c r="AD1438" s="46">
        <v>1082011.8500000001</v>
      </c>
      <c r="AE1438" s="46">
        <v>1227939.68</v>
      </c>
      <c r="AF1438" s="46">
        <v>1259918.83</v>
      </c>
      <c r="AG1438" s="46">
        <v>1337722.1200000001</v>
      </c>
      <c r="AH1438" s="46">
        <v>1830702.03</v>
      </c>
      <c r="AI1438" s="46" t="s">
        <v>92</v>
      </c>
      <c r="AJ1438" s="46">
        <v>0</v>
      </c>
      <c r="AK1438" s="46">
        <v>1001359.43</v>
      </c>
      <c r="AL1438" s="46">
        <v>1149637.02</v>
      </c>
      <c r="AM1438" s="46">
        <v>1294529.98</v>
      </c>
      <c r="AN1438" s="46">
        <v>1841806.56</v>
      </c>
      <c r="AO1438" s="46" t="s">
        <v>98</v>
      </c>
      <c r="AP1438" s="46" t="s">
        <v>63</v>
      </c>
      <c r="AQ1438" s="46"/>
      <c r="AR1438" s="46"/>
    </row>
    <row r="1439" spans="1:44" x14ac:dyDescent="0.2">
      <c r="A1439" s="46" t="s">
        <v>77</v>
      </c>
      <c r="B1439" s="46" t="s">
        <v>84</v>
      </c>
      <c r="C1439" s="46" t="s">
        <v>84</v>
      </c>
      <c r="D1439" s="46" t="s">
        <v>445</v>
      </c>
      <c r="E1439" s="46" t="s">
        <v>86</v>
      </c>
      <c r="F1439" s="46" t="s">
        <v>78</v>
      </c>
      <c r="G1439" s="46" t="s">
        <v>446</v>
      </c>
      <c r="H1439" s="46" t="s">
        <v>216</v>
      </c>
      <c r="I1439" s="46" t="s">
        <v>218</v>
      </c>
      <c r="J1439" s="46" t="s">
        <v>89</v>
      </c>
      <c r="K1439" s="46" t="s">
        <v>47</v>
      </c>
      <c r="L1439" s="46" t="s">
        <v>62</v>
      </c>
      <c r="M1439" s="46" t="s">
        <v>275</v>
      </c>
      <c r="N1439" s="46" t="s">
        <v>276</v>
      </c>
      <c r="O1439" s="46" t="s">
        <v>63</v>
      </c>
      <c r="P1439" s="46" t="s">
        <v>90</v>
      </c>
      <c r="Q1439" s="46" t="s">
        <v>457</v>
      </c>
      <c r="R1439" s="46" t="s">
        <v>84</v>
      </c>
      <c r="S1439" s="46" t="s">
        <v>95</v>
      </c>
      <c r="T1439" s="46" t="s">
        <v>48</v>
      </c>
      <c r="U1439" s="46" t="s">
        <v>31</v>
      </c>
      <c r="V1439" s="46" t="s">
        <v>32</v>
      </c>
      <c r="W1439" s="46" t="s">
        <v>457</v>
      </c>
      <c r="X1439" s="46" t="s">
        <v>84</v>
      </c>
      <c r="Y1439" s="46" t="s">
        <v>445</v>
      </c>
      <c r="Z1439" s="46" t="s">
        <v>448</v>
      </c>
      <c r="AA1439" s="46" t="s">
        <v>94</v>
      </c>
      <c r="AB1439" s="46">
        <v>122539.91</v>
      </c>
      <c r="AC1439" s="46">
        <v>123937.3</v>
      </c>
      <c r="AD1439" s="46">
        <v>127775.01</v>
      </c>
      <c r="AE1439" s="46">
        <v>130494.46</v>
      </c>
      <c r="AF1439" s="46">
        <v>134623.42000000001</v>
      </c>
      <c r="AG1439" s="46">
        <v>135206.29</v>
      </c>
      <c r="AH1439" s="46">
        <v>135476.16</v>
      </c>
      <c r="AI1439" s="46" t="s">
        <v>92</v>
      </c>
      <c r="AJ1439" s="46">
        <v>0</v>
      </c>
      <c r="AK1439" s="46">
        <v>122539.91</v>
      </c>
      <c r="AL1439" s="46">
        <v>130359.14</v>
      </c>
      <c r="AM1439" s="46">
        <v>134952.92000000001</v>
      </c>
      <c r="AN1439" s="46">
        <v>136851.04</v>
      </c>
      <c r="AO1439" s="46" t="s">
        <v>277</v>
      </c>
      <c r="AP1439" s="46" t="s">
        <v>63</v>
      </c>
      <c r="AQ1439" s="46"/>
      <c r="AR1439" s="46"/>
    </row>
    <row r="1440" spans="1:44" x14ac:dyDescent="0.2">
      <c r="A1440" s="46" t="s">
        <v>77</v>
      </c>
      <c r="B1440" s="46" t="s">
        <v>84</v>
      </c>
      <c r="C1440" s="46" t="s">
        <v>84</v>
      </c>
      <c r="D1440" s="46" t="s">
        <v>445</v>
      </c>
      <c r="E1440" s="46" t="s">
        <v>86</v>
      </c>
      <c r="F1440" s="46" t="s">
        <v>78</v>
      </c>
      <c r="G1440" s="46" t="s">
        <v>446</v>
      </c>
      <c r="H1440" s="46" t="s">
        <v>216</v>
      </c>
      <c r="I1440" s="46" t="s">
        <v>218</v>
      </c>
      <c r="J1440" s="46" t="s">
        <v>89</v>
      </c>
      <c r="K1440" s="46" t="s">
        <v>47</v>
      </c>
      <c r="L1440" s="46" t="s">
        <v>62</v>
      </c>
      <c r="M1440" s="46" t="s">
        <v>99</v>
      </c>
      <c r="N1440" s="46" t="s">
        <v>100</v>
      </c>
      <c r="O1440" s="46" t="s">
        <v>63</v>
      </c>
      <c r="P1440" s="46" t="s">
        <v>422</v>
      </c>
      <c r="Q1440" s="46" t="s">
        <v>457</v>
      </c>
      <c r="R1440" s="46" t="s">
        <v>84</v>
      </c>
      <c r="S1440" s="46" t="s">
        <v>95</v>
      </c>
      <c r="T1440" s="46" t="s">
        <v>48</v>
      </c>
      <c r="U1440" s="46" t="s">
        <v>31</v>
      </c>
      <c r="V1440" s="46" t="s">
        <v>32</v>
      </c>
      <c r="W1440" s="46" t="s">
        <v>457</v>
      </c>
      <c r="X1440" s="46" t="s">
        <v>84</v>
      </c>
      <c r="Y1440" s="46" t="s">
        <v>445</v>
      </c>
      <c r="Z1440" s="46" t="s">
        <v>448</v>
      </c>
      <c r="AA1440" s="46" t="s">
        <v>423</v>
      </c>
      <c r="AB1440" s="46">
        <v>0</v>
      </c>
      <c r="AC1440" s="46">
        <v>0</v>
      </c>
      <c r="AD1440" s="46">
        <v>0</v>
      </c>
      <c r="AE1440" s="46">
        <v>1548693.73</v>
      </c>
      <c r="AF1440" s="46">
        <v>1516714.58</v>
      </c>
      <c r="AG1440" s="46">
        <v>1438911.29</v>
      </c>
      <c r="AH1440" s="46">
        <v>945931.38</v>
      </c>
      <c r="AI1440" s="46" t="s">
        <v>92</v>
      </c>
      <c r="AJ1440" s="46">
        <v>0</v>
      </c>
      <c r="AK1440" s="46">
        <v>0</v>
      </c>
      <c r="AL1440" s="46">
        <v>1626996.39</v>
      </c>
      <c r="AM1440" s="46">
        <v>1482103.43</v>
      </c>
      <c r="AN1440" s="46">
        <v>0</v>
      </c>
      <c r="AO1440" s="46" t="s">
        <v>101</v>
      </c>
      <c r="AP1440" s="46" t="s">
        <v>63</v>
      </c>
      <c r="AQ1440" s="46"/>
      <c r="AR1440" s="46"/>
    </row>
    <row r="1441" spans="1:44" x14ac:dyDescent="0.2">
      <c r="A1441" s="46" t="s">
        <v>77</v>
      </c>
      <c r="B1441" s="46" t="s">
        <v>84</v>
      </c>
      <c r="C1441" s="46" t="s">
        <v>84</v>
      </c>
      <c r="D1441" s="46" t="s">
        <v>445</v>
      </c>
      <c r="E1441" s="46" t="s">
        <v>86</v>
      </c>
      <c r="F1441" s="46" t="s">
        <v>78</v>
      </c>
      <c r="G1441" s="46" t="s">
        <v>446</v>
      </c>
      <c r="H1441" s="46" t="s">
        <v>216</v>
      </c>
      <c r="I1441" s="46" t="s">
        <v>218</v>
      </c>
      <c r="J1441" s="46" t="s">
        <v>89</v>
      </c>
      <c r="K1441" s="46" t="s">
        <v>47</v>
      </c>
      <c r="L1441" s="46" t="s">
        <v>62</v>
      </c>
      <c r="M1441" s="46" t="s">
        <v>102</v>
      </c>
      <c r="N1441" s="46" t="s">
        <v>103</v>
      </c>
      <c r="O1441" s="46" t="s">
        <v>63</v>
      </c>
      <c r="P1441" s="46" t="s">
        <v>90</v>
      </c>
      <c r="Q1441" s="46" t="s">
        <v>457</v>
      </c>
      <c r="R1441" s="46" t="s">
        <v>84</v>
      </c>
      <c r="S1441" s="46" t="s">
        <v>95</v>
      </c>
      <c r="T1441" s="46" t="s">
        <v>48</v>
      </c>
      <c r="U1441" s="46" t="s">
        <v>31</v>
      </c>
      <c r="V1441" s="46" t="s">
        <v>105</v>
      </c>
      <c r="W1441" s="46" t="s">
        <v>457</v>
      </c>
      <c r="X1441" s="46" t="s">
        <v>84</v>
      </c>
      <c r="Y1441" s="46" t="s">
        <v>445</v>
      </c>
      <c r="Z1441" s="46" t="s">
        <v>448</v>
      </c>
      <c r="AA1441" s="46" t="s">
        <v>94</v>
      </c>
      <c r="AB1441" s="46">
        <v>1263058.33</v>
      </c>
      <c r="AC1441" s="46">
        <v>1552748.14</v>
      </c>
      <c r="AD1441" s="46">
        <v>1608068.18</v>
      </c>
      <c r="AE1441" s="46">
        <v>3305409.19</v>
      </c>
      <c r="AF1441" s="46">
        <v>3309538.15</v>
      </c>
      <c r="AG1441" s="46">
        <v>3310121.02</v>
      </c>
      <c r="AH1441" s="46">
        <v>3310390.89</v>
      </c>
      <c r="AI1441" s="46" t="s">
        <v>92</v>
      </c>
      <c r="AJ1441" s="46">
        <v>0</v>
      </c>
      <c r="AK1441" s="46">
        <v>1522180.66</v>
      </c>
      <c r="AL1441" s="46">
        <v>3305273.87</v>
      </c>
      <c r="AM1441" s="46">
        <v>3309867.65</v>
      </c>
      <c r="AN1441" s="46">
        <v>2376938.92</v>
      </c>
      <c r="AO1441" s="46" t="s">
        <v>104</v>
      </c>
      <c r="AP1441" s="46" t="s">
        <v>63</v>
      </c>
      <c r="AQ1441" s="46"/>
      <c r="AR1441" s="46"/>
    </row>
    <row r="1442" spans="1:44" x14ac:dyDescent="0.2">
      <c r="A1442" s="46" t="s">
        <v>77</v>
      </c>
      <c r="B1442" s="46" t="s">
        <v>84</v>
      </c>
      <c r="C1442" s="46" t="s">
        <v>84</v>
      </c>
      <c r="D1442" s="46" t="s">
        <v>445</v>
      </c>
      <c r="E1442" s="46" t="s">
        <v>86</v>
      </c>
      <c r="F1442" s="46" t="s">
        <v>78</v>
      </c>
      <c r="G1442" s="46" t="s">
        <v>446</v>
      </c>
      <c r="H1442" s="46" t="s">
        <v>216</v>
      </c>
      <c r="I1442" s="46" t="s">
        <v>218</v>
      </c>
      <c r="J1442" s="46" t="s">
        <v>89</v>
      </c>
      <c r="K1442" s="46" t="s">
        <v>47</v>
      </c>
      <c r="L1442" s="46" t="s">
        <v>62</v>
      </c>
      <c r="M1442" s="46" t="s">
        <v>315</v>
      </c>
      <c r="N1442" s="46" t="s">
        <v>316</v>
      </c>
      <c r="O1442" s="46" t="s">
        <v>63</v>
      </c>
      <c r="P1442" s="46" t="s">
        <v>90</v>
      </c>
      <c r="Q1442" s="46" t="s">
        <v>457</v>
      </c>
      <c r="R1442" s="46" t="s">
        <v>84</v>
      </c>
      <c r="S1442" s="46" t="s">
        <v>95</v>
      </c>
      <c r="T1442" s="46" t="s">
        <v>48</v>
      </c>
      <c r="U1442" s="46" t="s">
        <v>31</v>
      </c>
      <c r="V1442" s="46" t="s">
        <v>32</v>
      </c>
      <c r="W1442" s="46" t="s">
        <v>457</v>
      </c>
      <c r="X1442" s="46" t="s">
        <v>84</v>
      </c>
      <c r="Y1442" s="46" t="s">
        <v>445</v>
      </c>
      <c r="Z1442" s="46" t="s">
        <v>448</v>
      </c>
      <c r="AA1442" s="46" t="s">
        <v>94</v>
      </c>
      <c r="AB1442" s="46">
        <v>9861.5300000000007</v>
      </c>
      <c r="AC1442" s="46">
        <v>43526.71</v>
      </c>
      <c r="AD1442" s="46">
        <v>46556.31</v>
      </c>
      <c r="AE1442" s="46">
        <v>48341.599999999999</v>
      </c>
      <c r="AF1442" s="46">
        <v>89210.11</v>
      </c>
      <c r="AG1442" s="46">
        <v>111579.64</v>
      </c>
      <c r="AH1442" s="46">
        <v>111579.64</v>
      </c>
      <c r="AI1442" s="46" t="s">
        <v>92</v>
      </c>
      <c r="AJ1442" s="46">
        <v>0</v>
      </c>
      <c r="AK1442" s="46">
        <v>44329.599999999999</v>
      </c>
      <c r="AL1442" s="46">
        <v>48341.599999999999</v>
      </c>
      <c r="AM1442" s="46">
        <v>111579.64</v>
      </c>
      <c r="AN1442" s="46">
        <v>111579.64</v>
      </c>
      <c r="AO1442" s="46" t="s">
        <v>317</v>
      </c>
      <c r="AP1442" s="46" t="s">
        <v>63</v>
      </c>
      <c r="AQ1442" s="46"/>
      <c r="AR1442" s="46"/>
    </row>
    <row r="1443" spans="1:44" x14ac:dyDescent="0.2">
      <c r="A1443" s="46" t="s">
        <v>77</v>
      </c>
      <c r="B1443" s="46" t="s">
        <v>84</v>
      </c>
      <c r="C1443" s="46" t="s">
        <v>84</v>
      </c>
      <c r="D1443" s="46" t="s">
        <v>445</v>
      </c>
      <c r="E1443" s="46" t="s">
        <v>86</v>
      </c>
      <c r="F1443" s="46" t="s">
        <v>78</v>
      </c>
      <c r="G1443" s="46" t="s">
        <v>446</v>
      </c>
      <c r="H1443" s="46" t="s">
        <v>216</v>
      </c>
      <c r="I1443" s="46" t="s">
        <v>218</v>
      </c>
      <c r="J1443" s="46" t="s">
        <v>89</v>
      </c>
      <c r="K1443" s="46" t="s">
        <v>47</v>
      </c>
      <c r="L1443" s="46" t="s">
        <v>62</v>
      </c>
      <c r="M1443" s="46" t="s">
        <v>318</v>
      </c>
      <c r="N1443" s="46" t="s">
        <v>319</v>
      </c>
      <c r="O1443" s="46" t="s">
        <v>63</v>
      </c>
      <c r="P1443" s="46" t="s">
        <v>90</v>
      </c>
      <c r="Q1443" s="46" t="s">
        <v>457</v>
      </c>
      <c r="R1443" s="46" t="s">
        <v>84</v>
      </c>
      <c r="S1443" s="46" t="s">
        <v>95</v>
      </c>
      <c r="T1443" s="46" t="s">
        <v>48</v>
      </c>
      <c r="U1443" s="46" t="s">
        <v>31</v>
      </c>
      <c r="V1443" s="46" t="s">
        <v>32</v>
      </c>
      <c r="W1443" s="46" t="s">
        <v>457</v>
      </c>
      <c r="X1443" s="46" t="s">
        <v>84</v>
      </c>
      <c r="Y1443" s="46" t="s">
        <v>445</v>
      </c>
      <c r="Z1443" s="46" t="s">
        <v>448</v>
      </c>
      <c r="AA1443" s="46" t="s">
        <v>94</v>
      </c>
      <c r="AB1443" s="46">
        <v>-10076.9</v>
      </c>
      <c r="AC1443" s="46">
        <v>-44700.23</v>
      </c>
      <c r="AD1443" s="46">
        <v>-47729.83</v>
      </c>
      <c r="AE1443" s="46">
        <v>-49515.12</v>
      </c>
      <c r="AF1443" s="46">
        <v>-90383.63</v>
      </c>
      <c r="AG1443" s="46">
        <v>-186213.53</v>
      </c>
      <c r="AH1443" s="46">
        <v>-186213.53</v>
      </c>
      <c r="AI1443" s="46" t="s">
        <v>92</v>
      </c>
      <c r="AJ1443" s="46">
        <v>0</v>
      </c>
      <c r="AK1443" s="46">
        <v>-44563.64</v>
      </c>
      <c r="AL1443" s="46">
        <v>-49515.12</v>
      </c>
      <c r="AM1443" s="46">
        <v>-177753.16</v>
      </c>
      <c r="AN1443" s="46">
        <v>-187990.3</v>
      </c>
      <c r="AO1443" s="46" t="s">
        <v>319</v>
      </c>
      <c r="AP1443" s="46" t="s">
        <v>63</v>
      </c>
      <c r="AQ1443" s="46"/>
      <c r="AR1443" s="46"/>
    </row>
    <row r="1444" spans="1:44" x14ac:dyDescent="0.2">
      <c r="A1444" s="46" t="s">
        <v>77</v>
      </c>
      <c r="B1444" s="46" t="s">
        <v>84</v>
      </c>
      <c r="C1444" s="46" t="s">
        <v>84</v>
      </c>
      <c r="D1444" s="46" t="s">
        <v>445</v>
      </c>
      <c r="E1444" s="46" t="s">
        <v>86</v>
      </c>
      <c r="F1444" s="46" t="s">
        <v>78</v>
      </c>
      <c r="G1444" s="46" t="s">
        <v>446</v>
      </c>
      <c r="H1444" s="46" t="s">
        <v>216</v>
      </c>
      <c r="I1444" s="46" t="s">
        <v>218</v>
      </c>
      <c r="J1444" s="46" t="s">
        <v>89</v>
      </c>
      <c r="K1444" s="46" t="s">
        <v>47</v>
      </c>
      <c r="L1444" s="46" t="s">
        <v>62</v>
      </c>
      <c r="M1444" s="46" t="s">
        <v>320</v>
      </c>
      <c r="N1444" s="46" t="s">
        <v>321</v>
      </c>
      <c r="O1444" s="46" t="s">
        <v>63</v>
      </c>
      <c r="P1444" s="46" t="s">
        <v>422</v>
      </c>
      <c r="Q1444" s="46" t="s">
        <v>457</v>
      </c>
      <c r="R1444" s="46" t="s">
        <v>84</v>
      </c>
      <c r="S1444" s="46" t="s">
        <v>95</v>
      </c>
      <c r="T1444" s="46" t="s">
        <v>48</v>
      </c>
      <c r="U1444" s="46" t="s">
        <v>31</v>
      </c>
      <c r="V1444" s="46" t="s">
        <v>32</v>
      </c>
      <c r="W1444" s="46" t="s">
        <v>457</v>
      </c>
      <c r="X1444" s="46" t="s">
        <v>84</v>
      </c>
      <c r="Y1444" s="46" t="s">
        <v>445</v>
      </c>
      <c r="Z1444" s="46" t="s">
        <v>448</v>
      </c>
      <c r="AA1444" s="46" t="s">
        <v>423</v>
      </c>
      <c r="AB1444" s="46">
        <v>4752215.37</v>
      </c>
      <c r="AC1444" s="46">
        <v>4753173.5199999996</v>
      </c>
      <c r="AD1444" s="46">
        <v>4753407.5199999996</v>
      </c>
      <c r="AE1444" s="46">
        <v>4753407.5199999996</v>
      </c>
      <c r="AF1444" s="46">
        <v>4753407.5199999996</v>
      </c>
      <c r="AG1444" s="46">
        <v>4826867.8899999997</v>
      </c>
      <c r="AH1444" s="46">
        <v>4826867.8899999997</v>
      </c>
      <c r="AI1444" s="46" t="s">
        <v>92</v>
      </c>
      <c r="AJ1444" s="46">
        <v>0</v>
      </c>
      <c r="AK1444" s="46">
        <v>4752234.04</v>
      </c>
      <c r="AL1444" s="46">
        <v>4753407.5199999996</v>
      </c>
      <c r="AM1444" s="46">
        <v>4818407.5199999996</v>
      </c>
      <c r="AN1444" s="46">
        <v>0</v>
      </c>
      <c r="AO1444" s="46" t="s">
        <v>321</v>
      </c>
      <c r="AP1444" s="46" t="s">
        <v>63</v>
      </c>
      <c r="AQ1444" s="46"/>
      <c r="AR1444" s="46"/>
    </row>
    <row r="1445" spans="1:44" x14ac:dyDescent="0.2">
      <c r="A1445" s="46" t="s">
        <v>77</v>
      </c>
      <c r="B1445" s="46" t="s">
        <v>84</v>
      </c>
      <c r="C1445" s="46" t="s">
        <v>84</v>
      </c>
      <c r="D1445" s="46" t="s">
        <v>445</v>
      </c>
      <c r="E1445" s="46" t="s">
        <v>86</v>
      </c>
      <c r="F1445" s="46" t="s">
        <v>78</v>
      </c>
      <c r="G1445" s="46" t="s">
        <v>446</v>
      </c>
      <c r="H1445" s="46" t="s">
        <v>216</v>
      </c>
      <c r="I1445" s="46" t="s">
        <v>218</v>
      </c>
      <c r="J1445" s="46" t="s">
        <v>89</v>
      </c>
      <c r="K1445" s="46" t="s">
        <v>47</v>
      </c>
      <c r="L1445" s="46" t="s">
        <v>62</v>
      </c>
      <c r="M1445" s="46" t="s">
        <v>322</v>
      </c>
      <c r="N1445" s="46" t="s">
        <v>323</v>
      </c>
      <c r="O1445" s="46" t="s">
        <v>63</v>
      </c>
      <c r="P1445" s="46" t="s">
        <v>90</v>
      </c>
      <c r="Q1445" s="46" t="s">
        <v>457</v>
      </c>
      <c r="R1445" s="46" t="s">
        <v>84</v>
      </c>
      <c r="S1445" s="46" t="s">
        <v>95</v>
      </c>
      <c r="T1445" s="46" t="s">
        <v>48</v>
      </c>
      <c r="U1445" s="46" t="s">
        <v>31</v>
      </c>
      <c r="V1445" s="46" t="s">
        <v>105</v>
      </c>
      <c r="W1445" s="46" t="s">
        <v>457</v>
      </c>
      <c r="X1445" s="46" t="s">
        <v>84</v>
      </c>
      <c r="Y1445" s="46" t="s">
        <v>445</v>
      </c>
      <c r="Z1445" s="46" t="s">
        <v>448</v>
      </c>
      <c r="AA1445" s="46" t="s">
        <v>94</v>
      </c>
      <c r="AB1445" s="46">
        <v>4752000</v>
      </c>
      <c r="AC1445" s="46">
        <v>4752000</v>
      </c>
      <c r="AD1445" s="46">
        <v>4752234</v>
      </c>
      <c r="AE1445" s="46">
        <v>4752234</v>
      </c>
      <c r="AF1445" s="46">
        <v>4752234</v>
      </c>
      <c r="AG1445" s="46">
        <v>4752234</v>
      </c>
      <c r="AH1445" s="46">
        <v>4752234</v>
      </c>
      <c r="AI1445" s="46" t="s">
        <v>92</v>
      </c>
      <c r="AJ1445" s="46">
        <v>0</v>
      </c>
      <c r="AK1445" s="46">
        <v>4752000</v>
      </c>
      <c r="AL1445" s="46">
        <v>4752234</v>
      </c>
      <c r="AM1445" s="46">
        <v>4752234</v>
      </c>
      <c r="AN1445" s="46">
        <v>-76410.66</v>
      </c>
      <c r="AO1445" s="46" t="s">
        <v>324</v>
      </c>
      <c r="AP1445" s="46" t="s">
        <v>63</v>
      </c>
      <c r="AQ1445" s="46"/>
      <c r="AR1445" s="46"/>
    </row>
    <row r="1446" spans="1:44" x14ac:dyDescent="0.2">
      <c r="A1446" s="46" t="s">
        <v>77</v>
      </c>
      <c r="B1446" s="46" t="s">
        <v>84</v>
      </c>
      <c r="C1446" s="46" t="s">
        <v>84</v>
      </c>
      <c r="D1446" s="46" t="s">
        <v>445</v>
      </c>
      <c r="E1446" s="46" t="s">
        <v>86</v>
      </c>
      <c r="F1446" s="46" t="s">
        <v>78</v>
      </c>
      <c r="G1446" s="46" t="s">
        <v>446</v>
      </c>
      <c r="H1446" s="46" t="s">
        <v>216</v>
      </c>
      <c r="I1446" s="46" t="s">
        <v>218</v>
      </c>
      <c r="J1446" s="46" t="s">
        <v>89</v>
      </c>
      <c r="K1446" s="46" t="s">
        <v>47</v>
      </c>
      <c r="L1446" s="46" t="s">
        <v>62</v>
      </c>
      <c r="M1446" s="46" t="s">
        <v>228</v>
      </c>
      <c r="N1446" s="46" t="s">
        <v>229</v>
      </c>
      <c r="O1446" s="46" t="s">
        <v>63</v>
      </c>
      <c r="P1446" s="46" t="s">
        <v>90</v>
      </c>
      <c r="Q1446" s="46" t="s">
        <v>457</v>
      </c>
      <c r="R1446" s="46" t="s">
        <v>84</v>
      </c>
      <c r="S1446" s="46" t="s">
        <v>95</v>
      </c>
      <c r="T1446" s="46" t="s">
        <v>48</v>
      </c>
      <c r="U1446" s="46" t="s">
        <v>31</v>
      </c>
      <c r="V1446" s="46" t="s">
        <v>105</v>
      </c>
      <c r="W1446" s="46" t="s">
        <v>457</v>
      </c>
      <c r="X1446" s="46" t="s">
        <v>84</v>
      </c>
      <c r="Y1446" s="46" t="s">
        <v>445</v>
      </c>
      <c r="Z1446" s="46" t="s">
        <v>448</v>
      </c>
      <c r="AA1446" s="46" t="s">
        <v>94</v>
      </c>
      <c r="AB1446" s="46">
        <v>4752000</v>
      </c>
      <c r="AC1446" s="46">
        <v>4752000</v>
      </c>
      <c r="AD1446" s="46">
        <v>4752234</v>
      </c>
      <c r="AE1446" s="46">
        <v>4752234</v>
      </c>
      <c r="AF1446" s="46">
        <v>4752234</v>
      </c>
      <c r="AG1446" s="46">
        <v>4752234</v>
      </c>
      <c r="AH1446" s="46">
        <v>4752234</v>
      </c>
      <c r="AI1446" s="46" t="s">
        <v>92</v>
      </c>
      <c r="AJ1446" s="46">
        <v>0</v>
      </c>
      <c r="AK1446" s="46">
        <v>4752000</v>
      </c>
      <c r="AL1446" s="46">
        <v>4752234</v>
      </c>
      <c r="AM1446" s="46">
        <v>4752234</v>
      </c>
      <c r="AN1446" s="46">
        <v>-76410.66</v>
      </c>
      <c r="AO1446" s="46" t="s">
        <v>230</v>
      </c>
      <c r="AP1446" s="46" t="s">
        <v>63</v>
      </c>
      <c r="AQ1446" s="46"/>
      <c r="AR1446" s="46"/>
    </row>
    <row r="1447" spans="1:44" x14ac:dyDescent="0.2">
      <c r="A1447" s="46" t="s">
        <v>77</v>
      </c>
      <c r="B1447" s="46" t="s">
        <v>84</v>
      </c>
      <c r="C1447" s="46" t="s">
        <v>84</v>
      </c>
      <c r="D1447" s="46" t="s">
        <v>445</v>
      </c>
      <c r="E1447" s="46" t="s">
        <v>86</v>
      </c>
      <c r="F1447" s="46" t="s">
        <v>78</v>
      </c>
      <c r="G1447" s="46" t="s">
        <v>446</v>
      </c>
      <c r="H1447" s="46" t="s">
        <v>216</v>
      </c>
      <c r="I1447" s="46" t="s">
        <v>218</v>
      </c>
      <c r="J1447" s="46" t="s">
        <v>89</v>
      </c>
      <c r="K1447" s="46" t="s">
        <v>47</v>
      </c>
      <c r="L1447" s="46" t="s">
        <v>62</v>
      </c>
      <c r="M1447" s="46" t="s">
        <v>106</v>
      </c>
      <c r="N1447" s="46" t="s">
        <v>107</v>
      </c>
      <c r="O1447" s="46" t="s">
        <v>63</v>
      </c>
      <c r="P1447" s="46" t="s">
        <v>90</v>
      </c>
      <c r="Q1447" s="46" t="s">
        <v>457</v>
      </c>
      <c r="R1447" s="46" t="s">
        <v>84</v>
      </c>
      <c r="S1447" s="46" t="s">
        <v>95</v>
      </c>
      <c r="T1447" s="46" t="s">
        <v>48</v>
      </c>
      <c r="U1447" s="46" t="s">
        <v>31</v>
      </c>
      <c r="V1447" s="46" t="s">
        <v>105</v>
      </c>
      <c r="W1447" s="46" t="s">
        <v>457</v>
      </c>
      <c r="X1447" s="46" t="s">
        <v>84</v>
      </c>
      <c r="Y1447" s="46" t="s">
        <v>445</v>
      </c>
      <c r="Z1447" s="46" t="s">
        <v>448</v>
      </c>
      <c r="AA1447" s="46" t="s">
        <v>94</v>
      </c>
      <c r="AB1447" s="46">
        <v>6015058.3300000001</v>
      </c>
      <c r="AC1447" s="46">
        <v>6304748.1399999997</v>
      </c>
      <c r="AD1447" s="46">
        <v>6360302.1799999997</v>
      </c>
      <c r="AE1447" s="46">
        <v>8057643.1900000004</v>
      </c>
      <c r="AF1447" s="46">
        <v>8061772.1500000004</v>
      </c>
      <c r="AG1447" s="46">
        <v>8062355.0199999996</v>
      </c>
      <c r="AH1447" s="46">
        <v>8062624.8899999997</v>
      </c>
      <c r="AI1447" s="46" t="s">
        <v>92</v>
      </c>
      <c r="AJ1447" s="46">
        <v>0</v>
      </c>
      <c r="AK1447" s="46">
        <v>6274180.6600000001</v>
      </c>
      <c r="AL1447" s="46">
        <v>8057507.8700000001</v>
      </c>
      <c r="AM1447" s="46">
        <v>8062101.6500000004</v>
      </c>
      <c r="AN1447" s="46">
        <v>2300528.2599999998</v>
      </c>
      <c r="AO1447" s="46" t="s">
        <v>108</v>
      </c>
      <c r="AP1447" s="46" t="s">
        <v>63</v>
      </c>
      <c r="AQ1447" s="46"/>
      <c r="AR1447" s="46"/>
    </row>
    <row r="1448" spans="1:44" x14ac:dyDescent="0.2">
      <c r="A1448" s="46" t="s">
        <v>77</v>
      </c>
      <c r="B1448" s="46" t="s">
        <v>84</v>
      </c>
      <c r="C1448" s="46" t="s">
        <v>84</v>
      </c>
      <c r="D1448" s="46" t="s">
        <v>445</v>
      </c>
      <c r="E1448" s="46" t="s">
        <v>86</v>
      </c>
      <c r="F1448" s="46" t="s">
        <v>78</v>
      </c>
      <c r="G1448" s="46" t="s">
        <v>446</v>
      </c>
      <c r="H1448" s="46" t="s">
        <v>216</v>
      </c>
      <c r="I1448" s="46" t="s">
        <v>218</v>
      </c>
      <c r="J1448" s="46" t="s">
        <v>89</v>
      </c>
      <c r="K1448" s="46" t="s">
        <v>47</v>
      </c>
      <c r="L1448" s="46" t="s">
        <v>62</v>
      </c>
      <c r="M1448" s="46" t="s">
        <v>231</v>
      </c>
      <c r="N1448" s="46" t="s">
        <v>232</v>
      </c>
      <c r="O1448" s="46" t="s">
        <v>63</v>
      </c>
      <c r="P1448" s="46" t="s">
        <v>90</v>
      </c>
      <c r="Q1448" s="46" t="s">
        <v>457</v>
      </c>
      <c r="R1448" s="46" t="s">
        <v>84</v>
      </c>
      <c r="S1448" s="46" t="s">
        <v>95</v>
      </c>
      <c r="T1448" s="46" t="s">
        <v>111</v>
      </c>
      <c r="U1448" s="46" t="s">
        <v>112</v>
      </c>
      <c r="V1448" s="46" t="s">
        <v>32</v>
      </c>
      <c r="W1448" s="46" t="s">
        <v>457</v>
      </c>
      <c r="X1448" s="46" t="s">
        <v>84</v>
      </c>
      <c r="Y1448" s="46" t="s">
        <v>445</v>
      </c>
      <c r="Z1448" s="46" t="s">
        <v>448</v>
      </c>
      <c r="AA1448" s="46" t="s">
        <v>94</v>
      </c>
      <c r="AB1448" s="46">
        <v>765301.42</v>
      </c>
      <c r="AC1448" s="46">
        <v>1032116.22</v>
      </c>
      <c r="AD1448" s="46">
        <v>906615.06</v>
      </c>
      <c r="AE1448" s="46">
        <v>1076720.26</v>
      </c>
      <c r="AF1448" s="46">
        <v>1114428.45</v>
      </c>
      <c r="AG1448" s="46">
        <v>1197892.8700000001</v>
      </c>
      <c r="AH1448" s="46">
        <v>1322416.1599999999</v>
      </c>
      <c r="AI1448" s="46" t="s">
        <v>92</v>
      </c>
      <c r="AJ1448" s="46">
        <v>0</v>
      </c>
      <c r="AK1448" s="46">
        <v>968432.68</v>
      </c>
      <c r="AL1448" s="46">
        <v>993869.08</v>
      </c>
      <c r="AM1448" s="46">
        <v>1132711.8899999999</v>
      </c>
      <c r="AN1448" s="46">
        <v>2198075.64</v>
      </c>
      <c r="AO1448" s="46" t="s">
        <v>233</v>
      </c>
      <c r="AP1448" s="46" t="s">
        <v>63</v>
      </c>
      <c r="AQ1448" s="46"/>
      <c r="AR1448" s="46"/>
    </row>
    <row r="1449" spans="1:44" x14ac:dyDescent="0.2">
      <c r="A1449" s="46" t="s">
        <v>77</v>
      </c>
      <c r="B1449" s="46" t="s">
        <v>84</v>
      </c>
      <c r="C1449" s="46" t="s">
        <v>84</v>
      </c>
      <c r="D1449" s="46" t="s">
        <v>445</v>
      </c>
      <c r="E1449" s="46" t="s">
        <v>86</v>
      </c>
      <c r="F1449" s="46" t="s">
        <v>78</v>
      </c>
      <c r="G1449" s="46" t="s">
        <v>446</v>
      </c>
      <c r="H1449" s="46" t="s">
        <v>216</v>
      </c>
      <c r="I1449" s="46" t="s">
        <v>218</v>
      </c>
      <c r="J1449" s="46" t="s">
        <v>89</v>
      </c>
      <c r="K1449" s="46" t="s">
        <v>47</v>
      </c>
      <c r="L1449" s="46" t="s">
        <v>62</v>
      </c>
      <c r="M1449" s="46" t="s">
        <v>234</v>
      </c>
      <c r="N1449" s="46" t="s">
        <v>235</v>
      </c>
      <c r="O1449" s="46" t="s">
        <v>63</v>
      </c>
      <c r="P1449" s="46" t="s">
        <v>90</v>
      </c>
      <c r="Q1449" s="46" t="s">
        <v>457</v>
      </c>
      <c r="R1449" s="46" t="s">
        <v>84</v>
      </c>
      <c r="S1449" s="46" t="s">
        <v>95</v>
      </c>
      <c r="T1449" s="46" t="s">
        <v>111</v>
      </c>
      <c r="U1449" s="46" t="s">
        <v>112</v>
      </c>
      <c r="V1449" s="46" t="s">
        <v>105</v>
      </c>
      <c r="W1449" s="46" t="s">
        <v>457</v>
      </c>
      <c r="X1449" s="46" t="s">
        <v>84</v>
      </c>
      <c r="Y1449" s="46" t="s">
        <v>445</v>
      </c>
      <c r="Z1449" s="46" t="s">
        <v>448</v>
      </c>
      <c r="AA1449" s="46" t="s">
        <v>94</v>
      </c>
      <c r="AB1449" s="46">
        <v>765301.42</v>
      </c>
      <c r="AC1449" s="46">
        <v>1032116.22</v>
      </c>
      <c r="AD1449" s="46">
        <v>906615.06</v>
      </c>
      <c r="AE1449" s="46">
        <v>1076720.26</v>
      </c>
      <c r="AF1449" s="46">
        <v>1114428.45</v>
      </c>
      <c r="AG1449" s="46">
        <v>1197892.8700000001</v>
      </c>
      <c r="AH1449" s="46">
        <v>1322416.1599999999</v>
      </c>
      <c r="AI1449" s="46" t="s">
        <v>92</v>
      </c>
      <c r="AJ1449" s="46">
        <v>0</v>
      </c>
      <c r="AK1449" s="46">
        <v>968432.68</v>
      </c>
      <c r="AL1449" s="46">
        <v>993869.08</v>
      </c>
      <c r="AM1449" s="46">
        <v>1132711.8899999999</v>
      </c>
      <c r="AN1449" s="46">
        <v>2198075.64</v>
      </c>
      <c r="AO1449" s="46" t="s">
        <v>236</v>
      </c>
      <c r="AP1449" s="46" t="s">
        <v>63</v>
      </c>
      <c r="AQ1449" s="46"/>
      <c r="AR1449" s="46"/>
    </row>
    <row r="1450" spans="1:44" x14ac:dyDescent="0.2">
      <c r="A1450" s="46" t="s">
        <v>77</v>
      </c>
      <c r="B1450" s="46" t="s">
        <v>84</v>
      </c>
      <c r="C1450" s="46" t="s">
        <v>84</v>
      </c>
      <c r="D1450" s="46" t="s">
        <v>445</v>
      </c>
      <c r="E1450" s="46" t="s">
        <v>86</v>
      </c>
      <c r="F1450" s="46" t="s">
        <v>78</v>
      </c>
      <c r="G1450" s="46" t="s">
        <v>446</v>
      </c>
      <c r="H1450" s="46" t="s">
        <v>216</v>
      </c>
      <c r="I1450" s="46" t="s">
        <v>218</v>
      </c>
      <c r="J1450" s="46" t="s">
        <v>89</v>
      </c>
      <c r="K1450" s="46" t="s">
        <v>47</v>
      </c>
      <c r="L1450" s="46" t="s">
        <v>62</v>
      </c>
      <c r="M1450" s="46" t="s">
        <v>325</v>
      </c>
      <c r="N1450" s="46" t="s">
        <v>326</v>
      </c>
      <c r="O1450" s="46" t="s">
        <v>63</v>
      </c>
      <c r="P1450" s="46" t="s">
        <v>90</v>
      </c>
      <c r="Q1450" s="46" t="s">
        <v>457</v>
      </c>
      <c r="R1450" s="46" t="s">
        <v>84</v>
      </c>
      <c r="S1450" s="46" t="s">
        <v>95</v>
      </c>
      <c r="T1450" s="46" t="s">
        <v>111</v>
      </c>
      <c r="U1450" s="46" t="s">
        <v>112</v>
      </c>
      <c r="V1450" s="46" t="s">
        <v>32</v>
      </c>
      <c r="W1450" s="46" t="s">
        <v>457</v>
      </c>
      <c r="X1450" s="46" t="s">
        <v>84</v>
      </c>
      <c r="Y1450" s="46" t="s">
        <v>445</v>
      </c>
      <c r="Z1450" s="46" t="s">
        <v>448</v>
      </c>
      <c r="AA1450" s="46" t="s">
        <v>94</v>
      </c>
      <c r="AB1450" s="46">
        <v>4183.9799999999996</v>
      </c>
      <c r="AC1450" s="46">
        <v>60530.69</v>
      </c>
      <c r="AD1450" s="46">
        <v>62315.98</v>
      </c>
      <c r="AE1450" s="46">
        <v>80985.14</v>
      </c>
      <c r="AF1450" s="46">
        <v>80985.14</v>
      </c>
      <c r="AG1450" s="46">
        <v>80985.14</v>
      </c>
      <c r="AH1450" s="46">
        <v>98635.14</v>
      </c>
      <c r="AI1450" s="46" t="s">
        <v>92</v>
      </c>
      <c r="AJ1450" s="46">
        <v>0</v>
      </c>
      <c r="AK1450" s="46">
        <v>3381.09</v>
      </c>
      <c r="AL1450" s="46">
        <v>62315.98</v>
      </c>
      <c r="AM1450" s="46">
        <v>80985.14</v>
      </c>
      <c r="AN1450" s="46">
        <v>98635.14</v>
      </c>
      <c r="AO1450" s="46" t="s">
        <v>326</v>
      </c>
      <c r="AP1450" s="46" t="s">
        <v>63</v>
      </c>
      <c r="AQ1450" s="46"/>
      <c r="AR1450" s="46"/>
    </row>
    <row r="1451" spans="1:44" x14ac:dyDescent="0.2">
      <c r="A1451" s="46" t="s">
        <v>77</v>
      </c>
      <c r="B1451" s="46" t="s">
        <v>84</v>
      </c>
      <c r="C1451" s="46" t="s">
        <v>84</v>
      </c>
      <c r="D1451" s="46" t="s">
        <v>445</v>
      </c>
      <c r="E1451" s="46" t="s">
        <v>86</v>
      </c>
      <c r="F1451" s="46" t="s">
        <v>78</v>
      </c>
      <c r="G1451" s="46" t="s">
        <v>446</v>
      </c>
      <c r="H1451" s="46" t="s">
        <v>216</v>
      </c>
      <c r="I1451" s="46" t="s">
        <v>218</v>
      </c>
      <c r="J1451" s="46" t="s">
        <v>89</v>
      </c>
      <c r="K1451" s="46" t="s">
        <v>47</v>
      </c>
      <c r="L1451" s="46" t="s">
        <v>62</v>
      </c>
      <c r="M1451" s="46" t="s">
        <v>327</v>
      </c>
      <c r="N1451" s="46" t="s">
        <v>328</v>
      </c>
      <c r="O1451" s="46" t="s">
        <v>63</v>
      </c>
      <c r="P1451" s="46" t="s">
        <v>90</v>
      </c>
      <c r="Q1451" s="46" t="s">
        <v>457</v>
      </c>
      <c r="R1451" s="46" t="s">
        <v>84</v>
      </c>
      <c r="S1451" s="46" t="s">
        <v>95</v>
      </c>
      <c r="T1451" s="46" t="s">
        <v>111</v>
      </c>
      <c r="U1451" s="46" t="s">
        <v>112</v>
      </c>
      <c r="V1451" s="46" t="s">
        <v>105</v>
      </c>
      <c r="W1451" s="46" t="s">
        <v>457</v>
      </c>
      <c r="X1451" s="46" t="s">
        <v>84</v>
      </c>
      <c r="Y1451" s="46" t="s">
        <v>445</v>
      </c>
      <c r="Z1451" s="46" t="s">
        <v>448</v>
      </c>
      <c r="AA1451" s="46" t="s">
        <v>94</v>
      </c>
      <c r="AB1451" s="46">
        <v>4183.9799999999996</v>
      </c>
      <c r="AC1451" s="46">
        <v>60530.69</v>
      </c>
      <c r="AD1451" s="46">
        <v>62315.98</v>
      </c>
      <c r="AE1451" s="46">
        <v>80985.14</v>
      </c>
      <c r="AF1451" s="46">
        <v>80985.14</v>
      </c>
      <c r="AG1451" s="46">
        <v>80985.14</v>
      </c>
      <c r="AH1451" s="46">
        <v>98635.14</v>
      </c>
      <c r="AI1451" s="46" t="s">
        <v>92</v>
      </c>
      <c r="AJ1451" s="46">
        <v>0</v>
      </c>
      <c r="AK1451" s="46">
        <v>3381.09</v>
      </c>
      <c r="AL1451" s="46">
        <v>62315.98</v>
      </c>
      <c r="AM1451" s="46">
        <v>80985.14</v>
      </c>
      <c r="AN1451" s="46">
        <v>98635.14</v>
      </c>
      <c r="AO1451" s="46" t="s">
        <v>329</v>
      </c>
      <c r="AP1451" s="46" t="s">
        <v>63</v>
      </c>
      <c r="AQ1451" s="46"/>
      <c r="AR1451" s="46"/>
    </row>
    <row r="1452" spans="1:44" x14ac:dyDescent="0.2">
      <c r="A1452" s="46" t="s">
        <v>77</v>
      </c>
      <c r="B1452" s="46" t="s">
        <v>84</v>
      </c>
      <c r="C1452" s="46" t="s">
        <v>84</v>
      </c>
      <c r="D1452" s="46" t="s">
        <v>445</v>
      </c>
      <c r="E1452" s="46" t="s">
        <v>86</v>
      </c>
      <c r="F1452" s="46" t="s">
        <v>78</v>
      </c>
      <c r="G1452" s="46" t="s">
        <v>446</v>
      </c>
      <c r="H1452" s="46" t="s">
        <v>216</v>
      </c>
      <c r="I1452" s="46" t="s">
        <v>218</v>
      </c>
      <c r="J1452" s="46" t="s">
        <v>89</v>
      </c>
      <c r="K1452" s="46" t="s">
        <v>47</v>
      </c>
      <c r="L1452" s="46" t="s">
        <v>62</v>
      </c>
      <c r="M1452" s="46" t="s">
        <v>237</v>
      </c>
      <c r="N1452" s="46" t="s">
        <v>238</v>
      </c>
      <c r="O1452" s="46" t="s">
        <v>63</v>
      </c>
      <c r="P1452" s="46" t="s">
        <v>90</v>
      </c>
      <c r="Q1452" s="46" t="s">
        <v>457</v>
      </c>
      <c r="R1452" s="46" t="s">
        <v>84</v>
      </c>
      <c r="S1452" s="46" t="s">
        <v>95</v>
      </c>
      <c r="T1452" s="46" t="s">
        <v>111</v>
      </c>
      <c r="U1452" s="46" t="s">
        <v>112</v>
      </c>
      <c r="V1452" s="46" t="s">
        <v>105</v>
      </c>
      <c r="W1452" s="46" t="s">
        <v>457</v>
      </c>
      <c r="X1452" s="46" t="s">
        <v>84</v>
      </c>
      <c r="Y1452" s="46" t="s">
        <v>445</v>
      </c>
      <c r="Z1452" s="46" t="s">
        <v>448</v>
      </c>
      <c r="AA1452" s="46" t="s">
        <v>94</v>
      </c>
      <c r="AB1452" s="46">
        <v>769485.4</v>
      </c>
      <c r="AC1452" s="46">
        <v>1092646.9099999999</v>
      </c>
      <c r="AD1452" s="46">
        <v>968931.04</v>
      </c>
      <c r="AE1452" s="46">
        <v>1157705.3999999999</v>
      </c>
      <c r="AF1452" s="46">
        <v>1195413.5900000001</v>
      </c>
      <c r="AG1452" s="46">
        <v>1278878.01</v>
      </c>
      <c r="AH1452" s="46">
        <v>1421051.3</v>
      </c>
      <c r="AI1452" s="46" t="s">
        <v>92</v>
      </c>
      <c r="AJ1452" s="46">
        <v>0</v>
      </c>
      <c r="AK1452" s="46">
        <v>971813.77</v>
      </c>
      <c r="AL1452" s="46">
        <v>1056185.06</v>
      </c>
      <c r="AM1452" s="46">
        <v>1213697.03</v>
      </c>
      <c r="AN1452" s="46">
        <v>2296710.7799999998</v>
      </c>
      <c r="AO1452" s="46" t="s">
        <v>239</v>
      </c>
      <c r="AP1452" s="46" t="s">
        <v>63</v>
      </c>
      <c r="AQ1452" s="46"/>
      <c r="AR1452" s="46"/>
    </row>
    <row r="1453" spans="1:44" x14ac:dyDescent="0.2">
      <c r="A1453" s="46" t="s">
        <v>77</v>
      </c>
      <c r="B1453" s="46" t="s">
        <v>84</v>
      </c>
      <c r="C1453" s="46" t="s">
        <v>84</v>
      </c>
      <c r="D1453" s="46" t="s">
        <v>445</v>
      </c>
      <c r="E1453" s="46" t="s">
        <v>86</v>
      </c>
      <c r="F1453" s="46" t="s">
        <v>78</v>
      </c>
      <c r="G1453" s="46" t="s">
        <v>446</v>
      </c>
      <c r="H1453" s="46" t="s">
        <v>216</v>
      </c>
      <c r="I1453" s="46" t="s">
        <v>218</v>
      </c>
      <c r="J1453" s="46" t="s">
        <v>89</v>
      </c>
      <c r="K1453" s="46" t="s">
        <v>47</v>
      </c>
      <c r="L1453" s="46" t="s">
        <v>62</v>
      </c>
      <c r="M1453" s="46" t="s">
        <v>240</v>
      </c>
      <c r="N1453" s="46" t="s">
        <v>241</v>
      </c>
      <c r="O1453" s="46" t="s">
        <v>63</v>
      </c>
      <c r="P1453" s="46" t="s">
        <v>90</v>
      </c>
      <c r="Q1453" s="46" t="s">
        <v>457</v>
      </c>
      <c r="R1453" s="46" t="s">
        <v>84</v>
      </c>
      <c r="S1453" s="46" t="s">
        <v>95</v>
      </c>
      <c r="T1453" s="46" t="s">
        <v>111</v>
      </c>
      <c r="U1453" s="46" t="s">
        <v>112</v>
      </c>
      <c r="V1453" s="46" t="s">
        <v>105</v>
      </c>
      <c r="W1453" s="46" t="s">
        <v>457</v>
      </c>
      <c r="X1453" s="46" t="s">
        <v>84</v>
      </c>
      <c r="Y1453" s="46" t="s">
        <v>445</v>
      </c>
      <c r="Z1453" s="46" t="s">
        <v>448</v>
      </c>
      <c r="AA1453" s="46" t="s">
        <v>94</v>
      </c>
      <c r="AB1453" s="46">
        <v>769485.4</v>
      </c>
      <c r="AC1453" s="46">
        <v>1092646.9099999999</v>
      </c>
      <c r="AD1453" s="46">
        <v>968931.04</v>
      </c>
      <c r="AE1453" s="46">
        <v>1157705.3999999999</v>
      </c>
      <c r="AF1453" s="46">
        <v>1195413.5900000001</v>
      </c>
      <c r="AG1453" s="46">
        <v>1278878.01</v>
      </c>
      <c r="AH1453" s="46">
        <v>1421051.3</v>
      </c>
      <c r="AI1453" s="46" t="s">
        <v>92</v>
      </c>
      <c r="AJ1453" s="46">
        <v>0</v>
      </c>
      <c r="AK1453" s="46">
        <v>971813.77</v>
      </c>
      <c r="AL1453" s="46">
        <v>1056185.06</v>
      </c>
      <c r="AM1453" s="46">
        <v>1213697.03</v>
      </c>
      <c r="AN1453" s="46">
        <v>2296710.7799999998</v>
      </c>
      <c r="AO1453" s="46" t="s">
        <v>242</v>
      </c>
      <c r="AP1453" s="46" t="s">
        <v>63</v>
      </c>
      <c r="AQ1453" s="46"/>
      <c r="AR1453" s="46"/>
    </row>
    <row r="1454" spans="1:44" x14ac:dyDescent="0.2">
      <c r="A1454" s="46" t="s">
        <v>77</v>
      </c>
      <c r="B1454" s="46" t="s">
        <v>84</v>
      </c>
      <c r="C1454" s="46" t="s">
        <v>84</v>
      </c>
      <c r="D1454" s="46" t="s">
        <v>445</v>
      </c>
      <c r="E1454" s="46" t="s">
        <v>86</v>
      </c>
      <c r="F1454" s="46" t="s">
        <v>78</v>
      </c>
      <c r="G1454" s="46" t="s">
        <v>446</v>
      </c>
      <c r="H1454" s="46" t="s">
        <v>216</v>
      </c>
      <c r="I1454" s="46" t="s">
        <v>218</v>
      </c>
      <c r="J1454" s="46" t="s">
        <v>89</v>
      </c>
      <c r="K1454" s="46" t="s">
        <v>47</v>
      </c>
      <c r="L1454" s="46" t="s">
        <v>62</v>
      </c>
      <c r="M1454" s="46" t="s">
        <v>109</v>
      </c>
      <c r="N1454" s="46" t="s">
        <v>110</v>
      </c>
      <c r="O1454" s="46" t="s">
        <v>63</v>
      </c>
      <c r="P1454" s="46" t="s">
        <v>90</v>
      </c>
      <c r="Q1454" s="46" t="s">
        <v>457</v>
      </c>
      <c r="R1454" s="46" t="s">
        <v>84</v>
      </c>
      <c r="S1454" s="46" t="s">
        <v>95</v>
      </c>
      <c r="T1454" s="46" t="s">
        <v>111</v>
      </c>
      <c r="U1454" s="46" t="s">
        <v>112</v>
      </c>
      <c r="V1454" s="46" t="s">
        <v>32</v>
      </c>
      <c r="W1454" s="46" t="s">
        <v>457</v>
      </c>
      <c r="X1454" s="46" t="s">
        <v>84</v>
      </c>
      <c r="Y1454" s="46" t="s">
        <v>445</v>
      </c>
      <c r="Z1454" s="46" t="s">
        <v>448</v>
      </c>
      <c r="AA1454" s="46" t="s">
        <v>94</v>
      </c>
      <c r="AB1454" s="46">
        <v>493357.56</v>
      </c>
      <c r="AC1454" s="46">
        <v>458927.71</v>
      </c>
      <c r="AD1454" s="46">
        <v>637963.62</v>
      </c>
      <c r="AE1454" s="46">
        <v>597836.54</v>
      </c>
      <c r="AF1454" s="46">
        <v>596236.46</v>
      </c>
      <c r="AG1454" s="46">
        <v>517697.83</v>
      </c>
      <c r="AH1454" s="46">
        <v>868774.32</v>
      </c>
      <c r="AI1454" s="46" t="s">
        <v>92</v>
      </c>
      <c r="AJ1454" s="46">
        <v>0</v>
      </c>
      <c r="AK1454" s="46">
        <v>550132.85</v>
      </c>
      <c r="AL1454" s="46">
        <v>620918.9</v>
      </c>
      <c r="AM1454" s="46">
        <v>547893.67000000004</v>
      </c>
      <c r="AN1454" s="46">
        <v>3817.48</v>
      </c>
      <c r="AO1454" s="46" t="s">
        <v>110</v>
      </c>
      <c r="AP1454" s="46" t="s">
        <v>63</v>
      </c>
      <c r="AQ1454" s="46"/>
      <c r="AR1454" s="46"/>
    </row>
    <row r="1455" spans="1:44" x14ac:dyDescent="0.2">
      <c r="A1455" s="46" t="s">
        <v>77</v>
      </c>
      <c r="B1455" s="46" t="s">
        <v>84</v>
      </c>
      <c r="C1455" s="46" t="s">
        <v>84</v>
      </c>
      <c r="D1455" s="46" t="s">
        <v>445</v>
      </c>
      <c r="E1455" s="46" t="s">
        <v>86</v>
      </c>
      <c r="F1455" s="46" t="s">
        <v>78</v>
      </c>
      <c r="G1455" s="46" t="s">
        <v>446</v>
      </c>
      <c r="H1455" s="46" t="s">
        <v>216</v>
      </c>
      <c r="I1455" s="46" t="s">
        <v>218</v>
      </c>
      <c r="J1455" s="46" t="s">
        <v>89</v>
      </c>
      <c r="K1455" s="46" t="s">
        <v>47</v>
      </c>
      <c r="L1455" s="46" t="s">
        <v>62</v>
      </c>
      <c r="M1455" s="46" t="s">
        <v>113</v>
      </c>
      <c r="N1455" s="46" t="s">
        <v>114</v>
      </c>
      <c r="O1455" s="46" t="s">
        <v>63</v>
      </c>
      <c r="P1455" s="46" t="s">
        <v>422</v>
      </c>
      <c r="Q1455" s="46" t="s">
        <v>457</v>
      </c>
      <c r="R1455" s="46" t="s">
        <v>84</v>
      </c>
      <c r="S1455" s="46" t="s">
        <v>95</v>
      </c>
      <c r="T1455" s="46" t="s">
        <v>111</v>
      </c>
      <c r="U1455" s="46" t="s">
        <v>112</v>
      </c>
      <c r="V1455" s="46" t="s">
        <v>32</v>
      </c>
      <c r="W1455" s="46" t="s">
        <v>457</v>
      </c>
      <c r="X1455" s="46" t="s">
        <v>84</v>
      </c>
      <c r="Y1455" s="46" t="s">
        <v>445</v>
      </c>
      <c r="Z1455" s="46" t="s">
        <v>448</v>
      </c>
      <c r="AA1455" s="46" t="s">
        <v>423</v>
      </c>
      <c r="AB1455" s="46">
        <v>4752215.37</v>
      </c>
      <c r="AC1455" s="46">
        <v>4753173.5199999996</v>
      </c>
      <c r="AD1455" s="46">
        <v>4753407.5199999996</v>
      </c>
      <c r="AE1455" s="46">
        <v>6302101.25</v>
      </c>
      <c r="AF1455" s="46">
        <v>6270122.0999999996</v>
      </c>
      <c r="AG1455" s="46">
        <v>6265779.1799999997</v>
      </c>
      <c r="AH1455" s="46">
        <v>5772799.2699999996</v>
      </c>
      <c r="AI1455" s="46" t="s">
        <v>92</v>
      </c>
      <c r="AJ1455" s="46">
        <v>0</v>
      </c>
      <c r="AK1455" s="46">
        <v>4752234.04</v>
      </c>
      <c r="AL1455" s="46">
        <v>6380403.9100000001</v>
      </c>
      <c r="AM1455" s="46">
        <v>6300510.9500000002</v>
      </c>
      <c r="AN1455" s="46">
        <v>0</v>
      </c>
      <c r="AO1455" s="46" t="s">
        <v>115</v>
      </c>
      <c r="AP1455" s="46" t="s">
        <v>63</v>
      </c>
      <c r="AQ1455" s="46"/>
      <c r="AR1455" s="46"/>
    </row>
    <row r="1456" spans="1:44" x14ac:dyDescent="0.2">
      <c r="A1456" s="46" t="s">
        <v>77</v>
      </c>
      <c r="B1456" s="46" t="s">
        <v>84</v>
      </c>
      <c r="C1456" s="46" t="s">
        <v>84</v>
      </c>
      <c r="D1456" s="46" t="s">
        <v>445</v>
      </c>
      <c r="E1456" s="46" t="s">
        <v>86</v>
      </c>
      <c r="F1456" s="46" t="s">
        <v>78</v>
      </c>
      <c r="G1456" s="46" t="s">
        <v>446</v>
      </c>
      <c r="H1456" s="46" t="s">
        <v>216</v>
      </c>
      <c r="I1456" s="46" t="s">
        <v>218</v>
      </c>
      <c r="J1456" s="46" t="s">
        <v>89</v>
      </c>
      <c r="K1456" s="46" t="s">
        <v>47</v>
      </c>
      <c r="L1456" s="46" t="s">
        <v>62</v>
      </c>
      <c r="M1456" s="46" t="s">
        <v>116</v>
      </c>
      <c r="N1456" s="46" t="s">
        <v>117</v>
      </c>
      <c r="O1456" s="46" t="s">
        <v>63</v>
      </c>
      <c r="P1456" s="46" t="s">
        <v>90</v>
      </c>
      <c r="Q1456" s="46" t="s">
        <v>457</v>
      </c>
      <c r="R1456" s="46" t="s">
        <v>84</v>
      </c>
      <c r="S1456" s="46" t="s">
        <v>95</v>
      </c>
      <c r="T1456" s="46" t="s">
        <v>111</v>
      </c>
      <c r="U1456" s="46" t="s">
        <v>112</v>
      </c>
      <c r="V1456" s="46" t="s">
        <v>105</v>
      </c>
      <c r="W1456" s="46" t="s">
        <v>457</v>
      </c>
      <c r="X1456" s="46" t="s">
        <v>84</v>
      </c>
      <c r="Y1456" s="46" t="s">
        <v>445</v>
      </c>
      <c r="Z1456" s="46" t="s">
        <v>448</v>
      </c>
      <c r="AA1456" s="46" t="s">
        <v>94</v>
      </c>
      <c r="AB1456" s="46">
        <v>5245572.93</v>
      </c>
      <c r="AC1456" s="46">
        <v>5212101.2300000004</v>
      </c>
      <c r="AD1456" s="46">
        <v>5391371.1399999997</v>
      </c>
      <c r="AE1456" s="46">
        <v>6899937.79</v>
      </c>
      <c r="AF1456" s="46">
        <v>6866358.5599999996</v>
      </c>
      <c r="AG1456" s="46">
        <v>6783477.0099999998</v>
      </c>
      <c r="AH1456" s="46">
        <v>6641573.5899999999</v>
      </c>
      <c r="AI1456" s="46" t="s">
        <v>92</v>
      </c>
      <c r="AJ1456" s="46">
        <v>0</v>
      </c>
      <c r="AK1456" s="46">
        <v>5302366.8899999997</v>
      </c>
      <c r="AL1456" s="46">
        <v>7001322.8099999996</v>
      </c>
      <c r="AM1456" s="46">
        <v>6848404.6200000001</v>
      </c>
      <c r="AN1456" s="46">
        <v>3817.48</v>
      </c>
      <c r="AO1456" s="46" t="s">
        <v>118</v>
      </c>
      <c r="AP1456" s="46" t="s">
        <v>63</v>
      </c>
      <c r="AQ1456" s="46"/>
      <c r="AR1456" s="46"/>
    </row>
    <row r="1457" spans="1:44" x14ac:dyDescent="0.2">
      <c r="A1457" s="46" t="s">
        <v>77</v>
      </c>
      <c r="B1457" s="46" t="s">
        <v>84</v>
      </c>
      <c r="C1457" s="46" t="s">
        <v>84</v>
      </c>
      <c r="D1457" s="46" t="s">
        <v>445</v>
      </c>
      <c r="E1457" s="46" t="s">
        <v>86</v>
      </c>
      <c r="F1457" s="46" t="s">
        <v>78</v>
      </c>
      <c r="G1457" s="46" t="s">
        <v>446</v>
      </c>
      <c r="H1457" s="46" t="s">
        <v>216</v>
      </c>
      <c r="I1457" s="46" t="s">
        <v>218</v>
      </c>
      <c r="J1457" s="46" t="s">
        <v>89</v>
      </c>
      <c r="K1457" s="46" t="s">
        <v>47</v>
      </c>
      <c r="L1457" s="46" t="s">
        <v>62</v>
      </c>
      <c r="M1457" s="46" t="s">
        <v>119</v>
      </c>
      <c r="N1457" s="46" t="s">
        <v>120</v>
      </c>
      <c r="O1457" s="46" t="s">
        <v>63</v>
      </c>
      <c r="P1457" s="46" t="s">
        <v>90</v>
      </c>
      <c r="Q1457" s="46" t="s">
        <v>457</v>
      </c>
      <c r="R1457" s="46" t="s">
        <v>84</v>
      </c>
      <c r="S1457" s="46" t="s">
        <v>95</v>
      </c>
      <c r="T1457" s="46" t="s">
        <v>111</v>
      </c>
      <c r="U1457" s="46" t="s">
        <v>112</v>
      </c>
      <c r="V1457" s="46" t="s">
        <v>105</v>
      </c>
      <c r="W1457" s="46" t="s">
        <v>457</v>
      </c>
      <c r="X1457" s="46" t="s">
        <v>84</v>
      </c>
      <c r="Y1457" s="46" t="s">
        <v>445</v>
      </c>
      <c r="Z1457" s="46" t="s">
        <v>448</v>
      </c>
      <c r="AA1457" s="46" t="s">
        <v>94</v>
      </c>
      <c r="AB1457" s="46">
        <v>5245572.93</v>
      </c>
      <c r="AC1457" s="46">
        <v>5212101.2300000004</v>
      </c>
      <c r="AD1457" s="46">
        <v>5391371.1399999997</v>
      </c>
      <c r="AE1457" s="46">
        <v>6899937.79</v>
      </c>
      <c r="AF1457" s="46">
        <v>6866358.5599999996</v>
      </c>
      <c r="AG1457" s="46">
        <v>6783477.0099999998</v>
      </c>
      <c r="AH1457" s="46">
        <v>6641573.5899999999</v>
      </c>
      <c r="AI1457" s="46" t="s">
        <v>92</v>
      </c>
      <c r="AJ1457" s="46">
        <v>0</v>
      </c>
      <c r="AK1457" s="46">
        <v>5302366.8899999997</v>
      </c>
      <c r="AL1457" s="46">
        <v>7001322.8099999996</v>
      </c>
      <c r="AM1457" s="46">
        <v>6848404.6200000001</v>
      </c>
      <c r="AN1457" s="46">
        <v>3817.48</v>
      </c>
      <c r="AO1457" s="46" t="s">
        <v>121</v>
      </c>
      <c r="AP1457" s="46" t="s">
        <v>63</v>
      </c>
      <c r="AQ1457" s="46"/>
      <c r="AR1457" s="46"/>
    </row>
    <row r="1458" spans="1:44" x14ac:dyDescent="0.2">
      <c r="A1458" s="46" t="s">
        <v>77</v>
      </c>
      <c r="B1458" s="46" t="s">
        <v>84</v>
      </c>
      <c r="C1458" s="46" t="s">
        <v>84</v>
      </c>
      <c r="D1458" s="46" t="s">
        <v>445</v>
      </c>
      <c r="E1458" s="46" t="s">
        <v>86</v>
      </c>
      <c r="F1458" s="46" t="s">
        <v>78</v>
      </c>
      <c r="G1458" s="46" t="s">
        <v>446</v>
      </c>
      <c r="H1458" s="46" t="s">
        <v>216</v>
      </c>
      <c r="I1458" s="46" t="s">
        <v>218</v>
      </c>
      <c r="J1458" s="46" t="s">
        <v>89</v>
      </c>
      <c r="K1458" s="46" t="s">
        <v>47</v>
      </c>
      <c r="L1458" s="46" t="s">
        <v>62</v>
      </c>
      <c r="M1458" s="46" t="s">
        <v>122</v>
      </c>
      <c r="N1458" s="46" t="s">
        <v>123</v>
      </c>
      <c r="O1458" s="46" t="s">
        <v>63</v>
      </c>
      <c r="P1458" s="46" t="s">
        <v>90</v>
      </c>
      <c r="Q1458" s="46" t="s">
        <v>457</v>
      </c>
      <c r="R1458" s="46" t="s">
        <v>84</v>
      </c>
      <c r="S1458" s="46" t="s">
        <v>95</v>
      </c>
      <c r="T1458" s="46" t="s">
        <v>111</v>
      </c>
      <c r="U1458" s="46" t="s">
        <v>112</v>
      </c>
      <c r="V1458" s="46" t="s">
        <v>105</v>
      </c>
      <c r="W1458" s="46" t="s">
        <v>457</v>
      </c>
      <c r="X1458" s="46" t="s">
        <v>84</v>
      </c>
      <c r="Y1458" s="46" t="s">
        <v>445</v>
      </c>
      <c r="Z1458" s="46" t="s">
        <v>448</v>
      </c>
      <c r="AA1458" s="46" t="s">
        <v>94</v>
      </c>
      <c r="AB1458" s="46">
        <v>6015058.3300000001</v>
      </c>
      <c r="AC1458" s="46">
        <v>6304748.1399999997</v>
      </c>
      <c r="AD1458" s="46">
        <v>6360302.1799999997</v>
      </c>
      <c r="AE1458" s="46">
        <v>8057643.1900000004</v>
      </c>
      <c r="AF1458" s="46">
        <v>8061772.1500000004</v>
      </c>
      <c r="AG1458" s="46">
        <v>8062355.0199999996</v>
      </c>
      <c r="AH1458" s="46">
        <v>8062624.8899999997</v>
      </c>
      <c r="AI1458" s="46" t="s">
        <v>92</v>
      </c>
      <c r="AJ1458" s="46">
        <v>0</v>
      </c>
      <c r="AK1458" s="46">
        <v>6274180.6600000001</v>
      </c>
      <c r="AL1458" s="46">
        <v>8057507.8700000001</v>
      </c>
      <c r="AM1458" s="46">
        <v>8062101.6500000004</v>
      </c>
      <c r="AN1458" s="46">
        <v>2300528.2599999998</v>
      </c>
      <c r="AO1458" s="46" t="s">
        <v>124</v>
      </c>
      <c r="AP1458" s="46" t="s">
        <v>63</v>
      </c>
      <c r="AQ1458" s="46"/>
      <c r="AR1458" s="46"/>
    </row>
    <row r="1459" spans="1:44" x14ac:dyDescent="0.2">
      <c r="A1459" s="46" t="s">
        <v>77</v>
      </c>
      <c r="B1459" s="46" t="s">
        <v>84</v>
      </c>
      <c r="C1459" s="46" t="s">
        <v>84</v>
      </c>
      <c r="D1459" s="46" t="s">
        <v>445</v>
      </c>
      <c r="E1459" s="46" t="s">
        <v>86</v>
      </c>
      <c r="F1459" s="46" t="s">
        <v>78</v>
      </c>
      <c r="G1459" s="46" t="s">
        <v>446</v>
      </c>
      <c r="H1459" s="46" t="s">
        <v>216</v>
      </c>
      <c r="I1459" s="46" t="s">
        <v>218</v>
      </c>
      <c r="J1459" s="46" t="s">
        <v>89</v>
      </c>
      <c r="K1459" s="46" t="s">
        <v>47</v>
      </c>
      <c r="L1459" s="46" t="s">
        <v>62</v>
      </c>
      <c r="M1459" s="46" t="s">
        <v>125</v>
      </c>
      <c r="N1459" s="46" t="s">
        <v>126</v>
      </c>
      <c r="O1459" s="46" t="s">
        <v>63</v>
      </c>
      <c r="P1459" s="46" t="s">
        <v>90</v>
      </c>
      <c r="Q1459" s="46" t="s">
        <v>457</v>
      </c>
      <c r="R1459" s="46" t="s">
        <v>84</v>
      </c>
      <c r="S1459" s="46" t="s">
        <v>95</v>
      </c>
      <c r="T1459" s="46" t="s">
        <v>111</v>
      </c>
      <c r="U1459" s="46" t="s">
        <v>112</v>
      </c>
      <c r="V1459" s="46" t="s">
        <v>32</v>
      </c>
      <c r="W1459" s="46" t="s">
        <v>457</v>
      </c>
      <c r="X1459" s="46" t="s">
        <v>84</v>
      </c>
      <c r="Y1459" s="46" t="s">
        <v>445</v>
      </c>
      <c r="Z1459" s="46" t="s">
        <v>448</v>
      </c>
      <c r="AA1459" s="46" t="s">
        <v>94</v>
      </c>
      <c r="AB1459" s="46">
        <v>493357.56</v>
      </c>
      <c r="AC1459" s="46">
        <v>458927.71</v>
      </c>
      <c r="AD1459" s="46">
        <v>637963.62</v>
      </c>
      <c r="AE1459" s="46">
        <v>597836.54</v>
      </c>
      <c r="AF1459" s="46">
        <v>596236.46</v>
      </c>
      <c r="AG1459" s="46">
        <v>517697.83</v>
      </c>
      <c r="AH1459" s="46">
        <v>868774.32</v>
      </c>
      <c r="AI1459" s="46" t="s">
        <v>92</v>
      </c>
      <c r="AJ1459" s="46">
        <v>0</v>
      </c>
      <c r="AK1459" s="46">
        <v>550132.85</v>
      </c>
      <c r="AL1459" s="46">
        <v>620918.9</v>
      </c>
      <c r="AM1459" s="46">
        <v>547893.67000000004</v>
      </c>
      <c r="AN1459" s="46">
        <v>3817.48</v>
      </c>
      <c r="AO1459" s="46" t="s">
        <v>127</v>
      </c>
      <c r="AP1459" s="46" t="s">
        <v>63</v>
      </c>
      <c r="AQ1459" s="46"/>
      <c r="AR1459" s="46"/>
    </row>
    <row r="1460" spans="1:44" x14ac:dyDescent="0.2">
      <c r="A1460" s="46" t="s">
        <v>77</v>
      </c>
      <c r="B1460" s="46" t="s">
        <v>84</v>
      </c>
      <c r="C1460" s="46" t="s">
        <v>84</v>
      </c>
      <c r="D1460" s="46" t="s">
        <v>445</v>
      </c>
      <c r="E1460" s="46" t="s">
        <v>86</v>
      </c>
      <c r="F1460" s="46" t="s">
        <v>78</v>
      </c>
      <c r="G1460" s="46" t="s">
        <v>446</v>
      </c>
      <c r="H1460" s="46" t="s">
        <v>216</v>
      </c>
      <c r="I1460" s="46" t="s">
        <v>218</v>
      </c>
      <c r="J1460" s="46" t="s">
        <v>89</v>
      </c>
      <c r="K1460" s="46" t="s">
        <v>47</v>
      </c>
      <c r="L1460" s="46" t="s">
        <v>62</v>
      </c>
      <c r="M1460" s="46" t="s">
        <v>128</v>
      </c>
      <c r="N1460" s="46" t="s">
        <v>129</v>
      </c>
      <c r="O1460" s="46" t="s">
        <v>63</v>
      </c>
      <c r="P1460" s="46" t="s">
        <v>90</v>
      </c>
      <c r="Q1460" s="46" t="s">
        <v>457</v>
      </c>
      <c r="R1460" s="46" t="s">
        <v>84</v>
      </c>
      <c r="S1460" s="46" t="s">
        <v>95</v>
      </c>
      <c r="T1460" s="46" t="s">
        <v>131</v>
      </c>
      <c r="U1460" s="46" t="s">
        <v>132</v>
      </c>
      <c r="V1460" s="46" t="s">
        <v>32</v>
      </c>
      <c r="W1460" s="46" t="s">
        <v>457</v>
      </c>
      <c r="X1460" s="46" t="s">
        <v>84</v>
      </c>
      <c r="Y1460" s="46" t="s">
        <v>445</v>
      </c>
      <c r="Z1460" s="46" t="s">
        <v>448</v>
      </c>
      <c r="AA1460" s="46" t="s">
        <v>94</v>
      </c>
      <c r="AB1460" s="46">
        <v>6606897.5499999998</v>
      </c>
      <c r="AC1460" s="46">
        <v>6606897.5499999998</v>
      </c>
      <c r="AD1460" s="46">
        <v>6606897.5499999998</v>
      </c>
      <c r="AE1460" s="46">
        <v>6606897.5499999998</v>
      </c>
      <c r="AF1460" s="46">
        <v>6606897.5499999998</v>
      </c>
      <c r="AG1460" s="46">
        <v>6606897.5499999998</v>
      </c>
      <c r="AH1460" s="46">
        <v>6606897.5499999998</v>
      </c>
      <c r="AI1460" s="46" t="s">
        <v>92</v>
      </c>
      <c r="AJ1460" s="46">
        <v>0</v>
      </c>
      <c r="AK1460" s="46">
        <v>6606897.5499999998</v>
      </c>
      <c r="AL1460" s="46">
        <v>6606897.5499999998</v>
      </c>
      <c r="AM1460" s="46">
        <v>6606897.5499999998</v>
      </c>
      <c r="AN1460" s="46">
        <v>6606897.5499999998</v>
      </c>
      <c r="AO1460" s="46" t="s">
        <v>130</v>
      </c>
      <c r="AP1460" s="46" t="s">
        <v>63</v>
      </c>
      <c r="AQ1460" s="46"/>
      <c r="AR1460" s="46"/>
    </row>
    <row r="1461" spans="1:44" x14ac:dyDescent="0.2">
      <c r="A1461" s="46" t="s">
        <v>77</v>
      </c>
      <c r="B1461" s="46" t="s">
        <v>84</v>
      </c>
      <c r="C1461" s="46" t="s">
        <v>84</v>
      </c>
      <c r="D1461" s="46" t="s">
        <v>445</v>
      </c>
      <c r="E1461" s="46" t="s">
        <v>86</v>
      </c>
      <c r="F1461" s="46" t="s">
        <v>78</v>
      </c>
      <c r="G1461" s="46" t="s">
        <v>446</v>
      </c>
      <c r="H1461" s="46" t="s">
        <v>216</v>
      </c>
      <c r="I1461" s="46" t="s">
        <v>218</v>
      </c>
      <c r="J1461" s="46" t="s">
        <v>89</v>
      </c>
      <c r="K1461" s="46" t="s">
        <v>47</v>
      </c>
      <c r="L1461" s="46" t="s">
        <v>62</v>
      </c>
      <c r="M1461" s="46" t="s">
        <v>248</v>
      </c>
      <c r="N1461" s="46" t="s">
        <v>249</v>
      </c>
      <c r="O1461" s="46" t="s">
        <v>63</v>
      </c>
      <c r="P1461" s="46" t="s">
        <v>90</v>
      </c>
      <c r="Q1461" s="46" t="s">
        <v>457</v>
      </c>
      <c r="R1461" s="46" t="s">
        <v>84</v>
      </c>
      <c r="S1461" s="46" t="s">
        <v>95</v>
      </c>
      <c r="T1461" s="46" t="s">
        <v>131</v>
      </c>
      <c r="U1461" s="46" t="s">
        <v>132</v>
      </c>
      <c r="V1461" s="46" t="s">
        <v>32</v>
      </c>
      <c r="W1461" s="46" t="s">
        <v>457</v>
      </c>
      <c r="X1461" s="46" t="s">
        <v>84</v>
      </c>
      <c r="Y1461" s="46" t="s">
        <v>445</v>
      </c>
      <c r="Z1461" s="46" t="s">
        <v>448</v>
      </c>
      <c r="AA1461" s="46" t="s">
        <v>94</v>
      </c>
      <c r="AB1461" s="46">
        <v>769485.4</v>
      </c>
      <c r="AC1461" s="46">
        <v>1092646.9099999999</v>
      </c>
      <c r="AD1461" s="46">
        <v>968931.04</v>
      </c>
      <c r="AE1461" s="46">
        <v>1157705.3999999999</v>
      </c>
      <c r="AF1461" s="46">
        <v>1195413.5900000001</v>
      </c>
      <c r="AG1461" s="46">
        <v>1278878.01</v>
      </c>
      <c r="AH1461" s="46">
        <v>1421051.3</v>
      </c>
      <c r="AI1461" s="46" t="s">
        <v>92</v>
      </c>
      <c r="AJ1461" s="46">
        <v>0</v>
      </c>
      <c r="AK1461" s="46">
        <v>971813.77</v>
      </c>
      <c r="AL1461" s="46">
        <v>1056185.06</v>
      </c>
      <c r="AM1461" s="46">
        <v>1213697.03</v>
      </c>
      <c r="AN1461" s="46">
        <v>2296710.7799999998</v>
      </c>
      <c r="AO1461" s="46" t="s">
        <v>250</v>
      </c>
      <c r="AP1461" s="46" t="s">
        <v>63</v>
      </c>
      <c r="AQ1461" s="46"/>
      <c r="AR1461" s="46"/>
    </row>
    <row r="1462" spans="1:44" x14ac:dyDescent="0.2">
      <c r="A1462" s="46" t="s">
        <v>77</v>
      </c>
      <c r="B1462" s="46" t="s">
        <v>84</v>
      </c>
      <c r="C1462" s="46" t="s">
        <v>84</v>
      </c>
      <c r="D1462" s="46" t="s">
        <v>445</v>
      </c>
      <c r="E1462" s="46" t="s">
        <v>86</v>
      </c>
      <c r="F1462" s="46" t="s">
        <v>78</v>
      </c>
      <c r="G1462" s="46" t="s">
        <v>446</v>
      </c>
      <c r="H1462" s="46" t="s">
        <v>216</v>
      </c>
      <c r="I1462" s="46" t="s">
        <v>218</v>
      </c>
      <c r="J1462" s="46" t="s">
        <v>89</v>
      </c>
      <c r="K1462" s="46" t="s">
        <v>47</v>
      </c>
      <c r="L1462" s="46" t="s">
        <v>62</v>
      </c>
      <c r="M1462" s="46" t="s">
        <v>195</v>
      </c>
      <c r="N1462" s="46" t="s">
        <v>196</v>
      </c>
      <c r="O1462" s="46" t="s">
        <v>63</v>
      </c>
      <c r="P1462" s="46" t="s">
        <v>90</v>
      </c>
      <c r="Q1462" s="46" t="s">
        <v>457</v>
      </c>
      <c r="R1462" s="46" t="s">
        <v>84</v>
      </c>
      <c r="S1462" s="46" t="s">
        <v>95</v>
      </c>
      <c r="T1462" s="46" t="s">
        <v>131</v>
      </c>
      <c r="U1462" s="46" t="s">
        <v>132</v>
      </c>
      <c r="V1462" s="46" t="s">
        <v>105</v>
      </c>
      <c r="W1462" s="46" t="s">
        <v>457</v>
      </c>
      <c r="X1462" s="46" t="s">
        <v>84</v>
      </c>
      <c r="Y1462" s="46" t="s">
        <v>445</v>
      </c>
      <c r="Z1462" s="46" t="s">
        <v>448</v>
      </c>
      <c r="AA1462" s="46" t="s">
        <v>94</v>
      </c>
      <c r="AB1462" s="46">
        <v>-1491942.11</v>
      </c>
      <c r="AC1462" s="46">
        <v>-1827375.42</v>
      </c>
      <c r="AD1462" s="46">
        <v>-1939567.44</v>
      </c>
      <c r="AE1462" s="46">
        <v>-2472521.77</v>
      </c>
      <c r="AF1462" s="46">
        <v>-2699155.38</v>
      </c>
      <c r="AG1462" s="46">
        <v>-2906439.05</v>
      </c>
      <c r="AH1462" s="46">
        <v>-3273241.12</v>
      </c>
      <c r="AI1462" s="46" t="s">
        <v>92</v>
      </c>
      <c r="AJ1462" s="46">
        <v>0</v>
      </c>
      <c r="AK1462" s="46">
        <v>-1724226.48</v>
      </c>
      <c r="AL1462" s="46">
        <v>-2264318.4900000002</v>
      </c>
      <c r="AM1462" s="46">
        <v>-2754910.07</v>
      </c>
      <c r="AN1462" s="46">
        <v>-5149572.3899999997</v>
      </c>
      <c r="AO1462" s="46" t="s">
        <v>197</v>
      </c>
      <c r="AP1462" s="46" t="s">
        <v>63</v>
      </c>
      <c r="AQ1462" s="46"/>
      <c r="AR1462" s="46"/>
    </row>
    <row r="1463" spans="1:44" x14ac:dyDescent="0.2">
      <c r="A1463" s="46" t="s">
        <v>77</v>
      </c>
      <c r="B1463" s="46" t="s">
        <v>84</v>
      </c>
      <c r="C1463" s="46" t="s">
        <v>84</v>
      </c>
      <c r="D1463" s="46" t="s">
        <v>445</v>
      </c>
      <c r="E1463" s="46" t="s">
        <v>86</v>
      </c>
      <c r="F1463" s="46" t="s">
        <v>78</v>
      </c>
      <c r="G1463" s="46" t="s">
        <v>446</v>
      </c>
      <c r="H1463" s="46" t="s">
        <v>216</v>
      </c>
      <c r="I1463" s="46" t="s">
        <v>218</v>
      </c>
      <c r="J1463" s="46" t="s">
        <v>89</v>
      </c>
      <c r="K1463" s="46" t="s">
        <v>47</v>
      </c>
      <c r="L1463" s="46" t="s">
        <v>62</v>
      </c>
      <c r="M1463" s="46" t="s">
        <v>133</v>
      </c>
      <c r="N1463" s="46" t="s">
        <v>134</v>
      </c>
      <c r="O1463" s="46" t="s">
        <v>63</v>
      </c>
      <c r="P1463" s="46" t="s">
        <v>90</v>
      </c>
      <c r="Q1463" s="46" t="s">
        <v>457</v>
      </c>
      <c r="R1463" s="46" t="s">
        <v>84</v>
      </c>
      <c r="S1463" s="46" t="s">
        <v>95</v>
      </c>
      <c r="T1463" s="46" t="s">
        <v>131</v>
      </c>
      <c r="U1463" s="46" t="s">
        <v>132</v>
      </c>
      <c r="V1463" s="46" t="s">
        <v>32</v>
      </c>
      <c r="W1463" s="46" t="s">
        <v>457</v>
      </c>
      <c r="X1463" s="46" t="s">
        <v>84</v>
      </c>
      <c r="Y1463" s="46" t="s">
        <v>445</v>
      </c>
      <c r="Z1463" s="46" t="s">
        <v>448</v>
      </c>
      <c r="AA1463" s="46" t="s">
        <v>94</v>
      </c>
      <c r="AB1463" s="46">
        <v>-742237.1</v>
      </c>
      <c r="AC1463" s="46">
        <v>-1030529.52</v>
      </c>
      <c r="AD1463" s="46">
        <v>-1082011.8500000001</v>
      </c>
      <c r="AE1463" s="46">
        <v>-1227939.68</v>
      </c>
      <c r="AF1463" s="46">
        <v>-1259918.83</v>
      </c>
      <c r="AG1463" s="46">
        <v>-1337722.1200000001</v>
      </c>
      <c r="AH1463" s="46">
        <v>-1830702.03</v>
      </c>
      <c r="AI1463" s="46" t="s">
        <v>92</v>
      </c>
      <c r="AJ1463" s="46">
        <v>0</v>
      </c>
      <c r="AK1463" s="46">
        <v>-1001359.43</v>
      </c>
      <c r="AL1463" s="46">
        <v>-1149637.02</v>
      </c>
      <c r="AM1463" s="46">
        <v>-1294529.98</v>
      </c>
      <c r="AN1463" s="46">
        <v>-1841806.56</v>
      </c>
      <c r="AO1463" s="46" t="s">
        <v>135</v>
      </c>
      <c r="AP1463" s="46" t="s">
        <v>63</v>
      </c>
      <c r="AQ1463" s="46"/>
      <c r="AR1463" s="46"/>
    </row>
    <row r="1464" spans="1:44" x14ac:dyDescent="0.2">
      <c r="A1464" s="46" t="s">
        <v>77</v>
      </c>
      <c r="B1464" s="46" t="s">
        <v>84</v>
      </c>
      <c r="C1464" s="46" t="s">
        <v>84</v>
      </c>
      <c r="D1464" s="46" t="s">
        <v>445</v>
      </c>
      <c r="E1464" s="46" t="s">
        <v>86</v>
      </c>
      <c r="F1464" s="46" t="s">
        <v>78</v>
      </c>
      <c r="G1464" s="46" t="s">
        <v>446</v>
      </c>
      <c r="H1464" s="46" t="s">
        <v>216</v>
      </c>
      <c r="I1464" s="46" t="s">
        <v>218</v>
      </c>
      <c r="J1464" s="46" t="s">
        <v>89</v>
      </c>
      <c r="K1464" s="46" t="s">
        <v>47</v>
      </c>
      <c r="L1464" s="46" t="s">
        <v>62</v>
      </c>
      <c r="M1464" s="46" t="s">
        <v>136</v>
      </c>
      <c r="N1464" s="46" t="s">
        <v>137</v>
      </c>
      <c r="O1464" s="46" t="s">
        <v>63</v>
      </c>
      <c r="P1464" s="46" t="s">
        <v>90</v>
      </c>
      <c r="Q1464" s="46" t="s">
        <v>457</v>
      </c>
      <c r="R1464" s="46" t="s">
        <v>84</v>
      </c>
      <c r="S1464" s="46" t="s">
        <v>95</v>
      </c>
      <c r="T1464" s="46" t="s">
        <v>131</v>
      </c>
      <c r="U1464" s="46" t="s">
        <v>132</v>
      </c>
      <c r="V1464" s="46" t="s">
        <v>32</v>
      </c>
      <c r="W1464" s="46" t="s">
        <v>457</v>
      </c>
      <c r="X1464" s="46" t="s">
        <v>84</v>
      </c>
      <c r="Y1464" s="46" t="s">
        <v>445</v>
      </c>
      <c r="Z1464" s="46" t="s">
        <v>448</v>
      </c>
      <c r="AA1464" s="46" t="s">
        <v>94</v>
      </c>
      <c r="AB1464" s="46">
        <v>5142203.74</v>
      </c>
      <c r="AC1464" s="46">
        <v>4841639.5199999996</v>
      </c>
      <c r="AD1464" s="46">
        <v>4554249.3</v>
      </c>
      <c r="AE1464" s="46">
        <v>4064141.5</v>
      </c>
      <c r="AF1464" s="46">
        <v>3843236.93</v>
      </c>
      <c r="AG1464" s="46">
        <v>3641614.39</v>
      </c>
      <c r="AH1464" s="46">
        <v>2924005.7</v>
      </c>
      <c r="AI1464" s="46" t="s">
        <v>92</v>
      </c>
      <c r="AJ1464" s="46">
        <v>0</v>
      </c>
      <c r="AK1464" s="46">
        <v>4853125.41</v>
      </c>
      <c r="AL1464" s="46">
        <v>4249127.0999999996</v>
      </c>
      <c r="AM1464" s="46">
        <v>3771154.53</v>
      </c>
      <c r="AN1464" s="46">
        <v>1912229.38</v>
      </c>
      <c r="AO1464" s="46" t="s">
        <v>138</v>
      </c>
      <c r="AP1464" s="46" t="s">
        <v>63</v>
      </c>
      <c r="AQ1464" s="46"/>
      <c r="AR1464" s="46"/>
    </row>
    <row r="1465" spans="1:44" x14ac:dyDescent="0.2">
      <c r="A1465" s="46" t="s">
        <v>77</v>
      </c>
      <c r="B1465" s="46" t="s">
        <v>84</v>
      </c>
      <c r="C1465" s="46" t="s">
        <v>84</v>
      </c>
      <c r="D1465" s="46" t="s">
        <v>445</v>
      </c>
      <c r="E1465" s="46" t="s">
        <v>86</v>
      </c>
      <c r="F1465" s="46" t="s">
        <v>78</v>
      </c>
      <c r="G1465" s="46" t="s">
        <v>446</v>
      </c>
      <c r="H1465" s="46" t="s">
        <v>216</v>
      </c>
      <c r="I1465" s="46" t="s">
        <v>218</v>
      </c>
      <c r="J1465" s="46" t="s">
        <v>89</v>
      </c>
      <c r="K1465" s="46" t="s">
        <v>47</v>
      </c>
      <c r="L1465" s="46" t="s">
        <v>62</v>
      </c>
      <c r="M1465" s="46" t="s">
        <v>330</v>
      </c>
      <c r="N1465" s="46" t="s">
        <v>331</v>
      </c>
      <c r="O1465" s="46" t="s">
        <v>63</v>
      </c>
      <c r="P1465" s="46" t="s">
        <v>90</v>
      </c>
      <c r="Q1465" s="46" t="s">
        <v>457</v>
      </c>
      <c r="R1465" s="46" t="s">
        <v>84</v>
      </c>
      <c r="S1465" s="46" t="s">
        <v>95</v>
      </c>
      <c r="T1465" s="46" t="s">
        <v>131</v>
      </c>
      <c r="U1465" s="46" t="s">
        <v>132</v>
      </c>
      <c r="V1465" s="46" t="s">
        <v>32</v>
      </c>
      <c r="W1465" s="46" t="s">
        <v>457</v>
      </c>
      <c r="X1465" s="46" t="s">
        <v>84</v>
      </c>
      <c r="Y1465" s="46" t="s">
        <v>445</v>
      </c>
      <c r="Z1465" s="46" t="s">
        <v>448</v>
      </c>
      <c r="AA1465" s="46" t="s">
        <v>94</v>
      </c>
      <c r="AB1465" s="46">
        <v>-215191.42</v>
      </c>
      <c r="AC1465" s="46">
        <v>-215191.42</v>
      </c>
      <c r="AD1465" s="46">
        <v>-215191.42</v>
      </c>
      <c r="AE1465" s="46">
        <v>-215191.42</v>
      </c>
      <c r="AF1465" s="46">
        <v>-215191.42</v>
      </c>
      <c r="AG1465" s="46">
        <v>-215191.42</v>
      </c>
      <c r="AH1465" s="46">
        <v>-215191.42</v>
      </c>
      <c r="AI1465" s="46" t="s">
        <v>92</v>
      </c>
      <c r="AJ1465" s="46">
        <v>0</v>
      </c>
      <c r="AK1465" s="46">
        <v>-215191.42</v>
      </c>
      <c r="AL1465" s="46">
        <v>-215191.42</v>
      </c>
      <c r="AM1465" s="46">
        <v>-215191.42</v>
      </c>
      <c r="AN1465" s="46">
        <v>-215191.42</v>
      </c>
      <c r="AO1465" s="46" t="s">
        <v>331</v>
      </c>
      <c r="AP1465" s="46" t="s">
        <v>63</v>
      </c>
      <c r="AQ1465" s="46"/>
      <c r="AR1465" s="46"/>
    </row>
    <row r="1466" spans="1:44" x14ac:dyDescent="0.2">
      <c r="A1466" s="46" t="s">
        <v>77</v>
      </c>
      <c r="B1466" s="46" t="s">
        <v>84</v>
      </c>
      <c r="C1466" s="46" t="s">
        <v>84</v>
      </c>
      <c r="D1466" s="46" t="s">
        <v>445</v>
      </c>
      <c r="E1466" s="46" t="s">
        <v>86</v>
      </c>
      <c r="F1466" s="46" t="s">
        <v>78</v>
      </c>
      <c r="G1466" s="46" t="s">
        <v>446</v>
      </c>
      <c r="H1466" s="46" t="s">
        <v>216</v>
      </c>
      <c r="I1466" s="46" t="s">
        <v>218</v>
      </c>
      <c r="J1466" s="46" t="s">
        <v>89</v>
      </c>
      <c r="K1466" s="46" t="s">
        <v>47</v>
      </c>
      <c r="L1466" s="46" t="s">
        <v>62</v>
      </c>
      <c r="M1466" s="46" t="s">
        <v>332</v>
      </c>
      <c r="N1466" s="46" t="s">
        <v>333</v>
      </c>
      <c r="O1466" s="46" t="s">
        <v>63</v>
      </c>
      <c r="P1466" s="46" t="s">
        <v>90</v>
      </c>
      <c r="Q1466" s="46" t="s">
        <v>457</v>
      </c>
      <c r="R1466" s="46" t="s">
        <v>84</v>
      </c>
      <c r="S1466" s="46" t="s">
        <v>95</v>
      </c>
      <c r="T1466" s="46" t="s">
        <v>131</v>
      </c>
      <c r="U1466" s="46" t="s">
        <v>132</v>
      </c>
      <c r="V1466" s="46" t="s">
        <v>32</v>
      </c>
      <c r="W1466" s="46" t="s">
        <v>457</v>
      </c>
      <c r="X1466" s="46" t="s">
        <v>84</v>
      </c>
      <c r="Y1466" s="46" t="s">
        <v>445</v>
      </c>
      <c r="Z1466" s="46" t="s">
        <v>448</v>
      </c>
      <c r="AA1466" s="46" t="s">
        <v>94</v>
      </c>
      <c r="AB1466" s="46">
        <v>10076.9</v>
      </c>
      <c r="AC1466" s="46">
        <v>44700.23</v>
      </c>
      <c r="AD1466" s="46">
        <v>47729.83</v>
      </c>
      <c r="AE1466" s="46">
        <v>49515.12</v>
      </c>
      <c r="AF1466" s="46">
        <v>90383.63</v>
      </c>
      <c r="AG1466" s="46">
        <v>186213.53</v>
      </c>
      <c r="AH1466" s="46">
        <v>186213.53</v>
      </c>
      <c r="AI1466" s="46" t="s">
        <v>92</v>
      </c>
      <c r="AJ1466" s="46">
        <v>0</v>
      </c>
      <c r="AK1466" s="46">
        <v>44563.64</v>
      </c>
      <c r="AL1466" s="46">
        <v>49515.12</v>
      </c>
      <c r="AM1466" s="46">
        <v>177753.16</v>
      </c>
      <c r="AN1466" s="46">
        <v>187990.3</v>
      </c>
      <c r="AO1466" s="46" t="s">
        <v>334</v>
      </c>
      <c r="AP1466" s="46" t="s">
        <v>63</v>
      </c>
      <c r="AQ1466" s="46"/>
      <c r="AR1466" s="46"/>
    </row>
    <row r="1467" spans="1:44" x14ac:dyDescent="0.2">
      <c r="A1467" s="46" t="s">
        <v>77</v>
      </c>
      <c r="B1467" s="46" t="s">
        <v>84</v>
      </c>
      <c r="C1467" s="46" t="s">
        <v>84</v>
      </c>
      <c r="D1467" s="46" t="s">
        <v>445</v>
      </c>
      <c r="E1467" s="46" t="s">
        <v>86</v>
      </c>
      <c r="F1467" s="46" t="s">
        <v>78</v>
      </c>
      <c r="G1467" s="46" t="s">
        <v>446</v>
      </c>
      <c r="H1467" s="46" t="s">
        <v>216</v>
      </c>
      <c r="I1467" s="46" t="s">
        <v>218</v>
      </c>
      <c r="J1467" s="46" t="s">
        <v>89</v>
      </c>
      <c r="K1467" s="46" t="s">
        <v>47</v>
      </c>
      <c r="L1467" s="46" t="s">
        <v>62</v>
      </c>
      <c r="M1467" s="46" t="s">
        <v>338</v>
      </c>
      <c r="N1467" s="46" t="s">
        <v>339</v>
      </c>
      <c r="O1467" s="46" t="s">
        <v>63</v>
      </c>
      <c r="P1467" s="46" t="s">
        <v>90</v>
      </c>
      <c r="Q1467" s="46" t="s">
        <v>457</v>
      </c>
      <c r="R1467" s="46" t="s">
        <v>84</v>
      </c>
      <c r="S1467" s="46" t="s">
        <v>95</v>
      </c>
      <c r="T1467" s="46" t="s">
        <v>131</v>
      </c>
      <c r="U1467" s="46" t="s">
        <v>132</v>
      </c>
      <c r="V1467" s="46" t="s">
        <v>32</v>
      </c>
      <c r="W1467" s="46" t="s">
        <v>457</v>
      </c>
      <c r="X1467" s="46" t="s">
        <v>84</v>
      </c>
      <c r="Y1467" s="46" t="s">
        <v>445</v>
      </c>
      <c r="Z1467" s="46" t="s">
        <v>448</v>
      </c>
      <c r="AA1467" s="46" t="s">
        <v>94</v>
      </c>
      <c r="AB1467" s="46">
        <v>-205114.52</v>
      </c>
      <c r="AC1467" s="46">
        <v>-170491.19</v>
      </c>
      <c r="AD1467" s="46">
        <v>-167461.59</v>
      </c>
      <c r="AE1467" s="46">
        <v>-165676.29999999999</v>
      </c>
      <c r="AF1467" s="46">
        <v>-124807.79</v>
      </c>
      <c r="AG1467" s="46">
        <v>-28977.89</v>
      </c>
      <c r="AH1467" s="46">
        <v>-28977.89</v>
      </c>
      <c r="AI1467" s="46" t="s">
        <v>92</v>
      </c>
      <c r="AJ1467" s="46">
        <v>0</v>
      </c>
      <c r="AK1467" s="46">
        <v>-170627.78</v>
      </c>
      <c r="AL1467" s="46">
        <v>-165676.29999999999</v>
      </c>
      <c r="AM1467" s="46">
        <v>-37438.26</v>
      </c>
      <c r="AN1467" s="46">
        <v>-27201.119999999999</v>
      </c>
      <c r="AO1467" s="46" t="s">
        <v>340</v>
      </c>
      <c r="AP1467" s="46" t="s">
        <v>63</v>
      </c>
      <c r="AQ1467" s="46"/>
      <c r="AR1467" s="46"/>
    </row>
    <row r="1468" spans="1:44" x14ac:dyDescent="0.2">
      <c r="A1468" s="46" t="s">
        <v>77</v>
      </c>
      <c r="B1468" s="46" t="s">
        <v>84</v>
      </c>
      <c r="C1468" s="46" t="s">
        <v>84</v>
      </c>
      <c r="D1468" s="46" t="s">
        <v>445</v>
      </c>
      <c r="E1468" s="46" t="s">
        <v>86</v>
      </c>
      <c r="F1468" s="46" t="s">
        <v>78</v>
      </c>
      <c r="G1468" s="46" t="s">
        <v>446</v>
      </c>
      <c r="H1468" s="46" t="s">
        <v>216</v>
      </c>
      <c r="I1468" s="46" t="s">
        <v>218</v>
      </c>
      <c r="J1468" s="46" t="s">
        <v>89</v>
      </c>
      <c r="K1468" s="46" t="s">
        <v>47</v>
      </c>
      <c r="L1468" s="46" t="s">
        <v>62</v>
      </c>
      <c r="M1468" s="46" t="s">
        <v>139</v>
      </c>
      <c r="N1468" s="46" t="s">
        <v>140</v>
      </c>
      <c r="O1468" s="46" t="s">
        <v>63</v>
      </c>
      <c r="P1468" s="46" t="s">
        <v>90</v>
      </c>
      <c r="Q1468" s="46" t="s">
        <v>457</v>
      </c>
      <c r="R1468" s="46" t="s">
        <v>84</v>
      </c>
      <c r="S1468" s="46" t="s">
        <v>95</v>
      </c>
      <c r="T1468" s="46" t="s">
        <v>131</v>
      </c>
      <c r="U1468" s="46" t="s">
        <v>132</v>
      </c>
      <c r="V1468" s="46" t="s">
        <v>105</v>
      </c>
      <c r="W1468" s="46" t="s">
        <v>457</v>
      </c>
      <c r="X1468" s="46" t="s">
        <v>84</v>
      </c>
      <c r="Y1468" s="46" t="s">
        <v>445</v>
      </c>
      <c r="Z1468" s="46" t="s">
        <v>448</v>
      </c>
      <c r="AA1468" s="46" t="s">
        <v>94</v>
      </c>
      <c r="AB1468" s="46">
        <v>6391706.1299999999</v>
      </c>
      <c r="AC1468" s="46">
        <v>6391706.1299999999</v>
      </c>
      <c r="AD1468" s="46">
        <v>6391706.1299999999</v>
      </c>
      <c r="AE1468" s="46">
        <v>6391706.1299999999</v>
      </c>
      <c r="AF1468" s="46">
        <v>6391706.1299999999</v>
      </c>
      <c r="AG1468" s="46">
        <v>6391706.1299999999</v>
      </c>
      <c r="AH1468" s="46">
        <v>6391706.1299999999</v>
      </c>
      <c r="AI1468" s="46" t="s">
        <v>92</v>
      </c>
      <c r="AJ1468" s="46">
        <v>0</v>
      </c>
      <c r="AK1468" s="46">
        <v>6391706.1299999999</v>
      </c>
      <c r="AL1468" s="46">
        <v>6391706.1299999999</v>
      </c>
      <c r="AM1468" s="46">
        <v>6391706.1299999999</v>
      </c>
      <c r="AN1468" s="46">
        <v>6391706.1299999999</v>
      </c>
      <c r="AO1468" s="46" t="s">
        <v>141</v>
      </c>
      <c r="AP1468" s="46" t="s">
        <v>63</v>
      </c>
      <c r="AQ1468" s="46"/>
      <c r="AR1468" s="46"/>
    </row>
    <row r="1469" spans="1:44" x14ac:dyDescent="0.2">
      <c r="A1469" s="46" t="s">
        <v>77</v>
      </c>
      <c r="B1469" s="46" t="s">
        <v>84</v>
      </c>
      <c r="C1469" s="46" t="s">
        <v>84</v>
      </c>
      <c r="D1469" s="46" t="s">
        <v>445</v>
      </c>
      <c r="E1469" s="46" t="s">
        <v>86</v>
      </c>
      <c r="F1469" s="46" t="s">
        <v>78</v>
      </c>
      <c r="G1469" s="46" t="s">
        <v>446</v>
      </c>
      <c r="H1469" s="46" t="s">
        <v>216</v>
      </c>
      <c r="I1469" s="46" t="s">
        <v>218</v>
      </c>
      <c r="J1469" s="46" t="s">
        <v>89</v>
      </c>
      <c r="K1469" s="46" t="s">
        <v>47</v>
      </c>
      <c r="L1469" s="46" t="s">
        <v>62</v>
      </c>
      <c r="M1469" s="46" t="s">
        <v>142</v>
      </c>
      <c r="N1469" s="46" t="s">
        <v>143</v>
      </c>
      <c r="O1469" s="46" t="s">
        <v>63</v>
      </c>
      <c r="P1469" s="46" t="s">
        <v>90</v>
      </c>
      <c r="Q1469" s="46" t="s">
        <v>457</v>
      </c>
      <c r="R1469" s="46" t="s">
        <v>84</v>
      </c>
      <c r="S1469" s="46" t="s">
        <v>95</v>
      </c>
      <c r="T1469" s="46" t="s">
        <v>131</v>
      </c>
      <c r="U1469" s="46" t="s">
        <v>132</v>
      </c>
      <c r="V1469" s="46" t="s">
        <v>105</v>
      </c>
      <c r="W1469" s="46" t="s">
        <v>457</v>
      </c>
      <c r="X1469" s="46" t="s">
        <v>84</v>
      </c>
      <c r="Y1469" s="46" t="s">
        <v>445</v>
      </c>
      <c r="Z1469" s="46" t="s">
        <v>448</v>
      </c>
      <c r="AA1469" s="46" t="s">
        <v>94</v>
      </c>
      <c r="AB1469" s="46">
        <v>4937089.22</v>
      </c>
      <c r="AC1469" s="46">
        <v>4671148.33</v>
      </c>
      <c r="AD1469" s="46">
        <v>4386787.71</v>
      </c>
      <c r="AE1469" s="46">
        <v>3898465.2</v>
      </c>
      <c r="AF1469" s="46">
        <v>3718429.14</v>
      </c>
      <c r="AG1469" s="46">
        <v>3612636.5</v>
      </c>
      <c r="AH1469" s="46">
        <v>2895027.81</v>
      </c>
      <c r="AI1469" s="46" t="s">
        <v>92</v>
      </c>
      <c r="AJ1469" s="46">
        <v>0</v>
      </c>
      <c r="AK1469" s="46">
        <v>4682497.63</v>
      </c>
      <c r="AL1469" s="46">
        <v>4083450.8</v>
      </c>
      <c r="AM1469" s="46">
        <v>3733716.27</v>
      </c>
      <c r="AN1469" s="46">
        <v>1885028.26</v>
      </c>
      <c r="AO1469" s="46" t="s">
        <v>144</v>
      </c>
      <c r="AP1469" s="46" t="s">
        <v>63</v>
      </c>
      <c r="AQ1469" s="46"/>
      <c r="AR1469" s="46"/>
    </row>
    <row r="1470" spans="1:44" x14ac:dyDescent="0.2">
      <c r="A1470" s="46" t="s">
        <v>77</v>
      </c>
      <c r="B1470" s="46" t="s">
        <v>84</v>
      </c>
      <c r="C1470" s="46" t="s">
        <v>84</v>
      </c>
      <c r="D1470" s="46" t="s">
        <v>445</v>
      </c>
      <c r="E1470" s="46" t="s">
        <v>86</v>
      </c>
      <c r="F1470" s="46" t="s">
        <v>78</v>
      </c>
      <c r="G1470" s="46" t="s">
        <v>446</v>
      </c>
      <c r="H1470" s="46" t="s">
        <v>216</v>
      </c>
      <c r="I1470" s="46" t="s">
        <v>218</v>
      </c>
      <c r="J1470" s="46" t="s">
        <v>89</v>
      </c>
      <c r="K1470" s="46" t="s">
        <v>47</v>
      </c>
      <c r="L1470" s="46" t="s">
        <v>62</v>
      </c>
      <c r="M1470" s="46" t="s">
        <v>251</v>
      </c>
      <c r="N1470" s="46" t="s">
        <v>252</v>
      </c>
      <c r="O1470" s="46" t="s">
        <v>63</v>
      </c>
      <c r="P1470" s="46" t="s">
        <v>90</v>
      </c>
      <c r="Q1470" s="46" t="s">
        <v>457</v>
      </c>
      <c r="R1470" s="46" t="s">
        <v>84</v>
      </c>
      <c r="S1470" s="46" t="s">
        <v>95</v>
      </c>
      <c r="T1470" s="46" t="s">
        <v>201</v>
      </c>
      <c r="U1470" s="46" t="s">
        <v>202</v>
      </c>
      <c r="V1470" s="46" t="s">
        <v>105</v>
      </c>
      <c r="W1470" s="46" t="s">
        <v>457</v>
      </c>
      <c r="X1470" s="46" t="s">
        <v>84</v>
      </c>
      <c r="Y1470" s="46" t="s">
        <v>445</v>
      </c>
      <c r="Z1470" s="46" t="s">
        <v>448</v>
      </c>
      <c r="AA1470" s="46" t="s">
        <v>94</v>
      </c>
      <c r="AB1470" s="46">
        <v>4752000</v>
      </c>
      <c r="AC1470" s="46">
        <v>4752000</v>
      </c>
      <c r="AD1470" s="46">
        <v>4752234</v>
      </c>
      <c r="AE1470" s="46">
        <v>4752234</v>
      </c>
      <c r="AF1470" s="46">
        <v>4752234</v>
      </c>
      <c r="AG1470" s="46">
        <v>4752234</v>
      </c>
      <c r="AH1470" s="46">
        <v>4752234</v>
      </c>
      <c r="AI1470" s="46" t="s">
        <v>92</v>
      </c>
      <c r="AJ1470" s="46">
        <v>0</v>
      </c>
      <c r="AK1470" s="46">
        <v>4752000</v>
      </c>
      <c r="AL1470" s="46">
        <v>4752234</v>
      </c>
      <c r="AM1470" s="46">
        <v>4752234</v>
      </c>
      <c r="AN1470" s="46">
        <v>-76410.66</v>
      </c>
      <c r="AO1470" s="46" t="s">
        <v>253</v>
      </c>
      <c r="AP1470" s="46" t="s">
        <v>63</v>
      </c>
      <c r="AQ1470" s="46"/>
      <c r="AR1470" s="46"/>
    </row>
    <row r="1471" spans="1:44" x14ac:dyDescent="0.2">
      <c r="A1471" s="46" t="s">
        <v>77</v>
      </c>
      <c r="B1471" s="46" t="s">
        <v>84</v>
      </c>
      <c r="C1471" s="46" t="s">
        <v>84</v>
      </c>
      <c r="D1471" s="46" t="s">
        <v>445</v>
      </c>
      <c r="E1471" s="46" t="s">
        <v>86</v>
      </c>
      <c r="F1471" s="46" t="s">
        <v>78</v>
      </c>
      <c r="G1471" s="46" t="s">
        <v>446</v>
      </c>
      <c r="H1471" s="46" t="s">
        <v>216</v>
      </c>
      <c r="I1471" s="46" t="s">
        <v>218</v>
      </c>
      <c r="J1471" s="46" t="s">
        <v>89</v>
      </c>
      <c r="K1471" s="46" t="s">
        <v>47</v>
      </c>
      <c r="L1471" s="46" t="s">
        <v>62</v>
      </c>
      <c r="M1471" s="46" t="s">
        <v>198</v>
      </c>
      <c r="N1471" s="46" t="s">
        <v>199</v>
      </c>
      <c r="O1471" s="46" t="s">
        <v>63</v>
      </c>
      <c r="P1471" s="46" t="s">
        <v>90</v>
      </c>
      <c r="Q1471" s="46" t="s">
        <v>457</v>
      </c>
      <c r="R1471" s="46" t="s">
        <v>84</v>
      </c>
      <c r="S1471" s="46" t="s">
        <v>95</v>
      </c>
      <c r="T1471" s="46" t="s">
        <v>201</v>
      </c>
      <c r="U1471" s="46" t="s">
        <v>202</v>
      </c>
      <c r="V1471" s="46" t="s">
        <v>32</v>
      </c>
      <c r="W1471" s="46" t="s">
        <v>457</v>
      </c>
      <c r="X1471" s="46" t="s">
        <v>84</v>
      </c>
      <c r="Y1471" s="46" t="s">
        <v>445</v>
      </c>
      <c r="Z1471" s="46" t="s">
        <v>448</v>
      </c>
      <c r="AA1471" s="46" t="s">
        <v>94</v>
      </c>
      <c r="AB1471" s="46">
        <v>1491942.11</v>
      </c>
      <c r="AC1471" s="46">
        <v>1827375.42</v>
      </c>
      <c r="AD1471" s="46">
        <v>1939567.44</v>
      </c>
      <c r="AE1471" s="46">
        <v>2472521.77</v>
      </c>
      <c r="AF1471" s="46">
        <v>2699155.38</v>
      </c>
      <c r="AG1471" s="46">
        <v>2906439.05</v>
      </c>
      <c r="AH1471" s="46">
        <v>3273241.12</v>
      </c>
      <c r="AI1471" s="46" t="s">
        <v>92</v>
      </c>
      <c r="AJ1471" s="46">
        <v>0</v>
      </c>
      <c r="AK1471" s="46">
        <v>1724226.48</v>
      </c>
      <c r="AL1471" s="46">
        <v>2264318.4900000002</v>
      </c>
      <c r="AM1471" s="46">
        <v>2754910.07</v>
      </c>
      <c r="AN1471" s="46">
        <v>5149572.3899999997</v>
      </c>
      <c r="AO1471" s="46" t="s">
        <v>200</v>
      </c>
      <c r="AP1471" s="46" t="s">
        <v>63</v>
      </c>
      <c r="AQ1471" s="46"/>
      <c r="AR1471" s="46"/>
    </row>
    <row r="1472" spans="1:44" x14ac:dyDescent="0.2">
      <c r="A1472" s="46" t="s">
        <v>77</v>
      </c>
      <c r="B1472" s="46" t="s">
        <v>84</v>
      </c>
      <c r="C1472" s="46" t="s">
        <v>84</v>
      </c>
      <c r="D1472" s="46" t="s">
        <v>445</v>
      </c>
      <c r="E1472" s="46" t="s">
        <v>86</v>
      </c>
      <c r="F1472" s="46" t="s">
        <v>78</v>
      </c>
      <c r="G1472" s="46" t="s">
        <v>446</v>
      </c>
      <c r="H1472" s="46" t="s">
        <v>216</v>
      </c>
      <c r="I1472" s="46" t="s">
        <v>218</v>
      </c>
      <c r="J1472" s="46" t="s">
        <v>89</v>
      </c>
      <c r="K1472" s="46" t="s">
        <v>47</v>
      </c>
      <c r="L1472" s="46" t="s">
        <v>62</v>
      </c>
      <c r="M1472" s="46" t="s">
        <v>203</v>
      </c>
      <c r="N1472" s="46" t="s">
        <v>204</v>
      </c>
      <c r="O1472" s="46" t="s">
        <v>63</v>
      </c>
      <c r="P1472" s="46" t="s">
        <v>90</v>
      </c>
      <c r="Q1472" s="46" t="s">
        <v>457</v>
      </c>
      <c r="R1472" s="46" t="s">
        <v>84</v>
      </c>
      <c r="S1472" s="46" t="s">
        <v>95</v>
      </c>
      <c r="T1472" s="46" t="s">
        <v>201</v>
      </c>
      <c r="U1472" s="46" t="s">
        <v>202</v>
      </c>
      <c r="V1472" s="46" t="s">
        <v>105</v>
      </c>
      <c r="W1472" s="46" t="s">
        <v>457</v>
      </c>
      <c r="X1472" s="46" t="s">
        <v>84</v>
      </c>
      <c r="Y1472" s="46" t="s">
        <v>445</v>
      </c>
      <c r="Z1472" s="46" t="s">
        <v>448</v>
      </c>
      <c r="AA1472" s="46" t="s">
        <v>94</v>
      </c>
      <c r="AB1472" s="46">
        <v>1491942.11</v>
      </c>
      <c r="AC1472" s="46">
        <v>1827375.42</v>
      </c>
      <c r="AD1472" s="46">
        <v>1939567.44</v>
      </c>
      <c r="AE1472" s="46">
        <v>2472521.77</v>
      </c>
      <c r="AF1472" s="46">
        <v>2699155.38</v>
      </c>
      <c r="AG1472" s="46">
        <v>2906439.05</v>
      </c>
      <c r="AH1472" s="46">
        <v>3273241.12</v>
      </c>
      <c r="AI1472" s="46" t="s">
        <v>92</v>
      </c>
      <c r="AJ1472" s="46">
        <v>0</v>
      </c>
      <c r="AK1472" s="46">
        <v>1724226.48</v>
      </c>
      <c r="AL1472" s="46">
        <v>2264318.4900000002</v>
      </c>
      <c r="AM1472" s="46">
        <v>2754910.07</v>
      </c>
      <c r="AN1472" s="46">
        <v>5149572.3899999997</v>
      </c>
      <c r="AO1472" s="46" t="s">
        <v>205</v>
      </c>
      <c r="AP1472" s="46" t="s">
        <v>63</v>
      </c>
      <c r="AQ1472" s="46"/>
      <c r="AR1472" s="46"/>
    </row>
    <row r="1473" spans="1:44" x14ac:dyDescent="0.2">
      <c r="A1473" s="46" t="s">
        <v>77</v>
      </c>
      <c r="B1473" s="46" t="s">
        <v>84</v>
      </c>
      <c r="C1473" s="46" t="s">
        <v>84</v>
      </c>
      <c r="D1473" s="46" t="s">
        <v>445</v>
      </c>
      <c r="E1473" s="46" t="s">
        <v>86</v>
      </c>
      <c r="F1473" s="46" t="s">
        <v>78</v>
      </c>
      <c r="G1473" s="46" t="s">
        <v>446</v>
      </c>
      <c r="H1473" s="46" t="s">
        <v>216</v>
      </c>
      <c r="I1473" s="46" t="s">
        <v>218</v>
      </c>
      <c r="J1473" s="46" t="s">
        <v>89</v>
      </c>
      <c r="K1473" s="46" t="s">
        <v>47</v>
      </c>
      <c r="L1473" s="46" t="s">
        <v>62</v>
      </c>
      <c r="M1473" s="46" t="s">
        <v>341</v>
      </c>
      <c r="N1473" s="46" t="s">
        <v>342</v>
      </c>
      <c r="O1473" s="46" t="s">
        <v>63</v>
      </c>
      <c r="P1473" s="46" t="s">
        <v>90</v>
      </c>
      <c r="Q1473" s="46" t="s">
        <v>457</v>
      </c>
      <c r="R1473" s="46" t="s">
        <v>84</v>
      </c>
      <c r="S1473" s="46" t="s">
        <v>95</v>
      </c>
      <c r="T1473" s="46" t="s">
        <v>201</v>
      </c>
      <c r="U1473" s="46" t="s">
        <v>202</v>
      </c>
      <c r="V1473" s="46" t="s">
        <v>32</v>
      </c>
      <c r="W1473" s="46" t="s">
        <v>457</v>
      </c>
      <c r="X1473" s="46" t="s">
        <v>84</v>
      </c>
      <c r="Y1473" s="46" t="s">
        <v>445</v>
      </c>
      <c r="Z1473" s="46" t="s">
        <v>448</v>
      </c>
      <c r="AA1473" s="46" t="s">
        <v>94</v>
      </c>
      <c r="AB1473" s="46">
        <v>-9861.5300000000007</v>
      </c>
      <c r="AC1473" s="46">
        <v>-43526.71</v>
      </c>
      <c r="AD1473" s="46">
        <v>-46556.31</v>
      </c>
      <c r="AE1473" s="46">
        <v>-48341.599999999999</v>
      </c>
      <c r="AF1473" s="46">
        <v>-89210.11</v>
      </c>
      <c r="AG1473" s="46">
        <v>-111579.64</v>
      </c>
      <c r="AH1473" s="46">
        <v>-111579.64</v>
      </c>
      <c r="AI1473" s="46" t="s">
        <v>92</v>
      </c>
      <c r="AJ1473" s="46">
        <v>0</v>
      </c>
      <c r="AK1473" s="46">
        <v>-44329.599999999999</v>
      </c>
      <c r="AL1473" s="46">
        <v>-48341.599999999999</v>
      </c>
      <c r="AM1473" s="46">
        <v>-111579.64</v>
      </c>
      <c r="AN1473" s="46">
        <v>-111579.64</v>
      </c>
      <c r="AO1473" s="46" t="s">
        <v>343</v>
      </c>
      <c r="AP1473" s="46" t="s">
        <v>63</v>
      </c>
      <c r="AQ1473" s="46"/>
      <c r="AR1473" s="46"/>
    </row>
    <row r="1474" spans="1:44" x14ac:dyDescent="0.2">
      <c r="A1474" s="46" t="s">
        <v>77</v>
      </c>
      <c r="B1474" s="46" t="s">
        <v>84</v>
      </c>
      <c r="C1474" s="46" t="s">
        <v>84</v>
      </c>
      <c r="D1474" s="46" t="s">
        <v>445</v>
      </c>
      <c r="E1474" s="46" t="s">
        <v>86</v>
      </c>
      <c r="F1474" s="46" t="s">
        <v>78</v>
      </c>
      <c r="G1474" s="46" t="s">
        <v>446</v>
      </c>
      <c r="H1474" s="46" t="s">
        <v>216</v>
      </c>
      <c r="I1474" s="46" t="s">
        <v>218</v>
      </c>
      <c r="J1474" s="46" t="s">
        <v>89</v>
      </c>
      <c r="K1474" s="46" t="s">
        <v>47</v>
      </c>
      <c r="L1474" s="46" t="s">
        <v>62</v>
      </c>
      <c r="M1474" s="46" t="s">
        <v>278</v>
      </c>
      <c r="N1474" s="46" t="s">
        <v>279</v>
      </c>
      <c r="O1474" s="46" t="s">
        <v>63</v>
      </c>
      <c r="P1474" s="46" t="s">
        <v>90</v>
      </c>
      <c r="Q1474" s="46" t="s">
        <v>457</v>
      </c>
      <c r="R1474" s="46" t="s">
        <v>84</v>
      </c>
      <c r="S1474" s="46" t="s">
        <v>95</v>
      </c>
      <c r="T1474" s="46" t="s">
        <v>201</v>
      </c>
      <c r="U1474" s="46" t="s">
        <v>202</v>
      </c>
      <c r="V1474" s="46" t="s">
        <v>32</v>
      </c>
      <c r="W1474" s="46" t="s">
        <v>457</v>
      </c>
      <c r="X1474" s="46" t="s">
        <v>84</v>
      </c>
      <c r="Y1474" s="46" t="s">
        <v>445</v>
      </c>
      <c r="Z1474" s="46" t="s">
        <v>448</v>
      </c>
      <c r="AA1474" s="46" t="s">
        <v>94</v>
      </c>
      <c r="AB1474" s="46">
        <v>-122539.91</v>
      </c>
      <c r="AC1474" s="46">
        <v>-123937.3</v>
      </c>
      <c r="AD1474" s="46">
        <v>-127775.01</v>
      </c>
      <c r="AE1474" s="46">
        <v>-130494.46</v>
      </c>
      <c r="AF1474" s="46">
        <v>-134623.42000000001</v>
      </c>
      <c r="AG1474" s="46">
        <v>-135206.29</v>
      </c>
      <c r="AH1474" s="46">
        <v>-135476.16</v>
      </c>
      <c r="AI1474" s="46" t="s">
        <v>92</v>
      </c>
      <c r="AJ1474" s="46">
        <v>0</v>
      </c>
      <c r="AK1474" s="46">
        <v>-122539.91</v>
      </c>
      <c r="AL1474" s="46">
        <v>-130359.14</v>
      </c>
      <c r="AM1474" s="46">
        <v>-134952.92000000001</v>
      </c>
      <c r="AN1474" s="46">
        <v>-136851.04</v>
      </c>
      <c r="AO1474" s="46" t="s">
        <v>279</v>
      </c>
      <c r="AP1474" s="46" t="s">
        <v>63</v>
      </c>
      <c r="AQ1474" s="46"/>
      <c r="AR1474" s="46"/>
    </row>
    <row r="1475" spans="1:44" x14ac:dyDescent="0.2">
      <c r="A1475" s="46" t="s">
        <v>77</v>
      </c>
      <c r="B1475" s="46" t="s">
        <v>84</v>
      </c>
      <c r="C1475" s="46" t="s">
        <v>84</v>
      </c>
      <c r="D1475" s="46" t="s">
        <v>445</v>
      </c>
      <c r="E1475" s="46" t="s">
        <v>86</v>
      </c>
      <c r="F1475" s="46" t="s">
        <v>78</v>
      </c>
      <c r="G1475" s="46" t="s">
        <v>446</v>
      </c>
      <c r="H1475" s="46" t="s">
        <v>216</v>
      </c>
      <c r="I1475" s="46" t="s">
        <v>218</v>
      </c>
      <c r="J1475" s="46" t="s">
        <v>89</v>
      </c>
      <c r="K1475" s="46" t="s">
        <v>47</v>
      </c>
      <c r="L1475" s="46" t="s">
        <v>62</v>
      </c>
      <c r="M1475" s="46" t="s">
        <v>280</v>
      </c>
      <c r="N1475" s="46" t="s">
        <v>281</v>
      </c>
      <c r="O1475" s="46" t="s">
        <v>63</v>
      </c>
      <c r="P1475" s="46" t="s">
        <v>90</v>
      </c>
      <c r="Q1475" s="46" t="s">
        <v>457</v>
      </c>
      <c r="R1475" s="46" t="s">
        <v>84</v>
      </c>
      <c r="S1475" s="46" t="s">
        <v>95</v>
      </c>
      <c r="T1475" s="46" t="s">
        <v>201</v>
      </c>
      <c r="U1475" s="46" t="s">
        <v>202</v>
      </c>
      <c r="V1475" s="46" t="s">
        <v>105</v>
      </c>
      <c r="W1475" s="46" t="s">
        <v>457</v>
      </c>
      <c r="X1475" s="46" t="s">
        <v>84</v>
      </c>
      <c r="Y1475" s="46" t="s">
        <v>445</v>
      </c>
      <c r="Z1475" s="46" t="s">
        <v>448</v>
      </c>
      <c r="AA1475" s="46" t="s">
        <v>94</v>
      </c>
      <c r="AB1475" s="46">
        <v>-132401.44</v>
      </c>
      <c r="AC1475" s="46">
        <v>-167464.01</v>
      </c>
      <c r="AD1475" s="46">
        <v>-174331.32</v>
      </c>
      <c r="AE1475" s="46">
        <v>-178836.06</v>
      </c>
      <c r="AF1475" s="46">
        <v>-223833.53</v>
      </c>
      <c r="AG1475" s="46">
        <v>-246785.93</v>
      </c>
      <c r="AH1475" s="46">
        <v>-247055.8</v>
      </c>
      <c r="AI1475" s="46" t="s">
        <v>92</v>
      </c>
      <c r="AJ1475" s="46">
        <v>0</v>
      </c>
      <c r="AK1475" s="46">
        <v>-166869.51</v>
      </c>
      <c r="AL1475" s="46">
        <v>-178700.74</v>
      </c>
      <c r="AM1475" s="46">
        <v>-246532.56</v>
      </c>
      <c r="AN1475" s="46">
        <v>-248430.68</v>
      </c>
      <c r="AO1475" s="46" t="s">
        <v>281</v>
      </c>
      <c r="AP1475" s="46" t="s">
        <v>63</v>
      </c>
      <c r="AQ1475" s="46"/>
      <c r="AR1475" s="46"/>
    </row>
    <row r="1476" spans="1:44" x14ac:dyDescent="0.2">
      <c r="A1476" s="46" t="s">
        <v>77</v>
      </c>
      <c r="B1476" s="46" t="s">
        <v>84</v>
      </c>
      <c r="C1476" s="46" t="s">
        <v>84</v>
      </c>
      <c r="D1476" s="46" t="s">
        <v>445</v>
      </c>
      <c r="E1476" s="46" t="s">
        <v>86</v>
      </c>
      <c r="F1476" s="46" t="s">
        <v>78</v>
      </c>
      <c r="G1476" s="46" t="s">
        <v>446</v>
      </c>
      <c r="H1476" s="46" t="s">
        <v>216</v>
      </c>
      <c r="I1476" s="46" t="s">
        <v>218</v>
      </c>
      <c r="J1476" s="46" t="s">
        <v>89</v>
      </c>
      <c r="K1476" s="46" t="s">
        <v>47</v>
      </c>
      <c r="L1476" s="46" t="s">
        <v>62</v>
      </c>
      <c r="M1476" s="46" t="s">
        <v>344</v>
      </c>
      <c r="N1476" s="46" t="s">
        <v>345</v>
      </c>
      <c r="O1476" s="46" t="s">
        <v>63</v>
      </c>
      <c r="P1476" s="46" t="s">
        <v>90</v>
      </c>
      <c r="Q1476" s="46" t="s">
        <v>457</v>
      </c>
      <c r="R1476" s="46" t="s">
        <v>84</v>
      </c>
      <c r="S1476" s="46" t="s">
        <v>95</v>
      </c>
      <c r="T1476" s="46" t="s">
        <v>201</v>
      </c>
      <c r="U1476" s="46" t="s">
        <v>202</v>
      </c>
      <c r="V1476" s="46" t="s">
        <v>32</v>
      </c>
      <c r="W1476" s="46" t="s">
        <v>457</v>
      </c>
      <c r="X1476" s="46" t="s">
        <v>84</v>
      </c>
      <c r="Y1476" s="46" t="s">
        <v>445</v>
      </c>
      <c r="Z1476" s="46" t="s">
        <v>448</v>
      </c>
      <c r="AA1476" s="46" t="s">
        <v>94</v>
      </c>
      <c r="AB1476" s="46">
        <v>10076.9</v>
      </c>
      <c r="AC1476" s="46">
        <v>44700.23</v>
      </c>
      <c r="AD1476" s="46">
        <v>47729.83</v>
      </c>
      <c r="AE1476" s="46">
        <v>49515.12</v>
      </c>
      <c r="AF1476" s="46">
        <v>90383.63</v>
      </c>
      <c r="AG1476" s="46">
        <v>186213.53</v>
      </c>
      <c r="AH1476" s="46">
        <v>186213.53</v>
      </c>
      <c r="AI1476" s="46" t="s">
        <v>92</v>
      </c>
      <c r="AJ1476" s="46">
        <v>0</v>
      </c>
      <c r="AK1476" s="46">
        <v>44563.64</v>
      </c>
      <c r="AL1476" s="46">
        <v>49515.12</v>
      </c>
      <c r="AM1476" s="46">
        <v>177753.16</v>
      </c>
      <c r="AN1476" s="46">
        <v>187990.3</v>
      </c>
      <c r="AO1476" s="46" t="s">
        <v>345</v>
      </c>
      <c r="AP1476" s="46" t="s">
        <v>63</v>
      </c>
      <c r="AQ1476" s="46"/>
      <c r="AR1476" s="46"/>
    </row>
    <row r="1477" spans="1:44" x14ac:dyDescent="0.2">
      <c r="A1477" s="46" t="s">
        <v>77</v>
      </c>
      <c r="B1477" s="46" t="s">
        <v>84</v>
      </c>
      <c r="C1477" s="46" t="s">
        <v>84</v>
      </c>
      <c r="D1477" s="46" t="s">
        <v>445</v>
      </c>
      <c r="E1477" s="46" t="s">
        <v>86</v>
      </c>
      <c r="F1477" s="46" t="s">
        <v>78</v>
      </c>
      <c r="G1477" s="46" t="s">
        <v>446</v>
      </c>
      <c r="H1477" s="46" t="s">
        <v>216</v>
      </c>
      <c r="I1477" s="46" t="s">
        <v>218</v>
      </c>
      <c r="J1477" s="46" t="s">
        <v>89</v>
      </c>
      <c r="K1477" s="46" t="s">
        <v>47</v>
      </c>
      <c r="L1477" s="46" t="s">
        <v>62</v>
      </c>
      <c r="M1477" s="46" t="s">
        <v>282</v>
      </c>
      <c r="N1477" s="46" t="s">
        <v>283</v>
      </c>
      <c r="O1477" s="46" t="s">
        <v>63</v>
      </c>
      <c r="P1477" s="46" t="s">
        <v>90</v>
      </c>
      <c r="Q1477" s="46" t="s">
        <v>457</v>
      </c>
      <c r="R1477" s="46" t="s">
        <v>84</v>
      </c>
      <c r="S1477" s="46" t="s">
        <v>95</v>
      </c>
      <c r="T1477" s="46" t="s">
        <v>201</v>
      </c>
      <c r="U1477" s="46" t="s">
        <v>202</v>
      </c>
      <c r="V1477" s="46" t="s">
        <v>32</v>
      </c>
      <c r="W1477" s="46" t="s">
        <v>457</v>
      </c>
      <c r="X1477" s="46" t="s">
        <v>84</v>
      </c>
      <c r="Y1477" s="46" t="s">
        <v>445</v>
      </c>
      <c r="Z1477" s="46" t="s">
        <v>448</v>
      </c>
      <c r="AA1477" s="46" t="s">
        <v>94</v>
      </c>
      <c r="AB1477" s="46">
        <v>122539.91</v>
      </c>
      <c r="AC1477" s="46">
        <v>123937.3</v>
      </c>
      <c r="AD1477" s="46">
        <v>127775.01</v>
      </c>
      <c r="AE1477" s="46">
        <v>130494.46</v>
      </c>
      <c r="AF1477" s="46">
        <v>134623.42000000001</v>
      </c>
      <c r="AG1477" s="46">
        <v>135206.29</v>
      </c>
      <c r="AH1477" s="46">
        <v>135476.16</v>
      </c>
      <c r="AI1477" s="46" t="s">
        <v>92</v>
      </c>
      <c r="AJ1477" s="46">
        <v>0</v>
      </c>
      <c r="AK1477" s="46">
        <v>122539.91</v>
      </c>
      <c r="AL1477" s="46">
        <v>130359.14</v>
      </c>
      <c r="AM1477" s="46">
        <v>134952.92000000001</v>
      </c>
      <c r="AN1477" s="46">
        <v>136851.04</v>
      </c>
      <c r="AO1477" s="46" t="s">
        <v>283</v>
      </c>
      <c r="AP1477" s="46" t="s">
        <v>63</v>
      </c>
      <c r="AQ1477" s="46"/>
      <c r="AR1477" s="46"/>
    </row>
    <row r="1478" spans="1:44" x14ac:dyDescent="0.2">
      <c r="A1478" s="46" t="s">
        <v>77</v>
      </c>
      <c r="B1478" s="46" t="s">
        <v>84</v>
      </c>
      <c r="C1478" s="46" t="s">
        <v>84</v>
      </c>
      <c r="D1478" s="46" t="s">
        <v>445</v>
      </c>
      <c r="E1478" s="46" t="s">
        <v>86</v>
      </c>
      <c r="F1478" s="46" t="s">
        <v>78</v>
      </c>
      <c r="G1478" s="46" t="s">
        <v>446</v>
      </c>
      <c r="H1478" s="46" t="s">
        <v>216</v>
      </c>
      <c r="I1478" s="46" t="s">
        <v>218</v>
      </c>
      <c r="J1478" s="46" t="s">
        <v>89</v>
      </c>
      <c r="K1478" s="46" t="s">
        <v>47</v>
      </c>
      <c r="L1478" s="46" t="s">
        <v>62</v>
      </c>
      <c r="M1478" s="46" t="s">
        <v>348</v>
      </c>
      <c r="N1478" s="46" t="s">
        <v>349</v>
      </c>
      <c r="O1478" s="46" t="s">
        <v>63</v>
      </c>
      <c r="P1478" s="46" t="s">
        <v>422</v>
      </c>
      <c r="Q1478" s="46" t="s">
        <v>457</v>
      </c>
      <c r="R1478" s="46" t="s">
        <v>84</v>
      </c>
      <c r="S1478" s="46" t="s">
        <v>95</v>
      </c>
      <c r="T1478" s="46" t="s">
        <v>201</v>
      </c>
      <c r="U1478" s="46" t="s">
        <v>202</v>
      </c>
      <c r="V1478" s="46" t="s">
        <v>32</v>
      </c>
      <c r="W1478" s="46" t="s">
        <v>457</v>
      </c>
      <c r="X1478" s="46" t="s">
        <v>84</v>
      </c>
      <c r="Y1478" s="46" t="s">
        <v>445</v>
      </c>
      <c r="Z1478" s="46" t="s">
        <v>448</v>
      </c>
      <c r="AA1478" s="46" t="s">
        <v>423</v>
      </c>
      <c r="AB1478" s="46">
        <v>-4752215.37</v>
      </c>
      <c r="AC1478" s="46">
        <v>-4753173.5199999996</v>
      </c>
      <c r="AD1478" s="46">
        <v>-4753407.5199999996</v>
      </c>
      <c r="AE1478" s="46">
        <v>-4753407.5199999996</v>
      </c>
      <c r="AF1478" s="46">
        <v>-4753407.5199999996</v>
      </c>
      <c r="AG1478" s="46">
        <v>-4826867.8899999997</v>
      </c>
      <c r="AH1478" s="46">
        <v>-4826867.8899999997</v>
      </c>
      <c r="AI1478" s="46" t="s">
        <v>92</v>
      </c>
      <c r="AJ1478" s="46">
        <v>0</v>
      </c>
      <c r="AK1478" s="46">
        <v>-4752234.04</v>
      </c>
      <c r="AL1478" s="46">
        <v>-4753407.5199999996</v>
      </c>
      <c r="AM1478" s="46">
        <v>-4818407.5199999996</v>
      </c>
      <c r="AN1478" s="46">
        <v>0</v>
      </c>
      <c r="AO1478" s="46" t="s">
        <v>350</v>
      </c>
      <c r="AP1478" s="46" t="s">
        <v>63</v>
      </c>
      <c r="AQ1478" s="46"/>
      <c r="AR1478" s="46"/>
    </row>
    <row r="1479" spans="1:44" x14ac:dyDescent="0.2">
      <c r="A1479" s="46" t="s">
        <v>77</v>
      </c>
      <c r="B1479" s="46" t="s">
        <v>84</v>
      </c>
      <c r="C1479" s="46" t="s">
        <v>84</v>
      </c>
      <c r="D1479" s="46" t="s">
        <v>445</v>
      </c>
      <c r="E1479" s="46" t="s">
        <v>86</v>
      </c>
      <c r="F1479" s="46" t="s">
        <v>78</v>
      </c>
      <c r="G1479" s="46" t="s">
        <v>446</v>
      </c>
      <c r="H1479" s="46" t="s">
        <v>216</v>
      </c>
      <c r="I1479" s="46" t="s">
        <v>218</v>
      </c>
      <c r="J1479" s="46" t="s">
        <v>89</v>
      </c>
      <c r="K1479" s="46" t="s">
        <v>47</v>
      </c>
      <c r="L1479" s="46" t="s">
        <v>62</v>
      </c>
      <c r="M1479" s="46" t="s">
        <v>284</v>
      </c>
      <c r="N1479" s="46" t="s">
        <v>285</v>
      </c>
      <c r="O1479" s="46" t="s">
        <v>63</v>
      </c>
      <c r="P1479" s="46" t="s">
        <v>90</v>
      </c>
      <c r="Q1479" s="46" t="s">
        <v>457</v>
      </c>
      <c r="R1479" s="46" t="s">
        <v>84</v>
      </c>
      <c r="S1479" s="46" t="s">
        <v>95</v>
      </c>
      <c r="T1479" s="46" t="s">
        <v>201</v>
      </c>
      <c r="U1479" s="46" t="s">
        <v>202</v>
      </c>
      <c r="V1479" s="46" t="s">
        <v>105</v>
      </c>
      <c r="W1479" s="46" t="s">
        <v>457</v>
      </c>
      <c r="X1479" s="46" t="s">
        <v>84</v>
      </c>
      <c r="Y1479" s="46" t="s">
        <v>445</v>
      </c>
      <c r="Z1479" s="46" t="s">
        <v>448</v>
      </c>
      <c r="AA1479" s="46" t="s">
        <v>94</v>
      </c>
      <c r="AB1479" s="46">
        <v>-4619598.5599999996</v>
      </c>
      <c r="AC1479" s="46">
        <v>-4584535.99</v>
      </c>
      <c r="AD1479" s="46">
        <v>-4577902.68</v>
      </c>
      <c r="AE1479" s="46">
        <v>-4573397.9400000004</v>
      </c>
      <c r="AF1479" s="46">
        <v>-4528400.47</v>
      </c>
      <c r="AG1479" s="46">
        <v>-4505448.07</v>
      </c>
      <c r="AH1479" s="46">
        <v>-4505178.2</v>
      </c>
      <c r="AI1479" s="46" t="s">
        <v>92</v>
      </c>
      <c r="AJ1479" s="46">
        <v>0</v>
      </c>
      <c r="AK1479" s="46">
        <v>-4585130.49</v>
      </c>
      <c r="AL1479" s="46">
        <v>-4573533.26</v>
      </c>
      <c r="AM1479" s="46">
        <v>-4505701.4400000004</v>
      </c>
      <c r="AN1479" s="46">
        <v>324841.34000000003</v>
      </c>
      <c r="AO1479" s="46" t="s">
        <v>286</v>
      </c>
      <c r="AP1479" s="46" t="s">
        <v>63</v>
      </c>
      <c r="AQ1479" s="46"/>
      <c r="AR1479" s="46"/>
    </row>
    <row r="1480" spans="1:44" x14ac:dyDescent="0.2">
      <c r="A1480" s="46" t="s">
        <v>77</v>
      </c>
      <c r="B1480" s="46" t="s">
        <v>84</v>
      </c>
      <c r="C1480" s="46" t="s">
        <v>84</v>
      </c>
      <c r="D1480" s="46" t="s">
        <v>445</v>
      </c>
      <c r="E1480" s="46" t="s">
        <v>86</v>
      </c>
      <c r="F1480" s="46" t="s">
        <v>78</v>
      </c>
      <c r="G1480" s="46" t="s">
        <v>446</v>
      </c>
      <c r="H1480" s="46" t="s">
        <v>216</v>
      </c>
      <c r="I1480" s="46" t="s">
        <v>218</v>
      </c>
      <c r="J1480" s="46" t="s">
        <v>89</v>
      </c>
      <c r="K1480" s="46" t="s">
        <v>47</v>
      </c>
      <c r="L1480" s="46" t="s">
        <v>62</v>
      </c>
      <c r="M1480" s="46" t="s">
        <v>206</v>
      </c>
      <c r="N1480" s="46" t="s">
        <v>207</v>
      </c>
      <c r="O1480" s="46" t="s">
        <v>63</v>
      </c>
      <c r="P1480" s="46" t="s">
        <v>90</v>
      </c>
      <c r="Q1480" s="46" t="s">
        <v>457</v>
      </c>
      <c r="R1480" s="46" t="s">
        <v>84</v>
      </c>
      <c r="S1480" s="46" t="s">
        <v>95</v>
      </c>
      <c r="T1480" s="46" t="s">
        <v>201</v>
      </c>
      <c r="U1480" s="46" t="s">
        <v>202</v>
      </c>
      <c r="V1480" s="46" t="s">
        <v>105</v>
      </c>
      <c r="W1480" s="46" t="s">
        <v>457</v>
      </c>
      <c r="X1480" s="46" t="s">
        <v>84</v>
      </c>
      <c r="Y1480" s="46" t="s">
        <v>445</v>
      </c>
      <c r="Z1480" s="46" t="s">
        <v>448</v>
      </c>
      <c r="AA1480" s="46" t="s">
        <v>94</v>
      </c>
      <c r="AB1480" s="46">
        <v>1359540.67</v>
      </c>
      <c r="AC1480" s="46">
        <v>1659911.41</v>
      </c>
      <c r="AD1480" s="46">
        <v>1765236.12</v>
      </c>
      <c r="AE1480" s="46">
        <v>2293685.71</v>
      </c>
      <c r="AF1480" s="46">
        <v>2475321.85</v>
      </c>
      <c r="AG1480" s="46">
        <v>2659653.12</v>
      </c>
      <c r="AH1480" s="46">
        <v>3026185.32</v>
      </c>
      <c r="AI1480" s="46" t="s">
        <v>92</v>
      </c>
      <c r="AJ1480" s="46">
        <v>0</v>
      </c>
      <c r="AK1480" s="46">
        <v>1557356.97</v>
      </c>
      <c r="AL1480" s="46">
        <v>2085617.75</v>
      </c>
      <c r="AM1480" s="46">
        <v>2508377.5099999998</v>
      </c>
      <c r="AN1480" s="46">
        <v>4901141.71</v>
      </c>
      <c r="AO1480" s="46" t="s">
        <v>208</v>
      </c>
      <c r="AP1480" s="46" t="s">
        <v>63</v>
      </c>
      <c r="AQ1480" s="46"/>
      <c r="AR1480" s="46"/>
    </row>
    <row r="1481" spans="1:44" x14ac:dyDescent="0.2">
      <c r="A1481" s="46" t="s">
        <v>77</v>
      </c>
      <c r="B1481" s="46" t="s">
        <v>84</v>
      </c>
      <c r="C1481" s="46" t="s">
        <v>84</v>
      </c>
      <c r="D1481" s="46" t="s">
        <v>445</v>
      </c>
      <c r="E1481" s="46" t="s">
        <v>86</v>
      </c>
      <c r="F1481" s="46" t="s">
        <v>78</v>
      </c>
      <c r="G1481" s="46" t="s">
        <v>446</v>
      </c>
      <c r="H1481" s="46" t="s">
        <v>216</v>
      </c>
      <c r="I1481" s="46" t="s">
        <v>218</v>
      </c>
      <c r="J1481" s="46" t="s">
        <v>89</v>
      </c>
      <c r="K1481" s="46" t="s">
        <v>47</v>
      </c>
      <c r="L1481" s="46" t="s">
        <v>62</v>
      </c>
      <c r="M1481" s="46" t="s">
        <v>209</v>
      </c>
      <c r="N1481" s="46" t="s">
        <v>210</v>
      </c>
      <c r="O1481" s="46" t="s">
        <v>63</v>
      </c>
      <c r="P1481" s="46" t="s">
        <v>90</v>
      </c>
      <c r="Q1481" s="46" t="s">
        <v>457</v>
      </c>
      <c r="R1481" s="46" t="s">
        <v>84</v>
      </c>
      <c r="S1481" s="46" t="s">
        <v>95</v>
      </c>
      <c r="T1481" s="46" t="s">
        <v>201</v>
      </c>
      <c r="U1481" s="46" t="s">
        <v>202</v>
      </c>
      <c r="V1481" s="46" t="s">
        <v>105</v>
      </c>
      <c r="W1481" s="46" t="s">
        <v>457</v>
      </c>
      <c r="X1481" s="46" t="s">
        <v>84</v>
      </c>
      <c r="Y1481" s="46" t="s">
        <v>445</v>
      </c>
      <c r="Z1481" s="46" t="s">
        <v>448</v>
      </c>
      <c r="AA1481" s="46" t="s">
        <v>94</v>
      </c>
      <c r="AB1481" s="46">
        <v>1359540.67</v>
      </c>
      <c r="AC1481" s="46">
        <v>1659911.41</v>
      </c>
      <c r="AD1481" s="46">
        <v>1765236.12</v>
      </c>
      <c r="AE1481" s="46">
        <v>2293685.71</v>
      </c>
      <c r="AF1481" s="46">
        <v>2475321.85</v>
      </c>
      <c r="AG1481" s="46">
        <v>2659653.12</v>
      </c>
      <c r="AH1481" s="46">
        <v>3026185.32</v>
      </c>
      <c r="AI1481" s="46" t="s">
        <v>92</v>
      </c>
      <c r="AJ1481" s="46">
        <v>0</v>
      </c>
      <c r="AK1481" s="46">
        <v>1557356.97</v>
      </c>
      <c r="AL1481" s="46">
        <v>2085617.75</v>
      </c>
      <c r="AM1481" s="46">
        <v>2508377.5099999998</v>
      </c>
      <c r="AN1481" s="46">
        <v>4901141.71</v>
      </c>
      <c r="AO1481" s="46" t="s">
        <v>211</v>
      </c>
      <c r="AP1481" s="46" t="s">
        <v>63</v>
      </c>
      <c r="AQ1481" s="46"/>
      <c r="AR1481" s="46"/>
    </row>
    <row r="1482" spans="1:44" x14ac:dyDescent="0.2">
      <c r="A1482" s="46" t="s">
        <v>77</v>
      </c>
      <c r="B1482" s="46" t="s">
        <v>84</v>
      </c>
      <c r="C1482" s="46" t="s">
        <v>84</v>
      </c>
      <c r="D1482" s="46" t="s">
        <v>445</v>
      </c>
      <c r="E1482" s="46" t="s">
        <v>86</v>
      </c>
      <c r="F1482" s="46" t="s">
        <v>78</v>
      </c>
      <c r="G1482" s="46" t="s">
        <v>446</v>
      </c>
      <c r="H1482" s="46" t="s">
        <v>216</v>
      </c>
      <c r="I1482" s="46" t="s">
        <v>218</v>
      </c>
      <c r="J1482" s="46" t="s">
        <v>89</v>
      </c>
      <c r="K1482" s="46" t="s">
        <v>47</v>
      </c>
      <c r="L1482" s="46" t="s">
        <v>62</v>
      </c>
      <c r="M1482" s="46" t="s">
        <v>145</v>
      </c>
      <c r="N1482" s="46" t="s">
        <v>146</v>
      </c>
      <c r="O1482" s="46" t="s">
        <v>63</v>
      </c>
      <c r="P1482" s="46" t="s">
        <v>90</v>
      </c>
      <c r="Q1482" s="46" t="s">
        <v>457</v>
      </c>
      <c r="R1482" s="46" t="s">
        <v>84</v>
      </c>
      <c r="S1482" s="46" t="s">
        <v>95</v>
      </c>
      <c r="T1482" s="46" t="s">
        <v>148</v>
      </c>
      <c r="U1482" s="46" t="s">
        <v>149</v>
      </c>
      <c r="V1482" s="46" t="s">
        <v>32</v>
      </c>
      <c r="W1482" s="46" t="s">
        <v>457</v>
      </c>
      <c r="X1482" s="46" t="s">
        <v>84</v>
      </c>
      <c r="Y1482" s="46" t="s">
        <v>445</v>
      </c>
      <c r="Z1482" s="46" t="s">
        <v>448</v>
      </c>
      <c r="AA1482" s="46" t="s">
        <v>94</v>
      </c>
      <c r="AB1482" s="46">
        <v>224390.37</v>
      </c>
      <c r="AC1482" s="46">
        <v>224390.37</v>
      </c>
      <c r="AD1482" s="46">
        <v>224390.37</v>
      </c>
      <c r="AE1482" s="46">
        <v>224390.37</v>
      </c>
      <c r="AF1482" s="46">
        <v>224390.37</v>
      </c>
      <c r="AG1482" s="46">
        <v>224390.37</v>
      </c>
      <c r="AH1482" s="46">
        <v>224390.37</v>
      </c>
      <c r="AI1482" s="46" t="s">
        <v>92</v>
      </c>
      <c r="AJ1482" s="46">
        <v>0</v>
      </c>
      <c r="AK1482" s="46">
        <v>224390.37</v>
      </c>
      <c r="AL1482" s="46">
        <v>224390.37</v>
      </c>
      <c r="AM1482" s="46">
        <v>224390.37</v>
      </c>
      <c r="AN1482" s="46">
        <v>224390.37</v>
      </c>
      <c r="AO1482" s="46" t="s">
        <v>147</v>
      </c>
      <c r="AP1482" s="46" t="s">
        <v>63</v>
      </c>
      <c r="AQ1482" s="46"/>
      <c r="AR1482" s="46"/>
    </row>
    <row r="1483" spans="1:44" x14ac:dyDescent="0.2">
      <c r="A1483" s="46" t="s">
        <v>77</v>
      </c>
      <c r="B1483" s="46" t="s">
        <v>84</v>
      </c>
      <c r="C1483" s="46" t="s">
        <v>84</v>
      </c>
      <c r="D1483" s="46" t="s">
        <v>445</v>
      </c>
      <c r="E1483" s="46" t="s">
        <v>86</v>
      </c>
      <c r="F1483" s="46" t="s">
        <v>78</v>
      </c>
      <c r="G1483" s="46" t="s">
        <v>446</v>
      </c>
      <c r="H1483" s="46" t="s">
        <v>216</v>
      </c>
      <c r="I1483" s="46" t="s">
        <v>218</v>
      </c>
      <c r="J1483" s="46" t="s">
        <v>89</v>
      </c>
      <c r="K1483" s="46" t="s">
        <v>47</v>
      </c>
      <c r="L1483" s="46" t="s">
        <v>62</v>
      </c>
      <c r="M1483" s="46" t="s">
        <v>351</v>
      </c>
      <c r="N1483" s="46" t="s">
        <v>352</v>
      </c>
      <c r="O1483" s="46" t="s">
        <v>63</v>
      </c>
      <c r="P1483" s="46" t="s">
        <v>90</v>
      </c>
      <c r="Q1483" s="46" t="s">
        <v>457</v>
      </c>
      <c r="R1483" s="46" t="s">
        <v>84</v>
      </c>
      <c r="S1483" s="46" t="s">
        <v>95</v>
      </c>
      <c r="T1483" s="46" t="s">
        <v>148</v>
      </c>
      <c r="U1483" s="46" t="s">
        <v>149</v>
      </c>
      <c r="V1483" s="46" t="s">
        <v>32</v>
      </c>
      <c r="W1483" s="46" t="s">
        <v>457</v>
      </c>
      <c r="X1483" s="46" t="s">
        <v>84</v>
      </c>
      <c r="Y1483" s="46" t="s">
        <v>445</v>
      </c>
      <c r="Z1483" s="46" t="s">
        <v>448</v>
      </c>
      <c r="AA1483" s="46" t="s">
        <v>94</v>
      </c>
      <c r="AB1483" s="46">
        <v>173890.95</v>
      </c>
      <c r="AC1483" s="46">
        <v>173890.95</v>
      </c>
      <c r="AD1483" s="46">
        <v>173890.95</v>
      </c>
      <c r="AE1483" s="46">
        <v>173890.95</v>
      </c>
      <c r="AF1483" s="46">
        <v>173890.95</v>
      </c>
      <c r="AG1483" s="46">
        <v>173890.95</v>
      </c>
      <c r="AH1483" s="46">
        <v>173890.95</v>
      </c>
      <c r="AI1483" s="46" t="s">
        <v>92</v>
      </c>
      <c r="AJ1483" s="46">
        <v>0</v>
      </c>
      <c r="AK1483" s="46">
        <v>173890.95</v>
      </c>
      <c r="AL1483" s="46">
        <v>173890.95</v>
      </c>
      <c r="AM1483" s="46">
        <v>173890.95</v>
      </c>
      <c r="AN1483" s="46">
        <v>173890.95</v>
      </c>
      <c r="AO1483" s="46" t="s">
        <v>353</v>
      </c>
      <c r="AP1483" s="46" t="s">
        <v>63</v>
      </c>
      <c r="AQ1483" s="46"/>
      <c r="AR1483" s="46"/>
    </row>
    <row r="1484" spans="1:44" x14ac:dyDescent="0.2">
      <c r="A1484" s="46" t="s">
        <v>77</v>
      </c>
      <c r="B1484" s="46" t="s">
        <v>84</v>
      </c>
      <c r="C1484" s="46" t="s">
        <v>84</v>
      </c>
      <c r="D1484" s="46" t="s">
        <v>445</v>
      </c>
      <c r="E1484" s="46" t="s">
        <v>86</v>
      </c>
      <c r="F1484" s="46" t="s">
        <v>78</v>
      </c>
      <c r="G1484" s="46" t="s">
        <v>446</v>
      </c>
      <c r="H1484" s="46" t="s">
        <v>216</v>
      </c>
      <c r="I1484" s="46" t="s">
        <v>218</v>
      </c>
      <c r="J1484" s="46" t="s">
        <v>89</v>
      </c>
      <c r="K1484" s="46" t="s">
        <v>47</v>
      </c>
      <c r="L1484" s="46" t="s">
        <v>62</v>
      </c>
      <c r="M1484" s="46" t="s">
        <v>150</v>
      </c>
      <c r="N1484" s="46" t="s">
        <v>151</v>
      </c>
      <c r="O1484" s="46" t="s">
        <v>63</v>
      </c>
      <c r="P1484" s="46" t="s">
        <v>90</v>
      </c>
      <c r="Q1484" s="46" t="s">
        <v>457</v>
      </c>
      <c r="R1484" s="46" t="s">
        <v>84</v>
      </c>
      <c r="S1484" s="46" t="s">
        <v>95</v>
      </c>
      <c r="T1484" s="46" t="s">
        <v>148</v>
      </c>
      <c r="U1484" s="46" t="s">
        <v>149</v>
      </c>
      <c r="V1484" s="46" t="s">
        <v>32</v>
      </c>
      <c r="W1484" s="46" t="s">
        <v>457</v>
      </c>
      <c r="X1484" s="46" t="s">
        <v>84</v>
      </c>
      <c r="Y1484" s="46" t="s">
        <v>445</v>
      </c>
      <c r="Z1484" s="46" t="s">
        <v>448</v>
      </c>
      <c r="AA1484" s="46" t="s">
        <v>94</v>
      </c>
      <c r="AB1484" s="46">
        <v>398281.32</v>
      </c>
      <c r="AC1484" s="46">
        <v>398281.32</v>
      </c>
      <c r="AD1484" s="46">
        <v>398281.32</v>
      </c>
      <c r="AE1484" s="46">
        <v>398281.32</v>
      </c>
      <c r="AF1484" s="46">
        <v>398281.32</v>
      </c>
      <c r="AG1484" s="46">
        <v>398281.32</v>
      </c>
      <c r="AH1484" s="46">
        <v>398281.32</v>
      </c>
      <c r="AI1484" s="46" t="s">
        <v>92</v>
      </c>
      <c r="AJ1484" s="46">
        <v>0</v>
      </c>
      <c r="AK1484" s="46">
        <v>398281.32</v>
      </c>
      <c r="AL1484" s="46">
        <v>398281.32</v>
      </c>
      <c r="AM1484" s="46">
        <v>398281.32</v>
      </c>
      <c r="AN1484" s="46">
        <v>398281.32</v>
      </c>
      <c r="AO1484" s="46" t="s">
        <v>152</v>
      </c>
      <c r="AP1484" s="46" t="s">
        <v>63</v>
      </c>
      <c r="AQ1484" s="46"/>
      <c r="AR1484" s="46"/>
    </row>
    <row r="1485" spans="1:44" x14ac:dyDescent="0.2">
      <c r="A1485" s="46" t="s">
        <v>77</v>
      </c>
      <c r="B1485" s="46" t="s">
        <v>84</v>
      </c>
      <c r="C1485" s="46" t="s">
        <v>84</v>
      </c>
      <c r="D1485" s="46" t="s">
        <v>445</v>
      </c>
      <c r="E1485" s="46" t="s">
        <v>86</v>
      </c>
      <c r="F1485" s="46" t="s">
        <v>78</v>
      </c>
      <c r="G1485" s="46" t="s">
        <v>446</v>
      </c>
      <c r="H1485" s="46" t="s">
        <v>216</v>
      </c>
      <c r="I1485" s="46" t="s">
        <v>218</v>
      </c>
      <c r="J1485" s="46" t="s">
        <v>89</v>
      </c>
      <c r="K1485" s="46" t="s">
        <v>47</v>
      </c>
      <c r="L1485" s="46" t="s">
        <v>62</v>
      </c>
      <c r="M1485" s="46" t="s">
        <v>153</v>
      </c>
      <c r="N1485" s="46" t="s">
        <v>154</v>
      </c>
      <c r="O1485" s="46" t="s">
        <v>63</v>
      </c>
      <c r="P1485" s="46" t="s">
        <v>90</v>
      </c>
      <c r="Q1485" s="46" t="s">
        <v>457</v>
      </c>
      <c r="R1485" s="46" t="s">
        <v>84</v>
      </c>
      <c r="S1485" s="46" t="s">
        <v>95</v>
      </c>
      <c r="T1485" s="46" t="s">
        <v>148</v>
      </c>
      <c r="U1485" s="46" t="s">
        <v>149</v>
      </c>
      <c r="V1485" s="46" t="s">
        <v>32</v>
      </c>
      <c r="W1485" s="46" t="s">
        <v>457</v>
      </c>
      <c r="X1485" s="46" t="s">
        <v>84</v>
      </c>
      <c r="Y1485" s="46" t="s">
        <v>445</v>
      </c>
      <c r="Z1485" s="46" t="s">
        <v>448</v>
      </c>
      <c r="AA1485" s="46" t="s">
        <v>94</v>
      </c>
      <c r="AB1485" s="46">
        <v>322711.11</v>
      </c>
      <c r="AC1485" s="46">
        <v>345586.12</v>
      </c>
      <c r="AD1485" s="46">
        <v>526407.31999999995</v>
      </c>
      <c r="AE1485" s="46">
        <v>504949.4</v>
      </c>
      <c r="AF1485" s="46">
        <v>503349.32</v>
      </c>
      <c r="AG1485" s="46">
        <v>498271.06</v>
      </c>
      <c r="AH1485" s="46">
        <v>866997.55</v>
      </c>
      <c r="AI1485" s="46" t="s">
        <v>92</v>
      </c>
      <c r="AJ1485" s="46">
        <v>0</v>
      </c>
      <c r="AK1485" s="46">
        <v>378702.18</v>
      </c>
      <c r="AL1485" s="46">
        <v>509362.6</v>
      </c>
      <c r="AM1485" s="46">
        <v>520006.53</v>
      </c>
      <c r="AN1485" s="46">
        <v>3817.48</v>
      </c>
      <c r="AO1485" s="46" t="s">
        <v>155</v>
      </c>
      <c r="AP1485" s="46" t="s">
        <v>63</v>
      </c>
      <c r="AQ1485" s="46"/>
      <c r="AR1485" s="46"/>
    </row>
    <row r="1486" spans="1:44" x14ac:dyDescent="0.2">
      <c r="A1486" s="46" t="s">
        <v>77</v>
      </c>
      <c r="B1486" s="46" t="s">
        <v>84</v>
      </c>
      <c r="C1486" s="46" t="s">
        <v>84</v>
      </c>
      <c r="D1486" s="46" t="s">
        <v>445</v>
      </c>
      <c r="E1486" s="46" t="s">
        <v>86</v>
      </c>
      <c r="F1486" s="46" t="s">
        <v>78</v>
      </c>
      <c r="G1486" s="46" t="s">
        <v>446</v>
      </c>
      <c r="H1486" s="46" t="s">
        <v>216</v>
      </c>
      <c r="I1486" s="46" t="s">
        <v>218</v>
      </c>
      <c r="J1486" s="46" t="s">
        <v>89</v>
      </c>
      <c r="K1486" s="46" t="s">
        <v>47</v>
      </c>
      <c r="L1486" s="46" t="s">
        <v>62</v>
      </c>
      <c r="M1486" s="46" t="s">
        <v>354</v>
      </c>
      <c r="N1486" s="46" t="s">
        <v>355</v>
      </c>
      <c r="O1486" s="46" t="s">
        <v>63</v>
      </c>
      <c r="P1486" s="46" t="s">
        <v>422</v>
      </c>
      <c r="Q1486" s="46" t="s">
        <v>457</v>
      </c>
      <c r="R1486" s="46" t="s">
        <v>84</v>
      </c>
      <c r="S1486" s="46" t="s">
        <v>95</v>
      </c>
      <c r="T1486" s="46" t="s">
        <v>148</v>
      </c>
      <c r="U1486" s="46" t="s">
        <v>149</v>
      </c>
      <c r="V1486" s="46" t="s">
        <v>32</v>
      </c>
      <c r="W1486" s="46" t="s">
        <v>457</v>
      </c>
      <c r="X1486" s="46" t="s">
        <v>84</v>
      </c>
      <c r="Y1486" s="46" t="s">
        <v>445</v>
      </c>
      <c r="Z1486" s="46" t="s">
        <v>448</v>
      </c>
      <c r="AA1486" s="46" t="s">
        <v>423</v>
      </c>
      <c r="AB1486" s="46">
        <v>170646.45</v>
      </c>
      <c r="AC1486" s="46">
        <v>113341.59</v>
      </c>
      <c r="AD1486" s="46">
        <v>111556.3</v>
      </c>
      <c r="AE1486" s="46">
        <v>92887.14</v>
      </c>
      <c r="AF1486" s="46">
        <v>92887.14</v>
      </c>
      <c r="AG1486" s="46">
        <v>19426.77</v>
      </c>
      <c r="AH1486" s="46">
        <v>1776.77</v>
      </c>
      <c r="AI1486" s="46" t="s">
        <v>92</v>
      </c>
      <c r="AJ1486" s="46">
        <v>0</v>
      </c>
      <c r="AK1486" s="46">
        <v>171430.67</v>
      </c>
      <c r="AL1486" s="46">
        <v>111556.3</v>
      </c>
      <c r="AM1486" s="46">
        <v>27887.14</v>
      </c>
      <c r="AN1486" s="46">
        <v>0</v>
      </c>
      <c r="AO1486" s="46" t="s">
        <v>356</v>
      </c>
      <c r="AP1486" s="46" t="s">
        <v>63</v>
      </c>
      <c r="AQ1486" s="46"/>
      <c r="AR1486" s="46"/>
    </row>
    <row r="1487" spans="1:44" x14ac:dyDescent="0.2">
      <c r="A1487" s="46" t="s">
        <v>77</v>
      </c>
      <c r="B1487" s="46" t="s">
        <v>84</v>
      </c>
      <c r="C1487" s="46" t="s">
        <v>84</v>
      </c>
      <c r="D1487" s="46" t="s">
        <v>445</v>
      </c>
      <c r="E1487" s="46" t="s">
        <v>86</v>
      </c>
      <c r="F1487" s="46" t="s">
        <v>78</v>
      </c>
      <c r="G1487" s="46" t="s">
        <v>446</v>
      </c>
      <c r="H1487" s="46" t="s">
        <v>216</v>
      </c>
      <c r="I1487" s="46" t="s">
        <v>218</v>
      </c>
      <c r="J1487" s="46" t="s">
        <v>89</v>
      </c>
      <c r="K1487" s="46" t="s">
        <v>47</v>
      </c>
      <c r="L1487" s="46" t="s">
        <v>62</v>
      </c>
      <c r="M1487" s="46" t="s">
        <v>156</v>
      </c>
      <c r="N1487" s="46" t="s">
        <v>157</v>
      </c>
      <c r="O1487" s="46" t="s">
        <v>63</v>
      </c>
      <c r="P1487" s="46" t="s">
        <v>90</v>
      </c>
      <c r="Q1487" s="46" t="s">
        <v>457</v>
      </c>
      <c r="R1487" s="46" t="s">
        <v>84</v>
      </c>
      <c r="S1487" s="46" t="s">
        <v>95</v>
      </c>
      <c r="T1487" s="46" t="s">
        <v>148</v>
      </c>
      <c r="U1487" s="46" t="s">
        <v>149</v>
      </c>
      <c r="V1487" s="46" t="s">
        <v>32</v>
      </c>
      <c r="W1487" s="46" t="s">
        <v>457</v>
      </c>
      <c r="X1487" s="46" t="s">
        <v>84</v>
      </c>
      <c r="Y1487" s="46" t="s">
        <v>445</v>
      </c>
      <c r="Z1487" s="46" t="s">
        <v>448</v>
      </c>
      <c r="AA1487" s="46" t="s">
        <v>94</v>
      </c>
      <c r="AB1487" s="46">
        <v>493357.56</v>
      </c>
      <c r="AC1487" s="46">
        <v>458927.71</v>
      </c>
      <c r="AD1487" s="46">
        <v>637963.62</v>
      </c>
      <c r="AE1487" s="46">
        <v>597836.54</v>
      </c>
      <c r="AF1487" s="46">
        <v>596236.46</v>
      </c>
      <c r="AG1487" s="46">
        <v>517697.83</v>
      </c>
      <c r="AH1487" s="46">
        <v>868774.32</v>
      </c>
      <c r="AI1487" s="46" t="s">
        <v>92</v>
      </c>
      <c r="AJ1487" s="46">
        <v>0</v>
      </c>
      <c r="AK1487" s="46">
        <v>550132.85</v>
      </c>
      <c r="AL1487" s="46">
        <v>620918.9</v>
      </c>
      <c r="AM1487" s="46">
        <v>547893.67000000004</v>
      </c>
      <c r="AN1487" s="46">
        <v>3817.48</v>
      </c>
      <c r="AO1487" s="46" t="s">
        <v>158</v>
      </c>
      <c r="AP1487" s="46" t="s">
        <v>63</v>
      </c>
      <c r="AQ1487" s="46"/>
      <c r="AR1487" s="46"/>
    </row>
    <row r="1488" spans="1:44" x14ac:dyDescent="0.2">
      <c r="A1488" s="46" t="s">
        <v>77</v>
      </c>
      <c r="B1488" s="46" t="s">
        <v>84</v>
      </c>
      <c r="C1488" s="46" t="s">
        <v>84</v>
      </c>
      <c r="D1488" s="46" t="s">
        <v>445</v>
      </c>
      <c r="E1488" s="46" t="s">
        <v>86</v>
      </c>
      <c r="F1488" s="46" t="s">
        <v>78</v>
      </c>
      <c r="G1488" s="46" t="s">
        <v>446</v>
      </c>
      <c r="H1488" s="46" t="s">
        <v>216</v>
      </c>
      <c r="I1488" s="46" t="s">
        <v>218</v>
      </c>
      <c r="J1488" s="46" t="s">
        <v>89</v>
      </c>
      <c r="K1488" s="46" t="s">
        <v>47</v>
      </c>
      <c r="L1488" s="46" t="s">
        <v>62</v>
      </c>
      <c r="M1488" s="46" t="s">
        <v>159</v>
      </c>
      <c r="N1488" s="46" t="s">
        <v>160</v>
      </c>
      <c r="O1488" s="46" t="s">
        <v>63</v>
      </c>
      <c r="P1488" s="46" t="s">
        <v>90</v>
      </c>
      <c r="Q1488" s="46" t="s">
        <v>457</v>
      </c>
      <c r="R1488" s="46" t="s">
        <v>84</v>
      </c>
      <c r="S1488" s="46" t="s">
        <v>95</v>
      </c>
      <c r="T1488" s="46" t="s">
        <v>148</v>
      </c>
      <c r="U1488" s="46" t="s">
        <v>149</v>
      </c>
      <c r="V1488" s="46" t="s">
        <v>32</v>
      </c>
      <c r="W1488" s="46" t="s">
        <v>457</v>
      </c>
      <c r="X1488" s="46" t="s">
        <v>84</v>
      </c>
      <c r="Y1488" s="46" t="s">
        <v>445</v>
      </c>
      <c r="Z1488" s="46" t="s">
        <v>448</v>
      </c>
      <c r="AA1488" s="46" t="s">
        <v>94</v>
      </c>
      <c r="AB1488" s="46">
        <v>6574196.5800000001</v>
      </c>
      <c r="AC1488" s="46">
        <v>6574196.5800000001</v>
      </c>
      <c r="AD1488" s="46">
        <v>6574196.5800000001</v>
      </c>
      <c r="AE1488" s="46">
        <v>6574196.5800000001</v>
      </c>
      <c r="AF1488" s="46">
        <v>6574196.5800000001</v>
      </c>
      <c r="AG1488" s="46">
        <v>6574196.5800000001</v>
      </c>
      <c r="AH1488" s="46">
        <v>6574196.5800000001</v>
      </c>
      <c r="AI1488" s="46" t="s">
        <v>92</v>
      </c>
      <c r="AJ1488" s="46">
        <v>0</v>
      </c>
      <c r="AK1488" s="46">
        <v>6574196.5800000001</v>
      </c>
      <c r="AL1488" s="46">
        <v>6574196.5800000001</v>
      </c>
      <c r="AM1488" s="46">
        <v>6574196.5800000001</v>
      </c>
      <c r="AN1488" s="46">
        <v>6574196.5800000001</v>
      </c>
      <c r="AO1488" s="46" t="s">
        <v>161</v>
      </c>
      <c r="AP1488" s="46" t="s">
        <v>63</v>
      </c>
      <c r="AQ1488" s="46"/>
      <c r="AR1488" s="46"/>
    </row>
    <row r="1489" spans="1:44" x14ac:dyDescent="0.2">
      <c r="A1489" s="46" t="s">
        <v>77</v>
      </c>
      <c r="B1489" s="46" t="s">
        <v>84</v>
      </c>
      <c r="C1489" s="46" t="s">
        <v>84</v>
      </c>
      <c r="D1489" s="46" t="s">
        <v>445</v>
      </c>
      <c r="E1489" s="46" t="s">
        <v>86</v>
      </c>
      <c r="F1489" s="46" t="s">
        <v>78</v>
      </c>
      <c r="G1489" s="46" t="s">
        <v>446</v>
      </c>
      <c r="H1489" s="46" t="s">
        <v>216</v>
      </c>
      <c r="I1489" s="46" t="s">
        <v>218</v>
      </c>
      <c r="J1489" s="46" t="s">
        <v>89</v>
      </c>
      <c r="K1489" s="46" t="s">
        <v>47</v>
      </c>
      <c r="L1489" s="46" t="s">
        <v>62</v>
      </c>
      <c r="M1489" s="46" t="s">
        <v>357</v>
      </c>
      <c r="N1489" s="46" t="s">
        <v>358</v>
      </c>
      <c r="O1489" s="46" t="s">
        <v>63</v>
      </c>
      <c r="P1489" s="46" t="s">
        <v>90</v>
      </c>
      <c r="Q1489" s="46" t="s">
        <v>457</v>
      </c>
      <c r="R1489" s="46" t="s">
        <v>84</v>
      </c>
      <c r="S1489" s="46" t="s">
        <v>95</v>
      </c>
      <c r="T1489" s="46" t="s">
        <v>148</v>
      </c>
      <c r="U1489" s="46" t="s">
        <v>149</v>
      </c>
      <c r="V1489" s="46" t="s">
        <v>32</v>
      </c>
      <c r="W1489" s="46" t="s">
        <v>457</v>
      </c>
      <c r="X1489" s="46" t="s">
        <v>84</v>
      </c>
      <c r="Y1489" s="46" t="s">
        <v>445</v>
      </c>
      <c r="Z1489" s="46" t="s">
        <v>448</v>
      </c>
      <c r="AA1489" s="46" t="s">
        <v>94</v>
      </c>
      <c r="AB1489" s="46">
        <v>-182490.45</v>
      </c>
      <c r="AC1489" s="46">
        <v>-182490.45</v>
      </c>
      <c r="AD1489" s="46">
        <v>-182490.45</v>
      </c>
      <c r="AE1489" s="46">
        <v>-182490.45</v>
      </c>
      <c r="AF1489" s="46">
        <v>-182490.45</v>
      </c>
      <c r="AG1489" s="46">
        <v>-182490.45</v>
      </c>
      <c r="AH1489" s="46">
        <v>-182490.45</v>
      </c>
      <c r="AI1489" s="46" t="s">
        <v>92</v>
      </c>
      <c r="AJ1489" s="46">
        <v>0</v>
      </c>
      <c r="AK1489" s="46">
        <v>-182490.45</v>
      </c>
      <c r="AL1489" s="46">
        <v>-182490.45</v>
      </c>
      <c r="AM1489" s="46">
        <v>-182490.45</v>
      </c>
      <c r="AN1489" s="46">
        <v>-182490.45</v>
      </c>
      <c r="AO1489" s="46" t="s">
        <v>359</v>
      </c>
      <c r="AP1489" s="46" t="s">
        <v>63</v>
      </c>
      <c r="AQ1489" s="46"/>
      <c r="AR1489" s="46"/>
    </row>
    <row r="1490" spans="1:44" x14ac:dyDescent="0.2">
      <c r="A1490" s="46" t="s">
        <v>77</v>
      </c>
      <c r="B1490" s="46" t="s">
        <v>84</v>
      </c>
      <c r="C1490" s="46" t="s">
        <v>84</v>
      </c>
      <c r="D1490" s="46" t="s">
        <v>445</v>
      </c>
      <c r="E1490" s="46" t="s">
        <v>86</v>
      </c>
      <c r="F1490" s="46" t="s">
        <v>78</v>
      </c>
      <c r="G1490" s="46" t="s">
        <v>446</v>
      </c>
      <c r="H1490" s="46" t="s">
        <v>216</v>
      </c>
      <c r="I1490" s="46" t="s">
        <v>218</v>
      </c>
      <c r="J1490" s="46" t="s">
        <v>89</v>
      </c>
      <c r="K1490" s="46" t="s">
        <v>47</v>
      </c>
      <c r="L1490" s="46" t="s">
        <v>62</v>
      </c>
      <c r="M1490" s="46" t="s">
        <v>162</v>
      </c>
      <c r="N1490" s="46" t="s">
        <v>163</v>
      </c>
      <c r="O1490" s="46" t="s">
        <v>63</v>
      </c>
      <c r="P1490" s="46" t="s">
        <v>90</v>
      </c>
      <c r="Q1490" s="46" t="s">
        <v>457</v>
      </c>
      <c r="R1490" s="46" t="s">
        <v>84</v>
      </c>
      <c r="S1490" s="46" t="s">
        <v>95</v>
      </c>
      <c r="T1490" s="46" t="s">
        <v>148</v>
      </c>
      <c r="U1490" s="46" t="s">
        <v>149</v>
      </c>
      <c r="V1490" s="46" t="s">
        <v>32</v>
      </c>
      <c r="W1490" s="46" t="s">
        <v>457</v>
      </c>
      <c r="X1490" s="46" t="s">
        <v>84</v>
      </c>
      <c r="Y1490" s="46" t="s">
        <v>445</v>
      </c>
      <c r="Z1490" s="46" t="s">
        <v>448</v>
      </c>
      <c r="AA1490" s="46" t="s">
        <v>94</v>
      </c>
      <c r="AB1490" s="46">
        <v>6391706.1299999999</v>
      </c>
      <c r="AC1490" s="46">
        <v>6391706.1299999999</v>
      </c>
      <c r="AD1490" s="46">
        <v>6391706.1299999999</v>
      </c>
      <c r="AE1490" s="46">
        <v>6391706.1299999999</v>
      </c>
      <c r="AF1490" s="46">
        <v>6391706.1299999999</v>
      </c>
      <c r="AG1490" s="46">
        <v>6391706.1299999999</v>
      </c>
      <c r="AH1490" s="46">
        <v>6391706.1299999999</v>
      </c>
      <c r="AI1490" s="46" t="s">
        <v>92</v>
      </c>
      <c r="AJ1490" s="46">
        <v>0</v>
      </c>
      <c r="AK1490" s="46">
        <v>6391706.1299999999</v>
      </c>
      <c r="AL1490" s="46">
        <v>6391706.1299999999</v>
      </c>
      <c r="AM1490" s="46">
        <v>6391706.1299999999</v>
      </c>
      <c r="AN1490" s="46">
        <v>6391706.1299999999</v>
      </c>
      <c r="AO1490" s="46" t="s">
        <v>164</v>
      </c>
      <c r="AP1490" s="46" t="s">
        <v>63</v>
      </c>
      <c r="AQ1490" s="46"/>
      <c r="AR1490" s="46"/>
    </row>
    <row r="1491" spans="1:44" x14ac:dyDescent="0.2">
      <c r="A1491" s="46" t="s">
        <v>77</v>
      </c>
      <c r="B1491" s="46" t="s">
        <v>84</v>
      </c>
      <c r="C1491" s="46" t="s">
        <v>84</v>
      </c>
      <c r="D1491" s="46" t="s">
        <v>445</v>
      </c>
      <c r="E1491" s="46" t="s">
        <v>86</v>
      </c>
      <c r="F1491" s="46" t="s">
        <v>78</v>
      </c>
      <c r="G1491" s="46" t="s">
        <v>446</v>
      </c>
      <c r="H1491" s="46" t="s">
        <v>216</v>
      </c>
      <c r="I1491" s="46" t="s">
        <v>218</v>
      </c>
      <c r="J1491" s="46" t="s">
        <v>89</v>
      </c>
      <c r="K1491" s="46" t="s">
        <v>47</v>
      </c>
      <c r="L1491" s="46" t="s">
        <v>62</v>
      </c>
      <c r="M1491" s="46" t="s">
        <v>165</v>
      </c>
      <c r="N1491" s="46" t="s">
        <v>166</v>
      </c>
      <c r="O1491" s="46" t="s">
        <v>63</v>
      </c>
      <c r="P1491" s="46" t="s">
        <v>90</v>
      </c>
      <c r="Q1491" s="46" t="s">
        <v>457</v>
      </c>
      <c r="R1491" s="46" t="s">
        <v>84</v>
      </c>
      <c r="S1491" s="46" t="s">
        <v>95</v>
      </c>
      <c r="T1491" s="46" t="s">
        <v>148</v>
      </c>
      <c r="U1491" s="46" t="s">
        <v>149</v>
      </c>
      <c r="V1491" s="46" t="s">
        <v>32</v>
      </c>
      <c r="W1491" s="46" t="s">
        <v>457</v>
      </c>
      <c r="X1491" s="46" t="s">
        <v>84</v>
      </c>
      <c r="Y1491" s="46" t="s">
        <v>445</v>
      </c>
      <c r="Z1491" s="46" t="s">
        <v>448</v>
      </c>
      <c r="AA1491" s="46" t="s">
        <v>94</v>
      </c>
      <c r="AB1491" s="46">
        <v>5120953.74</v>
      </c>
      <c r="AC1491" s="46">
        <v>4787519.5199999996</v>
      </c>
      <c r="AD1491" s="46">
        <v>4500129.3</v>
      </c>
      <c r="AE1491" s="46">
        <v>4032220.85</v>
      </c>
      <c r="AF1491" s="46">
        <v>3811316.28</v>
      </c>
      <c r="AG1491" s="46">
        <v>3632063.27</v>
      </c>
      <c r="AH1491" s="46">
        <v>2896804.58</v>
      </c>
      <c r="AI1491" s="46" t="s">
        <v>92</v>
      </c>
      <c r="AJ1491" s="46">
        <v>0</v>
      </c>
      <c r="AK1491" s="46">
        <v>4853125.41</v>
      </c>
      <c r="AL1491" s="46">
        <v>4195007.0999999996</v>
      </c>
      <c r="AM1491" s="46">
        <v>3761603.41</v>
      </c>
      <c r="AN1491" s="46">
        <v>1885028.26</v>
      </c>
      <c r="AO1491" s="46" t="s">
        <v>167</v>
      </c>
      <c r="AP1491" s="46" t="s">
        <v>63</v>
      </c>
      <c r="AQ1491" s="46"/>
      <c r="AR1491" s="46"/>
    </row>
    <row r="1492" spans="1:44" x14ac:dyDescent="0.2">
      <c r="A1492" s="46" t="s">
        <v>77</v>
      </c>
      <c r="B1492" s="46" t="s">
        <v>84</v>
      </c>
      <c r="C1492" s="46" t="s">
        <v>84</v>
      </c>
      <c r="D1492" s="46" t="s">
        <v>445</v>
      </c>
      <c r="E1492" s="46" t="s">
        <v>86</v>
      </c>
      <c r="F1492" s="46" t="s">
        <v>78</v>
      </c>
      <c r="G1492" s="46" t="s">
        <v>446</v>
      </c>
      <c r="H1492" s="46" t="s">
        <v>216</v>
      </c>
      <c r="I1492" s="46" t="s">
        <v>218</v>
      </c>
      <c r="J1492" s="46" t="s">
        <v>89</v>
      </c>
      <c r="K1492" s="46" t="s">
        <v>47</v>
      </c>
      <c r="L1492" s="46" t="s">
        <v>62</v>
      </c>
      <c r="M1492" s="46" t="s">
        <v>360</v>
      </c>
      <c r="N1492" s="46" t="s">
        <v>361</v>
      </c>
      <c r="O1492" s="46" t="s">
        <v>63</v>
      </c>
      <c r="P1492" s="46" t="s">
        <v>90</v>
      </c>
      <c r="Q1492" s="46" t="s">
        <v>457</v>
      </c>
      <c r="R1492" s="46" t="s">
        <v>84</v>
      </c>
      <c r="S1492" s="46" t="s">
        <v>95</v>
      </c>
      <c r="T1492" s="46" t="s">
        <v>148</v>
      </c>
      <c r="U1492" s="46" t="s">
        <v>149</v>
      </c>
      <c r="V1492" s="46" t="s">
        <v>32</v>
      </c>
      <c r="W1492" s="46" t="s">
        <v>457</v>
      </c>
      <c r="X1492" s="46" t="s">
        <v>84</v>
      </c>
      <c r="Y1492" s="46" t="s">
        <v>445</v>
      </c>
      <c r="Z1492" s="46" t="s">
        <v>448</v>
      </c>
      <c r="AA1492" s="46" t="s">
        <v>94</v>
      </c>
      <c r="AB1492" s="46">
        <v>-183864.52</v>
      </c>
      <c r="AC1492" s="46">
        <v>-116371.19</v>
      </c>
      <c r="AD1492" s="46">
        <v>-113341.59</v>
      </c>
      <c r="AE1492" s="46">
        <v>-133755.65</v>
      </c>
      <c r="AF1492" s="46">
        <v>-92887.14</v>
      </c>
      <c r="AG1492" s="46">
        <v>-19426.77</v>
      </c>
      <c r="AH1492" s="46">
        <v>-1776.77</v>
      </c>
      <c r="AI1492" s="46" t="s">
        <v>92</v>
      </c>
      <c r="AJ1492" s="46">
        <v>0</v>
      </c>
      <c r="AK1492" s="46">
        <v>-170627.78</v>
      </c>
      <c r="AL1492" s="46">
        <v>-111556.3</v>
      </c>
      <c r="AM1492" s="46">
        <v>-27887.14</v>
      </c>
      <c r="AN1492" s="46">
        <v>0</v>
      </c>
      <c r="AO1492" s="46" t="s">
        <v>362</v>
      </c>
      <c r="AP1492" s="46" t="s">
        <v>63</v>
      </c>
      <c r="AQ1492" s="46"/>
      <c r="AR1492" s="46"/>
    </row>
    <row r="1493" spans="1:44" x14ac:dyDescent="0.2">
      <c r="A1493" s="46" t="s">
        <v>77</v>
      </c>
      <c r="B1493" s="46" t="s">
        <v>84</v>
      </c>
      <c r="C1493" s="46" t="s">
        <v>84</v>
      </c>
      <c r="D1493" s="46" t="s">
        <v>445</v>
      </c>
      <c r="E1493" s="46" t="s">
        <v>86</v>
      </c>
      <c r="F1493" s="46" t="s">
        <v>78</v>
      </c>
      <c r="G1493" s="46" t="s">
        <v>446</v>
      </c>
      <c r="H1493" s="46" t="s">
        <v>216</v>
      </c>
      <c r="I1493" s="46" t="s">
        <v>218</v>
      </c>
      <c r="J1493" s="46" t="s">
        <v>89</v>
      </c>
      <c r="K1493" s="46" t="s">
        <v>47</v>
      </c>
      <c r="L1493" s="46" t="s">
        <v>62</v>
      </c>
      <c r="M1493" s="46" t="s">
        <v>168</v>
      </c>
      <c r="N1493" s="46" t="s">
        <v>169</v>
      </c>
      <c r="O1493" s="46" t="s">
        <v>63</v>
      </c>
      <c r="P1493" s="46" t="s">
        <v>90</v>
      </c>
      <c r="Q1493" s="46" t="s">
        <v>457</v>
      </c>
      <c r="R1493" s="46" t="s">
        <v>84</v>
      </c>
      <c r="S1493" s="46" t="s">
        <v>95</v>
      </c>
      <c r="T1493" s="46" t="s">
        <v>148</v>
      </c>
      <c r="U1493" s="46" t="s">
        <v>149</v>
      </c>
      <c r="V1493" s="46" t="s">
        <v>32</v>
      </c>
      <c r="W1493" s="46" t="s">
        <v>457</v>
      </c>
      <c r="X1493" s="46" t="s">
        <v>84</v>
      </c>
      <c r="Y1493" s="46" t="s">
        <v>445</v>
      </c>
      <c r="Z1493" s="46" t="s">
        <v>448</v>
      </c>
      <c r="AA1493" s="46" t="s">
        <v>94</v>
      </c>
      <c r="AB1493" s="46">
        <v>4937089.22</v>
      </c>
      <c r="AC1493" s="46">
        <v>4671148.33</v>
      </c>
      <c r="AD1493" s="46">
        <v>4386787.71</v>
      </c>
      <c r="AE1493" s="46">
        <v>3898465.2</v>
      </c>
      <c r="AF1493" s="46">
        <v>3718429.14</v>
      </c>
      <c r="AG1493" s="46">
        <v>3612636.5</v>
      </c>
      <c r="AH1493" s="46">
        <v>2895027.81</v>
      </c>
      <c r="AI1493" s="46" t="s">
        <v>92</v>
      </c>
      <c r="AJ1493" s="46">
        <v>0</v>
      </c>
      <c r="AK1493" s="46">
        <v>4682497.63</v>
      </c>
      <c r="AL1493" s="46">
        <v>4083450.8</v>
      </c>
      <c r="AM1493" s="46">
        <v>3733716.27</v>
      </c>
      <c r="AN1493" s="46">
        <v>1885028.26</v>
      </c>
      <c r="AO1493" s="46" t="s">
        <v>170</v>
      </c>
      <c r="AP1493" s="46" t="s">
        <v>63</v>
      </c>
      <c r="AQ1493" s="46"/>
      <c r="AR1493" s="46"/>
    </row>
    <row r="1494" spans="1:44" x14ac:dyDescent="0.2">
      <c r="A1494" s="46" t="s">
        <v>77</v>
      </c>
      <c r="B1494" s="46" t="s">
        <v>84</v>
      </c>
      <c r="C1494" s="46" t="s">
        <v>84</v>
      </c>
      <c r="D1494" s="46" t="s">
        <v>445</v>
      </c>
      <c r="E1494" s="46" t="s">
        <v>86</v>
      </c>
      <c r="F1494" s="46" t="s">
        <v>78</v>
      </c>
      <c r="G1494" s="46" t="s">
        <v>446</v>
      </c>
      <c r="H1494" s="46" t="s">
        <v>218</v>
      </c>
      <c r="I1494" s="46" t="s">
        <v>220</v>
      </c>
      <c r="J1494" s="46" t="s">
        <v>89</v>
      </c>
      <c r="K1494" s="46" t="s">
        <v>47</v>
      </c>
      <c r="L1494" s="46" t="s">
        <v>62</v>
      </c>
      <c r="M1494" s="46" t="s">
        <v>275</v>
      </c>
      <c r="N1494" s="46" t="s">
        <v>276</v>
      </c>
      <c r="O1494" s="46" t="s">
        <v>63</v>
      </c>
      <c r="P1494" s="46" t="s">
        <v>90</v>
      </c>
      <c r="Q1494" s="46" t="s">
        <v>458</v>
      </c>
      <c r="R1494" s="46" t="s">
        <v>84</v>
      </c>
      <c r="S1494" s="46" t="s">
        <v>95</v>
      </c>
      <c r="T1494" s="46" t="s">
        <v>48</v>
      </c>
      <c r="U1494" s="46" t="s">
        <v>31</v>
      </c>
      <c r="V1494" s="46" t="s">
        <v>32</v>
      </c>
      <c r="W1494" s="46" t="s">
        <v>458</v>
      </c>
      <c r="X1494" s="46" t="s">
        <v>84</v>
      </c>
      <c r="Y1494" s="46" t="s">
        <v>445</v>
      </c>
      <c r="Z1494" s="46" t="s">
        <v>448</v>
      </c>
      <c r="AA1494" s="46" t="s">
        <v>94</v>
      </c>
      <c r="AB1494" s="46">
        <v>0</v>
      </c>
      <c r="AC1494" s="46">
        <v>0</v>
      </c>
      <c r="AD1494" s="46">
        <v>0</v>
      </c>
      <c r="AE1494" s="46">
        <v>0</v>
      </c>
      <c r="AF1494" s="46">
        <v>39.39</v>
      </c>
      <c r="AG1494" s="46">
        <v>39.39</v>
      </c>
      <c r="AH1494" s="46">
        <v>39.39</v>
      </c>
      <c r="AI1494" s="46" t="s">
        <v>92</v>
      </c>
      <c r="AJ1494" s="46">
        <v>0</v>
      </c>
      <c r="AK1494" s="46">
        <v>0</v>
      </c>
      <c r="AL1494" s="46">
        <v>0</v>
      </c>
      <c r="AM1494" s="46">
        <v>39.39</v>
      </c>
      <c r="AN1494" s="46">
        <v>39.39</v>
      </c>
      <c r="AO1494" s="46" t="s">
        <v>277</v>
      </c>
      <c r="AP1494" s="46" t="s">
        <v>63</v>
      </c>
      <c r="AQ1494" s="46"/>
      <c r="AR1494" s="46"/>
    </row>
    <row r="1495" spans="1:44" x14ac:dyDescent="0.2">
      <c r="A1495" s="46" t="s">
        <v>77</v>
      </c>
      <c r="B1495" s="46" t="s">
        <v>84</v>
      </c>
      <c r="C1495" s="46" t="s">
        <v>84</v>
      </c>
      <c r="D1495" s="46" t="s">
        <v>445</v>
      </c>
      <c r="E1495" s="46" t="s">
        <v>86</v>
      </c>
      <c r="F1495" s="46" t="s">
        <v>78</v>
      </c>
      <c r="G1495" s="46" t="s">
        <v>446</v>
      </c>
      <c r="H1495" s="46" t="s">
        <v>218</v>
      </c>
      <c r="I1495" s="46" t="s">
        <v>220</v>
      </c>
      <c r="J1495" s="46" t="s">
        <v>89</v>
      </c>
      <c r="K1495" s="46" t="s">
        <v>47</v>
      </c>
      <c r="L1495" s="46" t="s">
        <v>62</v>
      </c>
      <c r="M1495" s="46" t="s">
        <v>102</v>
      </c>
      <c r="N1495" s="46" t="s">
        <v>103</v>
      </c>
      <c r="O1495" s="46" t="s">
        <v>63</v>
      </c>
      <c r="P1495" s="46" t="s">
        <v>90</v>
      </c>
      <c r="Q1495" s="46" t="s">
        <v>458</v>
      </c>
      <c r="R1495" s="46" t="s">
        <v>84</v>
      </c>
      <c r="S1495" s="46" t="s">
        <v>95</v>
      </c>
      <c r="T1495" s="46" t="s">
        <v>48</v>
      </c>
      <c r="U1495" s="46" t="s">
        <v>31</v>
      </c>
      <c r="V1495" s="46" t="s">
        <v>105</v>
      </c>
      <c r="W1495" s="46" t="s">
        <v>458</v>
      </c>
      <c r="X1495" s="46" t="s">
        <v>84</v>
      </c>
      <c r="Y1495" s="46" t="s">
        <v>445</v>
      </c>
      <c r="Z1495" s="46" t="s">
        <v>448</v>
      </c>
      <c r="AA1495" s="46" t="s">
        <v>94</v>
      </c>
      <c r="AB1495" s="46">
        <v>0</v>
      </c>
      <c r="AC1495" s="46">
        <v>0</v>
      </c>
      <c r="AD1495" s="46">
        <v>0</v>
      </c>
      <c r="AE1495" s="46">
        <v>0</v>
      </c>
      <c r="AF1495" s="46">
        <v>39.39</v>
      </c>
      <c r="AG1495" s="46">
        <v>39.39</v>
      </c>
      <c r="AH1495" s="46">
        <v>39.39</v>
      </c>
      <c r="AI1495" s="46" t="s">
        <v>92</v>
      </c>
      <c r="AJ1495" s="46">
        <v>0</v>
      </c>
      <c r="AK1495" s="46">
        <v>0</v>
      </c>
      <c r="AL1495" s="46">
        <v>0</v>
      </c>
      <c r="AM1495" s="46">
        <v>39.39</v>
      </c>
      <c r="AN1495" s="46">
        <v>39.39</v>
      </c>
      <c r="AO1495" s="46" t="s">
        <v>104</v>
      </c>
      <c r="AP1495" s="46" t="s">
        <v>63</v>
      </c>
      <c r="AQ1495" s="46"/>
      <c r="AR1495" s="46"/>
    </row>
    <row r="1496" spans="1:44" x14ac:dyDescent="0.2">
      <c r="A1496" s="46" t="s">
        <v>77</v>
      </c>
      <c r="B1496" s="46" t="s">
        <v>84</v>
      </c>
      <c r="C1496" s="46" t="s">
        <v>84</v>
      </c>
      <c r="D1496" s="46" t="s">
        <v>445</v>
      </c>
      <c r="E1496" s="46" t="s">
        <v>86</v>
      </c>
      <c r="F1496" s="46" t="s">
        <v>78</v>
      </c>
      <c r="G1496" s="46" t="s">
        <v>446</v>
      </c>
      <c r="H1496" s="46" t="s">
        <v>218</v>
      </c>
      <c r="I1496" s="46" t="s">
        <v>220</v>
      </c>
      <c r="J1496" s="46" t="s">
        <v>89</v>
      </c>
      <c r="K1496" s="46" t="s">
        <v>47</v>
      </c>
      <c r="L1496" s="46" t="s">
        <v>62</v>
      </c>
      <c r="M1496" s="46" t="s">
        <v>221</v>
      </c>
      <c r="N1496" s="46" t="s">
        <v>222</v>
      </c>
      <c r="O1496" s="46" t="s">
        <v>63</v>
      </c>
      <c r="P1496" s="46" t="s">
        <v>90</v>
      </c>
      <c r="Q1496" s="46" t="s">
        <v>458</v>
      </c>
      <c r="R1496" s="46" t="s">
        <v>84</v>
      </c>
      <c r="S1496" s="46" t="s">
        <v>95</v>
      </c>
      <c r="T1496" s="46" t="s">
        <v>48</v>
      </c>
      <c r="U1496" s="46" t="s">
        <v>31</v>
      </c>
      <c r="V1496" s="46" t="s">
        <v>32</v>
      </c>
      <c r="W1496" s="46" t="s">
        <v>458</v>
      </c>
      <c r="X1496" s="46" t="s">
        <v>84</v>
      </c>
      <c r="Y1496" s="46" t="s">
        <v>445</v>
      </c>
      <c r="Z1496" s="46" t="s">
        <v>448</v>
      </c>
      <c r="AA1496" s="46" t="s">
        <v>94</v>
      </c>
      <c r="AB1496" s="46">
        <v>0</v>
      </c>
      <c r="AC1496" s="46">
        <v>215000000</v>
      </c>
      <c r="AD1496" s="46">
        <v>215000000</v>
      </c>
      <c r="AE1496" s="46">
        <v>215000000</v>
      </c>
      <c r="AF1496" s="46">
        <v>215000000</v>
      </c>
      <c r="AG1496" s="46">
        <v>215000000</v>
      </c>
      <c r="AH1496" s="46">
        <v>215000000</v>
      </c>
      <c r="AI1496" s="46" t="s">
        <v>92</v>
      </c>
      <c r="AJ1496" s="46">
        <v>0</v>
      </c>
      <c r="AK1496" s="46">
        <v>215000000</v>
      </c>
      <c r="AL1496" s="46">
        <v>215000000</v>
      </c>
      <c r="AM1496" s="46">
        <v>215000000</v>
      </c>
      <c r="AN1496" s="46">
        <v>215000000</v>
      </c>
      <c r="AO1496" s="46" t="s">
        <v>223</v>
      </c>
      <c r="AP1496" s="46" t="s">
        <v>63</v>
      </c>
      <c r="AQ1496" s="46"/>
      <c r="AR1496" s="46"/>
    </row>
    <row r="1497" spans="1:44" x14ac:dyDescent="0.2">
      <c r="A1497" s="46" t="s">
        <v>77</v>
      </c>
      <c r="B1497" s="46" t="s">
        <v>84</v>
      </c>
      <c r="C1497" s="46" t="s">
        <v>84</v>
      </c>
      <c r="D1497" s="46" t="s">
        <v>445</v>
      </c>
      <c r="E1497" s="46" t="s">
        <v>86</v>
      </c>
      <c r="F1497" s="46" t="s">
        <v>78</v>
      </c>
      <c r="G1497" s="46" t="s">
        <v>446</v>
      </c>
      <c r="H1497" s="46" t="s">
        <v>218</v>
      </c>
      <c r="I1497" s="46" t="s">
        <v>220</v>
      </c>
      <c r="J1497" s="46" t="s">
        <v>89</v>
      </c>
      <c r="K1497" s="46" t="s">
        <v>47</v>
      </c>
      <c r="L1497" s="46" t="s">
        <v>62</v>
      </c>
      <c r="M1497" s="46" t="s">
        <v>225</v>
      </c>
      <c r="N1497" s="46" t="s">
        <v>226</v>
      </c>
      <c r="O1497" s="46" t="s">
        <v>63</v>
      </c>
      <c r="P1497" s="46" t="s">
        <v>90</v>
      </c>
      <c r="Q1497" s="46" t="s">
        <v>458</v>
      </c>
      <c r="R1497" s="46" t="s">
        <v>84</v>
      </c>
      <c r="S1497" s="46" t="s">
        <v>95</v>
      </c>
      <c r="T1497" s="46" t="s">
        <v>48</v>
      </c>
      <c r="U1497" s="46" t="s">
        <v>31</v>
      </c>
      <c r="V1497" s="46" t="s">
        <v>105</v>
      </c>
      <c r="W1497" s="46" t="s">
        <v>458</v>
      </c>
      <c r="X1497" s="46" t="s">
        <v>84</v>
      </c>
      <c r="Y1497" s="46" t="s">
        <v>445</v>
      </c>
      <c r="Z1497" s="46" t="s">
        <v>448</v>
      </c>
      <c r="AA1497" s="46" t="s">
        <v>94</v>
      </c>
      <c r="AB1497" s="46">
        <v>0</v>
      </c>
      <c r="AC1497" s="46">
        <v>215000000</v>
      </c>
      <c r="AD1497" s="46">
        <v>215000000</v>
      </c>
      <c r="AE1497" s="46">
        <v>215000000</v>
      </c>
      <c r="AF1497" s="46">
        <v>215000000</v>
      </c>
      <c r="AG1497" s="46">
        <v>215000000</v>
      </c>
      <c r="AH1497" s="46">
        <v>215000000</v>
      </c>
      <c r="AI1497" s="46" t="s">
        <v>92</v>
      </c>
      <c r="AJ1497" s="46">
        <v>0</v>
      </c>
      <c r="AK1497" s="46">
        <v>215000000</v>
      </c>
      <c r="AL1497" s="46">
        <v>215000000</v>
      </c>
      <c r="AM1497" s="46">
        <v>215000000</v>
      </c>
      <c r="AN1497" s="46">
        <v>215000000</v>
      </c>
      <c r="AO1497" s="46" t="s">
        <v>227</v>
      </c>
      <c r="AP1497" s="46" t="s">
        <v>63</v>
      </c>
      <c r="AQ1497" s="46"/>
      <c r="AR1497" s="46"/>
    </row>
    <row r="1498" spans="1:44" x14ac:dyDescent="0.2">
      <c r="A1498" s="46" t="s">
        <v>77</v>
      </c>
      <c r="B1498" s="46" t="s">
        <v>84</v>
      </c>
      <c r="C1498" s="46" t="s">
        <v>84</v>
      </c>
      <c r="D1498" s="46" t="s">
        <v>445</v>
      </c>
      <c r="E1498" s="46" t="s">
        <v>86</v>
      </c>
      <c r="F1498" s="46" t="s">
        <v>78</v>
      </c>
      <c r="G1498" s="46" t="s">
        <v>446</v>
      </c>
      <c r="H1498" s="46" t="s">
        <v>218</v>
      </c>
      <c r="I1498" s="46" t="s">
        <v>220</v>
      </c>
      <c r="J1498" s="46" t="s">
        <v>89</v>
      </c>
      <c r="K1498" s="46" t="s">
        <v>47</v>
      </c>
      <c r="L1498" s="46" t="s">
        <v>62</v>
      </c>
      <c r="M1498" s="46" t="s">
        <v>315</v>
      </c>
      <c r="N1498" s="46" t="s">
        <v>316</v>
      </c>
      <c r="O1498" s="46" t="s">
        <v>63</v>
      </c>
      <c r="P1498" s="46" t="s">
        <v>90</v>
      </c>
      <c r="Q1498" s="46" t="s">
        <v>458</v>
      </c>
      <c r="R1498" s="46" t="s">
        <v>84</v>
      </c>
      <c r="S1498" s="46" t="s">
        <v>95</v>
      </c>
      <c r="T1498" s="46" t="s">
        <v>48</v>
      </c>
      <c r="U1498" s="46" t="s">
        <v>31</v>
      </c>
      <c r="V1498" s="46" t="s">
        <v>32</v>
      </c>
      <c r="W1498" s="46" t="s">
        <v>458</v>
      </c>
      <c r="X1498" s="46" t="s">
        <v>84</v>
      </c>
      <c r="Y1498" s="46" t="s">
        <v>445</v>
      </c>
      <c r="Z1498" s="46" t="s">
        <v>448</v>
      </c>
      <c r="AA1498" s="46" t="s">
        <v>94</v>
      </c>
      <c r="AB1498" s="46">
        <v>0</v>
      </c>
      <c r="AC1498" s="46">
        <v>83397.37</v>
      </c>
      <c r="AD1498" s="46">
        <v>98977.21</v>
      </c>
      <c r="AE1498" s="46">
        <v>156106.63</v>
      </c>
      <c r="AF1498" s="46">
        <v>184309.79</v>
      </c>
      <c r="AG1498" s="46">
        <v>276506.86</v>
      </c>
      <c r="AH1498" s="46">
        <v>301525.17</v>
      </c>
      <c r="AI1498" s="46" t="s">
        <v>92</v>
      </c>
      <c r="AJ1498" s="46">
        <v>0</v>
      </c>
      <c r="AK1498" s="46">
        <v>52738.23</v>
      </c>
      <c r="AL1498" s="46">
        <v>125944.57</v>
      </c>
      <c r="AM1498" s="46">
        <v>240879.4</v>
      </c>
      <c r="AN1498" s="46">
        <v>473902.27</v>
      </c>
      <c r="AO1498" s="46" t="s">
        <v>317</v>
      </c>
      <c r="AP1498" s="46" t="s">
        <v>63</v>
      </c>
      <c r="AQ1498" s="46"/>
      <c r="AR1498" s="46"/>
    </row>
    <row r="1499" spans="1:44" x14ac:dyDescent="0.2">
      <c r="A1499" s="46" t="s">
        <v>77</v>
      </c>
      <c r="B1499" s="46" t="s">
        <v>84</v>
      </c>
      <c r="C1499" s="46" t="s">
        <v>84</v>
      </c>
      <c r="D1499" s="46" t="s">
        <v>445</v>
      </c>
      <c r="E1499" s="46" t="s">
        <v>86</v>
      </c>
      <c r="F1499" s="46" t="s">
        <v>78</v>
      </c>
      <c r="G1499" s="46" t="s">
        <v>446</v>
      </c>
      <c r="H1499" s="46" t="s">
        <v>218</v>
      </c>
      <c r="I1499" s="46" t="s">
        <v>220</v>
      </c>
      <c r="J1499" s="46" t="s">
        <v>89</v>
      </c>
      <c r="K1499" s="46" t="s">
        <v>47</v>
      </c>
      <c r="L1499" s="46" t="s">
        <v>62</v>
      </c>
      <c r="M1499" s="46" t="s">
        <v>318</v>
      </c>
      <c r="N1499" s="46" t="s">
        <v>319</v>
      </c>
      <c r="O1499" s="46" t="s">
        <v>63</v>
      </c>
      <c r="P1499" s="46" t="s">
        <v>90</v>
      </c>
      <c r="Q1499" s="46" t="s">
        <v>458</v>
      </c>
      <c r="R1499" s="46" t="s">
        <v>84</v>
      </c>
      <c r="S1499" s="46" t="s">
        <v>95</v>
      </c>
      <c r="T1499" s="46" t="s">
        <v>48</v>
      </c>
      <c r="U1499" s="46" t="s">
        <v>31</v>
      </c>
      <c r="V1499" s="46" t="s">
        <v>32</v>
      </c>
      <c r="W1499" s="46" t="s">
        <v>458</v>
      </c>
      <c r="X1499" s="46" t="s">
        <v>84</v>
      </c>
      <c r="Y1499" s="46" t="s">
        <v>445</v>
      </c>
      <c r="Z1499" s="46" t="s">
        <v>448</v>
      </c>
      <c r="AA1499" s="46" t="s">
        <v>94</v>
      </c>
      <c r="AB1499" s="46">
        <v>0</v>
      </c>
      <c r="AC1499" s="46">
        <v>1460425.65</v>
      </c>
      <c r="AD1499" s="46">
        <v>1537927.66</v>
      </c>
      <c r="AE1499" s="46">
        <v>1503297.31</v>
      </c>
      <c r="AF1499" s="46">
        <v>1477417.15</v>
      </c>
      <c r="AG1499" s="46">
        <v>1615103.74</v>
      </c>
      <c r="AH1499" s="46">
        <v>1902330.75</v>
      </c>
      <c r="AI1499" s="46" t="s">
        <v>92</v>
      </c>
      <c r="AJ1499" s="46">
        <v>0</v>
      </c>
      <c r="AK1499" s="46">
        <v>1462581.79</v>
      </c>
      <c r="AL1499" s="46">
        <v>1531260.37</v>
      </c>
      <c r="AM1499" s="46">
        <v>1587731.28</v>
      </c>
      <c r="AN1499" s="46">
        <v>1359801.92</v>
      </c>
      <c r="AO1499" s="46" t="s">
        <v>319</v>
      </c>
      <c r="AP1499" s="46" t="s">
        <v>63</v>
      </c>
      <c r="AQ1499" s="46"/>
      <c r="AR1499" s="46"/>
    </row>
    <row r="1500" spans="1:44" x14ac:dyDescent="0.2">
      <c r="A1500" s="46" t="s">
        <v>77</v>
      </c>
      <c r="B1500" s="46" t="s">
        <v>84</v>
      </c>
      <c r="C1500" s="46" t="s">
        <v>84</v>
      </c>
      <c r="D1500" s="46" t="s">
        <v>445</v>
      </c>
      <c r="E1500" s="46" t="s">
        <v>86</v>
      </c>
      <c r="F1500" s="46" t="s">
        <v>78</v>
      </c>
      <c r="G1500" s="46" t="s">
        <v>446</v>
      </c>
      <c r="H1500" s="46" t="s">
        <v>218</v>
      </c>
      <c r="I1500" s="46" t="s">
        <v>220</v>
      </c>
      <c r="J1500" s="46" t="s">
        <v>89</v>
      </c>
      <c r="K1500" s="46" t="s">
        <v>47</v>
      </c>
      <c r="L1500" s="46" t="s">
        <v>62</v>
      </c>
      <c r="M1500" s="46" t="s">
        <v>322</v>
      </c>
      <c r="N1500" s="46" t="s">
        <v>323</v>
      </c>
      <c r="O1500" s="46" t="s">
        <v>63</v>
      </c>
      <c r="P1500" s="46" t="s">
        <v>90</v>
      </c>
      <c r="Q1500" s="46" t="s">
        <v>458</v>
      </c>
      <c r="R1500" s="46" t="s">
        <v>84</v>
      </c>
      <c r="S1500" s="46" t="s">
        <v>95</v>
      </c>
      <c r="T1500" s="46" t="s">
        <v>48</v>
      </c>
      <c r="U1500" s="46" t="s">
        <v>31</v>
      </c>
      <c r="V1500" s="46" t="s">
        <v>105</v>
      </c>
      <c r="W1500" s="46" t="s">
        <v>458</v>
      </c>
      <c r="X1500" s="46" t="s">
        <v>84</v>
      </c>
      <c r="Y1500" s="46" t="s">
        <v>445</v>
      </c>
      <c r="Z1500" s="46" t="s">
        <v>448</v>
      </c>
      <c r="AA1500" s="46" t="s">
        <v>94</v>
      </c>
      <c r="AB1500" s="46">
        <v>0</v>
      </c>
      <c r="AC1500" s="46">
        <v>1543823.02</v>
      </c>
      <c r="AD1500" s="46">
        <v>1636904.87</v>
      </c>
      <c r="AE1500" s="46">
        <v>1659403.94</v>
      </c>
      <c r="AF1500" s="46">
        <v>1661726.94</v>
      </c>
      <c r="AG1500" s="46">
        <v>1891610.6</v>
      </c>
      <c r="AH1500" s="46">
        <v>2203855.92</v>
      </c>
      <c r="AI1500" s="46" t="s">
        <v>92</v>
      </c>
      <c r="AJ1500" s="46">
        <v>0</v>
      </c>
      <c r="AK1500" s="46">
        <v>1515320.02</v>
      </c>
      <c r="AL1500" s="46">
        <v>1657204.94</v>
      </c>
      <c r="AM1500" s="46">
        <v>1828610.68</v>
      </c>
      <c r="AN1500" s="46">
        <v>1833704.19</v>
      </c>
      <c r="AO1500" s="46" t="s">
        <v>324</v>
      </c>
      <c r="AP1500" s="46" t="s">
        <v>63</v>
      </c>
      <c r="AQ1500" s="46"/>
      <c r="AR1500" s="46"/>
    </row>
    <row r="1501" spans="1:44" x14ac:dyDescent="0.2">
      <c r="A1501" s="46" t="s">
        <v>77</v>
      </c>
      <c r="B1501" s="46" t="s">
        <v>84</v>
      </c>
      <c r="C1501" s="46" t="s">
        <v>84</v>
      </c>
      <c r="D1501" s="46" t="s">
        <v>445</v>
      </c>
      <c r="E1501" s="46" t="s">
        <v>86</v>
      </c>
      <c r="F1501" s="46" t="s">
        <v>78</v>
      </c>
      <c r="G1501" s="46" t="s">
        <v>446</v>
      </c>
      <c r="H1501" s="46" t="s">
        <v>218</v>
      </c>
      <c r="I1501" s="46" t="s">
        <v>220</v>
      </c>
      <c r="J1501" s="46" t="s">
        <v>89</v>
      </c>
      <c r="K1501" s="46" t="s">
        <v>47</v>
      </c>
      <c r="L1501" s="46" t="s">
        <v>62</v>
      </c>
      <c r="M1501" s="46" t="s">
        <v>228</v>
      </c>
      <c r="N1501" s="46" t="s">
        <v>229</v>
      </c>
      <c r="O1501" s="46" t="s">
        <v>63</v>
      </c>
      <c r="P1501" s="46" t="s">
        <v>90</v>
      </c>
      <c r="Q1501" s="46" t="s">
        <v>458</v>
      </c>
      <c r="R1501" s="46" t="s">
        <v>84</v>
      </c>
      <c r="S1501" s="46" t="s">
        <v>95</v>
      </c>
      <c r="T1501" s="46" t="s">
        <v>48</v>
      </c>
      <c r="U1501" s="46" t="s">
        <v>31</v>
      </c>
      <c r="V1501" s="46" t="s">
        <v>105</v>
      </c>
      <c r="W1501" s="46" t="s">
        <v>458</v>
      </c>
      <c r="X1501" s="46" t="s">
        <v>84</v>
      </c>
      <c r="Y1501" s="46" t="s">
        <v>445</v>
      </c>
      <c r="Z1501" s="46" t="s">
        <v>448</v>
      </c>
      <c r="AA1501" s="46" t="s">
        <v>94</v>
      </c>
      <c r="AB1501" s="46">
        <v>0</v>
      </c>
      <c r="AC1501" s="46">
        <v>216543823.02000001</v>
      </c>
      <c r="AD1501" s="46">
        <v>216636904.87</v>
      </c>
      <c r="AE1501" s="46">
        <v>216659403.94</v>
      </c>
      <c r="AF1501" s="46">
        <v>216661726.94</v>
      </c>
      <c r="AG1501" s="46">
        <v>216891610.59999999</v>
      </c>
      <c r="AH1501" s="46">
        <v>217203855.91999999</v>
      </c>
      <c r="AI1501" s="46" t="s">
        <v>92</v>
      </c>
      <c r="AJ1501" s="46">
        <v>0</v>
      </c>
      <c r="AK1501" s="46">
        <v>216515320.02000001</v>
      </c>
      <c r="AL1501" s="46">
        <v>216657204.94</v>
      </c>
      <c r="AM1501" s="46">
        <v>216828610.68000001</v>
      </c>
      <c r="AN1501" s="46">
        <v>216833704.19</v>
      </c>
      <c r="AO1501" s="46" t="s">
        <v>230</v>
      </c>
      <c r="AP1501" s="46" t="s">
        <v>63</v>
      </c>
      <c r="AQ1501" s="46"/>
      <c r="AR1501" s="46"/>
    </row>
    <row r="1502" spans="1:44" x14ac:dyDescent="0.2">
      <c r="A1502" s="46" t="s">
        <v>77</v>
      </c>
      <c r="B1502" s="46" t="s">
        <v>84</v>
      </c>
      <c r="C1502" s="46" t="s">
        <v>84</v>
      </c>
      <c r="D1502" s="46" t="s">
        <v>445</v>
      </c>
      <c r="E1502" s="46" t="s">
        <v>86</v>
      </c>
      <c r="F1502" s="46" t="s">
        <v>78</v>
      </c>
      <c r="G1502" s="46" t="s">
        <v>446</v>
      </c>
      <c r="H1502" s="46" t="s">
        <v>218</v>
      </c>
      <c r="I1502" s="46" t="s">
        <v>220</v>
      </c>
      <c r="J1502" s="46" t="s">
        <v>89</v>
      </c>
      <c r="K1502" s="46" t="s">
        <v>47</v>
      </c>
      <c r="L1502" s="46" t="s">
        <v>62</v>
      </c>
      <c r="M1502" s="46" t="s">
        <v>106</v>
      </c>
      <c r="N1502" s="46" t="s">
        <v>107</v>
      </c>
      <c r="O1502" s="46" t="s">
        <v>63</v>
      </c>
      <c r="P1502" s="46" t="s">
        <v>90</v>
      </c>
      <c r="Q1502" s="46" t="s">
        <v>458</v>
      </c>
      <c r="R1502" s="46" t="s">
        <v>84</v>
      </c>
      <c r="S1502" s="46" t="s">
        <v>95</v>
      </c>
      <c r="T1502" s="46" t="s">
        <v>48</v>
      </c>
      <c r="U1502" s="46" t="s">
        <v>31</v>
      </c>
      <c r="V1502" s="46" t="s">
        <v>105</v>
      </c>
      <c r="W1502" s="46" t="s">
        <v>458</v>
      </c>
      <c r="X1502" s="46" t="s">
        <v>84</v>
      </c>
      <c r="Y1502" s="46" t="s">
        <v>445</v>
      </c>
      <c r="Z1502" s="46" t="s">
        <v>448</v>
      </c>
      <c r="AA1502" s="46" t="s">
        <v>94</v>
      </c>
      <c r="AB1502" s="46">
        <v>0</v>
      </c>
      <c r="AC1502" s="46">
        <v>216543823.02000001</v>
      </c>
      <c r="AD1502" s="46">
        <v>216636904.87</v>
      </c>
      <c r="AE1502" s="46">
        <v>216659403.94</v>
      </c>
      <c r="AF1502" s="46">
        <v>216661766.33000001</v>
      </c>
      <c r="AG1502" s="46">
        <v>216891649.99000001</v>
      </c>
      <c r="AH1502" s="46">
        <v>217203895.31</v>
      </c>
      <c r="AI1502" s="46" t="s">
        <v>92</v>
      </c>
      <c r="AJ1502" s="46">
        <v>0</v>
      </c>
      <c r="AK1502" s="46">
        <v>216515320.02000001</v>
      </c>
      <c r="AL1502" s="46">
        <v>216657204.94</v>
      </c>
      <c r="AM1502" s="46">
        <v>216828650.06999999</v>
      </c>
      <c r="AN1502" s="46">
        <v>216833743.58000001</v>
      </c>
      <c r="AO1502" s="46" t="s">
        <v>108</v>
      </c>
      <c r="AP1502" s="46" t="s">
        <v>63</v>
      </c>
      <c r="AQ1502" s="46"/>
      <c r="AR1502" s="46"/>
    </row>
    <row r="1503" spans="1:44" x14ac:dyDescent="0.2">
      <c r="A1503" s="46" t="s">
        <v>77</v>
      </c>
      <c r="B1503" s="46" t="s">
        <v>84</v>
      </c>
      <c r="C1503" s="46" t="s">
        <v>84</v>
      </c>
      <c r="D1503" s="46" t="s">
        <v>445</v>
      </c>
      <c r="E1503" s="46" t="s">
        <v>86</v>
      </c>
      <c r="F1503" s="46" t="s">
        <v>78</v>
      </c>
      <c r="G1503" s="46" t="s">
        <v>446</v>
      </c>
      <c r="H1503" s="46" t="s">
        <v>218</v>
      </c>
      <c r="I1503" s="46" t="s">
        <v>220</v>
      </c>
      <c r="J1503" s="46" t="s">
        <v>89</v>
      </c>
      <c r="K1503" s="46" t="s">
        <v>47</v>
      </c>
      <c r="L1503" s="46" t="s">
        <v>62</v>
      </c>
      <c r="M1503" s="46" t="s">
        <v>231</v>
      </c>
      <c r="N1503" s="46" t="s">
        <v>232</v>
      </c>
      <c r="O1503" s="46" t="s">
        <v>63</v>
      </c>
      <c r="P1503" s="46" t="s">
        <v>90</v>
      </c>
      <c r="Q1503" s="46" t="s">
        <v>458</v>
      </c>
      <c r="R1503" s="46" t="s">
        <v>84</v>
      </c>
      <c r="S1503" s="46" t="s">
        <v>95</v>
      </c>
      <c r="T1503" s="46" t="s">
        <v>111</v>
      </c>
      <c r="U1503" s="46" t="s">
        <v>112</v>
      </c>
      <c r="V1503" s="46" t="s">
        <v>32</v>
      </c>
      <c r="W1503" s="46" t="s">
        <v>458</v>
      </c>
      <c r="X1503" s="46" t="s">
        <v>84</v>
      </c>
      <c r="Y1503" s="46" t="s">
        <v>445</v>
      </c>
      <c r="Z1503" s="46" t="s">
        <v>448</v>
      </c>
      <c r="AA1503" s="46" t="s">
        <v>94</v>
      </c>
      <c r="AB1503" s="46">
        <v>0</v>
      </c>
      <c r="AC1503" s="46">
        <v>64865852.829999998</v>
      </c>
      <c r="AD1503" s="46">
        <v>82159456.260000005</v>
      </c>
      <c r="AE1503" s="46">
        <v>118150651.88</v>
      </c>
      <c r="AF1503" s="46">
        <v>136261263.53</v>
      </c>
      <c r="AG1503" s="46">
        <v>172257709.33000001</v>
      </c>
      <c r="AH1503" s="46">
        <v>192236050.06999999</v>
      </c>
      <c r="AI1503" s="46" t="s">
        <v>92</v>
      </c>
      <c r="AJ1503" s="46">
        <v>0</v>
      </c>
      <c r="AK1503" s="46">
        <v>45086775.049999997</v>
      </c>
      <c r="AL1503" s="46">
        <v>101024080.39</v>
      </c>
      <c r="AM1503" s="46">
        <v>155075408.59</v>
      </c>
      <c r="AN1503" s="46">
        <v>214004355.30000001</v>
      </c>
      <c r="AO1503" s="46" t="s">
        <v>233</v>
      </c>
      <c r="AP1503" s="46" t="s">
        <v>63</v>
      </c>
      <c r="AQ1503" s="46"/>
      <c r="AR1503" s="46"/>
    </row>
    <row r="1504" spans="1:44" x14ac:dyDescent="0.2">
      <c r="A1504" s="46" t="s">
        <v>77</v>
      </c>
      <c r="B1504" s="46" t="s">
        <v>84</v>
      </c>
      <c r="C1504" s="46" t="s">
        <v>84</v>
      </c>
      <c r="D1504" s="46" t="s">
        <v>445</v>
      </c>
      <c r="E1504" s="46" t="s">
        <v>86</v>
      </c>
      <c r="F1504" s="46" t="s">
        <v>78</v>
      </c>
      <c r="G1504" s="46" t="s">
        <v>446</v>
      </c>
      <c r="H1504" s="46" t="s">
        <v>218</v>
      </c>
      <c r="I1504" s="46" t="s">
        <v>220</v>
      </c>
      <c r="J1504" s="46" t="s">
        <v>89</v>
      </c>
      <c r="K1504" s="46" t="s">
        <v>47</v>
      </c>
      <c r="L1504" s="46" t="s">
        <v>62</v>
      </c>
      <c r="M1504" s="46" t="s">
        <v>234</v>
      </c>
      <c r="N1504" s="46" t="s">
        <v>235</v>
      </c>
      <c r="O1504" s="46" t="s">
        <v>63</v>
      </c>
      <c r="P1504" s="46" t="s">
        <v>90</v>
      </c>
      <c r="Q1504" s="46" t="s">
        <v>458</v>
      </c>
      <c r="R1504" s="46" t="s">
        <v>84</v>
      </c>
      <c r="S1504" s="46" t="s">
        <v>95</v>
      </c>
      <c r="T1504" s="46" t="s">
        <v>111</v>
      </c>
      <c r="U1504" s="46" t="s">
        <v>112</v>
      </c>
      <c r="V1504" s="46" t="s">
        <v>105</v>
      </c>
      <c r="W1504" s="46" t="s">
        <v>458</v>
      </c>
      <c r="X1504" s="46" t="s">
        <v>84</v>
      </c>
      <c r="Y1504" s="46" t="s">
        <v>445</v>
      </c>
      <c r="Z1504" s="46" t="s">
        <v>448</v>
      </c>
      <c r="AA1504" s="46" t="s">
        <v>94</v>
      </c>
      <c r="AB1504" s="46">
        <v>0</v>
      </c>
      <c r="AC1504" s="46">
        <v>64865852.829999998</v>
      </c>
      <c r="AD1504" s="46">
        <v>82159456.260000005</v>
      </c>
      <c r="AE1504" s="46">
        <v>118150651.88</v>
      </c>
      <c r="AF1504" s="46">
        <v>136261263.53</v>
      </c>
      <c r="AG1504" s="46">
        <v>172257709.33000001</v>
      </c>
      <c r="AH1504" s="46">
        <v>192236050.06999999</v>
      </c>
      <c r="AI1504" s="46" t="s">
        <v>92</v>
      </c>
      <c r="AJ1504" s="46">
        <v>0</v>
      </c>
      <c r="AK1504" s="46">
        <v>45086775.049999997</v>
      </c>
      <c r="AL1504" s="46">
        <v>101024080.39</v>
      </c>
      <c r="AM1504" s="46">
        <v>155075408.59</v>
      </c>
      <c r="AN1504" s="46">
        <v>214004355.30000001</v>
      </c>
      <c r="AO1504" s="46" t="s">
        <v>236</v>
      </c>
      <c r="AP1504" s="46" t="s">
        <v>63</v>
      </c>
      <c r="AQ1504" s="46"/>
      <c r="AR1504" s="46"/>
    </row>
    <row r="1505" spans="1:44" x14ac:dyDescent="0.2">
      <c r="A1505" s="46" t="s">
        <v>77</v>
      </c>
      <c r="B1505" s="46" t="s">
        <v>84</v>
      </c>
      <c r="C1505" s="46" t="s">
        <v>84</v>
      </c>
      <c r="D1505" s="46" t="s">
        <v>445</v>
      </c>
      <c r="E1505" s="46" t="s">
        <v>86</v>
      </c>
      <c r="F1505" s="46" t="s">
        <v>78</v>
      </c>
      <c r="G1505" s="46" t="s">
        <v>446</v>
      </c>
      <c r="H1505" s="46" t="s">
        <v>218</v>
      </c>
      <c r="I1505" s="46" t="s">
        <v>220</v>
      </c>
      <c r="J1505" s="46" t="s">
        <v>89</v>
      </c>
      <c r="K1505" s="46" t="s">
        <v>47</v>
      </c>
      <c r="L1505" s="46" t="s">
        <v>62</v>
      </c>
      <c r="M1505" s="46" t="s">
        <v>325</v>
      </c>
      <c r="N1505" s="46" t="s">
        <v>326</v>
      </c>
      <c r="O1505" s="46" t="s">
        <v>63</v>
      </c>
      <c r="P1505" s="46" t="s">
        <v>90</v>
      </c>
      <c r="Q1505" s="46" t="s">
        <v>458</v>
      </c>
      <c r="R1505" s="46" t="s">
        <v>84</v>
      </c>
      <c r="S1505" s="46" t="s">
        <v>95</v>
      </c>
      <c r="T1505" s="46" t="s">
        <v>111</v>
      </c>
      <c r="U1505" s="46" t="s">
        <v>112</v>
      </c>
      <c r="V1505" s="46" t="s">
        <v>32</v>
      </c>
      <c r="W1505" s="46" t="s">
        <v>458</v>
      </c>
      <c r="X1505" s="46" t="s">
        <v>84</v>
      </c>
      <c r="Y1505" s="46" t="s">
        <v>445</v>
      </c>
      <c r="Z1505" s="46" t="s">
        <v>448</v>
      </c>
      <c r="AA1505" s="46" t="s">
        <v>94</v>
      </c>
      <c r="AB1505" s="46">
        <v>0</v>
      </c>
      <c r="AC1505" s="46">
        <v>137544.1</v>
      </c>
      <c r="AD1505" s="46">
        <v>184471.95</v>
      </c>
      <c r="AE1505" s="46">
        <v>259673.45</v>
      </c>
      <c r="AF1505" s="46">
        <v>272319.89</v>
      </c>
      <c r="AG1505" s="46">
        <v>583844.46</v>
      </c>
      <c r="AH1505" s="46">
        <v>1001294.91</v>
      </c>
      <c r="AI1505" s="46" t="s">
        <v>92</v>
      </c>
      <c r="AJ1505" s="46">
        <v>0</v>
      </c>
      <c r="AK1505" s="46">
        <v>106469.85</v>
      </c>
      <c r="AL1505" s="46">
        <v>236095.13</v>
      </c>
      <c r="AM1505" s="46">
        <v>491341.76</v>
      </c>
      <c r="AN1505" s="46">
        <v>1062284.6299999999</v>
      </c>
      <c r="AO1505" s="46" t="s">
        <v>326</v>
      </c>
      <c r="AP1505" s="46" t="s">
        <v>63</v>
      </c>
      <c r="AQ1505" s="46"/>
      <c r="AR1505" s="46"/>
    </row>
    <row r="1506" spans="1:44" x14ac:dyDescent="0.2">
      <c r="A1506" s="46" t="s">
        <v>77</v>
      </c>
      <c r="B1506" s="46" t="s">
        <v>84</v>
      </c>
      <c r="C1506" s="46" t="s">
        <v>84</v>
      </c>
      <c r="D1506" s="46" t="s">
        <v>445</v>
      </c>
      <c r="E1506" s="46" t="s">
        <v>86</v>
      </c>
      <c r="F1506" s="46" t="s">
        <v>78</v>
      </c>
      <c r="G1506" s="46" t="s">
        <v>446</v>
      </c>
      <c r="H1506" s="46" t="s">
        <v>218</v>
      </c>
      <c r="I1506" s="46" t="s">
        <v>220</v>
      </c>
      <c r="J1506" s="46" t="s">
        <v>89</v>
      </c>
      <c r="K1506" s="46" t="s">
        <v>47</v>
      </c>
      <c r="L1506" s="46" t="s">
        <v>62</v>
      </c>
      <c r="M1506" s="46" t="s">
        <v>327</v>
      </c>
      <c r="N1506" s="46" t="s">
        <v>328</v>
      </c>
      <c r="O1506" s="46" t="s">
        <v>63</v>
      </c>
      <c r="P1506" s="46" t="s">
        <v>90</v>
      </c>
      <c r="Q1506" s="46" t="s">
        <v>458</v>
      </c>
      <c r="R1506" s="46" t="s">
        <v>84</v>
      </c>
      <c r="S1506" s="46" t="s">
        <v>95</v>
      </c>
      <c r="T1506" s="46" t="s">
        <v>111</v>
      </c>
      <c r="U1506" s="46" t="s">
        <v>112</v>
      </c>
      <c r="V1506" s="46" t="s">
        <v>105</v>
      </c>
      <c r="W1506" s="46" t="s">
        <v>458</v>
      </c>
      <c r="X1506" s="46" t="s">
        <v>84</v>
      </c>
      <c r="Y1506" s="46" t="s">
        <v>445</v>
      </c>
      <c r="Z1506" s="46" t="s">
        <v>448</v>
      </c>
      <c r="AA1506" s="46" t="s">
        <v>94</v>
      </c>
      <c r="AB1506" s="46">
        <v>0</v>
      </c>
      <c r="AC1506" s="46">
        <v>137544.1</v>
      </c>
      <c r="AD1506" s="46">
        <v>184471.95</v>
      </c>
      <c r="AE1506" s="46">
        <v>259673.45</v>
      </c>
      <c r="AF1506" s="46">
        <v>272319.89</v>
      </c>
      <c r="AG1506" s="46">
        <v>583844.46</v>
      </c>
      <c r="AH1506" s="46">
        <v>1001294.91</v>
      </c>
      <c r="AI1506" s="46" t="s">
        <v>92</v>
      </c>
      <c r="AJ1506" s="46">
        <v>0</v>
      </c>
      <c r="AK1506" s="46">
        <v>106469.85</v>
      </c>
      <c r="AL1506" s="46">
        <v>236095.13</v>
      </c>
      <c r="AM1506" s="46">
        <v>491341.76</v>
      </c>
      <c r="AN1506" s="46">
        <v>1062284.6299999999</v>
      </c>
      <c r="AO1506" s="46" t="s">
        <v>329</v>
      </c>
      <c r="AP1506" s="46" t="s">
        <v>63</v>
      </c>
      <c r="AQ1506" s="46"/>
      <c r="AR1506" s="46"/>
    </row>
    <row r="1507" spans="1:44" x14ac:dyDescent="0.2">
      <c r="A1507" s="46" t="s">
        <v>77</v>
      </c>
      <c r="B1507" s="46" t="s">
        <v>84</v>
      </c>
      <c r="C1507" s="46" t="s">
        <v>84</v>
      </c>
      <c r="D1507" s="46" t="s">
        <v>445</v>
      </c>
      <c r="E1507" s="46" t="s">
        <v>86</v>
      </c>
      <c r="F1507" s="46" t="s">
        <v>78</v>
      </c>
      <c r="G1507" s="46" t="s">
        <v>446</v>
      </c>
      <c r="H1507" s="46" t="s">
        <v>218</v>
      </c>
      <c r="I1507" s="46" t="s">
        <v>220</v>
      </c>
      <c r="J1507" s="46" t="s">
        <v>89</v>
      </c>
      <c r="K1507" s="46" t="s">
        <v>47</v>
      </c>
      <c r="L1507" s="46" t="s">
        <v>62</v>
      </c>
      <c r="M1507" s="46" t="s">
        <v>237</v>
      </c>
      <c r="N1507" s="46" t="s">
        <v>238</v>
      </c>
      <c r="O1507" s="46" t="s">
        <v>63</v>
      </c>
      <c r="P1507" s="46" t="s">
        <v>90</v>
      </c>
      <c r="Q1507" s="46" t="s">
        <v>458</v>
      </c>
      <c r="R1507" s="46" t="s">
        <v>84</v>
      </c>
      <c r="S1507" s="46" t="s">
        <v>95</v>
      </c>
      <c r="T1507" s="46" t="s">
        <v>111</v>
      </c>
      <c r="U1507" s="46" t="s">
        <v>112</v>
      </c>
      <c r="V1507" s="46" t="s">
        <v>105</v>
      </c>
      <c r="W1507" s="46" t="s">
        <v>458</v>
      </c>
      <c r="X1507" s="46" t="s">
        <v>84</v>
      </c>
      <c r="Y1507" s="46" t="s">
        <v>445</v>
      </c>
      <c r="Z1507" s="46" t="s">
        <v>448</v>
      </c>
      <c r="AA1507" s="46" t="s">
        <v>94</v>
      </c>
      <c r="AB1507" s="46">
        <v>0</v>
      </c>
      <c r="AC1507" s="46">
        <v>65003396.93</v>
      </c>
      <c r="AD1507" s="46">
        <v>82343928.209999993</v>
      </c>
      <c r="AE1507" s="46">
        <v>118410325.33</v>
      </c>
      <c r="AF1507" s="46">
        <v>136533583.41999999</v>
      </c>
      <c r="AG1507" s="46">
        <v>172841553.78999999</v>
      </c>
      <c r="AH1507" s="46">
        <v>193237344.97999999</v>
      </c>
      <c r="AI1507" s="46" t="s">
        <v>92</v>
      </c>
      <c r="AJ1507" s="46">
        <v>0</v>
      </c>
      <c r="AK1507" s="46">
        <v>45193244.899999999</v>
      </c>
      <c r="AL1507" s="46">
        <v>101260175.52</v>
      </c>
      <c r="AM1507" s="46">
        <v>155566750.34999999</v>
      </c>
      <c r="AN1507" s="46">
        <v>215066639.93000001</v>
      </c>
      <c r="AO1507" s="46" t="s">
        <v>239</v>
      </c>
      <c r="AP1507" s="46" t="s">
        <v>63</v>
      </c>
      <c r="AQ1507" s="46"/>
      <c r="AR1507" s="46"/>
    </row>
    <row r="1508" spans="1:44" x14ac:dyDescent="0.2">
      <c r="A1508" s="46" t="s">
        <v>77</v>
      </c>
      <c r="B1508" s="46" t="s">
        <v>84</v>
      </c>
      <c r="C1508" s="46" t="s">
        <v>84</v>
      </c>
      <c r="D1508" s="46" t="s">
        <v>445</v>
      </c>
      <c r="E1508" s="46" t="s">
        <v>86</v>
      </c>
      <c r="F1508" s="46" t="s">
        <v>78</v>
      </c>
      <c r="G1508" s="46" t="s">
        <v>446</v>
      </c>
      <c r="H1508" s="46" t="s">
        <v>218</v>
      </c>
      <c r="I1508" s="46" t="s">
        <v>220</v>
      </c>
      <c r="J1508" s="46" t="s">
        <v>89</v>
      </c>
      <c r="K1508" s="46" t="s">
        <v>47</v>
      </c>
      <c r="L1508" s="46" t="s">
        <v>62</v>
      </c>
      <c r="M1508" s="46" t="s">
        <v>240</v>
      </c>
      <c r="N1508" s="46" t="s">
        <v>241</v>
      </c>
      <c r="O1508" s="46" t="s">
        <v>63</v>
      </c>
      <c r="P1508" s="46" t="s">
        <v>90</v>
      </c>
      <c r="Q1508" s="46" t="s">
        <v>458</v>
      </c>
      <c r="R1508" s="46" t="s">
        <v>84</v>
      </c>
      <c r="S1508" s="46" t="s">
        <v>95</v>
      </c>
      <c r="T1508" s="46" t="s">
        <v>111</v>
      </c>
      <c r="U1508" s="46" t="s">
        <v>112</v>
      </c>
      <c r="V1508" s="46" t="s">
        <v>105</v>
      </c>
      <c r="W1508" s="46" t="s">
        <v>458</v>
      </c>
      <c r="X1508" s="46" t="s">
        <v>84</v>
      </c>
      <c r="Y1508" s="46" t="s">
        <v>445</v>
      </c>
      <c r="Z1508" s="46" t="s">
        <v>448</v>
      </c>
      <c r="AA1508" s="46" t="s">
        <v>94</v>
      </c>
      <c r="AB1508" s="46">
        <v>0</v>
      </c>
      <c r="AC1508" s="46">
        <v>65003396.93</v>
      </c>
      <c r="AD1508" s="46">
        <v>82343928.209999993</v>
      </c>
      <c r="AE1508" s="46">
        <v>118410325.33</v>
      </c>
      <c r="AF1508" s="46">
        <v>136533583.41999999</v>
      </c>
      <c r="AG1508" s="46">
        <v>172841553.78999999</v>
      </c>
      <c r="AH1508" s="46">
        <v>193237344.97999999</v>
      </c>
      <c r="AI1508" s="46" t="s">
        <v>92</v>
      </c>
      <c r="AJ1508" s="46">
        <v>0</v>
      </c>
      <c r="AK1508" s="46">
        <v>45193244.899999999</v>
      </c>
      <c r="AL1508" s="46">
        <v>101260175.52</v>
      </c>
      <c r="AM1508" s="46">
        <v>155566750.34999999</v>
      </c>
      <c r="AN1508" s="46">
        <v>215066639.93000001</v>
      </c>
      <c r="AO1508" s="46" t="s">
        <v>242</v>
      </c>
      <c r="AP1508" s="46" t="s">
        <v>63</v>
      </c>
      <c r="AQ1508" s="46"/>
      <c r="AR1508" s="46"/>
    </row>
    <row r="1509" spans="1:44" x14ac:dyDescent="0.2">
      <c r="A1509" s="46" t="s">
        <v>77</v>
      </c>
      <c r="B1509" s="46" t="s">
        <v>84</v>
      </c>
      <c r="C1509" s="46" t="s">
        <v>84</v>
      </c>
      <c r="D1509" s="46" t="s">
        <v>445</v>
      </c>
      <c r="E1509" s="46" t="s">
        <v>86</v>
      </c>
      <c r="F1509" s="46" t="s">
        <v>78</v>
      </c>
      <c r="G1509" s="46" t="s">
        <v>446</v>
      </c>
      <c r="H1509" s="46" t="s">
        <v>218</v>
      </c>
      <c r="I1509" s="46" t="s">
        <v>220</v>
      </c>
      <c r="J1509" s="46" t="s">
        <v>89</v>
      </c>
      <c r="K1509" s="46" t="s">
        <v>47</v>
      </c>
      <c r="L1509" s="46" t="s">
        <v>62</v>
      </c>
      <c r="M1509" s="46" t="s">
        <v>109</v>
      </c>
      <c r="N1509" s="46" t="s">
        <v>110</v>
      </c>
      <c r="O1509" s="46" t="s">
        <v>63</v>
      </c>
      <c r="P1509" s="46" t="s">
        <v>90</v>
      </c>
      <c r="Q1509" s="46" t="s">
        <v>458</v>
      </c>
      <c r="R1509" s="46" t="s">
        <v>84</v>
      </c>
      <c r="S1509" s="46" t="s">
        <v>95</v>
      </c>
      <c r="T1509" s="46" t="s">
        <v>111</v>
      </c>
      <c r="U1509" s="46" t="s">
        <v>112</v>
      </c>
      <c r="V1509" s="46" t="s">
        <v>32</v>
      </c>
      <c r="W1509" s="46" t="s">
        <v>458</v>
      </c>
      <c r="X1509" s="46" t="s">
        <v>84</v>
      </c>
      <c r="Y1509" s="46" t="s">
        <v>445</v>
      </c>
      <c r="Z1509" s="46" t="s">
        <v>448</v>
      </c>
      <c r="AA1509" s="46" t="s">
        <v>94</v>
      </c>
      <c r="AB1509" s="46">
        <v>0</v>
      </c>
      <c r="AC1509" s="46">
        <v>151540426.09</v>
      </c>
      <c r="AD1509" s="46">
        <v>134292976.66</v>
      </c>
      <c r="AE1509" s="46">
        <v>98249078.609999999</v>
      </c>
      <c r="AF1509" s="46">
        <v>80128182.909999996</v>
      </c>
      <c r="AG1509" s="46">
        <v>44050096.200000003</v>
      </c>
      <c r="AH1509" s="46">
        <v>23966550.329999998</v>
      </c>
      <c r="AI1509" s="46" t="s">
        <v>92</v>
      </c>
      <c r="AJ1509" s="46">
        <v>0</v>
      </c>
      <c r="AK1509" s="46">
        <v>25870275.120000001</v>
      </c>
      <c r="AL1509" s="46">
        <v>115397029.42</v>
      </c>
      <c r="AM1509" s="46">
        <v>61261899.719999999</v>
      </c>
      <c r="AN1509" s="46">
        <v>1767103.65</v>
      </c>
      <c r="AO1509" s="46" t="s">
        <v>110</v>
      </c>
      <c r="AP1509" s="46" t="s">
        <v>63</v>
      </c>
      <c r="AQ1509" s="46"/>
      <c r="AR1509" s="46"/>
    </row>
    <row r="1510" spans="1:44" x14ac:dyDescent="0.2">
      <c r="A1510" s="46" t="s">
        <v>77</v>
      </c>
      <c r="B1510" s="46" t="s">
        <v>84</v>
      </c>
      <c r="C1510" s="46" t="s">
        <v>84</v>
      </c>
      <c r="D1510" s="46" t="s">
        <v>445</v>
      </c>
      <c r="E1510" s="46" t="s">
        <v>86</v>
      </c>
      <c r="F1510" s="46" t="s">
        <v>78</v>
      </c>
      <c r="G1510" s="46" t="s">
        <v>446</v>
      </c>
      <c r="H1510" s="46" t="s">
        <v>218</v>
      </c>
      <c r="I1510" s="46" t="s">
        <v>220</v>
      </c>
      <c r="J1510" s="46" t="s">
        <v>89</v>
      </c>
      <c r="K1510" s="46" t="s">
        <v>47</v>
      </c>
      <c r="L1510" s="46" t="s">
        <v>62</v>
      </c>
      <c r="M1510" s="46" t="s">
        <v>243</v>
      </c>
      <c r="N1510" s="46" t="s">
        <v>244</v>
      </c>
      <c r="O1510" s="46" t="s">
        <v>63</v>
      </c>
      <c r="P1510" s="46" t="s">
        <v>425</v>
      </c>
      <c r="Q1510" s="46" t="s">
        <v>458</v>
      </c>
      <c r="R1510" s="46" t="s">
        <v>84</v>
      </c>
      <c r="S1510" s="46" t="s">
        <v>95</v>
      </c>
      <c r="T1510" s="46" t="s">
        <v>111</v>
      </c>
      <c r="U1510" s="46" t="s">
        <v>112</v>
      </c>
      <c r="V1510" s="46" t="s">
        <v>32</v>
      </c>
      <c r="W1510" s="46" t="s">
        <v>458</v>
      </c>
      <c r="X1510" s="46" t="s">
        <v>84</v>
      </c>
      <c r="Y1510" s="46" t="s">
        <v>445</v>
      </c>
      <c r="Z1510" s="46" t="s">
        <v>448</v>
      </c>
      <c r="AA1510" s="46" t="s">
        <v>426</v>
      </c>
      <c r="AB1510" s="46">
        <v>0</v>
      </c>
      <c r="AC1510" s="46">
        <v>0</v>
      </c>
      <c r="AD1510" s="46">
        <v>0</v>
      </c>
      <c r="AE1510" s="46">
        <v>0</v>
      </c>
      <c r="AF1510" s="46">
        <v>0</v>
      </c>
      <c r="AG1510" s="46">
        <v>0</v>
      </c>
      <c r="AH1510" s="46">
        <v>0</v>
      </c>
      <c r="AI1510" s="46" t="s">
        <v>92</v>
      </c>
      <c r="AJ1510" s="46">
        <v>0</v>
      </c>
      <c r="AK1510" s="46">
        <v>145451800</v>
      </c>
      <c r="AL1510" s="46">
        <v>0</v>
      </c>
      <c r="AM1510" s="46">
        <v>0</v>
      </c>
      <c r="AN1510" s="46">
        <v>0</v>
      </c>
      <c r="AO1510" s="46" t="s">
        <v>245</v>
      </c>
      <c r="AP1510" s="46" t="s">
        <v>63</v>
      </c>
      <c r="AQ1510" s="46"/>
      <c r="AR1510" s="46"/>
    </row>
    <row r="1511" spans="1:44" x14ac:dyDescent="0.2">
      <c r="A1511" s="46" t="s">
        <v>77</v>
      </c>
      <c r="B1511" s="46" t="s">
        <v>84</v>
      </c>
      <c r="C1511" s="46" t="s">
        <v>84</v>
      </c>
      <c r="D1511" s="46" t="s">
        <v>445</v>
      </c>
      <c r="E1511" s="46" t="s">
        <v>86</v>
      </c>
      <c r="F1511" s="46" t="s">
        <v>78</v>
      </c>
      <c r="G1511" s="46" t="s">
        <v>446</v>
      </c>
      <c r="H1511" s="46" t="s">
        <v>218</v>
      </c>
      <c r="I1511" s="46" t="s">
        <v>220</v>
      </c>
      <c r="J1511" s="46" t="s">
        <v>89</v>
      </c>
      <c r="K1511" s="46" t="s">
        <v>47</v>
      </c>
      <c r="L1511" s="46" t="s">
        <v>62</v>
      </c>
      <c r="M1511" s="46" t="s">
        <v>116</v>
      </c>
      <c r="N1511" s="46" t="s">
        <v>117</v>
      </c>
      <c r="O1511" s="46" t="s">
        <v>63</v>
      </c>
      <c r="P1511" s="46" t="s">
        <v>90</v>
      </c>
      <c r="Q1511" s="46" t="s">
        <v>458</v>
      </c>
      <c r="R1511" s="46" t="s">
        <v>84</v>
      </c>
      <c r="S1511" s="46" t="s">
        <v>95</v>
      </c>
      <c r="T1511" s="46" t="s">
        <v>111</v>
      </c>
      <c r="U1511" s="46" t="s">
        <v>112</v>
      </c>
      <c r="V1511" s="46" t="s">
        <v>105</v>
      </c>
      <c r="W1511" s="46" t="s">
        <v>458</v>
      </c>
      <c r="X1511" s="46" t="s">
        <v>84</v>
      </c>
      <c r="Y1511" s="46" t="s">
        <v>445</v>
      </c>
      <c r="Z1511" s="46" t="s">
        <v>448</v>
      </c>
      <c r="AA1511" s="46" t="s">
        <v>94</v>
      </c>
      <c r="AB1511" s="46">
        <v>0</v>
      </c>
      <c r="AC1511" s="46">
        <v>151540426.09</v>
      </c>
      <c r="AD1511" s="46">
        <v>134292976.66</v>
      </c>
      <c r="AE1511" s="46">
        <v>98249078.609999999</v>
      </c>
      <c r="AF1511" s="46">
        <v>80128182.909999996</v>
      </c>
      <c r="AG1511" s="46">
        <v>44050096.200000003</v>
      </c>
      <c r="AH1511" s="46">
        <v>23966550.329999998</v>
      </c>
      <c r="AI1511" s="46" t="s">
        <v>92</v>
      </c>
      <c r="AJ1511" s="46">
        <v>0</v>
      </c>
      <c r="AK1511" s="46">
        <v>171322075.12</v>
      </c>
      <c r="AL1511" s="46">
        <v>115397029.42</v>
      </c>
      <c r="AM1511" s="46">
        <v>61261899.719999999</v>
      </c>
      <c r="AN1511" s="46">
        <v>1767103.65</v>
      </c>
      <c r="AO1511" s="46" t="s">
        <v>118</v>
      </c>
      <c r="AP1511" s="46" t="s">
        <v>63</v>
      </c>
      <c r="AQ1511" s="46"/>
      <c r="AR1511" s="46"/>
    </row>
    <row r="1512" spans="1:44" x14ac:dyDescent="0.2">
      <c r="A1512" s="46" t="s">
        <v>77</v>
      </c>
      <c r="B1512" s="46" t="s">
        <v>84</v>
      </c>
      <c r="C1512" s="46" t="s">
        <v>84</v>
      </c>
      <c r="D1512" s="46" t="s">
        <v>445</v>
      </c>
      <c r="E1512" s="46" t="s">
        <v>86</v>
      </c>
      <c r="F1512" s="46" t="s">
        <v>78</v>
      </c>
      <c r="G1512" s="46" t="s">
        <v>446</v>
      </c>
      <c r="H1512" s="46" t="s">
        <v>218</v>
      </c>
      <c r="I1512" s="46" t="s">
        <v>220</v>
      </c>
      <c r="J1512" s="46" t="s">
        <v>89</v>
      </c>
      <c r="K1512" s="46" t="s">
        <v>47</v>
      </c>
      <c r="L1512" s="46" t="s">
        <v>62</v>
      </c>
      <c r="M1512" s="46" t="s">
        <v>119</v>
      </c>
      <c r="N1512" s="46" t="s">
        <v>120</v>
      </c>
      <c r="O1512" s="46" t="s">
        <v>63</v>
      </c>
      <c r="P1512" s="46" t="s">
        <v>90</v>
      </c>
      <c r="Q1512" s="46" t="s">
        <v>458</v>
      </c>
      <c r="R1512" s="46" t="s">
        <v>84</v>
      </c>
      <c r="S1512" s="46" t="s">
        <v>95</v>
      </c>
      <c r="T1512" s="46" t="s">
        <v>111</v>
      </c>
      <c r="U1512" s="46" t="s">
        <v>112</v>
      </c>
      <c r="V1512" s="46" t="s">
        <v>105</v>
      </c>
      <c r="W1512" s="46" t="s">
        <v>458</v>
      </c>
      <c r="X1512" s="46" t="s">
        <v>84</v>
      </c>
      <c r="Y1512" s="46" t="s">
        <v>445</v>
      </c>
      <c r="Z1512" s="46" t="s">
        <v>448</v>
      </c>
      <c r="AA1512" s="46" t="s">
        <v>94</v>
      </c>
      <c r="AB1512" s="46">
        <v>0</v>
      </c>
      <c r="AC1512" s="46">
        <v>151540426.09</v>
      </c>
      <c r="AD1512" s="46">
        <v>134292976.66</v>
      </c>
      <c r="AE1512" s="46">
        <v>98249078.609999999</v>
      </c>
      <c r="AF1512" s="46">
        <v>80128182.909999996</v>
      </c>
      <c r="AG1512" s="46">
        <v>44050096.200000003</v>
      </c>
      <c r="AH1512" s="46">
        <v>23966550.329999998</v>
      </c>
      <c r="AI1512" s="46" t="s">
        <v>92</v>
      </c>
      <c r="AJ1512" s="46">
        <v>0</v>
      </c>
      <c r="AK1512" s="46">
        <v>171322075.12</v>
      </c>
      <c r="AL1512" s="46">
        <v>115397029.42</v>
      </c>
      <c r="AM1512" s="46">
        <v>61261899.719999999</v>
      </c>
      <c r="AN1512" s="46">
        <v>1767103.65</v>
      </c>
      <c r="AO1512" s="46" t="s">
        <v>121</v>
      </c>
      <c r="AP1512" s="46" t="s">
        <v>63</v>
      </c>
      <c r="AQ1512" s="46"/>
      <c r="AR1512" s="46"/>
    </row>
    <row r="1513" spans="1:44" x14ac:dyDescent="0.2">
      <c r="A1513" s="46" t="s">
        <v>77</v>
      </c>
      <c r="B1513" s="46" t="s">
        <v>84</v>
      </c>
      <c r="C1513" s="46" t="s">
        <v>84</v>
      </c>
      <c r="D1513" s="46" t="s">
        <v>445</v>
      </c>
      <c r="E1513" s="46" t="s">
        <v>86</v>
      </c>
      <c r="F1513" s="46" t="s">
        <v>78</v>
      </c>
      <c r="G1513" s="46" t="s">
        <v>446</v>
      </c>
      <c r="H1513" s="46" t="s">
        <v>218</v>
      </c>
      <c r="I1513" s="46" t="s">
        <v>220</v>
      </c>
      <c r="J1513" s="46" t="s">
        <v>89</v>
      </c>
      <c r="K1513" s="46" t="s">
        <v>47</v>
      </c>
      <c r="L1513" s="46" t="s">
        <v>62</v>
      </c>
      <c r="M1513" s="46" t="s">
        <v>122</v>
      </c>
      <c r="N1513" s="46" t="s">
        <v>123</v>
      </c>
      <c r="O1513" s="46" t="s">
        <v>63</v>
      </c>
      <c r="P1513" s="46" t="s">
        <v>90</v>
      </c>
      <c r="Q1513" s="46" t="s">
        <v>458</v>
      </c>
      <c r="R1513" s="46" t="s">
        <v>84</v>
      </c>
      <c r="S1513" s="46" t="s">
        <v>95</v>
      </c>
      <c r="T1513" s="46" t="s">
        <v>111</v>
      </c>
      <c r="U1513" s="46" t="s">
        <v>112</v>
      </c>
      <c r="V1513" s="46" t="s">
        <v>105</v>
      </c>
      <c r="W1513" s="46" t="s">
        <v>458</v>
      </c>
      <c r="X1513" s="46" t="s">
        <v>84</v>
      </c>
      <c r="Y1513" s="46" t="s">
        <v>445</v>
      </c>
      <c r="Z1513" s="46" t="s">
        <v>448</v>
      </c>
      <c r="AA1513" s="46" t="s">
        <v>94</v>
      </c>
      <c r="AB1513" s="46">
        <v>0</v>
      </c>
      <c r="AC1513" s="46">
        <v>216543823.02000001</v>
      </c>
      <c r="AD1513" s="46">
        <v>216636904.87</v>
      </c>
      <c r="AE1513" s="46">
        <v>216659403.94</v>
      </c>
      <c r="AF1513" s="46">
        <v>216661766.33000001</v>
      </c>
      <c r="AG1513" s="46">
        <v>216891649.99000001</v>
      </c>
      <c r="AH1513" s="46">
        <v>217203895.31</v>
      </c>
      <c r="AI1513" s="46" t="s">
        <v>92</v>
      </c>
      <c r="AJ1513" s="46">
        <v>0</v>
      </c>
      <c r="AK1513" s="46">
        <v>216515320.02000001</v>
      </c>
      <c r="AL1513" s="46">
        <v>216657204.94</v>
      </c>
      <c r="AM1513" s="46">
        <v>216828650.06999999</v>
      </c>
      <c r="AN1513" s="46">
        <v>216833743.58000001</v>
      </c>
      <c r="AO1513" s="46" t="s">
        <v>124</v>
      </c>
      <c r="AP1513" s="46" t="s">
        <v>63</v>
      </c>
      <c r="AQ1513" s="46"/>
      <c r="AR1513" s="46"/>
    </row>
    <row r="1514" spans="1:44" x14ac:dyDescent="0.2">
      <c r="A1514" s="46" t="s">
        <v>77</v>
      </c>
      <c r="B1514" s="46" t="s">
        <v>84</v>
      </c>
      <c r="C1514" s="46" t="s">
        <v>84</v>
      </c>
      <c r="D1514" s="46" t="s">
        <v>445</v>
      </c>
      <c r="E1514" s="46" t="s">
        <v>86</v>
      </c>
      <c r="F1514" s="46" t="s">
        <v>78</v>
      </c>
      <c r="G1514" s="46" t="s">
        <v>446</v>
      </c>
      <c r="H1514" s="46" t="s">
        <v>218</v>
      </c>
      <c r="I1514" s="46" t="s">
        <v>220</v>
      </c>
      <c r="J1514" s="46" t="s">
        <v>89</v>
      </c>
      <c r="K1514" s="46" t="s">
        <v>47</v>
      </c>
      <c r="L1514" s="46" t="s">
        <v>62</v>
      </c>
      <c r="M1514" s="46" t="s">
        <v>125</v>
      </c>
      <c r="N1514" s="46" t="s">
        <v>126</v>
      </c>
      <c r="O1514" s="46" t="s">
        <v>63</v>
      </c>
      <c r="P1514" s="46" t="s">
        <v>90</v>
      </c>
      <c r="Q1514" s="46" t="s">
        <v>458</v>
      </c>
      <c r="R1514" s="46" t="s">
        <v>84</v>
      </c>
      <c r="S1514" s="46" t="s">
        <v>95</v>
      </c>
      <c r="T1514" s="46" t="s">
        <v>111</v>
      </c>
      <c r="U1514" s="46" t="s">
        <v>112</v>
      </c>
      <c r="V1514" s="46" t="s">
        <v>32</v>
      </c>
      <c r="W1514" s="46" t="s">
        <v>458</v>
      </c>
      <c r="X1514" s="46" t="s">
        <v>84</v>
      </c>
      <c r="Y1514" s="46" t="s">
        <v>445</v>
      </c>
      <c r="Z1514" s="46" t="s">
        <v>448</v>
      </c>
      <c r="AA1514" s="46" t="s">
        <v>94</v>
      </c>
      <c r="AB1514" s="46">
        <v>0</v>
      </c>
      <c r="AC1514" s="46">
        <v>151540426.09</v>
      </c>
      <c r="AD1514" s="46">
        <v>134292976.66</v>
      </c>
      <c r="AE1514" s="46">
        <v>98249078.609999999</v>
      </c>
      <c r="AF1514" s="46">
        <v>80128182.909999996</v>
      </c>
      <c r="AG1514" s="46">
        <v>44050096.200000003</v>
      </c>
      <c r="AH1514" s="46">
        <v>23966550.329999998</v>
      </c>
      <c r="AI1514" s="46" t="s">
        <v>92</v>
      </c>
      <c r="AJ1514" s="46">
        <v>0</v>
      </c>
      <c r="AK1514" s="46">
        <v>171322075.12</v>
      </c>
      <c r="AL1514" s="46">
        <v>115397029.42</v>
      </c>
      <c r="AM1514" s="46">
        <v>61261899.719999999</v>
      </c>
      <c r="AN1514" s="46">
        <v>1767103.65</v>
      </c>
      <c r="AO1514" s="46" t="s">
        <v>127</v>
      </c>
      <c r="AP1514" s="46" t="s">
        <v>63</v>
      </c>
      <c r="AQ1514" s="46"/>
      <c r="AR1514" s="46"/>
    </row>
    <row r="1515" spans="1:44" x14ac:dyDescent="0.2">
      <c r="A1515" s="46" t="s">
        <v>77</v>
      </c>
      <c r="B1515" s="46" t="s">
        <v>84</v>
      </c>
      <c r="C1515" s="46" t="s">
        <v>84</v>
      </c>
      <c r="D1515" s="46" t="s">
        <v>445</v>
      </c>
      <c r="E1515" s="46" t="s">
        <v>86</v>
      </c>
      <c r="F1515" s="46" t="s">
        <v>78</v>
      </c>
      <c r="G1515" s="46" t="s">
        <v>446</v>
      </c>
      <c r="H1515" s="46" t="s">
        <v>218</v>
      </c>
      <c r="I1515" s="46" t="s">
        <v>220</v>
      </c>
      <c r="J1515" s="46" t="s">
        <v>89</v>
      </c>
      <c r="K1515" s="46" t="s">
        <v>47</v>
      </c>
      <c r="L1515" s="46" t="s">
        <v>62</v>
      </c>
      <c r="M1515" s="46" t="s">
        <v>248</v>
      </c>
      <c r="N1515" s="46" t="s">
        <v>249</v>
      </c>
      <c r="O1515" s="46" t="s">
        <v>63</v>
      </c>
      <c r="P1515" s="46" t="s">
        <v>90</v>
      </c>
      <c r="Q1515" s="46" t="s">
        <v>458</v>
      </c>
      <c r="R1515" s="46" t="s">
        <v>84</v>
      </c>
      <c r="S1515" s="46" t="s">
        <v>95</v>
      </c>
      <c r="T1515" s="46" t="s">
        <v>131</v>
      </c>
      <c r="U1515" s="46" t="s">
        <v>132</v>
      </c>
      <c r="V1515" s="46" t="s">
        <v>32</v>
      </c>
      <c r="W1515" s="46" t="s">
        <v>458</v>
      </c>
      <c r="X1515" s="46" t="s">
        <v>84</v>
      </c>
      <c r="Y1515" s="46" t="s">
        <v>445</v>
      </c>
      <c r="Z1515" s="46" t="s">
        <v>448</v>
      </c>
      <c r="AA1515" s="46" t="s">
        <v>94</v>
      </c>
      <c r="AB1515" s="46">
        <v>0</v>
      </c>
      <c r="AC1515" s="46">
        <v>65003396.93</v>
      </c>
      <c r="AD1515" s="46">
        <v>82343928.209999993</v>
      </c>
      <c r="AE1515" s="46">
        <v>118410325.33</v>
      </c>
      <c r="AF1515" s="46">
        <v>136533583.41999999</v>
      </c>
      <c r="AG1515" s="46">
        <v>172841553.78999999</v>
      </c>
      <c r="AH1515" s="46">
        <v>193237344.97999999</v>
      </c>
      <c r="AI1515" s="46" t="s">
        <v>92</v>
      </c>
      <c r="AJ1515" s="46">
        <v>0</v>
      </c>
      <c r="AK1515" s="46">
        <v>45193244.899999999</v>
      </c>
      <c r="AL1515" s="46">
        <v>101260175.52</v>
      </c>
      <c r="AM1515" s="46">
        <v>155566750.34999999</v>
      </c>
      <c r="AN1515" s="46">
        <v>215066639.93000001</v>
      </c>
      <c r="AO1515" s="46" t="s">
        <v>250</v>
      </c>
      <c r="AP1515" s="46" t="s">
        <v>63</v>
      </c>
      <c r="AQ1515" s="46"/>
      <c r="AR1515" s="46"/>
    </row>
    <row r="1516" spans="1:44" x14ac:dyDescent="0.2">
      <c r="A1516" s="46" t="s">
        <v>77</v>
      </c>
      <c r="B1516" s="46" t="s">
        <v>84</v>
      </c>
      <c r="C1516" s="46" t="s">
        <v>84</v>
      </c>
      <c r="D1516" s="46" t="s">
        <v>445</v>
      </c>
      <c r="E1516" s="46" t="s">
        <v>86</v>
      </c>
      <c r="F1516" s="46" t="s">
        <v>78</v>
      </c>
      <c r="G1516" s="46" t="s">
        <v>446</v>
      </c>
      <c r="H1516" s="46" t="s">
        <v>218</v>
      </c>
      <c r="I1516" s="46" t="s">
        <v>220</v>
      </c>
      <c r="J1516" s="46" t="s">
        <v>89</v>
      </c>
      <c r="K1516" s="46" t="s">
        <v>47</v>
      </c>
      <c r="L1516" s="46" t="s">
        <v>62</v>
      </c>
      <c r="M1516" s="46" t="s">
        <v>195</v>
      </c>
      <c r="N1516" s="46" t="s">
        <v>196</v>
      </c>
      <c r="O1516" s="46" t="s">
        <v>63</v>
      </c>
      <c r="P1516" s="46" t="s">
        <v>90</v>
      </c>
      <c r="Q1516" s="46" t="s">
        <v>458</v>
      </c>
      <c r="R1516" s="46" t="s">
        <v>84</v>
      </c>
      <c r="S1516" s="46" t="s">
        <v>95</v>
      </c>
      <c r="T1516" s="46" t="s">
        <v>131</v>
      </c>
      <c r="U1516" s="46" t="s">
        <v>132</v>
      </c>
      <c r="V1516" s="46" t="s">
        <v>105</v>
      </c>
      <c r="W1516" s="46" t="s">
        <v>458</v>
      </c>
      <c r="X1516" s="46" t="s">
        <v>84</v>
      </c>
      <c r="Y1516" s="46" t="s">
        <v>445</v>
      </c>
      <c r="Z1516" s="46" t="s">
        <v>448</v>
      </c>
      <c r="AA1516" s="46" t="s">
        <v>94</v>
      </c>
      <c r="AB1516" s="46">
        <v>0</v>
      </c>
      <c r="AC1516" s="46">
        <v>-62601905.25</v>
      </c>
      <c r="AD1516" s="46">
        <v>-79258231.450000003</v>
      </c>
      <c r="AE1516" s="46">
        <v>-115174848.7</v>
      </c>
      <c r="AF1516" s="46">
        <v>-134053208.76000001</v>
      </c>
      <c r="AG1516" s="46">
        <v>-169332796</v>
      </c>
      <c r="AH1516" s="46">
        <v>-189263056.05000001</v>
      </c>
      <c r="AI1516" s="46" t="s">
        <v>92</v>
      </c>
      <c r="AJ1516" s="46">
        <v>0</v>
      </c>
      <c r="AK1516" s="46">
        <v>-44138272.219999999</v>
      </c>
      <c r="AL1516" s="46">
        <v>-97877377.780000001</v>
      </c>
      <c r="AM1516" s="46">
        <v>-152037735.03999999</v>
      </c>
      <c r="AN1516" s="46">
        <v>-209463072.78999999</v>
      </c>
      <c r="AO1516" s="46" t="s">
        <v>197</v>
      </c>
      <c r="AP1516" s="46" t="s">
        <v>63</v>
      </c>
      <c r="AQ1516" s="46"/>
      <c r="AR1516" s="46"/>
    </row>
    <row r="1517" spans="1:44" x14ac:dyDescent="0.2">
      <c r="A1517" s="46" t="s">
        <v>77</v>
      </c>
      <c r="B1517" s="46" t="s">
        <v>84</v>
      </c>
      <c r="C1517" s="46" t="s">
        <v>84</v>
      </c>
      <c r="D1517" s="46" t="s">
        <v>445</v>
      </c>
      <c r="E1517" s="46" t="s">
        <v>86</v>
      </c>
      <c r="F1517" s="46" t="s">
        <v>78</v>
      </c>
      <c r="G1517" s="46" t="s">
        <v>446</v>
      </c>
      <c r="H1517" s="46" t="s">
        <v>218</v>
      </c>
      <c r="I1517" s="46" t="s">
        <v>220</v>
      </c>
      <c r="J1517" s="46" t="s">
        <v>89</v>
      </c>
      <c r="K1517" s="46" t="s">
        <v>47</v>
      </c>
      <c r="L1517" s="46" t="s">
        <v>62</v>
      </c>
      <c r="M1517" s="46" t="s">
        <v>136</v>
      </c>
      <c r="N1517" s="46" t="s">
        <v>137</v>
      </c>
      <c r="O1517" s="46" t="s">
        <v>63</v>
      </c>
      <c r="P1517" s="46" t="s">
        <v>90</v>
      </c>
      <c r="Q1517" s="46" t="s">
        <v>458</v>
      </c>
      <c r="R1517" s="46" t="s">
        <v>84</v>
      </c>
      <c r="S1517" s="46" t="s">
        <v>95</v>
      </c>
      <c r="T1517" s="46" t="s">
        <v>131</v>
      </c>
      <c r="U1517" s="46" t="s">
        <v>132</v>
      </c>
      <c r="V1517" s="46" t="s">
        <v>32</v>
      </c>
      <c r="W1517" s="46" t="s">
        <v>458</v>
      </c>
      <c r="X1517" s="46" t="s">
        <v>84</v>
      </c>
      <c r="Y1517" s="46" t="s">
        <v>445</v>
      </c>
      <c r="Z1517" s="46" t="s">
        <v>448</v>
      </c>
      <c r="AA1517" s="46" t="s">
        <v>94</v>
      </c>
      <c r="AB1517" s="46">
        <v>0</v>
      </c>
      <c r="AC1517" s="46">
        <v>2401491.6800000002</v>
      </c>
      <c r="AD1517" s="46">
        <v>3085696.76</v>
      </c>
      <c r="AE1517" s="46">
        <v>3235476.63</v>
      </c>
      <c r="AF1517" s="46">
        <v>2480374.66</v>
      </c>
      <c r="AG1517" s="46">
        <v>3508757.79</v>
      </c>
      <c r="AH1517" s="46">
        <v>3974288.93</v>
      </c>
      <c r="AI1517" s="46" t="s">
        <v>92</v>
      </c>
      <c r="AJ1517" s="46">
        <v>0</v>
      </c>
      <c r="AK1517" s="46">
        <v>1054972.68</v>
      </c>
      <c r="AL1517" s="46">
        <v>3382797.74</v>
      </c>
      <c r="AM1517" s="46">
        <v>3529015.31</v>
      </c>
      <c r="AN1517" s="46">
        <v>5603567.1399999997</v>
      </c>
      <c r="AO1517" s="46" t="s">
        <v>138</v>
      </c>
      <c r="AP1517" s="46" t="s">
        <v>63</v>
      </c>
      <c r="AQ1517" s="46"/>
      <c r="AR1517" s="46"/>
    </row>
    <row r="1518" spans="1:44" x14ac:dyDescent="0.2">
      <c r="A1518" s="46" t="s">
        <v>77</v>
      </c>
      <c r="B1518" s="46" t="s">
        <v>84</v>
      </c>
      <c r="C1518" s="46" t="s">
        <v>84</v>
      </c>
      <c r="D1518" s="46" t="s">
        <v>445</v>
      </c>
      <c r="E1518" s="46" t="s">
        <v>86</v>
      </c>
      <c r="F1518" s="46" t="s">
        <v>78</v>
      </c>
      <c r="G1518" s="46" t="s">
        <v>446</v>
      </c>
      <c r="H1518" s="46" t="s">
        <v>218</v>
      </c>
      <c r="I1518" s="46" t="s">
        <v>220</v>
      </c>
      <c r="J1518" s="46" t="s">
        <v>89</v>
      </c>
      <c r="K1518" s="46" t="s">
        <v>47</v>
      </c>
      <c r="L1518" s="46" t="s">
        <v>62</v>
      </c>
      <c r="M1518" s="46" t="s">
        <v>332</v>
      </c>
      <c r="N1518" s="46" t="s">
        <v>333</v>
      </c>
      <c r="O1518" s="46" t="s">
        <v>63</v>
      </c>
      <c r="P1518" s="46" t="s">
        <v>90</v>
      </c>
      <c r="Q1518" s="46" t="s">
        <v>458</v>
      </c>
      <c r="R1518" s="46" t="s">
        <v>84</v>
      </c>
      <c r="S1518" s="46" t="s">
        <v>95</v>
      </c>
      <c r="T1518" s="46" t="s">
        <v>131</v>
      </c>
      <c r="U1518" s="46" t="s">
        <v>132</v>
      </c>
      <c r="V1518" s="46" t="s">
        <v>32</v>
      </c>
      <c r="W1518" s="46" t="s">
        <v>458</v>
      </c>
      <c r="X1518" s="46" t="s">
        <v>84</v>
      </c>
      <c r="Y1518" s="46" t="s">
        <v>445</v>
      </c>
      <c r="Z1518" s="46" t="s">
        <v>448</v>
      </c>
      <c r="AA1518" s="46" t="s">
        <v>94</v>
      </c>
      <c r="AB1518" s="46">
        <v>0</v>
      </c>
      <c r="AC1518" s="46">
        <v>-1460425.65</v>
      </c>
      <c r="AD1518" s="46">
        <v>-1537927.66</v>
      </c>
      <c r="AE1518" s="46">
        <v>-1503297.31</v>
      </c>
      <c r="AF1518" s="46">
        <v>-1477417.15</v>
      </c>
      <c r="AG1518" s="46">
        <v>-1615103.74</v>
      </c>
      <c r="AH1518" s="46">
        <v>-1902330.75</v>
      </c>
      <c r="AI1518" s="46" t="s">
        <v>92</v>
      </c>
      <c r="AJ1518" s="46">
        <v>0</v>
      </c>
      <c r="AK1518" s="46">
        <v>-1462581.79</v>
      </c>
      <c r="AL1518" s="46">
        <v>-1531260.37</v>
      </c>
      <c r="AM1518" s="46">
        <v>-1587731.28</v>
      </c>
      <c r="AN1518" s="46">
        <v>-1359801.92</v>
      </c>
      <c r="AO1518" s="46" t="s">
        <v>334</v>
      </c>
      <c r="AP1518" s="46" t="s">
        <v>63</v>
      </c>
      <c r="AQ1518" s="46"/>
      <c r="AR1518" s="46"/>
    </row>
    <row r="1519" spans="1:44" x14ac:dyDescent="0.2">
      <c r="A1519" s="46" t="s">
        <v>77</v>
      </c>
      <c r="B1519" s="46" t="s">
        <v>84</v>
      </c>
      <c r="C1519" s="46" t="s">
        <v>84</v>
      </c>
      <c r="D1519" s="46" t="s">
        <v>445</v>
      </c>
      <c r="E1519" s="46" t="s">
        <v>86</v>
      </c>
      <c r="F1519" s="46" t="s">
        <v>78</v>
      </c>
      <c r="G1519" s="46" t="s">
        <v>446</v>
      </c>
      <c r="H1519" s="46" t="s">
        <v>218</v>
      </c>
      <c r="I1519" s="46" t="s">
        <v>220</v>
      </c>
      <c r="J1519" s="46" t="s">
        <v>89</v>
      </c>
      <c r="K1519" s="46" t="s">
        <v>47</v>
      </c>
      <c r="L1519" s="46" t="s">
        <v>62</v>
      </c>
      <c r="M1519" s="46" t="s">
        <v>338</v>
      </c>
      <c r="N1519" s="46" t="s">
        <v>339</v>
      </c>
      <c r="O1519" s="46" t="s">
        <v>63</v>
      </c>
      <c r="P1519" s="46" t="s">
        <v>90</v>
      </c>
      <c r="Q1519" s="46" t="s">
        <v>458</v>
      </c>
      <c r="R1519" s="46" t="s">
        <v>84</v>
      </c>
      <c r="S1519" s="46" t="s">
        <v>95</v>
      </c>
      <c r="T1519" s="46" t="s">
        <v>131</v>
      </c>
      <c r="U1519" s="46" t="s">
        <v>132</v>
      </c>
      <c r="V1519" s="46" t="s">
        <v>32</v>
      </c>
      <c r="W1519" s="46" t="s">
        <v>458</v>
      </c>
      <c r="X1519" s="46" t="s">
        <v>84</v>
      </c>
      <c r="Y1519" s="46" t="s">
        <v>445</v>
      </c>
      <c r="Z1519" s="46" t="s">
        <v>448</v>
      </c>
      <c r="AA1519" s="46" t="s">
        <v>94</v>
      </c>
      <c r="AB1519" s="46">
        <v>0</v>
      </c>
      <c r="AC1519" s="46">
        <v>-1460425.65</v>
      </c>
      <c r="AD1519" s="46">
        <v>-1537927.66</v>
      </c>
      <c r="AE1519" s="46">
        <v>-1503297.31</v>
      </c>
      <c r="AF1519" s="46">
        <v>-1477417.15</v>
      </c>
      <c r="AG1519" s="46">
        <v>-1615103.74</v>
      </c>
      <c r="AH1519" s="46">
        <v>-1902330.75</v>
      </c>
      <c r="AI1519" s="46" t="s">
        <v>92</v>
      </c>
      <c r="AJ1519" s="46">
        <v>0</v>
      </c>
      <c r="AK1519" s="46">
        <v>-1462581.79</v>
      </c>
      <c r="AL1519" s="46">
        <v>-1531260.37</v>
      </c>
      <c r="AM1519" s="46">
        <v>-1587731.28</v>
      </c>
      <c r="AN1519" s="46">
        <v>-1359801.92</v>
      </c>
      <c r="AO1519" s="46" t="s">
        <v>340</v>
      </c>
      <c r="AP1519" s="46" t="s">
        <v>63</v>
      </c>
      <c r="AQ1519" s="46"/>
      <c r="AR1519" s="46"/>
    </row>
    <row r="1520" spans="1:44" x14ac:dyDescent="0.2">
      <c r="A1520" s="46" t="s">
        <v>77</v>
      </c>
      <c r="B1520" s="46" t="s">
        <v>84</v>
      </c>
      <c r="C1520" s="46" t="s">
        <v>84</v>
      </c>
      <c r="D1520" s="46" t="s">
        <v>445</v>
      </c>
      <c r="E1520" s="46" t="s">
        <v>86</v>
      </c>
      <c r="F1520" s="46" t="s">
        <v>78</v>
      </c>
      <c r="G1520" s="46" t="s">
        <v>446</v>
      </c>
      <c r="H1520" s="46" t="s">
        <v>218</v>
      </c>
      <c r="I1520" s="46" t="s">
        <v>220</v>
      </c>
      <c r="J1520" s="46" t="s">
        <v>89</v>
      </c>
      <c r="K1520" s="46" t="s">
        <v>47</v>
      </c>
      <c r="L1520" s="46" t="s">
        <v>62</v>
      </c>
      <c r="M1520" s="46" t="s">
        <v>142</v>
      </c>
      <c r="N1520" s="46" t="s">
        <v>143</v>
      </c>
      <c r="O1520" s="46" t="s">
        <v>63</v>
      </c>
      <c r="P1520" s="46" t="s">
        <v>90</v>
      </c>
      <c r="Q1520" s="46" t="s">
        <v>458</v>
      </c>
      <c r="R1520" s="46" t="s">
        <v>84</v>
      </c>
      <c r="S1520" s="46" t="s">
        <v>95</v>
      </c>
      <c r="T1520" s="46" t="s">
        <v>131</v>
      </c>
      <c r="U1520" s="46" t="s">
        <v>132</v>
      </c>
      <c r="V1520" s="46" t="s">
        <v>105</v>
      </c>
      <c r="W1520" s="46" t="s">
        <v>458</v>
      </c>
      <c r="X1520" s="46" t="s">
        <v>84</v>
      </c>
      <c r="Y1520" s="46" t="s">
        <v>445</v>
      </c>
      <c r="Z1520" s="46" t="s">
        <v>448</v>
      </c>
      <c r="AA1520" s="46" t="s">
        <v>94</v>
      </c>
      <c r="AB1520" s="46">
        <v>0</v>
      </c>
      <c r="AC1520" s="46">
        <v>941066.03</v>
      </c>
      <c r="AD1520" s="46">
        <v>1547769.1</v>
      </c>
      <c r="AE1520" s="46">
        <v>1732179.32</v>
      </c>
      <c r="AF1520" s="46">
        <v>1002957.51</v>
      </c>
      <c r="AG1520" s="46">
        <v>1893654.05</v>
      </c>
      <c r="AH1520" s="46">
        <v>2071958.18</v>
      </c>
      <c r="AI1520" s="46" t="s">
        <v>92</v>
      </c>
      <c r="AJ1520" s="46">
        <v>0</v>
      </c>
      <c r="AK1520" s="46">
        <v>-407609.11</v>
      </c>
      <c r="AL1520" s="46">
        <v>1851537.37</v>
      </c>
      <c r="AM1520" s="46">
        <v>1941284.03</v>
      </c>
      <c r="AN1520" s="46">
        <v>4243765.22</v>
      </c>
      <c r="AO1520" s="46" t="s">
        <v>144</v>
      </c>
      <c r="AP1520" s="46" t="s">
        <v>63</v>
      </c>
      <c r="AQ1520" s="46"/>
      <c r="AR1520" s="46"/>
    </row>
    <row r="1521" spans="1:44" x14ac:dyDescent="0.2">
      <c r="A1521" s="46" t="s">
        <v>77</v>
      </c>
      <c r="B1521" s="46" t="s">
        <v>84</v>
      </c>
      <c r="C1521" s="46" t="s">
        <v>84</v>
      </c>
      <c r="D1521" s="46" t="s">
        <v>445</v>
      </c>
      <c r="E1521" s="46" t="s">
        <v>86</v>
      </c>
      <c r="F1521" s="46" t="s">
        <v>78</v>
      </c>
      <c r="G1521" s="46" t="s">
        <v>446</v>
      </c>
      <c r="H1521" s="46" t="s">
        <v>218</v>
      </c>
      <c r="I1521" s="46" t="s">
        <v>220</v>
      </c>
      <c r="J1521" s="46" t="s">
        <v>89</v>
      </c>
      <c r="K1521" s="46" t="s">
        <v>47</v>
      </c>
      <c r="L1521" s="46" t="s">
        <v>62</v>
      </c>
      <c r="M1521" s="46" t="s">
        <v>251</v>
      </c>
      <c r="N1521" s="46" t="s">
        <v>252</v>
      </c>
      <c r="O1521" s="46" t="s">
        <v>63</v>
      </c>
      <c r="P1521" s="46" t="s">
        <v>90</v>
      </c>
      <c r="Q1521" s="46" t="s">
        <v>458</v>
      </c>
      <c r="R1521" s="46" t="s">
        <v>84</v>
      </c>
      <c r="S1521" s="46" t="s">
        <v>95</v>
      </c>
      <c r="T1521" s="46" t="s">
        <v>201</v>
      </c>
      <c r="U1521" s="46" t="s">
        <v>202</v>
      </c>
      <c r="V1521" s="46" t="s">
        <v>105</v>
      </c>
      <c r="W1521" s="46" t="s">
        <v>458</v>
      </c>
      <c r="X1521" s="46" t="s">
        <v>84</v>
      </c>
      <c r="Y1521" s="46" t="s">
        <v>445</v>
      </c>
      <c r="Z1521" s="46" t="s">
        <v>448</v>
      </c>
      <c r="AA1521" s="46" t="s">
        <v>94</v>
      </c>
      <c r="AB1521" s="46">
        <v>0</v>
      </c>
      <c r="AC1521" s="46">
        <v>216543823.02000001</v>
      </c>
      <c r="AD1521" s="46">
        <v>216636904.87</v>
      </c>
      <c r="AE1521" s="46">
        <v>216659403.94</v>
      </c>
      <c r="AF1521" s="46">
        <v>216661726.94</v>
      </c>
      <c r="AG1521" s="46">
        <v>216891610.59999999</v>
      </c>
      <c r="AH1521" s="46">
        <v>217203855.91999999</v>
      </c>
      <c r="AI1521" s="46" t="s">
        <v>92</v>
      </c>
      <c r="AJ1521" s="46">
        <v>0</v>
      </c>
      <c r="AK1521" s="46">
        <v>216515320.02000001</v>
      </c>
      <c r="AL1521" s="46">
        <v>216657204.94</v>
      </c>
      <c r="AM1521" s="46">
        <v>216828610.68000001</v>
      </c>
      <c r="AN1521" s="46">
        <v>216833704.19</v>
      </c>
      <c r="AO1521" s="46" t="s">
        <v>253</v>
      </c>
      <c r="AP1521" s="46" t="s">
        <v>63</v>
      </c>
      <c r="AQ1521" s="46"/>
      <c r="AR1521" s="46"/>
    </row>
    <row r="1522" spans="1:44" x14ac:dyDescent="0.2">
      <c r="A1522" s="46" t="s">
        <v>77</v>
      </c>
      <c r="B1522" s="46" t="s">
        <v>84</v>
      </c>
      <c r="C1522" s="46" t="s">
        <v>84</v>
      </c>
      <c r="D1522" s="46" t="s">
        <v>445</v>
      </c>
      <c r="E1522" s="46" t="s">
        <v>86</v>
      </c>
      <c r="F1522" s="46" t="s">
        <v>78</v>
      </c>
      <c r="G1522" s="46" t="s">
        <v>446</v>
      </c>
      <c r="H1522" s="46" t="s">
        <v>218</v>
      </c>
      <c r="I1522" s="46" t="s">
        <v>220</v>
      </c>
      <c r="J1522" s="46" t="s">
        <v>89</v>
      </c>
      <c r="K1522" s="46" t="s">
        <v>47</v>
      </c>
      <c r="L1522" s="46" t="s">
        <v>62</v>
      </c>
      <c r="M1522" s="46" t="s">
        <v>254</v>
      </c>
      <c r="N1522" s="46" t="s">
        <v>255</v>
      </c>
      <c r="O1522" s="46" t="s">
        <v>63</v>
      </c>
      <c r="P1522" s="46" t="s">
        <v>90</v>
      </c>
      <c r="Q1522" s="46" t="s">
        <v>458</v>
      </c>
      <c r="R1522" s="46" t="s">
        <v>84</v>
      </c>
      <c r="S1522" s="46" t="s">
        <v>95</v>
      </c>
      <c r="T1522" s="46" t="s">
        <v>201</v>
      </c>
      <c r="U1522" s="46" t="s">
        <v>202</v>
      </c>
      <c r="V1522" s="46" t="s">
        <v>32</v>
      </c>
      <c r="W1522" s="46" t="s">
        <v>458</v>
      </c>
      <c r="X1522" s="46" t="s">
        <v>84</v>
      </c>
      <c r="Y1522" s="46" t="s">
        <v>445</v>
      </c>
      <c r="Z1522" s="46" t="s">
        <v>448</v>
      </c>
      <c r="AA1522" s="46" t="s">
        <v>94</v>
      </c>
      <c r="AB1522" s="46">
        <v>0</v>
      </c>
      <c r="AC1522" s="46">
        <v>62601905.25</v>
      </c>
      <c r="AD1522" s="46">
        <v>79258231.450000003</v>
      </c>
      <c r="AE1522" s="46">
        <v>115174848.7</v>
      </c>
      <c r="AF1522" s="46">
        <v>134053208.76000001</v>
      </c>
      <c r="AG1522" s="46">
        <v>169332796</v>
      </c>
      <c r="AH1522" s="46">
        <v>189263056.05000001</v>
      </c>
      <c r="AI1522" s="46" t="s">
        <v>92</v>
      </c>
      <c r="AJ1522" s="46">
        <v>0</v>
      </c>
      <c r="AK1522" s="46">
        <v>44138272.219999999</v>
      </c>
      <c r="AL1522" s="46">
        <v>97877377.780000001</v>
      </c>
      <c r="AM1522" s="46">
        <v>152037735.03999999</v>
      </c>
      <c r="AN1522" s="46">
        <v>209463072.78999999</v>
      </c>
      <c r="AO1522" s="46" t="s">
        <v>256</v>
      </c>
      <c r="AP1522" s="46" t="s">
        <v>63</v>
      </c>
      <c r="AQ1522" s="46"/>
      <c r="AR1522" s="46"/>
    </row>
    <row r="1523" spans="1:44" x14ac:dyDescent="0.2">
      <c r="A1523" s="46" t="s">
        <v>77</v>
      </c>
      <c r="B1523" s="46" t="s">
        <v>84</v>
      </c>
      <c r="C1523" s="46" t="s">
        <v>84</v>
      </c>
      <c r="D1523" s="46" t="s">
        <v>445</v>
      </c>
      <c r="E1523" s="46" t="s">
        <v>86</v>
      </c>
      <c r="F1523" s="46" t="s">
        <v>78</v>
      </c>
      <c r="G1523" s="46" t="s">
        <v>446</v>
      </c>
      <c r="H1523" s="46" t="s">
        <v>218</v>
      </c>
      <c r="I1523" s="46" t="s">
        <v>220</v>
      </c>
      <c r="J1523" s="46" t="s">
        <v>89</v>
      </c>
      <c r="K1523" s="46" t="s">
        <v>47</v>
      </c>
      <c r="L1523" s="46" t="s">
        <v>62</v>
      </c>
      <c r="M1523" s="46" t="s">
        <v>203</v>
      </c>
      <c r="N1523" s="46" t="s">
        <v>204</v>
      </c>
      <c r="O1523" s="46" t="s">
        <v>63</v>
      </c>
      <c r="P1523" s="46" t="s">
        <v>90</v>
      </c>
      <c r="Q1523" s="46" t="s">
        <v>458</v>
      </c>
      <c r="R1523" s="46" t="s">
        <v>84</v>
      </c>
      <c r="S1523" s="46" t="s">
        <v>95</v>
      </c>
      <c r="T1523" s="46" t="s">
        <v>201</v>
      </c>
      <c r="U1523" s="46" t="s">
        <v>202</v>
      </c>
      <c r="V1523" s="46" t="s">
        <v>105</v>
      </c>
      <c r="W1523" s="46" t="s">
        <v>458</v>
      </c>
      <c r="X1523" s="46" t="s">
        <v>84</v>
      </c>
      <c r="Y1523" s="46" t="s">
        <v>445</v>
      </c>
      <c r="Z1523" s="46" t="s">
        <v>448</v>
      </c>
      <c r="AA1523" s="46" t="s">
        <v>94</v>
      </c>
      <c r="AB1523" s="46">
        <v>0</v>
      </c>
      <c r="AC1523" s="46">
        <v>62601905.25</v>
      </c>
      <c r="AD1523" s="46">
        <v>79258231.450000003</v>
      </c>
      <c r="AE1523" s="46">
        <v>115174848.7</v>
      </c>
      <c r="AF1523" s="46">
        <v>134053208.76000001</v>
      </c>
      <c r="AG1523" s="46">
        <v>169332796</v>
      </c>
      <c r="AH1523" s="46">
        <v>189263056.05000001</v>
      </c>
      <c r="AI1523" s="46" t="s">
        <v>92</v>
      </c>
      <c r="AJ1523" s="46">
        <v>0</v>
      </c>
      <c r="AK1523" s="46">
        <v>44138272.219999999</v>
      </c>
      <c r="AL1523" s="46">
        <v>97877377.780000001</v>
      </c>
      <c r="AM1523" s="46">
        <v>152037735.03999999</v>
      </c>
      <c r="AN1523" s="46">
        <v>209463072.78999999</v>
      </c>
      <c r="AO1523" s="46" t="s">
        <v>205</v>
      </c>
      <c r="AP1523" s="46" t="s">
        <v>63</v>
      </c>
      <c r="AQ1523" s="46"/>
      <c r="AR1523" s="46"/>
    </row>
    <row r="1524" spans="1:44" x14ac:dyDescent="0.2">
      <c r="A1524" s="46" t="s">
        <v>77</v>
      </c>
      <c r="B1524" s="46" t="s">
        <v>84</v>
      </c>
      <c r="C1524" s="46" t="s">
        <v>84</v>
      </c>
      <c r="D1524" s="46" t="s">
        <v>445</v>
      </c>
      <c r="E1524" s="46" t="s">
        <v>86</v>
      </c>
      <c r="F1524" s="46" t="s">
        <v>78</v>
      </c>
      <c r="G1524" s="46" t="s">
        <v>446</v>
      </c>
      <c r="H1524" s="46" t="s">
        <v>218</v>
      </c>
      <c r="I1524" s="46" t="s">
        <v>220</v>
      </c>
      <c r="J1524" s="46" t="s">
        <v>89</v>
      </c>
      <c r="K1524" s="46" t="s">
        <v>47</v>
      </c>
      <c r="L1524" s="46" t="s">
        <v>62</v>
      </c>
      <c r="M1524" s="46" t="s">
        <v>341</v>
      </c>
      <c r="N1524" s="46" t="s">
        <v>342</v>
      </c>
      <c r="O1524" s="46" t="s">
        <v>63</v>
      </c>
      <c r="P1524" s="46" t="s">
        <v>90</v>
      </c>
      <c r="Q1524" s="46" t="s">
        <v>458</v>
      </c>
      <c r="R1524" s="46" t="s">
        <v>84</v>
      </c>
      <c r="S1524" s="46" t="s">
        <v>95</v>
      </c>
      <c r="T1524" s="46" t="s">
        <v>201</v>
      </c>
      <c r="U1524" s="46" t="s">
        <v>202</v>
      </c>
      <c r="V1524" s="46" t="s">
        <v>32</v>
      </c>
      <c r="W1524" s="46" t="s">
        <v>458</v>
      </c>
      <c r="X1524" s="46" t="s">
        <v>84</v>
      </c>
      <c r="Y1524" s="46" t="s">
        <v>445</v>
      </c>
      <c r="Z1524" s="46" t="s">
        <v>448</v>
      </c>
      <c r="AA1524" s="46" t="s">
        <v>94</v>
      </c>
      <c r="AB1524" s="46">
        <v>0</v>
      </c>
      <c r="AC1524" s="46">
        <v>-83397.37</v>
      </c>
      <c r="AD1524" s="46">
        <v>-98977.21</v>
      </c>
      <c r="AE1524" s="46">
        <v>-156106.63</v>
      </c>
      <c r="AF1524" s="46">
        <v>-184309.79</v>
      </c>
      <c r="AG1524" s="46">
        <v>-276506.86</v>
      </c>
      <c r="AH1524" s="46">
        <v>-301525.17</v>
      </c>
      <c r="AI1524" s="46" t="s">
        <v>92</v>
      </c>
      <c r="AJ1524" s="46">
        <v>0</v>
      </c>
      <c r="AK1524" s="46">
        <v>-52738.23</v>
      </c>
      <c r="AL1524" s="46">
        <v>-125944.57</v>
      </c>
      <c r="AM1524" s="46">
        <v>-240879.4</v>
      </c>
      <c r="AN1524" s="46">
        <v>-473902.27</v>
      </c>
      <c r="AO1524" s="46" t="s">
        <v>343</v>
      </c>
      <c r="AP1524" s="46" t="s">
        <v>63</v>
      </c>
      <c r="AQ1524" s="46"/>
      <c r="AR1524" s="46"/>
    </row>
    <row r="1525" spans="1:44" x14ac:dyDescent="0.2">
      <c r="A1525" s="46" t="s">
        <v>77</v>
      </c>
      <c r="B1525" s="46" t="s">
        <v>84</v>
      </c>
      <c r="C1525" s="46" t="s">
        <v>84</v>
      </c>
      <c r="D1525" s="46" t="s">
        <v>445</v>
      </c>
      <c r="E1525" s="46" t="s">
        <v>86</v>
      </c>
      <c r="F1525" s="46" t="s">
        <v>78</v>
      </c>
      <c r="G1525" s="46" t="s">
        <v>446</v>
      </c>
      <c r="H1525" s="46" t="s">
        <v>218</v>
      </c>
      <c r="I1525" s="46" t="s">
        <v>220</v>
      </c>
      <c r="J1525" s="46" t="s">
        <v>89</v>
      </c>
      <c r="K1525" s="46" t="s">
        <v>47</v>
      </c>
      <c r="L1525" s="46" t="s">
        <v>62</v>
      </c>
      <c r="M1525" s="46" t="s">
        <v>278</v>
      </c>
      <c r="N1525" s="46" t="s">
        <v>279</v>
      </c>
      <c r="O1525" s="46" t="s">
        <v>63</v>
      </c>
      <c r="P1525" s="46" t="s">
        <v>90</v>
      </c>
      <c r="Q1525" s="46" t="s">
        <v>458</v>
      </c>
      <c r="R1525" s="46" t="s">
        <v>84</v>
      </c>
      <c r="S1525" s="46" t="s">
        <v>95</v>
      </c>
      <c r="T1525" s="46" t="s">
        <v>201</v>
      </c>
      <c r="U1525" s="46" t="s">
        <v>202</v>
      </c>
      <c r="V1525" s="46" t="s">
        <v>32</v>
      </c>
      <c r="W1525" s="46" t="s">
        <v>458</v>
      </c>
      <c r="X1525" s="46" t="s">
        <v>84</v>
      </c>
      <c r="Y1525" s="46" t="s">
        <v>445</v>
      </c>
      <c r="Z1525" s="46" t="s">
        <v>448</v>
      </c>
      <c r="AA1525" s="46" t="s">
        <v>94</v>
      </c>
      <c r="AB1525" s="46">
        <v>0</v>
      </c>
      <c r="AC1525" s="46">
        <v>0</v>
      </c>
      <c r="AD1525" s="46">
        <v>0</v>
      </c>
      <c r="AE1525" s="46">
        <v>0</v>
      </c>
      <c r="AF1525" s="46">
        <v>-39.39</v>
      </c>
      <c r="AG1525" s="46">
        <v>-39.39</v>
      </c>
      <c r="AH1525" s="46">
        <v>-39.39</v>
      </c>
      <c r="AI1525" s="46" t="s">
        <v>92</v>
      </c>
      <c r="AJ1525" s="46">
        <v>0</v>
      </c>
      <c r="AK1525" s="46">
        <v>0</v>
      </c>
      <c r="AL1525" s="46">
        <v>0</v>
      </c>
      <c r="AM1525" s="46">
        <v>-39.39</v>
      </c>
      <c r="AN1525" s="46">
        <v>-39.39</v>
      </c>
      <c r="AO1525" s="46" t="s">
        <v>279</v>
      </c>
      <c r="AP1525" s="46" t="s">
        <v>63</v>
      </c>
      <c r="AQ1525" s="46"/>
      <c r="AR1525" s="46"/>
    </row>
    <row r="1526" spans="1:44" x14ac:dyDescent="0.2">
      <c r="A1526" s="46" t="s">
        <v>77</v>
      </c>
      <c r="B1526" s="46" t="s">
        <v>84</v>
      </c>
      <c r="C1526" s="46" t="s">
        <v>84</v>
      </c>
      <c r="D1526" s="46" t="s">
        <v>445</v>
      </c>
      <c r="E1526" s="46" t="s">
        <v>86</v>
      </c>
      <c r="F1526" s="46" t="s">
        <v>78</v>
      </c>
      <c r="G1526" s="46" t="s">
        <v>446</v>
      </c>
      <c r="H1526" s="46" t="s">
        <v>218</v>
      </c>
      <c r="I1526" s="46" t="s">
        <v>220</v>
      </c>
      <c r="J1526" s="46" t="s">
        <v>89</v>
      </c>
      <c r="K1526" s="46" t="s">
        <v>47</v>
      </c>
      <c r="L1526" s="46" t="s">
        <v>62</v>
      </c>
      <c r="M1526" s="46" t="s">
        <v>280</v>
      </c>
      <c r="N1526" s="46" t="s">
        <v>281</v>
      </c>
      <c r="O1526" s="46" t="s">
        <v>63</v>
      </c>
      <c r="P1526" s="46" t="s">
        <v>90</v>
      </c>
      <c r="Q1526" s="46" t="s">
        <v>458</v>
      </c>
      <c r="R1526" s="46" t="s">
        <v>84</v>
      </c>
      <c r="S1526" s="46" t="s">
        <v>95</v>
      </c>
      <c r="T1526" s="46" t="s">
        <v>201</v>
      </c>
      <c r="U1526" s="46" t="s">
        <v>202</v>
      </c>
      <c r="V1526" s="46" t="s">
        <v>105</v>
      </c>
      <c r="W1526" s="46" t="s">
        <v>458</v>
      </c>
      <c r="X1526" s="46" t="s">
        <v>84</v>
      </c>
      <c r="Y1526" s="46" t="s">
        <v>445</v>
      </c>
      <c r="Z1526" s="46" t="s">
        <v>448</v>
      </c>
      <c r="AA1526" s="46" t="s">
        <v>94</v>
      </c>
      <c r="AB1526" s="46">
        <v>0</v>
      </c>
      <c r="AC1526" s="46">
        <v>-83397.37</v>
      </c>
      <c r="AD1526" s="46">
        <v>-98977.21</v>
      </c>
      <c r="AE1526" s="46">
        <v>-156106.63</v>
      </c>
      <c r="AF1526" s="46">
        <v>-184349.18</v>
      </c>
      <c r="AG1526" s="46">
        <v>-276546.25</v>
      </c>
      <c r="AH1526" s="46">
        <v>-301564.56</v>
      </c>
      <c r="AI1526" s="46" t="s">
        <v>92</v>
      </c>
      <c r="AJ1526" s="46">
        <v>0</v>
      </c>
      <c r="AK1526" s="46">
        <v>-52738.23</v>
      </c>
      <c r="AL1526" s="46">
        <v>-125944.57</v>
      </c>
      <c r="AM1526" s="46">
        <v>-240918.79</v>
      </c>
      <c r="AN1526" s="46">
        <v>-473941.66</v>
      </c>
      <c r="AO1526" s="46" t="s">
        <v>281</v>
      </c>
      <c r="AP1526" s="46" t="s">
        <v>63</v>
      </c>
      <c r="AQ1526" s="46"/>
      <c r="AR1526" s="46"/>
    </row>
    <row r="1527" spans="1:44" x14ac:dyDescent="0.2">
      <c r="A1527" s="46" t="s">
        <v>77</v>
      </c>
      <c r="B1527" s="46" t="s">
        <v>84</v>
      </c>
      <c r="C1527" s="46" t="s">
        <v>84</v>
      </c>
      <c r="D1527" s="46" t="s">
        <v>445</v>
      </c>
      <c r="E1527" s="46" t="s">
        <v>86</v>
      </c>
      <c r="F1527" s="46" t="s">
        <v>78</v>
      </c>
      <c r="G1527" s="46" t="s">
        <v>446</v>
      </c>
      <c r="H1527" s="46" t="s">
        <v>218</v>
      </c>
      <c r="I1527" s="46" t="s">
        <v>220</v>
      </c>
      <c r="J1527" s="46" t="s">
        <v>89</v>
      </c>
      <c r="K1527" s="46" t="s">
        <v>47</v>
      </c>
      <c r="L1527" s="46" t="s">
        <v>62</v>
      </c>
      <c r="M1527" s="46" t="s">
        <v>344</v>
      </c>
      <c r="N1527" s="46" t="s">
        <v>345</v>
      </c>
      <c r="O1527" s="46" t="s">
        <v>63</v>
      </c>
      <c r="P1527" s="46" t="s">
        <v>90</v>
      </c>
      <c r="Q1527" s="46" t="s">
        <v>458</v>
      </c>
      <c r="R1527" s="46" t="s">
        <v>84</v>
      </c>
      <c r="S1527" s="46" t="s">
        <v>95</v>
      </c>
      <c r="T1527" s="46" t="s">
        <v>201</v>
      </c>
      <c r="U1527" s="46" t="s">
        <v>202</v>
      </c>
      <c r="V1527" s="46" t="s">
        <v>32</v>
      </c>
      <c r="W1527" s="46" t="s">
        <v>458</v>
      </c>
      <c r="X1527" s="46" t="s">
        <v>84</v>
      </c>
      <c r="Y1527" s="46" t="s">
        <v>445</v>
      </c>
      <c r="Z1527" s="46" t="s">
        <v>448</v>
      </c>
      <c r="AA1527" s="46" t="s">
        <v>94</v>
      </c>
      <c r="AB1527" s="46">
        <v>0</v>
      </c>
      <c r="AC1527" s="46">
        <v>-1460425.65</v>
      </c>
      <c r="AD1527" s="46">
        <v>-1537927.66</v>
      </c>
      <c r="AE1527" s="46">
        <v>-1503297.31</v>
      </c>
      <c r="AF1527" s="46">
        <v>-1477417.15</v>
      </c>
      <c r="AG1527" s="46">
        <v>-1615103.74</v>
      </c>
      <c r="AH1527" s="46">
        <v>-1902330.75</v>
      </c>
      <c r="AI1527" s="46" t="s">
        <v>92</v>
      </c>
      <c r="AJ1527" s="46">
        <v>0</v>
      </c>
      <c r="AK1527" s="46">
        <v>-1462581.79</v>
      </c>
      <c r="AL1527" s="46">
        <v>-1531260.37</v>
      </c>
      <c r="AM1527" s="46">
        <v>-1587731.28</v>
      </c>
      <c r="AN1527" s="46">
        <v>-1359801.92</v>
      </c>
      <c r="AO1527" s="46" t="s">
        <v>345</v>
      </c>
      <c r="AP1527" s="46" t="s">
        <v>63</v>
      </c>
      <c r="AQ1527" s="46"/>
      <c r="AR1527" s="46"/>
    </row>
    <row r="1528" spans="1:44" x14ac:dyDescent="0.2">
      <c r="A1528" s="46" t="s">
        <v>77</v>
      </c>
      <c r="B1528" s="46" t="s">
        <v>84</v>
      </c>
      <c r="C1528" s="46" t="s">
        <v>84</v>
      </c>
      <c r="D1528" s="46" t="s">
        <v>445</v>
      </c>
      <c r="E1528" s="46" t="s">
        <v>86</v>
      </c>
      <c r="F1528" s="46" t="s">
        <v>78</v>
      </c>
      <c r="G1528" s="46" t="s">
        <v>446</v>
      </c>
      <c r="H1528" s="46" t="s">
        <v>218</v>
      </c>
      <c r="I1528" s="46" t="s">
        <v>220</v>
      </c>
      <c r="J1528" s="46" t="s">
        <v>89</v>
      </c>
      <c r="K1528" s="46" t="s">
        <v>47</v>
      </c>
      <c r="L1528" s="46" t="s">
        <v>62</v>
      </c>
      <c r="M1528" s="46" t="s">
        <v>282</v>
      </c>
      <c r="N1528" s="46" t="s">
        <v>283</v>
      </c>
      <c r="O1528" s="46" t="s">
        <v>63</v>
      </c>
      <c r="P1528" s="46" t="s">
        <v>90</v>
      </c>
      <c r="Q1528" s="46" t="s">
        <v>458</v>
      </c>
      <c r="R1528" s="46" t="s">
        <v>84</v>
      </c>
      <c r="S1528" s="46" t="s">
        <v>95</v>
      </c>
      <c r="T1528" s="46" t="s">
        <v>201</v>
      </c>
      <c r="U1528" s="46" t="s">
        <v>202</v>
      </c>
      <c r="V1528" s="46" t="s">
        <v>32</v>
      </c>
      <c r="W1528" s="46" t="s">
        <v>458</v>
      </c>
      <c r="X1528" s="46" t="s">
        <v>84</v>
      </c>
      <c r="Y1528" s="46" t="s">
        <v>445</v>
      </c>
      <c r="Z1528" s="46" t="s">
        <v>448</v>
      </c>
      <c r="AA1528" s="46" t="s">
        <v>94</v>
      </c>
      <c r="AB1528" s="46">
        <v>0</v>
      </c>
      <c r="AC1528" s="46">
        <v>0</v>
      </c>
      <c r="AD1528" s="46">
        <v>0</v>
      </c>
      <c r="AE1528" s="46">
        <v>0</v>
      </c>
      <c r="AF1528" s="46">
        <v>39.39</v>
      </c>
      <c r="AG1528" s="46">
        <v>39.39</v>
      </c>
      <c r="AH1528" s="46">
        <v>39.39</v>
      </c>
      <c r="AI1528" s="46" t="s">
        <v>92</v>
      </c>
      <c r="AJ1528" s="46">
        <v>0</v>
      </c>
      <c r="AK1528" s="46">
        <v>0</v>
      </c>
      <c r="AL1528" s="46">
        <v>0</v>
      </c>
      <c r="AM1528" s="46">
        <v>39.39</v>
      </c>
      <c r="AN1528" s="46">
        <v>39.39</v>
      </c>
      <c r="AO1528" s="46" t="s">
        <v>283</v>
      </c>
      <c r="AP1528" s="46" t="s">
        <v>63</v>
      </c>
      <c r="AQ1528" s="46"/>
      <c r="AR1528" s="46"/>
    </row>
    <row r="1529" spans="1:44" x14ac:dyDescent="0.2">
      <c r="A1529" s="46" t="s">
        <v>77</v>
      </c>
      <c r="B1529" s="46" t="s">
        <v>84</v>
      </c>
      <c r="C1529" s="46" t="s">
        <v>84</v>
      </c>
      <c r="D1529" s="46" t="s">
        <v>445</v>
      </c>
      <c r="E1529" s="46" t="s">
        <v>86</v>
      </c>
      <c r="F1529" s="46" t="s">
        <v>78</v>
      </c>
      <c r="G1529" s="46" t="s">
        <v>446</v>
      </c>
      <c r="H1529" s="46" t="s">
        <v>218</v>
      </c>
      <c r="I1529" s="46" t="s">
        <v>220</v>
      </c>
      <c r="J1529" s="46" t="s">
        <v>89</v>
      </c>
      <c r="K1529" s="46" t="s">
        <v>47</v>
      </c>
      <c r="L1529" s="46" t="s">
        <v>62</v>
      </c>
      <c r="M1529" s="46" t="s">
        <v>284</v>
      </c>
      <c r="N1529" s="46" t="s">
        <v>285</v>
      </c>
      <c r="O1529" s="46" t="s">
        <v>63</v>
      </c>
      <c r="P1529" s="46" t="s">
        <v>90</v>
      </c>
      <c r="Q1529" s="46" t="s">
        <v>458</v>
      </c>
      <c r="R1529" s="46" t="s">
        <v>84</v>
      </c>
      <c r="S1529" s="46" t="s">
        <v>95</v>
      </c>
      <c r="T1529" s="46" t="s">
        <v>201</v>
      </c>
      <c r="U1529" s="46" t="s">
        <v>202</v>
      </c>
      <c r="V1529" s="46" t="s">
        <v>105</v>
      </c>
      <c r="W1529" s="46" t="s">
        <v>458</v>
      </c>
      <c r="X1529" s="46" t="s">
        <v>84</v>
      </c>
      <c r="Y1529" s="46" t="s">
        <v>445</v>
      </c>
      <c r="Z1529" s="46" t="s">
        <v>448</v>
      </c>
      <c r="AA1529" s="46" t="s">
        <v>94</v>
      </c>
      <c r="AB1529" s="46">
        <v>0</v>
      </c>
      <c r="AC1529" s="46">
        <v>-1460425.65</v>
      </c>
      <c r="AD1529" s="46">
        <v>-1537927.66</v>
      </c>
      <c r="AE1529" s="46">
        <v>-1503297.31</v>
      </c>
      <c r="AF1529" s="46">
        <v>-1477377.76</v>
      </c>
      <c r="AG1529" s="46">
        <v>-1615064.35</v>
      </c>
      <c r="AH1529" s="46">
        <v>-1902291.36</v>
      </c>
      <c r="AI1529" s="46" t="s">
        <v>92</v>
      </c>
      <c r="AJ1529" s="46">
        <v>0</v>
      </c>
      <c r="AK1529" s="46">
        <v>-1462581.79</v>
      </c>
      <c r="AL1529" s="46">
        <v>-1531260.37</v>
      </c>
      <c r="AM1529" s="46">
        <v>-1587691.89</v>
      </c>
      <c r="AN1529" s="46">
        <v>-1359762.53</v>
      </c>
      <c r="AO1529" s="46" t="s">
        <v>286</v>
      </c>
      <c r="AP1529" s="46" t="s">
        <v>63</v>
      </c>
      <c r="AQ1529" s="46"/>
      <c r="AR1529" s="46"/>
    </row>
    <row r="1530" spans="1:44" x14ac:dyDescent="0.2">
      <c r="A1530" s="46" t="s">
        <v>77</v>
      </c>
      <c r="B1530" s="46" t="s">
        <v>84</v>
      </c>
      <c r="C1530" s="46" t="s">
        <v>84</v>
      </c>
      <c r="D1530" s="46" t="s">
        <v>445</v>
      </c>
      <c r="E1530" s="46" t="s">
        <v>86</v>
      </c>
      <c r="F1530" s="46" t="s">
        <v>78</v>
      </c>
      <c r="G1530" s="46" t="s">
        <v>446</v>
      </c>
      <c r="H1530" s="46" t="s">
        <v>218</v>
      </c>
      <c r="I1530" s="46" t="s">
        <v>220</v>
      </c>
      <c r="J1530" s="46" t="s">
        <v>89</v>
      </c>
      <c r="K1530" s="46" t="s">
        <v>47</v>
      </c>
      <c r="L1530" s="46" t="s">
        <v>62</v>
      </c>
      <c r="M1530" s="46" t="s">
        <v>257</v>
      </c>
      <c r="N1530" s="46" t="s">
        <v>258</v>
      </c>
      <c r="O1530" s="46" t="s">
        <v>63</v>
      </c>
      <c r="P1530" s="46" t="s">
        <v>90</v>
      </c>
      <c r="Q1530" s="46" t="s">
        <v>458</v>
      </c>
      <c r="R1530" s="46" t="s">
        <v>84</v>
      </c>
      <c r="S1530" s="46" t="s">
        <v>95</v>
      </c>
      <c r="T1530" s="46" t="s">
        <v>201</v>
      </c>
      <c r="U1530" s="46" t="s">
        <v>202</v>
      </c>
      <c r="V1530" s="46" t="s">
        <v>105</v>
      </c>
      <c r="W1530" s="46" t="s">
        <v>458</v>
      </c>
      <c r="X1530" s="46" t="s">
        <v>84</v>
      </c>
      <c r="Y1530" s="46" t="s">
        <v>445</v>
      </c>
      <c r="Z1530" s="46" t="s">
        <v>448</v>
      </c>
      <c r="AA1530" s="46" t="s">
        <v>94</v>
      </c>
      <c r="AB1530" s="46">
        <v>0</v>
      </c>
      <c r="AC1530" s="46">
        <v>215000000</v>
      </c>
      <c r="AD1530" s="46">
        <v>215000000</v>
      </c>
      <c r="AE1530" s="46">
        <v>215000000</v>
      </c>
      <c r="AF1530" s="46">
        <v>215000000</v>
      </c>
      <c r="AG1530" s="46">
        <v>215000000</v>
      </c>
      <c r="AH1530" s="46">
        <v>215000000</v>
      </c>
      <c r="AI1530" s="46" t="s">
        <v>92</v>
      </c>
      <c r="AJ1530" s="46">
        <v>0</v>
      </c>
      <c r="AK1530" s="46">
        <v>215000000</v>
      </c>
      <c r="AL1530" s="46">
        <v>215000000</v>
      </c>
      <c r="AM1530" s="46">
        <v>215000000</v>
      </c>
      <c r="AN1530" s="46">
        <v>215000000</v>
      </c>
      <c r="AO1530" s="46" t="s">
        <v>259</v>
      </c>
      <c r="AP1530" s="46" t="s">
        <v>63</v>
      </c>
      <c r="AQ1530" s="46"/>
      <c r="AR1530" s="46"/>
    </row>
    <row r="1531" spans="1:44" x14ac:dyDescent="0.2">
      <c r="A1531" s="46" t="s">
        <v>77</v>
      </c>
      <c r="B1531" s="46" t="s">
        <v>84</v>
      </c>
      <c r="C1531" s="46" t="s">
        <v>84</v>
      </c>
      <c r="D1531" s="46" t="s">
        <v>445</v>
      </c>
      <c r="E1531" s="46" t="s">
        <v>86</v>
      </c>
      <c r="F1531" s="46" t="s">
        <v>78</v>
      </c>
      <c r="G1531" s="46" t="s">
        <v>446</v>
      </c>
      <c r="H1531" s="46" t="s">
        <v>218</v>
      </c>
      <c r="I1531" s="46" t="s">
        <v>220</v>
      </c>
      <c r="J1531" s="46" t="s">
        <v>89</v>
      </c>
      <c r="K1531" s="46" t="s">
        <v>47</v>
      </c>
      <c r="L1531" s="46" t="s">
        <v>62</v>
      </c>
      <c r="M1531" s="46" t="s">
        <v>206</v>
      </c>
      <c r="N1531" s="46" t="s">
        <v>207</v>
      </c>
      <c r="O1531" s="46" t="s">
        <v>63</v>
      </c>
      <c r="P1531" s="46" t="s">
        <v>90</v>
      </c>
      <c r="Q1531" s="46" t="s">
        <v>458</v>
      </c>
      <c r="R1531" s="46" t="s">
        <v>84</v>
      </c>
      <c r="S1531" s="46" t="s">
        <v>95</v>
      </c>
      <c r="T1531" s="46" t="s">
        <v>201</v>
      </c>
      <c r="U1531" s="46" t="s">
        <v>202</v>
      </c>
      <c r="V1531" s="46" t="s">
        <v>105</v>
      </c>
      <c r="W1531" s="46" t="s">
        <v>458</v>
      </c>
      <c r="X1531" s="46" t="s">
        <v>84</v>
      </c>
      <c r="Y1531" s="46" t="s">
        <v>445</v>
      </c>
      <c r="Z1531" s="46" t="s">
        <v>448</v>
      </c>
      <c r="AA1531" s="46" t="s">
        <v>94</v>
      </c>
      <c r="AB1531" s="46">
        <v>0</v>
      </c>
      <c r="AC1531" s="46">
        <v>62518507.880000003</v>
      </c>
      <c r="AD1531" s="46">
        <v>79159254.239999995</v>
      </c>
      <c r="AE1531" s="46">
        <v>115018742.06999999</v>
      </c>
      <c r="AF1531" s="46">
        <v>133868859.58</v>
      </c>
      <c r="AG1531" s="46">
        <v>169056249.75</v>
      </c>
      <c r="AH1531" s="46">
        <v>188961491.49000001</v>
      </c>
      <c r="AI1531" s="46" t="s">
        <v>92</v>
      </c>
      <c r="AJ1531" s="46">
        <v>0</v>
      </c>
      <c r="AK1531" s="46">
        <v>44085533.990000002</v>
      </c>
      <c r="AL1531" s="46">
        <v>97751433.209999993</v>
      </c>
      <c r="AM1531" s="46">
        <v>151796816.25</v>
      </c>
      <c r="AN1531" s="46">
        <v>208989131.13</v>
      </c>
      <c r="AO1531" s="46" t="s">
        <v>208</v>
      </c>
      <c r="AP1531" s="46" t="s">
        <v>63</v>
      </c>
      <c r="AQ1531" s="46"/>
      <c r="AR1531" s="46"/>
    </row>
    <row r="1532" spans="1:44" x14ac:dyDescent="0.2">
      <c r="A1532" s="46" t="s">
        <v>77</v>
      </c>
      <c r="B1532" s="46" t="s">
        <v>84</v>
      </c>
      <c r="C1532" s="46" t="s">
        <v>84</v>
      </c>
      <c r="D1532" s="46" t="s">
        <v>445</v>
      </c>
      <c r="E1532" s="46" t="s">
        <v>86</v>
      </c>
      <c r="F1532" s="46" t="s">
        <v>78</v>
      </c>
      <c r="G1532" s="46" t="s">
        <v>446</v>
      </c>
      <c r="H1532" s="46" t="s">
        <v>218</v>
      </c>
      <c r="I1532" s="46" t="s">
        <v>220</v>
      </c>
      <c r="J1532" s="46" t="s">
        <v>89</v>
      </c>
      <c r="K1532" s="46" t="s">
        <v>47</v>
      </c>
      <c r="L1532" s="46" t="s">
        <v>62</v>
      </c>
      <c r="M1532" s="46" t="s">
        <v>260</v>
      </c>
      <c r="N1532" s="46" t="s">
        <v>261</v>
      </c>
      <c r="O1532" s="46" t="s">
        <v>63</v>
      </c>
      <c r="P1532" s="46" t="s">
        <v>90</v>
      </c>
      <c r="Q1532" s="46" t="s">
        <v>458</v>
      </c>
      <c r="R1532" s="46" t="s">
        <v>84</v>
      </c>
      <c r="S1532" s="46" t="s">
        <v>95</v>
      </c>
      <c r="T1532" s="46" t="s">
        <v>201</v>
      </c>
      <c r="U1532" s="46" t="s">
        <v>202</v>
      </c>
      <c r="V1532" s="46" t="s">
        <v>105</v>
      </c>
      <c r="W1532" s="46" t="s">
        <v>458</v>
      </c>
      <c r="X1532" s="46" t="s">
        <v>84</v>
      </c>
      <c r="Y1532" s="46" t="s">
        <v>445</v>
      </c>
      <c r="Z1532" s="46" t="s">
        <v>448</v>
      </c>
      <c r="AA1532" s="46" t="s">
        <v>94</v>
      </c>
      <c r="AB1532" s="46">
        <v>0</v>
      </c>
      <c r="AC1532" s="46">
        <v>215000000</v>
      </c>
      <c r="AD1532" s="46">
        <v>215000000</v>
      </c>
      <c r="AE1532" s="46">
        <v>215000000</v>
      </c>
      <c r="AF1532" s="46">
        <v>215000000</v>
      </c>
      <c r="AG1532" s="46">
        <v>215000000</v>
      </c>
      <c r="AH1532" s="46">
        <v>215000000</v>
      </c>
      <c r="AI1532" s="46" t="s">
        <v>92</v>
      </c>
      <c r="AJ1532" s="46">
        <v>0</v>
      </c>
      <c r="AK1532" s="46">
        <v>215000000</v>
      </c>
      <c r="AL1532" s="46">
        <v>215000000</v>
      </c>
      <c r="AM1532" s="46">
        <v>215000000</v>
      </c>
      <c r="AN1532" s="46">
        <v>215000000</v>
      </c>
      <c r="AO1532" s="46" t="s">
        <v>262</v>
      </c>
      <c r="AP1532" s="46" t="s">
        <v>63</v>
      </c>
      <c r="AQ1532" s="46"/>
      <c r="AR1532" s="46"/>
    </row>
    <row r="1533" spans="1:44" x14ac:dyDescent="0.2">
      <c r="A1533" s="46" t="s">
        <v>77</v>
      </c>
      <c r="B1533" s="46" t="s">
        <v>84</v>
      </c>
      <c r="C1533" s="46" t="s">
        <v>84</v>
      </c>
      <c r="D1533" s="46" t="s">
        <v>445</v>
      </c>
      <c r="E1533" s="46" t="s">
        <v>86</v>
      </c>
      <c r="F1533" s="46" t="s">
        <v>78</v>
      </c>
      <c r="G1533" s="46" t="s">
        <v>446</v>
      </c>
      <c r="H1533" s="46" t="s">
        <v>218</v>
      </c>
      <c r="I1533" s="46" t="s">
        <v>220</v>
      </c>
      <c r="J1533" s="46" t="s">
        <v>89</v>
      </c>
      <c r="K1533" s="46" t="s">
        <v>47</v>
      </c>
      <c r="L1533" s="46" t="s">
        <v>62</v>
      </c>
      <c r="M1533" s="46" t="s">
        <v>209</v>
      </c>
      <c r="N1533" s="46" t="s">
        <v>210</v>
      </c>
      <c r="O1533" s="46" t="s">
        <v>63</v>
      </c>
      <c r="P1533" s="46" t="s">
        <v>90</v>
      </c>
      <c r="Q1533" s="46" t="s">
        <v>458</v>
      </c>
      <c r="R1533" s="46" t="s">
        <v>84</v>
      </c>
      <c r="S1533" s="46" t="s">
        <v>95</v>
      </c>
      <c r="T1533" s="46" t="s">
        <v>201</v>
      </c>
      <c r="U1533" s="46" t="s">
        <v>202</v>
      </c>
      <c r="V1533" s="46" t="s">
        <v>105</v>
      </c>
      <c r="W1533" s="46" t="s">
        <v>458</v>
      </c>
      <c r="X1533" s="46" t="s">
        <v>84</v>
      </c>
      <c r="Y1533" s="46" t="s">
        <v>445</v>
      </c>
      <c r="Z1533" s="46" t="s">
        <v>448</v>
      </c>
      <c r="AA1533" s="46" t="s">
        <v>94</v>
      </c>
      <c r="AB1533" s="46">
        <v>0</v>
      </c>
      <c r="AC1533" s="46">
        <v>62518507.880000003</v>
      </c>
      <c r="AD1533" s="46">
        <v>79159254.239999995</v>
      </c>
      <c r="AE1533" s="46">
        <v>115018742.06999999</v>
      </c>
      <c r="AF1533" s="46">
        <v>133868859.58</v>
      </c>
      <c r="AG1533" s="46">
        <v>169056249.75</v>
      </c>
      <c r="AH1533" s="46">
        <v>188961491.49000001</v>
      </c>
      <c r="AI1533" s="46" t="s">
        <v>92</v>
      </c>
      <c r="AJ1533" s="46">
        <v>0</v>
      </c>
      <c r="AK1533" s="46">
        <v>44085533.990000002</v>
      </c>
      <c r="AL1533" s="46">
        <v>97751433.209999993</v>
      </c>
      <c r="AM1533" s="46">
        <v>151796816.25</v>
      </c>
      <c r="AN1533" s="46">
        <v>208989131.13</v>
      </c>
      <c r="AO1533" s="46" t="s">
        <v>211</v>
      </c>
      <c r="AP1533" s="46" t="s">
        <v>63</v>
      </c>
      <c r="AQ1533" s="46"/>
      <c r="AR1533" s="46"/>
    </row>
    <row r="1534" spans="1:44" x14ac:dyDescent="0.2">
      <c r="A1534" s="46" t="s">
        <v>77</v>
      </c>
      <c r="B1534" s="46" t="s">
        <v>84</v>
      </c>
      <c r="C1534" s="46" t="s">
        <v>84</v>
      </c>
      <c r="D1534" s="46" t="s">
        <v>445</v>
      </c>
      <c r="E1534" s="46" t="s">
        <v>86</v>
      </c>
      <c r="F1534" s="46" t="s">
        <v>78</v>
      </c>
      <c r="G1534" s="46" t="s">
        <v>446</v>
      </c>
      <c r="H1534" s="46" t="s">
        <v>218</v>
      </c>
      <c r="I1534" s="46" t="s">
        <v>220</v>
      </c>
      <c r="J1534" s="46" t="s">
        <v>89</v>
      </c>
      <c r="K1534" s="46" t="s">
        <v>47</v>
      </c>
      <c r="L1534" s="46" t="s">
        <v>62</v>
      </c>
      <c r="M1534" s="46" t="s">
        <v>153</v>
      </c>
      <c r="N1534" s="46" t="s">
        <v>154</v>
      </c>
      <c r="O1534" s="46" t="s">
        <v>63</v>
      </c>
      <c r="P1534" s="46" t="s">
        <v>90</v>
      </c>
      <c r="Q1534" s="46" t="s">
        <v>458</v>
      </c>
      <c r="R1534" s="46" t="s">
        <v>84</v>
      </c>
      <c r="S1534" s="46" t="s">
        <v>95</v>
      </c>
      <c r="T1534" s="46" t="s">
        <v>148</v>
      </c>
      <c r="U1534" s="46" t="s">
        <v>149</v>
      </c>
      <c r="V1534" s="46" t="s">
        <v>32</v>
      </c>
      <c r="W1534" s="46" t="s">
        <v>458</v>
      </c>
      <c r="X1534" s="46" t="s">
        <v>84</v>
      </c>
      <c r="Y1534" s="46" t="s">
        <v>445</v>
      </c>
      <c r="Z1534" s="46" t="s">
        <v>448</v>
      </c>
      <c r="AA1534" s="46" t="s">
        <v>94</v>
      </c>
      <c r="AB1534" s="46">
        <v>0</v>
      </c>
      <c r="AC1534" s="46">
        <v>150134147.16999999</v>
      </c>
      <c r="AD1534" s="46">
        <v>132840543.73999999</v>
      </c>
      <c r="AE1534" s="46">
        <v>96849348.120000005</v>
      </c>
      <c r="AF1534" s="46">
        <v>78738775.859999999</v>
      </c>
      <c r="AG1534" s="46">
        <v>42742330.060000002</v>
      </c>
      <c r="AH1534" s="46">
        <v>22763989.32</v>
      </c>
      <c r="AI1534" s="46" t="s">
        <v>92</v>
      </c>
      <c r="AJ1534" s="46">
        <v>0</v>
      </c>
      <c r="AK1534" s="46">
        <v>169913224.94999999</v>
      </c>
      <c r="AL1534" s="46">
        <v>113975919.61</v>
      </c>
      <c r="AM1534" s="46">
        <v>59924630.799999997</v>
      </c>
      <c r="AN1534" s="46">
        <v>995684.09</v>
      </c>
      <c r="AO1534" s="46" t="s">
        <v>155</v>
      </c>
      <c r="AP1534" s="46" t="s">
        <v>63</v>
      </c>
      <c r="AQ1534" s="46"/>
      <c r="AR1534" s="46"/>
    </row>
    <row r="1535" spans="1:44" x14ac:dyDescent="0.2">
      <c r="A1535" s="46" t="s">
        <v>77</v>
      </c>
      <c r="B1535" s="46" t="s">
        <v>84</v>
      </c>
      <c r="C1535" s="46" t="s">
        <v>84</v>
      </c>
      <c r="D1535" s="46" t="s">
        <v>445</v>
      </c>
      <c r="E1535" s="46" t="s">
        <v>86</v>
      </c>
      <c r="F1535" s="46" t="s">
        <v>78</v>
      </c>
      <c r="G1535" s="46" t="s">
        <v>446</v>
      </c>
      <c r="H1535" s="46" t="s">
        <v>218</v>
      </c>
      <c r="I1535" s="46" t="s">
        <v>220</v>
      </c>
      <c r="J1535" s="46" t="s">
        <v>89</v>
      </c>
      <c r="K1535" s="46" t="s">
        <v>47</v>
      </c>
      <c r="L1535" s="46" t="s">
        <v>62</v>
      </c>
      <c r="M1535" s="46" t="s">
        <v>354</v>
      </c>
      <c r="N1535" s="46" t="s">
        <v>355</v>
      </c>
      <c r="O1535" s="46" t="s">
        <v>63</v>
      </c>
      <c r="P1535" s="46" t="s">
        <v>90</v>
      </c>
      <c r="Q1535" s="46" t="s">
        <v>458</v>
      </c>
      <c r="R1535" s="46" t="s">
        <v>84</v>
      </c>
      <c r="S1535" s="46" t="s">
        <v>95</v>
      </c>
      <c r="T1535" s="46" t="s">
        <v>148</v>
      </c>
      <c r="U1535" s="46" t="s">
        <v>149</v>
      </c>
      <c r="V1535" s="46" t="s">
        <v>32</v>
      </c>
      <c r="W1535" s="46" t="s">
        <v>458</v>
      </c>
      <c r="X1535" s="46" t="s">
        <v>84</v>
      </c>
      <c r="Y1535" s="46" t="s">
        <v>445</v>
      </c>
      <c r="Z1535" s="46" t="s">
        <v>448</v>
      </c>
      <c r="AA1535" s="46" t="s">
        <v>94</v>
      </c>
      <c r="AB1535" s="46">
        <v>0</v>
      </c>
      <c r="AC1535" s="46">
        <v>1406278.92</v>
      </c>
      <c r="AD1535" s="46">
        <v>1452432.92</v>
      </c>
      <c r="AE1535" s="46">
        <v>1399730.49</v>
      </c>
      <c r="AF1535" s="46">
        <v>1389407.05</v>
      </c>
      <c r="AG1535" s="46">
        <v>1307766.1399999999</v>
      </c>
      <c r="AH1535" s="46">
        <v>1202561.01</v>
      </c>
      <c r="AI1535" s="46" t="s">
        <v>92</v>
      </c>
      <c r="AJ1535" s="46">
        <v>0</v>
      </c>
      <c r="AK1535" s="46">
        <v>1408850.17</v>
      </c>
      <c r="AL1535" s="46">
        <v>1421109.81</v>
      </c>
      <c r="AM1535" s="46">
        <v>1337268.92</v>
      </c>
      <c r="AN1535" s="46">
        <v>771419.56</v>
      </c>
      <c r="AO1535" s="46" t="s">
        <v>356</v>
      </c>
      <c r="AP1535" s="46" t="s">
        <v>63</v>
      </c>
      <c r="AQ1535" s="46"/>
      <c r="AR1535" s="46"/>
    </row>
    <row r="1536" spans="1:44" x14ac:dyDescent="0.2">
      <c r="A1536" s="46" t="s">
        <v>77</v>
      </c>
      <c r="B1536" s="46" t="s">
        <v>84</v>
      </c>
      <c r="C1536" s="46" t="s">
        <v>84</v>
      </c>
      <c r="D1536" s="46" t="s">
        <v>445</v>
      </c>
      <c r="E1536" s="46" t="s">
        <v>86</v>
      </c>
      <c r="F1536" s="46" t="s">
        <v>78</v>
      </c>
      <c r="G1536" s="46" t="s">
        <v>446</v>
      </c>
      <c r="H1536" s="46" t="s">
        <v>218</v>
      </c>
      <c r="I1536" s="46" t="s">
        <v>220</v>
      </c>
      <c r="J1536" s="46" t="s">
        <v>89</v>
      </c>
      <c r="K1536" s="46" t="s">
        <v>47</v>
      </c>
      <c r="L1536" s="46" t="s">
        <v>62</v>
      </c>
      <c r="M1536" s="46" t="s">
        <v>156</v>
      </c>
      <c r="N1536" s="46" t="s">
        <v>157</v>
      </c>
      <c r="O1536" s="46" t="s">
        <v>63</v>
      </c>
      <c r="P1536" s="46" t="s">
        <v>90</v>
      </c>
      <c r="Q1536" s="46" t="s">
        <v>458</v>
      </c>
      <c r="R1536" s="46" t="s">
        <v>84</v>
      </c>
      <c r="S1536" s="46" t="s">
        <v>95</v>
      </c>
      <c r="T1536" s="46" t="s">
        <v>148</v>
      </c>
      <c r="U1536" s="46" t="s">
        <v>149</v>
      </c>
      <c r="V1536" s="46" t="s">
        <v>32</v>
      </c>
      <c r="W1536" s="46" t="s">
        <v>458</v>
      </c>
      <c r="X1536" s="46" t="s">
        <v>84</v>
      </c>
      <c r="Y1536" s="46" t="s">
        <v>445</v>
      </c>
      <c r="Z1536" s="46" t="s">
        <v>448</v>
      </c>
      <c r="AA1536" s="46" t="s">
        <v>94</v>
      </c>
      <c r="AB1536" s="46">
        <v>0</v>
      </c>
      <c r="AC1536" s="46">
        <v>151540426.09</v>
      </c>
      <c r="AD1536" s="46">
        <v>134292976.66</v>
      </c>
      <c r="AE1536" s="46">
        <v>98249078.609999999</v>
      </c>
      <c r="AF1536" s="46">
        <v>80128182.909999996</v>
      </c>
      <c r="AG1536" s="46">
        <v>44050096.200000003</v>
      </c>
      <c r="AH1536" s="46">
        <v>23966550.329999998</v>
      </c>
      <c r="AI1536" s="46" t="s">
        <v>92</v>
      </c>
      <c r="AJ1536" s="46">
        <v>0</v>
      </c>
      <c r="AK1536" s="46">
        <v>171322075.12</v>
      </c>
      <c r="AL1536" s="46">
        <v>115397029.42</v>
      </c>
      <c r="AM1536" s="46">
        <v>61261899.719999999</v>
      </c>
      <c r="AN1536" s="46">
        <v>1767103.65</v>
      </c>
      <c r="AO1536" s="46" t="s">
        <v>158</v>
      </c>
      <c r="AP1536" s="46" t="s">
        <v>63</v>
      </c>
      <c r="AQ1536" s="46"/>
      <c r="AR1536" s="46"/>
    </row>
    <row r="1537" spans="1:44" x14ac:dyDescent="0.2">
      <c r="A1537" s="46" t="s">
        <v>77</v>
      </c>
      <c r="B1537" s="46" t="s">
        <v>84</v>
      </c>
      <c r="C1537" s="46" t="s">
        <v>84</v>
      </c>
      <c r="D1537" s="46" t="s">
        <v>445</v>
      </c>
      <c r="E1537" s="46" t="s">
        <v>86</v>
      </c>
      <c r="F1537" s="46" t="s">
        <v>78</v>
      </c>
      <c r="G1537" s="46" t="s">
        <v>446</v>
      </c>
      <c r="H1537" s="46" t="s">
        <v>218</v>
      </c>
      <c r="I1537" s="46" t="s">
        <v>220</v>
      </c>
      <c r="J1537" s="46" t="s">
        <v>89</v>
      </c>
      <c r="K1537" s="46" t="s">
        <v>47</v>
      </c>
      <c r="L1537" s="46" t="s">
        <v>62</v>
      </c>
      <c r="M1537" s="46" t="s">
        <v>165</v>
      </c>
      <c r="N1537" s="46" t="s">
        <v>166</v>
      </c>
      <c r="O1537" s="46" t="s">
        <v>63</v>
      </c>
      <c r="P1537" s="46" t="s">
        <v>90</v>
      </c>
      <c r="Q1537" s="46" t="s">
        <v>458</v>
      </c>
      <c r="R1537" s="46" t="s">
        <v>84</v>
      </c>
      <c r="S1537" s="46" t="s">
        <v>95</v>
      </c>
      <c r="T1537" s="46" t="s">
        <v>148</v>
      </c>
      <c r="U1537" s="46" t="s">
        <v>149</v>
      </c>
      <c r="V1537" s="46" t="s">
        <v>32</v>
      </c>
      <c r="W1537" s="46" t="s">
        <v>458</v>
      </c>
      <c r="X1537" s="46" t="s">
        <v>84</v>
      </c>
      <c r="Y1537" s="46" t="s">
        <v>445</v>
      </c>
      <c r="Z1537" s="46" t="s">
        <v>448</v>
      </c>
      <c r="AA1537" s="46" t="s">
        <v>94</v>
      </c>
      <c r="AB1537" s="46">
        <v>0</v>
      </c>
      <c r="AC1537" s="46">
        <v>2362924.79</v>
      </c>
      <c r="AD1537" s="46">
        <v>3023547.92</v>
      </c>
      <c r="AE1537" s="46">
        <v>3160112.97</v>
      </c>
      <c r="AF1537" s="46">
        <v>2448934.17</v>
      </c>
      <c r="AG1537" s="46">
        <v>3226438.5</v>
      </c>
      <c r="AH1537" s="46">
        <v>3374045.28</v>
      </c>
      <c r="AI1537" s="46" t="s">
        <v>92</v>
      </c>
      <c r="AJ1537" s="46">
        <v>0</v>
      </c>
      <c r="AK1537" s="46">
        <v>1031900.2</v>
      </c>
      <c r="AL1537" s="46">
        <v>3302809.24</v>
      </c>
      <c r="AM1537" s="46">
        <v>3314180.41</v>
      </c>
      <c r="AN1537" s="46">
        <v>5043710.5199999996</v>
      </c>
      <c r="AO1537" s="46" t="s">
        <v>167</v>
      </c>
      <c r="AP1537" s="46" t="s">
        <v>63</v>
      </c>
      <c r="AQ1537" s="46"/>
      <c r="AR1537" s="46"/>
    </row>
    <row r="1538" spans="1:44" x14ac:dyDescent="0.2">
      <c r="A1538" s="46" t="s">
        <v>77</v>
      </c>
      <c r="B1538" s="46" t="s">
        <v>84</v>
      </c>
      <c r="C1538" s="46" t="s">
        <v>84</v>
      </c>
      <c r="D1538" s="46" t="s">
        <v>445</v>
      </c>
      <c r="E1538" s="46" t="s">
        <v>86</v>
      </c>
      <c r="F1538" s="46" t="s">
        <v>78</v>
      </c>
      <c r="G1538" s="46" t="s">
        <v>446</v>
      </c>
      <c r="H1538" s="46" t="s">
        <v>218</v>
      </c>
      <c r="I1538" s="46" t="s">
        <v>220</v>
      </c>
      <c r="J1538" s="46" t="s">
        <v>89</v>
      </c>
      <c r="K1538" s="46" t="s">
        <v>47</v>
      </c>
      <c r="L1538" s="46" t="s">
        <v>62</v>
      </c>
      <c r="M1538" s="46" t="s">
        <v>360</v>
      </c>
      <c r="N1538" s="46" t="s">
        <v>361</v>
      </c>
      <c r="O1538" s="46" t="s">
        <v>63</v>
      </c>
      <c r="P1538" s="46" t="s">
        <v>90</v>
      </c>
      <c r="Q1538" s="46" t="s">
        <v>458</v>
      </c>
      <c r="R1538" s="46" t="s">
        <v>84</v>
      </c>
      <c r="S1538" s="46" t="s">
        <v>95</v>
      </c>
      <c r="T1538" s="46" t="s">
        <v>148</v>
      </c>
      <c r="U1538" s="46" t="s">
        <v>149</v>
      </c>
      <c r="V1538" s="46" t="s">
        <v>32</v>
      </c>
      <c r="W1538" s="46" t="s">
        <v>458</v>
      </c>
      <c r="X1538" s="46" t="s">
        <v>84</v>
      </c>
      <c r="Y1538" s="46" t="s">
        <v>445</v>
      </c>
      <c r="Z1538" s="46" t="s">
        <v>448</v>
      </c>
      <c r="AA1538" s="46" t="s">
        <v>94</v>
      </c>
      <c r="AB1538" s="46">
        <v>0</v>
      </c>
      <c r="AC1538" s="46">
        <v>-1421858.76</v>
      </c>
      <c r="AD1538" s="46">
        <v>-1475778.82</v>
      </c>
      <c r="AE1538" s="46">
        <v>-1427933.65</v>
      </c>
      <c r="AF1538" s="46">
        <v>-1445976.66</v>
      </c>
      <c r="AG1538" s="46">
        <v>-1332784.45</v>
      </c>
      <c r="AH1538" s="46">
        <v>-1302087.1000000001</v>
      </c>
      <c r="AI1538" s="46" t="s">
        <v>92</v>
      </c>
      <c r="AJ1538" s="46">
        <v>0</v>
      </c>
      <c r="AK1538" s="46">
        <v>-1439509.31</v>
      </c>
      <c r="AL1538" s="46">
        <v>-1451271.87</v>
      </c>
      <c r="AM1538" s="46">
        <v>-1372896.38</v>
      </c>
      <c r="AN1538" s="46">
        <v>-799945.3</v>
      </c>
      <c r="AO1538" s="46" t="s">
        <v>362</v>
      </c>
      <c r="AP1538" s="46" t="s">
        <v>63</v>
      </c>
      <c r="AQ1538" s="46"/>
      <c r="AR1538" s="46"/>
    </row>
    <row r="1539" spans="1:44" x14ac:dyDescent="0.2">
      <c r="A1539" s="46" t="s">
        <v>77</v>
      </c>
      <c r="B1539" s="46" t="s">
        <v>84</v>
      </c>
      <c r="C1539" s="46" t="s">
        <v>84</v>
      </c>
      <c r="D1539" s="46" t="s">
        <v>445</v>
      </c>
      <c r="E1539" s="46" t="s">
        <v>86</v>
      </c>
      <c r="F1539" s="46" t="s">
        <v>78</v>
      </c>
      <c r="G1539" s="46" t="s">
        <v>446</v>
      </c>
      <c r="H1539" s="46" t="s">
        <v>218</v>
      </c>
      <c r="I1539" s="46" t="s">
        <v>220</v>
      </c>
      <c r="J1539" s="46" t="s">
        <v>89</v>
      </c>
      <c r="K1539" s="46" t="s">
        <v>47</v>
      </c>
      <c r="L1539" s="46" t="s">
        <v>62</v>
      </c>
      <c r="M1539" s="46" t="s">
        <v>168</v>
      </c>
      <c r="N1539" s="46" t="s">
        <v>169</v>
      </c>
      <c r="O1539" s="46" t="s">
        <v>63</v>
      </c>
      <c r="P1539" s="46" t="s">
        <v>90</v>
      </c>
      <c r="Q1539" s="46" t="s">
        <v>458</v>
      </c>
      <c r="R1539" s="46" t="s">
        <v>84</v>
      </c>
      <c r="S1539" s="46" t="s">
        <v>95</v>
      </c>
      <c r="T1539" s="46" t="s">
        <v>148</v>
      </c>
      <c r="U1539" s="46" t="s">
        <v>149</v>
      </c>
      <c r="V1539" s="46" t="s">
        <v>32</v>
      </c>
      <c r="W1539" s="46" t="s">
        <v>458</v>
      </c>
      <c r="X1539" s="46" t="s">
        <v>84</v>
      </c>
      <c r="Y1539" s="46" t="s">
        <v>445</v>
      </c>
      <c r="Z1539" s="46" t="s">
        <v>448</v>
      </c>
      <c r="AA1539" s="46" t="s">
        <v>94</v>
      </c>
      <c r="AB1539" s="46">
        <v>0</v>
      </c>
      <c r="AC1539" s="46">
        <v>941066.03</v>
      </c>
      <c r="AD1539" s="46">
        <v>1547769.1</v>
      </c>
      <c r="AE1539" s="46">
        <v>1732179.32</v>
      </c>
      <c r="AF1539" s="46">
        <v>1002957.51</v>
      </c>
      <c r="AG1539" s="46">
        <v>1893654.05</v>
      </c>
      <c r="AH1539" s="46">
        <v>2071958.18</v>
      </c>
      <c r="AI1539" s="46" t="s">
        <v>92</v>
      </c>
      <c r="AJ1539" s="46">
        <v>0</v>
      </c>
      <c r="AK1539" s="46">
        <v>-407609.11</v>
      </c>
      <c r="AL1539" s="46">
        <v>1851537.37</v>
      </c>
      <c r="AM1539" s="46">
        <v>1941284.03</v>
      </c>
      <c r="AN1539" s="46">
        <v>4243765.22</v>
      </c>
      <c r="AO1539" s="46" t="s">
        <v>170</v>
      </c>
      <c r="AP1539" s="46" t="s">
        <v>63</v>
      </c>
      <c r="AQ1539" s="46"/>
      <c r="AR1539" s="46"/>
    </row>
    <row r="1540" spans="1:44" x14ac:dyDescent="0.2">
      <c r="A1540" s="46" t="s">
        <v>77</v>
      </c>
      <c r="B1540" s="46" t="s">
        <v>84</v>
      </c>
      <c r="C1540" s="46" t="s">
        <v>84</v>
      </c>
      <c r="D1540" s="46" t="s">
        <v>459</v>
      </c>
      <c r="E1540" s="46" t="s">
        <v>86</v>
      </c>
      <c r="F1540" s="46" t="s">
        <v>78</v>
      </c>
      <c r="G1540" s="46" t="s">
        <v>460</v>
      </c>
      <c r="H1540" s="46" t="s">
        <v>62</v>
      </c>
      <c r="I1540" s="46" t="s">
        <v>88</v>
      </c>
      <c r="J1540" s="46" t="s">
        <v>89</v>
      </c>
      <c r="K1540" s="46" t="s">
        <v>47</v>
      </c>
      <c r="L1540" s="46" t="s">
        <v>62</v>
      </c>
      <c r="M1540" s="46" t="s">
        <v>81</v>
      </c>
      <c r="N1540" s="46" t="s">
        <v>82</v>
      </c>
      <c r="O1540" s="46" t="s">
        <v>63</v>
      </c>
      <c r="P1540" s="46" t="s">
        <v>90</v>
      </c>
      <c r="Q1540" s="46" t="s">
        <v>461</v>
      </c>
      <c r="R1540" s="46" t="s">
        <v>84</v>
      </c>
      <c r="S1540" s="46" t="s">
        <v>95</v>
      </c>
      <c r="T1540" s="46" t="s">
        <v>48</v>
      </c>
      <c r="U1540" s="46" t="s">
        <v>31</v>
      </c>
      <c r="V1540" s="46" t="s">
        <v>32</v>
      </c>
      <c r="W1540" s="46" t="s">
        <v>461</v>
      </c>
      <c r="X1540" s="46" t="s">
        <v>84</v>
      </c>
      <c r="Y1540" s="46" t="s">
        <v>459</v>
      </c>
      <c r="Z1540" s="46" t="s">
        <v>462</v>
      </c>
      <c r="AA1540" s="46" t="s">
        <v>94</v>
      </c>
      <c r="AB1540" s="46">
        <v>3995.06</v>
      </c>
      <c r="AC1540" s="46">
        <v>0</v>
      </c>
      <c r="AD1540" s="46">
        <v>45638997.93</v>
      </c>
      <c r="AE1540" s="46">
        <v>3995.06</v>
      </c>
      <c r="AF1540" s="46">
        <v>3995.06</v>
      </c>
      <c r="AG1540" s="46">
        <v>3995.06</v>
      </c>
      <c r="AH1540" s="46">
        <v>3995.06</v>
      </c>
      <c r="AI1540" s="46" t="s">
        <v>92</v>
      </c>
      <c r="AJ1540" s="46">
        <v>0</v>
      </c>
      <c r="AK1540" s="46">
        <v>0</v>
      </c>
      <c r="AL1540" s="46">
        <v>3995.06</v>
      </c>
      <c r="AM1540" s="46">
        <v>3995.06</v>
      </c>
      <c r="AN1540" s="46">
        <v>3995.06</v>
      </c>
      <c r="AO1540" s="46" t="s">
        <v>83</v>
      </c>
      <c r="AP1540" s="46" t="s">
        <v>63</v>
      </c>
      <c r="AQ1540" s="46"/>
      <c r="AR1540" s="46"/>
    </row>
    <row r="1541" spans="1:44" x14ac:dyDescent="0.2">
      <c r="A1541" s="46" t="s">
        <v>77</v>
      </c>
      <c r="B1541" s="46" t="s">
        <v>84</v>
      </c>
      <c r="C1541" s="46" t="s">
        <v>84</v>
      </c>
      <c r="D1541" s="46" t="s">
        <v>459</v>
      </c>
      <c r="E1541" s="46" t="s">
        <v>86</v>
      </c>
      <c r="F1541" s="46" t="s">
        <v>78</v>
      </c>
      <c r="G1541" s="46" t="s">
        <v>460</v>
      </c>
      <c r="H1541" s="46" t="s">
        <v>62</v>
      </c>
      <c r="I1541" s="46" t="s">
        <v>88</v>
      </c>
      <c r="J1541" s="46" t="s">
        <v>89</v>
      </c>
      <c r="K1541" s="46" t="s">
        <v>47</v>
      </c>
      <c r="L1541" s="46" t="s">
        <v>62</v>
      </c>
      <c r="M1541" s="46" t="s">
        <v>463</v>
      </c>
      <c r="N1541" s="46" t="s">
        <v>464</v>
      </c>
      <c r="O1541" s="46" t="s">
        <v>63</v>
      </c>
      <c r="P1541" s="46" t="s">
        <v>90</v>
      </c>
      <c r="Q1541" s="46" t="s">
        <v>461</v>
      </c>
      <c r="R1541" s="46" t="s">
        <v>84</v>
      </c>
      <c r="S1541" s="46" t="s">
        <v>95</v>
      </c>
      <c r="T1541" s="46" t="s">
        <v>48</v>
      </c>
      <c r="U1541" s="46" t="s">
        <v>31</v>
      </c>
      <c r="V1541" s="46" t="s">
        <v>32</v>
      </c>
      <c r="W1541" s="46" t="s">
        <v>461</v>
      </c>
      <c r="X1541" s="46" t="s">
        <v>84</v>
      </c>
      <c r="Y1541" s="46" t="s">
        <v>459</v>
      </c>
      <c r="Z1541" s="46" t="s">
        <v>462</v>
      </c>
      <c r="AA1541" s="46" t="s">
        <v>94</v>
      </c>
      <c r="AB1541" s="46">
        <v>0</v>
      </c>
      <c r="AC1541" s="46">
        <v>0</v>
      </c>
      <c r="AD1541" s="46">
        <v>88303785.75</v>
      </c>
      <c r="AE1541" s="46">
        <v>45635002.869999997</v>
      </c>
      <c r="AF1541" s="46">
        <v>45635002.869999997</v>
      </c>
      <c r="AG1541" s="46">
        <v>45635002.869999997</v>
      </c>
      <c r="AH1541" s="46">
        <v>45635002.869999997</v>
      </c>
      <c r="AI1541" s="46" t="s">
        <v>92</v>
      </c>
      <c r="AJ1541" s="46">
        <v>0</v>
      </c>
      <c r="AK1541" s="46">
        <v>0</v>
      </c>
      <c r="AL1541" s="46">
        <v>45635002.869999997</v>
      </c>
      <c r="AM1541" s="46">
        <v>45635002.869999997</v>
      </c>
      <c r="AN1541" s="46">
        <v>45635002.869999997</v>
      </c>
      <c r="AO1541" s="46" t="s">
        <v>465</v>
      </c>
      <c r="AP1541" s="46" t="s">
        <v>63</v>
      </c>
      <c r="AQ1541" s="46"/>
      <c r="AR1541" s="46"/>
    </row>
    <row r="1542" spans="1:44" x14ac:dyDescent="0.2">
      <c r="A1542" s="46" t="s">
        <v>77</v>
      </c>
      <c r="B1542" s="46" t="s">
        <v>84</v>
      </c>
      <c r="C1542" s="46" t="s">
        <v>84</v>
      </c>
      <c r="D1542" s="46" t="s">
        <v>459</v>
      </c>
      <c r="E1542" s="46" t="s">
        <v>86</v>
      </c>
      <c r="F1542" s="46" t="s">
        <v>78</v>
      </c>
      <c r="G1542" s="46" t="s">
        <v>460</v>
      </c>
      <c r="H1542" s="46" t="s">
        <v>62</v>
      </c>
      <c r="I1542" s="46" t="s">
        <v>88</v>
      </c>
      <c r="J1542" s="46" t="s">
        <v>89</v>
      </c>
      <c r="K1542" s="46" t="s">
        <v>47</v>
      </c>
      <c r="L1542" s="46" t="s">
        <v>62</v>
      </c>
      <c r="M1542" s="46" t="s">
        <v>96</v>
      </c>
      <c r="N1542" s="46" t="s">
        <v>97</v>
      </c>
      <c r="O1542" s="46" t="s">
        <v>63</v>
      </c>
      <c r="P1542" s="46" t="s">
        <v>90</v>
      </c>
      <c r="Q1542" s="46" t="s">
        <v>461</v>
      </c>
      <c r="R1542" s="46" t="s">
        <v>84</v>
      </c>
      <c r="S1542" s="46" t="s">
        <v>95</v>
      </c>
      <c r="T1542" s="46" t="s">
        <v>48</v>
      </c>
      <c r="U1542" s="46" t="s">
        <v>31</v>
      </c>
      <c r="V1542" s="46" t="s">
        <v>32</v>
      </c>
      <c r="W1542" s="46" t="s">
        <v>461</v>
      </c>
      <c r="X1542" s="46" t="s">
        <v>84</v>
      </c>
      <c r="Y1542" s="46" t="s">
        <v>459</v>
      </c>
      <c r="Z1542" s="46" t="s">
        <v>462</v>
      </c>
      <c r="AA1542" s="46" t="s">
        <v>94</v>
      </c>
      <c r="AB1542" s="46">
        <v>0</v>
      </c>
      <c r="AC1542" s="46">
        <v>0</v>
      </c>
      <c r="AD1542" s="46">
        <v>3221018.85</v>
      </c>
      <c r="AE1542" s="46">
        <v>4330353.96</v>
      </c>
      <c r="AF1542" s="46">
        <v>4447155.78</v>
      </c>
      <c r="AG1542" s="46">
        <v>4419923.93</v>
      </c>
      <c r="AH1542" s="46">
        <v>4473132.12</v>
      </c>
      <c r="AI1542" s="46" t="s">
        <v>92</v>
      </c>
      <c r="AJ1542" s="46">
        <v>0</v>
      </c>
      <c r="AK1542" s="46">
        <v>0</v>
      </c>
      <c r="AL1542" s="46">
        <v>4076581.76</v>
      </c>
      <c r="AM1542" s="46">
        <v>4367199.7699999996</v>
      </c>
      <c r="AN1542" s="46">
        <v>4515951.59</v>
      </c>
      <c r="AO1542" s="46" t="s">
        <v>98</v>
      </c>
      <c r="AP1542" s="46" t="s">
        <v>63</v>
      </c>
      <c r="AQ1542" s="46"/>
      <c r="AR1542" s="46"/>
    </row>
    <row r="1543" spans="1:44" x14ac:dyDescent="0.2">
      <c r="A1543" s="46" t="s">
        <v>77</v>
      </c>
      <c r="B1543" s="46" t="s">
        <v>84</v>
      </c>
      <c r="C1543" s="46" t="s">
        <v>84</v>
      </c>
      <c r="D1543" s="46" t="s">
        <v>459</v>
      </c>
      <c r="E1543" s="46" t="s">
        <v>86</v>
      </c>
      <c r="F1543" s="46" t="s">
        <v>78</v>
      </c>
      <c r="G1543" s="46" t="s">
        <v>460</v>
      </c>
      <c r="H1543" s="46" t="s">
        <v>62</v>
      </c>
      <c r="I1543" s="46" t="s">
        <v>88</v>
      </c>
      <c r="J1543" s="46" t="s">
        <v>89</v>
      </c>
      <c r="K1543" s="46" t="s">
        <v>47</v>
      </c>
      <c r="L1543" s="46" t="s">
        <v>62</v>
      </c>
      <c r="M1543" s="46" t="s">
        <v>275</v>
      </c>
      <c r="N1543" s="46" t="s">
        <v>276</v>
      </c>
      <c r="O1543" s="46" t="s">
        <v>63</v>
      </c>
      <c r="P1543" s="46" t="s">
        <v>90</v>
      </c>
      <c r="Q1543" s="46" t="s">
        <v>461</v>
      </c>
      <c r="R1543" s="46" t="s">
        <v>84</v>
      </c>
      <c r="S1543" s="46" t="s">
        <v>95</v>
      </c>
      <c r="T1543" s="46" t="s">
        <v>48</v>
      </c>
      <c r="U1543" s="46" t="s">
        <v>31</v>
      </c>
      <c r="V1543" s="46" t="s">
        <v>32</v>
      </c>
      <c r="W1543" s="46" t="s">
        <v>461</v>
      </c>
      <c r="X1543" s="46" t="s">
        <v>84</v>
      </c>
      <c r="Y1543" s="46" t="s">
        <v>459</v>
      </c>
      <c r="Z1543" s="46" t="s">
        <v>462</v>
      </c>
      <c r="AA1543" s="46" t="s">
        <v>94</v>
      </c>
      <c r="AB1543" s="46">
        <v>0</v>
      </c>
      <c r="AC1543" s="46">
        <v>0</v>
      </c>
      <c r="AD1543" s="46">
        <v>0</v>
      </c>
      <c r="AE1543" s="46">
        <v>0</v>
      </c>
      <c r="AF1543" s="46">
        <v>0</v>
      </c>
      <c r="AG1543" s="46">
        <v>0</v>
      </c>
      <c r="AH1543" s="46">
        <v>22.28</v>
      </c>
      <c r="AI1543" s="46" t="s">
        <v>92</v>
      </c>
      <c r="AJ1543" s="46">
        <v>0</v>
      </c>
      <c r="AK1543" s="46">
        <v>0</v>
      </c>
      <c r="AL1543" s="46">
        <v>0</v>
      </c>
      <c r="AM1543" s="46">
        <v>0</v>
      </c>
      <c r="AN1543" s="46">
        <v>22.28</v>
      </c>
      <c r="AO1543" s="46" t="s">
        <v>277</v>
      </c>
      <c r="AP1543" s="46" t="s">
        <v>63</v>
      </c>
      <c r="AQ1543" s="46"/>
      <c r="AR1543" s="46"/>
    </row>
    <row r="1544" spans="1:44" x14ac:dyDescent="0.2">
      <c r="A1544" s="46" t="s">
        <v>77</v>
      </c>
      <c r="B1544" s="46" t="s">
        <v>84</v>
      </c>
      <c r="C1544" s="46" t="s">
        <v>84</v>
      </c>
      <c r="D1544" s="46" t="s">
        <v>459</v>
      </c>
      <c r="E1544" s="46" t="s">
        <v>86</v>
      </c>
      <c r="F1544" s="46" t="s">
        <v>78</v>
      </c>
      <c r="G1544" s="46" t="s">
        <v>460</v>
      </c>
      <c r="H1544" s="46" t="s">
        <v>62</v>
      </c>
      <c r="I1544" s="46" t="s">
        <v>88</v>
      </c>
      <c r="J1544" s="46" t="s">
        <v>89</v>
      </c>
      <c r="K1544" s="46" t="s">
        <v>47</v>
      </c>
      <c r="L1544" s="46" t="s">
        <v>62</v>
      </c>
      <c r="M1544" s="46" t="s">
        <v>99</v>
      </c>
      <c r="N1544" s="46" t="s">
        <v>100</v>
      </c>
      <c r="O1544" s="46" t="s">
        <v>63</v>
      </c>
      <c r="P1544" s="46" t="s">
        <v>246</v>
      </c>
      <c r="Q1544" s="46" t="s">
        <v>461</v>
      </c>
      <c r="R1544" s="46" t="s">
        <v>84</v>
      </c>
      <c r="S1544" s="46" t="s">
        <v>95</v>
      </c>
      <c r="T1544" s="46" t="s">
        <v>48</v>
      </c>
      <c r="U1544" s="46" t="s">
        <v>31</v>
      </c>
      <c r="V1544" s="46" t="s">
        <v>32</v>
      </c>
      <c r="W1544" s="46" t="s">
        <v>461</v>
      </c>
      <c r="X1544" s="46" t="s">
        <v>84</v>
      </c>
      <c r="Y1544" s="46" t="s">
        <v>459</v>
      </c>
      <c r="Z1544" s="46" t="s">
        <v>462</v>
      </c>
      <c r="AA1544" s="46" t="s">
        <v>247</v>
      </c>
      <c r="AB1544" s="46">
        <v>0</v>
      </c>
      <c r="AC1544" s="46">
        <v>0</v>
      </c>
      <c r="AD1544" s="46">
        <v>267501.15000000002</v>
      </c>
      <c r="AE1544" s="46">
        <v>0</v>
      </c>
      <c r="AF1544" s="46">
        <v>0</v>
      </c>
      <c r="AG1544" s="46">
        <v>0</v>
      </c>
      <c r="AH1544" s="46">
        <v>0</v>
      </c>
      <c r="AI1544" s="46" t="s">
        <v>92</v>
      </c>
      <c r="AJ1544" s="46">
        <v>0</v>
      </c>
      <c r="AK1544" s="46">
        <v>0</v>
      </c>
      <c r="AL1544" s="46">
        <v>0</v>
      </c>
      <c r="AM1544" s="46">
        <v>0</v>
      </c>
      <c r="AN1544" s="46">
        <v>0</v>
      </c>
      <c r="AO1544" s="46" t="s">
        <v>101</v>
      </c>
      <c r="AP1544" s="46" t="s">
        <v>63</v>
      </c>
      <c r="AQ1544" s="46"/>
      <c r="AR1544" s="46"/>
    </row>
    <row r="1545" spans="1:44" x14ac:dyDescent="0.2">
      <c r="A1545" s="46" t="s">
        <v>77</v>
      </c>
      <c r="B1545" s="46" t="s">
        <v>84</v>
      </c>
      <c r="C1545" s="46" t="s">
        <v>84</v>
      </c>
      <c r="D1545" s="46" t="s">
        <v>459</v>
      </c>
      <c r="E1545" s="46" t="s">
        <v>86</v>
      </c>
      <c r="F1545" s="46" t="s">
        <v>78</v>
      </c>
      <c r="G1545" s="46" t="s">
        <v>460</v>
      </c>
      <c r="H1545" s="46" t="s">
        <v>62</v>
      </c>
      <c r="I1545" s="46" t="s">
        <v>88</v>
      </c>
      <c r="J1545" s="46" t="s">
        <v>89</v>
      </c>
      <c r="K1545" s="46" t="s">
        <v>47</v>
      </c>
      <c r="L1545" s="46" t="s">
        <v>62</v>
      </c>
      <c r="M1545" s="46" t="s">
        <v>102</v>
      </c>
      <c r="N1545" s="46" t="s">
        <v>103</v>
      </c>
      <c r="O1545" s="46" t="s">
        <v>63</v>
      </c>
      <c r="P1545" s="46" t="s">
        <v>90</v>
      </c>
      <c r="Q1545" s="46" t="s">
        <v>461</v>
      </c>
      <c r="R1545" s="46" t="s">
        <v>84</v>
      </c>
      <c r="S1545" s="46" t="s">
        <v>95</v>
      </c>
      <c r="T1545" s="46" t="s">
        <v>48</v>
      </c>
      <c r="U1545" s="46" t="s">
        <v>31</v>
      </c>
      <c r="V1545" s="46" t="s">
        <v>105</v>
      </c>
      <c r="W1545" s="46" t="s">
        <v>461</v>
      </c>
      <c r="X1545" s="46" t="s">
        <v>84</v>
      </c>
      <c r="Y1545" s="46" t="s">
        <v>459</v>
      </c>
      <c r="Z1545" s="46" t="s">
        <v>462</v>
      </c>
      <c r="AA1545" s="46" t="s">
        <v>94</v>
      </c>
      <c r="AB1545" s="46">
        <v>3995.06</v>
      </c>
      <c r="AC1545" s="46">
        <v>0</v>
      </c>
      <c r="AD1545" s="46">
        <v>137431303.68000001</v>
      </c>
      <c r="AE1545" s="46">
        <v>49969351.890000001</v>
      </c>
      <c r="AF1545" s="46">
        <v>50086153.710000001</v>
      </c>
      <c r="AG1545" s="46">
        <v>50058921.859999999</v>
      </c>
      <c r="AH1545" s="46">
        <v>50112152.329999998</v>
      </c>
      <c r="AI1545" s="46" t="s">
        <v>92</v>
      </c>
      <c r="AJ1545" s="46">
        <v>0</v>
      </c>
      <c r="AK1545" s="46">
        <v>0</v>
      </c>
      <c r="AL1545" s="46">
        <v>49715579.689999998</v>
      </c>
      <c r="AM1545" s="46">
        <v>50006197.700000003</v>
      </c>
      <c r="AN1545" s="46">
        <v>50154971.799999997</v>
      </c>
      <c r="AO1545" s="46" t="s">
        <v>104</v>
      </c>
      <c r="AP1545" s="46" t="s">
        <v>63</v>
      </c>
      <c r="AQ1545" s="46"/>
      <c r="AR1545" s="46"/>
    </row>
    <row r="1546" spans="1:44" x14ac:dyDescent="0.2">
      <c r="A1546" s="46" t="s">
        <v>77</v>
      </c>
      <c r="B1546" s="46" t="s">
        <v>84</v>
      </c>
      <c r="C1546" s="46" t="s">
        <v>84</v>
      </c>
      <c r="D1546" s="46" t="s">
        <v>459</v>
      </c>
      <c r="E1546" s="46" t="s">
        <v>86</v>
      </c>
      <c r="F1546" s="46" t="s">
        <v>78</v>
      </c>
      <c r="G1546" s="46" t="s">
        <v>460</v>
      </c>
      <c r="H1546" s="46" t="s">
        <v>62</v>
      </c>
      <c r="I1546" s="46" t="s">
        <v>88</v>
      </c>
      <c r="J1546" s="46" t="s">
        <v>89</v>
      </c>
      <c r="K1546" s="46" t="s">
        <v>47</v>
      </c>
      <c r="L1546" s="46" t="s">
        <v>62</v>
      </c>
      <c r="M1546" s="46" t="s">
        <v>466</v>
      </c>
      <c r="N1546" s="46" t="s">
        <v>467</v>
      </c>
      <c r="O1546" s="46" t="s">
        <v>63</v>
      </c>
      <c r="P1546" s="46" t="s">
        <v>90</v>
      </c>
      <c r="Q1546" s="46" t="s">
        <v>461</v>
      </c>
      <c r="R1546" s="46" t="s">
        <v>84</v>
      </c>
      <c r="S1546" s="46" t="s">
        <v>95</v>
      </c>
      <c r="T1546" s="46" t="s">
        <v>48</v>
      </c>
      <c r="U1546" s="46" t="s">
        <v>31</v>
      </c>
      <c r="V1546" s="46" t="s">
        <v>32</v>
      </c>
      <c r="W1546" s="46" t="s">
        <v>461</v>
      </c>
      <c r="X1546" s="46" t="s">
        <v>84</v>
      </c>
      <c r="Y1546" s="46" t="s">
        <v>459</v>
      </c>
      <c r="Z1546" s="46" t="s">
        <v>462</v>
      </c>
      <c r="AA1546" s="46" t="s">
        <v>94</v>
      </c>
      <c r="AB1546" s="46">
        <v>0</v>
      </c>
      <c r="AC1546" s="46">
        <v>0</v>
      </c>
      <c r="AD1546" s="46">
        <v>18722464.030000001</v>
      </c>
      <c r="AE1546" s="46">
        <v>53792428.75</v>
      </c>
      <c r="AF1546" s="46">
        <v>59867426.600000001</v>
      </c>
      <c r="AG1546" s="46">
        <v>79686955.890000001</v>
      </c>
      <c r="AH1546" s="46">
        <v>83551213.700000003</v>
      </c>
      <c r="AI1546" s="46" t="s">
        <v>92</v>
      </c>
      <c r="AJ1546" s="46">
        <v>0</v>
      </c>
      <c r="AK1546" s="46">
        <v>0</v>
      </c>
      <c r="AL1546" s="46">
        <v>32559022</v>
      </c>
      <c r="AM1546" s="46">
        <v>63456623.509999998</v>
      </c>
      <c r="AN1546" s="46">
        <v>147860070.49000001</v>
      </c>
      <c r="AO1546" s="46" t="s">
        <v>468</v>
      </c>
      <c r="AP1546" s="46" t="s">
        <v>63</v>
      </c>
      <c r="AQ1546" s="46"/>
      <c r="AR1546" s="46"/>
    </row>
    <row r="1547" spans="1:44" x14ac:dyDescent="0.2">
      <c r="A1547" s="46" t="s">
        <v>77</v>
      </c>
      <c r="B1547" s="46" t="s">
        <v>84</v>
      </c>
      <c r="C1547" s="46" t="s">
        <v>84</v>
      </c>
      <c r="D1547" s="46" t="s">
        <v>459</v>
      </c>
      <c r="E1547" s="46" t="s">
        <v>86</v>
      </c>
      <c r="F1547" s="46" t="s">
        <v>78</v>
      </c>
      <c r="G1547" s="46" t="s">
        <v>460</v>
      </c>
      <c r="H1547" s="46" t="s">
        <v>62</v>
      </c>
      <c r="I1547" s="46" t="s">
        <v>88</v>
      </c>
      <c r="J1547" s="46" t="s">
        <v>89</v>
      </c>
      <c r="K1547" s="46" t="s">
        <v>47</v>
      </c>
      <c r="L1547" s="46" t="s">
        <v>62</v>
      </c>
      <c r="M1547" s="46" t="s">
        <v>469</v>
      </c>
      <c r="N1547" s="46" t="s">
        <v>470</v>
      </c>
      <c r="O1547" s="46" t="s">
        <v>63</v>
      </c>
      <c r="P1547" s="46" t="s">
        <v>90</v>
      </c>
      <c r="Q1547" s="46" t="s">
        <v>461</v>
      </c>
      <c r="R1547" s="46" t="s">
        <v>84</v>
      </c>
      <c r="S1547" s="46" t="s">
        <v>95</v>
      </c>
      <c r="T1547" s="46" t="s">
        <v>48</v>
      </c>
      <c r="U1547" s="46" t="s">
        <v>31</v>
      </c>
      <c r="V1547" s="46" t="s">
        <v>105</v>
      </c>
      <c r="W1547" s="46" t="s">
        <v>461</v>
      </c>
      <c r="X1547" s="46" t="s">
        <v>84</v>
      </c>
      <c r="Y1547" s="46" t="s">
        <v>459</v>
      </c>
      <c r="Z1547" s="46" t="s">
        <v>462</v>
      </c>
      <c r="AA1547" s="46" t="s">
        <v>94</v>
      </c>
      <c r="AB1547" s="46">
        <v>0</v>
      </c>
      <c r="AC1547" s="46">
        <v>0</v>
      </c>
      <c r="AD1547" s="46">
        <v>18722464.030000001</v>
      </c>
      <c r="AE1547" s="46">
        <v>53792428.75</v>
      </c>
      <c r="AF1547" s="46">
        <v>59867426.600000001</v>
      </c>
      <c r="AG1547" s="46">
        <v>79686955.890000001</v>
      </c>
      <c r="AH1547" s="46">
        <v>83551213.700000003</v>
      </c>
      <c r="AI1547" s="46" t="s">
        <v>92</v>
      </c>
      <c r="AJ1547" s="46">
        <v>0</v>
      </c>
      <c r="AK1547" s="46">
        <v>0</v>
      </c>
      <c r="AL1547" s="46">
        <v>32559022</v>
      </c>
      <c r="AM1547" s="46">
        <v>63456623.509999998</v>
      </c>
      <c r="AN1547" s="46">
        <v>147860070.49000001</v>
      </c>
      <c r="AO1547" s="46" t="s">
        <v>471</v>
      </c>
      <c r="AP1547" s="46" t="s">
        <v>63</v>
      </c>
      <c r="AQ1547" s="46"/>
      <c r="AR1547" s="46"/>
    </row>
    <row r="1548" spans="1:44" x14ac:dyDescent="0.2">
      <c r="A1548" s="46" t="s">
        <v>77</v>
      </c>
      <c r="B1548" s="46" t="s">
        <v>84</v>
      </c>
      <c r="C1548" s="46" t="s">
        <v>84</v>
      </c>
      <c r="D1548" s="46" t="s">
        <v>459</v>
      </c>
      <c r="E1548" s="46" t="s">
        <v>86</v>
      </c>
      <c r="F1548" s="46" t="s">
        <v>78</v>
      </c>
      <c r="G1548" s="46" t="s">
        <v>460</v>
      </c>
      <c r="H1548" s="46" t="s">
        <v>62</v>
      </c>
      <c r="I1548" s="46" t="s">
        <v>88</v>
      </c>
      <c r="J1548" s="46" t="s">
        <v>89</v>
      </c>
      <c r="K1548" s="46" t="s">
        <v>47</v>
      </c>
      <c r="L1548" s="46" t="s">
        <v>62</v>
      </c>
      <c r="M1548" s="46" t="s">
        <v>228</v>
      </c>
      <c r="N1548" s="46" t="s">
        <v>229</v>
      </c>
      <c r="O1548" s="46" t="s">
        <v>63</v>
      </c>
      <c r="P1548" s="46" t="s">
        <v>90</v>
      </c>
      <c r="Q1548" s="46" t="s">
        <v>461</v>
      </c>
      <c r="R1548" s="46" t="s">
        <v>84</v>
      </c>
      <c r="S1548" s="46" t="s">
        <v>95</v>
      </c>
      <c r="T1548" s="46" t="s">
        <v>48</v>
      </c>
      <c r="U1548" s="46" t="s">
        <v>31</v>
      </c>
      <c r="V1548" s="46" t="s">
        <v>105</v>
      </c>
      <c r="W1548" s="46" t="s">
        <v>461</v>
      </c>
      <c r="X1548" s="46" t="s">
        <v>84</v>
      </c>
      <c r="Y1548" s="46" t="s">
        <v>459</v>
      </c>
      <c r="Z1548" s="46" t="s">
        <v>462</v>
      </c>
      <c r="AA1548" s="46" t="s">
        <v>94</v>
      </c>
      <c r="AB1548" s="46">
        <v>0</v>
      </c>
      <c r="AC1548" s="46">
        <v>0</v>
      </c>
      <c r="AD1548" s="46">
        <v>18722464.030000001</v>
      </c>
      <c r="AE1548" s="46">
        <v>53792428.75</v>
      </c>
      <c r="AF1548" s="46">
        <v>59867426.600000001</v>
      </c>
      <c r="AG1548" s="46">
        <v>79686955.890000001</v>
      </c>
      <c r="AH1548" s="46">
        <v>83551213.700000003</v>
      </c>
      <c r="AI1548" s="46" t="s">
        <v>92</v>
      </c>
      <c r="AJ1548" s="46">
        <v>0</v>
      </c>
      <c r="AK1548" s="46">
        <v>0</v>
      </c>
      <c r="AL1548" s="46">
        <v>32559022</v>
      </c>
      <c r="AM1548" s="46">
        <v>63456623.509999998</v>
      </c>
      <c r="AN1548" s="46">
        <v>147860070.49000001</v>
      </c>
      <c r="AO1548" s="46" t="s">
        <v>230</v>
      </c>
      <c r="AP1548" s="46" t="s">
        <v>63</v>
      </c>
      <c r="AQ1548" s="46"/>
      <c r="AR1548" s="46"/>
    </row>
    <row r="1549" spans="1:44" x14ac:dyDescent="0.2">
      <c r="A1549" s="46" t="s">
        <v>77</v>
      </c>
      <c r="B1549" s="46" t="s">
        <v>84</v>
      </c>
      <c r="C1549" s="46" t="s">
        <v>84</v>
      </c>
      <c r="D1549" s="46" t="s">
        <v>459</v>
      </c>
      <c r="E1549" s="46" t="s">
        <v>86</v>
      </c>
      <c r="F1549" s="46" t="s">
        <v>78</v>
      </c>
      <c r="G1549" s="46" t="s">
        <v>460</v>
      </c>
      <c r="H1549" s="46" t="s">
        <v>62</v>
      </c>
      <c r="I1549" s="46" t="s">
        <v>88</v>
      </c>
      <c r="J1549" s="46" t="s">
        <v>89</v>
      </c>
      <c r="K1549" s="46" t="s">
        <v>47</v>
      </c>
      <c r="L1549" s="46" t="s">
        <v>62</v>
      </c>
      <c r="M1549" s="46" t="s">
        <v>106</v>
      </c>
      <c r="N1549" s="46" t="s">
        <v>107</v>
      </c>
      <c r="O1549" s="46" t="s">
        <v>63</v>
      </c>
      <c r="P1549" s="46" t="s">
        <v>90</v>
      </c>
      <c r="Q1549" s="46" t="s">
        <v>461</v>
      </c>
      <c r="R1549" s="46" t="s">
        <v>84</v>
      </c>
      <c r="S1549" s="46" t="s">
        <v>95</v>
      </c>
      <c r="T1549" s="46" t="s">
        <v>48</v>
      </c>
      <c r="U1549" s="46" t="s">
        <v>31</v>
      </c>
      <c r="V1549" s="46" t="s">
        <v>105</v>
      </c>
      <c r="W1549" s="46" t="s">
        <v>461</v>
      </c>
      <c r="X1549" s="46" t="s">
        <v>84</v>
      </c>
      <c r="Y1549" s="46" t="s">
        <v>459</v>
      </c>
      <c r="Z1549" s="46" t="s">
        <v>462</v>
      </c>
      <c r="AA1549" s="46" t="s">
        <v>94</v>
      </c>
      <c r="AB1549" s="46">
        <v>3995.06</v>
      </c>
      <c r="AC1549" s="46">
        <v>0</v>
      </c>
      <c r="AD1549" s="46">
        <v>156153767.71000001</v>
      </c>
      <c r="AE1549" s="46">
        <v>103761780.64</v>
      </c>
      <c r="AF1549" s="46">
        <v>109953580.31</v>
      </c>
      <c r="AG1549" s="46">
        <v>129745877.75</v>
      </c>
      <c r="AH1549" s="46">
        <v>133663366.03</v>
      </c>
      <c r="AI1549" s="46" t="s">
        <v>92</v>
      </c>
      <c r="AJ1549" s="46">
        <v>0</v>
      </c>
      <c r="AK1549" s="46">
        <v>0</v>
      </c>
      <c r="AL1549" s="46">
        <v>82274601.689999998</v>
      </c>
      <c r="AM1549" s="46">
        <v>113462821.20999999</v>
      </c>
      <c r="AN1549" s="46">
        <v>198015042.28999999</v>
      </c>
      <c r="AO1549" s="46" t="s">
        <v>108</v>
      </c>
      <c r="AP1549" s="46" t="s">
        <v>63</v>
      </c>
      <c r="AQ1549" s="46"/>
      <c r="AR1549" s="46"/>
    </row>
    <row r="1550" spans="1:44" x14ac:dyDescent="0.2">
      <c r="A1550" s="46" t="s">
        <v>77</v>
      </c>
      <c r="B1550" s="46" t="s">
        <v>84</v>
      </c>
      <c r="C1550" s="46" t="s">
        <v>84</v>
      </c>
      <c r="D1550" s="46" t="s">
        <v>459</v>
      </c>
      <c r="E1550" s="46" t="s">
        <v>86</v>
      </c>
      <c r="F1550" s="46" t="s">
        <v>78</v>
      </c>
      <c r="G1550" s="46" t="s">
        <v>460</v>
      </c>
      <c r="H1550" s="46" t="s">
        <v>62</v>
      </c>
      <c r="I1550" s="46" t="s">
        <v>88</v>
      </c>
      <c r="J1550" s="46" t="s">
        <v>89</v>
      </c>
      <c r="K1550" s="46" t="s">
        <v>47</v>
      </c>
      <c r="L1550" s="46" t="s">
        <v>62</v>
      </c>
      <c r="M1550" s="46" t="s">
        <v>231</v>
      </c>
      <c r="N1550" s="46" t="s">
        <v>232</v>
      </c>
      <c r="O1550" s="46" t="s">
        <v>63</v>
      </c>
      <c r="P1550" s="46" t="s">
        <v>90</v>
      </c>
      <c r="Q1550" s="46" t="s">
        <v>461</v>
      </c>
      <c r="R1550" s="46" t="s">
        <v>84</v>
      </c>
      <c r="S1550" s="46" t="s">
        <v>95</v>
      </c>
      <c r="T1550" s="46" t="s">
        <v>111</v>
      </c>
      <c r="U1550" s="46" t="s">
        <v>112</v>
      </c>
      <c r="V1550" s="46" t="s">
        <v>32</v>
      </c>
      <c r="W1550" s="46" t="s">
        <v>461</v>
      </c>
      <c r="X1550" s="46" t="s">
        <v>84</v>
      </c>
      <c r="Y1550" s="46" t="s">
        <v>459</v>
      </c>
      <c r="Z1550" s="46" t="s">
        <v>462</v>
      </c>
      <c r="AA1550" s="46" t="s">
        <v>94</v>
      </c>
      <c r="AB1550" s="46">
        <v>0</v>
      </c>
      <c r="AC1550" s="46">
        <v>0</v>
      </c>
      <c r="AD1550" s="46">
        <v>23640662.940000001</v>
      </c>
      <c r="AE1550" s="46">
        <v>33039372.800000001</v>
      </c>
      <c r="AF1550" s="46">
        <v>38457309.640000001</v>
      </c>
      <c r="AG1550" s="46">
        <v>70966973.239999995</v>
      </c>
      <c r="AH1550" s="46">
        <v>80110749.540000007</v>
      </c>
      <c r="AI1550" s="46" t="s">
        <v>92</v>
      </c>
      <c r="AJ1550" s="46">
        <v>0</v>
      </c>
      <c r="AK1550" s="46">
        <v>0</v>
      </c>
      <c r="AL1550" s="46">
        <v>28090772.199999999</v>
      </c>
      <c r="AM1550" s="46">
        <v>43915401.640000001</v>
      </c>
      <c r="AN1550" s="46">
        <v>111642954.64</v>
      </c>
      <c r="AO1550" s="46" t="s">
        <v>233</v>
      </c>
      <c r="AP1550" s="46" t="s">
        <v>63</v>
      </c>
      <c r="AQ1550" s="46"/>
      <c r="AR1550" s="46"/>
    </row>
    <row r="1551" spans="1:44" x14ac:dyDescent="0.2">
      <c r="A1551" s="46" t="s">
        <v>77</v>
      </c>
      <c r="B1551" s="46" t="s">
        <v>84</v>
      </c>
      <c r="C1551" s="46" t="s">
        <v>84</v>
      </c>
      <c r="D1551" s="46" t="s">
        <v>459</v>
      </c>
      <c r="E1551" s="46" t="s">
        <v>86</v>
      </c>
      <c r="F1551" s="46" t="s">
        <v>78</v>
      </c>
      <c r="G1551" s="46" t="s">
        <v>460</v>
      </c>
      <c r="H1551" s="46" t="s">
        <v>62</v>
      </c>
      <c r="I1551" s="46" t="s">
        <v>88</v>
      </c>
      <c r="J1551" s="46" t="s">
        <v>89</v>
      </c>
      <c r="K1551" s="46" t="s">
        <v>47</v>
      </c>
      <c r="L1551" s="46" t="s">
        <v>62</v>
      </c>
      <c r="M1551" s="46" t="s">
        <v>234</v>
      </c>
      <c r="N1551" s="46" t="s">
        <v>235</v>
      </c>
      <c r="O1551" s="46" t="s">
        <v>63</v>
      </c>
      <c r="P1551" s="46" t="s">
        <v>90</v>
      </c>
      <c r="Q1551" s="46" t="s">
        <v>461</v>
      </c>
      <c r="R1551" s="46" t="s">
        <v>84</v>
      </c>
      <c r="S1551" s="46" t="s">
        <v>95</v>
      </c>
      <c r="T1551" s="46" t="s">
        <v>111</v>
      </c>
      <c r="U1551" s="46" t="s">
        <v>112</v>
      </c>
      <c r="V1551" s="46" t="s">
        <v>105</v>
      </c>
      <c r="W1551" s="46" t="s">
        <v>461</v>
      </c>
      <c r="X1551" s="46" t="s">
        <v>84</v>
      </c>
      <c r="Y1551" s="46" t="s">
        <v>459</v>
      </c>
      <c r="Z1551" s="46" t="s">
        <v>462</v>
      </c>
      <c r="AA1551" s="46" t="s">
        <v>94</v>
      </c>
      <c r="AB1551" s="46">
        <v>0</v>
      </c>
      <c r="AC1551" s="46">
        <v>0</v>
      </c>
      <c r="AD1551" s="46">
        <v>23640662.940000001</v>
      </c>
      <c r="AE1551" s="46">
        <v>33039372.800000001</v>
      </c>
      <c r="AF1551" s="46">
        <v>38457309.640000001</v>
      </c>
      <c r="AG1551" s="46">
        <v>70966973.239999995</v>
      </c>
      <c r="AH1551" s="46">
        <v>80110749.540000007</v>
      </c>
      <c r="AI1551" s="46" t="s">
        <v>92</v>
      </c>
      <c r="AJ1551" s="46">
        <v>0</v>
      </c>
      <c r="AK1551" s="46">
        <v>0</v>
      </c>
      <c r="AL1551" s="46">
        <v>28090772.199999999</v>
      </c>
      <c r="AM1551" s="46">
        <v>43915401.640000001</v>
      </c>
      <c r="AN1551" s="46">
        <v>111642954.64</v>
      </c>
      <c r="AO1551" s="46" t="s">
        <v>236</v>
      </c>
      <c r="AP1551" s="46" t="s">
        <v>63</v>
      </c>
      <c r="AQ1551" s="46"/>
      <c r="AR1551" s="46"/>
    </row>
    <row r="1552" spans="1:44" x14ac:dyDescent="0.2">
      <c r="A1552" s="46" t="s">
        <v>77</v>
      </c>
      <c r="B1552" s="46" t="s">
        <v>84</v>
      </c>
      <c r="C1552" s="46" t="s">
        <v>84</v>
      </c>
      <c r="D1552" s="46" t="s">
        <v>459</v>
      </c>
      <c r="E1552" s="46" t="s">
        <v>86</v>
      </c>
      <c r="F1552" s="46" t="s">
        <v>78</v>
      </c>
      <c r="G1552" s="46" t="s">
        <v>460</v>
      </c>
      <c r="H1552" s="46" t="s">
        <v>62</v>
      </c>
      <c r="I1552" s="46" t="s">
        <v>88</v>
      </c>
      <c r="J1552" s="46" t="s">
        <v>89</v>
      </c>
      <c r="K1552" s="46" t="s">
        <v>47</v>
      </c>
      <c r="L1552" s="46" t="s">
        <v>62</v>
      </c>
      <c r="M1552" s="46" t="s">
        <v>237</v>
      </c>
      <c r="N1552" s="46" t="s">
        <v>238</v>
      </c>
      <c r="O1552" s="46" t="s">
        <v>63</v>
      </c>
      <c r="P1552" s="46" t="s">
        <v>90</v>
      </c>
      <c r="Q1552" s="46" t="s">
        <v>461</v>
      </c>
      <c r="R1552" s="46" t="s">
        <v>84</v>
      </c>
      <c r="S1552" s="46" t="s">
        <v>95</v>
      </c>
      <c r="T1552" s="46" t="s">
        <v>111</v>
      </c>
      <c r="U1552" s="46" t="s">
        <v>112</v>
      </c>
      <c r="V1552" s="46" t="s">
        <v>105</v>
      </c>
      <c r="W1552" s="46" t="s">
        <v>461</v>
      </c>
      <c r="X1552" s="46" t="s">
        <v>84</v>
      </c>
      <c r="Y1552" s="46" t="s">
        <v>459</v>
      </c>
      <c r="Z1552" s="46" t="s">
        <v>462</v>
      </c>
      <c r="AA1552" s="46" t="s">
        <v>94</v>
      </c>
      <c r="AB1552" s="46">
        <v>0</v>
      </c>
      <c r="AC1552" s="46">
        <v>0</v>
      </c>
      <c r="AD1552" s="46">
        <v>23640662.940000001</v>
      </c>
      <c r="AE1552" s="46">
        <v>33039372.800000001</v>
      </c>
      <c r="AF1552" s="46">
        <v>38457309.640000001</v>
      </c>
      <c r="AG1552" s="46">
        <v>70966973.239999995</v>
      </c>
      <c r="AH1552" s="46">
        <v>80110749.540000007</v>
      </c>
      <c r="AI1552" s="46" t="s">
        <v>92</v>
      </c>
      <c r="AJ1552" s="46">
        <v>0</v>
      </c>
      <c r="AK1552" s="46">
        <v>0</v>
      </c>
      <c r="AL1552" s="46">
        <v>28090772.199999999</v>
      </c>
      <c r="AM1552" s="46">
        <v>43915401.640000001</v>
      </c>
      <c r="AN1552" s="46">
        <v>111642954.64</v>
      </c>
      <c r="AO1552" s="46" t="s">
        <v>239</v>
      </c>
      <c r="AP1552" s="46" t="s">
        <v>63</v>
      </c>
      <c r="AQ1552" s="46"/>
      <c r="AR1552" s="46"/>
    </row>
    <row r="1553" spans="1:44" x14ac:dyDescent="0.2">
      <c r="A1553" s="46" t="s">
        <v>77</v>
      </c>
      <c r="B1553" s="46" t="s">
        <v>84</v>
      </c>
      <c r="C1553" s="46" t="s">
        <v>84</v>
      </c>
      <c r="D1553" s="46" t="s">
        <v>459</v>
      </c>
      <c r="E1553" s="46" t="s">
        <v>86</v>
      </c>
      <c r="F1553" s="46" t="s">
        <v>78</v>
      </c>
      <c r="G1553" s="46" t="s">
        <v>460</v>
      </c>
      <c r="H1553" s="46" t="s">
        <v>62</v>
      </c>
      <c r="I1553" s="46" t="s">
        <v>88</v>
      </c>
      <c r="J1553" s="46" t="s">
        <v>89</v>
      </c>
      <c r="K1553" s="46" t="s">
        <v>47</v>
      </c>
      <c r="L1553" s="46" t="s">
        <v>62</v>
      </c>
      <c r="M1553" s="46" t="s">
        <v>240</v>
      </c>
      <c r="N1553" s="46" t="s">
        <v>241</v>
      </c>
      <c r="O1553" s="46" t="s">
        <v>63</v>
      </c>
      <c r="P1553" s="46" t="s">
        <v>90</v>
      </c>
      <c r="Q1553" s="46" t="s">
        <v>461</v>
      </c>
      <c r="R1553" s="46" t="s">
        <v>84</v>
      </c>
      <c r="S1553" s="46" t="s">
        <v>95</v>
      </c>
      <c r="T1553" s="46" t="s">
        <v>111</v>
      </c>
      <c r="U1553" s="46" t="s">
        <v>112</v>
      </c>
      <c r="V1553" s="46" t="s">
        <v>105</v>
      </c>
      <c r="W1553" s="46" t="s">
        <v>461</v>
      </c>
      <c r="X1553" s="46" t="s">
        <v>84</v>
      </c>
      <c r="Y1553" s="46" t="s">
        <v>459</v>
      </c>
      <c r="Z1553" s="46" t="s">
        <v>462</v>
      </c>
      <c r="AA1553" s="46" t="s">
        <v>94</v>
      </c>
      <c r="AB1553" s="46">
        <v>0</v>
      </c>
      <c r="AC1553" s="46">
        <v>0</v>
      </c>
      <c r="AD1553" s="46">
        <v>23640662.940000001</v>
      </c>
      <c r="AE1553" s="46">
        <v>33039372.800000001</v>
      </c>
      <c r="AF1553" s="46">
        <v>38457309.640000001</v>
      </c>
      <c r="AG1553" s="46">
        <v>70966973.239999995</v>
      </c>
      <c r="AH1553" s="46">
        <v>80110749.540000007</v>
      </c>
      <c r="AI1553" s="46" t="s">
        <v>92</v>
      </c>
      <c r="AJ1553" s="46">
        <v>0</v>
      </c>
      <c r="AK1553" s="46">
        <v>0</v>
      </c>
      <c r="AL1553" s="46">
        <v>28090772.199999999</v>
      </c>
      <c r="AM1553" s="46">
        <v>43915401.640000001</v>
      </c>
      <c r="AN1553" s="46">
        <v>111642954.64</v>
      </c>
      <c r="AO1553" s="46" t="s">
        <v>242</v>
      </c>
      <c r="AP1553" s="46" t="s">
        <v>63</v>
      </c>
      <c r="AQ1553" s="46"/>
      <c r="AR1553" s="46"/>
    </row>
    <row r="1554" spans="1:44" x14ac:dyDescent="0.2">
      <c r="A1554" s="46" t="s">
        <v>77</v>
      </c>
      <c r="B1554" s="46" t="s">
        <v>84</v>
      </c>
      <c r="C1554" s="46" t="s">
        <v>84</v>
      </c>
      <c r="D1554" s="46" t="s">
        <v>459</v>
      </c>
      <c r="E1554" s="46" t="s">
        <v>86</v>
      </c>
      <c r="F1554" s="46" t="s">
        <v>78</v>
      </c>
      <c r="G1554" s="46" t="s">
        <v>460</v>
      </c>
      <c r="H1554" s="46" t="s">
        <v>62</v>
      </c>
      <c r="I1554" s="46" t="s">
        <v>88</v>
      </c>
      <c r="J1554" s="46" t="s">
        <v>89</v>
      </c>
      <c r="K1554" s="46" t="s">
        <v>47</v>
      </c>
      <c r="L1554" s="46" t="s">
        <v>62</v>
      </c>
      <c r="M1554" s="46" t="s">
        <v>109</v>
      </c>
      <c r="N1554" s="46" t="s">
        <v>110</v>
      </c>
      <c r="O1554" s="46" t="s">
        <v>63</v>
      </c>
      <c r="P1554" s="46" t="s">
        <v>90</v>
      </c>
      <c r="Q1554" s="46" t="s">
        <v>461</v>
      </c>
      <c r="R1554" s="46" t="s">
        <v>84</v>
      </c>
      <c r="S1554" s="46" t="s">
        <v>95</v>
      </c>
      <c r="T1554" s="46" t="s">
        <v>111</v>
      </c>
      <c r="U1554" s="46" t="s">
        <v>112</v>
      </c>
      <c r="V1554" s="46" t="s">
        <v>32</v>
      </c>
      <c r="W1554" s="46" t="s">
        <v>461</v>
      </c>
      <c r="X1554" s="46" t="s">
        <v>84</v>
      </c>
      <c r="Y1554" s="46" t="s">
        <v>459</v>
      </c>
      <c r="Z1554" s="46" t="s">
        <v>462</v>
      </c>
      <c r="AA1554" s="46" t="s">
        <v>94</v>
      </c>
      <c r="AB1554" s="46">
        <v>3995.06</v>
      </c>
      <c r="AC1554" s="46">
        <v>0</v>
      </c>
      <c r="AD1554" s="46">
        <v>43941817.869999997</v>
      </c>
      <c r="AE1554" s="46">
        <v>25087404.969999999</v>
      </c>
      <c r="AF1554" s="46">
        <v>25861267.800000001</v>
      </c>
      <c r="AG1554" s="46">
        <v>58778904.509999998</v>
      </c>
      <c r="AH1554" s="46">
        <v>53552616.490000002</v>
      </c>
      <c r="AI1554" s="46" t="s">
        <v>92</v>
      </c>
      <c r="AJ1554" s="46">
        <v>0</v>
      </c>
      <c r="AK1554" s="46">
        <v>0</v>
      </c>
      <c r="AL1554" s="46">
        <v>8548826.6199999992</v>
      </c>
      <c r="AM1554" s="46">
        <v>23912416.699999999</v>
      </c>
      <c r="AN1554" s="46">
        <v>86372087.650000006</v>
      </c>
      <c r="AO1554" s="46" t="s">
        <v>110</v>
      </c>
      <c r="AP1554" s="46" t="s">
        <v>63</v>
      </c>
      <c r="AQ1554" s="46"/>
      <c r="AR1554" s="46"/>
    </row>
    <row r="1555" spans="1:44" x14ac:dyDescent="0.2">
      <c r="A1555" s="46" t="s">
        <v>77</v>
      </c>
      <c r="B1555" s="46" t="s">
        <v>84</v>
      </c>
      <c r="C1555" s="46" t="s">
        <v>84</v>
      </c>
      <c r="D1555" s="46" t="s">
        <v>459</v>
      </c>
      <c r="E1555" s="46" t="s">
        <v>86</v>
      </c>
      <c r="F1555" s="46" t="s">
        <v>78</v>
      </c>
      <c r="G1555" s="46" t="s">
        <v>460</v>
      </c>
      <c r="H1555" s="46" t="s">
        <v>62</v>
      </c>
      <c r="I1555" s="46" t="s">
        <v>88</v>
      </c>
      <c r="J1555" s="46" t="s">
        <v>89</v>
      </c>
      <c r="K1555" s="46" t="s">
        <v>47</v>
      </c>
      <c r="L1555" s="46" t="s">
        <v>62</v>
      </c>
      <c r="M1555" s="46" t="s">
        <v>113</v>
      </c>
      <c r="N1555" s="46" t="s">
        <v>114</v>
      </c>
      <c r="O1555" s="46" t="s">
        <v>63</v>
      </c>
      <c r="P1555" s="46" t="s">
        <v>246</v>
      </c>
      <c r="Q1555" s="46" t="s">
        <v>461</v>
      </c>
      <c r="R1555" s="46" t="s">
        <v>84</v>
      </c>
      <c r="S1555" s="46" t="s">
        <v>95</v>
      </c>
      <c r="T1555" s="46" t="s">
        <v>111</v>
      </c>
      <c r="U1555" s="46" t="s">
        <v>112</v>
      </c>
      <c r="V1555" s="46" t="s">
        <v>32</v>
      </c>
      <c r="W1555" s="46" t="s">
        <v>461</v>
      </c>
      <c r="X1555" s="46" t="s">
        <v>84</v>
      </c>
      <c r="Y1555" s="46" t="s">
        <v>459</v>
      </c>
      <c r="Z1555" s="46" t="s">
        <v>462</v>
      </c>
      <c r="AA1555" s="46" t="s">
        <v>247</v>
      </c>
      <c r="AB1555" s="46">
        <v>0</v>
      </c>
      <c r="AC1555" s="46">
        <v>0</v>
      </c>
      <c r="AD1555" s="46">
        <v>267501.15000000002</v>
      </c>
      <c r="AE1555" s="46">
        <v>0</v>
      </c>
      <c r="AF1555" s="46">
        <v>0</v>
      </c>
      <c r="AG1555" s="46">
        <v>0</v>
      </c>
      <c r="AH1555" s="46">
        <v>0</v>
      </c>
      <c r="AI1555" s="46" t="s">
        <v>92</v>
      </c>
      <c r="AJ1555" s="46">
        <v>0</v>
      </c>
      <c r="AK1555" s="46">
        <v>0</v>
      </c>
      <c r="AL1555" s="46">
        <v>0</v>
      </c>
      <c r="AM1555" s="46">
        <v>0</v>
      </c>
      <c r="AN1555" s="46">
        <v>0</v>
      </c>
      <c r="AO1555" s="46" t="s">
        <v>115</v>
      </c>
      <c r="AP1555" s="46" t="s">
        <v>63</v>
      </c>
      <c r="AQ1555" s="46"/>
      <c r="AR1555" s="46"/>
    </row>
    <row r="1556" spans="1:44" x14ac:dyDescent="0.2">
      <c r="A1556" s="46" t="s">
        <v>77</v>
      </c>
      <c r="B1556" s="46" t="s">
        <v>84</v>
      </c>
      <c r="C1556" s="46" t="s">
        <v>84</v>
      </c>
      <c r="D1556" s="46" t="s">
        <v>459</v>
      </c>
      <c r="E1556" s="46" t="s">
        <v>86</v>
      </c>
      <c r="F1556" s="46" t="s">
        <v>78</v>
      </c>
      <c r="G1556" s="46" t="s">
        <v>460</v>
      </c>
      <c r="H1556" s="46" t="s">
        <v>62</v>
      </c>
      <c r="I1556" s="46" t="s">
        <v>88</v>
      </c>
      <c r="J1556" s="46" t="s">
        <v>89</v>
      </c>
      <c r="K1556" s="46" t="s">
        <v>47</v>
      </c>
      <c r="L1556" s="46" t="s">
        <v>62</v>
      </c>
      <c r="M1556" s="46" t="s">
        <v>243</v>
      </c>
      <c r="N1556" s="46" t="s">
        <v>244</v>
      </c>
      <c r="O1556" s="46" t="s">
        <v>63</v>
      </c>
      <c r="P1556" s="46" t="s">
        <v>90</v>
      </c>
      <c r="Q1556" s="46" t="s">
        <v>461</v>
      </c>
      <c r="R1556" s="46" t="s">
        <v>84</v>
      </c>
      <c r="S1556" s="46" t="s">
        <v>95</v>
      </c>
      <c r="T1556" s="46" t="s">
        <v>111</v>
      </c>
      <c r="U1556" s="46" t="s">
        <v>112</v>
      </c>
      <c r="V1556" s="46" t="s">
        <v>32</v>
      </c>
      <c r="W1556" s="46" t="s">
        <v>461</v>
      </c>
      <c r="X1556" s="46" t="s">
        <v>84</v>
      </c>
      <c r="Y1556" s="46" t="s">
        <v>459</v>
      </c>
      <c r="Z1556" s="46" t="s">
        <v>462</v>
      </c>
      <c r="AA1556" s="46" t="s">
        <v>94</v>
      </c>
      <c r="AB1556" s="46">
        <v>0</v>
      </c>
      <c r="AC1556" s="46">
        <v>0</v>
      </c>
      <c r="AD1556" s="46">
        <v>88303785.75</v>
      </c>
      <c r="AE1556" s="46">
        <v>45635002.869999997</v>
      </c>
      <c r="AF1556" s="46">
        <v>45635002.869999997</v>
      </c>
      <c r="AG1556" s="46">
        <v>0</v>
      </c>
      <c r="AH1556" s="46">
        <v>0</v>
      </c>
      <c r="AI1556" s="46" t="s">
        <v>92</v>
      </c>
      <c r="AJ1556" s="46">
        <v>0</v>
      </c>
      <c r="AK1556" s="46">
        <v>0</v>
      </c>
      <c r="AL1556" s="46">
        <v>45635002.869999997</v>
      </c>
      <c r="AM1556" s="46">
        <v>45635002.869999997</v>
      </c>
      <c r="AN1556" s="46">
        <v>0</v>
      </c>
      <c r="AO1556" s="46" t="s">
        <v>245</v>
      </c>
      <c r="AP1556" s="46" t="s">
        <v>63</v>
      </c>
      <c r="AQ1556" s="46"/>
      <c r="AR1556" s="46"/>
    </row>
    <row r="1557" spans="1:44" x14ac:dyDescent="0.2">
      <c r="A1557" s="46" t="s">
        <v>77</v>
      </c>
      <c r="B1557" s="46" t="s">
        <v>84</v>
      </c>
      <c r="C1557" s="46" t="s">
        <v>84</v>
      </c>
      <c r="D1557" s="46" t="s">
        <v>459</v>
      </c>
      <c r="E1557" s="46" t="s">
        <v>86</v>
      </c>
      <c r="F1557" s="46" t="s">
        <v>78</v>
      </c>
      <c r="G1557" s="46" t="s">
        <v>460</v>
      </c>
      <c r="H1557" s="46" t="s">
        <v>62</v>
      </c>
      <c r="I1557" s="46" t="s">
        <v>88</v>
      </c>
      <c r="J1557" s="46" t="s">
        <v>89</v>
      </c>
      <c r="K1557" s="46" t="s">
        <v>47</v>
      </c>
      <c r="L1557" s="46" t="s">
        <v>62</v>
      </c>
      <c r="M1557" s="46" t="s">
        <v>116</v>
      </c>
      <c r="N1557" s="46" t="s">
        <v>117</v>
      </c>
      <c r="O1557" s="46" t="s">
        <v>63</v>
      </c>
      <c r="P1557" s="46" t="s">
        <v>90</v>
      </c>
      <c r="Q1557" s="46" t="s">
        <v>461</v>
      </c>
      <c r="R1557" s="46" t="s">
        <v>84</v>
      </c>
      <c r="S1557" s="46" t="s">
        <v>95</v>
      </c>
      <c r="T1557" s="46" t="s">
        <v>111</v>
      </c>
      <c r="U1557" s="46" t="s">
        <v>112</v>
      </c>
      <c r="V1557" s="46" t="s">
        <v>105</v>
      </c>
      <c r="W1557" s="46" t="s">
        <v>461</v>
      </c>
      <c r="X1557" s="46" t="s">
        <v>84</v>
      </c>
      <c r="Y1557" s="46" t="s">
        <v>459</v>
      </c>
      <c r="Z1557" s="46" t="s">
        <v>462</v>
      </c>
      <c r="AA1557" s="46" t="s">
        <v>94</v>
      </c>
      <c r="AB1557" s="46">
        <v>3995.06</v>
      </c>
      <c r="AC1557" s="46">
        <v>0</v>
      </c>
      <c r="AD1557" s="46">
        <v>132513104.77</v>
      </c>
      <c r="AE1557" s="46">
        <v>70722407.840000004</v>
      </c>
      <c r="AF1557" s="46">
        <v>71496270.670000002</v>
      </c>
      <c r="AG1557" s="46">
        <v>58778904.509999998</v>
      </c>
      <c r="AH1557" s="46">
        <v>53552616.490000002</v>
      </c>
      <c r="AI1557" s="46" t="s">
        <v>92</v>
      </c>
      <c r="AJ1557" s="46">
        <v>0</v>
      </c>
      <c r="AK1557" s="46">
        <v>0</v>
      </c>
      <c r="AL1557" s="46">
        <v>54183829.490000002</v>
      </c>
      <c r="AM1557" s="46">
        <v>69547419.569999993</v>
      </c>
      <c r="AN1557" s="46">
        <v>86372087.650000006</v>
      </c>
      <c r="AO1557" s="46" t="s">
        <v>118</v>
      </c>
      <c r="AP1557" s="46" t="s">
        <v>63</v>
      </c>
      <c r="AQ1557" s="46"/>
      <c r="AR1557" s="46"/>
    </row>
    <row r="1558" spans="1:44" x14ac:dyDescent="0.2">
      <c r="A1558" s="46" t="s">
        <v>77</v>
      </c>
      <c r="B1558" s="46" t="s">
        <v>84</v>
      </c>
      <c r="C1558" s="46" t="s">
        <v>84</v>
      </c>
      <c r="D1558" s="46" t="s">
        <v>459</v>
      </c>
      <c r="E1558" s="46" t="s">
        <v>86</v>
      </c>
      <c r="F1558" s="46" t="s">
        <v>78</v>
      </c>
      <c r="G1558" s="46" t="s">
        <v>460</v>
      </c>
      <c r="H1558" s="46" t="s">
        <v>62</v>
      </c>
      <c r="I1558" s="46" t="s">
        <v>88</v>
      </c>
      <c r="J1558" s="46" t="s">
        <v>89</v>
      </c>
      <c r="K1558" s="46" t="s">
        <v>47</v>
      </c>
      <c r="L1558" s="46" t="s">
        <v>62</v>
      </c>
      <c r="M1558" s="46" t="s">
        <v>119</v>
      </c>
      <c r="N1558" s="46" t="s">
        <v>120</v>
      </c>
      <c r="O1558" s="46" t="s">
        <v>63</v>
      </c>
      <c r="P1558" s="46" t="s">
        <v>90</v>
      </c>
      <c r="Q1558" s="46" t="s">
        <v>461</v>
      </c>
      <c r="R1558" s="46" t="s">
        <v>84</v>
      </c>
      <c r="S1558" s="46" t="s">
        <v>95</v>
      </c>
      <c r="T1558" s="46" t="s">
        <v>111</v>
      </c>
      <c r="U1558" s="46" t="s">
        <v>112</v>
      </c>
      <c r="V1558" s="46" t="s">
        <v>105</v>
      </c>
      <c r="W1558" s="46" t="s">
        <v>461</v>
      </c>
      <c r="X1558" s="46" t="s">
        <v>84</v>
      </c>
      <c r="Y1558" s="46" t="s">
        <v>459</v>
      </c>
      <c r="Z1558" s="46" t="s">
        <v>462</v>
      </c>
      <c r="AA1558" s="46" t="s">
        <v>94</v>
      </c>
      <c r="AB1558" s="46">
        <v>3995.06</v>
      </c>
      <c r="AC1558" s="46">
        <v>0</v>
      </c>
      <c r="AD1558" s="46">
        <v>132513104.77</v>
      </c>
      <c r="AE1558" s="46">
        <v>70722407.840000004</v>
      </c>
      <c r="AF1558" s="46">
        <v>71496270.670000002</v>
      </c>
      <c r="AG1558" s="46">
        <v>58778904.509999998</v>
      </c>
      <c r="AH1558" s="46">
        <v>53552616.490000002</v>
      </c>
      <c r="AI1558" s="46" t="s">
        <v>92</v>
      </c>
      <c r="AJ1558" s="46">
        <v>0</v>
      </c>
      <c r="AK1558" s="46">
        <v>0</v>
      </c>
      <c r="AL1558" s="46">
        <v>54183829.490000002</v>
      </c>
      <c r="AM1558" s="46">
        <v>69547419.569999993</v>
      </c>
      <c r="AN1558" s="46">
        <v>86372087.650000006</v>
      </c>
      <c r="AO1558" s="46" t="s">
        <v>121</v>
      </c>
      <c r="AP1558" s="46" t="s">
        <v>63</v>
      </c>
      <c r="AQ1558" s="46"/>
      <c r="AR1558" s="46"/>
    </row>
    <row r="1559" spans="1:44" x14ac:dyDescent="0.2">
      <c r="A1559" s="46" t="s">
        <v>77</v>
      </c>
      <c r="B1559" s="46" t="s">
        <v>84</v>
      </c>
      <c r="C1559" s="46" t="s">
        <v>84</v>
      </c>
      <c r="D1559" s="46" t="s">
        <v>459</v>
      </c>
      <c r="E1559" s="46" t="s">
        <v>86</v>
      </c>
      <c r="F1559" s="46" t="s">
        <v>78</v>
      </c>
      <c r="G1559" s="46" t="s">
        <v>460</v>
      </c>
      <c r="H1559" s="46" t="s">
        <v>62</v>
      </c>
      <c r="I1559" s="46" t="s">
        <v>88</v>
      </c>
      <c r="J1559" s="46" t="s">
        <v>89</v>
      </c>
      <c r="K1559" s="46" t="s">
        <v>47</v>
      </c>
      <c r="L1559" s="46" t="s">
        <v>62</v>
      </c>
      <c r="M1559" s="46" t="s">
        <v>122</v>
      </c>
      <c r="N1559" s="46" t="s">
        <v>123</v>
      </c>
      <c r="O1559" s="46" t="s">
        <v>63</v>
      </c>
      <c r="P1559" s="46" t="s">
        <v>90</v>
      </c>
      <c r="Q1559" s="46" t="s">
        <v>461</v>
      </c>
      <c r="R1559" s="46" t="s">
        <v>84</v>
      </c>
      <c r="S1559" s="46" t="s">
        <v>95</v>
      </c>
      <c r="T1559" s="46" t="s">
        <v>111</v>
      </c>
      <c r="U1559" s="46" t="s">
        <v>112</v>
      </c>
      <c r="V1559" s="46" t="s">
        <v>105</v>
      </c>
      <c r="W1559" s="46" t="s">
        <v>461</v>
      </c>
      <c r="X1559" s="46" t="s">
        <v>84</v>
      </c>
      <c r="Y1559" s="46" t="s">
        <v>459</v>
      </c>
      <c r="Z1559" s="46" t="s">
        <v>462</v>
      </c>
      <c r="AA1559" s="46" t="s">
        <v>94</v>
      </c>
      <c r="AB1559" s="46">
        <v>3995.06</v>
      </c>
      <c r="AC1559" s="46">
        <v>0</v>
      </c>
      <c r="AD1559" s="46">
        <v>156153767.71000001</v>
      </c>
      <c r="AE1559" s="46">
        <v>103761780.64</v>
      </c>
      <c r="AF1559" s="46">
        <v>109953580.31</v>
      </c>
      <c r="AG1559" s="46">
        <v>129745877.75</v>
      </c>
      <c r="AH1559" s="46">
        <v>133663366.03</v>
      </c>
      <c r="AI1559" s="46" t="s">
        <v>92</v>
      </c>
      <c r="AJ1559" s="46">
        <v>0</v>
      </c>
      <c r="AK1559" s="46">
        <v>0</v>
      </c>
      <c r="AL1559" s="46">
        <v>82274601.689999998</v>
      </c>
      <c r="AM1559" s="46">
        <v>113462821.20999999</v>
      </c>
      <c r="AN1559" s="46">
        <v>198015042.28999999</v>
      </c>
      <c r="AO1559" s="46" t="s">
        <v>124</v>
      </c>
      <c r="AP1559" s="46" t="s">
        <v>63</v>
      </c>
      <c r="AQ1559" s="46"/>
      <c r="AR1559" s="46"/>
    </row>
    <row r="1560" spans="1:44" x14ac:dyDescent="0.2">
      <c r="A1560" s="46" t="s">
        <v>77</v>
      </c>
      <c r="B1560" s="46" t="s">
        <v>84</v>
      </c>
      <c r="C1560" s="46" t="s">
        <v>84</v>
      </c>
      <c r="D1560" s="46" t="s">
        <v>459</v>
      </c>
      <c r="E1560" s="46" t="s">
        <v>86</v>
      </c>
      <c r="F1560" s="46" t="s">
        <v>78</v>
      </c>
      <c r="G1560" s="46" t="s">
        <v>460</v>
      </c>
      <c r="H1560" s="46" t="s">
        <v>62</v>
      </c>
      <c r="I1560" s="46" t="s">
        <v>88</v>
      </c>
      <c r="J1560" s="46" t="s">
        <v>89</v>
      </c>
      <c r="K1560" s="46" t="s">
        <v>47</v>
      </c>
      <c r="L1560" s="46" t="s">
        <v>62</v>
      </c>
      <c r="M1560" s="46" t="s">
        <v>125</v>
      </c>
      <c r="N1560" s="46" t="s">
        <v>126</v>
      </c>
      <c r="O1560" s="46" t="s">
        <v>63</v>
      </c>
      <c r="P1560" s="46" t="s">
        <v>90</v>
      </c>
      <c r="Q1560" s="46" t="s">
        <v>461</v>
      </c>
      <c r="R1560" s="46" t="s">
        <v>84</v>
      </c>
      <c r="S1560" s="46" t="s">
        <v>95</v>
      </c>
      <c r="T1560" s="46" t="s">
        <v>111</v>
      </c>
      <c r="U1560" s="46" t="s">
        <v>112</v>
      </c>
      <c r="V1560" s="46" t="s">
        <v>32</v>
      </c>
      <c r="W1560" s="46" t="s">
        <v>461</v>
      </c>
      <c r="X1560" s="46" t="s">
        <v>84</v>
      </c>
      <c r="Y1560" s="46" t="s">
        <v>459</v>
      </c>
      <c r="Z1560" s="46" t="s">
        <v>462</v>
      </c>
      <c r="AA1560" s="46" t="s">
        <v>94</v>
      </c>
      <c r="AB1560" s="46">
        <v>3995.06</v>
      </c>
      <c r="AC1560" s="46">
        <v>0</v>
      </c>
      <c r="AD1560" s="46">
        <v>132245603.62</v>
      </c>
      <c r="AE1560" s="46">
        <v>70722407.840000004</v>
      </c>
      <c r="AF1560" s="46">
        <v>71496270.670000002</v>
      </c>
      <c r="AG1560" s="46">
        <v>58778904.509999998</v>
      </c>
      <c r="AH1560" s="46">
        <v>53552616.490000002</v>
      </c>
      <c r="AI1560" s="46" t="s">
        <v>92</v>
      </c>
      <c r="AJ1560" s="46">
        <v>0</v>
      </c>
      <c r="AK1560" s="46">
        <v>0</v>
      </c>
      <c r="AL1560" s="46">
        <v>54183829.490000002</v>
      </c>
      <c r="AM1560" s="46">
        <v>69547419.569999993</v>
      </c>
      <c r="AN1560" s="46">
        <v>86372087.650000006</v>
      </c>
      <c r="AO1560" s="46" t="s">
        <v>127</v>
      </c>
      <c r="AP1560" s="46" t="s">
        <v>63</v>
      </c>
      <c r="AQ1560" s="46"/>
      <c r="AR1560" s="46"/>
    </row>
    <row r="1561" spans="1:44" x14ac:dyDescent="0.2">
      <c r="A1561" s="46" t="s">
        <v>77</v>
      </c>
      <c r="B1561" s="46" t="s">
        <v>84</v>
      </c>
      <c r="C1561" s="46" t="s">
        <v>84</v>
      </c>
      <c r="D1561" s="46" t="s">
        <v>459</v>
      </c>
      <c r="E1561" s="46" t="s">
        <v>86</v>
      </c>
      <c r="F1561" s="46" t="s">
        <v>78</v>
      </c>
      <c r="G1561" s="46" t="s">
        <v>460</v>
      </c>
      <c r="H1561" s="46" t="s">
        <v>62</v>
      </c>
      <c r="I1561" s="46" t="s">
        <v>88</v>
      </c>
      <c r="J1561" s="46" t="s">
        <v>89</v>
      </c>
      <c r="K1561" s="46" t="s">
        <v>47</v>
      </c>
      <c r="L1561" s="46" t="s">
        <v>62</v>
      </c>
      <c r="M1561" s="46" t="s">
        <v>128</v>
      </c>
      <c r="N1561" s="46" t="s">
        <v>129</v>
      </c>
      <c r="O1561" s="46" t="s">
        <v>63</v>
      </c>
      <c r="P1561" s="46" t="s">
        <v>90</v>
      </c>
      <c r="Q1561" s="46" t="s">
        <v>461</v>
      </c>
      <c r="R1561" s="46" t="s">
        <v>84</v>
      </c>
      <c r="S1561" s="46" t="s">
        <v>95</v>
      </c>
      <c r="T1561" s="46" t="s">
        <v>131</v>
      </c>
      <c r="U1561" s="46" t="s">
        <v>132</v>
      </c>
      <c r="V1561" s="46" t="s">
        <v>32</v>
      </c>
      <c r="W1561" s="46" t="s">
        <v>461</v>
      </c>
      <c r="X1561" s="46" t="s">
        <v>84</v>
      </c>
      <c r="Y1561" s="46" t="s">
        <v>459</v>
      </c>
      <c r="Z1561" s="46" t="s">
        <v>462</v>
      </c>
      <c r="AA1561" s="46" t="s">
        <v>94</v>
      </c>
      <c r="AB1561" s="46">
        <v>100</v>
      </c>
      <c r="AC1561" s="46">
        <v>0</v>
      </c>
      <c r="AD1561" s="46">
        <v>42668882.880000003</v>
      </c>
      <c r="AE1561" s="46">
        <v>100</v>
      </c>
      <c r="AF1561" s="46">
        <v>100</v>
      </c>
      <c r="AG1561" s="46">
        <v>100</v>
      </c>
      <c r="AH1561" s="46">
        <v>100</v>
      </c>
      <c r="AI1561" s="46" t="s">
        <v>92</v>
      </c>
      <c r="AJ1561" s="46">
        <v>0</v>
      </c>
      <c r="AK1561" s="46">
        <v>0</v>
      </c>
      <c r="AL1561" s="46">
        <v>100</v>
      </c>
      <c r="AM1561" s="46">
        <v>100</v>
      </c>
      <c r="AN1561" s="46">
        <v>100</v>
      </c>
      <c r="AO1561" s="46" t="s">
        <v>130</v>
      </c>
      <c r="AP1561" s="46" t="s">
        <v>63</v>
      </c>
      <c r="AQ1561" s="46"/>
      <c r="AR1561" s="46"/>
    </row>
    <row r="1562" spans="1:44" x14ac:dyDescent="0.2">
      <c r="A1562" s="46" t="s">
        <v>77</v>
      </c>
      <c r="B1562" s="46" t="s">
        <v>84</v>
      </c>
      <c r="C1562" s="46" t="s">
        <v>84</v>
      </c>
      <c r="D1562" s="46" t="s">
        <v>459</v>
      </c>
      <c r="E1562" s="46" t="s">
        <v>86</v>
      </c>
      <c r="F1562" s="46" t="s">
        <v>78</v>
      </c>
      <c r="G1562" s="46" t="s">
        <v>460</v>
      </c>
      <c r="H1562" s="46" t="s">
        <v>62</v>
      </c>
      <c r="I1562" s="46" t="s">
        <v>88</v>
      </c>
      <c r="J1562" s="46" t="s">
        <v>89</v>
      </c>
      <c r="K1562" s="46" t="s">
        <v>47</v>
      </c>
      <c r="L1562" s="46" t="s">
        <v>62</v>
      </c>
      <c r="M1562" s="46" t="s">
        <v>472</v>
      </c>
      <c r="N1562" s="46" t="s">
        <v>473</v>
      </c>
      <c r="O1562" s="46" t="s">
        <v>63</v>
      </c>
      <c r="P1562" s="46" t="s">
        <v>90</v>
      </c>
      <c r="Q1562" s="46" t="s">
        <v>461</v>
      </c>
      <c r="R1562" s="46" t="s">
        <v>84</v>
      </c>
      <c r="S1562" s="46" t="s">
        <v>95</v>
      </c>
      <c r="T1562" s="46" t="s">
        <v>131</v>
      </c>
      <c r="U1562" s="46" t="s">
        <v>132</v>
      </c>
      <c r="V1562" s="46" t="s">
        <v>32</v>
      </c>
      <c r="W1562" s="46" t="s">
        <v>461</v>
      </c>
      <c r="X1562" s="46" t="s">
        <v>84</v>
      </c>
      <c r="Y1562" s="46" t="s">
        <v>459</v>
      </c>
      <c r="Z1562" s="46" t="s">
        <v>462</v>
      </c>
      <c r="AA1562" s="46" t="s">
        <v>94</v>
      </c>
      <c r="AB1562" s="46">
        <v>0</v>
      </c>
      <c r="AC1562" s="46">
        <v>0</v>
      </c>
      <c r="AD1562" s="46">
        <v>0</v>
      </c>
      <c r="AE1562" s="46">
        <v>42668782.880000003</v>
      </c>
      <c r="AF1562" s="46">
        <v>42668782.880000003</v>
      </c>
      <c r="AG1562" s="46">
        <v>42668782.880000003</v>
      </c>
      <c r="AH1562" s="46">
        <v>42668782.880000003</v>
      </c>
      <c r="AI1562" s="46" t="s">
        <v>92</v>
      </c>
      <c r="AJ1562" s="46">
        <v>0</v>
      </c>
      <c r="AK1562" s="46">
        <v>0</v>
      </c>
      <c r="AL1562" s="46">
        <v>42668782.880000003</v>
      </c>
      <c r="AM1562" s="46">
        <v>42668782.880000003</v>
      </c>
      <c r="AN1562" s="46">
        <v>42668782.880000003</v>
      </c>
      <c r="AO1562" s="46" t="s">
        <v>474</v>
      </c>
      <c r="AP1562" s="46" t="s">
        <v>63</v>
      </c>
      <c r="AQ1562" s="46"/>
      <c r="AR1562" s="46"/>
    </row>
    <row r="1563" spans="1:44" x14ac:dyDescent="0.2">
      <c r="A1563" s="46" t="s">
        <v>77</v>
      </c>
      <c r="B1563" s="46" t="s">
        <v>84</v>
      </c>
      <c r="C1563" s="46" t="s">
        <v>84</v>
      </c>
      <c r="D1563" s="46" t="s">
        <v>459</v>
      </c>
      <c r="E1563" s="46" t="s">
        <v>86</v>
      </c>
      <c r="F1563" s="46" t="s">
        <v>78</v>
      </c>
      <c r="G1563" s="46" t="s">
        <v>460</v>
      </c>
      <c r="H1563" s="46" t="s">
        <v>62</v>
      </c>
      <c r="I1563" s="46" t="s">
        <v>88</v>
      </c>
      <c r="J1563" s="46" t="s">
        <v>89</v>
      </c>
      <c r="K1563" s="46" t="s">
        <v>47</v>
      </c>
      <c r="L1563" s="46" t="s">
        <v>62</v>
      </c>
      <c r="M1563" s="46" t="s">
        <v>248</v>
      </c>
      <c r="N1563" s="46" t="s">
        <v>249</v>
      </c>
      <c r="O1563" s="46" t="s">
        <v>63</v>
      </c>
      <c r="P1563" s="46" t="s">
        <v>90</v>
      </c>
      <c r="Q1563" s="46" t="s">
        <v>461</v>
      </c>
      <c r="R1563" s="46" t="s">
        <v>84</v>
      </c>
      <c r="S1563" s="46" t="s">
        <v>95</v>
      </c>
      <c r="T1563" s="46" t="s">
        <v>131</v>
      </c>
      <c r="U1563" s="46" t="s">
        <v>132</v>
      </c>
      <c r="V1563" s="46" t="s">
        <v>32</v>
      </c>
      <c r="W1563" s="46" t="s">
        <v>461</v>
      </c>
      <c r="X1563" s="46" t="s">
        <v>84</v>
      </c>
      <c r="Y1563" s="46" t="s">
        <v>459</v>
      </c>
      <c r="Z1563" s="46" t="s">
        <v>462</v>
      </c>
      <c r="AA1563" s="46" t="s">
        <v>94</v>
      </c>
      <c r="AB1563" s="46">
        <v>0</v>
      </c>
      <c r="AC1563" s="46">
        <v>0</v>
      </c>
      <c r="AD1563" s="46">
        <v>23640662.940000001</v>
      </c>
      <c r="AE1563" s="46">
        <v>33039372.800000001</v>
      </c>
      <c r="AF1563" s="46">
        <v>38457309.640000001</v>
      </c>
      <c r="AG1563" s="46">
        <v>70966973.239999995</v>
      </c>
      <c r="AH1563" s="46">
        <v>80110749.540000007</v>
      </c>
      <c r="AI1563" s="46" t="s">
        <v>92</v>
      </c>
      <c r="AJ1563" s="46">
        <v>0</v>
      </c>
      <c r="AK1563" s="46">
        <v>0</v>
      </c>
      <c r="AL1563" s="46">
        <v>28090772.199999999</v>
      </c>
      <c r="AM1563" s="46">
        <v>43915401.640000001</v>
      </c>
      <c r="AN1563" s="46">
        <v>111642954.64</v>
      </c>
      <c r="AO1563" s="46" t="s">
        <v>250</v>
      </c>
      <c r="AP1563" s="46" t="s">
        <v>63</v>
      </c>
      <c r="AQ1563" s="46"/>
      <c r="AR1563" s="46"/>
    </row>
    <row r="1564" spans="1:44" x14ac:dyDescent="0.2">
      <c r="A1564" s="46" t="s">
        <v>77</v>
      </c>
      <c r="B1564" s="46" t="s">
        <v>84</v>
      </c>
      <c r="C1564" s="46" t="s">
        <v>84</v>
      </c>
      <c r="D1564" s="46" t="s">
        <v>459</v>
      </c>
      <c r="E1564" s="46" t="s">
        <v>86</v>
      </c>
      <c r="F1564" s="46" t="s">
        <v>78</v>
      </c>
      <c r="G1564" s="46" t="s">
        <v>460</v>
      </c>
      <c r="H1564" s="46" t="s">
        <v>62</v>
      </c>
      <c r="I1564" s="46" t="s">
        <v>88</v>
      </c>
      <c r="J1564" s="46" t="s">
        <v>89</v>
      </c>
      <c r="K1564" s="46" t="s">
        <v>47</v>
      </c>
      <c r="L1564" s="46" t="s">
        <v>62</v>
      </c>
      <c r="M1564" s="46" t="s">
        <v>195</v>
      </c>
      <c r="N1564" s="46" t="s">
        <v>196</v>
      </c>
      <c r="O1564" s="46" t="s">
        <v>63</v>
      </c>
      <c r="P1564" s="46" t="s">
        <v>90</v>
      </c>
      <c r="Q1564" s="46" t="s">
        <v>461</v>
      </c>
      <c r="R1564" s="46" t="s">
        <v>84</v>
      </c>
      <c r="S1564" s="46" t="s">
        <v>95</v>
      </c>
      <c r="T1564" s="46" t="s">
        <v>131</v>
      </c>
      <c r="U1564" s="46" t="s">
        <v>132</v>
      </c>
      <c r="V1564" s="46" t="s">
        <v>105</v>
      </c>
      <c r="W1564" s="46" t="s">
        <v>461</v>
      </c>
      <c r="X1564" s="46" t="s">
        <v>84</v>
      </c>
      <c r="Y1564" s="46" t="s">
        <v>459</v>
      </c>
      <c r="Z1564" s="46" t="s">
        <v>462</v>
      </c>
      <c r="AA1564" s="46" t="s">
        <v>94</v>
      </c>
      <c r="AB1564" s="46">
        <v>0</v>
      </c>
      <c r="AC1564" s="46">
        <v>0</v>
      </c>
      <c r="AD1564" s="46">
        <v>-32596448.120000001</v>
      </c>
      <c r="AE1564" s="46">
        <v>-41718500.189999998</v>
      </c>
      <c r="AF1564" s="46">
        <v>-47656985.880000003</v>
      </c>
      <c r="AG1564" s="46">
        <v>-59089579.579999998</v>
      </c>
      <c r="AH1564" s="46">
        <v>-63368554.719999999</v>
      </c>
      <c r="AI1564" s="46" t="s">
        <v>92</v>
      </c>
      <c r="AJ1564" s="46">
        <v>0</v>
      </c>
      <c r="AK1564" s="46">
        <v>0</v>
      </c>
      <c r="AL1564" s="46">
        <v>-37578533.439999998</v>
      </c>
      <c r="AM1564" s="46">
        <v>-52723885.340000004</v>
      </c>
      <c r="AN1564" s="46">
        <v>-71510017.040000007</v>
      </c>
      <c r="AO1564" s="46" t="s">
        <v>197</v>
      </c>
      <c r="AP1564" s="46" t="s">
        <v>63</v>
      </c>
      <c r="AQ1564" s="46"/>
      <c r="AR1564" s="46"/>
    </row>
    <row r="1565" spans="1:44" x14ac:dyDescent="0.2">
      <c r="A1565" s="46" t="s">
        <v>77</v>
      </c>
      <c r="B1565" s="46" t="s">
        <v>84</v>
      </c>
      <c r="C1565" s="46" t="s">
        <v>84</v>
      </c>
      <c r="D1565" s="46" t="s">
        <v>459</v>
      </c>
      <c r="E1565" s="46" t="s">
        <v>86</v>
      </c>
      <c r="F1565" s="46" t="s">
        <v>78</v>
      </c>
      <c r="G1565" s="46" t="s">
        <v>460</v>
      </c>
      <c r="H1565" s="46" t="s">
        <v>62</v>
      </c>
      <c r="I1565" s="46" t="s">
        <v>88</v>
      </c>
      <c r="J1565" s="46" t="s">
        <v>89</v>
      </c>
      <c r="K1565" s="46" t="s">
        <v>47</v>
      </c>
      <c r="L1565" s="46" t="s">
        <v>62</v>
      </c>
      <c r="M1565" s="46" t="s">
        <v>133</v>
      </c>
      <c r="N1565" s="46" t="s">
        <v>134</v>
      </c>
      <c r="O1565" s="46" t="s">
        <v>63</v>
      </c>
      <c r="P1565" s="46" t="s">
        <v>90</v>
      </c>
      <c r="Q1565" s="46" t="s">
        <v>461</v>
      </c>
      <c r="R1565" s="46" t="s">
        <v>84</v>
      </c>
      <c r="S1565" s="46" t="s">
        <v>95</v>
      </c>
      <c r="T1565" s="46" t="s">
        <v>131</v>
      </c>
      <c r="U1565" s="46" t="s">
        <v>132</v>
      </c>
      <c r="V1565" s="46" t="s">
        <v>32</v>
      </c>
      <c r="W1565" s="46" t="s">
        <v>461</v>
      </c>
      <c r="X1565" s="46" t="s">
        <v>84</v>
      </c>
      <c r="Y1565" s="46" t="s">
        <v>459</v>
      </c>
      <c r="Z1565" s="46" t="s">
        <v>462</v>
      </c>
      <c r="AA1565" s="46" t="s">
        <v>94</v>
      </c>
      <c r="AB1565" s="46">
        <v>0</v>
      </c>
      <c r="AC1565" s="46">
        <v>0</v>
      </c>
      <c r="AD1565" s="46">
        <v>-3221018.85</v>
      </c>
      <c r="AE1565" s="46">
        <v>-4330353.96</v>
      </c>
      <c r="AF1565" s="46">
        <v>-4447155.78</v>
      </c>
      <c r="AG1565" s="46">
        <v>-4419923.93</v>
      </c>
      <c r="AH1565" s="46">
        <v>-4473132.12</v>
      </c>
      <c r="AI1565" s="46" t="s">
        <v>92</v>
      </c>
      <c r="AJ1565" s="46">
        <v>0</v>
      </c>
      <c r="AK1565" s="46">
        <v>0</v>
      </c>
      <c r="AL1565" s="46">
        <v>-4076581.76</v>
      </c>
      <c r="AM1565" s="46">
        <v>-4367199.7699999996</v>
      </c>
      <c r="AN1565" s="46">
        <v>-4515951.59</v>
      </c>
      <c r="AO1565" s="46" t="s">
        <v>135</v>
      </c>
      <c r="AP1565" s="46" t="s">
        <v>63</v>
      </c>
      <c r="AQ1565" s="46"/>
      <c r="AR1565" s="46"/>
    </row>
    <row r="1566" spans="1:44" x14ac:dyDescent="0.2">
      <c r="A1566" s="46" t="s">
        <v>77</v>
      </c>
      <c r="B1566" s="46" t="s">
        <v>84</v>
      </c>
      <c r="C1566" s="46" t="s">
        <v>84</v>
      </c>
      <c r="D1566" s="46" t="s">
        <v>459</v>
      </c>
      <c r="E1566" s="46" t="s">
        <v>86</v>
      </c>
      <c r="F1566" s="46" t="s">
        <v>78</v>
      </c>
      <c r="G1566" s="46" t="s">
        <v>460</v>
      </c>
      <c r="H1566" s="46" t="s">
        <v>62</v>
      </c>
      <c r="I1566" s="46" t="s">
        <v>88</v>
      </c>
      <c r="J1566" s="46" t="s">
        <v>89</v>
      </c>
      <c r="K1566" s="46" t="s">
        <v>47</v>
      </c>
      <c r="L1566" s="46" t="s">
        <v>62</v>
      </c>
      <c r="M1566" s="46" t="s">
        <v>136</v>
      </c>
      <c r="N1566" s="46" t="s">
        <v>137</v>
      </c>
      <c r="O1566" s="46" t="s">
        <v>63</v>
      </c>
      <c r="P1566" s="46" t="s">
        <v>90</v>
      </c>
      <c r="Q1566" s="46" t="s">
        <v>461</v>
      </c>
      <c r="R1566" s="46" t="s">
        <v>84</v>
      </c>
      <c r="S1566" s="46" t="s">
        <v>95</v>
      </c>
      <c r="T1566" s="46" t="s">
        <v>131</v>
      </c>
      <c r="U1566" s="46" t="s">
        <v>132</v>
      </c>
      <c r="V1566" s="46" t="s">
        <v>32</v>
      </c>
      <c r="W1566" s="46" t="s">
        <v>461</v>
      </c>
      <c r="X1566" s="46" t="s">
        <v>84</v>
      </c>
      <c r="Y1566" s="46" t="s">
        <v>459</v>
      </c>
      <c r="Z1566" s="46" t="s">
        <v>462</v>
      </c>
      <c r="AA1566" s="46" t="s">
        <v>94</v>
      </c>
      <c r="AB1566" s="46">
        <v>100</v>
      </c>
      <c r="AC1566" s="46">
        <v>0</v>
      </c>
      <c r="AD1566" s="46">
        <v>30492078.850000001</v>
      </c>
      <c r="AE1566" s="46">
        <v>29659401.530000001</v>
      </c>
      <c r="AF1566" s="46">
        <v>29022050.859999999</v>
      </c>
      <c r="AG1566" s="46">
        <v>50126352.609999999</v>
      </c>
      <c r="AH1566" s="46">
        <v>54937945.579999998</v>
      </c>
      <c r="AI1566" s="46" t="s">
        <v>92</v>
      </c>
      <c r="AJ1566" s="46">
        <v>0</v>
      </c>
      <c r="AK1566" s="46">
        <v>0</v>
      </c>
      <c r="AL1566" s="46">
        <v>29104539.879999999</v>
      </c>
      <c r="AM1566" s="46">
        <v>29493199.41</v>
      </c>
      <c r="AN1566" s="46">
        <v>78285868.890000001</v>
      </c>
      <c r="AO1566" s="46" t="s">
        <v>138</v>
      </c>
      <c r="AP1566" s="46" t="s">
        <v>63</v>
      </c>
      <c r="AQ1566" s="46"/>
      <c r="AR1566" s="46"/>
    </row>
    <row r="1567" spans="1:44" x14ac:dyDescent="0.2">
      <c r="A1567" s="46" t="s">
        <v>77</v>
      </c>
      <c r="B1567" s="46" t="s">
        <v>84</v>
      </c>
      <c r="C1567" s="46" t="s">
        <v>84</v>
      </c>
      <c r="D1567" s="46" t="s">
        <v>459</v>
      </c>
      <c r="E1567" s="46" t="s">
        <v>86</v>
      </c>
      <c r="F1567" s="46" t="s">
        <v>78</v>
      </c>
      <c r="G1567" s="46" t="s">
        <v>460</v>
      </c>
      <c r="H1567" s="46" t="s">
        <v>62</v>
      </c>
      <c r="I1567" s="46" t="s">
        <v>88</v>
      </c>
      <c r="J1567" s="46" t="s">
        <v>89</v>
      </c>
      <c r="K1567" s="46" t="s">
        <v>47</v>
      </c>
      <c r="L1567" s="46" t="s">
        <v>62</v>
      </c>
      <c r="M1567" s="46" t="s">
        <v>139</v>
      </c>
      <c r="N1567" s="46" t="s">
        <v>140</v>
      </c>
      <c r="O1567" s="46" t="s">
        <v>63</v>
      </c>
      <c r="P1567" s="46" t="s">
        <v>90</v>
      </c>
      <c r="Q1567" s="46" t="s">
        <v>461</v>
      </c>
      <c r="R1567" s="46" t="s">
        <v>84</v>
      </c>
      <c r="S1567" s="46" t="s">
        <v>95</v>
      </c>
      <c r="T1567" s="46" t="s">
        <v>131</v>
      </c>
      <c r="U1567" s="46" t="s">
        <v>132</v>
      </c>
      <c r="V1567" s="46" t="s">
        <v>105</v>
      </c>
      <c r="W1567" s="46" t="s">
        <v>461</v>
      </c>
      <c r="X1567" s="46" t="s">
        <v>84</v>
      </c>
      <c r="Y1567" s="46" t="s">
        <v>459</v>
      </c>
      <c r="Z1567" s="46" t="s">
        <v>462</v>
      </c>
      <c r="AA1567" s="46" t="s">
        <v>94</v>
      </c>
      <c r="AB1567" s="46">
        <v>100</v>
      </c>
      <c r="AC1567" s="46">
        <v>0</v>
      </c>
      <c r="AD1567" s="46">
        <v>42668882.880000003</v>
      </c>
      <c r="AE1567" s="46">
        <v>42668882.880000003</v>
      </c>
      <c r="AF1567" s="46">
        <v>42668882.880000003</v>
      </c>
      <c r="AG1567" s="46">
        <v>42668882.880000003</v>
      </c>
      <c r="AH1567" s="46">
        <v>42668882.880000003</v>
      </c>
      <c r="AI1567" s="46" t="s">
        <v>92</v>
      </c>
      <c r="AJ1567" s="46">
        <v>0</v>
      </c>
      <c r="AK1567" s="46">
        <v>0</v>
      </c>
      <c r="AL1567" s="46">
        <v>42668882.880000003</v>
      </c>
      <c r="AM1567" s="46">
        <v>42668882.880000003</v>
      </c>
      <c r="AN1567" s="46">
        <v>42668882.880000003</v>
      </c>
      <c r="AO1567" s="46" t="s">
        <v>141</v>
      </c>
      <c r="AP1567" s="46" t="s">
        <v>63</v>
      </c>
      <c r="AQ1567" s="46"/>
      <c r="AR1567" s="46"/>
    </row>
    <row r="1568" spans="1:44" x14ac:dyDescent="0.2">
      <c r="A1568" s="46" t="s">
        <v>77</v>
      </c>
      <c r="B1568" s="46" t="s">
        <v>84</v>
      </c>
      <c r="C1568" s="46" t="s">
        <v>84</v>
      </c>
      <c r="D1568" s="46" t="s">
        <v>459</v>
      </c>
      <c r="E1568" s="46" t="s">
        <v>86</v>
      </c>
      <c r="F1568" s="46" t="s">
        <v>78</v>
      </c>
      <c r="G1568" s="46" t="s">
        <v>460</v>
      </c>
      <c r="H1568" s="46" t="s">
        <v>62</v>
      </c>
      <c r="I1568" s="46" t="s">
        <v>88</v>
      </c>
      <c r="J1568" s="46" t="s">
        <v>89</v>
      </c>
      <c r="K1568" s="46" t="s">
        <v>47</v>
      </c>
      <c r="L1568" s="46" t="s">
        <v>62</v>
      </c>
      <c r="M1568" s="46" t="s">
        <v>142</v>
      </c>
      <c r="N1568" s="46" t="s">
        <v>143</v>
      </c>
      <c r="O1568" s="46" t="s">
        <v>63</v>
      </c>
      <c r="P1568" s="46" t="s">
        <v>90</v>
      </c>
      <c r="Q1568" s="46" t="s">
        <v>461</v>
      </c>
      <c r="R1568" s="46" t="s">
        <v>84</v>
      </c>
      <c r="S1568" s="46" t="s">
        <v>95</v>
      </c>
      <c r="T1568" s="46" t="s">
        <v>131</v>
      </c>
      <c r="U1568" s="46" t="s">
        <v>132</v>
      </c>
      <c r="V1568" s="46" t="s">
        <v>105</v>
      </c>
      <c r="W1568" s="46" t="s">
        <v>461</v>
      </c>
      <c r="X1568" s="46" t="s">
        <v>84</v>
      </c>
      <c r="Y1568" s="46" t="s">
        <v>459</v>
      </c>
      <c r="Z1568" s="46" t="s">
        <v>462</v>
      </c>
      <c r="AA1568" s="46" t="s">
        <v>94</v>
      </c>
      <c r="AB1568" s="46">
        <v>100</v>
      </c>
      <c r="AC1568" s="46">
        <v>0</v>
      </c>
      <c r="AD1568" s="46">
        <v>30492078.850000001</v>
      </c>
      <c r="AE1568" s="46">
        <v>29659401.530000001</v>
      </c>
      <c r="AF1568" s="46">
        <v>29022050.859999999</v>
      </c>
      <c r="AG1568" s="46">
        <v>50126352.609999999</v>
      </c>
      <c r="AH1568" s="46">
        <v>54937945.579999998</v>
      </c>
      <c r="AI1568" s="46" t="s">
        <v>92</v>
      </c>
      <c r="AJ1568" s="46">
        <v>0</v>
      </c>
      <c r="AK1568" s="46">
        <v>0</v>
      </c>
      <c r="AL1568" s="46">
        <v>29104539.879999999</v>
      </c>
      <c r="AM1568" s="46">
        <v>29493199.41</v>
      </c>
      <c r="AN1568" s="46">
        <v>78285868.890000001</v>
      </c>
      <c r="AO1568" s="46" t="s">
        <v>144</v>
      </c>
      <c r="AP1568" s="46" t="s">
        <v>63</v>
      </c>
      <c r="AQ1568" s="46"/>
      <c r="AR1568" s="46"/>
    </row>
    <row r="1569" spans="1:44" x14ac:dyDescent="0.2">
      <c r="A1569" s="46" t="s">
        <v>77</v>
      </c>
      <c r="B1569" s="46" t="s">
        <v>84</v>
      </c>
      <c r="C1569" s="46" t="s">
        <v>84</v>
      </c>
      <c r="D1569" s="46" t="s">
        <v>459</v>
      </c>
      <c r="E1569" s="46" t="s">
        <v>86</v>
      </c>
      <c r="F1569" s="46" t="s">
        <v>78</v>
      </c>
      <c r="G1569" s="46" t="s">
        <v>460</v>
      </c>
      <c r="H1569" s="46" t="s">
        <v>62</v>
      </c>
      <c r="I1569" s="46" t="s">
        <v>88</v>
      </c>
      <c r="J1569" s="46" t="s">
        <v>89</v>
      </c>
      <c r="K1569" s="46" t="s">
        <v>47</v>
      </c>
      <c r="L1569" s="46" t="s">
        <v>62</v>
      </c>
      <c r="M1569" s="46" t="s">
        <v>475</v>
      </c>
      <c r="N1569" s="46" t="s">
        <v>476</v>
      </c>
      <c r="O1569" s="46" t="s">
        <v>63</v>
      </c>
      <c r="P1569" s="46" t="s">
        <v>90</v>
      </c>
      <c r="Q1569" s="46" t="s">
        <v>461</v>
      </c>
      <c r="R1569" s="46" t="s">
        <v>84</v>
      </c>
      <c r="S1569" s="46" t="s">
        <v>95</v>
      </c>
      <c r="T1569" s="46" t="s">
        <v>201</v>
      </c>
      <c r="U1569" s="46" t="s">
        <v>202</v>
      </c>
      <c r="V1569" s="46" t="s">
        <v>105</v>
      </c>
      <c r="W1569" s="46" t="s">
        <v>461</v>
      </c>
      <c r="X1569" s="46" t="s">
        <v>84</v>
      </c>
      <c r="Y1569" s="46" t="s">
        <v>459</v>
      </c>
      <c r="Z1569" s="46" t="s">
        <v>462</v>
      </c>
      <c r="AA1569" s="46" t="s">
        <v>94</v>
      </c>
      <c r="AB1569" s="46">
        <v>0</v>
      </c>
      <c r="AC1569" s="46">
        <v>0</v>
      </c>
      <c r="AD1569" s="46">
        <v>18722464.030000001</v>
      </c>
      <c r="AE1569" s="46">
        <v>53792428.75</v>
      </c>
      <c r="AF1569" s="46">
        <v>59867426.600000001</v>
      </c>
      <c r="AG1569" s="46">
        <v>79686955.890000001</v>
      </c>
      <c r="AH1569" s="46">
        <v>83551213.700000003</v>
      </c>
      <c r="AI1569" s="46" t="s">
        <v>92</v>
      </c>
      <c r="AJ1569" s="46">
        <v>0</v>
      </c>
      <c r="AK1569" s="46">
        <v>0</v>
      </c>
      <c r="AL1569" s="46">
        <v>32559022</v>
      </c>
      <c r="AM1569" s="46">
        <v>63456623.509999998</v>
      </c>
      <c r="AN1569" s="46">
        <v>147860070.49000001</v>
      </c>
      <c r="AO1569" s="46" t="s">
        <v>477</v>
      </c>
      <c r="AP1569" s="46" t="s">
        <v>63</v>
      </c>
      <c r="AQ1569" s="46"/>
      <c r="AR1569" s="46"/>
    </row>
    <row r="1570" spans="1:44" x14ac:dyDescent="0.2">
      <c r="A1570" s="46" t="s">
        <v>77</v>
      </c>
      <c r="B1570" s="46" t="s">
        <v>84</v>
      </c>
      <c r="C1570" s="46" t="s">
        <v>84</v>
      </c>
      <c r="D1570" s="46" t="s">
        <v>459</v>
      </c>
      <c r="E1570" s="46" t="s">
        <v>86</v>
      </c>
      <c r="F1570" s="46" t="s">
        <v>78</v>
      </c>
      <c r="G1570" s="46" t="s">
        <v>460</v>
      </c>
      <c r="H1570" s="46" t="s">
        <v>62</v>
      </c>
      <c r="I1570" s="46" t="s">
        <v>88</v>
      </c>
      <c r="J1570" s="46" t="s">
        <v>89</v>
      </c>
      <c r="K1570" s="46" t="s">
        <v>47</v>
      </c>
      <c r="L1570" s="46" t="s">
        <v>62</v>
      </c>
      <c r="M1570" s="46" t="s">
        <v>478</v>
      </c>
      <c r="N1570" s="46" t="s">
        <v>479</v>
      </c>
      <c r="O1570" s="46" t="s">
        <v>63</v>
      </c>
      <c r="P1570" s="46" t="s">
        <v>90</v>
      </c>
      <c r="Q1570" s="46" t="s">
        <v>461</v>
      </c>
      <c r="R1570" s="46" t="s">
        <v>84</v>
      </c>
      <c r="S1570" s="46" t="s">
        <v>95</v>
      </c>
      <c r="T1570" s="46" t="s">
        <v>201</v>
      </c>
      <c r="U1570" s="46" t="s">
        <v>202</v>
      </c>
      <c r="V1570" s="46" t="s">
        <v>32</v>
      </c>
      <c r="W1570" s="46" t="s">
        <v>461</v>
      </c>
      <c r="X1570" s="46" t="s">
        <v>84</v>
      </c>
      <c r="Y1570" s="46" t="s">
        <v>459</v>
      </c>
      <c r="Z1570" s="46" t="s">
        <v>462</v>
      </c>
      <c r="AA1570" s="46" t="s">
        <v>94</v>
      </c>
      <c r="AB1570" s="46">
        <v>0</v>
      </c>
      <c r="AC1570" s="46">
        <v>0</v>
      </c>
      <c r="AD1570" s="46">
        <v>32596448.120000001</v>
      </c>
      <c r="AE1570" s="46">
        <v>41718500.189999998</v>
      </c>
      <c r="AF1570" s="46">
        <v>47656985.880000003</v>
      </c>
      <c r="AG1570" s="46">
        <v>59089579.579999998</v>
      </c>
      <c r="AH1570" s="46">
        <v>63368554.719999999</v>
      </c>
      <c r="AI1570" s="46" t="s">
        <v>92</v>
      </c>
      <c r="AJ1570" s="46">
        <v>0</v>
      </c>
      <c r="AK1570" s="46">
        <v>0</v>
      </c>
      <c r="AL1570" s="46">
        <v>37578533.439999998</v>
      </c>
      <c r="AM1570" s="46">
        <v>52723885.340000004</v>
      </c>
      <c r="AN1570" s="46">
        <v>71510017.040000007</v>
      </c>
      <c r="AO1570" s="46" t="s">
        <v>480</v>
      </c>
      <c r="AP1570" s="46" t="s">
        <v>63</v>
      </c>
      <c r="AQ1570" s="46"/>
      <c r="AR1570" s="46"/>
    </row>
    <row r="1571" spans="1:44" x14ac:dyDescent="0.2">
      <c r="A1571" s="46" t="s">
        <v>77</v>
      </c>
      <c r="B1571" s="46" t="s">
        <v>84</v>
      </c>
      <c r="C1571" s="46" t="s">
        <v>84</v>
      </c>
      <c r="D1571" s="46" t="s">
        <v>459</v>
      </c>
      <c r="E1571" s="46" t="s">
        <v>86</v>
      </c>
      <c r="F1571" s="46" t="s">
        <v>78</v>
      </c>
      <c r="G1571" s="46" t="s">
        <v>460</v>
      </c>
      <c r="H1571" s="46" t="s">
        <v>62</v>
      </c>
      <c r="I1571" s="46" t="s">
        <v>88</v>
      </c>
      <c r="J1571" s="46" t="s">
        <v>89</v>
      </c>
      <c r="K1571" s="46" t="s">
        <v>47</v>
      </c>
      <c r="L1571" s="46" t="s">
        <v>62</v>
      </c>
      <c r="M1571" s="46" t="s">
        <v>481</v>
      </c>
      <c r="N1571" s="46" t="s">
        <v>482</v>
      </c>
      <c r="O1571" s="46" t="s">
        <v>63</v>
      </c>
      <c r="P1571" s="46" t="s">
        <v>90</v>
      </c>
      <c r="Q1571" s="46" t="s">
        <v>461</v>
      </c>
      <c r="R1571" s="46" t="s">
        <v>84</v>
      </c>
      <c r="S1571" s="46" t="s">
        <v>95</v>
      </c>
      <c r="T1571" s="46" t="s">
        <v>201</v>
      </c>
      <c r="U1571" s="46" t="s">
        <v>202</v>
      </c>
      <c r="V1571" s="46" t="s">
        <v>32</v>
      </c>
      <c r="W1571" s="46" t="s">
        <v>461</v>
      </c>
      <c r="X1571" s="46" t="s">
        <v>84</v>
      </c>
      <c r="Y1571" s="46" t="s">
        <v>459</v>
      </c>
      <c r="Z1571" s="46" t="s">
        <v>462</v>
      </c>
      <c r="AA1571" s="46" t="s">
        <v>94</v>
      </c>
      <c r="AB1571" s="46">
        <v>0</v>
      </c>
      <c r="AC1571" s="46">
        <v>0</v>
      </c>
      <c r="AD1571" s="46">
        <v>32596448.120000001</v>
      </c>
      <c r="AE1571" s="46">
        <v>41718500.189999998</v>
      </c>
      <c r="AF1571" s="46">
        <v>47656985.880000003</v>
      </c>
      <c r="AG1571" s="46">
        <v>59089579.579999998</v>
      </c>
      <c r="AH1571" s="46">
        <v>63368554.719999999</v>
      </c>
      <c r="AI1571" s="46" t="s">
        <v>92</v>
      </c>
      <c r="AJ1571" s="46">
        <v>0</v>
      </c>
      <c r="AK1571" s="46">
        <v>0</v>
      </c>
      <c r="AL1571" s="46">
        <v>37578533.439999998</v>
      </c>
      <c r="AM1571" s="46">
        <v>52723885.340000004</v>
      </c>
      <c r="AN1571" s="46">
        <v>71510017.040000007</v>
      </c>
      <c r="AO1571" s="46" t="s">
        <v>483</v>
      </c>
      <c r="AP1571" s="46" t="s">
        <v>63</v>
      </c>
      <c r="AQ1571" s="46"/>
      <c r="AR1571" s="46"/>
    </row>
    <row r="1572" spans="1:44" x14ac:dyDescent="0.2">
      <c r="A1572" s="46" t="s">
        <v>77</v>
      </c>
      <c r="B1572" s="46" t="s">
        <v>84</v>
      </c>
      <c r="C1572" s="46" t="s">
        <v>84</v>
      </c>
      <c r="D1572" s="46" t="s">
        <v>459</v>
      </c>
      <c r="E1572" s="46" t="s">
        <v>86</v>
      </c>
      <c r="F1572" s="46" t="s">
        <v>78</v>
      </c>
      <c r="G1572" s="46" t="s">
        <v>460</v>
      </c>
      <c r="H1572" s="46" t="s">
        <v>62</v>
      </c>
      <c r="I1572" s="46" t="s">
        <v>88</v>
      </c>
      <c r="J1572" s="46" t="s">
        <v>89</v>
      </c>
      <c r="K1572" s="46" t="s">
        <v>47</v>
      </c>
      <c r="L1572" s="46" t="s">
        <v>62</v>
      </c>
      <c r="M1572" s="46" t="s">
        <v>484</v>
      </c>
      <c r="N1572" s="46" t="s">
        <v>485</v>
      </c>
      <c r="O1572" s="46" t="s">
        <v>63</v>
      </c>
      <c r="P1572" s="46" t="s">
        <v>90</v>
      </c>
      <c r="Q1572" s="46" t="s">
        <v>461</v>
      </c>
      <c r="R1572" s="46" t="s">
        <v>84</v>
      </c>
      <c r="S1572" s="46" t="s">
        <v>95</v>
      </c>
      <c r="T1572" s="46" t="s">
        <v>201</v>
      </c>
      <c r="U1572" s="46" t="s">
        <v>202</v>
      </c>
      <c r="V1572" s="46" t="s">
        <v>32</v>
      </c>
      <c r="W1572" s="46" t="s">
        <v>461</v>
      </c>
      <c r="X1572" s="46" t="s">
        <v>84</v>
      </c>
      <c r="Y1572" s="46" t="s">
        <v>459</v>
      </c>
      <c r="Z1572" s="46" t="s">
        <v>462</v>
      </c>
      <c r="AA1572" s="46" t="s">
        <v>94</v>
      </c>
      <c r="AB1572" s="46">
        <v>0</v>
      </c>
      <c r="AC1572" s="46">
        <v>0</v>
      </c>
      <c r="AD1572" s="46">
        <v>-18722464.030000001</v>
      </c>
      <c r="AE1572" s="46">
        <v>-53792428.75</v>
      </c>
      <c r="AF1572" s="46">
        <v>-59867426.600000001</v>
      </c>
      <c r="AG1572" s="46">
        <v>-79686955.890000001</v>
      </c>
      <c r="AH1572" s="46">
        <v>-83551235.980000004</v>
      </c>
      <c r="AI1572" s="46" t="s">
        <v>92</v>
      </c>
      <c r="AJ1572" s="46">
        <v>0</v>
      </c>
      <c r="AK1572" s="46">
        <v>0</v>
      </c>
      <c r="AL1572" s="46">
        <v>-32559022</v>
      </c>
      <c r="AM1572" s="46">
        <v>-63456623.509999998</v>
      </c>
      <c r="AN1572" s="46">
        <v>-147860092.77000001</v>
      </c>
      <c r="AO1572" s="46" t="s">
        <v>485</v>
      </c>
      <c r="AP1572" s="46" t="s">
        <v>63</v>
      </c>
      <c r="AQ1572" s="46"/>
      <c r="AR1572" s="46"/>
    </row>
    <row r="1573" spans="1:44" x14ac:dyDescent="0.2">
      <c r="A1573" s="46" t="s">
        <v>77</v>
      </c>
      <c r="B1573" s="46" t="s">
        <v>84</v>
      </c>
      <c r="C1573" s="46" t="s">
        <v>84</v>
      </c>
      <c r="D1573" s="46" t="s">
        <v>459</v>
      </c>
      <c r="E1573" s="46" t="s">
        <v>86</v>
      </c>
      <c r="F1573" s="46" t="s">
        <v>78</v>
      </c>
      <c r="G1573" s="46" t="s">
        <v>460</v>
      </c>
      <c r="H1573" s="46" t="s">
        <v>62</v>
      </c>
      <c r="I1573" s="46" t="s">
        <v>88</v>
      </c>
      <c r="J1573" s="46" t="s">
        <v>89</v>
      </c>
      <c r="K1573" s="46" t="s">
        <v>47</v>
      </c>
      <c r="L1573" s="46" t="s">
        <v>62</v>
      </c>
      <c r="M1573" s="46" t="s">
        <v>486</v>
      </c>
      <c r="N1573" s="46" t="s">
        <v>487</v>
      </c>
      <c r="O1573" s="46" t="s">
        <v>63</v>
      </c>
      <c r="P1573" s="46" t="s">
        <v>90</v>
      </c>
      <c r="Q1573" s="46" t="s">
        <v>461</v>
      </c>
      <c r="R1573" s="46" t="s">
        <v>84</v>
      </c>
      <c r="S1573" s="46" t="s">
        <v>95</v>
      </c>
      <c r="T1573" s="46" t="s">
        <v>201</v>
      </c>
      <c r="U1573" s="46" t="s">
        <v>202</v>
      </c>
      <c r="V1573" s="46" t="s">
        <v>105</v>
      </c>
      <c r="W1573" s="46" t="s">
        <v>461</v>
      </c>
      <c r="X1573" s="46" t="s">
        <v>84</v>
      </c>
      <c r="Y1573" s="46" t="s">
        <v>459</v>
      </c>
      <c r="Z1573" s="46" t="s">
        <v>462</v>
      </c>
      <c r="AA1573" s="46" t="s">
        <v>94</v>
      </c>
      <c r="AB1573" s="46">
        <v>0</v>
      </c>
      <c r="AC1573" s="46">
        <v>0</v>
      </c>
      <c r="AD1573" s="46">
        <v>-18722464.030000001</v>
      </c>
      <c r="AE1573" s="46">
        <v>-53792428.75</v>
      </c>
      <c r="AF1573" s="46">
        <v>-59867426.600000001</v>
      </c>
      <c r="AG1573" s="46">
        <v>-79686955.890000001</v>
      </c>
      <c r="AH1573" s="46">
        <v>-83551235.980000004</v>
      </c>
      <c r="AI1573" s="46" t="s">
        <v>92</v>
      </c>
      <c r="AJ1573" s="46">
        <v>0</v>
      </c>
      <c r="AK1573" s="46">
        <v>0</v>
      </c>
      <c r="AL1573" s="46">
        <v>-32559022</v>
      </c>
      <c r="AM1573" s="46">
        <v>-63456623.509999998</v>
      </c>
      <c r="AN1573" s="46">
        <v>-147860092.77000001</v>
      </c>
      <c r="AO1573" s="46" t="s">
        <v>487</v>
      </c>
      <c r="AP1573" s="46" t="s">
        <v>63</v>
      </c>
      <c r="AQ1573" s="46"/>
      <c r="AR1573" s="46"/>
    </row>
    <row r="1574" spans="1:44" x14ac:dyDescent="0.2">
      <c r="A1574" s="46" t="s">
        <v>77</v>
      </c>
      <c r="B1574" s="46" t="s">
        <v>84</v>
      </c>
      <c r="C1574" s="46" t="s">
        <v>84</v>
      </c>
      <c r="D1574" s="46" t="s">
        <v>459</v>
      </c>
      <c r="E1574" s="46" t="s">
        <v>86</v>
      </c>
      <c r="F1574" s="46" t="s">
        <v>78</v>
      </c>
      <c r="G1574" s="46" t="s">
        <v>460</v>
      </c>
      <c r="H1574" s="46" t="s">
        <v>62</v>
      </c>
      <c r="I1574" s="46" t="s">
        <v>88</v>
      </c>
      <c r="J1574" s="46" t="s">
        <v>89</v>
      </c>
      <c r="K1574" s="46" t="s">
        <v>47</v>
      </c>
      <c r="L1574" s="46" t="s">
        <v>62</v>
      </c>
      <c r="M1574" s="46" t="s">
        <v>488</v>
      </c>
      <c r="N1574" s="46" t="s">
        <v>489</v>
      </c>
      <c r="O1574" s="46" t="s">
        <v>63</v>
      </c>
      <c r="P1574" s="46" t="s">
        <v>90</v>
      </c>
      <c r="Q1574" s="46" t="s">
        <v>461</v>
      </c>
      <c r="R1574" s="46" t="s">
        <v>84</v>
      </c>
      <c r="S1574" s="46" t="s">
        <v>95</v>
      </c>
      <c r="T1574" s="46" t="s">
        <v>201</v>
      </c>
      <c r="U1574" s="46" t="s">
        <v>202</v>
      </c>
      <c r="V1574" s="46" t="s">
        <v>32</v>
      </c>
      <c r="W1574" s="46" t="s">
        <v>461</v>
      </c>
      <c r="X1574" s="46" t="s">
        <v>84</v>
      </c>
      <c r="Y1574" s="46" t="s">
        <v>459</v>
      </c>
      <c r="Z1574" s="46" t="s">
        <v>462</v>
      </c>
      <c r="AA1574" s="46" t="s">
        <v>94</v>
      </c>
      <c r="AB1574" s="46">
        <v>0</v>
      </c>
      <c r="AC1574" s="46">
        <v>0</v>
      </c>
      <c r="AD1574" s="46">
        <v>0</v>
      </c>
      <c r="AE1574" s="46">
        <v>0</v>
      </c>
      <c r="AF1574" s="46">
        <v>0</v>
      </c>
      <c r="AG1574" s="46">
        <v>0</v>
      </c>
      <c r="AH1574" s="46">
        <v>22.28</v>
      </c>
      <c r="AI1574" s="46" t="s">
        <v>92</v>
      </c>
      <c r="AJ1574" s="46">
        <v>0</v>
      </c>
      <c r="AK1574" s="46">
        <v>0</v>
      </c>
      <c r="AL1574" s="46">
        <v>0</v>
      </c>
      <c r="AM1574" s="46">
        <v>0</v>
      </c>
      <c r="AN1574" s="46">
        <v>22.28</v>
      </c>
      <c r="AO1574" s="46" t="s">
        <v>489</v>
      </c>
      <c r="AP1574" s="46" t="s">
        <v>63</v>
      </c>
      <c r="AQ1574" s="46"/>
      <c r="AR1574" s="46"/>
    </row>
    <row r="1575" spans="1:44" x14ac:dyDescent="0.2">
      <c r="A1575" s="46" t="s">
        <v>77</v>
      </c>
      <c r="B1575" s="46" t="s">
        <v>84</v>
      </c>
      <c r="C1575" s="46" t="s">
        <v>84</v>
      </c>
      <c r="D1575" s="46" t="s">
        <v>459</v>
      </c>
      <c r="E1575" s="46" t="s">
        <v>86</v>
      </c>
      <c r="F1575" s="46" t="s">
        <v>78</v>
      </c>
      <c r="G1575" s="46" t="s">
        <v>460</v>
      </c>
      <c r="H1575" s="46" t="s">
        <v>62</v>
      </c>
      <c r="I1575" s="46" t="s">
        <v>88</v>
      </c>
      <c r="J1575" s="46" t="s">
        <v>89</v>
      </c>
      <c r="K1575" s="46" t="s">
        <v>47</v>
      </c>
      <c r="L1575" s="46" t="s">
        <v>62</v>
      </c>
      <c r="M1575" s="46" t="s">
        <v>490</v>
      </c>
      <c r="N1575" s="46" t="s">
        <v>491</v>
      </c>
      <c r="O1575" s="46" t="s">
        <v>63</v>
      </c>
      <c r="P1575" s="46" t="s">
        <v>90</v>
      </c>
      <c r="Q1575" s="46" t="s">
        <v>461</v>
      </c>
      <c r="R1575" s="46" t="s">
        <v>84</v>
      </c>
      <c r="S1575" s="46" t="s">
        <v>95</v>
      </c>
      <c r="T1575" s="46" t="s">
        <v>201</v>
      </c>
      <c r="U1575" s="46" t="s">
        <v>202</v>
      </c>
      <c r="V1575" s="46" t="s">
        <v>105</v>
      </c>
      <c r="W1575" s="46" t="s">
        <v>461</v>
      </c>
      <c r="X1575" s="46" t="s">
        <v>84</v>
      </c>
      <c r="Y1575" s="46" t="s">
        <v>459</v>
      </c>
      <c r="Z1575" s="46" t="s">
        <v>462</v>
      </c>
      <c r="AA1575" s="46" t="s">
        <v>94</v>
      </c>
      <c r="AB1575" s="46">
        <v>0</v>
      </c>
      <c r="AC1575" s="46">
        <v>0</v>
      </c>
      <c r="AD1575" s="46">
        <v>0</v>
      </c>
      <c r="AE1575" s="46">
        <v>0</v>
      </c>
      <c r="AF1575" s="46">
        <v>0</v>
      </c>
      <c r="AG1575" s="46">
        <v>0</v>
      </c>
      <c r="AH1575" s="46">
        <v>22.28</v>
      </c>
      <c r="AI1575" s="46" t="s">
        <v>92</v>
      </c>
      <c r="AJ1575" s="46">
        <v>0</v>
      </c>
      <c r="AK1575" s="46">
        <v>0</v>
      </c>
      <c r="AL1575" s="46">
        <v>0</v>
      </c>
      <c r="AM1575" s="46">
        <v>0</v>
      </c>
      <c r="AN1575" s="46">
        <v>22.28</v>
      </c>
      <c r="AO1575" s="46" t="s">
        <v>492</v>
      </c>
      <c r="AP1575" s="46" t="s">
        <v>63</v>
      </c>
      <c r="AQ1575" s="46"/>
      <c r="AR1575" s="46"/>
    </row>
    <row r="1576" spans="1:44" x14ac:dyDescent="0.2">
      <c r="A1576" s="46" t="s">
        <v>77</v>
      </c>
      <c r="B1576" s="46" t="s">
        <v>84</v>
      </c>
      <c r="C1576" s="46" t="s">
        <v>84</v>
      </c>
      <c r="D1576" s="46" t="s">
        <v>459</v>
      </c>
      <c r="E1576" s="46" t="s">
        <v>86</v>
      </c>
      <c r="F1576" s="46" t="s">
        <v>78</v>
      </c>
      <c r="G1576" s="46" t="s">
        <v>460</v>
      </c>
      <c r="H1576" s="46" t="s">
        <v>62</v>
      </c>
      <c r="I1576" s="46" t="s">
        <v>88</v>
      </c>
      <c r="J1576" s="46" t="s">
        <v>89</v>
      </c>
      <c r="K1576" s="46" t="s">
        <v>47</v>
      </c>
      <c r="L1576" s="46" t="s">
        <v>62</v>
      </c>
      <c r="M1576" s="46" t="s">
        <v>493</v>
      </c>
      <c r="N1576" s="46" t="s">
        <v>494</v>
      </c>
      <c r="O1576" s="46" t="s">
        <v>63</v>
      </c>
      <c r="P1576" s="46" t="s">
        <v>90</v>
      </c>
      <c r="Q1576" s="46" t="s">
        <v>461</v>
      </c>
      <c r="R1576" s="46" t="s">
        <v>84</v>
      </c>
      <c r="S1576" s="46" t="s">
        <v>95</v>
      </c>
      <c r="T1576" s="46" t="s">
        <v>201</v>
      </c>
      <c r="U1576" s="46" t="s">
        <v>202</v>
      </c>
      <c r="V1576" s="46" t="s">
        <v>105</v>
      </c>
      <c r="W1576" s="46" t="s">
        <v>461</v>
      </c>
      <c r="X1576" s="46" t="s">
        <v>84</v>
      </c>
      <c r="Y1576" s="46" t="s">
        <v>459</v>
      </c>
      <c r="Z1576" s="46" t="s">
        <v>462</v>
      </c>
      <c r="AA1576" s="46" t="s">
        <v>94</v>
      </c>
      <c r="AB1576" s="46">
        <v>0</v>
      </c>
      <c r="AC1576" s="46">
        <v>0</v>
      </c>
      <c r="AD1576" s="46">
        <v>13873984.09</v>
      </c>
      <c r="AE1576" s="46">
        <v>-12073928.560000001</v>
      </c>
      <c r="AF1576" s="46">
        <v>-12210440.720000001</v>
      </c>
      <c r="AG1576" s="46">
        <v>-20597376.309999999</v>
      </c>
      <c r="AH1576" s="46">
        <v>-20182681.260000002</v>
      </c>
      <c r="AI1576" s="46" t="s">
        <v>92</v>
      </c>
      <c r="AJ1576" s="46">
        <v>0</v>
      </c>
      <c r="AK1576" s="46">
        <v>0</v>
      </c>
      <c r="AL1576" s="46">
        <v>5019511.4400000004</v>
      </c>
      <c r="AM1576" s="46">
        <v>-10732738.17</v>
      </c>
      <c r="AN1576" s="46">
        <v>-76350075.730000004</v>
      </c>
      <c r="AO1576" s="46" t="s">
        <v>495</v>
      </c>
      <c r="AP1576" s="46" t="s">
        <v>63</v>
      </c>
      <c r="AQ1576" s="46"/>
      <c r="AR1576" s="46"/>
    </row>
    <row r="1577" spans="1:44" x14ac:dyDescent="0.2">
      <c r="A1577" s="46" t="s">
        <v>77</v>
      </c>
      <c r="B1577" s="46" t="s">
        <v>84</v>
      </c>
      <c r="C1577" s="46" t="s">
        <v>84</v>
      </c>
      <c r="D1577" s="46" t="s">
        <v>459</v>
      </c>
      <c r="E1577" s="46" t="s">
        <v>86</v>
      </c>
      <c r="F1577" s="46" t="s">
        <v>78</v>
      </c>
      <c r="G1577" s="46" t="s">
        <v>460</v>
      </c>
      <c r="H1577" s="46" t="s">
        <v>62</v>
      </c>
      <c r="I1577" s="46" t="s">
        <v>88</v>
      </c>
      <c r="J1577" s="46" t="s">
        <v>89</v>
      </c>
      <c r="K1577" s="46" t="s">
        <v>47</v>
      </c>
      <c r="L1577" s="46" t="s">
        <v>62</v>
      </c>
      <c r="M1577" s="46" t="s">
        <v>209</v>
      </c>
      <c r="N1577" s="46" t="s">
        <v>210</v>
      </c>
      <c r="O1577" s="46" t="s">
        <v>63</v>
      </c>
      <c r="P1577" s="46" t="s">
        <v>90</v>
      </c>
      <c r="Q1577" s="46" t="s">
        <v>461</v>
      </c>
      <c r="R1577" s="46" t="s">
        <v>84</v>
      </c>
      <c r="S1577" s="46" t="s">
        <v>95</v>
      </c>
      <c r="T1577" s="46" t="s">
        <v>201</v>
      </c>
      <c r="U1577" s="46" t="s">
        <v>202</v>
      </c>
      <c r="V1577" s="46" t="s">
        <v>105</v>
      </c>
      <c r="W1577" s="46" t="s">
        <v>461</v>
      </c>
      <c r="X1577" s="46" t="s">
        <v>84</v>
      </c>
      <c r="Y1577" s="46" t="s">
        <v>459</v>
      </c>
      <c r="Z1577" s="46" t="s">
        <v>462</v>
      </c>
      <c r="AA1577" s="46" t="s">
        <v>94</v>
      </c>
      <c r="AB1577" s="46">
        <v>0</v>
      </c>
      <c r="AC1577" s="46">
        <v>0</v>
      </c>
      <c r="AD1577" s="46">
        <v>13873984.09</v>
      </c>
      <c r="AE1577" s="46">
        <v>-12073928.560000001</v>
      </c>
      <c r="AF1577" s="46">
        <v>-12210440.720000001</v>
      </c>
      <c r="AG1577" s="46">
        <v>-20597376.309999999</v>
      </c>
      <c r="AH1577" s="46">
        <v>-20182681.260000002</v>
      </c>
      <c r="AI1577" s="46" t="s">
        <v>92</v>
      </c>
      <c r="AJ1577" s="46">
        <v>0</v>
      </c>
      <c r="AK1577" s="46">
        <v>0</v>
      </c>
      <c r="AL1577" s="46">
        <v>5019511.4400000004</v>
      </c>
      <c r="AM1577" s="46">
        <v>-10732738.17</v>
      </c>
      <c r="AN1577" s="46">
        <v>-76350075.730000004</v>
      </c>
      <c r="AO1577" s="46" t="s">
        <v>211</v>
      </c>
      <c r="AP1577" s="46" t="s">
        <v>63</v>
      </c>
      <c r="AQ1577" s="46"/>
      <c r="AR1577" s="46"/>
    </row>
    <row r="1578" spans="1:44" x14ac:dyDescent="0.2">
      <c r="A1578" s="46" t="s">
        <v>77</v>
      </c>
      <c r="B1578" s="46" t="s">
        <v>84</v>
      </c>
      <c r="C1578" s="46" t="s">
        <v>84</v>
      </c>
      <c r="D1578" s="46" t="s">
        <v>459</v>
      </c>
      <c r="E1578" s="46" t="s">
        <v>86</v>
      </c>
      <c r="F1578" s="46" t="s">
        <v>78</v>
      </c>
      <c r="G1578" s="46" t="s">
        <v>460</v>
      </c>
      <c r="H1578" s="46" t="s">
        <v>62</v>
      </c>
      <c r="I1578" s="46" t="s">
        <v>88</v>
      </c>
      <c r="J1578" s="46" t="s">
        <v>89</v>
      </c>
      <c r="K1578" s="46" t="s">
        <v>47</v>
      </c>
      <c r="L1578" s="46" t="s">
        <v>62</v>
      </c>
      <c r="M1578" s="46" t="s">
        <v>145</v>
      </c>
      <c r="N1578" s="46" t="s">
        <v>146</v>
      </c>
      <c r="O1578" s="46" t="s">
        <v>63</v>
      </c>
      <c r="P1578" s="46" t="s">
        <v>90</v>
      </c>
      <c r="Q1578" s="46" t="s">
        <v>461</v>
      </c>
      <c r="R1578" s="46" t="s">
        <v>84</v>
      </c>
      <c r="S1578" s="46" t="s">
        <v>95</v>
      </c>
      <c r="T1578" s="46" t="s">
        <v>148</v>
      </c>
      <c r="U1578" s="46" t="s">
        <v>149</v>
      </c>
      <c r="V1578" s="46" t="s">
        <v>32</v>
      </c>
      <c r="W1578" s="46" t="s">
        <v>461</v>
      </c>
      <c r="X1578" s="46" t="s">
        <v>84</v>
      </c>
      <c r="Y1578" s="46" t="s">
        <v>459</v>
      </c>
      <c r="Z1578" s="46" t="s">
        <v>462</v>
      </c>
      <c r="AA1578" s="46" t="s">
        <v>94</v>
      </c>
      <c r="AB1578" s="46">
        <v>-308072.28999999998</v>
      </c>
      <c r="AC1578" s="46">
        <v>0</v>
      </c>
      <c r="AD1578" s="46">
        <v>45326930.579999998</v>
      </c>
      <c r="AE1578" s="46">
        <v>0</v>
      </c>
      <c r="AF1578" s="46">
        <v>0</v>
      </c>
      <c r="AG1578" s="46">
        <v>0</v>
      </c>
      <c r="AH1578" s="46">
        <v>0</v>
      </c>
      <c r="AI1578" s="46" t="s">
        <v>92</v>
      </c>
      <c r="AJ1578" s="46">
        <v>0</v>
      </c>
      <c r="AK1578" s="46">
        <v>0</v>
      </c>
      <c r="AL1578" s="46">
        <v>0</v>
      </c>
      <c r="AM1578" s="46">
        <v>0</v>
      </c>
      <c r="AN1578" s="46">
        <v>0</v>
      </c>
      <c r="AO1578" s="46" t="s">
        <v>147</v>
      </c>
      <c r="AP1578" s="46" t="s">
        <v>63</v>
      </c>
      <c r="AQ1578" s="46"/>
      <c r="AR1578" s="46"/>
    </row>
    <row r="1579" spans="1:44" x14ac:dyDescent="0.2">
      <c r="A1579" s="46" t="s">
        <v>77</v>
      </c>
      <c r="B1579" s="46" t="s">
        <v>84</v>
      </c>
      <c r="C1579" s="46" t="s">
        <v>84</v>
      </c>
      <c r="D1579" s="46" t="s">
        <v>459</v>
      </c>
      <c r="E1579" s="46" t="s">
        <v>86</v>
      </c>
      <c r="F1579" s="46" t="s">
        <v>78</v>
      </c>
      <c r="G1579" s="46" t="s">
        <v>460</v>
      </c>
      <c r="H1579" s="46" t="s">
        <v>62</v>
      </c>
      <c r="I1579" s="46" t="s">
        <v>88</v>
      </c>
      <c r="J1579" s="46" t="s">
        <v>89</v>
      </c>
      <c r="K1579" s="46" t="s">
        <v>47</v>
      </c>
      <c r="L1579" s="46" t="s">
        <v>62</v>
      </c>
      <c r="M1579" s="46" t="s">
        <v>351</v>
      </c>
      <c r="N1579" s="46" t="s">
        <v>352</v>
      </c>
      <c r="O1579" s="46" t="s">
        <v>63</v>
      </c>
      <c r="P1579" s="46" t="s">
        <v>90</v>
      </c>
      <c r="Q1579" s="46" t="s">
        <v>461</v>
      </c>
      <c r="R1579" s="46" t="s">
        <v>84</v>
      </c>
      <c r="S1579" s="46" t="s">
        <v>95</v>
      </c>
      <c r="T1579" s="46" t="s">
        <v>148</v>
      </c>
      <c r="U1579" s="46" t="s">
        <v>149</v>
      </c>
      <c r="V1579" s="46" t="s">
        <v>32</v>
      </c>
      <c r="W1579" s="46" t="s">
        <v>461</v>
      </c>
      <c r="X1579" s="46" t="s">
        <v>84</v>
      </c>
      <c r="Y1579" s="46" t="s">
        <v>459</v>
      </c>
      <c r="Z1579" s="46" t="s">
        <v>462</v>
      </c>
      <c r="AA1579" s="46" t="s">
        <v>94</v>
      </c>
      <c r="AB1579" s="46">
        <v>312067.34999999998</v>
      </c>
      <c r="AC1579" s="46">
        <v>0</v>
      </c>
      <c r="AD1579" s="46">
        <v>312067.34999999998</v>
      </c>
      <c r="AE1579" s="46">
        <v>3995.06</v>
      </c>
      <c r="AF1579" s="46">
        <v>3995.06</v>
      </c>
      <c r="AG1579" s="46">
        <v>3995.06</v>
      </c>
      <c r="AH1579" s="46">
        <v>3995.06</v>
      </c>
      <c r="AI1579" s="46" t="s">
        <v>92</v>
      </c>
      <c r="AJ1579" s="46">
        <v>0</v>
      </c>
      <c r="AK1579" s="46">
        <v>0</v>
      </c>
      <c r="AL1579" s="46">
        <v>3995.06</v>
      </c>
      <c r="AM1579" s="46">
        <v>3995.06</v>
      </c>
      <c r="AN1579" s="46">
        <v>3995.06</v>
      </c>
      <c r="AO1579" s="46" t="s">
        <v>353</v>
      </c>
      <c r="AP1579" s="46" t="s">
        <v>63</v>
      </c>
      <c r="AQ1579" s="46"/>
      <c r="AR1579" s="46"/>
    </row>
    <row r="1580" spans="1:44" x14ac:dyDescent="0.2">
      <c r="A1580" s="46" t="s">
        <v>77</v>
      </c>
      <c r="B1580" s="46" t="s">
        <v>84</v>
      </c>
      <c r="C1580" s="46" t="s">
        <v>84</v>
      </c>
      <c r="D1580" s="46" t="s">
        <v>459</v>
      </c>
      <c r="E1580" s="46" t="s">
        <v>86</v>
      </c>
      <c r="F1580" s="46" t="s">
        <v>78</v>
      </c>
      <c r="G1580" s="46" t="s">
        <v>460</v>
      </c>
      <c r="H1580" s="46" t="s">
        <v>62</v>
      </c>
      <c r="I1580" s="46" t="s">
        <v>88</v>
      </c>
      <c r="J1580" s="46" t="s">
        <v>89</v>
      </c>
      <c r="K1580" s="46" t="s">
        <v>47</v>
      </c>
      <c r="L1580" s="46" t="s">
        <v>62</v>
      </c>
      <c r="M1580" s="46" t="s">
        <v>496</v>
      </c>
      <c r="N1580" s="46" t="s">
        <v>497</v>
      </c>
      <c r="O1580" s="46" t="s">
        <v>63</v>
      </c>
      <c r="P1580" s="46" t="s">
        <v>90</v>
      </c>
      <c r="Q1580" s="46" t="s">
        <v>461</v>
      </c>
      <c r="R1580" s="46" t="s">
        <v>84</v>
      </c>
      <c r="S1580" s="46" t="s">
        <v>95</v>
      </c>
      <c r="T1580" s="46" t="s">
        <v>148</v>
      </c>
      <c r="U1580" s="46" t="s">
        <v>149</v>
      </c>
      <c r="V1580" s="46" t="s">
        <v>32</v>
      </c>
      <c r="W1580" s="46" t="s">
        <v>461</v>
      </c>
      <c r="X1580" s="46" t="s">
        <v>84</v>
      </c>
      <c r="Y1580" s="46" t="s">
        <v>459</v>
      </c>
      <c r="Z1580" s="46" t="s">
        <v>462</v>
      </c>
      <c r="AA1580" s="46" t="s">
        <v>94</v>
      </c>
      <c r="AB1580" s="46">
        <v>3995.06</v>
      </c>
      <c r="AC1580" s="46">
        <v>0</v>
      </c>
      <c r="AD1580" s="46">
        <v>45638997.93</v>
      </c>
      <c r="AE1580" s="46">
        <v>3995.06</v>
      </c>
      <c r="AF1580" s="46">
        <v>3995.06</v>
      </c>
      <c r="AG1580" s="46">
        <v>3995.06</v>
      </c>
      <c r="AH1580" s="46">
        <v>3995.06</v>
      </c>
      <c r="AI1580" s="46" t="s">
        <v>92</v>
      </c>
      <c r="AJ1580" s="46">
        <v>0</v>
      </c>
      <c r="AK1580" s="46">
        <v>0</v>
      </c>
      <c r="AL1580" s="46">
        <v>3995.06</v>
      </c>
      <c r="AM1580" s="46">
        <v>3995.06</v>
      </c>
      <c r="AN1580" s="46">
        <v>3995.06</v>
      </c>
      <c r="AO1580" s="46" t="s">
        <v>498</v>
      </c>
      <c r="AP1580" s="46" t="s">
        <v>63</v>
      </c>
      <c r="AQ1580" s="46"/>
      <c r="AR1580" s="46"/>
    </row>
    <row r="1581" spans="1:44" x14ac:dyDescent="0.2">
      <c r="A1581" s="46" t="s">
        <v>77</v>
      </c>
      <c r="B1581" s="46" t="s">
        <v>84</v>
      </c>
      <c r="C1581" s="46" t="s">
        <v>84</v>
      </c>
      <c r="D1581" s="46" t="s">
        <v>459</v>
      </c>
      <c r="E1581" s="46" t="s">
        <v>86</v>
      </c>
      <c r="F1581" s="46" t="s">
        <v>78</v>
      </c>
      <c r="G1581" s="46" t="s">
        <v>460</v>
      </c>
      <c r="H1581" s="46" t="s">
        <v>62</v>
      </c>
      <c r="I1581" s="46" t="s">
        <v>88</v>
      </c>
      <c r="J1581" s="46" t="s">
        <v>89</v>
      </c>
      <c r="K1581" s="46" t="s">
        <v>47</v>
      </c>
      <c r="L1581" s="46" t="s">
        <v>62</v>
      </c>
      <c r="M1581" s="46" t="s">
        <v>153</v>
      </c>
      <c r="N1581" s="46" t="s">
        <v>154</v>
      </c>
      <c r="O1581" s="46" t="s">
        <v>63</v>
      </c>
      <c r="P1581" s="46" t="s">
        <v>90</v>
      </c>
      <c r="Q1581" s="46" t="s">
        <v>461</v>
      </c>
      <c r="R1581" s="46" t="s">
        <v>84</v>
      </c>
      <c r="S1581" s="46" t="s">
        <v>95</v>
      </c>
      <c r="T1581" s="46" t="s">
        <v>148</v>
      </c>
      <c r="U1581" s="46" t="s">
        <v>149</v>
      </c>
      <c r="V1581" s="46" t="s">
        <v>32</v>
      </c>
      <c r="W1581" s="46" t="s">
        <v>461</v>
      </c>
      <c r="X1581" s="46" t="s">
        <v>84</v>
      </c>
      <c r="Y1581" s="46" t="s">
        <v>459</v>
      </c>
      <c r="Z1581" s="46" t="s">
        <v>462</v>
      </c>
      <c r="AA1581" s="46" t="s">
        <v>94</v>
      </c>
      <c r="AB1581" s="46">
        <v>0</v>
      </c>
      <c r="AC1581" s="46">
        <v>0</v>
      </c>
      <c r="AD1581" s="46">
        <v>132241608.56</v>
      </c>
      <c r="AE1581" s="46">
        <v>70718412.780000001</v>
      </c>
      <c r="AF1581" s="46">
        <v>71492275.609999999</v>
      </c>
      <c r="AG1581" s="46">
        <v>58774909.450000003</v>
      </c>
      <c r="AH1581" s="46">
        <v>53548621.43</v>
      </c>
      <c r="AI1581" s="46" t="s">
        <v>92</v>
      </c>
      <c r="AJ1581" s="46">
        <v>0</v>
      </c>
      <c r="AK1581" s="46">
        <v>0</v>
      </c>
      <c r="AL1581" s="46">
        <v>54179834.43</v>
      </c>
      <c r="AM1581" s="46">
        <v>69543424.510000005</v>
      </c>
      <c r="AN1581" s="46">
        <v>86368092.590000004</v>
      </c>
      <c r="AO1581" s="46" t="s">
        <v>155</v>
      </c>
      <c r="AP1581" s="46" t="s">
        <v>63</v>
      </c>
      <c r="AQ1581" s="46"/>
      <c r="AR1581" s="46"/>
    </row>
    <row r="1582" spans="1:44" x14ac:dyDescent="0.2">
      <c r="A1582" s="46" t="s">
        <v>77</v>
      </c>
      <c r="B1582" s="46" t="s">
        <v>84</v>
      </c>
      <c r="C1582" s="46" t="s">
        <v>84</v>
      </c>
      <c r="D1582" s="46" t="s">
        <v>459</v>
      </c>
      <c r="E1582" s="46" t="s">
        <v>86</v>
      </c>
      <c r="F1582" s="46" t="s">
        <v>78</v>
      </c>
      <c r="G1582" s="46" t="s">
        <v>460</v>
      </c>
      <c r="H1582" s="46" t="s">
        <v>62</v>
      </c>
      <c r="I1582" s="46" t="s">
        <v>88</v>
      </c>
      <c r="J1582" s="46" t="s">
        <v>89</v>
      </c>
      <c r="K1582" s="46" t="s">
        <v>47</v>
      </c>
      <c r="L1582" s="46" t="s">
        <v>62</v>
      </c>
      <c r="M1582" s="46" t="s">
        <v>354</v>
      </c>
      <c r="N1582" s="46" t="s">
        <v>355</v>
      </c>
      <c r="O1582" s="46" t="s">
        <v>63</v>
      </c>
      <c r="P1582" s="46" t="s">
        <v>90</v>
      </c>
      <c r="Q1582" s="46" t="s">
        <v>461</v>
      </c>
      <c r="R1582" s="46" t="s">
        <v>84</v>
      </c>
      <c r="S1582" s="46" t="s">
        <v>95</v>
      </c>
      <c r="T1582" s="46" t="s">
        <v>148</v>
      </c>
      <c r="U1582" s="46" t="s">
        <v>149</v>
      </c>
      <c r="V1582" s="46" t="s">
        <v>32</v>
      </c>
      <c r="W1582" s="46" t="s">
        <v>461</v>
      </c>
      <c r="X1582" s="46" t="s">
        <v>84</v>
      </c>
      <c r="Y1582" s="46" t="s">
        <v>459</v>
      </c>
      <c r="Z1582" s="46" t="s">
        <v>462</v>
      </c>
      <c r="AA1582" s="46" t="s">
        <v>94</v>
      </c>
      <c r="AB1582" s="46">
        <v>3995.06</v>
      </c>
      <c r="AC1582" s="46">
        <v>0</v>
      </c>
      <c r="AD1582" s="46">
        <v>3995.06</v>
      </c>
      <c r="AE1582" s="46">
        <v>3995.06</v>
      </c>
      <c r="AF1582" s="46">
        <v>3995.06</v>
      </c>
      <c r="AG1582" s="46">
        <v>3995.06</v>
      </c>
      <c r="AH1582" s="46">
        <v>3995.06</v>
      </c>
      <c r="AI1582" s="46" t="s">
        <v>92</v>
      </c>
      <c r="AJ1582" s="46">
        <v>0</v>
      </c>
      <c r="AK1582" s="46">
        <v>0</v>
      </c>
      <c r="AL1582" s="46">
        <v>3995.06</v>
      </c>
      <c r="AM1582" s="46">
        <v>3995.06</v>
      </c>
      <c r="AN1582" s="46">
        <v>3995.06</v>
      </c>
      <c r="AO1582" s="46" t="s">
        <v>356</v>
      </c>
      <c r="AP1582" s="46" t="s">
        <v>63</v>
      </c>
      <c r="AQ1582" s="46"/>
      <c r="AR1582" s="46"/>
    </row>
    <row r="1583" spans="1:44" x14ac:dyDescent="0.2">
      <c r="A1583" s="46" t="s">
        <v>77</v>
      </c>
      <c r="B1583" s="46" t="s">
        <v>84</v>
      </c>
      <c r="C1583" s="46" t="s">
        <v>84</v>
      </c>
      <c r="D1583" s="46" t="s">
        <v>459</v>
      </c>
      <c r="E1583" s="46" t="s">
        <v>86</v>
      </c>
      <c r="F1583" s="46" t="s">
        <v>78</v>
      </c>
      <c r="G1583" s="46" t="s">
        <v>460</v>
      </c>
      <c r="H1583" s="46" t="s">
        <v>62</v>
      </c>
      <c r="I1583" s="46" t="s">
        <v>88</v>
      </c>
      <c r="J1583" s="46" t="s">
        <v>89</v>
      </c>
      <c r="K1583" s="46" t="s">
        <v>47</v>
      </c>
      <c r="L1583" s="46" t="s">
        <v>62</v>
      </c>
      <c r="M1583" s="46" t="s">
        <v>499</v>
      </c>
      <c r="N1583" s="46" t="s">
        <v>500</v>
      </c>
      <c r="O1583" s="46" t="s">
        <v>63</v>
      </c>
      <c r="P1583" s="46" t="s">
        <v>90</v>
      </c>
      <c r="Q1583" s="46" t="s">
        <v>461</v>
      </c>
      <c r="R1583" s="46" t="s">
        <v>84</v>
      </c>
      <c r="S1583" s="46" t="s">
        <v>95</v>
      </c>
      <c r="T1583" s="46" t="s">
        <v>148</v>
      </c>
      <c r="U1583" s="46" t="s">
        <v>149</v>
      </c>
      <c r="V1583" s="46" t="s">
        <v>32</v>
      </c>
      <c r="W1583" s="46" t="s">
        <v>461</v>
      </c>
      <c r="X1583" s="46" t="s">
        <v>84</v>
      </c>
      <c r="Y1583" s="46" t="s">
        <v>459</v>
      </c>
      <c r="Z1583" s="46" t="s">
        <v>462</v>
      </c>
      <c r="AA1583" s="46" t="s">
        <v>94</v>
      </c>
      <c r="AB1583" s="46">
        <v>3995.06</v>
      </c>
      <c r="AC1583" s="46">
        <v>0</v>
      </c>
      <c r="AD1583" s="46">
        <v>132245603.62</v>
      </c>
      <c r="AE1583" s="46">
        <v>70722407.840000004</v>
      </c>
      <c r="AF1583" s="46">
        <v>71496270.670000002</v>
      </c>
      <c r="AG1583" s="46">
        <v>58778904.509999998</v>
      </c>
      <c r="AH1583" s="46">
        <v>53552616.490000002</v>
      </c>
      <c r="AI1583" s="46" t="s">
        <v>92</v>
      </c>
      <c r="AJ1583" s="46">
        <v>0</v>
      </c>
      <c r="AK1583" s="46">
        <v>0</v>
      </c>
      <c r="AL1583" s="46">
        <v>54183829.490000002</v>
      </c>
      <c r="AM1583" s="46">
        <v>69547419.569999993</v>
      </c>
      <c r="AN1583" s="46">
        <v>86372087.650000006</v>
      </c>
      <c r="AO1583" s="46" t="s">
        <v>501</v>
      </c>
      <c r="AP1583" s="46" t="s">
        <v>63</v>
      </c>
      <c r="AQ1583" s="46"/>
      <c r="AR1583" s="46"/>
    </row>
    <row r="1584" spans="1:44" x14ac:dyDescent="0.2">
      <c r="A1584" s="46" t="s">
        <v>77</v>
      </c>
      <c r="B1584" s="46" t="s">
        <v>84</v>
      </c>
      <c r="C1584" s="46" t="s">
        <v>84</v>
      </c>
      <c r="D1584" s="46" t="s">
        <v>459</v>
      </c>
      <c r="E1584" s="46" t="s">
        <v>86</v>
      </c>
      <c r="F1584" s="46" t="s">
        <v>78</v>
      </c>
      <c r="G1584" s="46" t="s">
        <v>460</v>
      </c>
      <c r="H1584" s="46" t="s">
        <v>62</v>
      </c>
      <c r="I1584" s="46" t="s">
        <v>88</v>
      </c>
      <c r="J1584" s="46" t="s">
        <v>89</v>
      </c>
      <c r="K1584" s="46" t="s">
        <v>47</v>
      </c>
      <c r="L1584" s="46" t="s">
        <v>62</v>
      </c>
      <c r="M1584" s="46" t="s">
        <v>159</v>
      </c>
      <c r="N1584" s="46" t="s">
        <v>160</v>
      </c>
      <c r="O1584" s="46" t="s">
        <v>63</v>
      </c>
      <c r="P1584" s="46" t="s">
        <v>90</v>
      </c>
      <c r="Q1584" s="46" t="s">
        <v>461</v>
      </c>
      <c r="R1584" s="46" t="s">
        <v>84</v>
      </c>
      <c r="S1584" s="46" t="s">
        <v>95</v>
      </c>
      <c r="T1584" s="46" t="s">
        <v>148</v>
      </c>
      <c r="U1584" s="46" t="s">
        <v>149</v>
      </c>
      <c r="V1584" s="46" t="s">
        <v>32</v>
      </c>
      <c r="W1584" s="46" t="s">
        <v>461</v>
      </c>
      <c r="X1584" s="46" t="s">
        <v>84</v>
      </c>
      <c r="Y1584" s="46" t="s">
        <v>459</v>
      </c>
      <c r="Z1584" s="46" t="s">
        <v>462</v>
      </c>
      <c r="AA1584" s="46" t="s">
        <v>94</v>
      </c>
      <c r="AB1584" s="46">
        <v>100</v>
      </c>
      <c r="AC1584" s="46">
        <v>0</v>
      </c>
      <c r="AD1584" s="46">
        <v>42668882.880000003</v>
      </c>
      <c r="AE1584" s="46">
        <v>100</v>
      </c>
      <c r="AF1584" s="46">
        <v>100</v>
      </c>
      <c r="AG1584" s="46">
        <v>100</v>
      </c>
      <c r="AH1584" s="46">
        <v>100</v>
      </c>
      <c r="AI1584" s="46" t="s">
        <v>92</v>
      </c>
      <c r="AJ1584" s="46">
        <v>0</v>
      </c>
      <c r="AK1584" s="46">
        <v>0</v>
      </c>
      <c r="AL1584" s="46">
        <v>100</v>
      </c>
      <c r="AM1584" s="46">
        <v>100</v>
      </c>
      <c r="AN1584" s="46">
        <v>100</v>
      </c>
      <c r="AO1584" s="46" t="s">
        <v>161</v>
      </c>
      <c r="AP1584" s="46" t="s">
        <v>63</v>
      </c>
      <c r="AQ1584" s="46"/>
      <c r="AR1584" s="46"/>
    </row>
    <row r="1585" spans="1:44" x14ac:dyDescent="0.2">
      <c r="A1585" s="46" t="s">
        <v>77</v>
      </c>
      <c r="B1585" s="46" t="s">
        <v>84</v>
      </c>
      <c r="C1585" s="46" t="s">
        <v>84</v>
      </c>
      <c r="D1585" s="46" t="s">
        <v>459</v>
      </c>
      <c r="E1585" s="46" t="s">
        <v>86</v>
      </c>
      <c r="F1585" s="46" t="s">
        <v>78</v>
      </c>
      <c r="G1585" s="46" t="s">
        <v>460</v>
      </c>
      <c r="H1585" s="46" t="s">
        <v>62</v>
      </c>
      <c r="I1585" s="46" t="s">
        <v>88</v>
      </c>
      <c r="J1585" s="46" t="s">
        <v>89</v>
      </c>
      <c r="K1585" s="46" t="s">
        <v>47</v>
      </c>
      <c r="L1585" s="46" t="s">
        <v>62</v>
      </c>
      <c r="M1585" s="46" t="s">
        <v>502</v>
      </c>
      <c r="N1585" s="46" t="s">
        <v>503</v>
      </c>
      <c r="O1585" s="46" t="s">
        <v>63</v>
      </c>
      <c r="P1585" s="46" t="s">
        <v>90</v>
      </c>
      <c r="Q1585" s="46" t="s">
        <v>461</v>
      </c>
      <c r="R1585" s="46" t="s">
        <v>84</v>
      </c>
      <c r="S1585" s="46" t="s">
        <v>95</v>
      </c>
      <c r="T1585" s="46" t="s">
        <v>148</v>
      </c>
      <c r="U1585" s="46" t="s">
        <v>149</v>
      </c>
      <c r="V1585" s="46" t="s">
        <v>32</v>
      </c>
      <c r="W1585" s="46" t="s">
        <v>461</v>
      </c>
      <c r="X1585" s="46" t="s">
        <v>84</v>
      </c>
      <c r="Y1585" s="46" t="s">
        <v>459</v>
      </c>
      <c r="Z1585" s="46" t="s">
        <v>462</v>
      </c>
      <c r="AA1585" s="46" t="s">
        <v>94</v>
      </c>
      <c r="AB1585" s="46">
        <v>100</v>
      </c>
      <c r="AC1585" s="46">
        <v>0</v>
      </c>
      <c r="AD1585" s="46">
        <v>42668882.880000003</v>
      </c>
      <c r="AE1585" s="46">
        <v>100</v>
      </c>
      <c r="AF1585" s="46">
        <v>100</v>
      </c>
      <c r="AG1585" s="46">
        <v>100</v>
      </c>
      <c r="AH1585" s="46">
        <v>100</v>
      </c>
      <c r="AI1585" s="46" t="s">
        <v>92</v>
      </c>
      <c r="AJ1585" s="46">
        <v>0</v>
      </c>
      <c r="AK1585" s="46">
        <v>0</v>
      </c>
      <c r="AL1585" s="46">
        <v>100</v>
      </c>
      <c r="AM1585" s="46">
        <v>100</v>
      </c>
      <c r="AN1585" s="46">
        <v>100</v>
      </c>
      <c r="AO1585" s="46" t="s">
        <v>504</v>
      </c>
      <c r="AP1585" s="46" t="s">
        <v>63</v>
      </c>
      <c r="AQ1585" s="46"/>
      <c r="AR1585" s="46"/>
    </row>
    <row r="1586" spans="1:44" x14ac:dyDescent="0.2">
      <c r="A1586" s="46" t="s">
        <v>77</v>
      </c>
      <c r="B1586" s="46" t="s">
        <v>84</v>
      </c>
      <c r="C1586" s="46" t="s">
        <v>84</v>
      </c>
      <c r="D1586" s="46" t="s">
        <v>459</v>
      </c>
      <c r="E1586" s="46" t="s">
        <v>86</v>
      </c>
      <c r="F1586" s="46" t="s">
        <v>78</v>
      </c>
      <c r="G1586" s="46" t="s">
        <v>460</v>
      </c>
      <c r="H1586" s="46" t="s">
        <v>62</v>
      </c>
      <c r="I1586" s="46" t="s">
        <v>88</v>
      </c>
      <c r="J1586" s="46" t="s">
        <v>89</v>
      </c>
      <c r="K1586" s="46" t="s">
        <v>47</v>
      </c>
      <c r="L1586" s="46" t="s">
        <v>62</v>
      </c>
      <c r="M1586" s="46" t="s">
        <v>165</v>
      </c>
      <c r="N1586" s="46" t="s">
        <v>166</v>
      </c>
      <c r="O1586" s="46" t="s">
        <v>63</v>
      </c>
      <c r="P1586" s="46" t="s">
        <v>90</v>
      </c>
      <c r="Q1586" s="46" t="s">
        <v>461</v>
      </c>
      <c r="R1586" s="46" t="s">
        <v>84</v>
      </c>
      <c r="S1586" s="46" t="s">
        <v>95</v>
      </c>
      <c r="T1586" s="46" t="s">
        <v>148</v>
      </c>
      <c r="U1586" s="46" t="s">
        <v>149</v>
      </c>
      <c r="V1586" s="46" t="s">
        <v>32</v>
      </c>
      <c r="W1586" s="46" t="s">
        <v>461</v>
      </c>
      <c r="X1586" s="46" t="s">
        <v>84</v>
      </c>
      <c r="Y1586" s="46" t="s">
        <v>459</v>
      </c>
      <c r="Z1586" s="46" t="s">
        <v>462</v>
      </c>
      <c r="AA1586" s="46" t="s">
        <v>94</v>
      </c>
      <c r="AB1586" s="46">
        <v>100</v>
      </c>
      <c r="AC1586" s="46">
        <v>0</v>
      </c>
      <c r="AD1586" s="46">
        <v>30492078.850000001</v>
      </c>
      <c r="AE1586" s="46">
        <v>29659401.530000001</v>
      </c>
      <c r="AF1586" s="46">
        <v>29022050.859999999</v>
      </c>
      <c r="AG1586" s="46">
        <v>50126352.609999999</v>
      </c>
      <c r="AH1586" s="46">
        <v>54937945.579999998</v>
      </c>
      <c r="AI1586" s="46" t="s">
        <v>92</v>
      </c>
      <c r="AJ1586" s="46">
        <v>0</v>
      </c>
      <c r="AK1586" s="46">
        <v>0</v>
      </c>
      <c r="AL1586" s="46">
        <v>29104539.879999999</v>
      </c>
      <c r="AM1586" s="46">
        <v>29493199.41</v>
      </c>
      <c r="AN1586" s="46">
        <v>78285868.890000001</v>
      </c>
      <c r="AO1586" s="46" t="s">
        <v>167</v>
      </c>
      <c r="AP1586" s="46" t="s">
        <v>63</v>
      </c>
      <c r="AQ1586" s="46"/>
      <c r="AR1586" s="46"/>
    </row>
    <row r="1587" spans="1:44" x14ac:dyDescent="0.2">
      <c r="A1587" s="46" t="s">
        <v>77</v>
      </c>
      <c r="B1587" s="46" t="s">
        <v>84</v>
      </c>
      <c r="C1587" s="46" t="s">
        <v>84</v>
      </c>
      <c r="D1587" s="46" t="s">
        <v>459</v>
      </c>
      <c r="E1587" s="46" t="s">
        <v>86</v>
      </c>
      <c r="F1587" s="46" t="s">
        <v>78</v>
      </c>
      <c r="G1587" s="46" t="s">
        <v>460</v>
      </c>
      <c r="H1587" s="46" t="s">
        <v>62</v>
      </c>
      <c r="I1587" s="46" t="s">
        <v>88</v>
      </c>
      <c r="J1587" s="46" t="s">
        <v>89</v>
      </c>
      <c r="K1587" s="46" t="s">
        <v>47</v>
      </c>
      <c r="L1587" s="46" t="s">
        <v>62</v>
      </c>
      <c r="M1587" s="46" t="s">
        <v>505</v>
      </c>
      <c r="N1587" s="46" t="s">
        <v>506</v>
      </c>
      <c r="O1587" s="46" t="s">
        <v>63</v>
      </c>
      <c r="P1587" s="46" t="s">
        <v>90</v>
      </c>
      <c r="Q1587" s="46" t="s">
        <v>461</v>
      </c>
      <c r="R1587" s="46" t="s">
        <v>84</v>
      </c>
      <c r="S1587" s="46" t="s">
        <v>95</v>
      </c>
      <c r="T1587" s="46" t="s">
        <v>148</v>
      </c>
      <c r="U1587" s="46" t="s">
        <v>149</v>
      </c>
      <c r="V1587" s="46" t="s">
        <v>32</v>
      </c>
      <c r="W1587" s="46" t="s">
        <v>461</v>
      </c>
      <c r="X1587" s="46" t="s">
        <v>84</v>
      </c>
      <c r="Y1587" s="46" t="s">
        <v>459</v>
      </c>
      <c r="Z1587" s="46" t="s">
        <v>462</v>
      </c>
      <c r="AA1587" s="46" t="s">
        <v>94</v>
      </c>
      <c r="AB1587" s="46">
        <v>100</v>
      </c>
      <c r="AC1587" s="46">
        <v>0</v>
      </c>
      <c r="AD1587" s="46">
        <v>30492078.850000001</v>
      </c>
      <c r="AE1587" s="46">
        <v>29659401.530000001</v>
      </c>
      <c r="AF1587" s="46">
        <v>29022050.859999999</v>
      </c>
      <c r="AG1587" s="46">
        <v>50126352.609999999</v>
      </c>
      <c r="AH1587" s="46">
        <v>54937945.579999998</v>
      </c>
      <c r="AI1587" s="46" t="s">
        <v>92</v>
      </c>
      <c r="AJ1587" s="46">
        <v>0</v>
      </c>
      <c r="AK1587" s="46">
        <v>0</v>
      </c>
      <c r="AL1587" s="46">
        <v>29104539.879999999</v>
      </c>
      <c r="AM1587" s="46">
        <v>29493199.41</v>
      </c>
      <c r="AN1587" s="46">
        <v>78285868.890000001</v>
      </c>
      <c r="AO1587" s="46" t="s">
        <v>507</v>
      </c>
      <c r="AP1587" s="46" t="s">
        <v>63</v>
      </c>
      <c r="AQ1587" s="46"/>
      <c r="AR1587" s="46"/>
    </row>
    <row r="1588" spans="1:44" x14ac:dyDescent="0.2">
      <c r="A1588" s="46" t="s">
        <v>77</v>
      </c>
      <c r="B1588" s="46" t="s">
        <v>84</v>
      </c>
      <c r="C1588" s="46" t="s">
        <v>84</v>
      </c>
      <c r="D1588" s="46" t="s">
        <v>508</v>
      </c>
      <c r="E1588" s="46" t="s">
        <v>86</v>
      </c>
      <c r="F1588" s="46" t="s">
        <v>78</v>
      </c>
      <c r="G1588" s="46" t="s">
        <v>509</v>
      </c>
      <c r="H1588" s="46" t="s">
        <v>62</v>
      </c>
      <c r="I1588" s="46" t="s">
        <v>88</v>
      </c>
      <c r="J1588" s="46" t="s">
        <v>89</v>
      </c>
      <c r="K1588" s="46" t="s">
        <v>47</v>
      </c>
      <c r="L1588" s="46" t="s">
        <v>62</v>
      </c>
      <c r="M1588" s="46" t="s">
        <v>81</v>
      </c>
      <c r="N1588" s="46" t="s">
        <v>82</v>
      </c>
      <c r="O1588" s="46" t="s">
        <v>63</v>
      </c>
      <c r="P1588" s="46" t="s">
        <v>400</v>
      </c>
      <c r="Q1588" s="46" t="s">
        <v>510</v>
      </c>
      <c r="R1588" s="46" t="s">
        <v>84</v>
      </c>
      <c r="S1588" s="46" t="s">
        <v>95</v>
      </c>
      <c r="T1588" s="46" t="s">
        <v>48</v>
      </c>
      <c r="U1588" s="46" t="s">
        <v>31</v>
      </c>
      <c r="V1588" s="46" t="s">
        <v>32</v>
      </c>
      <c r="W1588" s="46" t="s">
        <v>510</v>
      </c>
      <c r="X1588" s="46" t="s">
        <v>84</v>
      </c>
      <c r="Y1588" s="46" t="s">
        <v>508</v>
      </c>
      <c r="Z1588" s="46" t="s">
        <v>511</v>
      </c>
      <c r="AA1588" s="46" t="s">
        <v>403</v>
      </c>
      <c r="AB1588" s="46">
        <v>295706.06</v>
      </c>
      <c r="AC1588" s="46">
        <v>295706.06</v>
      </c>
      <c r="AD1588" s="46">
        <v>295706.06</v>
      </c>
      <c r="AE1588" s="46">
        <v>295706.06</v>
      </c>
      <c r="AF1588" s="46">
        <v>295706.06</v>
      </c>
      <c r="AG1588" s="46">
        <v>295706.06</v>
      </c>
      <c r="AH1588" s="46">
        <v>295706.06</v>
      </c>
      <c r="AI1588" s="46" t="s">
        <v>92</v>
      </c>
      <c r="AJ1588" s="46">
        <v>0</v>
      </c>
      <c r="AK1588" s="46">
        <v>295706.06</v>
      </c>
      <c r="AL1588" s="46">
        <v>295706.06</v>
      </c>
      <c r="AM1588" s="46">
        <v>295706.06</v>
      </c>
      <c r="AN1588" s="46">
        <v>295706.06</v>
      </c>
      <c r="AO1588" s="46" t="s">
        <v>83</v>
      </c>
      <c r="AP1588" s="46" t="s">
        <v>63</v>
      </c>
      <c r="AQ1588" s="46"/>
      <c r="AR1588" s="46"/>
    </row>
    <row r="1589" spans="1:44" x14ac:dyDescent="0.2">
      <c r="A1589" s="46" t="s">
        <v>77</v>
      </c>
      <c r="B1589" s="46" t="s">
        <v>84</v>
      </c>
      <c r="C1589" s="46" t="s">
        <v>84</v>
      </c>
      <c r="D1589" s="46" t="s">
        <v>508</v>
      </c>
      <c r="E1589" s="46" t="s">
        <v>86</v>
      </c>
      <c r="F1589" s="46" t="s">
        <v>78</v>
      </c>
      <c r="G1589" s="46" t="s">
        <v>509</v>
      </c>
      <c r="H1589" s="46" t="s">
        <v>62</v>
      </c>
      <c r="I1589" s="46" t="s">
        <v>88</v>
      </c>
      <c r="J1589" s="46" t="s">
        <v>89</v>
      </c>
      <c r="K1589" s="46" t="s">
        <v>47</v>
      </c>
      <c r="L1589" s="46" t="s">
        <v>62</v>
      </c>
      <c r="M1589" s="46" t="s">
        <v>99</v>
      </c>
      <c r="N1589" s="46" t="s">
        <v>100</v>
      </c>
      <c r="O1589" s="46" t="s">
        <v>63</v>
      </c>
      <c r="P1589" s="46" t="s">
        <v>400</v>
      </c>
      <c r="Q1589" s="46" t="s">
        <v>510</v>
      </c>
      <c r="R1589" s="46" t="s">
        <v>84</v>
      </c>
      <c r="S1589" s="46" t="s">
        <v>95</v>
      </c>
      <c r="T1589" s="46" t="s">
        <v>48</v>
      </c>
      <c r="U1589" s="46" t="s">
        <v>31</v>
      </c>
      <c r="V1589" s="46" t="s">
        <v>32</v>
      </c>
      <c r="W1589" s="46" t="s">
        <v>510</v>
      </c>
      <c r="X1589" s="46" t="s">
        <v>84</v>
      </c>
      <c r="Y1589" s="46" t="s">
        <v>508</v>
      </c>
      <c r="Z1589" s="46" t="s">
        <v>511</v>
      </c>
      <c r="AA1589" s="46" t="s">
        <v>403</v>
      </c>
      <c r="AB1589" s="46">
        <v>993.67</v>
      </c>
      <c r="AC1589" s="46">
        <v>993.67</v>
      </c>
      <c r="AD1589" s="46">
        <v>993.67</v>
      </c>
      <c r="AE1589" s="46">
        <v>993.67</v>
      </c>
      <c r="AF1589" s="46">
        <v>993.67</v>
      </c>
      <c r="AG1589" s="46">
        <v>993.67</v>
      </c>
      <c r="AH1589" s="46">
        <v>993.67</v>
      </c>
      <c r="AI1589" s="46" t="s">
        <v>92</v>
      </c>
      <c r="AJ1589" s="46">
        <v>0</v>
      </c>
      <c r="AK1589" s="46">
        <v>993.67</v>
      </c>
      <c r="AL1589" s="46">
        <v>993.67</v>
      </c>
      <c r="AM1589" s="46">
        <v>993.67</v>
      </c>
      <c r="AN1589" s="46">
        <v>0</v>
      </c>
      <c r="AO1589" s="46" t="s">
        <v>101</v>
      </c>
      <c r="AP1589" s="46" t="s">
        <v>63</v>
      </c>
      <c r="AQ1589" s="46"/>
      <c r="AR1589" s="46"/>
    </row>
    <row r="1590" spans="1:44" x14ac:dyDescent="0.2">
      <c r="A1590" s="46" t="s">
        <v>77</v>
      </c>
      <c r="B1590" s="46" t="s">
        <v>84</v>
      </c>
      <c r="C1590" s="46" t="s">
        <v>84</v>
      </c>
      <c r="D1590" s="46" t="s">
        <v>508</v>
      </c>
      <c r="E1590" s="46" t="s">
        <v>86</v>
      </c>
      <c r="F1590" s="46" t="s">
        <v>78</v>
      </c>
      <c r="G1590" s="46" t="s">
        <v>509</v>
      </c>
      <c r="H1590" s="46" t="s">
        <v>62</v>
      </c>
      <c r="I1590" s="46" t="s">
        <v>88</v>
      </c>
      <c r="J1590" s="46" t="s">
        <v>89</v>
      </c>
      <c r="K1590" s="46" t="s">
        <v>47</v>
      </c>
      <c r="L1590" s="46" t="s">
        <v>62</v>
      </c>
      <c r="M1590" s="46" t="s">
        <v>102</v>
      </c>
      <c r="N1590" s="46" t="s">
        <v>103</v>
      </c>
      <c r="O1590" s="46" t="s">
        <v>63</v>
      </c>
      <c r="P1590" s="46" t="s">
        <v>400</v>
      </c>
      <c r="Q1590" s="46" t="s">
        <v>510</v>
      </c>
      <c r="R1590" s="46" t="s">
        <v>84</v>
      </c>
      <c r="S1590" s="46" t="s">
        <v>95</v>
      </c>
      <c r="T1590" s="46" t="s">
        <v>48</v>
      </c>
      <c r="U1590" s="46" t="s">
        <v>31</v>
      </c>
      <c r="V1590" s="46" t="s">
        <v>105</v>
      </c>
      <c r="W1590" s="46" t="s">
        <v>510</v>
      </c>
      <c r="X1590" s="46" t="s">
        <v>84</v>
      </c>
      <c r="Y1590" s="46" t="s">
        <v>508</v>
      </c>
      <c r="Z1590" s="46" t="s">
        <v>511</v>
      </c>
      <c r="AA1590" s="46" t="s">
        <v>403</v>
      </c>
      <c r="AB1590" s="46">
        <v>296699.73</v>
      </c>
      <c r="AC1590" s="46">
        <v>296699.73</v>
      </c>
      <c r="AD1590" s="46">
        <v>296699.73</v>
      </c>
      <c r="AE1590" s="46">
        <v>296699.73</v>
      </c>
      <c r="AF1590" s="46">
        <v>296699.73</v>
      </c>
      <c r="AG1590" s="46">
        <v>296699.73</v>
      </c>
      <c r="AH1590" s="46">
        <v>296699.73</v>
      </c>
      <c r="AI1590" s="46" t="s">
        <v>92</v>
      </c>
      <c r="AJ1590" s="46">
        <v>0</v>
      </c>
      <c r="AK1590" s="46">
        <v>296699.73</v>
      </c>
      <c r="AL1590" s="46">
        <v>296699.73</v>
      </c>
      <c r="AM1590" s="46">
        <v>296699.73</v>
      </c>
      <c r="AN1590" s="46">
        <v>295706.06</v>
      </c>
      <c r="AO1590" s="46" t="s">
        <v>104</v>
      </c>
      <c r="AP1590" s="46" t="s">
        <v>63</v>
      </c>
      <c r="AQ1590" s="46"/>
      <c r="AR1590" s="46"/>
    </row>
    <row r="1591" spans="1:44" x14ac:dyDescent="0.2">
      <c r="A1591" s="46" t="s">
        <v>77</v>
      </c>
      <c r="B1591" s="46" t="s">
        <v>84</v>
      </c>
      <c r="C1591" s="46" t="s">
        <v>84</v>
      </c>
      <c r="D1591" s="46" t="s">
        <v>508</v>
      </c>
      <c r="E1591" s="46" t="s">
        <v>86</v>
      </c>
      <c r="F1591" s="46" t="s">
        <v>78</v>
      </c>
      <c r="G1591" s="46" t="s">
        <v>509</v>
      </c>
      <c r="H1591" s="46" t="s">
        <v>62</v>
      </c>
      <c r="I1591" s="46" t="s">
        <v>88</v>
      </c>
      <c r="J1591" s="46" t="s">
        <v>89</v>
      </c>
      <c r="K1591" s="46" t="s">
        <v>47</v>
      </c>
      <c r="L1591" s="46" t="s">
        <v>62</v>
      </c>
      <c r="M1591" s="46" t="s">
        <v>512</v>
      </c>
      <c r="N1591" s="46" t="s">
        <v>513</v>
      </c>
      <c r="O1591" s="46" t="s">
        <v>63</v>
      </c>
      <c r="P1591" s="46" t="s">
        <v>400</v>
      </c>
      <c r="Q1591" s="46" t="s">
        <v>510</v>
      </c>
      <c r="R1591" s="46" t="s">
        <v>84</v>
      </c>
      <c r="S1591" s="46" t="s">
        <v>95</v>
      </c>
      <c r="T1591" s="46" t="s">
        <v>48</v>
      </c>
      <c r="U1591" s="46" t="s">
        <v>31</v>
      </c>
      <c r="V1591" s="46" t="s">
        <v>32</v>
      </c>
      <c r="W1591" s="46" t="s">
        <v>510</v>
      </c>
      <c r="X1591" s="46" t="s">
        <v>84</v>
      </c>
      <c r="Y1591" s="46" t="s">
        <v>508</v>
      </c>
      <c r="Z1591" s="46" t="s">
        <v>511</v>
      </c>
      <c r="AA1591" s="46" t="s">
        <v>403</v>
      </c>
      <c r="AB1591" s="46">
        <v>0</v>
      </c>
      <c r="AC1591" s="46">
        <v>0</v>
      </c>
      <c r="AD1591" s="46">
        <v>0</v>
      </c>
      <c r="AE1591" s="46">
        <v>0</v>
      </c>
      <c r="AF1591" s="46">
        <v>0</v>
      </c>
      <c r="AG1591" s="46">
        <v>139118.39999999999</v>
      </c>
      <c r="AH1591" s="46">
        <v>139118.39999999999</v>
      </c>
      <c r="AI1591" s="46" t="s">
        <v>92</v>
      </c>
      <c r="AJ1591" s="46">
        <v>0</v>
      </c>
      <c r="AK1591" s="46">
        <v>0</v>
      </c>
      <c r="AL1591" s="46">
        <v>0</v>
      </c>
      <c r="AM1591" s="46">
        <v>0</v>
      </c>
      <c r="AN1591" s="46">
        <v>139118.39999999999</v>
      </c>
      <c r="AO1591" s="46" t="s">
        <v>514</v>
      </c>
      <c r="AP1591" s="46" t="s">
        <v>63</v>
      </c>
      <c r="AQ1591" s="46"/>
      <c r="AR1591" s="46"/>
    </row>
    <row r="1592" spans="1:44" x14ac:dyDescent="0.2">
      <c r="A1592" s="46" t="s">
        <v>77</v>
      </c>
      <c r="B1592" s="46" t="s">
        <v>84</v>
      </c>
      <c r="C1592" s="46" t="s">
        <v>84</v>
      </c>
      <c r="D1592" s="46" t="s">
        <v>508</v>
      </c>
      <c r="E1592" s="46" t="s">
        <v>86</v>
      </c>
      <c r="F1592" s="46" t="s">
        <v>78</v>
      </c>
      <c r="G1592" s="46" t="s">
        <v>509</v>
      </c>
      <c r="H1592" s="46" t="s">
        <v>62</v>
      </c>
      <c r="I1592" s="46" t="s">
        <v>88</v>
      </c>
      <c r="J1592" s="46" t="s">
        <v>89</v>
      </c>
      <c r="K1592" s="46" t="s">
        <v>47</v>
      </c>
      <c r="L1592" s="46" t="s">
        <v>62</v>
      </c>
      <c r="M1592" s="46" t="s">
        <v>515</v>
      </c>
      <c r="N1592" s="46" t="s">
        <v>516</v>
      </c>
      <c r="O1592" s="46" t="s">
        <v>63</v>
      </c>
      <c r="P1592" s="46" t="s">
        <v>400</v>
      </c>
      <c r="Q1592" s="46" t="s">
        <v>510</v>
      </c>
      <c r="R1592" s="46" t="s">
        <v>84</v>
      </c>
      <c r="S1592" s="46" t="s">
        <v>95</v>
      </c>
      <c r="T1592" s="46" t="s">
        <v>48</v>
      </c>
      <c r="U1592" s="46" t="s">
        <v>31</v>
      </c>
      <c r="V1592" s="46" t="s">
        <v>32</v>
      </c>
      <c r="W1592" s="46" t="s">
        <v>510</v>
      </c>
      <c r="X1592" s="46" t="s">
        <v>84</v>
      </c>
      <c r="Y1592" s="46" t="s">
        <v>508</v>
      </c>
      <c r="Z1592" s="46" t="s">
        <v>511</v>
      </c>
      <c r="AA1592" s="46" t="s">
        <v>403</v>
      </c>
      <c r="AB1592" s="46">
        <v>0</v>
      </c>
      <c r="AC1592" s="46">
        <v>0</v>
      </c>
      <c r="AD1592" s="46">
        <v>0</v>
      </c>
      <c r="AE1592" s="46">
        <v>0</v>
      </c>
      <c r="AF1592" s="46">
        <v>0</v>
      </c>
      <c r="AG1592" s="46">
        <v>6120</v>
      </c>
      <c r="AH1592" s="46">
        <v>6120</v>
      </c>
      <c r="AI1592" s="46" t="s">
        <v>92</v>
      </c>
      <c r="AJ1592" s="46">
        <v>0</v>
      </c>
      <c r="AK1592" s="46">
        <v>0</v>
      </c>
      <c r="AL1592" s="46">
        <v>0</v>
      </c>
      <c r="AM1592" s="46">
        <v>0</v>
      </c>
      <c r="AN1592" s="46">
        <v>6120</v>
      </c>
      <c r="AO1592" s="46" t="s">
        <v>516</v>
      </c>
      <c r="AP1592" s="46" t="s">
        <v>63</v>
      </c>
      <c r="AQ1592" s="46"/>
      <c r="AR1592" s="46"/>
    </row>
    <row r="1593" spans="1:44" x14ac:dyDescent="0.2">
      <c r="A1593" s="46" t="s">
        <v>77</v>
      </c>
      <c r="B1593" s="46" t="s">
        <v>84</v>
      </c>
      <c r="C1593" s="46" t="s">
        <v>84</v>
      </c>
      <c r="D1593" s="46" t="s">
        <v>508</v>
      </c>
      <c r="E1593" s="46" t="s">
        <v>86</v>
      </c>
      <c r="F1593" s="46" t="s">
        <v>78</v>
      </c>
      <c r="G1593" s="46" t="s">
        <v>509</v>
      </c>
      <c r="H1593" s="46" t="s">
        <v>62</v>
      </c>
      <c r="I1593" s="46" t="s">
        <v>88</v>
      </c>
      <c r="J1593" s="46" t="s">
        <v>89</v>
      </c>
      <c r="K1593" s="46" t="s">
        <v>47</v>
      </c>
      <c r="L1593" s="46" t="s">
        <v>62</v>
      </c>
      <c r="M1593" s="46" t="s">
        <v>517</v>
      </c>
      <c r="N1593" s="46" t="s">
        <v>518</v>
      </c>
      <c r="O1593" s="46" t="s">
        <v>63</v>
      </c>
      <c r="P1593" s="46" t="s">
        <v>400</v>
      </c>
      <c r="Q1593" s="46" t="s">
        <v>510</v>
      </c>
      <c r="R1593" s="46" t="s">
        <v>84</v>
      </c>
      <c r="S1593" s="46" t="s">
        <v>95</v>
      </c>
      <c r="T1593" s="46" t="s">
        <v>48</v>
      </c>
      <c r="U1593" s="46" t="s">
        <v>31</v>
      </c>
      <c r="V1593" s="46" t="s">
        <v>32</v>
      </c>
      <c r="W1593" s="46" t="s">
        <v>510</v>
      </c>
      <c r="X1593" s="46" t="s">
        <v>84</v>
      </c>
      <c r="Y1593" s="46" t="s">
        <v>508</v>
      </c>
      <c r="Z1593" s="46" t="s">
        <v>511</v>
      </c>
      <c r="AA1593" s="46" t="s">
        <v>403</v>
      </c>
      <c r="AB1593" s="46">
        <v>0</v>
      </c>
      <c r="AC1593" s="46">
        <v>0</v>
      </c>
      <c r="AD1593" s="46">
        <v>0</v>
      </c>
      <c r="AE1593" s="46">
        <v>0</v>
      </c>
      <c r="AF1593" s="46">
        <v>0</v>
      </c>
      <c r="AG1593" s="46">
        <v>-7930</v>
      </c>
      <c r="AH1593" s="46">
        <v>-7930</v>
      </c>
      <c r="AI1593" s="46" t="s">
        <v>92</v>
      </c>
      <c r="AJ1593" s="46">
        <v>0</v>
      </c>
      <c r="AK1593" s="46">
        <v>0</v>
      </c>
      <c r="AL1593" s="46">
        <v>0</v>
      </c>
      <c r="AM1593" s="46">
        <v>0</v>
      </c>
      <c r="AN1593" s="46">
        <v>-7930</v>
      </c>
      <c r="AO1593" s="46" t="s">
        <v>519</v>
      </c>
      <c r="AP1593" s="46" t="s">
        <v>63</v>
      </c>
      <c r="AQ1593" s="46"/>
      <c r="AR1593" s="46"/>
    </row>
    <row r="1594" spans="1:44" x14ac:dyDescent="0.2">
      <c r="A1594" s="46" t="s">
        <v>77</v>
      </c>
      <c r="B1594" s="46" t="s">
        <v>84</v>
      </c>
      <c r="C1594" s="46" t="s">
        <v>84</v>
      </c>
      <c r="D1594" s="46" t="s">
        <v>508</v>
      </c>
      <c r="E1594" s="46" t="s">
        <v>86</v>
      </c>
      <c r="F1594" s="46" t="s">
        <v>78</v>
      </c>
      <c r="G1594" s="46" t="s">
        <v>509</v>
      </c>
      <c r="H1594" s="46" t="s">
        <v>62</v>
      </c>
      <c r="I1594" s="46" t="s">
        <v>88</v>
      </c>
      <c r="J1594" s="46" t="s">
        <v>89</v>
      </c>
      <c r="K1594" s="46" t="s">
        <v>47</v>
      </c>
      <c r="L1594" s="46" t="s">
        <v>62</v>
      </c>
      <c r="M1594" s="46" t="s">
        <v>520</v>
      </c>
      <c r="N1594" s="46" t="s">
        <v>521</v>
      </c>
      <c r="O1594" s="46" t="s">
        <v>63</v>
      </c>
      <c r="P1594" s="46" t="s">
        <v>400</v>
      </c>
      <c r="Q1594" s="46" t="s">
        <v>510</v>
      </c>
      <c r="R1594" s="46" t="s">
        <v>84</v>
      </c>
      <c r="S1594" s="46" t="s">
        <v>95</v>
      </c>
      <c r="T1594" s="46" t="s">
        <v>48</v>
      </c>
      <c r="U1594" s="46" t="s">
        <v>31</v>
      </c>
      <c r="V1594" s="46" t="s">
        <v>105</v>
      </c>
      <c r="W1594" s="46" t="s">
        <v>510</v>
      </c>
      <c r="X1594" s="46" t="s">
        <v>84</v>
      </c>
      <c r="Y1594" s="46" t="s">
        <v>508</v>
      </c>
      <c r="Z1594" s="46" t="s">
        <v>511</v>
      </c>
      <c r="AA1594" s="46" t="s">
        <v>403</v>
      </c>
      <c r="AB1594" s="46">
        <v>0</v>
      </c>
      <c r="AC1594" s="46">
        <v>0</v>
      </c>
      <c r="AD1594" s="46">
        <v>0</v>
      </c>
      <c r="AE1594" s="46">
        <v>0</v>
      </c>
      <c r="AF1594" s="46">
        <v>0</v>
      </c>
      <c r="AG1594" s="46">
        <v>137308.4</v>
      </c>
      <c r="AH1594" s="46">
        <v>137308.4</v>
      </c>
      <c r="AI1594" s="46" t="s">
        <v>92</v>
      </c>
      <c r="AJ1594" s="46">
        <v>0</v>
      </c>
      <c r="AK1594" s="46">
        <v>0</v>
      </c>
      <c r="AL1594" s="46">
        <v>0</v>
      </c>
      <c r="AM1594" s="46">
        <v>0</v>
      </c>
      <c r="AN1594" s="46">
        <v>137308.4</v>
      </c>
      <c r="AO1594" s="46" t="s">
        <v>522</v>
      </c>
      <c r="AP1594" s="46" t="s">
        <v>63</v>
      </c>
      <c r="AQ1594" s="46"/>
      <c r="AR1594" s="46"/>
    </row>
    <row r="1595" spans="1:44" x14ac:dyDescent="0.2">
      <c r="A1595" s="46" t="s">
        <v>77</v>
      </c>
      <c r="B1595" s="46" t="s">
        <v>84</v>
      </c>
      <c r="C1595" s="46" t="s">
        <v>84</v>
      </c>
      <c r="D1595" s="46" t="s">
        <v>508</v>
      </c>
      <c r="E1595" s="46" t="s">
        <v>86</v>
      </c>
      <c r="F1595" s="46" t="s">
        <v>78</v>
      </c>
      <c r="G1595" s="46" t="s">
        <v>509</v>
      </c>
      <c r="H1595" s="46" t="s">
        <v>62</v>
      </c>
      <c r="I1595" s="46" t="s">
        <v>88</v>
      </c>
      <c r="J1595" s="46" t="s">
        <v>89</v>
      </c>
      <c r="K1595" s="46" t="s">
        <v>47</v>
      </c>
      <c r="L1595" s="46" t="s">
        <v>62</v>
      </c>
      <c r="M1595" s="46" t="s">
        <v>228</v>
      </c>
      <c r="N1595" s="46" t="s">
        <v>229</v>
      </c>
      <c r="O1595" s="46" t="s">
        <v>63</v>
      </c>
      <c r="P1595" s="46" t="s">
        <v>400</v>
      </c>
      <c r="Q1595" s="46" t="s">
        <v>510</v>
      </c>
      <c r="R1595" s="46" t="s">
        <v>84</v>
      </c>
      <c r="S1595" s="46" t="s">
        <v>95</v>
      </c>
      <c r="T1595" s="46" t="s">
        <v>48</v>
      </c>
      <c r="U1595" s="46" t="s">
        <v>31</v>
      </c>
      <c r="V1595" s="46" t="s">
        <v>105</v>
      </c>
      <c r="W1595" s="46" t="s">
        <v>510</v>
      </c>
      <c r="X1595" s="46" t="s">
        <v>84</v>
      </c>
      <c r="Y1595" s="46" t="s">
        <v>508</v>
      </c>
      <c r="Z1595" s="46" t="s">
        <v>511</v>
      </c>
      <c r="AA1595" s="46" t="s">
        <v>403</v>
      </c>
      <c r="AB1595" s="46">
        <v>0</v>
      </c>
      <c r="AC1595" s="46">
        <v>0</v>
      </c>
      <c r="AD1595" s="46">
        <v>0</v>
      </c>
      <c r="AE1595" s="46">
        <v>0</v>
      </c>
      <c r="AF1595" s="46">
        <v>0</v>
      </c>
      <c r="AG1595" s="46">
        <v>137308.4</v>
      </c>
      <c r="AH1595" s="46">
        <v>137308.4</v>
      </c>
      <c r="AI1595" s="46" t="s">
        <v>92</v>
      </c>
      <c r="AJ1595" s="46">
        <v>0</v>
      </c>
      <c r="AK1595" s="46">
        <v>0</v>
      </c>
      <c r="AL1595" s="46">
        <v>0</v>
      </c>
      <c r="AM1595" s="46">
        <v>0</v>
      </c>
      <c r="AN1595" s="46">
        <v>137308.4</v>
      </c>
      <c r="AO1595" s="46" t="s">
        <v>230</v>
      </c>
      <c r="AP1595" s="46" t="s">
        <v>63</v>
      </c>
      <c r="AQ1595" s="46"/>
      <c r="AR1595" s="46"/>
    </row>
    <row r="1596" spans="1:44" x14ac:dyDescent="0.2">
      <c r="A1596" s="46" t="s">
        <v>77</v>
      </c>
      <c r="B1596" s="46" t="s">
        <v>84</v>
      </c>
      <c r="C1596" s="46" t="s">
        <v>84</v>
      </c>
      <c r="D1596" s="46" t="s">
        <v>508</v>
      </c>
      <c r="E1596" s="46" t="s">
        <v>86</v>
      </c>
      <c r="F1596" s="46" t="s">
        <v>78</v>
      </c>
      <c r="G1596" s="46" t="s">
        <v>509</v>
      </c>
      <c r="H1596" s="46" t="s">
        <v>62</v>
      </c>
      <c r="I1596" s="46" t="s">
        <v>88</v>
      </c>
      <c r="J1596" s="46" t="s">
        <v>89</v>
      </c>
      <c r="K1596" s="46" t="s">
        <v>47</v>
      </c>
      <c r="L1596" s="46" t="s">
        <v>62</v>
      </c>
      <c r="M1596" s="46" t="s">
        <v>106</v>
      </c>
      <c r="N1596" s="46" t="s">
        <v>107</v>
      </c>
      <c r="O1596" s="46" t="s">
        <v>63</v>
      </c>
      <c r="P1596" s="46" t="s">
        <v>400</v>
      </c>
      <c r="Q1596" s="46" t="s">
        <v>510</v>
      </c>
      <c r="R1596" s="46" t="s">
        <v>84</v>
      </c>
      <c r="S1596" s="46" t="s">
        <v>95</v>
      </c>
      <c r="T1596" s="46" t="s">
        <v>48</v>
      </c>
      <c r="U1596" s="46" t="s">
        <v>31</v>
      </c>
      <c r="V1596" s="46" t="s">
        <v>105</v>
      </c>
      <c r="W1596" s="46" t="s">
        <v>510</v>
      </c>
      <c r="X1596" s="46" t="s">
        <v>84</v>
      </c>
      <c r="Y1596" s="46" t="s">
        <v>508</v>
      </c>
      <c r="Z1596" s="46" t="s">
        <v>511</v>
      </c>
      <c r="AA1596" s="46" t="s">
        <v>403</v>
      </c>
      <c r="AB1596" s="46">
        <v>296699.73</v>
      </c>
      <c r="AC1596" s="46">
        <v>296699.73</v>
      </c>
      <c r="AD1596" s="46">
        <v>296699.73</v>
      </c>
      <c r="AE1596" s="46">
        <v>296699.73</v>
      </c>
      <c r="AF1596" s="46">
        <v>296699.73</v>
      </c>
      <c r="AG1596" s="46">
        <v>434008.13</v>
      </c>
      <c r="AH1596" s="46">
        <v>434008.13</v>
      </c>
      <c r="AI1596" s="46" t="s">
        <v>92</v>
      </c>
      <c r="AJ1596" s="46">
        <v>0</v>
      </c>
      <c r="AK1596" s="46">
        <v>296699.73</v>
      </c>
      <c r="AL1596" s="46">
        <v>296699.73</v>
      </c>
      <c r="AM1596" s="46">
        <v>296699.73</v>
      </c>
      <c r="AN1596" s="46">
        <v>433014.46</v>
      </c>
      <c r="AO1596" s="46" t="s">
        <v>108</v>
      </c>
      <c r="AP1596" s="46" t="s">
        <v>63</v>
      </c>
      <c r="AQ1596" s="46"/>
      <c r="AR1596" s="46"/>
    </row>
    <row r="1597" spans="1:44" x14ac:dyDescent="0.2">
      <c r="A1597" s="46" t="s">
        <v>77</v>
      </c>
      <c r="B1597" s="46" t="s">
        <v>84</v>
      </c>
      <c r="C1597" s="46" t="s">
        <v>84</v>
      </c>
      <c r="D1597" s="46" t="s">
        <v>508</v>
      </c>
      <c r="E1597" s="46" t="s">
        <v>86</v>
      </c>
      <c r="F1597" s="46" t="s">
        <v>78</v>
      </c>
      <c r="G1597" s="46" t="s">
        <v>509</v>
      </c>
      <c r="H1597" s="46" t="s">
        <v>62</v>
      </c>
      <c r="I1597" s="46" t="s">
        <v>88</v>
      </c>
      <c r="J1597" s="46" t="s">
        <v>89</v>
      </c>
      <c r="K1597" s="46" t="s">
        <v>47</v>
      </c>
      <c r="L1597" s="46" t="s">
        <v>62</v>
      </c>
      <c r="M1597" s="46" t="s">
        <v>109</v>
      </c>
      <c r="N1597" s="46" t="s">
        <v>110</v>
      </c>
      <c r="O1597" s="46" t="s">
        <v>63</v>
      </c>
      <c r="P1597" s="46" t="s">
        <v>400</v>
      </c>
      <c r="Q1597" s="46" t="s">
        <v>510</v>
      </c>
      <c r="R1597" s="46" t="s">
        <v>84</v>
      </c>
      <c r="S1597" s="46" t="s">
        <v>95</v>
      </c>
      <c r="T1597" s="46" t="s">
        <v>111</v>
      </c>
      <c r="U1597" s="46" t="s">
        <v>112</v>
      </c>
      <c r="V1597" s="46" t="s">
        <v>32</v>
      </c>
      <c r="W1597" s="46" t="s">
        <v>510</v>
      </c>
      <c r="X1597" s="46" t="s">
        <v>84</v>
      </c>
      <c r="Y1597" s="46" t="s">
        <v>508</v>
      </c>
      <c r="Z1597" s="46" t="s">
        <v>511</v>
      </c>
      <c r="AA1597" s="46" t="s">
        <v>403</v>
      </c>
      <c r="AB1597" s="46">
        <v>295706.06</v>
      </c>
      <c r="AC1597" s="46">
        <v>295706.06</v>
      </c>
      <c r="AD1597" s="46">
        <v>295706.06</v>
      </c>
      <c r="AE1597" s="46">
        <v>295706.06</v>
      </c>
      <c r="AF1597" s="46">
        <v>295706.06</v>
      </c>
      <c r="AG1597" s="46">
        <v>295706.06</v>
      </c>
      <c r="AH1597" s="46">
        <v>433014.46</v>
      </c>
      <c r="AI1597" s="46" t="s">
        <v>92</v>
      </c>
      <c r="AJ1597" s="46">
        <v>0</v>
      </c>
      <c r="AK1597" s="46">
        <v>295706.06</v>
      </c>
      <c r="AL1597" s="46">
        <v>295706.06</v>
      </c>
      <c r="AM1597" s="46">
        <v>295706.06</v>
      </c>
      <c r="AN1597" s="46">
        <v>433014.46</v>
      </c>
      <c r="AO1597" s="46" t="s">
        <v>110</v>
      </c>
      <c r="AP1597" s="46" t="s">
        <v>63</v>
      </c>
      <c r="AQ1597" s="46"/>
      <c r="AR1597" s="46"/>
    </row>
    <row r="1598" spans="1:44" x14ac:dyDescent="0.2">
      <c r="A1598" s="46" t="s">
        <v>77</v>
      </c>
      <c r="B1598" s="46" t="s">
        <v>84</v>
      </c>
      <c r="C1598" s="46" t="s">
        <v>84</v>
      </c>
      <c r="D1598" s="46" t="s">
        <v>508</v>
      </c>
      <c r="E1598" s="46" t="s">
        <v>86</v>
      </c>
      <c r="F1598" s="46" t="s">
        <v>78</v>
      </c>
      <c r="G1598" s="46" t="s">
        <v>509</v>
      </c>
      <c r="H1598" s="46" t="s">
        <v>62</v>
      </c>
      <c r="I1598" s="46" t="s">
        <v>88</v>
      </c>
      <c r="J1598" s="46" t="s">
        <v>89</v>
      </c>
      <c r="K1598" s="46" t="s">
        <v>47</v>
      </c>
      <c r="L1598" s="46" t="s">
        <v>62</v>
      </c>
      <c r="M1598" s="46" t="s">
        <v>113</v>
      </c>
      <c r="N1598" s="46" t="s">
        <v>114</v>
      </c>
      <c r="O1598" s="46" t="s">
        <v>63</v>
      </c>
      <c r="P1598" s="46" t="s">
        <v>400</v>
      </c>
      <c r="Q1598" s="46" t="s">
        <v>510</v>
      </c>
      <c r="R1598" s="46" t="s">
        <v>84</v>
      </c>
      <c r="S1598" s="46" t="s">
        <v>95</v>
      </c>
      <c r="T1598" s="46" t="s">
        <v>111</v>
      </c>
      <c r="U1598" s="46" t="s">
        <v>112</v>
      </c>
      <c r="V1598" s="46" t="s">
        <v>32</v>
      </c>
      <c r="W1598" s="46" t="s">
        <v>510</v>
      </c>
      <c r="X1598" s="46" t="s">
        <v>84</v>
      </c>
      <c r="Y1598" s="46" t="s">
        <v>508</v>
      </c>
      <c r="Z1598" s="46" t="s">
        <v>511</v>
      </c>
      <c r="AA1598" s="46" t="s">
        <v>403</v>
      </c>
      <c r="AB1598" s="46">
        <v>993.67</v>
      </c>
      <c r="AC1598" s="46">
        <v>993.67</v>
      </c>
      <c r="AD1598" s="46">
        <v>993.67</v>
      </c>
      <c r="AE1598" s="46">
        <v>993.67</v>
      </c>
      <c r="AF1598" s="46">
        <v>993.67</v>
      </c>
      <c r="AG1598" s="46">
        <v>993.67</v>
      </c>
      <c r="AH1598" s="46">
        <v>993.67</v>
      </c>
      <c r="AI1598" s="46" t="s">
        <v>92</v>
      </c>
      <c r="AJ1598" s="46">
        <v>0</v>
      </c>
      <c r="AK1598" s="46">
        <v>993.67</v>
      </c>
      <c r="AL1598" s="46">
        <v>993.67</v>
      </c>
      <c r="AM1598" s="46">
        <v>993.67</v>
      </c>
      <c r="AN1598" s="46">
        <v>0</v>
      </c>
      <c r="AO1598" s="46" t="s">
        <v>115</v>
      </c>
      <c r="AP1598" s="46" t="s">
        <v>63</v>
      </c>
      <c r="AQ1598" s="46"/>
      <c r="AR1598" s="46"/>
    </row>
    <row r="1599" spans="1:44" x14ac:dyDescent="0.2">
      <c r="A1599" s="46" t="s">
        <v>77</v>
      </c>
      <c r="B1599" s="46" t="s">
        <v>84</v>
      </c>
      <c r="C1599" s="46" t="s">
        <v>84</v>
      </c>
      <c r="D1599" s="46" t="s">
        <v>508</v>
      </c>
      <c r="E1599" s="46" t="s">
        <v>86</v>
      </c>
      <c r="F1599" s="46" t="s">
        <v>78</v>
      </c>
      <c r="G1599" s="46" t="s">
        <v>509</v>
      </c>
      <c r="H1599" s="46" t="s">
        <v>62</v>
      </c>
      <c r="I1599" s="46" t="s">
        <v>88</v>
      </c>
      <c r="J1599" s="46" t="s">
        <v>89</v>
      </c>
      <c r="K1599" s="46" t="s">
        <v>47</v>
      </c>
      <c r="L1599" s="46" t="s">
        <v>62</v>
      </c>
      <c r="M1599" s="46" t="s">
        <v>243</v>
      </c>
      <c r="N1599" s="46" t="s">
        <v>244</v>
      </c>
      <c r="O1599" s="46" t="s">
        <v>63</v>
      </c>
      <c r="P1599" s="46" t="s">
        <v>400</v>
      </c>
      <c r="Q1599" s="46" t="s">
        <v>510</v>
      </c>
      <c r="R1599" s="46" t="s">
        <v>84</v>
      </c>
      <c r="S1599" s="46" t="s">
        <v>95</v>
      </c>
      <c r="T1599" s="46" t="s">
        <v>111</v>
      </c>
      <c r="U1599" s="46" t="s">
        <v>112</v>
      </c>
      <c r="V1599" s="46" t="s">
        <v>32</v>
      </c>
      <c r="W1599" s="46" t="s">
        <v>510</v>
      </c>
      <c r="X1599" s="46" t="s">
        <v>84</v>
      </c>
      <c r="Y1599" s="46" t="s">
        <v>508</v>
      </c>
      <c r="Z1599" s="46" t="s">
        <v>511</v>
      </c>
      <c r="AA1599" s="46" t="s">
        <v>403</v>
      </c>
      <c r="AB1599" s="46">
        <v>0</v>
      </c>
      <c r="AC1599" s="46">
        <v>0</v>
      </c>
      <c r="AD1599" s="46">
        <v>0</v>
      </c>
      <c r="AE1599" s="46">
        <v>0</v>
      </c>
      <c r="AF1599" s="46">
        <v>0</v>
      </c>
      <c r="AG1599" s="46">
        <v>137308.4</v>
      </c>
      <c r="AH1599" s="46">
        <v>0</v>
      </c>
      <c r="AI1599" s="46" t="s">
        <v>92</v>
      </c>
      <c r="AJ1599" s="46">
        <v>0</v>
      </c>
      <c r="AK1599" s="46">
        <v>0</v>
      </c>
      <c r="AL1599" s="46">
        <v>0</v>
      </c>
      <c r="AM1599" s="46">
        <v>0</v>
      </c>
      <c r="AN1599" s="46">
        <v>0</v>
      </c>
      <c r="AO1599" s="46" t="s">
        <v>245</v>
      </c>
      <c r="AP1599" s="46" t="s">
        <v>63</v>
      </c>
      <c r="AQ1599" s="46"/>
      <c r="AR1599" s="46"/>
    </row>
    <row r="1600" spans="1:44" x14ac:dyDescent="0.2">
      <c r="A1600" s="46" t="s">
        <v>77</v>
      </c>
      <c r="B1600" s="46" t="s">
        <v>84</v>
      </c>
      <c r="C1600" s="46" t="s">
        <v>84</v>
      </c>
      <c r="D1600" s="46" t="s">
        <v>508</v>
      </c>
      <c r="E1600" s="46" t="s">
        <v>86</v>
      </c>
      <c r="F1600" s="46" t="s">
        <v>78</v>
      </c>
      <c r="G1600" s="46" t="s">
        <v>509</v>
      </c>
      <c r="H1600" s="46" t="s">
        <v>62</v>
      </c>
      <c r="I1600" s="46" t="s">
        <v>88</v>
      </c>
      <c r="J1600" s="46" t="s">
        <v>89</v>
      </c>
      <c r="K1600" s="46" t="s">
        <v>47</v>
      </c>
      <c r="L1600" s="46" t="s">
        <v>62</v>
      </c>
      <c r="M1600" s="46" t="s">
        <v>116</v>
      </c>
      <c r="N1600" s="46" t="s">
        <v>117</v>
      </c>
      <c r="O1600" s="46" t="s">
        <v>63</v>
      </c>
      <c r="P1600" s="46" t="s">
        <v>400</v>
      </c>
      <c r="Q1600" s="46" t="s">
        <v>510</v>
      </c>
      <c r="R1600" s="46" t="s">
        <v>84</v>
      </c>
      <c r="S1600" s="46" t="s">
        <v>95</v>
      </c>
      <c r="T1600" s="46" t="s">
        <v>111</v>
      </c>
      <c r="U1600" s="46" t="s">
        <v>112</v>
      </c>
      <c r="V1600" s="46" t="s">
        <v>105</v>
      </c>
      <c r="W1600" s="46" t="s">
        <v>510</v>
      </c>
      <c r="X1600" s="46" t="s">
        <v>84</v>
      </c>
      <c r="Y1600" s="46" t="s">
        <v>508</v>
      </c>
      <c r="Z1600" s="46" t="s">
        <v>511</v>
      </c>
      <c r="AA1600" s="46" t="s">
        <v>403</v>
      </c>
      <c r="AB1600" s="46">
        <v>296699.73</v>
      </c>
      <c r="AC1600" s="46">
        <v>296699.73</v>
      </c>
      <c r="AD1600" s="46">
        <v>296699.73</v>
      </c>
      <c r="AE1600" s="46">
        <v>296699.73</v>
      </c>
      <c r="AF1600" s="46">
        <v>296699.73</v>
      </c>
      <c r="AG1600" s="46">
        <v>434008.13</v>
      </c>
      <c r="AH1600" s="46">
        <v>434008.13</v>
      </c>
      <c r="AI1600" s="46" t="s">
        <v>92</v>
      </c>
      <c r="AJ1600" s="46">
        <v>0</v>
      </c>
      <c r="AK1600" s="46">
        <v>296699.73</v>
      </c>
      <c r="AL1600" s="46">
        <v>296699.73</v>
      </c>
      <c r="AM1600" s="46">
        <v>296699.73</v>
      </c>
      <c r="AN1600" s="46">
        <v>433014.46</v>
      </c>
      <c r="AO1600" s="46" t="s">
        <v>118</v>
      </c>
      <c r="AP1600" s="46" t="s">
        <v>63</v>
      </c>
      <c r="AQ1600" s="46"/>
      <c r="AR1600" s="46"/>
    </row>
    <row r="1601" spans="1:44" x14ac:dyDescent="0.2">
      <c r="A1601" s="46" t="s">
        <v>77</v>
      </c>
      <c r="B1601" s="46" t="s">
        <v>84</v>
      </c>
      <c r="C1601" s="46" t="s">
        <v>84</v>
      </c>
      <c r="D1601" s="46" t="s">
        <v>508</v>
      </c>
      <c r="E1601" s="46" t="s">
        <v>86</v>
      </c>
      <c r="F1601" s="46" t="s">
        <v>78</v>
      </c>
      <c r="G1601" s="46" t="s">
        <v>509</v>
      </c>
      <c r="H1601" s="46" t="s">
        <v>62</v>
      </c>
      <c r="I1601" s="46" t="s">
        <v>88</v>
      </c>
      <c r="J1601" s="46" t="s">
        <v>89</v>
      </c>
      <c r="K1601" s="46" t="s">
        <v>47</v>
      </c>
      <c r="L1601" s="46" t="s">
        <v>62</v>
      </c>
      <c r="M1601" s="46" t="s">
        <v>119</v>
      </c>
      <c r="N1601" s="46" t="s">
        <v>120</v>
      </c>
      <c r="O1601" s="46" t="s">
        <v>63</v>
      </c>
      <c r="P1601" s="46" t="s">
        <v>400</v>
      </c>
      <c r="Q1601" s="46" t="s">
        <v>510</v>
      </c>
      <c r="R1601" s="46" t="s">
        <v>84</v>
      </c>
      <c r="S1601" s="46" t="s">
        <v>95</v>
      </c>
      <c r="T1601" s="46" t="s">
        <v>111</v>
      </c>
      <c r="U1601" s="46" t="s">
        <v>112</v>
      </c>
      <c r="V1601" s="46" t="s">
        <v>105</v>
      </c>
      <c r="W1601" s="46" t="s">
        <v>510</v>
      </c>
      <c r="X1601" s="46" t="s">
        <v>84</v>
      </c>
      <c r="Y1601" s="46" t="s">
        <v>508</v>
      </c>
      <c r="Z1601" s="46" t="s">
        <v>511</v>
      </c>
      <c r="AA1601" s="46" t="s">
        <v>403</v>
      </c>
      <c r="AB1601" s="46">
        <v>296699.73</v>
      </c>
      <c r="AC1601" s="46">
        <v>296699.73</v>
      </c>
      <c r="AD1601" s="46">
        <v>296699.73</v>
      </c>
      <c r="AE1601" s="46">
        <v>296699.73</v>
      </c>
      <c r="AF1601" s="46">
        <v>296699.73</v>
      </c>
      <c r="AG1601" s="46">
        <v>434008.13</v>
      </c>
      <c r="AH1601" s="46">
        <v>434008.13</v>
      </c>
      <c r="AI1601" s="46" t="s">
        <v>92</v>
      </c>
      <c r="AJ1601" s="46">
        <v>0</v>
      </c>
      <c r="AK1601" s="46">
        <v>296699.73</v>
      </c>
      <c r="AL1601" s="46">
        <v>296699.73</v>
      </c>
      <c r="AM1601" s="46">
        <v>296699.73</v>
      </c>
      <c r="AN1601" s="46">
        <v>433014.46</v>
      </c>
      <c r="AO1601" s="46" t="s">
        <v>121</v>
      </c>
      <c r="AP1601" s="46" t="s">
        <v>63</v>
      </c>
      <c r="AQ1601" s="46"/>
      <c r="AR1601" s="46"/>
    </row>
    <row r="1602" spans="1:44" x14ac:dyDescent="0.2">
      <c r="A1602" s="46" t="s">
        <v>77</v>
      </c>
      <c r="B1602" s="46" t="s">
        <v>84</v>
      </c>
      <c r="C1602" s="46" t="s">
        <v>84</v>
      </c>
      <c r="D1602" s="46" t="s">
        <v>508</v>
      </c>
      <c r="E1602" s="46" t="s">
        <v>86</v>
      </c>
      <c r="F1602" s="46" t="s">
        <v>78</v>
      </c>
      <c r="G1602" s="46" t="s">
        <v>509</v>
      </c>
      <c r="H1602" s="46" t="s">
        <v>62</v>
      </c>
      <c r="I1602" s="46" t="s">
        <v>88</v>
      </c>
      <c r="J1602" s="46" t="s">
        <v>89</v>
      </c>
      <c r="K1602" s="46" t="s">
        <v>47</v>
      </c>
      <c r="L1602" s="46" t="s">
        <v>62</v>
      </c>
      <c r="M1602" s="46" t="s">
        <v>122</v>
      </c>
      <c r="N1602" s="46" t="s">
        <v>123</v>
      </c>
      <c r="O1602" s="46" t="s">
        <v>63</v>
      </c>
      <c r="P1602" s="46" t="s">
        <v>400</v>
      </c>
      <c r="Q1602" s="46" t="s">
        <v>510</v>
      </c>
      <c r="R1602" s="46" t="s">
        <v>84</v>
      </c>
      <c r="S1602" s="46" t="s">
        <v>95</v>
      </c>
      <c r="T1602" s="46" t="s">
        <v>111</v>
      </c>
      <c r="U1602" s="46" t="s">
        <v>112</v>
      </c>
      <c r="V1602" s="46" t="s">
        <v>105</v>
      </c>
      <c r="W1602" s="46" t="s">
        <v>510</v>
      </c>
      <c r="X1602" s="46" t="s">
        <v>84</v>
      </c>
      <c r="Y1602" s="46" t="s">
        <v>508</v>
      </c>
      <c r="Z1602" s="46" t="s">
        <v>511</v>
      </c>
      <c r="AA1602" s="46" t="s">
        <v>403</v>
      </c>
      <c r="AB1602" s="46">
        <v>296699.73</v>
      </c>
      <c r="AC1602" s="46">
        <v>296699.73</v>
      </c>
      <c r="AD1602" s="46">
        <v>296699.73</v>
      </c>
      <c r="AE1602" s="46">
        <v>296699.73</v>
      </c>
      <c r="AF1602" s="46">
        <v>296699.73</v>
      </c>
      <c r="AG1602" s="46">
        <v>434008.13</v>
      </c>
      <c r="AH1602" s="46">
        <v>434008.13</v>
      </c>
      <c r="AI1602" s="46" t="s">
        <v>92</v>
      </c>
      <c r="AJ1602" s="46">
        <v>0</v>
      </c>
      <c r="AK1602" s="46">
        <v>296699.73</v>
      </c>
      <c r="AL1602" s="46">
        <v>296699.73</v>
      </c>
      <c r="AM1602" s="46">
        <v>296699.73</v>
      </c>
      <c r="AN1602" s="46">
        <v>433014.46</v>
      </c>
      <c r="AO1602" s="46" t="s">
        <v>124</v>
      </c>
      <c r="AP1602" s="46" t="s">
        <v>63</v>
      </c>
      <c r="AQ1602" s="46"/>
      <c r="AR1602" s="46"/>
    </row>
    <row r="1603" spans="1:44" x14ac:dyDescent="0.2">
      <c r="A1603" s="46" t="s">
        <v>77</v>
      </c>
      <c r="B1603" s="46" t="s">
        <v>84</v>
      </c>
      <c r="C1603" s="46" t="s">
        <v>84</v>
      </c>
      <c r="D1603" s="46" t="s">
        <v>508</v>
      </c>
      <c r="E1603" s="46" t="s">
        <v>86</v>
      </c>
      <c r="F1603" s="46" t="s">
        <v>78</v>
      </c>
      <c r="G1603" s="46" t="s">
        <v>509</v>
      </c>
      <c r="H1603" s="46" t="s">
        <v>62</v>
      </c>
      <c r="I1603" s="46" t="s">
        <v>88</v>
      </c>
      <c r="J1603" s="46" t="s">
        <v>89</v>
      </c>
      <c r="K1603" s="46" t="s">
        <v>47</v>
      </c>
      <c r="L1603" s="46" t="s">
        <v>62</v>
      </c>
      <c r="M1603" s="46" t="s">
        <v>125</v>
      </c>
      <c r="N1603" s="46" t="s">
        <v>126</v>
      </c>
      <c r="O1603" s="46" t="s">
        <v>63</v>
      </c>
      <c r="P1603" s="46" t="s">
        <v>400</v>
      </c>
      <c r="Q1603" s="46" t="s">
        <v>510</v>
      </c>
      <c r="R1603" s="46" t="s">
        <v>84</v>
      </c>
      <c r="S1603" s="46" t="s">
        <v>95</v>
      </c>
      <c r="T1603" s="46" t="s">
        <v>111</v>
      </c>
      <c r="U1603" s="46" t="s">
        <v>112</v>
      </c>
      <c r="V1603" s="46" t="s">
        <v>32</v>
      </c>
      <c r="W1603" s="46" t="s">
        <v>510</v>
      </c>
      <c r="X1603" s="46" t="s">
        <v>84</v>
      </c>
      <c r="Y1603" s="46" t="s">
        <v>508</v>
      </c>
      <c r="Z1603" s="46" t="s">
        <v>511</v>
      </c>
      <c r="AA1603" s="46" t="s">
        <v>403</v>
      </c>
      <c r="AB1603" s="46">
        <v>295706.06</v>
      </c>
      <c r="AC1603" s="46">
        <v>295706.06</v>
      </c>
      <c r="AD1603" s="46">
        <v>295706.06</v>
      </c>
      <c r="AE1603" s="46">
        <v>295706.06</v>
      </c>
      <c r="AF1603" s="46">
        <v>295706.06</v>
      </c>
      <c r="AG1603" s="46">
        <v>433014.46</v>
      </c>
      <c r="AH1603" s="46">
        <v>433014.46</v>
      </c>
      <c r="AI1603" s="46" t="s">
        <v>92</v>
      </c>
      <c r="AJ1603" s="46">
        <v>0</v>
      </c>
      <c r="AK1603" s="46">
        <v>295706.06</v>
      </c>
      <c r="AL1603" s="46">
        <v>295706.06</v>
      </c>
      <c r="AM1603" s="46">
        <v>295706.06</v>
      </c>
      <c r="AN1603" s="46">
        <v>433014.46</v>
      </c>
      <c r="AO1603" s="46" t="s">
        <v>127</v>
      </c>
      <c r="AP1603" s="46" t="s">
        <v>63</v>
      </c>
      <c r="AQ1603" s="46"/>
      <c r="AR1603" s="46"/>
    </row>
    <row r="1604" spans="1:44" x14ac:dyDescent="0.2">
      <c r="A1604" s="46" t="s">
        <v>77</v>
      </c>
      <c r="B1604" s="46" t="s">
        <v>84</v>
      </c>
      <c r="C1604" s="46" t="s">
        <v>84</v>
      </c>
      <c r="D1604" s="46" t="s">
        <v>508</v>
      </c>
      <c r="E1604" s="46" t="s">
        <v>86</v>
      </c>
      <c r="F1604" s="46" t="s">
        <v>78</v>
      </c>
      <c r="G1604" s="46" t="s">
        <v>509</v>
      </c>
      <c r="H1604" s="46" t="s">
        <v>62</v>
      </c>
      <c r="I1604" s="46" t="s">
        <v>88</v>
      </c>
      <c r="J1604" s="46" t="s">
        <v>89</v>
      </c>
      <c r="K1604" s="46" t="s">
        <v>47</v>
      </c>
      <c r="L1604" s="46" t="s">
        <v>62</v>
      </c>
      <c r="M1604" s="46" t="s">
        <v>475</v>
      </c>
      <c r="N1604" s="46" t="s">
        <v>476</v>
      </c>
      <c r="O1604" s="46" t="s">
        <v>63</v>
      </c>
      <c r="P1604" s="46" t="s">
        <v>400</v>
      </c>
      <c r="Q1604" s="46" t="s">
        <v>510</v>
      </c>
      <c r="R1604" s="46" t="s">
        <v>84</v>
      </c>
      <c r="S1604" s="46" t="s">
        <v>95</v>
      </c>
      <c r="T1604" s="46" t="s">
        <v>201</v>
      </c>
      <c r="U1604" s="46" t="s">
        <v>202</v>
      </c>
      <c r="V1604" s="46" t="s">
        <v>105</v>
      </c>
      <c r="W1604" s="46" t="s">
        <v>510</v>
      </c>
      <c r="X1604" s="46" t="s">
        <v>84</v>
      </c>
      <c r="Y1604" s="46" t="s">
        <v>508</v>
      </c>
      <c r="Z1604" s="46" t="s">
        <v>511</v>
      </c>
      <c r="AA1604" s="46" t="s">
        <v>403</v>
      </c>
      <c r="AB1604" s="46">
        <v>0</v>
      </c>
      <c r="AC1604" s="46">
        <v>0</v>
      </c>
      <c r="AD1604" s="46">
        <v>0</v>
      </c>
      <c r="AE1604" s="46">
        <v>0</v>
      </c>
      <c r="AF1604" s="46">
        <v>0</v>
      </c>
      <c r="AG1604" s="46">
        <v>137308.4</v>
      </c>
      <c r="AH1604" s="46">
        <v>137308.4</v>
      </c>
      <c r="AI1604" s="46" t="s">
        <v>92</v>
      </c>
      <c r="AJ1604" s="46">
        <v>0</v>
      </c>
      <c r="AK1604" s="46">
        <v>0</v>
      </c>
      <c r="AL1604" s="46">
        <v>0</v>
      </c>
      <c r="AM1604" s="46">
        <v>0</v>
      </c>
      <c r="AN1604" s="46">
        <v>137308.4</v>
      </c>
      <c r="AO1604" s="46" t="s">
        <v>477</v>
      </c>
      <c r="AP1604" s="46" t="s">
        <v>63</v>
      </c>
      <c r="AQ1604" s="46"/>
      <c r="AR1604" s="46"/>
    </row>
    <row r="1605" spans="1:44" x14ac:dyDescent="0.2">
      <c r="A1605" s="46" t="s">
        <v>77</v>
      </c>
      <c r="B1605" s="46" t="s">
        <v>84</v>
      </c>
      <c r="C1605" s="46" t="s">
        <v>84</v>
      </c>
      <c r="D1605" s="46" t="s">
        <v>508</v>
      </c>
      <c r="E1605" s="46" t="s">
        <v>86</v>
      </c>
      <c r="F1605" s="46" t="s">
        <v>78</v>
      </c>
      <c r="G1605" s="46" t="s">
        <v>509</v>
      </c>
      <c r="H1605" s="46" t="s">
        <v>62</v>
      </c>
      <c r="I1605" s="46" t="s">
        <v>88</v>
      </c>
      <c r="J1605" s="46" t="s">
        <v>89</v>
      </c>
      <c r="K1605" s="46" t="s">
        <v>47</v>
      </c>
      <c r="L1605" s="46" t="s">
        <v>62</v>
      </c>
      <c r="M1605" s="46" t="s">
        <v>523</v>
      </c>
      <c r="N1605" s="46" t="s">
        <v>524</v>
      </c>
      <c r="O1605" s="46" t="s">
        <v>63</v>
      </c>
      <c r="P1605" s="46" t="s">
        <v>400</v>
      </c>
      <c r="Q1605" s="46" t="s">
        <v>510</v>
      </c>
      <c r="R1605" s="46" t="s">
        <v>84</v>
      </c>
      <c r="S1605" s="46" t="s">
        <v>95</v>
      </c>
      <c r="T1605" s="46" t="s">
        <v>201</v>
      </c>
      <c r="U1605" s="46" t="s">
        <v>202</v>
      </c>
      <c r="V1605" s="46" t="s">
        <v>105</v>
      </c>
      <c r="W1605" s="46" t="s">
        <v>510</v>
      </c>
      <c r="X1605" s="46" t="s">
        <v>84</v>
      </c>
      <c r="Y1605" s="46" t="s">
        <v>508</v>
      </c>
      <c r="Z1605" s="46" t="s">
        <v>511</v>
      </c>
      <c r="AA1605" s="46" t="s">
        <v>403</v>
      </c>
      <c r="AB1605" s="46">
        <v>0</v>
      </c>
      <c r="AC1605" s="46">
        <v>0</v>
      </c>
      <c r="AD1605" s="46">
        <v>0</v>
      </c>
      <c r="AE1605" s="46">
        <v>0</v>
      </c>
      <c r="AF1605" s="46">
        <v>0</v>
      </c>
      <c r="AG1605" s="46">
        <v>137308.4</v>
      </c>
      <c r="AH1605" s="46">
        <v>137308.4</v>
      </c>
      <c r="AI1605" s="46" t="s">
        <v>92</v>
      </c>
      <c r="AJ1605" s="46">
        <v>0</v>
      </c>
      <c r="AK1605" s="46">
        <v>0</v>
      </c>
      <c r="AL1605" s="46">
        <v>0</v>
      </c>
      <c r="AM1605" s="46">
        <v>0</v>
      </c>
      <c r="AN1605" s="46">
        <v>137308.4</v>
      </c>
      <c r="AO1605" s="46" t="s">
        <v>525</v>
      </c>
      <c r="AP1605" s="46" t="s">
        <v>63</v>
      </c>
      <c r="AQ1605" s="46"/>
      <c r="AR1605" s="46"/>
    </row>
    <row r="1606" spans="1:44" x14ac:dyDescent="0.2">
      <c r="A1606" s="46" t="s">
        <v>77</v>
      </c>
      <c r="B1606" s="46" t="s">
        <v>84</v>
      </c>
      <c r="C1606" s="46" t="s">
        <v>84</v>
      </c>
      <c r="D1606" s="46" t="s">
        <v>508</v>
      </c>
      <c r="E1606" s="46" t="s">
        <v>86</v>
      </c>
      <c r="F1606" s="46" t="s">
        <v>78</v>
      </c>
      <c r="G1606" s="46" t="s">
        <v>509</v>
      </c>
      <c r="H1606" s="46" t="s">
        <v>62</v>
      </c>
      <c r="I1606" s="46" t="s">
        <v>88</v>
      </c>
      <c r="J1606" s="46" t="s">
        <v>89</v>
      </c>
      <c r="K1606" s="46" t="s">
        <v>47</v>
      </c>
      <c r="L1606" s="46" t="s">
        <v>62</v>
      </c>
      <c r="M1606" s="46" t="s">
        <v>260</v>
      </c>
      <c r="N1606" s="46" t="s">
        <v>261</v>
      </c>
      <c r="O1606" s="46" t="s">
        <v>63</v>
      </c>
      <c r="P1606" s="46" t="s">
        <v>400</v>
      </c>
      <c r="Q1606" s="46" t="s">
        <v>510</v>
      </c>
      <c r="R1606" s="46" t="s">
        <v>84</v>
      </c>
      <c r="S1606" s="46" t="s">
        <v>95</v>
      </c>
      <c r="T1606" s="46" t="s">
        <v>201</v>
      </c>
      <c r="U1606" s="46" t="s">
        <v>202</v>
      </c>
      <c r="V1606" s="46" t="s">
        <v>105</v>
      </c>
      <c r="W1606" s="46" t="s">
        <v>510</v>
      </c>
      <c r="X1606" s="46" t="s">
        <v>84</v>
      </c>
      <c r="Y1606" s="46" t="s">
        <v>508</v>
      </c>
      <c r="Z1606" s="46" t="s">
        <v>511</v>
      </c>
      <c r="AA1606" s="46" t="s">
        <v>403</v>
      </c>
      <c r="AB1606" s="46">
        <v>0</v>
      </c>
      <c r="AC1606" s="46">
        <v>0</v>
      </c>
      <c r="AD1606" s="46">
        <v>0</v>
      </c>
      <c r="AE1606" s="46">
        <v>0</v>
      </c>
      <c r="AF1606" s="46">
        <v>0</v>
      </c>
      <c r="AG1606" s="46">
        <v>137308.4</v>
      </c>
      <c r="AH1606" s="46">
        <v>137308.4</v>
      </c>
      <c r="AI1606" s="46" t="s">
        <v>92</v>
      </c>
      <c r="AJ1606" s="46">
        <v>0</v>
      </c>
      <c r="AK1606" s="46">
        <v>0</v>
      </c>
      <c r="AL1606" s="46">
        <v>0</v>
      </c>
      <c r="AM1606" s="46">
        <v>0</v>
      </c>
      <c r="AN1606" s="46">
        <v>137308.4</v>
      </c>
      <c r="AO1606" s="46" t="s">
        <v>262</v>
      </c>
      <c r="AP1606" s="46" t="s">
        <v>63</v>
      </c>
      <c r="AQ1606" s="46"/>
      <c r="AR1606" s="46"/>
    </row>
    <row r="1607" spans="1:44" x14ac:dyDescent="0.2">
      <c r="A1607" s="46" t="s">
        <v>77</v>
      </c>
      <c r="B1607" s="46" t="s">
        <v>84</v>
      </c>
      <c r="C1607" s="46" t="s">
        <v>84</v>
      </c>
      <c r="D1607" s="46" t="s">
        <v>508</v>
      </c>
      <c r="E1607" s="46" t="s">
        <v>86</v>
      </c>
      <c r="F1607" s="46" t="s">
        <v>78</v>
      </c>
      <c r="G1607" s="46" t="s">
        <v>509</v>
      </c>
      <c r="H1607" s="46" t="s">
        <v>62</v>
      </c>
      <c r="I1607" s="46" t="s">
        <v>88</v>
      </c>
      <c r="J1607" s="46" t="s">
        <v>89</v>
      </c>
      <c r="K1607" s="46" t="s">
        <v>47</v>
      </c>
      <c r="L1607" s="46" t="s">
        <v>62</v>
      </c>
      <c r="M1607" s="46" t="s">
        <v>145</v>
      </c>
      <c r="N1607" s="46" t="s">
        <v>146</v>
      </c>
      <c r="O1607" s="46" t="s">
        <v>63</v>
      </c>
      <c r="P1607" s="46" t="s">
        <v>400</v>
      </c>
      <c r="Q1607" s="46" t="s">
        <v>510</v>
      </c>
      <c r="R1607" s="46" t="s">
        <v>84</v>
      </c>
      <c r="S1607" s="46" t="s">
        <v>95</v>
      </c>
      <c r="T1607" s="46" t="s">
        <v>148</v>
      </c>
      <c r="U1607" s="46" t="s">
        <v>149</v>
      </c>
      <c r="V1607" s="46" t="s">
        <v>32</v>
      </c>
      <c r="W1607" s="46" t="s">
        <v>510</v>
      </c>
      <c r="X1607" s="46" t="s">
        <v>84</v>
      </c>
      <c r="Y1607" s="46" t="s">
        <v>508</v>
      </c>
      <c r="Z1607" s="46" t="s">
        <v>511</v>
      </c>
      <c r="AA1607" s="46" t="s">
        <v>403</v>
      </c>
      <c r="AB1607" s="46">
        <v>295706.06</v>
      </c>
      <c r="AC1607" s="46">
        <v>295706.06</v>
      </c>
      <c r="AD1607" s="46">
        <v>295706.06</v>
      </c>
      <c r="AE1607" s="46">
        <v>295706.06</v>
      </c>
      <c r="AF1607" s="46">
        <v>295706.06</v>
      </c>
      <c r="AG1607" s="46">
        <v>295706.06</v>
      </c>
      <c r="AH1607" s="46">
        <v>295706.06</v>
      </c>
      <c r="AI1607" s="46" t="s">
        <v>92</v>
      </c>
      <c r="AJ1607" s="46">
        <v>0</v>
      </c>
      <c r="AK1607" s="46">
        <v>295706.06</v>
      </c>
      <c r="AL1607" s="46">
        <v>295706.06</v>
      </c>
      <c r="AM1607" s="46">
        <v>295706.06</v>
      </c>
      <c r="AN1607" s="46">
        <v>295706.06</v>
      </c>
      <c r="AO1607" s="46" t="s">
        <v>147</v>
      </c>
      <c r="AP1607" s="46" t="s">
        <v>63</v>
      </c>
      <c r="AQ1607" s="46"/>
      <c r="AR1607" s="46"/>
    </row>
    <row r="1608" spans="1:44" x14ac:dyDescent="0.2">
      <c r="A1608" s="46" t="s">
        <v>77</v>
      </c>
      <c r="B1608" s="46" t="s">
        <v>84</v>
      </c>
      <c r="C1608" s="46" t="s">
        <v>84</v>
      </c>
      <c r="D1608" s="46" t="s">
        <v>508</v>
      </c>
      <c r="E1608" s="46" t="s">
        <v>86</v>
      </c>
      <c r="F1608" s="46" t="s">
        <v>78</v>
      </c>
      <c r="G1608" s="46" t="s">
        <v>509</v>
      </c>
      <c r="H1608" s="46" t="s">
        <v>62</v>
      </c>
      <c r="I1608" s="46" t="s">
        <v>88</v>
      </c>
      <c r="J1608" s="46" t="s">
        <v>89</v>
      </c>
      <c r="K1608" s="46" t="s">
        <v>47</v>
      </c>
      <c r="L1608" s="46" t="s">
        <v>62</v>
      </c>
      <c r="M1608" s="46" t="s">
        <v>496</v>
      </c>
      <c r="N1608" s="46" t="s">
        <v>497</v>
      </c>
      <c r="O1608" s="46" t="s">
        <v>63</v>
      </c>
      <c r="P1608" s="46" t="s">
        <v>400</v>
      </c>
      <c r="Q1608" s="46" t="s">
        <v>510</v>
      </c>
      <c r="R1608" s="46" t="s">
        <v>84</v>
      </c>
      <c r="S1608" s="46" t="s">
        <v>95</v>
      </c>
      <c r="T1608" s="46" t="s">
        <v>148</v>
      </c>
      <c r="U1608" s="46" t="s">
        <v>149</v>
      </c>
      <c r="V1608" s="46" t="s">
        <v>32</v>
      </c>
      <c r="W1608" s="46" t="s">
        <v>510</v>
      </c>
      <c r="X1608" s="46" t="s">
        <v>84</v>
      </c>
      <c r="Y1608" s="46" t="s">
        <v>508</v>
      </c>
      <c r="Z1608" s="46" t="s">
        <v>511</v>
      </c>
      <c r="AA1608" s="46" t="s">
        <v>403</v>
      </c>
      <c r="AB1608" s="46">
        <v>295706.06</v>
      </c>
      <c r="AC1608" s="46">
        <v>295706.06</v>
      </c>
      <c r="AD1608" s="46">
        <v>295706.06</v>
      </c>
      <c r="AE1608" s="46">
        <v>295706.06</v>
      </c>
      <c r="AF1608" s="46">
        <v>295706.06</v>
      </c>
      <c r="AG1608" s="46">
        <v>295706.06</v>
      </c>
      <c r="AH1608" s="46">
        <v>295706.06</v>
      </c>
      <c r="AI1608" s="46" t="s">
        <v>92</v>
      </c>
      <c r="AJ1608" s="46">
        <v>0</v>
      </c>
      <c r="AK1608" s="46">
        <v>295706.06</v>
      </c>
      <c r="AL1608" s="46">
        <v>295706.06</v>
      </c>
      <c r="AM1608" s="46">
        <v>295706.06</v>
      </c>
      <c r="AN1608" s="46">
        <v>295706.06</v>
      </c>
      <c r="AO1608" s="46" t="s">
        <v>498</v>
      </c>
      <c r="AP1608" s="46" t="s">
        <v>63</v>
      </c>
      <c r="AQ1608" s="46"/>
      <c r="AR1608" s="46"/>
    </row>
    <row r="1609" spans="1:44" x14ac:dyDescent="0.2">
      <c r="A1609" s="46" t="s">
        <v>77</v>
      </c>
      <c r="B1609" s="46" t="s">
        <v>84</v>
      </c>
      <c r="C1609" s="46" t="s">
        <v>84</v>
      </c>
      <c r="D1609" s="46" t="s">
        <v>508</v>
      </c>
      <c r="E1609" s="46" t="s">
        <v>86</v>
      </c>
      <c r="F1609" s="46" t="s">
        <v>78</v>
      </c>
      <c r="G1609" s="46" t="s">
        <v>509</v>
      </c>
      <c r="H1609" s="46" t="s">
        <v>62</v>
      </c>
      <c r="I1609" s="46" t="s">
        <v>88</v>
      </c>
      <c r="J1609" s="46" t="s">
        <v>89</v>
      </c>
      <c r="K1609" s="46" t="s">
        <v>47</v>
      </c>
      <c r="L1609" s="46" t="s">
        <v>62</v>
      </c>
      <c r="M1609" s="46" t="s">
        <v>153</v>
      </c>
      <c r="N1609" s="46" t="s">
        <v>154</v>
      </c>
      <c r="O1609" s="46" t="s">
        <v>63</v>
      </c>
      <c r="P1609" s="46" t="s">
        <v>400</v>
      </c>
      <c r="Q1609" s="46" t="s">
        <v>510</v>
      </c>
      <c r="R1609" s="46" t="s">
        <v>84</v>
      </c>
      <c r="S1609" s="46" t="s">
        <v>95</v>
      </c>
      <c r="T1609" s="46" t="s">
        <v>148</v>
      </c>
      <c r="U1609" s="46" t="s">
        <v>149</v>
      </c>
      <c r="V1609" s="46" t="s">
        <v>32</v>
      </c>
      <c r="W1609" s="46" t="s">
        <v>510</v>
      </c>
      <c r="X1609" s="46" t="s">
        <v>84</v>
      </c>
      <c r="Y1609" s="46" t="s">
        <v>508</v>
      </c>
      <c r="Z1609" s="46" t="s">
        <v>511</v>
      </c>
      <c r="AA1609" s="46" t="s">
        <v>403</v>
      </c>
      <c r="AB1609" s="46">
        <v>295706.06</v>
      </c>
      <c r="AC1609" s="46">
        <v>295706.06</v>
      </c>
      <c r="AD1609" s="46">
        <v>295706.06</v>
      </c>
      <c r="AE1609" s="46">
        <v>295706.06</v>
      </c>
      <c r="AF1609" s="46">
        <v>295706.06</v>
      </c>
      <c r="AG1609" s="46">
        <v>433014.46</v>
      </c>
      <c r="AH1609" s="46">
        <v>433014.46</v>
      </c>
      <c r="AI1609" s="46" t="s">
        <v>92</v>
      </c>
      <c r="AJ1609" s="46">
        <v>0</v>
      </c>
      <c r="AK1609" s="46">
        <v>295706.06</v>
      </c>
      <c r="AL1609" s="46">
        <v>295706.06</v>
      </c>
      <c r="AM1609" s="46">
        <v>295706.06</v>
      </c>
      <c r="AN1609" s="46">
        <v>433014.46</v>
      </c>
      <c r="AO1609" s="46" t="s">
        <v>155</v>
      </c>
      <c r="AP1609" s="46" t="s">
        <v>63</v>
      </c>
      <c r="AQ1609" s="46"/>
      <c r="AR1609" s="46"/>
    </row>
    <row r="1610" spans="1:44" x14ac:dyDescent="0.2">
      <c r="A1610" s="46" t="s">
        <v>77</v>
      </c>
      <c r="B1610" s="46" t="s">
        <v>84</v>
      </c>
      <c r="C1610" s="46" t="s">
        <v>84</v>
      </c>
      <c r="D1610" s="46" t="s">
        <v>508</v>
      </c>
      <c r="E1610" s="46" t="s">
        <v>86</v>
      </c>
      <c r="F1610" s="46" t="s">
        <v>78</v>
      </c>
      <c r="G1610" s="46" t="s">
        <v>509</v>
      </c>
      <c r="H1610" s="46" t="s">
        <v>62</v>
      </c>
      <c r="I1610" s="46" t="s">
        <v>88</v>
      </c>
      <c r="J1610" s="46" t="s">
        <v>89</v>
      </c>
      <c r="K1610" s="46" t="s">
        <v>47</v>
      </c>
      <c r="L1610" s="46" t="s">
        <v>62</v>
      </c>
      <c r="M1610" s="46" t="s">
        <v>499</v>
      </c>
      <c r="N1610" s="46" t="s">
        <v>500</v>
      </c>
      <c r="O1610" s="46" t="s">
        <v>63</v>
      </c>
      <c r="P1610" s="46" t="s">
        <v>400</v>
      </c>
      <c r="Q1610" s="46" t="s">
        <v>510</v>
      </c>
      <c r="R1610" s="46" t="s">
        <v>84</v>
      </c>
      <c r="S1610" s="46" t="s">
        <v>95</v>
      </c>
      <c r="T1610" s="46" t="s">
        <v>148</v>
      </c>
      <c r="U1610" s="46" t="s">
        <v>149</v>
      </c>
      <c r="V1610" s="46" t="s">
        <v>32</v>
      </c>
      <c r="W1610" s="46" t="s">
        <v>510</v>
      </c>
      <c r="X1610" s="46" t="s">
        <v>84</v>
      </c>
      <c r="Y1610" s="46" t="s">
        <v>508</v>
      </c>
      <c r="Z1610" s="46" t="s">
        <v>511</v>
      </c>
      <c r="AA1610" s="46" t="s">
        <v>403</v>
      </c>
      <c r="AB1610" s="46">
        <v>295706.06</v>
      </c>
      <c r="AC1610" s="46">
        <v>295706.06</v>
      </c>
      <c r="AD1610" s="46">
        <v>295706.06</v>
      </c>
      <c r="AE1610" s="46">
        <v>295706.06</v>
      </c>
      <c r="AF1610" s="46">
        <v>295706.06</v>
      </c>
      <c r="AG1610" s="46">
        <v>433014.46</v>
      </c>
      <c r="AH1610" s="46">
        <v>433014.46</v>
      </c>
      <c r="AI1610" s="46" t="s">
        <v>92</v>
      </c>
      <c r="AJ1610" s="46">
        <v>0</v>
      </c>
      <c r="AK1610" s="46">
        <v>295706.06</v>
      </c>
      <c r="AL1610" s="46">
        <v>295706.06</v>
      </c>
      <c r="AM1610" s="46">
        <v>295706.06</v>
      </c>
      <c r="AN1610" s="46">
        <v>433014.46</v>
      </c>
      <c r="AO1610" s="46" t="s">
        <v>501</v>
      </c>
      <c r="AP1610" s="46" t="s">
        <v>63</v>
      </c>
      <c r="AQ1610" s="46"/>
      <c r="AR1610" s="46"/>
    </row>
    <row r="1611" spans="1:44" x14ac:dyDescent="0.2">
      <c r="A1611" s="46" t="s">
        <v>77</v>
      </c>
      <c r="B1611" s="46" t="s">
        <v>84</v>
      </c>
      <c r="C1611" s="46" t="s">
        <v>84</v>
      </c>
      <c r="D1611" s="46" t="s">
        <v>508</v>
      </c>
      <c r="E1611" s="46" t="s">
        <v>86</v>
      </c>
      <c r="F1611" s="46" t="s">
        <v>78</v>
      </c>
      <c r="G1611" s="46" t="s">
        <v>526</v>
      </c>
      <c r="H1611" s="46" t="s">
        <v>62</v>
      </c>
      <c r="I1611" s="46" t="s">
        <v>88</v>
      </c>
      <c r="J1611" s="46" t="s">
        <v>89</v>
      </c>
      <c r="K1611" s="46" t="s">
        <v>47</v>
      </c>
      <c r="L1611" s="46" t="s">
        <v>62</v>
      </c>
      <c r="M1611" s="46" t="s">
        <v>81</v>
      </c>
      <c r="N1611" s="46" t="s">
        <v>82</v>
      </c>
      <c r="O1611" s="46" t="s">
        <v>63</v>
      </c>
      <c r="P1611" s="46" t="s">
        <v>400</v>
      </c>
      <c r="Q1611" s="46" t="s">
        <v>527</v>
      </c>
      <c r="R1611" s="46" t="s">
        <v>84</v>
      </c>
      <c r="S1611" s="46" t="s">
        <v>95</v>
      </c>
      <c r="T1611" s="46" t="s">
        <v>48</v>
      </c>
      <c r="U1611" s="46" t="s">
        <v>31</v>
      </c>
      <c r="V1611" s="46" t="s">
        <v>32</v>
      </c>
      <c r="W1611" s="46" t="s">
        <v>527</v>
      </c>
      <c r="X1611" s="46" t="s">
        <v>84</v>
      </c>
      <c r="Y1611" s="46" t="s">
        <v>508</v>
      </c>
      <c r="Z1611" s="46" t="s">
        <v>511</v>
      </c>
      <c r="AA1611" s="46" t="s">
        <v>403</v>
      </c>
      <c r="AB1611" s="46">
        <v>2232.9899999999998</v>
      </c>
      <c r="AC1611" s="46">
        <v>2232.9899999999998</v>
      </c>
      <c r="AD1611" s="46">
        <v>2232.9899999999998</v>
      </c>
      <c r="AE1611" s="46">
        <v>2232.9899999999998</v>
      </c>
      <c r="AF1611" s="46">
        <v>2232.9899999999998</v>
      </c>
      <c r="AG1611" s="46">
        <v>2232.9899999999998</v>
      </c>
      <c r="AH1611" s="46">
        <v>2232.9899999999998</v>
      </c>
      <c r="AI1611" s="46" t="s">
        <v>92</v>
      </c>
      <c r="AJ1611" s="46">
        <v>0</v>
      </c>
      <c r="AK1611" s="46">
        <v>2232.9899999999998</v>
      </c>
      <c r="AL1611" s="46">
        <v>2232.9899999999998</v>
      </c>
      <c r="AM1611" s="46">
        <v>2232.9899999999998</v>
      </c>
      <c r="AN1611" s="46">
        <v>2232.9899999999998</v>
      </c>
      <c r="AO1611" s="46" t="s">
        <v>83</v>
      </c>
      <c r="AP1611" s="46" t="s">
        <v>63</v>
      </c>
      <c r="AQ1611" s="46"/>
      <c r="AR1611" s="46"/>
    </row>
    <row r="1612" spans="1:44" x14ac:dyDescent="0.2">
      <c r="A1612" s="46" t="s">
        <v>77</v>
      </c>
      <c r="B1612" s="46" t="s">
        <v>84</v>
      </c>
      <c r="C1612" s="46" t="s">
        <v>84</v>
      </c>
      <c r="D1612" s="46" t="s">
        <v>508</v>
      </c>
      <c r="E1612" s="46" t="s">
        <v>86</v>
      </c>
      <c r="F1612" s="46" t="s">
        <v>78</v>
      </c>
      <c r="G1612" s="46" t="s">
        <v>526</v>
      </c>
      <c r="H1612" s="46" t="s">
        <v>62</v>
      </c>
      <c r="I1612" s="46" t="s">
        <v>88</v>
      </c>
      <c r="J1612" s="46" t="s">
        <v>89</v>
      </c>
      <c r="K1612" s="46" t="s">
        <v>47</v>
      </c>
      <c r="L1612" s="46" t="s">
        <v>62</v>
      </c>
      <c r="M1612" s="46" t="s">
        <v>463</v>
      </c>
      <c r="N1612" s="46" t="s">
        <v>464</v>
      </c>
      <c r="O1612" s="46" t="s">
        <v>63</v>
      </c>
      <c r="P1612" s="46" t="s">
        <v>400</v>
      </c>
      <c r="Q1612" s="46" t="s">
        <v>527</v>
      </c>
      <c r="R1612" s="46" t="s">
        <v>84</v>
      </c>
      <c r="S1612" s="46" t="s">
        <v>95</v>
      </c>
      <c r="T1612" s="46" t="s">
        <v>48</v>
      </c>
      <c r="U1612" s="46" t="s">
        <v>31</v>
      </c>
      <c r="V1612" s="46" t="s">
        <v>32</v>
      </c>
      <c r="W1612" s="46" t="s">
        <v>527</v>
      </c>
      <c r="X1612" s="46" t="s">
        <v>84</v>
      </c>
      <c r="Y1612" s="46" t="s">
        <v>508</v>
      </c>
      <c r="Z1612" s="46" t="s">
        <v>511</v>
      </c>
      <c r="AA1612" s="46" t="s">
        <v>403</v>
      </c>
      <c r="AB1612" s="46">
        <v>0</v>
      </c>
      <c r="AC1612" s="46">
        <v>0</v>
      </c>
      <c r="AD1612" s="46">
        <v>0</v>
      </c>
      <c r="AE1612" s="46">
        <v>-2232.9899999999998</v>
      </c>
      <c r="AF1612" s="46">
        <v>-2232.9899999999998</v>
      </c>
      <c r="AG1612" s="46">
        <v>-2232.9899999999998</v>
      </c>
      <c r="AH1612" s="46">
        <v>-2232.9899999999998</v>
      </c>
      <c r="AI1612" s="46" t="s">
        <v>92</v>
      </c>
      <c r="AJ1612" s="46">
        <v>0</v>
      </c>
      <c r="AK1612" s="46">
        <v>0</v>
      </c>
      <c r="AL1612" s="46">
        <v>-2232.9899999999998</v>
      </c>
      <c r="AM1612" s="46">
        <v>-2232.9899999999998</v>
      </c>
      <c r="AN1612" s="46">
        <v>-2232.9899999999998</v>
      </c>
      <c r="AO1612" s="46" t="s">
        <v>465</v>
      </c>
      <c r="AP1612" s="46" t="s">
        <v>63</v>
      </c>
      <c r="AQ1612" s="46"/>
      <c r="AR1612" s="46"/>
    </row>
    <row r="1613" spans="1:44" x14ac:dyDescent="0.2">
      <c r="A1613" s="46" t="s">
        <v>77</v>
      </c>
      <c r="B1613" s="46" t="s">
        <v>84</v>
      </c>
      <c r="C1613" s="46" t="s">
        <v>84</v>
      </c>
      <c r="D1613" s="46" t="s">
        <v>508</v>
      </c>
      <c r="E1613" s="46" t="s">
        <v>86</v>
      </c>
      <c r="F1613" s="46" t="s">
        <v>78</v>
      </c>
      <c r="G1613" s="46" t="s">
        <v>526</v>
      </c>
      <c r="H1613" s="46" t="s">
        <v>62</v>
      </c>
      <c r="I1613" s="46" t="s">
        <v>88</v>
      </c>
      <c r="J1613" s="46" t="s">
        <v>89</v>
      </c>
      <c r="K1613" s="46" t="s">
        <v>47</v>
      </c>
      <c r="L1613" s="46" t="s">
        <v>62</v>
      </c>
      <c r="M1613" s="46" t="s">
        <v>102</v>
      </c>
      <c r="N1613" s="46" t="s">
        <v>103</v>
      </c>
      <c r="O1613" s="46" t="s">
        <v>63</v>
      </c>
      <c r="P1613" s="46" t="s">
        <v>400</v>
      </c>
      <c r="Q1613" s="46" t="s">
        <v>527</v>
      </c>
      <c r="R1613" s="46" t="s">
        <v>84</v>
      </c>
      <c r="S1613" s="46" t="s">
        <v>95</v>
      </c>
      <c r="T1613" s="46" t="s">
        <v>48</v>
      </c>
      <c r="U1613" s="46" t="s">
        <v>31</v>
      </c>
      <c r="V1613" s="46" t="s">
        <v>105</v>
      </c>
      <c r="W1613" s="46" t="s">
        <v>527</v>
      </c>
      <c r="X1613" s="46" t="s">
        <v>84</v>
      </c>
      <c r="Y1613" s="46" t="s">
        <v>508</v>
      </c>
      <c r="Z1613" s="46" t="s">
        <v>511</v>
      </c>
      <c r="AA1613" s="46" t="s">
        <v>403</v>
      </c>
      <c r="AB1613" s="46">
        <v>2232.9899999999998</v>
      </c>
      <c r="AC1613" s="46">
        <v>2232.9899999999998</v>
      </c>
      <c r="AD1613" s="46">
        <v>2232.9899999999998</v>
      </c>
      <c r="AE1613" s="46">
        <v>0</v>
      </c>
      <c r="AF1613" s="46">
        <v>0</v>
      </c>
      <c r="AG1613" s="46">
        <v>0</v>
      </c>
      <c r="AH1613" s="46">
        <v>0</v>
      </c>
      <c r="AI1613" s="46" t="s">
        <v>92</v>
      </c>
      <c r="AJ1613" s="46">
        <v>0</v>
      </c>
      <c r="AK1613" s="46">
        <v>2232.9899999999998</v>
      </c>
      <c r="AL1613" s="46">
        <v>0</v>
      </c>
      <c r="AM1613" s="46">
        <v>0</v>
      </c>
      <c r="AN1613" s="46">
        <v>0</v>
      </c>
      <c r="AO1613" s="46" t="s">
        <v>104</v>
      </c>
      <c r="AP1613" s="46" t="s">
        <v>63</v>
      </c>
      <c r="AQ1613" s="46"/>
      <c r="AR1613" s="46"/>
    </row>
    <row r="1614" spans="1:44" x14ac:dyDescent="0.2">
      <c r="A1614" s="46" t="s">
        <v>77</v>
      </c>
      <c r="B1614" s="46" t="s">
        <v>84</v>
      </c>
      <c r="C1614" s="46" t="s">
        <v>84</v>
      </c>
      <c r="D1614" s="46" t="s">
        <v>508</v>
      </c>
      <c r="E1614" s="46" t="s">
        <v>86</v>
      </c>
      <c r="F1614" s="46" t="s">
        <v>78</v>
      </c>
      <c r="G1614" s="46" t="s">
        <v>526</v>
      </c>
      <c r="H1614" s="46" t="s">
        <v>62</v>
      </c>
      <c r="I1614" s="46" t="s">
        <v>88</v>
      </c>
      <c r="J1614" s="46" t="s">
        <v>89</v>
      </c>
      <c r="K1614" s="46" t="s">
        <v>47</v>
      </c>
      <c r="L1614" s="46" t="s">
        <v>62</v>
      </c>
      <c r="M1614" s="46" t="s">
        <v>512</v>
      </c>
      <c r="N1614" s="46" t="s">
        <v>513</v>
      </c>
      <c r="O1614" s="46" t="s">
        <v>63</v>
      </c>
      <c r="P1614" s="46" t="s">
        <v>400</v>
      </c>
      <c r="Q1614" s="46" t="s">
        <v>527</v>
      </c>
      <c r="R1614" s="46" t="s">
        <v>84</v>
      </c>
      <c r="S1614" s="46" t="s">
        <v>95</v>
      </c>
      <c r="T1614" s="46" t="s">
        <v>48</v>
      </c>
      <c r="U1614" s="46" t="s">
        <v>31</v>
      </c>
      <c r="V1614" s="46" t="s">
        <v>32</v>
      </c>
      <c r="W1614" s="46" t="s">
        <v>527</v>
      </c>
      <c r="X1614" s="46" t="s">
        <v>84</v>
      </c>
      <c r="Y1614" s="46" t="s">
        <v>508</v>
      </c>
      <c r="Z1614" s="46" t="s">
        <v>511</v>
      </c>
      <c r="AA1614" s="46" t="s">
        <v>403</v>
      </c>
      <c r="AB1614" s="46">
        <v>0</v>
      </c>
      <c r="AC1614" s="46">
        <v>0</v>
      </c>
      <c r="AD1614" s="46">
        <v>0</v>
      </c>
      <c r="AE1614" s="46">
        <v>19116172.670000002</v>
      </c>
      <c r="AF1614" s="46">
        <v>19116172.670000002</v>
      </c>
      <c r="AG1614" s="46">
        <v>19116172.670000002</v>
      </c>
      <c r="AH1614" s="46">
        <v>19116172.670000002</v>
      </c>
      <c r="AI1614" s="46" t="s">
        <v>92</v>
      </c>
      <c r="AJ1614" s="46">
        <v>0</v>
      </c>
      <c r="AK1614" s="46">
        <v>0</v>
      </c>
      <c r="AL1614" s="46">
        <v>19116172.670000002</v>
      </c>
      <c r="AM1614" s="46">
        <v>19116172.670000002</v>
      </c>
      <c r="AN1614" s="46">
        <v>19116172.670000002</v>
      </c>
      <c r="AO1614" s="46" t="s">
        <v>514</v>
      </c>
      <c r="AP1614" s="46" t="s">
        <v>63</v>
      </c>
      <c r="AQ1614" s="46"/>
      <c r="AR1614" s="46"/>
    </row>
    <row r="1615" spans="1:44" x14ac:dyDescent="0.2">
      <c r="A1615" s="46" t="s">
        <v>77</v>
      </c>
      <c r="B1615" s="46" t="s">
        <v>84</v>
      </c>
      <c r="C1615" s="46" t="s">
        <v>84</v>
      </c>
      <c r="D1615" s="46" t="s">
        <v>508</v>
      </c>
      <c r="E1615" s="46" t="s">
        <v>86</v>
      </c>
      <c r="F1615" s="46" t="s">
        <v>78</v>
      </c>
      <c r="G1615" s="46" t="s">
        <v>526</v>
      </c>
      <c r="H1615" s="46" t="s">
        <v>62</v>
      </c>
      <c r="I1615" s="46" t="s">
        <v>88</v>
      </c>
      <c r="J1615" s="46" t="s">
        <v>89</v>
      </c>
      <c r="K1615" s="46" t="s">
        <v>47</v>
      </c>
      <c r="L1615" s="46" t="s">
        <v>62</v>
      </c>
      <c r="M1615" s="46" t="s">
        <v>517</v>
      </c>
      <c r="N1615" s="46" t="s">
        <v>518</v>
      </c>
      <c r="O1615" s="46" t="s">
        <v>63</v>
      </c>
      <c r="P1615" s="46" t="s">
        <v>400</v>
      </c>
      <c r="Q1615" s="46" t="s">
        <v>527</v>
      </c>
      <c r="R1615" s="46" t="s">
        <v>84</v>
      </c>
      <c r="S1615" s="46" t="s">
        <v>95</v>
      </c>
      <c r="T1615" s="46" t="s">
        <v>48</v>
      </c>
      <c r="U1615" s="46" t="s">
        <v>31</v>
      </c>
      <c r="V1615" s="46" t="s">
        <v>32</v>
      </c>
      <c r="W1615" s="46" t="s">
        <v>527</v>
      </c>
      <c r="X1615" s="46" t="s">
        <v>84</v>
      </c>
      <c r="Y1615" s="46" t="s">
        <v>508</v>
      </c>
      <c r="Z1615" s="46" t="s">
        <v>511</v>
      </c>
      <c r="AA1615" s="46" t="s">
        <v>403</v>
      </c>
      <c r="AB1615" s="46">
        <v>0</v>
      </c>
      <c r="AC1615" s="46">
        <v>0</v>
      </c>
      <c r="AD1615" s="46">
        <v>0</v>
      </c>
      <c r="AE1615" s="46">
        <v>0</v>
      </c>
      <c r="AF1615" s="46">
        <v>0</v>
      </c>
      <c r="AG1615" s="46">
        <v>-1089622</v>
      </c>
      <c r="AH1615" s="46">
        <v>-1089622</v>
      </c>
      <c r="AI1615" s="46" t="s">
        <v>92</v>
      </c>
      <c r="AJ1615" s="46">
        <v>0</v>
      </c>
      <c r="AK1615" s="46">
        <v>0</v>
      </c>
      <c r="AL1615" s="46">
        <v>0</v>
      </c>
      <c r="AM1615" s="46">
        <v>0</v>
      </c>
      <c r="AN1615" s="46">
        <v>-1089622</v>
      </c>
      <c r="AO1615" s="46" t="s">
        <v>519</v>
      </c>
      <c r="AP1615" s="46" t="s">
        <v>63</v>
      </c>
      <c r="AQ1615" s="46"/>
      <c r="AR1615" s="46"/>
    </row>
    <row r="1616" spans="1:44" x14ac:dyDescent="0.2">
      <c r="A1616" s="46" t="s">
        <v>77</v>
      </c>
      <c r="B1616" s="46" t="s">
        <v>84</v>
      </c>
      <c r="C1616" s="46" t="s">
        <v>84</v>
      </c>
      <c r="D1616" s="46" t="s">
        <v>508</v>
      </c>
      <c r="E1616" s="46" t="s">
        <v>86</v>
      </c>
      <c r="F1616" s="46" t="s">
        <v>78</v>
      </c>
      <c r="G1616" s="46" t="s">
        <v>526</v>
      </c>
      <c r="H1616" s="46" t="s">
        <v>62</v>
      </c>
      <c r="I1616" s="46" t="s">
        <v>88</v>
      </c>
      <c r="J1616" s="46" t="s">
        <v>89</v>
      </c>
      <c r="K1616" s="46" t="s">
        <v>47</v>
      </c>
      <c r="L1616" s="46" t="s">
        <v>62</v>
      </c>
      <c r="M1616" s="46" t="s">
        <v>520</v>
      </c>
      <c r="N1616" s="46" t="s">
        <v>521</v>
      </c>
      <c r="O1616" s="46" t="s">
        <v>63</v>
      </c>
      <c r="P1616" s="46" t="s">
        <v>400</v>
      </c>
      <c r="Q1616" s="46" t="s">
        <v>527</v>
      </c>
      <c r="R1616" s="46" t="s">
        <v>84</v>
      </c>
      <c r="S1616" s="46" t="s">
        <v>95</v>
      </c>
      <c r="T1616" s="46" t="s">
        <v>48</v>
      </c>
      <c r="U1616" s="46" t="s">
        <v>31</v>
      </c>
      <c r="V1616" s="46" t="s">
        <v>105</v>
      </c>
      <c r="W1616" s="46" t="s">
        <v>527</v>
      </c>
      <c r="X1616" s="46" t="s">
        <v>84</v>
      </c>
      <c r="Y1616" s="46" t="s">
        <v>508</v>
      </c>
      <c r="Z1616" s="46" t="s">
        <v>511</v>
      </c>
      <c r="AA1616" s="46" t="s">
        <v>403</v>
      </c>
      <c r="AB1616" s="46">
        <v>0</v>
      </c>
      <c r="AC1616" s="46">
        <v>0</v>
      </c>
      <c r="AD1616" s="46">
        <v>0</v>
      </c>
      <c r="AE1616" s="46">
        <v>19116172.670000002</v>
      </c>
      <c r="AF1616" s="46">
        <v>19116172.670000002</v>
      </c>
      <c r="AG1616" s="46">
        <v>18026550.670000002</v>
      </c>
      <c r="AH1616" s="46">
        <v>18026550.670000002</v>
      </c>
      <c r="AI1616" s="46" t="s">
        <v>92</v>
      </c>
      <c r="AJ1616" s="46">
        <v>0</v>
      </c>
      <c r="AK1616" s="46">
        <v>0</v>
      </c>
      <c r="AL1616" s="46">
        <v>19116172.670000002</v>
      </c>
      <c r="AM1616" s="46">
        <v>19116172.670000002</v>
      </c>
      <c r="AN1616" s="46">
        <v>18026550.670000002</v>
      </c>
      <c r="AO1616" s="46" t="s">
        <v>522</v>
      </c>
      <c r="AP1616" s="46" t="s">
        <v>63</v>
      </c>
      <c r="AQ1616" s="46"/>
      <c r="AR1616" s="46"/>
    </row>
    <row r="1617" spans="1:44" x14ac:dyDescent="0.2">
      <c r="A1617" s="46" t="s">
        <v>77</v>
      </c>
      <c r="B1617" s="46" t="s">
        <v>84</v>
      </c>
      <c r="C1617" s="46" t="s">
        <v>84</v>
      </c>
      <c r="D1617" s="46" t="s">
        <v>508</v>
      </c>
      <c r="E1617" s="46" t="s">
        <v>86</v>
      </c>
      <c r="F1617" s="46" t="s">
        <v>78</v>
      </c>
      <c r="G1617" s="46" t="s">
        <v>526</v>
      </c>
      <c r="H1617" s="46" t="s">
        <v>62</v>
      </c>
      <c r="I1617" s="46" t="s">
        <v>88</v>
      </c>
      <c r="J1617" s="46" t="s">
        <v>89</v>
      </c>
      <c r="K1617" s="46" t="s">
        <v>47</v>
      </c>
      <c r="L1617" s="46" t="s">
        <v>62</v>
      </c>
      <c r="M1617" s="46" t="s">
        <v>228</v>
      </c>
      <c r="N1617" s="46" t="s">
        <v>229</v>
      </c>
      <c r="O1617" s="46" t="s">
        <v>63</v>
      </c>
      <c r="P1617" s="46" t="s">
        <v>400</v>
      </c>
      <c r="Q1617" s="46" t="s">
        <v>527</v>
      </c>
      <c r="R1617" s="46" t="s">
        <v>84</v>
      </c>
      <c r="S1617" s="46" t="s">
        <v>95</v>
      </c>
      <c r="T1617" s="46" t="s">
        <v>48</v>
      </c>
      <c r="U1617" s="46" t="s">
        <v>31</v>
      </c>
      <c r="V1617" s="46" t="s">
        <v>105</v>
      </c>
      <c r="W1617" s="46" t="s">
        <v>527</v>
      </c>
      <c r="X1617" s="46" t="s">
        <v>84</v>
      </c>
      <c r="Y1617" s="46" t="s">
        <v>508</v>
      </c>
      <c r="Z1617" s="46" t="s">
        <v>511</v>
      </c>
      <c r="AA1617" s="46" t="s">
        <v>403</v>
      </c>
      <c r="AB1617" s="46">
        <v>0</v>
      </c>
      <c r="AC1617" s="46">
        <v>0</v>
      </c>
      <c r="AD1617" s="46">
        <v>0</v>
      </c>
      <c r="AE1617" s="46">
        <v>19116172.670000002</v>
      </c>
      <c r="AF1617" s="46">
        <v>19116172.670000002</v>
      </c>
      <c r="AG1617" s="46">
        <v>18026550.670000002</v>
      </c>
      <c r="AH1617" s="46">
        <v>18026550.670000002</v>
      </c>
      <c r="AI1617" s="46" t="s">
        <v>92</v>
      </c>
      <c r="AJ1617" s="46">
        <v>0</v>
      </c>
      <c r="AK1617" s="46">
        <v>0</v>
      </c>
      <c r="AL1617" s="46">
        <v>19116172.670000002</v>
      </c>
      <c r="AM1617" s="46">
        <v>19116172.670000002</v>
      </c>
      <c r="AN1617" s="46">
        <v>18026550.670000002</v>
      </c>
      <c r="AO1617" s="46" t="s">
        <v>230</v>
      </c>
      <c r="AP1617" s="46" t="s">
        <v>63</v>
      </c>
      <c r="AQ1617" s="46"/>
      <c r="AR1617" s="46"/>
    </row>
    <row r="1618" spans="1:44" x14ac:dyDescent="0.2">
      <c r="A1618" s="46" t="s">
        <v>77</v>
      </c>
      <c r="B1618" s="46" t="s">
        <v>84</v>
      </c>
      <c r="C1618" s="46" t="s">
        <v>84</v>
      </c>
      <c r="D1618" s="46" t="s">
        <v>508</v>
      </c>
      <c r="E1618" s="46" t="s">
        <v>86</v>
      </c>
      <c r="F1618" s="46" t="s">
        <v>78</v>
      </c>
      <c r="G1618" s="46" t="s">
        <v>526</v>
      </c>
      <c r="H1618" s="46" t="s">
        <v>62</v>
      </c>
      <c r="I1618" s="46" t="s">
        <v>88</v>
      </c>
      <c r="J1618" s="46" t="s">
        <v>89</v>
      </c>
      <c r="K1618" s="46" t="s">
        <v>47</v>
      </c>
      <c r="L1618" s="46" t="s">
        <v>62</v>
      </c>
      <c r="M1618" s="46" t="s">
        <v>106</v>
      </c>
      <c r="N1618" s="46" t="s">
        <v>107</v>
      </c>
      <c r="O1618" s="46" t="s">
        <v>63</v>
      </c>
      <c r="P1618" s="46" t="s">
        <v>400</v>
      </c>
      <c r="Q1618" s="46" t="s">
        <v>527</v>
      </c>
      <c r="R1618" s="46" t="s">
        <v>84</v>
      </c>
      <c r="S1618" s="46" t="s">
        <v>95</v>
      </c>
      <c r="T1618" s="46" t="s">
        <v>48</v>
      </c>
      <c r="U1618" s="46" t="s">
        <v>31</v>
      </c>
      <c r="V1618" s="46" t="s">
        <v>105</v>
      </c>
      <c r="W1618" s="46" t="s">
        <v>527</v>
      </c>
      <c r="X1618" s="46" t="s">
        <v>84</v>
      </c>
      <c r="Y1618" s="46" t="s">
        <v>508</v>
      </c>
      <c r="Z1618" s="46" t="s">
        <v>511</v>
      </c>
      <c r="AA1618" s="46" t="s">
        <v>403</v>
      </c>
      <c r="AB1618" s="46">
        <v>2232.9899999999998</v>
      </c>
      <c r="AC1618" s="46">
        <v>2232.9899999999998</v>
      </c>
      <c r="AD1618" s="46">
        <v>2232.9899999999998</v>
      </c>
      <c r="AE1618" s="46">
        <v>19116172.670000002</v>
      </c>
      <c r="AF1618" s="46">
        <v>19116172.670000002</v>
      </c>
      <c r="AG1618" s="46">
        <v>18026550.670000002</v>
      </c>
      <c r="AH1618" s="46">
        <v>18026550.670000002</v>
      </c>
      <c r="AI1618" s="46" t="s">
        <v>92</v>
      </c>
      <c r="AJ1618" s="46">
        <v>0</v>
      </c>
      <c r="AK1618" s="46">
        <v>2232.9899999999998</v>
      </c>
      <c r="AL1618" s="46">
        <v>19116172.670000002</v>
      </c>
      <c r="AM1618" s="46">
        <v>19116172.670000002</v>
      </c>
      <c r="AN1618" s="46">
        <v>18026550.670000002</v>
      </c>
      <c r="AO1618" s="46" t="s">
        <v>108</v>
      </c>
      <c r="AP1618" s="46" t="s">
        <v>63</v>
      </c>
      <c r="AQ1618" s="46"/>
      <c r="AR1618" s="46"/>
    </row>
    <row r="1619" spans="1:44" x14ac:dyDescent="0.2">
      <c r="A1619" s="46" t="s">
        <v>77</v>
      </c>
      <c r="B1619" s="46" t="s">
        <v>84</v>
      </c>
      <c r="C1619" s="46" t="s">
        <v>84</v>
      </c>
      <c r="D1619" s="46" t="s">
        <v>508</v>
      </c>
      <c r="E1619" s="46" t="s">
        <v>86</v>
      </c>
      <c r="F1619" s="46" t="s">
        <v>78</v>
      </c>
      <c r="G1619" s="46" t="s">
        <v>526</v>
      </c>
      <c r="H1619" s="46" t="s">
        <v>62</v>
      </c>
      <c r="I1619" s="46" t="s">
        <v>88</v>
      </c>
      <c r="J1619" s="46" t="s">
        <v>89</v>
      </c>
      <c r="K1619" s="46" t="s">
        <v>47</v>
      </c>
      <c r="L1619" s="46" t="s">
        <v>62</v>
      </c>
      <c r="M1619" s="46" t="s">
        <v>231</v>
      </c>
      <c r="N1619" s="46" t="s">
        <v>232</v>
      </c>
      <c r="O1619" s="46" t="s">
        <v>63</v>
      </c>
      <c r="P1619" s="46" t="s">
        <v>400</v>
      </c>
      <c r="Q1619" s="46" t="s">
        <v>527</v>
      </c>
      <c r="R1619" s="46" t="s">
        <v>84</v>
      </c>
      <c r="S1619" s="46" t="s">
        <v>95</v>
      </c>
      <c r="T1619" s="46" t="s">
        <v>111</v>
      </c>
      <c r="U1619" s="46" t="s">
        <v>112</v>
      </c>
      <c r="V1619" s="46" t="s">
        <v>32</v>
      </c>
      <c r="W1619" s="46" t="s">
        <v>527</v>
      </c>
      <c r="X1619" s="46" t="s">
        <v>84</v>
      </c>
      <c r="Y1619" s="46" t="s">
        <v>508</v>
      </c>
      <c r="Z1619" s="46" t="s">
        <v>511</v>
      </c>
      <c r="AA1619" s="46" t="s">
        <v>403</v>
      </c>
      <c r="AB1619" s="46">
        <v>0</v>
      </c>
      <c r="AC1619" s="46">
        <v>0</v>
      </c>
      <c r="AD1619" s="46">
        <v>0</v>
      </c>
      <c r="AE1619" s="46">
        <v>0</v>
      </c>
      <c r="AF1619" s="46">
        <v>0</v>
      </c>
      <c r="AG1619" s="46">
        <v>0</v>
      </c>
      <c r="AH1619" s="46">
        <v>18026550.670000002</v>
      </c>
      <c r="AI1619" s="46" t="s">
        <v>92</v>
      </c>
      <c r="AJ1619" s="46">
        <v>0</v>
      </c>
      <c r="AK1619" s="46">
        <v>0</v>
      </c>
      <c r="AL1619" s="46">
        <v>0</v>
      </c>
      <c r="AM1619" s="46">
        <v>0</v>
      </c>
      <c r="AN1619" s="46">
        <v>18026550.670000002</v>
      </c>
      <c r="AO1619" s="46" t="s">
        <v>233</v>
      </c>
      <c r="AP1619" s="46" t="s">
        <v>63</v>
      </c>
      <c r="AQ1619" s="46"/>
      <c r="AR1619" s="46"/>
    </row>
    <row r="1620" spans="1:44" x14ac:dyDescent="0.2">
      <c r="A1620" s="46" t="s">
        <v>77</v>
      </c>
      <c r="B1620" s="46" t="s">
        <v>84</v>
      </c>
      <c r="C1620" s="46" t="s">
        <v>84</v>
      </c>
      <c r="D1620" s="46" t="s">
        <v>508</v>
      </c>
      <c r="E1620" s="46" t="s">
        <v>86</v>
      </c>
      <c r="F1620" s="46" t="s">
        <v>78</v>
      </c>
      <c r="G1620" s="46" t="s">
        <v>526</v>
      </c>
      <c r="H1620" s="46" t="s">
        <v>62</v>
      </c>
      <c r="I1620" s="46" t="s">
        <v>88</v>
      </c>
      <c r="J1620" s="46" t="s">
        <v>89</v>
      </c>
      <c r="K1620" s="46" t="s">
        <v>47</v>
      </c>
      <c r="L1620" s="46" t="s">
        <v>62</v>
      </c>
      <c r="M1620" s="46" t="s">
        <v>234</v>
      </c>
      <c r="N1620" s="46" t="s">
        <v>235</v>
      </c>
      <c r="O1620" s="46" t="s">
        <v>63</v>
      </c>
      <c r="P1620" s="46" t="s">
        <v>400</v>
      </c>
      <c r="Q1620" s="46" t="s">
        <v>527</v>
      </c>
      <c r="R1620" s="46" t="s">
        <v>84</v>
      </c>
      <c r="S1620" s="46" t="s">
        <v>95</v>
      </c>
      <c r="T1620" s="46" t="s">
        <v>111</v>
      </c>
      <c r="U1620" s="46" t="s">
        <v>112</v>
      </c>
      <c r="V1620" s="46" t="s">
        <v>105</v>
      </c>
      <c r="W1620" s="46" t="s">
        <v>527</v>
      </c>
      <c r="X1620" s="46" t="s">
        <v>84</v>
      </c>
      <c r="Y1620" s="46" t="s">
        <v>508</v>
      </c>
      <c r="Z1620" s="46" t="s">
        <v>511</v>
      </c>
      <c r="AA1620" s="46" t="s">
        <v>403</v>
      </c>
      <c r="AB1620" s="46">
        <v>0</v>
      </c>
      <c r="AC1620" s="46">
        <v>0</v>
      </c>
      <c r="AD1620" s="46">
        <v>0</v>
      </c>
      <c r="AE1620" s="46">
        <v>0</v>
      </c>
      <c r="AF1620" s="46">
        <v>0</v>
      </c>
      <c r="AG1620" s="46">
        <v>0</v>
      </c>
      <c r="AH1620" s="46">
        <v>18026550.670000002</v>
      </c>
      <c r="AI1620" s="46" t="s">
        <v>92</v>
      </c>
      <c r="AJ1620" s="46">
        <v>0</v>
      </c>
      <c r="AK1620" s="46">
        <v>0</v>
      </c>
      <c r="AL1620" s="46">
        <v>0</v>
      </c>
      <c r="AM1620" s="46">
        <v>0</v>
      </c>
      <c r="AN1620" s="46">
        <v>18026550.670000002</v>
      </c>
      <c r="AO1620" s="46" t="s">
        <v>236</v>
      </c>
      <c r="AP1620" s="46" t="s">
        <v>63</v>
      </c>
      <c r="AQ1620" s="46"/>
      <c r="AR1620" s="46"/>
    </row>
    <row r="1621" spans="1:44" x14ac:dyDescent="0.2">
      <c r="A1621" s="46" t="s">
        <v>77</v>
      </c>
      <c r="B1621" s="46" t="s">
        <v>84</v>
      </c>
      <c r="C1621" s="46" t="s">
        <v>84</v>
      </c>
      <c r="D1621" s="46" t="s">
        <v>508</v>
      </c>
      <c r="E1621" s="46" t="s">
        <v>86</v>
      </c>
      <c r="F1621" s="46" t="s">
        <v>78</v>
      </c>
      <c r="G1621" s="46" t="s">
        <v>526</v>
      </c>
      <c r="H1621" s="46" t="s">
        <v>62</v>
      </c>
      <c r="I1621" s="46" t="s">
        <v>88</v>
      </c>
      <c r="J1621" s="46" t="s">
        <v>89</v>
      </c>
      <c r="K1621" s="46" t="s">
        <v>47</v>
      </c>
      <c r="L1621" s="46" t="s">
        <v>62</v>
      </c>
      <c r="M1621" s="46" t="s">
        <v>237</v>
      </c>
      <c r="N1621" s="46" t="s">
        <v>238</v>
      </c>
      <c r="O1621" s="46" t="s">
        <v>63</v>
      </c>
      <c r="P1621" s="46" t="s">
        <v>400</v>
      </c>
      <c r="Q1621" s="46" t="s">
        <v>527</v>
      </c>
      <c r="R1621" s="46" t="s">
        <v>84</v>
      </c>
      <c r="S1621" s="46" t="s">
        <v>95</v>
      </c>
      <c r="T1621" s="46" t="s">
        <v>111</v>
      </c>
      <c r="U1621" s="46" t="s">
        <v>112</v>
      </c>
      <c r="V1621" s="46" t="s">
        <v>105</v>
      </c>
      <c r="W1621" s="46" t="s">
        <v>527</v>
      </c>
      <c r="X1621" s="46" t="s">
        <v>84</v>
      </c>
      <c r="Y1621" s="46" t="s">
        <v>508</v>
      </c>
      <c r="Z1621" s="46" t="s">
        <v>511</v>
      </c>
      <c r="AA1621" s="46" t="s">
        <v>403</v>
      </c>
      <c r="AB1621" s="46">
        <v>0</v>
      </c>
      <c r="AC1621" s="46">
        <v>0</v>
      </c>
      <c r="AD1621" s="46">
        <v>0</v>
      </c>
      <c r="AE1621" s="46">
        <v>0</v>
      </c>
      <c r="AF1621" s="46">
        <v>0</v>
      </c>
      <c r="AG1621" s="46">
        <v>0</v>
      </c>
      <c r="AH1621" s="46">
        <v>18026550.670000002</v>
      </c>
      <c r="AI1621" s="46" t="s">
        <v>92</v>
      </c>
      <c r="AJ1621" s="46">
        <v>0</v>
      </c>
      <c r="AK1621" s="46">
        <v>0</v>
      </c>
      <c r="AL1621" s="46">
        <v>0</v>
      </c>
      <c r="AM1621" s="46">
        <v>0</v>
      </c>
      <c r="AN1621" s="46">
        <v>18026550.670000002</v>
      </c>
      <c r="AO1621" s="46" t="s">
        <v>239</v>
      </c>
      <c r="AP1621" s="46" t="s">
        <v>63</v>
      </c>
      <c r="AQ1621" s="46"/>
      <c r="AR1621" s="46"/>
    </row>
    <row r="1622" spans="1:44" x14ac:dyDescent="0.2">
      <c r="A1622" s="46" t="s">
        <v>77</v>
      </c>
      <c r="B1622" s="46" t="s">
        <v>84</v>
      </c>
      <c r="C1622" s="46" t="s">
        <v>84</v>
      </c>
      <c r="D1622" s="46" t="s">
        <v>508</v>
      </c>
      <c r="E1622" s="46" t="s">
        <v>86</v>
      </c>
      <c r="F1622" s="46" t="s">
        <v>78</v>
      </c>
      <c r="G1622" s="46" t="s">
        <v>526</v>
      </c>
      <c r="H1622" s="46" t="s">
        <v>62</v>
      </c>
      <c r="I1622" s="46" t="s">
        <v>88</v>
      </c>
      <c r="J1622" s="46" t="s">
        <v>89</v>
      </c>
      <c r="K1622" s="46" t="s">
        <v>47</v>
      </c>
      <c r="L1622" s="46" t="s">
        <v>62</v>
      </c>
      <c r="M1622" s="46" t="s">
        <v>240</v>
      </c>
      <c r="N1622" s="46" t="s">
        <v>241</v>
      </c>
      <c r="O1622" s="46" t="s">
        <v>63</v>
      </c>
      <c r="P1622" s="46" t="s">
        <v>400</v>
      </c>
      <c r="Q1622" s="46" t="s">
        <v>527</v>
      </c>
      <c r="R1622" s="46" t="s">
        <v>84</v>
      </c>
      <c r="S1622" s="46" t="s">
        <v>95</v>
      </c>
      <c r="T1622" s="46" t="s">
        <v>111</v>
      </c>
      <c r="U1622" s="46" t="s">
        <v>112</v>
      </c>
      <c r="V1622" s="46" t="s">
        <v>105</v>
      </c>
      <c r="W1622" s="46" t="s">
        <v>527</v>
      </c>
      <c r="X1622" s="46" t="s">
        <v>84</v>
      </c>
      <c r="Y1622" s="46" t="s">
        <v>508</v>
      </c>
      <c r="Z1622" s="46" t="s">
        <v>511</v>
      </c>
      <c r="AA1622" s="46" t="s">
        <v>403</v>
      </c>
      <c r="AB1622" s="46">
        <v>0</v>
      </c>
      <c r="AC1622" s="46">
        <v>0</v>
      </c>
      <c r="AD1622" s="46">
        <v>0</v>
      </c>
      <c r="AE1622" s="46">
        <v>0</v>
      </c>
      <c r="AF1622" s="46">
        <v>0</v>
      </c>
      <c r="AG1622" s="46">
        <v>0</v>
      </c>
      <c r="AH1622" s="46">
        <v>18026550.670000002</v>
      </c>
      <c r="AI1622" s="46" t="s">
        <v>92</v>
      </c>
      <c r="AJ1622" s="46">
        <v>0</v>
      </c>
      <c r="AK1622" s="46">
        <v>0</v>
      </c>
      <c r="AL1622" s="46">
        <v>0</v>
      </c>
      <c r="AM1622" s="46">
        <v>0</v>
      </c>
      <c r="AN1622" s="46">
        <v>18026550.670000002</v>
      </c>
      <c r="AO1622" s="46" t="s">
        <v>242</v>
      </c>
      <c r="AP1622" s="46" t="s">
        <v>63</v>
      </c>
      <c r="AQ1622" s="46"/>
      <c r="AR1622" s="46"/>
    </row>
    <row r="1623" spans="1:44" x14ac:dyDescent="0.2">
      <c r="A1623" s="46" t="s">
        <v>77</v>
      </c>
      <c r="B1623" s="46" t="s">
        <v>84</v>
      </c>
      <c r="C1623" s="46" t="s">
        <v>84</v>
      </c>
      <c r="D1623" s="46" t="s">
        <v>508</v>
      </c>
      <c r="E1623" s="46" t="s">
        <v>86</v>
      </c>
      <c r="F1623" s="46" t="s">
        <v>78</v>
      </c>
      <c r="G1623" s="46" t="s">
        <v>526</v>
      </c>
      <c r="H1623" s="46" t="s">
        <v>62</v>
      </c>
      <c r="I1623" s="46" t="s">
        <v>88</v>
      </c>
      <c r="J1623" s="46" t="s">
        <v>89</v>
      </c>
      <c r="K1623" s="46" t="s">
        <v>47</v>
      </c>
      <c r="L1623" s="46" t="s">
        <v>62</v>
      </c>
      <c r="M1623" s="46" t="s">
        <v>109</v>
      </c>
      <c r="N1623" s="46" t="s">
        <v>110</v>
      </c>
      <c r="O1623" s="46" t="s">
        <v>63</v>
      </c>
      <c r="P1623" s="46" t="s">
        <v>400</v>
      </c>
      <c r="Q1623" s="46" t="s">
        <v>527</v>
      </c>
      <c r="R1623" s="46" t="s">
        <v>84</v>
      </c>
      <c r="S1623" s="46" t="s">
        <v>95</v>
      </c>
      <c r="T1623" s="46" t="s">
        <v>111</v>
      </c>
      <c r="U1623" s="46" t="s">
        <v>112</v>
      </c>
      <c r="V1623" s="46" t="s">
        <v>32</v>
      </c>
      <c r="W1623" s="46" t="s">
        <v>527</v>
      </c>
      <c r="X1623" s="46" t="s">
        <v>84</v>
      </c>
      <c r="Y1623" s="46" t="s">
        <v>508</v>
      </c>
      <c r="Z1623" s="46" t="s">
        <v>511</v>
      </c>
      <c r="AA1623" s="46" t="s">
        <v>403</v>
      </c>
      <c r="AB1623" s="46">
        <v>2232.9899999999998</v>
      </c>
      <c r="AC1623" s="46">
        <v>2232.9899999999998</v>
      </c>
      <c r="AD1623" s="46">
        <v>2232.9899999999998</v>
      </c>
      <c r="AE1623" s="46">
        <v>19116172.670000002</v>
      </c>
      <c r="AF1623" s="46">
        <v>19116172.670000002</v>
      </c>
      <c r="AG1623" s="46">
        <v>18026550.670000002</v>
      </c>
      <c r="AH1623" s="46">
        <v>0</v>
      </c>
      <c r="AI1623" s="46" t="s">
        <v>92</v>
      </c>
      <c r="AJ1623" s="46">
        <v>0</v>
      </c>
      <c r="AK1623" s="46">
        <v>2232.9899999999998</v>
      </c>
      <c r="AL1623" s="46">
        <v>0</v>
      </c>
      <c r="AM1623" s="46">
        <v>19116172.670000002</v>
      </c>
      <c r="AN1623" s="46">
        <v>0</v>
      </c>
      <c r="AO1623" s="46" t="s">
        <v>110</v>
      </c>
      <c r="AP1623" s="46" t="s">
        <v>63</v>
      </c>
      <c r="AQ1623" s="46"/>
      <c r="AR1623" s="46"/>
    </row>
    <row r="1624" spans="1:44" x14ac:dyDescent="0.2">
      <c r="A1624" s="46" t="s">
        <v>77</v>
      </c>
      <c r="B1624" s="46" t="s">
        <v>84</v>
      </c>
      <c r="C1624" s="46" t="s">
        <v>84</v>
      </c>
      <c r="D1624" s="46" t="s">
        <v>508</v>
      </c>
      <c r="E1624" s="46" t="s">
        <v>86</v>
      </c>
      <c r="F1624" s="46" t="s">
        <v>78</v>
      </c>
      <c r="G1624" s="46" t="s">
        <v>526</v>
      </c>
      <c r="H1624" s="46" t="s">
        <v>62</v>
      </c>
      <c r="I1624" s="46" t="s">
        <v>88</v>
      </c>
      <c r="J1624" s="46" t="s">
        <v>89</v>
      </c>
      <c r="K1624" s="46" t="s">
        <v>47</v>
      </c>
      <c r="L1624" s="46" t="s">
        <v>62</v>
      </c>
      <c r="M1624" s="46" t="s">
        <v>243</v>
      </c>
      <c r="N1624" s="46" t="s">
        <v>244</v>
      </c>
      <c r="O1624" s="46" t="s">
        <v>63</v>
      </c>
      <c r="P1624" s="46" t="s">
        <v>400</v>
      </c>
      <c r="Q1624" s="46" t="s">
        <v>527</v>
      </c>
      <c r="R1624" s="46" t="s">
        <v>84</v>
      </c>
      <c r="S1624" s="46" t="s">
        <v>95</v>
      </c>
      <c r="T1624" s="46" t="s">
        <v>111</v>
      </c>
      <c r="U1624" s="46" t="s">
        <v>112</v>
      </c>
      <c r="V1624" s="46" t="s">
        <v>32</v>
      </c>
      <c r="W1624" s="46" t="s">
        <v>527</v>
      </c>
      <c r="X1624" s="46" t="s">
        <v>84</v>
      </c>
      <c r="Y1624" s="46" t="s">
        <v>508</v>
      </c>
      <c r="Z1624" s="46" t="s">
        <v>511</v>
      </c>
      <c r="AA1624" s="46" t="s">
        <v>403</v>
      </c>
      <c r="AB1624" s="46">
        <v>0</v>
      </c>
      <c r="AC1624" s="46">
        <v>0</v>
      </c>
      <c r="AD1624" s="46">
        <v>0</v>
      </c>
      <c r="AE1624" s="46">
        <v>0</v>
      </c>
      <c r="AF1624" s="46">
        <v>0</v>
      </c>
      <c r="AG1624" s="46">
        <v>0</v>
      </c>
      <c r="AH1624" s="46">
        <v>0</v>
      </c>
      <c r="AI1624" s="46" t="s">
        <v>92</v>
      </c>
      <c r="AJ1624" s="46">
        <v>0</v>
      </c>
      <c r="AK1624" s="46">
        <v>0</v>
      </c>
      <c r="AL1624" s="46">
        <v>19116172.670000002</v>
      </c>
      <c r="AM1624" s="46">
        <v>0</v>
      </c>
      <c r="AN1624" s="46">
        <v>0</v>
      </c>
      <c r="AO1624" s="46" t="s">
        <v>245</v>
      </c>
      <c r="AP1624" s="46" t="s">
        <v>63</v>
      </c>
      <c r="AQ1624" s="46"/>
      <c r="AR1624" s="46"/>
    </row>
    <row r="1625" spans="1:44" x14ac:dyDescent="0.2">
      <c r="A1625" s="46" t="s">
        <v>77</v>
      </c>
      <c r="B1625" s="46" t="s">
        <v>84</v>
      </c>
      <c r="C1625" s="46" t="s">
        <v>84</v>
      </c>
      <c r="D1625" s="46" t="s">
        <v>508</v>
      </c>
      <c r="E1625" s="46" t="s">
        <v>86</v>
      </c>
      <c r="F1625" s="46" t="s">
        <v>78</v>
      </c>
      <c r="G1625" s="46" t="s">
        <v>526</v>
      </c>
      <c r="H1625" s="46" t="s">
        <v>62</v>
      </c>
      <c r="I1625" s="46" t="s">
        <v>88</v>
      </c>
      <c r="J1625" s="46" t="s">
        <v>89</v>
      </c>
      <c r="K1625" s="46" t="s">
        <v>47</v>
      </c>
      <c r="L1625" s="46" t="s">
        <v>62</v>
      </c>
      <c r="M1625" s="46" t="s">
        <v>116</v>
      </c>
      <c r="N1625" s="46" t="s">
        <v>117</v>
      </c>
      <c r="O1625" s="46" t="s">
        <v>63</v>
      </c>
      <c r="P1625" s="46" t="s">
        <v>400</v>
      </c>
      <c r="Q1625" s="46" t="s">
        <v>527</v>
      </c>
      <c r="R1625" s="46" t="s">
        <v>84</v>
      </c>
      <c r="S1625" s="46" t="s">
        <v>95</v>
      </c>
      <c r="T1625" s="46" t="s">
        <v>111</v>
      </c>
      <c r="U1625" s="46" t="s">
        <v>112</v>
      </c>
      <c r="V1625" s="46" t="s">
        <v>105</v>
      </c>
      <c r="W1625" s="46" t="s">
        <v>527</v>
      </c>
      <c r="X1625" s="46" t="s">
        <v>84</v>
      </c>
      <c r="Y1625" s="46" t="s">
        <v>508</v>
      </c>
      <c r="Z1625" s="46" t="s">
        <v>511</v>
      </c>
      <c r="AA1625" s="46" t="s">
        <v>403</v>
      </c>
      <c r="AB1625" s="46">
        <v>2232.9899999999998</v>
      </c>
      <c r="AC1625" s="46">
        <v>2232.9899999999998</v>
      </c>
      <c r="AD1625" s="46">
        <v>2232.9899999999998</v>
      </c>
      <c r="AE1625" s="46">
        <v>19116172.670000002</v>
      </c>
      <c r="AF1625" s="46">
        <v>19116172.670000002</v>
      </c>
      <c r="AG1625" s="46">
        <v>18026550.670000002</v>
      </c>
      <c r="AH1625" s="46">
        <v>0</v>
      </c>
      <c r="AI1625" s="46" t="s">
        <v>92</v>
      </c>
      <c r="AJ1625" s="46">
        <v>0</v>
      </c>
      <c r="AK1625" s="46">
        <v>2232.9899999999998</v>
      </c>
      <c r="AL1625" s="46">
        <v>19116172.670000002</v>
      </c>
      <c r="AM1625" s="46">
        <v>19116172.670000002</v>
      </c>
      <c r="AN1625" s="46">
        <v>0</v>
      </c>
      <c r="AO1625" s="46" t="s">
        <v>118</v>
      </c>
      <c r="AP1625" s="46" t="s">
        <v>63</v>
      </c>
      <c r="AQ1625" s="46"/>
      <c r="AR1625" s="46"/>
    </row>
    <row r="1626" spans="1:44" x14ac:dyDescent="0.2">
      <c r="A1626" s="46" t="s">
        <v>77</v>
      </c>
      <c r="B1626" s="46" t="s">
        <v>84</v>
      </c>
      <c r="C1626" s="46" t="s">
        <v>84</v>
      </c>
      <c r="D1626" s="46" t="s">
        <v>508</v>
      </c>
      <c r="E1626" s="46" t="s">
        <v>86</v>
      </c>
      <c r="F1626" s="46" t="s">
        <v>78</v>
      </c>
      <c r="G1626" s="46" t="s">
        <v>526</v>
      </c>
      <c r="H1626" s="46" t="s">
        <v>62</v>
      </c>
      <c r="I1626" s="46" t="s">
        <v>88</v>
      </c>
      <c r="J1626" s="46" t="s">
        <v>89</v>
      </c>
      <c r="K1626" s="46" t="s">
        <v>47</v>
      </c>
      <c r="L1626" s="46" t="s">
        <v>62</v>
      </c>
      <c r="M1626" s="46" t="s">
        <v>119</v>
      </c>
      <c r="N1626" s="46" t="s">
        <v>120</v>
      </c>
      <c r="O1626" s="46" t="s">
        <v>63</v>
      </c>
      <c r="P1626" s="46" t="s">
        <v>400</v>
      </c>
      <c r="Q1626" s="46" t="s">
        <v>527</v>
      </c>
      <c r="R1626" s="46" t="s">
        <v>84</v>
      </c>
      <c r="S1626" s="46" t="s">
        <v>95</v>
      </c>
      <c r="T1626" s="46" t="s">
        <v>111</v>
      </c>
      <c r="U1626" s="46" t="s">
        <v>112</v>
      </c>
      <c r="V1626" s="46" t="s">
        <v>105</v>
      </c>
      <c r="W1626" s="46" t="s">
        <v>527</v>
      </c>
      <c r="X1626" s="46" t="s">
        <v>84</v>
      </c>
      <c r="Y1626" s="46" t="s">
        <v>508</v>
      </c>
      <c r="Z1626" s="46" t="s">
        <v>511</v>
      </c>
      <c r="AA1626" s="46" t="s">
        <v>403</v>
      </c>
      <c r="AB1626" s="46">
        <v>2232.9899999999998</v>
      </c>
      <c r="AC1626" s="46">
        <v>2232.9899999999998</v>
      </c>
      <c r="AD1626" s="46">
        <v>2232.9899999999998</v>
      </c>
      <c r="AE1626" s="46">
        <v>19116172.670000002</v>
      </c>
      <c r="AF1626" s="46">
        <v>19116172.670000002</v>
      </c>
      <c r="AG1626" s="46">
        <v>18026550.670000002</v>
      </c>
      <c r="AH1626" s="46">
        <v>0</v>
      </c>
      <c r="AI1626" s="46" t="s">
        <v>92</v>
      </c>
      <c r="AJ1626" s="46">
        <v>0</v>
      </c>
      <c r="AK1626" s="46">
        <v>2232.9899999999998</v>
      </c>
      <c r="AL1626" s="46">
        <v>19116172.670000002</v>
      </c>
      <c r="AM1626" s="46">
        <v>19116172.670000002</v>
      </c>
      <c r="AN1626" s="46">
        <v>0</v>
      </c>
      <c r="AO1626" s="46" t="s">
        <v>121</v>
      </c>
      <c r="AP1626" s="46" t="s">
        <v>63</v>
      </c>
      <c r="AQ1626" s="46"/>
      <c r="AR1626" s="46"/>
    </row>
    <row r="1627" spans="1:44" x14ac:dyDescent="0.2">
      <c r="A1627" s="46" t="s">
        <v>77</v>
      </c>
      <c r="B1627" s="46" t="s">
        <v>84</v>
      </c>
      <c r="C1627" s="46" t="s">
        <v>84</v>
      </c>
      <c r="D1627" s="46" t="s">
        <v>508</v>
      </c>
      <c r="E1627" s="46" t="s">
        <v>86</v>
      </c>
      <c r="F1627" s="46" t="s">
        <v>78</v>
      </c>
      <c r="G1627" s="46" t="s">
        <v>526</v>
      </c>
      <c r="H1627" s="46" t="s">
        <v>62</v>
      </c>
      <c r="I1627" s="46" t="s">
        <v>88</v>
      </c>
      <c r="J1627" s="46" t="s">
        <v>89</v>
      </c>
      <c r="K1627" s="46" t="s">
        <v>47</v>
      </c>
      <c r="L1627" s="46" t="s">
        <v>62</v>
      </c>
      <c r="M1627" s="46" t="s">
        <v>122</v>
      </c>
      <c r="N1627" s="46" t="s">
        <v>123</v>
      </c>
      <c r="O1627" s="46" t="s">
        <v>63</v>
      </c>
      <c r="P1627" s="46" t="s">
        <v>400</v>
      </c>
      <c r="Q1627" s="46" t="s">
        <v>527</v>
      </c>
      <c r="R1627" s="46" t="s">
        <v>84</v>
      </c>
      <c r="S1627" s="46" t="s">
        <v>95</v>
      </c>
      <c r="T1627" s="46" t="s">
        <v>111</v>
      </c>
      <c r="U1627" s="46" t="s">
        <v>112</v>
      </c>
      <c r="V1627" s="46" t="s">
        <v>105</v>
      </c>
      <c r="W1627" s="46" t="s">
        <v>527</v>
      </c>
      <c r="X1627" s="46" t="s">
        <v>84</v>
      </c>
      <c r="Y1627" s="46" t="s">
        <v>508</v>
      </c>
      <c r="Z1627" s="46" t="s">
        <v>511</v>
      </c>
      <c r="AA1627" s="46" t="s">
        <v>403</v>
      </c>
      <c r="AB1627" s="46">
        <v>2232.9899999999998</v>
      </c>
      <c r="AC1627" s="46">
        <v>2232.9899999999998</v>
      </c>
      <c r="AD1627" s="46">
        <v>2232.9899999999998</v>
      </c>
      <c r="AE1627" s="46">
        <v>19116172.670000002</v>
      </c>
      <c r="AF1627" s="46">
        <v>19116172.670000002</v>
      </c>
      <c r="AG1627" s="46">
        <v>18026550.670000002</v>
      </c>
      <c r="AH1627" s="46">
        <v>18026550.670000002</v>
      </c>
      <c r="AI1627" s="46" t="s">
        <v>92</v>
      </c>
      <c r="AJ1627" s="46">
        <v>0</v>
      </c>
      <c r="AK1627" s="46">
        <v>2232.9899999999998</v>
      </c>
      <c r="AL1627" s="46">
        <v>19116172.670000002</v>
      </c>
      <c r="AM1627" s="46">
        <v>19116172.670000002</v>
      </c>
      <c r="AN1627" s="46">
        <v>18026550.670000002</v>
      </c>
      <c r="AO1627" s="46" t="s">
        <v>124</v>
      </c>
      <c r="AP1627" s="46" t="s">
        <v>63</v>
      </c>
      <c r="AQ1627" s="46"/>
      <c r="AR1627" s="46"/>
    </row>
    <row r="1628" spans="1:44" x14ac:dyDescent="0.2">
      <c r="A1628" s="46" t="s">
        <v>77</v>
      </c>
      <c r="B1628" s="46" t="s">
        <v>84</v>
      </c>
      <c r="C1628" s="46" t="s">
        <v>84</v>
      </c>
      <c r="D1628" s="46" t="s">
        <v>508</v>
      </c>
      <c r="E1628" s="46" t="s">
        <v>86</v>
      </c>
      <c r="F1628" s="46" t="s">
        <v>78</v>
      </c>
      <c r="G1628" s="46" t="s">
        <v>526</v>
      </c>
      <c r="H1628" s="46" t="s">
        <v>62</v>
      </c>
      <c r="I1628" s="46" t="s">
        <v>88</v>
      </c>
      <c r="J1628" s="46" t="s">
        <v>89</v>
      </c>
      <c r="K1628" s="46" t="s">
        <v>47</v>
      </c>
      <c r="L1628" s="46" t="s">
        <v>62</v>
      </c>
      <c r="M1628" s="46" t="s">
        <v>125</v>
      </c>
      <c r="N1628" s="46" t="s">
        <v>126</v>
      </c>
      <c r="O1628" s="46" t="s">
        <v>63</v>
      </c>
      <c r="P1628" s="46" t="s">
        <v>400</v>
      </c>
      <c r="Q1628" s="46" t="s">
        <v>527</v>
      </c>
      <c r="R1628" s="46" t="s">
        <v>84</v>
      </c>
      <c r="S1628" s="46" t="s">
        <v>95</v>
      </c>
      <c r="T1628" s="46" t="s">
        <v>111</v>
      </c>
      <c r="U1628" s="46" t="s">
        <v>112</v>
      </c>
      <c r="V1628" s="46" t="s">
        <v>32</v>
      </c>
      <c r="W1628" s="46" t="s">
        <v>527</v>
      </c>
      <c r="X1628" s="46" t="s">
        <v>84</v>
      </c>
      <c r="Y1628" s="46" t="s">
        <v>508</v>
      </c>
      <c r="Z1628" s="46" t="s">
        <v>511</v>
      </c>
      <c r="AA1628" s="46" t="s">
        <v>403</v>
      </c>
      <c r="AB1628" s="46">
        <v>2232.9899999999998</v>
      </c>
      <c r="AC1628" s="46">
        <v>2232.9899999999998</v>
      </c>
      <c r="AD1628" s="46">
        <v>2232.9899999999998</v>
      </c>
      <c r="AE1628" s="46">
        <v>19116172.670000002</v>
      </c>
      <c r="AF1628" s="46">
        <v>19116172.670000002</v>
      </c>
      <c r="AG1628" s="46">
        <v>18026550.670000002</v>
      </c>
      <c r="AH1628" s="46">
        <v>0</v>
      </c>
      <c r="AI1628" s="46" t="s">
        <v>92</v>
      </c>
      <c r="AJ1628" s="46">
        <v>0</v>
      </c>
      <c r="AK1628" s="46">
        <v>2232.9899999999998</v>
      </c>
      <c r="AL1628" s="46">
        <v>19116172.670000002</v>
      </c>
      <c r="AM1628" s="46">
        <v>19116172.670000002</v>
      </c>
      <c r="AN1628" s="46">
        <v>0</v>
      </c>
      <c r="AO1628" s="46" t="s">
        <v>127</v>
      </c>
      <c r="AP1628" s="46" t="s">
        <v>63</v>
      </c>
      <c r="AQ1628" s="46"/>
      <c r="AR1628" s="46"/>
    </row>
    <row r="1629" spans="1:44" x14ac:dyDescent="0.2">
      <c r="A1629" s="46" t="s">
        <v>77</v>
      </c>
      <c r="B1629" s="46" t="s">
        <v>84</v>
      </c>
      <c r="C1629" s="46" t="s">
        <v>84</v>
      </c>
      <c r="D1629" s="46" t="s">
        <v>508</v>
      </c>
      <c r="E1629" s="46" t="s">
        <v>86</v>
      </c>
      <c r="F1629" s="46" t="s">
        <v>78</v>
      </c>
      <c r="G1629" s="46" t="s">
        <v>526</v>
      </c>
      <c r="H1629" s="46" t="s">
        <v>62</v>
      </c>
      <c r="I1629" s="46" t="s">
        <v>88</v>
      </c>
      <c r="J1629" s="46" t="s">
        <v>89</v>
      </c>
      <c r="K1629" s="46" t="s">
        <v>47</v>
      </c>
      <c r="L1629" s="46" t="s">
        <v>62</v>
      </c>
      <c r="M1629" s="46" t="s">
        <v>248</v>
      </c>
      <c r="N1629" s="46" t="s">
        <v>249</v>
      </c>
      <c r="O1629" s="46" t="s">
        <v>63</v>
      </c>
      <c r="P1629" s="46" t="s">
        <v>400</v>
      </c>
      <c r="Q1629" s="46" t="s">
        <v>527</v>
      </c>
      <c r="R1629" s="46" t="s">
        <v>84</v>
      </c>
      <c r="S1629" s="46" t="s">
        <v>95</v>
      </c>
      <c r="T1629" s="46" t="s">
        <v>131</v>
      </c>
      <c r="U1629" s="46" t="s">
        <v>132</v>
      </c>
      <c r="V1629" s="46" t="s">
        <v>32</v>
      </c>
      <c r="W1629" s="46" t="s">
        <v>527</v>
      </c>
      <c r="X1629" s="46" t="s">
        <v>84</v>
      </c>
      <c r="Y1629" s="46" t="s">
        <v>508</v>
      </c>
      <c r="Z1629" s="46" t="s">
        <v>511</v>
      </c>
      <c r="AA1629" s="46" t="s">
        <v>403</v>
      </c>
      <c r="AB1629" s="46">
        <v>0</v>
      </c>
      <c r="AC1629" s="46">
        <v>0</v>
      </c>
      <c r="AD1629" s="46">
        <v>0</v>
      </c>
      <c r="AE1629" s="46">
        <v>0</v>
      </c>
      <c r="AF1629" s="46">
        <v>0</v>
      </c>
      <c r="AG1629" s="46">
        <v>0</v>
      </c>
      <c r="AH1629" s="46">
        <v>18026550.670000002</v>
      </c>
      <c r="AI1629" s="46" t="s">
        <v>92</v>
      </c>
      <c r="AJ1629" s="46">
        <v>0</v>
      </c>
      <c r="AK1629" s="46">
        <v>0</v>
      </c>
      <c r="AL1629" s="46">
        <v>0</v>
      </c>
      <c r="AM1629" s="46">
        <v>0</v>
      </c>
      <c r="AN1629" s="46">
        <v>18026550.670000002</v>
      </c>
      <c r="AO1629" s="46" t="s">
        <v>250</v>
      </c>
      <c r="AP1629" s="46" t="s">
        <v>63</v>
      </c>
      <c r="AQ1629" s="46"/>
      <c r="AR1629" s="46"/>
    </row>
    <row r="1630" spans="1:44" x14ac:dyDescent="0.2">
      <c r="A1630" s="46" t="s">
        <v>77</v>
      </c>
      <c r="B1630" s="46" t="s">
        <v>84</v>
      </c>
      <c r="C1630" s="46" t="s">
        <v>84</v>
      </c>
      <c r="D1630" s="46" t="s">
        <v>508</v>
      </c>
      <c r="E1630" s="46" t="s">
        <v>86</v>
      </c>
      <c r="F1630" s="46" t="s">
        <v>78</v>
      </c>
      <c r="G1630" s="46" t="s">
        <v>526</v>
      </c>
      <c r="H1630" s="46" t="s">
        <v>62</v>
      </c>
      <c r="I1630" s="46" t="s">
        <v>88</v>
      </c>
      <c r="J1630" s="46" t="s">
        <v>89</v>
      </c>
      <c r="K1630" s="46" t="s">
        <v>47</v>
      </c>
      <c r="L1630" s="46" t="s">
        <v>62</v>
      </c>
      <c r="M1630" s="46" t="s">
        <v>195</v>
      </c>
      <c r="N1630" s="46" t="s">
        <v>196</v>
      </c>
      <c r="O1630" s="46" t="s">
        <v>63</v>
      </c>
      <c r="P1630" s="46" t="s">
        <v>400</v>
      </c>
      <c r="Q1630" s="46" t="s">
        <v>527</v>
      </c>
      <c r="R1630" s="46" t="s">
        <v>84</v>
      </c>
      <c r="S1630" s="46" t="s">
        <v>95</v>
      </c>
      <c r="T1630" s="46" t="s">
        <v>131</v>
      </c>
      <c r="U1630" s="46" t="s">
        <v>132</v>
      </c>
      <c r="V1630" s="46" t="s">
        <v>105</v>
      </c>
      <c r="W1630" s="46" t="s">
        <v>527</v>
      </c>
      <c r="X1630" s="46" t="s">
        <v>84</v>
      </c>
      <c r="Y1630" s="46" t="s">
        <v>508</v>
      </c>
      <c r="Z1630" s="46" t="s">
        <v>511</v>
      </c>
      <c r="AA1630" s="46" t="s">
        <v>403</v>
      </c>
      <c r="AB1630" s="46">
        <v>0</v>
      </c>
      <c r="AC1630" s="46">
        <v>0</v>
      </c>
      <c r="AD1630" s="46">
        <v>0</v>
      </c>
      <c r="AE1630" s="46">
        <v>0</v>
      </c>
      <c r="AF1630" s="46">
        <v>0</v>
      </c>
      <c r="AG1630" s="46">
        <v>0</v>
      </c>
      <c r="AH1630" s="46">
        <v>-18026550.670000002</v>
      </c>
      <c r="AI1630" s="46" t="s">
        <v>92</v>
      </c>
      <c r="AJ1630" s="46">
        <v>0</v>
      </c>
      <c r="AK1630" s="46">
        <v>0</v>
      </c>
      <c r="AL1630" s="46">
        <v>0</v>
      </c>
      <c r="AM1630" s="46">
        <v>0</v>
      </c>
      <c r="AN1630" s="46">
        <v>-18026550.670000002</v>
      </c>
      <c r="AO1630" s="46" t="s">
        <v>197</v>
      </c>
      <c r="AP1630" s="46" t="s">
        <v>63</v>
      </c>
      <c r="AQ1630" s="46"/>
      <c r="AR1630" s="46"/>
    </row>
    <row r="1631" spans="1:44" x14ac:dyDescent="0.2">
      <c r="A1631" s="46" t="s">
        <v>77</v>
      </c>
      <c r="B1631" s="46" t="s">
        <v>84</v>
      </c>
      <c r="C1631" s="46" t="s">
        <v>84</v>
      </c>
      <c r="D1631" s="46" t="s">
        <v>508</v>
      </c>
      <c r="E1631" s="46" t="s">
        <v>86</v>
      </c>
      <c r="F1631" s="46" t="s">
        <v>78</v>
      </c>
      <c r="G1631" s="46" t="s">
        <v>526</v>
      </c>
      <c r="H1631" s="46" t="s">
        <v>62</v>
      </c>
      <c r="I1631" s="46" t="s">
        <v>88</v>
      </c>
      <c r="J1631" s="46" t="s">
        <v>89</v>
      </c>
      <c r="K1631" s="46" t="s">
        <v>47</v>
      </c>
      <c r="L1631" s="46" t="s">
        <v>62</v>
      </c>
      <c r="M1631" s="46" t="s">
        <v>475</v>
      </c>
      <c r="N1631" s="46" t="s">
        <v>476</v>
      </c>
      <c r="O1631" s="46" t="s">
        <v>63</v>
      </c>
      <c r="P1631" s="46" t="s">
        <v>400</v>
      </c>
      <c r="Q1631" s="46" t="s">
        <v>527</v>
      </c>
      <c r="R1631" s="46" t="s">
        <v>84</v>
      </c>
      <c r="S1631" s="46" t="s">
        <v>95</v>
      </c>
      <c r="T1631" s="46" t="s">
        <v>201</v>
      </c>
      <c r="U1631" s="46" t="s">
        <v>202</v>
      </c>
      <c r="V1631" s="46" t="s">
        <v>105</v>
      </c>
      <c r="W1631" s="46" t="s">
        <v>527</v>
      </c>
      <c r="X1631" s="46" t="s">
        <v>84</v>
      </c>
      <c r="Y1631" s="46" t="s">
        <v>508</v>
      </c>
      <c r="Z1631" s="46" t="s">
        <v>511</v>
      </c>
      <c r="AA1631" s="46" t="s">
        <v>403</v>
      </c>
      <c r="AB1631" s="46">
        <v>0</v>
      </c>
      <c r="AC1631" s="46">
        <v>0</v>
      </c>
      <c r="AD1631" s="46">
        <v>0</v>
      </c>
      <c r="AE1631" s="46">
        <v>19116172.670000002</v>
      </c>
      <c r="AF1631" s="46">
        <v>19116172.670000002</v>
      </c>
      <c r="AG1631" s="46">
        <v>18026550.670000002</v>
      </c>
      <c r="AH1631" s="46">
        <v>18026550.670000002</v>
      </c>
      <c r="AI1631" s="46" t="s">
        <v>92</v>
      </c>
      <c r="AJ1631" s="46">
        <v>0</v>
      </c>
      <c r="AK1631" s="46">
        <v>0</v>
      </c>
      <c r="AL1631" s="46">
        <v>19116172.670000002</v>
      </c>
      <c r="AM1631" s="46">
        <v>19116172.670000002</v>
      </c>
      <c r="AN1631" s="46">
        <v>18026550.670000002</v>
      </c>
      <c r="AO1631" s="46" t="s">
        <v>477</v>
      </c>
      <c r="AP1631" s="46" t="s">
        <v>63</v>
      </c>
      <c r="AQ1631" s="46"/>
      <c r="AR1631" s="46"/>
    </row>
    <row r="1632" spans="1:44" x14ac:dyDescent="0.2">
      <c r="A1632" s="46" t="s">
        <v>77</v>
      </c>
      <c r="B1632" s="46" t="s">
        <v>84</v>
      </c>
      <c r="C1632" s="46" t="s">
        <v>84</v>
      </c>
      <c r="D1632" s="46" t="s">
        <v>508</v>
      </c>
      <c r="E1632" s="46" t="s">
        <v>86</v>
      </c>
      <c r="F1632" s="46" t="s">
        <v>78</v>
      </c>
      <c r="G1632" s="46" t="s">
        <v>526</v>
      </c>
      <c r="H1632" s="46" t="s">
        <v>62</v>
      </c>
      <c r="I1632" s="46" t="s">
        <v>88</v>
      </c>
      <c r="J1632" s="46" t="s">
        <v>89</v>
      </c>
      <c r="K1632" s="46" t="s">
        <v>47</v>
      </c>
      <c r="L1632" s="46" t="s">
        <v>62</v>
      </c>
      <c r="M1632" s="46" t="s">
        <v>528</v>
      </c>
      <c r="N1632" s="46" t="s">
        <v>529</v>
      </c>
      <c r="O1632" s="46" t="s">
        <v>63</v>
      </c>
      <c r="P1632" s="46" t="s">
        <v>400</v>
      </c>
      <c r="Q1632" s="46" t="s">
        <v>527</v>
      </c>
      <c r="R1632" s="46" t="s">
        <v>84</v>
      </c>
      <c r="S1632" s="46" t="s">
        <v>95</v>
      </c>
      <c r="T1632" s="46" t="s">
        <v>201</v>
      </c>
      <c r="U1632" s="46" t="s">
        <v>202</v>
      </c>
      <c r="V1632" s="46" t="s">
        <v>32</v>
      </c>
      <c r="W1632" s="46" t="s">
        <v>527</v>
      </c>
      <c r="X1632" s="46" t="s">
        <v>84</v>
      </c>
      <c r="Y1632" s="46" t="s">
        <v>508</v>
      </c>
      <c r="Z1632" s="46" t="s">
        <v>511</v>
      </c>
      <c r="AA1632" s="46" t="s">
        <v>403</v>
      </c>
      <c r="AB1632" s="46">
        <v>0</v>
      </c>
      <c r="AC1632" s="46">
        <v>0</v>
      </c>
      <c r="AD1632" s="46">
        <v>0</v>
      </c>
      <c r="AE1632" s="46">
        <v>0</v>
      </c>
      <c r="AF1632" s="46">
        <v>0</v>
      </c>
      <c r="AG1632" s="46">
        <v>0</v>
      </c>
      <c r="AH1632" s="46">
        <v>18026550.670000002</v>
      </c>
      <c r="AI1632" s="46" t="s">
        <v>92</v>
      </c>
      <c r="AJ1632" s="46">
        <v>0</v>
      </c>
      <c r="AK1632" s="46">
        <v>0</v>
      </c>
      <c r="AL1632" s="46">
        <v>0</v>
      </c>
      <c r="AM1632" s="46">
        <v>0</v>
      </c>
      <c r="AN1632" s="46">
        <v>18026550.670000002</v>
      </c>
      <c r="AO1632" s="46" t="s">
        <v>530</v>
      </c>
      <c r="AP1632" s="46" t="s">
        <v>63</v>
      </c>
      <c r="AQ1632" s="46"/>
      <c r="AR1632" s="46"/>
    </row>
    <row r="1633" spans="1:44" x14ac:dyDescent="0.2">
      <c r="A1633" s="46" t="s">
        <v>77</v>
      </c>
      <c r="B1633" s="46" t="s">
        <v>84</v>
      </c>
      <c r="C1633" s="46" t="s">
        <v>84</v>
      </c>
      <c r="D1633" s="46" t="s">
        <v>508</v>
      </c>
      <c r="E1633" s="46" t="s">
        <v>86</v>
      </c>
      <c r="F1633" s="46" t="s">
        <v>78</v>
      </c>
      <c r="G1633" s="46" t="s">
        <v>526</v>
      </c>
      <c r="H1633" s="46" t="s">
        <v>62</v>
      </c>
      <c r="I1633" s="46" t="s">
        <v>88</v>
      </c>
      <c r="J1633" s="46" t="s">
        <v>89</v>
      </c>
      <c r="K1633" s="46" t="s">
        <v>47</v>
      </c>
      <c r="L1633" s="46" t="s">
        <v>62</v>
      </c>
      <c r="M1633" s="46" t="s">
        <v>481</v>
      </c>
      <c r="N1633" s="46" t="s">
        <v>482</v>
      </c>
      <c r="O1633" s="46" t="s">
        <v>63</v>
      </c>
      <c r="P1633" s="46" t="s">
        <v>400</v>
      </c>
      <c r="Q1633" s="46" t="s">
        <v>527</v>
      </c>
      <c r="R1633" s="46" t="s">
        <v>84</v>
      </c>
      <c r="S1633" s="46" t="s">
        <v>95</v>
      </c>
      <c r="T1633" s="46" t="s">
        <v>201</v>
      </c>
      <c r="U1633" s="46" t="s">
        <v>202</v>
      </c>
      <c r="V1633" s="46" t="s">
        <v>32</v>
      </c>
      <c r="W1633" s="46" t="s">
        <v>527</v>
      </c>
      <c r="X1633" s="46" t="s">
        <v>84</v>
      </c>
      <c r="Y1633" s="46" t="s">
        <v>508</v>
      </c>
      <c r="Z1633" s="46" t="s">
        <v>511</v>
      </c>
      <c r="AA1633" s="46" t="s">
        <v>403</v>
      </c>
      <c r="AB1633" s="46">
        <v>0</v>
      </c>
      <c r="AC1633" s="46">
        <v>0</v>
      </c>
      <c r="AD1633" s="46">
        <v>0</v>
      </c>
      <c r="AE1633" s="46">
        <v>0</v>
      </c>
      <c r="AF1633" s="46">
        <v>0</v>
      </c>
      <c r="AG1633" s="46">
        <v>0</v>
      </c>
      <c r="AH1633" s="46">
        <v>18026550.670000002</v>
      </c>
      <c r="AI1633" s="46" t="s">
        <v>92</v>
      </c>
      <c r="AJ1633" s="46">
        <v>0</v>
      </c>
      <c r="AK1633" s="46">
        <v>0</v>
      </c>
      <c r="AL1633" s="46">
        <v>0</v>
      </c>
      <c r="AM1633" s="46">
        <v>0</v>
      </c>
      <c r="AN1633" s="46">
        <v>18026550.670000002</v>
      </c>
      <c r="AO1633" s="46" t="s">
        <v>483</v>
      </c>
      <c r="AP1633" s="46" t="s">
        <v>63</v>
      </c>
      <c r="AQ1633" s="46"/>
      <c r="AR1633" s="46"/>
    </row>
    <row r="1634" spans="1:44" x14ac:dyDescent="0.2">
      <c r="A1634" s="46" t="s">
        <v>77</v>
      </c>
      <c r="B1634" s="46" t="s">
        <v>84</v>
      </c>
      <c r="C1634" s="46" t="s">
        <v>84</v>
      </c>
      <c r="D1634" s="46" t="s">
        <v>508</v>
      </c>
      <c r="E1634" s="46" t="s">
        <v>86</v>
      </c>
      <c r="F1634" s="46" t="s">
        <v>78</v>
      </c>
      <c r="G1634" s="46" t="s">
        <v>526</v>
      </c>
      <c r="H1634" s="46" t="s">
        <v>62</v>
      </c>
      <c r="I1634" s="46" t="s">
        <v>88</v>
      </c>
      <c r="J1634" s="46" t="s">
        <v>89</v>
      </c>
      <c r="K1634" s="46" t="s">
        <v>47</v>
      </c>
      <c r="L1634" s="46" t="s">
        <v>62</v>
      </c>
      <c r="M1634" s="46" t="s">
        <v>523</v>
      </c>
      <c r="N1634" s="46" t="s">
        <v>524</v>
      </c>
      <c r="O1634" s="46" t="s">
        <v>63</v>
      </c>
      <c r="P1634" s="46" t="s">
        <v>400</v>
      </c>
      <c r="Q1634" s="46" t="s">
        <v>527</v>
      </c>
      <c r="R1634" s="46" t="s">
        <v>84</v>
      </c>
      <c r="S1634" s="46" t="s">
        <v>95</v>
      </c>
      <c r="T1634" s="46" t="s">
        <v>201</v>
      </c>
      <c r="U1634" s="46" t="s">
        <v>202</v>
      </c>
      <c r="V1634" s="46" t="s">
        <v>105</v>
      </c>
      <c r="W1634" s="46" t="s">
        <v>527</v>
      </c>
      <c r="X1634" s="46" t="s">
        <v>84</v>
      </c>
      <c r="Y1634" s="46" t="s">
        <v>508</v>
      </c>
      <c r="Z1634" s="46" t="s">
        <v>511</v>
      </c>
      <c r="AA1634" s="46" t="s">
        <v>403</v>
      </c>
      <c r="AB1634" s="46">
        <v>0</v>
      </c>
      <c r="AC1634" s="46">
        <v>0</v>
      </c>
      <c r="AD1634" s="46">
        <v>0</v>
      </c>
      <c r="AE1634" s="46">
        <v>19116172.670000002</v>
      </c>
      <c r="AF1634" s="46">
        <v>19116172.670000002</v>
      </c>
      <c r="AG1634" s="46">
        <v>18026550.670000002</v>
      </c>
      <c r="AH1634" s="46">
        <v>18026550.670000002</v>
      </c>
      <c r="AI1634" s="46" t="s">
        <v>92</v>
      </c>
      <c r="AJ1634" s="46">
        <v>0</v>
      </c>
      <c r="AK1634" s="46">
        <v>0</v>
      </c>
      <c r="AL1634" s="46">
        <v>19116172.670000002</v>
      </c>
      <c r="AM1634" s="46">
        <v>19116172.670000002</v>
      </c>
      <c r="AN1634" s="46">
        <v>18026550.670000002</v>
      </c>
      <c r="AO1634" s="46" t="s">
        <v>525</v>
      </c>
      <c r="AP1634" s="46" t="s">
        <v>63</v>
      </c>
      <c r="AQ1634" s="46"/>
      <c r="AR1634" s="46"/>
    </row>
    <row r="1635" spans="1:44" x14ac:dyDescent="0.2">
      <c r="A1635" s="46" t="s">
        <v>77</v>
      </c>
      <c r="B1635" s="46" t="s">
        <v>84</v>
      </c>
      <c r="C1635" s="46" t="s">
        <v>84</v>
      </c>
      <c r="D1635" s="46" t="s">
        <v>508</v>
      </c>
      <c r="E1635" s="46" t="s">
        <v>86</v>
      </c>
      <c r="F1635" s="46" t="s">
        <v>78</v>
      </c>
      <c r="G1635" s="46" t="s">
        <v>526</v>
      </c>
      <c r="H1635" s="46" t="s">
        <v>62</v>
      </c>
      <c r="I1635" s="46" t="s">
        <v>88</v>
      </c>
      <c r="J1635" s="46" t="s">
        <v>89</v>
      </c>
      <c r="K1635" s="46" t="s">
        <v>47</v>
      </c>
      <c r="L1635" s="46" t="s">
        <v>62</v>
      </c>
      <c r="M1635" s="46" t="s">
        <v>493</v>
      </c>
      <c r="N1635" s="46" t="s">
        <v>494</v>
      </c>
      <c r="O1635" s="46" t="s">
        <v>63</v>
      </c>
      <c r="P1635" s="46" t="s">
        <v>400</v>
      </c>
      <c r="Q1635" s="46" t="s">
        <v>527</v>
      </c>
      <c r="R1635" s="46" t="s">
        <v>84</v>
      </c>
      <c r="S1635" s="46" t="s">
        <v>95</v>
      </c>
      <c r="T1635" s="46" t="s">
        <v>201</v>
      </c>
      <c r="U1635" s="46" t="s">
        <v>202</v>
      </c>
      <c r="V1635" s="46" t="s">
        <v>105</v>
      </c>
      <c r="W1635" s="46" t="s">
        <v>527</v>
      </c>
      <c r="X1635" s="46" t="s">
        <v>84</v>
      </c>
      <c r="Y1635" s="46" t="s">
        <v>508</v>
      </c>
      <c r="Z1635" s="46" t="s">
        <v>511</v>
      </c>
      <c r="AA1635" s="46" t="s">
        <v>403</v>
      </c>
      <c r="AB1635" s="46">
        <v>0</v>
      </c>
      <c r="AC1635" s="46">
        <v>0</v>
      </c>
      <c r="AD1635" s="46">
        <v>0</v>
      </c>
      <c r="AE1635" s="46">
        <v>0</v>
      </c>
      <c r="AF1635" s="46">
        <v>0</v>
      </c>
      <c r="AG1635" s="46">
        <v>0</v>
      </c>
      <c r="AH1635" s="46">
        <v>18026550.670000002</v>
      </c>
      <c r="AI1635" s="46" t="s">
        <v>92</v>
      </c>
      <c r="AJ1635" s="46">
        <v>0</v>
      </c>
      <c r="AK1635" s="46">
        <v>0</v>
      </c>
      <c r="AL1635" s="46">
        <v>0</v>
      </c>
      <c r="AM1635" s="46">
        <v>0</v>
      </c>
      <c r="AN1635" s="46">
        <v>18026550.670000002</v>
      </c>
      <c r="AO1635" s="46" t="s">
        <v>495</v>
      </c>
      <c r="AP1635" s="46" t="s">
        <v>63</v>
      </c>
      <c r="AQ1635" s="46"/>
      <c r="AR1635" s="46"/>
    </row>
    <row r="1636" spans="1:44" x14ac:dyDescent="0.2">
      <c r="A1636" s="46" t="s">
        <v>77</v>
      </c>
      <c r="B1636" s="46" t="s">
        <v>84</v>
      </c>
      <c r="C1636" s="46" t="s">
        <v>84</v>
      </c>
      <c r="D1636" s="46" t="s">
        <v>508</v>
      </c>
      <c r="E1636" s="46" t="s">
        <v>86</v>
      </c>
      <c r="F1636" s="46" t="s">
        <v>78</v>
      </c>
      <c r="G1636" s="46" t="s">
        <v>526</v>
      </c>
      <c r="H1636" s="46" t="s">
        <v>62</v>
      </c>
      <c r="I1636" s="46" t="s">
        <v>88</v>
      </c>
      <c r="J1636" s="46" t="s">
        <v>89</v>
      </c>
      <c r="K1636" s="46" t="s">
        <v>47</v>
      </c>
      <c r="L1636" s="46" t="s">
        <v>62</v>
      </c>
      <c r="M1636" s="46" t="s">
        <v>260</v>
      </c>
      <c r="N1636" s="46" t="s">
        <v>261</v>
      </c>
      <c r="O1636" s="46" t="s">
        <v>63</v>
      </c>
      <c r="P1636" s="46" t="s">
        <v>400</v>
      </c>
      <c r="Q1636" s="46" t="s">
        <v>527</v>
      </c>
      <c r="R1636" s="46" t="s">
        <v>84</v>
      </c>
      <c r="S1636" s="46" t="s">
        <v>95</v>
      </c>
      <c r="T1636" s="46" t="s">
        <v>201</v>
      </c>
      <c r="U1636" s="46" t="s">
        <v>202</v>
      </c>
      <c r="V1636" s="46" t="s">
        <v>105</v>
      </c>
      <c r="W1636" s="46" t="s">
        <v>527</v>
      </c>
      <c r="X1636" s="46" t="s">
        <v>84</v>
      </c>
      <c r="Y1636" s="46" t="s">
        <v>508</v>
      </c>
      <c r="Z1636" s="46" t="s">
        <v>511</v>
      </c>
      <c r="AA1636" s="46" t="s">
        <v>403</v>
      </c>
      <c r="AB1636" s="46">
        <v>0</v>
      </c>
      <c r="AC1636" s="46">
        <v>0</v>
      </c>
      <c r="AD1636" s="46">
        <v>0</v>
      </c>
      <c r="AE1636" s="46">
        <v>19116172.670000002</v>
      </c>
      <c r="AF1636" s="46">
        <v>19116172.670000002</v>
      </c>
      <c r="AG1636" s="46">
        <v>18026550.670000002</v>
      </c>
      <c r="AH1636" s="46">
        <v>18026550.670000002</v>
      </c>
      <c r="AI1636" s="46" t="s">
        <v>92</v>
      </c>
      <c r="AJ1636" s="46">
        <v>0</v>
      </c>
      <c r="AK1636" s="46">
        <v>0</v>
      </c>
      <c r="AL1636" s="46">
        <v>19116172.670000002</v>
      </c>
      <c r="AM1636" s="46">
        <v>19116172.670000002</v>
      </c>
      <c r="AN1636" s="46">
        <v>18026550.670000002</v>
      </c>
      <c r="AO1636" s="46" t="s">
        <v>262</v>
      </c>
      <c r="AP1636" s="46" t="s">
        <v>63</v>
      </c>
      <c r="AQ1636" s="46"/>
      <c r="AR1636" s="46"/>
    </row>
    <row r="1637" spans="1:44" x14ac:dyDescent="0.2">
      <c r="A1637" s="46" t="s">
        <v>77</v>
      </c>
      <c r="B1637" s="46" t="s">
        <v>84</v>
      </c>
      <c r="C1637" s="46" t="s">
        <v>84</v>
      </c>
      <c r="D1637" s="46" t="s">
        <v>508</v>
      </c>
      <c r="E1637" s="46" t="s">
        <v>86</v>
      </c>
      <c r="F1637" s="46" t="s">
        <v>78</v>
      </c>
      <c r="G1637" s="46" t="s">
        <v>526</v>
      </c>
      <c r="H1637" s="46" t="s">
        <v>62</v>
      </c>
      <c r="I1637" s="46" t="s">
        <v>88</v>
      </c>
      <c r="J1637" s="46" t="s">
        <v>89</v>
      </c>
      <c r="K1637" s="46" t="s">
        <v>47</v>
      </c>
      <c r="L1637" s="46" t="s">
        <v>62</v>
      </c>
      <c r="M1637" s="46" t="s">
        <v>209</v>
      </c>
      <c r="N1637" s="46" t="s">
        <v>210</v>
      </c>
      <c r="O1637" s="46" t="s">
        <v>63</v>
      </c>
      <c r="P1637" s="46" t="s">
        <v>400</v>
      </c>
      <c r="Q1637" s="46" t="s">
        <v>527</v>
      </c>
      <c r="R1637" s="46" t="s">
        <v>84</v>
      </c>
      <c r="S1637" s="46" t="s">
        <v>95</v>
      </c>
      <c r="T1637" s="46" t="s">
        <v>201</v>
      </c>
      <c r="U1637" s="46" t="s">
        <v>202</v>
      </c>
      <c r="V1637" s="46" t="s">
        <v>105</v>
      </c>
      <c r="W1637" s="46" t="s">
        <v>527</v>
      </c>
      <c r="X1637" s="46" t="s">
        <v>84</v>
      </c>
      <c r="Y1637" s="46" t="s">
        <v>508</v>
      </c>
      <c r="Z1637" s="46" t="s">
        <v>511</v>
      </c>
      <c r="AA1637" s="46" t="s">
        <v>403</v>
      </c>
      <c r="AB1637" s="46">
        <v>0</v>
      </c>
      <c r="AC1637" s="46">
        <v>0</v>
      </c>
      <c r="AD1637" s="46">
        <v>0</v>
      </c>
      <c r="AE1637" s="46">
        <v>0</v>
      </c>
      <c r="AF1637" s="46">
        <v>0</v>
      </c>
      <c r="AG1637" s="46">
        <v>0</v>
      </c>
      <c r="AH1637" s="46">
        <v>18026550.670000002</v>
      </c>
      <c r="AI1637" s="46" t="s">
        <v>92</v>
      </c>
      <c r="AJ1637" s="46">
        <v>0</v>
      </c>
      <c r="AK1637" s="46">
        <v>0</v>
      </c>
      <c r="AL1637" s="46">
        <v>0</v>
      </c>
      <c r="AM1637" s="46">
        <v>0</v>
      </c>
      <c r="AN1637" s="46">
        <v>18026550.670000002</v>
      </c>
      <c r="AO1637" s="46" t="s">
        <v>211</v>
      </c>
      <c r="AP1637" s="46" t="s">
        <v>63</v>
      </c>
      <c r="AQ1637" s="46"/>
      <c r="AR1637" s="46"/>
    </row>
    <row r="1638" spans="1:44" x14ac:dyDescent="0.2">
      <c r="A1638" s="46" t="s">
        <v>77</v>
      </c>
      <c r="B1638" s="46" t="s">
        <v>84</v>
      </c>
      <c r="C1638" s="46" t="s">
        <v>84</v>
      </c>
      <c r="D1638" s="46" t="s">
        <v>508</v>
      </c>
      <c r="E1638" s="46" t="s">
        <v>86</v>
      </c>
      <c r="F1638" s="46" t="s">
        <v>78</v>
      </c>
      <c r="G1638" s="46" t="s">
        <v>526</v>
      </c>
      <c r="H1638" s="46" t="s">
        <v>62</v>
      </c>
      <c r="I1638" s="46" t="s">
        <v>88</v>
      </c>
      <c r="J1638" s="46" t="s">
        <v>89</v>
      </c>
      <c r="K1638" s="46" t="s">
        <v>47</v>
      </c>
      <c r="L1638" s="46" t="s">
        <v>62</v>
      </c>
      <c r="M1638" s="46" t="s">
        <v>145</v>
      </c>
      <c r="N1638" s="46" t="s">
        <v>146</v>
      </c>
      <c r="O1638" s="46" t="s">
        <v>63</v>
      </c>
      <c r="P1638" s="46" t="s">
        <v>400</v>
      </c>
      <c r="Q1638" s="46" t="s">
        <v>527</v>
      </c>
      <c r="R1638" s="46" t="s">
        <v>84</v>
      </c>
      <c r="S1638" s="46" t="s">
        <v>95</v>
      </c>
      <c r="T1638" s="46" t="s">
        <v>148</v>
      </c>
      <c r="U1638" s="46" t="s">
        <v>149</v>
      </c>
      <c r="V1638" s="46" t="s">
        <v>32</v>
      </c>
      <c r="W1638" s="46" t="s">
        <v>527</v>
      </c>
      <c r="X1638" s="46" t="s">
        <v>84</v>
      </c>
      <c r="Y1638" s="46" t="s">
        <v>508</v>
      </c>
      <c r="Z1638" s="46" t="s">
        <v>511</v>
      </c>
      <c r="AA1638" s="46" t="s">
        <v>403</v>
      </c>
      <c r="AB1638" s="46">
        <v>2232.9899999999998</v>
      </c>
      <c r="AC1638" s="46">
        <v>2232.9899999999998</v>
      </c>
      <c r="AD1638" s="46">
        <v>2232.9899999999998</v>
      </c>
      <c r="AE1638" s="46">
        <v>2232.9899999999998</v>
      </c>
      <c r="AF1638" s="46">
        <v>2232.9899999999998</v>
      </c>
      <c r="AG1638" s="46">
        <v>2232.9899999999998</v>
      </c>
      <c r="AH1638" s="46">
        <v>2232.9899999999998</v>
      </c>
      <c r="AI1638" s="46" t="s">
        <v>92</v>
      </c>
      <c r="AJ1638" s="46">
        <v>0</v>
      </c>
      <c r="AK1638" s="46">
        <v>2232.9899999999998</v>
      </c>
      <c r="AL1638" s="46">
        <v>2232.9899999999998</v>
      </c>
      <c r="AM1638" s="46">
        <v>2232.9899999999998</v>
      </c>
      <c r="AN1638" s="46">
        <v>2232.9899999999998</v>
      </c>
      <c r="AO1638" s="46" t="s">
        <v>147</v>
      </c>
      <c r="AP1638" s="46" t="s">
        <v>63</v>
      </c>
      <c r="AQ1638" s="46"/>
      <c r="AR1638" s="46"/>
    </row>
    <row r="1639" spans="1:44" x14ac:dyDescent="0.2">
      <c r="A1639" s="46" t="s">
        <v>77</v>
      </c>
      <c r="B1639" s="46" t="s">
        <v>84</v>
      </c>
      <c r="C1639" s="46" t="s">
        <v>84</v>
      </c>
      <c r="D1639" s="46" t="s">
        <v>508</v>
      </c>
      <c r="E1639" s="46" t="s">
        <v>86</v>
      </c>
      <c r="F1639" s="46" t="s">
        <v>78</v>
      </c>
      <c r="G1639" s="46" t="s">
        <v>526</v>
      </c>
      <c r="H1639" s="46" t="s">
        <v>62</v>
      </c>
      <c r="I1639" s="46" t="s">
        <v>88</v>
      </c>
      <c r="J1639" s="46" t="s">
        <v>89</v>
      </c>
      <c r="K1639" s="46" t="s">
        <v>47</v>
      </c>
      <c r="L1639" s="46" t="s">
        <v>62</v>
      </c>
      <c r="M1639" s="46" t="s">
        <v>496</v>
      </c>
      <c r="N1639" s="46" t="s">
        <v>497</v>
      </c>
      <c r="O1639" s="46" t="s">
        <v>63</v>
      </c>
      <c r="P1639" s="46" t="s">
        <v>400</v>
      </c>
      <c r="Q1639" s="46" t="s">
        <v>527</v>
      </c>
      <c r="R1639" s="46" t="s">
        <v>84</v>
      </c>
      <c r="S1639" s="46" t="s">
        <v>95</v>
      </c>
      <c r="T1639" s="46" t="s">
        <v>148</v>
      </c>
      <c r="U1639" s="46" t="s">
        <v>149</v>
      </c>
      <c r="V1639" s="46" t="s">
        <v>32</v>
      </c>
      <c r="W1639" s="46" t="s">
        <v>527</v>
      </c>
      <c r="X1639" s="46" t="s">
        <v>84</v>
      </c>
      <c r="Y1639" s="46" t="s">
        <v>508</v>
      </c>
      <c r="Z1639" s="46" t="s">
        <v>511</v>
      </c>
      <c r="AA1639" s="46" t="s">
        <v>403</v>
      </c>
      <c r="AB1639" s="46">
        <v>2232.9899999999998</v>
      </c>
      <c r="AC1639" s="46">
        <v>2232.9899999999998</v>
      </c>
      <c r="AD1639" s="46">
        <v>2232.9899999999998</v>
      </c>
      <c r="AE1639" s="46">
        <v>2232.9899999999998</v>
      </c>
      <c r="AF1639" s="46">
        <v>2232.9899999999998</v>
      </c>
      <c r="AG1639" s="46">
        <v>2232.9899999999998</v>
      </c>
      <c r="AH1639" s="46">
        <v>2232.9899999999998</v>
      </c>
      <c r="AI1639" s="46" t="s">
        <v>92</v>
      </c>
      <c r="AJ1639" s="46">
        <v>0</v>
      </c>
      <c r="AK1639" s="46">
        <v>2232.9899999999998</v>
      </c>
      <c r="AL1639" s="46">
        <v>2232.9899999999998</v>
      </c>
      <c r="AM1639" s="46">
        <v>2232.9899999999998</v>
      </c>
      <c r="AN1639" s="46">
        <v>2232.9899999999998</v>
      </c>
      <c r="AO1639" s="46" t="s">
        <v>498</v>
      </c>
      <c r="AP1639" s="46" t="s">
        <v>63</v>
      </c>
      <c r="AQ1639" s="46"/>
      <c r="AR1639" s="46"/>
    </row>
    <row r="1640" spans="1:44" x14ac:dyDescent="0.2">
      <c r="A1640" s="46" t="s">
        <v>77</v>
      </c>
      <c r="B1640" s="46" t="s">
        <v>84</v>
      </c>
      <c r="C1640" s="46" t="s">
        <v>84</v>
      </c>
      <c r="D1640" s="46" t="s">
        <v>508</v>
      </c>
      <c r="E1640" s="46" t="s">
        <v>86</v>
      </c>
      <c r="F1640" s="46" t="s">
        <v>78</v>
      </c>
      <c r="G1640" s="46" t="s">
        <v>526</v>
      </c>
      <c r="H1640" s="46" t="s">
        <v>62</v>
      </c>
      <c r="I1640" s="46" t="s">
        <v>88</v>
      </c>
      <c r="J1640" s="46" t="s">
        <v>89</v>
      </c>
      <c r="K1640" s="46" t="s">
        <v>47</v>
      </c>
      <c r="L1640" s="46" t="s">
        <v>62</v>
      </c>
      <c r="M1640" s="46" t="s">
        <v>153</v>
      </c>
      <c r="N1640" s="46" t="s">
        <v>154</v>
      </c>
      <c r="O1640" s="46" t="s">
        <v>63</v>
      </c>
      <c r="P1640" s="46" t="s">
        <v>400</v>
      </c>
      <c r="Q1640" s="46" t="s">
        <v>527</v>
      </c>
      <c r="R1640" s="46" t="s">
        <v>84</v>
      </c>
      <c r="S1640" s="46" t="s">
        <v>95</v>
      </c>
      <c r="T1640" s="46" t="s">
        <v>148</v>
      </c>
      <c r="U1640" s="46" t="s">
        <v>149</v>
      </c>
      <c r="V1640" s="46" t="s">
        <v>32</v>
      </c>
      <c r="W1640" s="46" t="s">
        <v>527</v>
      </c>
      <c r="X1640" s="46" t="s">
        <v>84</v>
      </c>
      <c r="Y1640" s="46" t="s">
        <v>508</v>
      </c>
      <c r="Z1640" s="46" t="s">
        <v>511</v>
      </c>
      <c r="AA1640" s="46" t="s">
        <v>403</v>
      </c>
      <c r="AB1640" s="46">
        <v>2232.9899999999998</v>
      </c>
      <c r="AC1640" s="46">
        <v>2232.9899999999998</v>
      </c>
      <c r="AD1640" s="46">
        <v>2232.9899999999998</v>
      </c>
      <c r="AE1640" s="46">
        <v>19116172.670000002</v>
      </c>
      <c r="AF1640" s="46">
        <v>19116172.670000002</v>
      </c>
      <c r="AG1640" s="46">
        <v>18026550.670000002</v>
      </c>
      <c r="AH1640" s="46">
        <v>0</v>
      </c>
      <c r="AI1640" s="46" t="s">
        <v>92</v>
      </c>
      <c r="AJ1640" s="46">
        <v>0</v>
      </c>
      <c r="AK1640" s="46">
        <v>2232.9899999999998</v>
      </c>
      <c r="AL1640" s="46">
        <v>19116172.670000002</v>
      </c>
      <c r="AM1640" s="46">
        <v>19116172.670000002</v>
      </c>
      <c r="AN1640" s="46">
        <v>0</v>
      </c>
      <c r="AO1640" s="46" t="s">
        <v>155</v>
      </c>
      <c r="AP1640" s="46" t="s">
        <v>63</v>
      </c>
      <c r="AQ1640" s="46"/>
      <c r="AR1640" s="46"/>
    </row>
    <row r="1641" spans="1:44" x14ac:dyDescent="0.2">
      <c r="A1641" s="46" t="s">
        <v>77</v>
      </c>
      <c r="B1641" s="46" t="s">
        <v>84</v>
      </c>
      <c r="C1641" s="46" t="s">
        <v>84</v>
      </c>
      <c r="D1641" s="46" t="s">
        <v>508</v>
      </c>
      <c r="E1641" s="46" t="s">
        <v>86</v>
      </c>
      <c r="F1641" s="46" t="s">
        <v>78</v>
      </c>
      <c r="G1641" s="46" t="s">
        <v>526</v>
      </c>
      <c r="H1641" s="46" t="s">
        <v>62</v>
      </c>
      <c r="I1641" s="46" t="s">
        <v>88</v>
      </c>
      <c r="J1641" s="46" t="s">
        <v>89</v>
      </c>
      <c r="K1641" s="46" t="s">
        <v>47</v>
      </c>
      <c r="L1641" s="46" t="s">
        <v>62</v>
      </c>
      <c r="M1641" s="46" t="s">
        <v>499</v>
      </c>
      <c r="N1641" s="46" t="s">
        <v>500</v>
      </c>
      <c r="O1641" s="46" t="s">
        <v>63</v>
      </c>
      <c r="P1641" s="46" t="s">
        <v>400</v>
      </c>
      <c r="Q1641" s="46" t="s">
        <v>527</v>
      </c>
      <c r="R1641" s="46" t="s">
        <v>84</v>
      </c>
      <c r="S1641" s="46" t="s">
        <v>95</v>
      </c>
      <c r="T1641" s="46" t="s">
        <v>148</v>
      </c>
      <c r="U1641" s="46" t="s">
        <v>149</v>
      </c>
      <c r="V1641" s="46" t="s">
        <v>32</v>
      </c>
      <c r="W1641" s="46" t="s">
        <v>527</v>
      </c>
      <c r="X1641" s="46" t="s">
        <v>84</v>
      </c>
      <c r="Y1641" s="46" t="s">
        <v>508</v>
      </c>
      <c r="Z1641" s="46" t="s">
        <v>511</v>
      </c>
      <c r="AA1641" s="46" t="s">
        <v>403</v>
      </c>
      <c r="AB1641" s="46">
        <v>2232.9899999999998</v>
      </c>
      <c r="AC1641" s="46">
        <v>2232.9899999999998</v>
      </c>
      <c r="AD1641" s="46">
        <v>2232.9899999999998</v>
      </c>
      <c r="AE1641" s="46">
        <v>19116172.670000002</v>
      </c>
      <c r="AF1641" s="46">
        <v>19116172.670000002</v>
      </c>
      <c r="AG1641" s="46">
        <v>18026550.670000002</v>
      </c>
      <c r="AH1641" s="46">
        <v>0</v>
      </c>
      <c r="AI1641" s="46" t="s">
        <v>92</v>
      </c>
      <c r="AJ1641" s="46">
        <v>0</v>
      </c>
      <c r="AK1641" s="46">
        <v>2232.9899999999998</v>
      </c>
      <c r="AL1641" s="46">
        <v>19116172.670000002</v>
      </c>
      <c r="AM1641" s="46">
        <v>19116172.670000002</v>
      </c>
      <c r="AN1641" s="46">
        <v>0</v>
      </c>
      <c r="AO1641" s="46" t="s">
        <v>501</v>
      </c>
      <c r="AP1641" s="46" t="s">
        <v>63</v>
      </c>
      <c r="AQ1641" s="46"/>
      <c r="AR1641" s="46"/>
    </row>
    <row r="1642" spans="1:44" x14ac:dyDescent="0.2">
      <c r="A1642" s="46" t="s">
        <v>77</v>
      </c>
      <c r="B1642" s="46" t="s">
        <v>84</v>
      </c>
      <c r="C1642" s="46" t="s">
        <v>84</v>
      </c>
      <c r="D1642" s="46" t="s">
        <v>508</v>
      </c>
      <c r="E1642" s="46" t="s">
        <v>86</v>
      </c>
      <c r="F1642" s="46" t="s">
        <v>78</v>
      </c>
      <c r="G1642" s="46" t="s">
        <v>531</v>
      </c>
      <c r="H1642" s="46" t="s">
        <v>62</v>
      </c>
      <c r="I1642" s="46" t="s">
        <v>88</v>
      </c>
      <c r="J1642" s="46" t="s">
        <v>89</v>
      </c>
      <c r="K1642" s="46" t="s">
        <v>47</v>
      </c>
      <c r="L1642" s="46" t="s">
        <v>62</v>
      </c>
      <c r="M1642" s="46" t="s">
        <v>81</v>
      </c>
      <c r="N1642" s="46" t="s">
        <v>82</v>
      </c>
      <c r="O1642" s="46" t="s">
        <v>63</v>
      </c>
      <c r="P1642" s="46" t="s">
        <v>400</v>
      </c>
      <c r="Q1642" s="46" t="s">
        <v>532</v>
      </c>
      <c r="R1642" s="46" t="s">
        <v>84</v>
      </c>
      <c r="S1642" s="46" t="s">
        <v>95</v>
      </c>
      <c r="T1642" s="46" t="s">
        <v>48</v>
      </c>
      <c r="U1642" s="46" t="s">
        <v>31</v>
      </c>
      <c r="V1642" s="46" t="s">
        <v>32</v>
      </c>
      <c r="W1642" s="46" t="s">
        <v>532</v>
      </c>
      <c r="X1642" s="46" t="s">
        <v>84</v>
      </c>
      <c r="Y1642" s="46" t="s">
        <v>508</v>
      </c>
      <c r="Z1642" s="46" t="s">
        <v>511</v>
      </c>
      <c r="AA1642" s="46" t="s">
        <v>403</v>
      </c>
      <c r="AB1642" s="46">
        <v>38769615.049999997</v>
      </c>
      <c r="AC1642" s="46">
        <v>38769615.049999997</v>
      </c>
      <c r="AD1642" s="46">
        <v>38769615.049999997</v>
      </c>
      <c r="AE1642" s="46">
        <v>38769615.049999997</v>
      </c>
      <c r="AF1642" s="46">
        <v>38769615.049999997</v>
      </c>
      <c r="AG1642" s="46">
        <v>38769615.049999997</v>
      </c>
      <c r="AH1642" s="46">
        <v>38769615.049999997</v>
      </c>
      <c r="AI1642" s="46" t="s">
        <v>92</v>
      </c>
      <c r="AJ1642" s="46">
        <v>0</v>
      </c>
      <c r="AK1642" s="46">
        <v>38769615.049999997</v>
      </c>
      <c r="AL1642" s="46">
        <v>38769615.049999997</v>
      </c>
      <c r="AM1642" s="46">
        <v>38769615.049999997</v>
      </c>
      <c r="AN1642" s="46">
        <v>38769615.049999997</v>
      </c>
      <c r="AO1642" s="46" t="s">
        <v>83</v>
      </c>
      <c r="AP1642" s="46" t="s">
        <v>63</v>
      </c>
      <c r="AQ1642" s="46"/>
      <c r="AR1642" s="46"/>
    </row>
    <row r="1643" spans="1:44" x14ac:dyDescent="0.2">
      <c r="A1643" s="46" t="s">
        <v>77</v>
      </c>
      <c r="B1643" s="46" t="s">
        <v>84</v>
      </c>
      <c r="C1643" s="46" t="s">
        <v>84</v>
      </c>
      <c r="D1643" s="46" t="s">
        <v>508</v>
      </c>
      <c r="E1643" s="46" t="s">
        <v>86</v>
      </c>
      <c r="F1643" s="46" t="s">
        <v>78</v>
      </c>
      <c r="G1643" s="46" t="s">
        <v>531</v>
      </c>
      <c r="H1643" s="46" t="s">
        <v>62</v>
      </c>
      <c r="I1643" s="46" t="s">
        <v>88</v>
      </c>
      <c r="J1643" s="46" t="s">
        <v>89</v>
      </c>
      <c r="K1643" s="46" t="s">
        <v>47</v>
      </c>
      <c r="L1643" s="46" t="s">
        <v>62</v>
      </c>
      <c r="M1643" s="46" t="s">
        <v>96</v>
      </c>
      <c r="N1643" s="46" t="s">
        <v>97</v>
      </c>
      <c r="O1643" s="46" t="s">
        <v>63</v>
      </c>
      <c r="P1643" s="46" t="s">
        <v>400</v>
      </c>
      <c r="Q1643" s="46" t="s">
        <v>532</v>
      </c>
      <c r="R1643" s="46" t="s">
        <v>84</v>
      </c>
      <c r="S1643" s="46" t="s">
        <v>95</v>
      </c>
      <c r="T1643" s="46" t="s">
        <v>48</v>
      </c>
      <c r="U1643" s="46" t="s">
        <v>31</v>
      </c>
      <c r="V1643" s="46" t="s">
        <v>32</v>
      </c>
      <c r="W1643" s="46" t="s">
        <v>532</v>
      </c>
      <c r="X1643" s="46" t="s">
        <v>84</v>
      </c>
      <c r="Y1643" s="46" t="s">
        <v>508</v>
      </c>
      <c r="Z1643" s="46" t="s">
        <v>511</v>
      </c>
      <c r="AA1643" s="46" t="s">
        <v>403</v>
      </c>
      <c r="AB1643" s="46">
        <v>141.41999999999999</v>
      </c>
      <c r="AC1643" s="46">
        <v>141.41999999999999</v>
      </c>
      <c r="AD1643" s="46">
        <v>221.22</v>
      </c>
      <c r="AE1643" s="46">
        <v>221.22</v>
      </c>
      <c r="AF1643" s="46">
        <v>221.22</v>
      </c>
      <c r="AG1643" s="46">
        <v>46712.68</v>
      </c>
      <c r="AH1643" s="46">
        <v>46712.68</v>
      </c>
      <c r="AI1643" s="46" t="s">
        <v>92</v>
      </c>
      <c r="AJ1643" s="46">
        <v>0</v>
      </c>
      <c r="AK1643" s="46">
        <v>141.41999999999999</v>
      </c>
      <c r="AL1643" s="46">
        <v>221.22</v>
      </c>
      <c r="AM1643" s="46">
        <v>46712.68</v>
      </c>
      <c r="AN1643" s="46">
        <v>221.22</v>
      </c>
      <c r="AO1643" s="46" t="s">
        <v>98</v>
      </c>
      <c r="AP1643" s="46" t="s">
        <v>63</v>
      </c>
      <c r="AQ1643" s="46"/>
      <c r="AR1643" s="46"/>
    </row>
    <row r="1644" spans="1:44" x14ac:dyDescent="0.2">
      <c r="A1644" s="46" t="s">
        <v>77</v>
      </c>
      <c r="B1644" s="46" t="s">
        <v>84</v>
      </c>
      <c r="C1644" s="46" t="s">
        <v>84</v>
      </c>
      <c r="D1644" s="46" t="s">
        <v>508</v>
      </c>
      <c r="E1644" s="46" t="s">
        <v>86</v>
      </c>
      <c r="F1644" s="46" t="s">
        <v>78</v>
      </c>
      <c r="G1644" s="46" t="s">
        <v>531</v>
      </c>
      <c r="H1644" s="46" t="s">
        <v>62</v>
      </c>
      <c r="I1644" s="46" t="s">
        <v>88</v>
      </c>
      <c r="J1644" s="46" t="s">
        <v>89</v>
      </c>
      <c r="K1644" s="46" t="s">
        <v>47</v>
      </c>
      <c r="L1644" s="46" t="s">
        <v>62</v>
      </c>
      <c r="M1644" s="46" t="s">
        <v>99</v>
      </c>
      <c r="N1644" s="46" t="s">
        <v>100</v>
      </c>
      <c r="O1644" s="46" t="s">
        <v>63</v>
      </c>
      <c r="P1644" s="46" t="s">
        <v>400</v>
      </c>
      <c r="Q1644" s="46" t="s">
        <v>532</v>
      </c>
      <c r="R1644" s="46" t="s">
        <v>84</v>
      </c>
      <c r="S1644" s="46" t="s">
        <v>95</v>
      </c>
      <c r="T1644" s="46" t="s">
        <v>48</v>
      </c>
      <c r="U1644" s="46" t="s">
        <v>31</v>
      </c>
      <c r="V1644" s="46" t="s">
        <v>32</v>
      </c>
      <c r="W1644" s="46" t="s">
        <v>532</v>
      </c>
      <c r="X1644" s="46" t="s">
        <v>84</v>
      </c>
      <c r="Y1644" s="46" t="s">
        <v>508</v>
      </c>
      <c r="Z1644" s="46" t="s">
        <v>511</v>
      </c>
      <c r="AA1644" s="46" t="s">
        <v>403</v>
      </c>
      <c r="AB1644" s="46">
        <v>188060.34</v>
      </c>
      <c r="AC1644" s="46">
        <v>188060.34</v>
      </c>
      <c r="AD1644" s="46">
        <v>187980.54</v>
      </c>
      <c r="AE1644" s="46">
        <v>187980.54</v>
      </c>
      <c r="AF1644" s="46">
        <v>187980.54</v>
      </c>
      <c r="AG1644" s="46">
        <v>141489.07999999999</v>
      </c>
      <c r="AH1644" s="46">
        <v>141489.07999999999</v>
      </c>
      <c r="AI1644" s="46" t="s">
        <v>92</v>
      </c>
      <c r="AJ1644" s="46">
        <v>0</v>
      </c>
      <c r="AK1644" s="46">
        <v>188060.34</v>
      </c>
      <c r="AL1644" s="46">
        <v>187980.54</v>
      </c>
      <c r="AM1644" s="46">
        <v>141489.07999999999</v>
      </c>
      <c r="AN1644" s="46">
        <v>0</v>
      </c>
      <c r="AO1644" s="46" t="s">
        <v>101</v>
      </c>
      <c r="AP1644" s="46" t="s">
        <v>63</v>
      </c>
      <c r="AQ1644" s="46"/>
      <c r="AR1644" s="46"/>
    </row>
    <row r="1645" spans="1:44" x14ac:dyDescent="0.2">
      <c r="A1645" s="46" t="s">
        <v>77</v>
      </c>
      <c r="B1645" s="46" t="s">
        <v>84</v>
      </c>
      <c r="C1645" s="46" t="s">
        <v>84</v>
      </c>
      <c r="D1645" s="46" t="s">
        <v>508</v>
      </c>
      <c r="E1645" s="46" t="s">
        <v>86</v>
      </c>
      <c r="F1645" s="46" t="s">
        <v>78</v>
      </c>
      <c r="G1645" s="46" t="s">
        <v>531</v>
      </c>
      <c r="H1645" s="46" t="s">
        <v>62</v>
      </c>
      <c r="I1645" s="46" t="s">
        <v>88</v>
      </c>
      <c r="J1645" s="46" t="s">
        <v>89</v>
      </c>
      <c r="K1645" s="46" t="s">
        <v>47</v>
      </c>
      <c r="L1645" s="46" t="s">
        <v>62</v>
      </c>
      <c r="M1645" s="46" t="s">
        <v>102</v>
      </c>
      <c r="N1645" s="46" t="s">
        <v>103</v>
      </c>
      <c r="O1645" s="46" t="s">
        <v>63</v>
      </c>
      <c r="P1645" s="46" t="s">
        <v>400</v>
      </c>
      <c r="Q1645" s="46" t="s">
        <v>532</v>
      </c>
      <c r="R1645" s="46" t="s">
        <v>84</v>
      </c>
      <c r="S1645" s="46" t="s">
        <v>95</v>
      </c>
      <c r="T1645" s="46" t="s">
        <v>48</v>
      </c>
      <c r="U1645" s="46" t="s">
        <v>31</v>
      </c>
      <c r="V1645" s="46" t="s">
        <v>105</v>
      </c>
      <c r="W1645" s="46" t="s">
        <v>532</v>
      </c>
      <c r="X1645" s="46" t="s">
        <v>84</v>
      </c>
      <c r="Y1645" s="46" t="s">
        <v>508</v>
      </c>
      <c r="Z1645" s="46" t="s">
        <v>511</v>
      </c>
      <c r="AA1645" s="46" t="s">
        <v>403</v>
      </c>
      <c r="AB1645" s="46">
        <v>38957816.810000002</v>
      </c>
      <c r="AC1645" s="46">
        <v>38957816.810000002</v>
      </c>
      <c r="AD1645" s="46">
        <v>38957816.810000002</v>
      </c>
      <c r="AE1645" s="46">
        <v>38957816.810000002</v>
      </c>
      <c r="AF1645" s="46">
        <v>38957816.810000002</v>
      </c>
      <c r="AG1645" s="46">
        <v>38957816.810000002</v>
      </c>
      <c r="AH1645" s="46">
        <v>38957816.810000002</v>
      </c>
      <c r="AI1645" s="46" t="s">
        <v>92</v>
      </c>
      <c r="AJ1645" s="46">
        <v>0</v>
      </c>
      <c r="AK1645" s="46">
        <v>38957816.810000002</v>
      </c>
      <c r="AL1645" s="46">
        <v>38957816.810000002</v>
      </c>
      <c r="AM1645" s="46">
        <v>38957816.810000002</v>
      </c>
      <c r="AN1645" s="46">
        <v>38769836.270000003</v>
      </c>
      <c r="AO1645" s="46" t="s">
        <v>104</v>
      </c>
      <c r="AP1645" s="46" t="s">
        <v>63</v>
      </c>
      <c r="AQ1645" s="46"/>
      <c r="AR1645" s="46"/>
    </row>
    <row r="1646" spans="1:44" x14ac:dyDescent="0.2">
      <c r="A1646" s="46" t="s">
        <v>77</v>
      </c>
      <c r="B1646" s="46" t="s">
        <v>84</v>
      </c>
      <c r="C1646" s="46" t="s">
        <v>84</v>
      </c>
      <c r="D1646" s="46" t="s">
        <v>508</v>
      </c>
      <c r="E1646" s="46" t="s">
        <v>86</v>
      </c>
      <c r="F1646" s="46" t="s">
        <v>78</v>
      </c>
      <c r="G1646" s="46" t="s">
        <v>531</v>
      </c>
      <c r="H1646" s="46" t="s">
        <v>62</v>
      </c>
      <c r="I1646" s="46" t="s">
        <v>88</v>
      </c>
      <c r="J1646" s="46" t="s">
        <v>89</v>
      </c>
      <c r="K1646" s="46" t="s">
        <v>47</v>
      </c>
      <c r="L1646" s="46" t="s">
        <v>62</v>
      </c>
      <c r="M1646" s="46" t="s">
        <v>512</v>
      </c>
      <c r="N1646" s="46" t="s">
        <v>513</v>
      </c>
      <c r="O1646" s="46" t="s">
        <v>63</v>
      </c>
      <c r="P1646" s="46" t="s">
        <v>400</v>
      </c>
      <c r="Q1646" s="46" t="s">
        <v>532</v>
      </c>
      <c r="R1646" s="46" t="s">
        <v>84</v>
      </c>
      <c r="S1646" s="46" t="s">
        <v>95</v>
      </c>
      <c r="T1646" s="46" t="s">
        <v>48</v>
      </c>
      <c r="U1646" s="46" t="s">
        <v>31</v>
      </c>
      <c r="V1646" s="46" t="s">
        <v>32</v>
      </c>
      <c r="W1646" s="46" t="s">
        <v>532</v>
      </c>
      <c r="X1646" s="46" t="s">
        <v>84</v>
      </c>
      <c r="Y1646" s="46" t="s">
        <v>508</v>
      </c>
      <c r="Z1646" s="46" t="s">
        <v>511</v>
      </c>
      <c r="AA1646" s="46" t="s">
        <v>403</v>
      </c>
      <c r="AB1646" s="46">
        <v>0</v>
      </c>
      <c r="AC1646" s="46">
        <v>0</v>
      </c>
      <c r="AD1646" s="46">
        <v>12809773.73</v>
      </c>
      <c r="AE1646" s="46">
        <v>12809773.73</v>
      </c>
      <c r="AF1646" s="46">
        <v>12809773.73</v>
      </c>
      <c r="AG1646" s="46">
        <v>12809773.73</v>
      </c>
      <c r="AH1646" s="46">
        <v>12809773.73</v>
      </c>
      <c r="AI1646" s="46" t="s">
        <v>92</v>
      </c>
      <c r="AJ1646" s="46">
        <v>0</v>
      </c>
      <c r="AK1646" s="46">
        <v>0</v>
      </c>
      <c r="AL1646" s="46">
        <v>12809773.73</v>
      </c>
      <c r="AM1646" s="46">
        <v>12809773.73</v>
      </c>
      <c r="AN1646" s="46">
        <v>12809773.73</v>
      </c>
      <c r="AO1646" s="46" t="s">
        <v>514</v>
      </c>
      <c r="AP1646" s="46" t="s">
        <v>63</v>
      </c>
      <c r="AQ1646" s="46"/>
      <c r="AR1646" s="46"/>
    </row>
    <row r="1647" spans="1:44" x14ac:dyDescent="0.2">
      <c r="A1647" s="46" t="s">
        <v>77</v>
      </c>
      <c r="B1647" s="46" t="s">
        <v>84</v>
      </c>
      <c r="C1647" s="46" t="s">
        <v>84</v>
      </c>
      <c r="D1647" s="46" t="s">
        <v>508</v>
      </c>
      <c r="E1647" s="46" t="s">
        <v>86</v>
      </c>
      <c r="F1647" s="46" t="s">
        <v>78</v>
      </c>
      <c r="G1647" s="46" t="s">
        <v>531</v>
      </c>
      <c r="H1647" s="46" t="s">
        <v>62</v>
      </c>
      <c r="I1647" s="46" t="s">
        <v>88</v>
      </c>
      <c r="J1647" s="46" t="s">
        <v>89</v>
      </c>
      <c r="K1647" s="46" t="s">
        <v>47</v>
      </c>
      <c r="L1647" s="46" t="s">
        <v>62</v>
      </c>
      <c r="M1647" s="46" t="s">
        <v>515</v>
      </c>
      <c r="N1647" s="46" t="s">
        <v>516</v>
      </c>
      <c r="O1647" s="46" t="s">
        <v>63</v>
      </c>
      <c r="P1647" s="46" t="s">
        <v>400</v>
      </c>
      <c r="Q1647" s="46" t="s">
        <v>532</v>
      </c>
      <c r="R1647" s="46" t="s">
        <v>84</v>
      </c>
      <c r="S1647" s="46" t="s">
        <v>95</v>
      </c>
      <c r="T1647" s="46" t="s">
        <v>48</v>
      </c>
      <c r="U1647" s="46" t="s">
        <v>31</v>
      </c>
      <c r="V1647" s="46" t="s">
        <v>32</v>
      </c>
      <c r="W1647" s="46" t="s">
        <v>532</v>
      </c>
      <c r="X1647" s="46" t="s">
        <v>84</v>
      </c>
      <c r="Y1647" s="46" t="s">
        <v>508</v>
      </c>
      <c r="Z1647" s="46" t="s">
        <v>511</v>
      </c>
      <c r="AA1647" s="46" t="s">
        <v>403</v>
      </c>
      <c r="AB1647" s="46">
        <v>0</v>
      </c>
      <c r="AC1647" s="46">
        <v>0</v>
      </c>
      <c r="AD1647" s="46">
        <v>0</v>
      </c>
      <c r="AE1647" s="46">
        <v>0</v>
      </c>
      <c r="AF1647" s="46">
        <v>0</v>
      </c>
      <c r="AG1647" s="46">
        <v>601321</v>
      </c>
      <c r="AH1647" s="46">
        <v>601321</v>
      </c>
      <c r="AI1647" s="46" t="s">
        <v>92</v>
      </c>
      <c r="AJ1647" s="46">
        <v>0</v>
      </c>
      <c r="AK1647" s="46">
        <v>0</v>
      </c>
      <c r="AL1647" s="46">
        <v>0</v>
      </c>
      <c r="AM1647" s="46">
        <v>0</v>
      </c>
      <c r="AN1647" s="46">
        <v>601321</v>
      </c>
      <c r="AO1647" s="46" t="s">
        <v>516</v>
      </c>
      <c r="AP1647" s="46" t="s">
        <v>63</v>
      </c>
      <c r="AQ1647" s="46"/>
      <c r="AR1647" s="46"/>
    </row>
    <row r="1648" spans="1:44" x14ac:dyDescent="0.2">
      <c r="A1648" s="46" t="s">
        <v>77</v>
      </c>
      <c r="B1648" s="46" t="s">
        <v>84</v>
      </c>
      <c r="C1648" s="46" t="s">
        <v>84</v>
      </c>
      <c r="D1648" s="46" t="s">
        <v>508</v>
      </c>
      <c r="E1648" s="46" t="s">
        <v>86</v>
      </c>
      <c r="F1648" s="46" t="s">
        <v>78</v>
      </c>
      <c r="G1648" s="46" t="s">
        <v>531</v>
      </c>
      <c r="H1648" s="46" t="s">
        <v>62</v>
      </c>
      <c r="I1648" s="46" t="s">
        <v>88</v>
      </c>
      <c r="J1648" s="46" t="s">
        <v>89</v>
      </c>
      <c r="K1648" s="46" t="s">
        <v>47</v>
      </c>
      <c r="L1648" s="46" t="s">
        <v>62</v>
      </c>
      <c r="M1648" s="46" t="s">
        <v>517</v>
      </c>
      <c r="N1648" s="46" t="s">
        <v>518</v>
      </c>
      <c r="O1648" s="46" t="s">
        <v>63</v>
      </c>
      <c r="P1648" s="46" t="s">
        <v>400</v>
      </c>
      <c r="Q1648" s="46" t="s">
        <v>532</v>
      </c>
      <c r="R1648" s="46" t="s">
        <v>84</v>
      </c>
      <c r="S1648" s="46" t="s">
        <v>95</v>
      </c>
      <c r="T1648" s="46" t="s">
        <v>48</v>
      </c>
      <c r="U1648" s="46" t="s">
        <v>31</v>
      </c>
      <c r="V1648" s="46" t="s">
        <v>32</v>
      </c>
      <c r="W1648" s="46" t="s">
        <v>532</v>
      </c>
      <c r="X1648" s="46" t="s">
        <v>84</v>
      </c>
      <c r="Y1648" s="46" t="s">
        <v>508</v>
      </c>
      <c r="Z1648" s="46" t="s">
        <v>511</v>
      </c>
      <c r="AA1648" s="46" t="s">
        <v>403</v>
      </c>
      <c r="AB1648" s="46">
        <v>0</v>
      </c>
      <c r="AC1648" s="46">
        <v>0</v>
      </c>
      <c r="AD1648" s="46">
        <v>0</v>
      </c>
      <c r="AE1648" s="46">
        <v>0</v>
      </c>
      <c r="AF1648" s="46">
        <v>0</v>
      </c>
      <c r="AG1648" s="46">
        <v>-730157</v>
      </c>
      <c r="AH1648" s="46">
        <v>-730157</v>
      </c>
      <c r="AI1648" s="46" t="s">
        <v>92</v>
      </c>
      <c r="AJ1648" s="46">
        <v>0</v>
      </c>
      <c r="AK1648" s="46">
        <v>0</v>
      </c>
      <c r="AL1648" s="46">
        <v>0</v>
      </c>
      <c r="AM1648" s="46">
        <v>0</v>
      </c>
      <c r="AN1648" s="46">
        <v>-730157</v>
      </c>
      <c r="AO1648" s="46" t="s">
        <v>519</v>
      </c>
      <c r="AP1648" s="46" t="s">
        <v>63</v>
      </c>
      <c r="AQ1648" s="46"/>
      <c r="AR1648" s="46"/>
    </row>
    <row r="1649" spans="1:44" x14ac:dyDescent="0.2">
      <c r="A1649" s="46" t="s">
        <v>77</v>
      </c>
      <c r="B1649" s="46" t="s">
        <v>84</v>
      </c>
      <c r="C1649" s="46" t="s">
        <v>84</v>
      </c>
      <c r="D1649" s="46" t="s">
        <v>508</v>
      </c>
      <c r="E1649" s="46" t="s">
        <v>86</v>
      </c>
      <c r="F1649" s="46" t="s">
        <v>78</v>
      </c>
      <c r="G1649" s="46" t="s">
        <v>531</v>
      </c>
      <c r="H1649" s="46" t="s">
        <v>62</v>
      </c>
      <c r="I1649" s="46" t="s">
        <v>88</v>
      </c>
      <c r="J1649" s="46" t="s">
        <v>89</v>
      </c>
      <c r="K1649" s="46" t="s">
        <v>47</v>
      </c>
      <c r="L1649" s="46" t="s">
        <v>62</v>
      </c>
      <c r="M1649" s="46" t="s">
        <v>520</v>
      </c>
      <c r="N1649" s="46" t="s">
        <v>521</v>
      </c>
      <c r="O1649" s="46" t="s">
        <v>63</v>
      </c>
      <c r="P1649" s="46" t="s">
        <v>400</v>
      </c>
      <c r="Q1649" s="46" t="s">
        <v>532</v>
      </c>
      <c r="R1649" s="46" t="s">
        <v>84</v>
      </c>
      <c r="S1649" s="46" t="s">
        <v>95</v>
      </c>
      <c r="T1649" s="46" t="s">
        <v>48</v>
      </c>
      <c r="U1649" s="46" t="s">
        <v>31</v>
      </c>
      <c r="V1649" s="46" t="s">
        <v>105</v>
      </c>
      <c r="W1649" s="46" t="s">
        <v>532</v>
      </c>
      <c r="X1649" s="46" t="s">
        <v>84</v>
      </c>
      <c r="Y1649" s="46" t="s">
        <v>508</v>
      </c>
      <c r="Z1649" s="46" t="s">
        <v>511</v>
      </c>
      <c r="AA1649" s="46" t="s">
        <v>403</v>
      </c>
      <c r="AB1649" s="46">
        <v>0</v>
      </c>
      <c r="AC1649" s="46">
        <v>0</v>
      </c>
      <c r="AD1649" s="46">
        <v>12809773.73</v>
      </c>
      <c r="AE1649" s="46">
        <v>12809773.73</v>
      </c>
      <c r="AF1649" s="46">
        <v>12809773.73</v>
      </c>
      <c r="AG1649" s="46">
        <v>12680937.73</v>
      </c>
      <c r="AH1649" s="46">
        <v>12680937.73</v>
      </c>
      <c r="AI1649" s="46" t="s">
        <v>92</v>
      </c>
      <c r="AJ1649" s="46">
        <v>0</v>
      </c>
      <c r="AK1649" s="46">
        <v>0</v>
      </c>
      <c r="AL1649" s="46">
        <v>12809773.73</v>
      </c>
      <c r="AM1649" s="46">
        <v>12809773.73</v>
      </c>
      <c r="AN1649" s="46">
        <v>12680937.73</v>
      </c>
      <c r="AO1649" s="46" t="s">
        <v>522</v>
      </c>
      <c r="AP1649" s="46" t="s">
        <v>63</v>
      </c>
      <c r="AQ1649" s="46"/>
      <c r="AR1649" s="46"/>
    </row>
    <row r="1650" spans="1:44" x14ac:dyDescent="0.2">
      <c r="A1650" s="46" t="s">
        <v>77</v>
      </c>
      <c r="B1650" s="46" t="s">
        <v>84</v>
      </c>
      <c r="C1650" s="46" t="s">
        <v>84</v>
      </c>
      <c r="D1650" s="46" t="s">
        <v>508</v>
      </c>
      <c r="E1650" s="46" t="s">
        <v>86</v>
      </c>
      <c r="F1650" s="46" t="s">
        <v>78</v>
      </c>
      <c r="G1650" s="46" t="s">
        <v>531</v>
      </c>
      <c r="H1650" s="46" t="s">
        <v>62</v>
      </c>
      <c r="I1650" s="46" t="s">
        <v>88</v>
      </c>
      <c r="J1650" s="46" t="s">
        <v>89</v>
      </c>
      <c r="K1650" s="46" t="s">
        <v>47</v>
      </c>
      <c r="L1650" s="46" t="s">
        <v>62</v>
      </c>
      <c r="M1650" s="46" t="s">
        <v>228</v>
      </c>
      <c r="N1650" s="46" t="s">
        <v>229</v>
      </c>
      <c r="O1650" s="46" t="s">
        <v>63</v>
      </c>
      <c r="P1650" s="46" t="s">
        <v>400</v>
      </c>
      <c r="Q1650" s="46" t="s">
        <v>532</v>
      </c>
      <c r="R1650" s="46" t="s">
        <v>84</v>
      </c>
      <c r="S1650" s="46" t="s">
        <v>95</v>
      </c>
      <c r="T1650" s="46" t="s">
        <v>48</v>
      </c>
      <c r="U1650" s="46" t="s">
        <v>31</v>
      </c>
      <c r="V1650" s="46" t="s">
        <v>105</v>
      </c>
      <c r="W1650" s="46" t="s">
        <v>532</v>
      </c>
      <c r="X1650" s="46" t="s">
        <v>84</v>
      </c>
      <c r="Y1650" s="46" t="s">
        <v>508</v>
      </c>
      <c r="Z1650" s="46" t="s">
        <v>511</v>
      </c>
      <c r="AA1650" s="46" t="s">
        <v>403</v>
      </c>
      <c r="AB1650" s="46">
        <v>0</v>
      </c>
      <c r="AC1650" s="46">
        <v>0</v>
      </c>
      <c r="AD1650" s="46">
        <v>12809773.73</v>
      </c>
      <c r="AE1650" s="46">
        <v>12809773.73</v>
      </c>
      <c r="AF1650" s="46">
        <v>12809773.73</v>
      </c>
      <c r="AG1650" s="46">
        <v>12680937.73</v>
      </c>
      <c r="AH1650" s="46">
        <v>12680937.73</v>
      </c>
      <c r="AI1650" s="46" t="s">
        <v>92</v>
      </c>
      <c r="AJ1650" s="46">
        <v>0</v>
      </c>
      <c r="AK1650" s="46">
        <v>0</v>
      </c>
      <c r="AL1650" s="46">
        <v>12809773.73</v>
      </c>
      <c r="AM1650" s="46">
        <v>12809773.73</v>
      </c>
      <c r="AN1650" s="46">
        <v>12680937.73</v>
      </c>
      <c r="AO1650" s="46" t="s">
        <v>230</v>
      </c>
      <c r="AP1650" s="46" t="s">
        <v>63</v>
      </c>
      <c r="AQ1650" s="46"/>
      <c r="AR1650" s="46"/>
    </row>
    <row r="1651" spans="1:44" x14ac:dyDescent="0.2">
      <c r="A1651" s="46" t="s">
        <v>77</v>
      </c>
      <c r="B1651" s="46" t="s">
        <v>84</v>
      </c>
      <c r="C1651" s="46" t="s">
        <v>84</v>
      </c>
      <c r="D1651" s="46" t="s">
        <v>508</v>
      </c>
      <c r="E1651" s="46" t="s">
        <v>86</v>
      </c>
      <c r="F1651" s="46" t="s">
        <v>78</v>
      </c>
      <c r="G1651" s="46" t="s">
        <v>531</v>
      </c>
      <c r="H1651" s="46" t="s">
        <v>62</v>
      </c>
      <c r="I1651" s="46" t="s">
        <v>88</v>
      </c>
      <c r="J1651" s="46" t="s">
        <v>89</v>
      </c>
      <c r="K1651" s="46" t="s">
        <v>47</v>
      </c>
      <c r="L1651" s="46" t="s">
        <v>62</v>
      </c>
      <c r="M1651" s="46" t="s">
        <v>106</v>
      </c>
      <c r="N1651" s="46" t="s">
        <v>107</v>
      </c>
      <c r="O1651" s="46" t="s">
        <v>63</v>
      </c>
      <c r="P1651" s="46" t="s">
        <v>400</v>
      </c>
      <c r="Q1651" s="46" t="s">
        <v>532</v>
      </c>
      <c r="R1651" s="46" t="s">
        <v>84</v>
      </c>
      <c r="S1651" s="46" t="s">
        <v>95</v>
      </c>
      <c r="T1651" s="46" t="s">
        <v>48</v>
      </c>
      <c r="U1651" s="46" t="s">
        <v>31</v>
      </c>
      <c r="V1651" s="46" t="s">
        <v>105</v>
      </c>
      <c r="W1651" s="46" t="s">
        <v>532</v>
      </c>
      <c r="X1651" s="46" t="s">
        <v>84</v>
      </c>
      <c r="Y1651" s="46" t="s">
        <v>508</v>
      </c>
      <c r="Z1651" s="46" t="s">
        <v>511</v>
      </c>
      <c r="AA1651" s="46" t="s">
        <v>403</v>
      </c>
      <c r="AB1651" s="46">
        <v>38957816.810000002</v>
      </c>
      <c r="AC1651" s="46">
        <v>38957816.810000002</v>
      </c>
      <c r="AD1651" s="46">
        <v>51767590.539999999</v>
      </c>
      <c r="AE1651" s="46">
        <v>51767590.539999999</v>
      </c>
      <c r="AF1651" s="46">
        <v>51767590.539999999</v>
      </c>
      <c r="AG1651" s="46">
        <v>51638754.539999999</v>
      </c>
      <c r="AH1651" s="46">
        <v>51638754.539999999</v>
      </c>
      <c r="AI1651" s="46" t="s">
        <v>92</v>
      </c>
      <c r="AJ1651" s="46">
        <v>0</v>
      </c>
      <c r="AK1651" s="46">
        <v>38957816.810000002</v>
      </c>
      <c r="AL1651" s="46">
        <v>51767590.539999999</v>
      </c>
      <c r="AM1651" s="46">
        <v>51767590.539999999</v>
      </c>
      <c r="AN1651" s="46">
        <v>51450774</v>
      </c>
      <c r="AO1651" s="46" t="s">
        <v>108</v>
      </c>
      <c r="AP1651" s="46" t="s">
        <v>63</v>
      </c>
      <c r="AQ1651" s="46"/>
      <c r="AR1651" s="46"/>
    </row>
    <row r="1652" spans="1:44" x14ac:dyDescent="0.2">
      <c r="A1652" s="46" t="s">
        <v>77</v>
      </c>
      <c r="B1652" s="46" t="s">
        <v>84</v>
      </c>
      <c r="C1652" s="46" t="s">
        <v>84</v>
      </c>
      <c r="D1652" s="46" t="s">
        <v>508</v>
      </c>
      <c r="E1652" s="46" t="s">
        <v>86</v>
      </c>
      <c r="F1652" s="46" t="s">
        <v>78</v>
      </c>
      <c r="G1652" s="46" t="s">
        <v>531</v>
      </c>
      <c r="H1652" s="46" t="s">
        <v>62</v>
      </c>
      <c r="I1652" s="46" t="s">
        <v>88</v>
      </c>
      <c r="J1652" s="46" t="s">
        <v>89</v>
      </c>
      <c r="K1652" s="46" t="s">
        <v>47</v>
      </c>
      <c r="L1652" s="46" t="s">
        <v>62</v>
      </c>
      <c r="M1652" s="46" t="s">
        <v>231</v>
      </c>
      <c r="N1652" s="46" t="s">
        <v>232</v>
      </c>
      <c r="O1652" s="46" t="s">
        <v>63</v>
      </c>
      <c r="P1652" s="46" t="s">
        <v>400</v>
      </c>
      <c r="Q1652" s="46" t="s">
        <v>532</v>
      </c>
      <c r="R1652" s="46" t="s">
        <v>84</v>
      </c>
      <c r="S1652" s="46" t="s">
        <v>95</v>
      </c>
      <c r="T1652" s="46" t="s">
        <v>111</v>
      </c>
      <c r="U1652" s="46" t="s">
        <v>112</v>
      </c>
      <c r="V1652" s="46" t="s">
        <v>32</v>
      </c>
      <c r="W1652" s="46" t="s">
        <v>532</v>
      </c>
      <c r="X1652" s="46" t="s">
        <v>84</v>
      </c>
      <c r="Y1652" s="46" t="s">
        <v>508</v>
      </c>
      <c r="Z1652" s="46" t="s">
        <v>511</v>
      </c>
      <c r="AA1652" s="46" t="s">
        <v>403</v>
      </c>
      <c r="AB1652" s="46">
        <v>320959.94</v>
      </c>
      <c r="AC1652" s="46">
        <v>1186714.47</v>
      </c>
      <c r="AD1652" s="46">
        <v>4946969.92</v>
      </c>
      <c r="AE1652" s="46">
        <v>5729032.9699999997</v>
      </c>
      <c r="AF1652" s="46">
        <v>7512275.8200000003</v>
      </c>
      <c r="AG1652" s="46">
        <v>8182176.4000000004</v>
      </c>
      <c r="AH1652" s="46">
        <v>13619373.939999999</v>
      </c>
      <c r="AI1652" s="46" t="s">
        <v>92</v>
      </c>
      <c r="AJ1652" s="46">
        <v>0</v>
      </c>
      <c r="AK1652" s="46">
        <v>509137.82</v>
      </c>
      <c r="AL1652" s="46">
        <v>5259609.49</v>
      </c>
      <c r="AM1652" s="46">
        <v>7913271.5800000001</v>
      </c>
      <c r="AN1652" s="46">
        <v>14370116.4</v>
      </c>
      <c r="AO1652" s="46" t="s">
        <v>233</v>
      </c>
      <c r="AP1652" s="46" t="s">
        <v>63</v>
      </c>
      <c r="AQ1652" s="46"/>
      <c r="AR1652" s="46"/>
    </row>
    <row r="1653" spans="1:44" x14ac:dyDescent="0.2">
      <c r="A1653" s="46" t="s">
        <v>77</v>
      </c>
      <c r="B1653" s="46" t="s">
        <v>84</v>
      </c>
      <c r="C1653" s="46" t="s">
        <v>84</v>
      </c>
      <c r="D1653" s="46" t="s">
        <v>508</v>
      </c>
      <c r="E1653" s="46" t="s">
        <v>86</v>
      </c>
      <c r="F1653" s="46" t="s">
        <v>78</v>
      </c>
      <c r="G1653" s="46" t="s">
        <v>531</v>
      </c>
      <c r="H1653" s="46" t="s">
        <v>62</v>
      </c>
      <c r="I1653" s="46" t="s">
        <v>88</v>
      </c>
      <c r="J1653" s="46" t="s">
        <v>89</v>
      </c>
      <c r="K1653" s="46" t="s">
        <v>47</v>
      </c>
      <c r="L1653" s="46" t="s">
        <v>62</v>
      </c>
      <c r="M1653" s="46" t="s">
        <v>234</v>
      </c>
      <c r="N1653" s="46" t="s">
        <v>235</v>
      </c>
      <c r="O1653" s="46" t="s">
        <v>63</v>
      </c>
      <c r="P1653" s="46" t="s">
        <v>400</v>
      </c>
      <c r="Q1653" s="46" t="s">
        <v>532</v>
      </c>
      <c r="R1653" s="46" t="s">
        <v>84</v>
      </c>
      <c r="S1653" s="46" t="s">
        <v>95</v>
      </c>
      <c r="T1653" s="46" t="s">
        <v>111</v>
      </c>
      <c r="U1653" s="46" t="s">
        <v>112</v>
      </c>
      <c r="V1653" s="46" t="s">
        <v>105</v>
      </c>
      <c r="W1653" s="46" t="s">
        <v>532</v>
      </c>
      <c r="X1653" s="46" t="s">
        <v>84</v>
      </c>
      <c r="Y1653" s="46" t="s">
        <v>508</v>
      </c>
      <c r="Z1653" s="46" t="s">
        <v>511</v>
      </c>
      <c r="AA1653" s="46" t="s">
        <v>403</v>
      </c>
      <c r="AB1653" s="46">
        <v>320959.94</v>
      </c>
      <c r="AC1653" s="46">
        <v>1186714.47</v>
      </c>
      <c r="AD1653" s="46">
        <v>4946969.92</v>
      </c>
      <c r="AE1653" s="46">
        <v>5729032.9699999997</v>
      </c>
      <c r="AF1653" s="46">
        <v>7512275.8200000003</v>
      </c>
      <c r="AG1653" s="46">
        <v>8182176.4000000004</v>
      </c>
      <c r="AH1653" s="46">
        <v>13619373.939999999</v>
      </c>
      <c r="AI1653" s="46" t="s">
        <v>92</v>
      </c>
      <c r="AJ1653" s="46">
        <v>0</v>
      </c>
      <c r="AK1653" s="46">
        <v>509137.82</v>
      </c>
      <c r="AL1653" s="46">
        <v>5259609.49</v>
      </c>
      <c r="AM1653" s="46">
        <v>7913271.5800000001</v>
      </c>
      <c r="AN1653" s="46">
        <v>14370116.4</v>
      </c>
      <c r="AO1653" s="46" t="s">
        <v>236</v>
      </c>
      <c r="AP1653" s="46" t="s">
        <v>63</v>
      </c>
      <c r="AQ1653" s="46"/>
      <c r="AR1653" s="46"/>
    </row>
    <row r="1654" spans="1:44" x14ac:dyDescent="0.2">
      <c r="A1654" s="46" t="s">
        <v>77</v>
      </c>
      <c r="B1654" s="46" t="s">
        <v>84</v>
      </c>
      <c r="C1654" s="46" t="s">
        <v>84</v>
      </c>
      <c r="D1654" s="46" t="s">
        <v>508</v>
      </c>
      <c r="E1654" s="46" t="s">
        <v>86</v>
      </c>
      <c r="F1654" s="46" t="s">
        <v>78</v>
      </c>
      <c r="G1654" s="46" t="s">
        <v>531</v>
      </c>
      <c r="H1654" s="46" t="s">
        <v>62</v>
      </c>
      <c r="I1654" s="46" t="s">
        <v>88</v>
      </c>
      <c r="J1654" s="46" t="s">
        <v>89</v>
      </c>
      <c r="K1654" s="46" t="s">
        <v>47</v>
      </c>
      <c r="L1654" s="46" t="s">
        <v>62</v>
      </c>
      <c r="M1654" s="46" t="s">
        <v>237</v>
      </c>
      <c r="N1654" s="46" t="s">
        <v>238</v>
      </c>
      <c r="O1654" s="46" t="s">
        <v>63</v>
      </c>
      <c r="P1654" s="46" t="s">
        <v>400</v>
      </c>
      <c r="Q1654" s="46" t="s">
        <v>532</v>
      </c>
      <c r="R1654" s="46" t="s">
        <v>84</v>
      </c>
      <c r="S1654" s="46" t="s">
        <v>95</v>
      </c>
      <c r="T1654" s="46" t="s">
        <v>111</v>
      </c>
      <c r="U1654" s="46" t="s">
        <v>112</v>
      </c>
      <c r="V1654" s="46" t="s">
        <v>105</v>
      </c>
      <c r="W1654" s="46" t="s">
        <v>532</v>
      </c>
      <c r="X1654" s="46" t="s">
        <v>84</v>
      </c>
      <c r="Y1654" s="46" t="s">
        <v>508</v>
      </c>
      <c r="Z1654" s="46" t="s">
        <v>511</v>
      </c>
      <c r="AA1654" s="46" t="s">
        <v>403</v>
      </c>
      <c r="AB1654" s="46">
        <v>320959.94</v>
      </c>
      <c r="AC1654" s="46">
        <v>1186714.47</v>
      </c>
      <c r="AD1654" s="46">
        <v>4946969.92</v>
      </c>
      <c r="AE1654" s="46">
        <v>5729032.9699999997</v>
      </c>
      <c r="AF1654" s="46">
        <v>7512275.8200000003</v>
      </c>
      <c r="AG1654" s="46">
        <v>8182176.4000000004</v>
      </c>
      <c r="AH1654" s="46">
        <v>13619373.939999999</v>
      </c>
      <c r="AI1654" s="46" t="s">
        <v>92</v>
      </c>
      <c r="AJ1654" s="46">
        <v>0</v>
      </c>
      <c r="AK1654" s="46">
        <v>509137.82</v>
      </c>
      <c r="AL1654" s="46">
        <v>5259609.49</v>
      </c>
      <c r="AM1654" s="46">
        <v>7913271.5800000001</v>
      </c>
      <c r="AN1654" s="46">
        <v>14370116.4</v>
      </c>
      <c r="AO1654" s="46" t="s">
        <v>239</v>
      </c>
      <c r="AP1654" s="46" t="s">
        <v>63</v>
      </c>
      <c r="AQ1654" s="46"/>
      <c r="AR1654" s="46"/>
    </row>
    <row r="1655" spans="1:44" x14ac:dyDescent="0.2">
      <c r="A1655" s="46" t="s">
        <v>77</v>
      </c>
      <c r="B1655" s="46" t="s">
        <v>84</v>
      </c>
      <c r="C1655" s="46" t="s">
        <v>84</v>
      </c>
      <c r="D1655" s="46" t="s">
        <v>508</v>
      </c>
      <c r="E1655" s="46" t="s">
        <v>86</v>
      </c>
      <c r="F1655" s="46" t="s">
        <v>78</v>
      </c>
      <c r="G1655" s="46" t="s">
        <v>531</v>
      </c>
      <c r="H1655" s="46" t="s">
        <v>62</v>
      </c>
      <c r="I1655" s="46" t="s">
        <v>88</v>
      </c>
      <c r="J1655" s="46" t="s">
        <v>89</v>
      </c>
      <c r="K1655" s="46" t="s">
        <v>47</v>
      </c>
      <c r="L1655" s="46" t="s">
        <v>62</v>
      </c>
      <c r="M1655" s="46" t="s">
        <v>240</v>
      </c>
      <c r="N1655" s="46" t="s">
        <v>241</v>
      </c>
      <c r="O1655" s="46" t="s">
        <v>63</v>
      </c>
      <c r="P1655" s="46" t="s">
        <v>400</v>
      </c>
      <c r="Q1655" s="46" t="s">
        <v>532</v>
      </c>
      <c r="R1655" s="46" t="s">
        <v>84</v>
      </c>
      <c r="S1655" s="46" t="s">
        <v>95</v>
      </c>
      <c r="T1655" s="46" t="s">
        <v>111</v>
      </c>
      <c r="U1655" s="46" t="s">
        <v>112</v>
      </c>
      <c r="V1655" s="46" t="s">
        <v>105</v>
      </c>
      <c r="W1655" s="46" t="s">
        <v>532</v>
      </c>
      <c r="X1655" s="46" t="s">
        <v>84</v>
      </c>
      <c r="Y1655" s="46" t="s">
        <v>508</v>
      </c>
      <c r="Z1655" s="46" t="s">
        <v>511</v>
      </c>
      <c r="AA1655" s="46" t="s">
        <v>403</v>
      </c>
      <c r="AB1655" s="46">
        <v>320959.94</v>
      </c>
      <c r="AC1655" s="46">
        <v>1186714.47</v>
      </c>
      <c r="AD1655" s="46">
        <v>4946969.92</v>
      </c>
      <c r="AE1655" s="46">
        <v>5729032.9699999997</v>
      </c>
      <c r="AF1655" s="46">
        <v>7512275.8200000003</v>
      </c>
      <c r="AG1655" s="46">
        <v>8182176.4000000004</v>
      </c>
      <c r="AH1655" s="46">
        <v>13619373.939999999</v>
      </c>
      <c r="AI1655" s="46" t="s">
        <v>92</v>
      </c>
      <c r="AJ1655" s="46">
        <v>0</v>
      </c>
      <c r="AK1655" s="46">
        <v>509137.82</v>
      </c>
      <c r="AL1655" s="46">
        <v>5259609.49</v>
      </c>
      <c r="AM1655" s="46">
        <v>7913271.5800000001</v>
      </c>
      <c r="AN1655" s="46">
        <v>14370116.4</v>
      </c>
      <c r="AO1655" s="46" t="s">
        <v>242</v>
      </c>
      <c r="AP1655" s="46" t="s">
        <v>63</v>
      </c>
      <c r="AQ1655" s="46"/>
      <c r="AR1655" s="46"/>
    </row>
    <row r="1656" spans="1:44" x14ac:dyDescent="0.2">
      <c r="A1656" s="46" t="s">
        <v>77</v>
      </c>
      <c r="B1656" s="46" t="s">
        <v>84</v>
      </c>
      <c r="C1656" s="46" t="s">
        <v>84</v>
      </c>
      <c r="D1656" s="46" t="s">
        <v>508</v>
      </c>
      <c r="E1656" s="46" t="s">
        <v>86</v>
      </c>
      <c r="F1656" s="46" t="s">
        <v>78</v>
      </c>
      <c r="G1656" s="46" t="s">
        <v>531</v>
      </c>
      <c r="H1656" s="46" t="s">
        <v>62</v>
      </c>
      <c r="I1656" s="46" t="s">
        <v>88</v>
      </c>
      <c r="J1656" s="46" t="s">
        <v>89</v>
      </c>
      <c r="K1656" s="46" t="s">
        <v>47</v>
      </c>
      <c r="L1656" s="46" t="s">
        <v>62</v>
      </c>
      <c r="M1656" s="46" t="s">
        <v>109</v>
      </c>
      <c r="N1656" s="46" t="s">
        <v>110</v>
      </c>
      <c r="O1656" s="46" t="s">
        <v>63</v>
      </c>
      <c r="P1656" s="46" t="s">
        <v>400</v>
      </c>
      <c r="Q1656" s="46" t="s">
        <v>532</v>
      </c>
      <c r="R1656" s="46" t="s">
        <v>84</v>
      </c>
      <c r="S1656" s="46" t="s">
        <v>95</v>
      </c>
      <c r="T1656" s="46" t="s">
        <v>111</v>
      </c>
      <c r="U1656" s="46" t="s">
        <v>112</v>
      </c>
      <c r="V1656" s="46" t="s">
        <v>32</v>
      </c>
      <c r="W1656" s="46" t="s">
        <v>532</v>
      </c>
      <c r="X1656" s="46" t="s">
        <v>84</v>
      </c>
      <c r="Y1656" s="46" t="s">
        <v>508</v>
      </c>
      <c r="Z1656" s="46" t="s">
        <v>511</v>
      </c>
      <c r="AA1656" s="46" t="s">
        <v>403</v>
      </c>
      <c r="AB1656" s="46">
        <v>38448796.530000001</v>
      </c>
      <c r="AC1656" s="46">
        <v>37583042</v>
      </c>
      <c r="AD1656" s="46">
        <v>33822866.350000001</v>
      </c>
      <c r="AE1656" s="46">
        <v>33040803.300000001</v>
      </c>
      <c r="AF1656" s="46">
        <v>31257560.449999999</v>
      </c>
      <c r="AG1656" s="46">
        <v>30634151.329999998</v>
      </c>
      <c r="AH1656" s="46">
        <v>37877891.520000003</v>
      </c>
      <c r="AI1656" s="46" t="s">
        <v>92</v>
      </c>
      <c r="AJ1656" s="46">
        <v>0</v>
      </c>
      <c r="AK1656" s="46">
        <v>38260618.649999999</v>
      </c>
      <c r="AL1656" s="46">
        <v>33510226.780000001</v>
      </c>
      <c r="AM1656" s="46">
        <v>30903056.149999999</v>
      </c>
      <c r="AN1656" s="46">
        <v>37080657.600000001</v>
      </c>
      <c r="AO1656" s="46" t="s">
        <v>110</v>
      </c>
      <c r="AP1656" s="46" t="s">
        <v>63</v>
      </c>
      <c r="AQ1656" s="46"/>
      <c r="AR1656" s="46"/>
    </row>
    <row r="1657" spans="1:44" x14ac:dyDescent="0.2">
      <c r="A1657" s="46" t="s">
        <v>77</v>
      </c>
      <c r="B1657" s="46" t="s">
        <v>84</v>
      </c>
      <c r="C1657" s="46" t="s">
        <v>84</v>
      </c>
      <c r="D1657" s="46" t="s">
        <v>508</v>
      </c>
      <c r="E1657" s="46" t="s">
        <v>86</v>
      </c>
      <c r="F1657" s="46" t="s">
        <v>78</v>
      </c>
      <c r="G1657" s="46" t="s">
        <v>531</v>
      </c>
      <c r="H1657" s="46" t="s">
        <v>62</v>
      </c>
      <c r="I1657" s="46" t="s">
        <v>88</v>
      </c>
      <c r="J1657" s="46" t="s">
        <v>89</v>
      </c>
      <c r="K1657" s="46" t="s">
        <v>47</v>
      </c>
      <c r="L1657" s="46" t="s">
        <v>62</v>
      </c>
      <c r="M1657" s="46" t="s">
        <v>113</v>
      </c>
      <c r="N1657" s="46" t="s">
        <v>114</v>
      </c>
      <c r="O1657" s="46" t="s">
        <v>63</v>
      </c>
      <c r="P1657" s="46" t="s">
        <v>400</v>
      </c>
      <c r="Q1657" s="46" t="s">
        <v>532</v>
      </c>
      <c r="R1657" s="46" t="s">
        <v>84</v>
      </c>
      <c r="S1657" s="46" t="s">
        <v>95</v>
      </c>
      <c r="T1657" s="46" t="s">
        <v>111</v>
      </c>
      <c r="U1657" s="46" t="s">
        <v>112</v>
      </c>
      <c r="V1657" s="46" t="s">
        <v>32</v>
      </c>
      <c r="W1657" s="46" t="s">
        <v>532</v>
      </c>
      <c r="X1657" s="46" t="s">
        <v>84</v>
      </c>
      <c r="Y1657" s="46" t="s">
        <v>508</v>
      </c>
      <c r="Z1657" s="46" t="s">
        <v>511</v>
      </c>
      <c r="AA1657" s="46" t="s">
        <v>403</v>
      </c>
      <c r="AB1657" s="46">
        <v>188060.34</v>
      </c>
      <c r="AC1657" s="46">
        <v>188060.34</v>
      </c>
      <c r="AD1657" s="46">
        <v>187980.54</v>
      </c>
      <c r="AE1657" s="46">
        <v>187980.54</v>
      </c>
      <c r="AF1657" s="46">
        <v>187980.54</v>
      </c>
      <c r="AG1657" s="46">
        <v>141489.07999999999</v>
      </c>
      <c r="AH1657" s="46">
        <v>141489.07999999999</v>
      </c>
      <c r="AI1657" s="46" t="s">
        <v>92</v>
      </c>
      <c r="AJ1657" s="46">
        <v>0</v>
      </c>
      <c r="AK1657" s="46">
        <v>188060.34</v>
      </c>
      <c r="AL1657" s="46">
        <v>187980.54</v>
      </c>
      <c r="AM1657" s="46">
        <v>141489.07999999999</v>
      </c>
      <c r="AN1657" s="46">
        <v>0</v>
      </c>
      <c r="AO1657" s="46" t="s">
        <v>115</v>
      </c>
      <c r="AP1657" s="46" t="s">
        <v>63</v>
      </c>
      <c r="AQ1657" s="46"/>
      <c r="AR1657" s="46"/>
    </row>
    <row r="1658" spans="1:44" x14ac:dyDescent="0.2">
      <c r="A1658" s="46" t="s">
        <v>77</v>
      </c>
      <c r="B1658" s="46" t="s">
        <v>84</v>
      </c>
      <c r="C1658" s="46" t="s">
        <v>84</v>
      </c>
      <c r="D1658" s="46" t="s">
        <v>508</v>
      </c>
      <c r="E1658" s="46" t="s">
        <v>86</v>
      </c>
      <c r="F1658" s="46" t="s">
        <v>78</v>
      </c>
      <c r="G1658" s="46" t="s">
        <v>531</v>
      </c>
      <c r="H1658" s="46" t="s">
        <v>62</v>
      </c>
      <c r="I1658" s="46" t="s">
        <v>88</v>
      </c>
      <c r="J1658" s="46" t="s">
        <v>89</v>
      </c>
      <c r="K1658" s="46" t="s">
        <v>47</v>
      </c>
      <c r="L1658" s="46" t="s">
        <v>62</v>
      </c>
      <c r="M1658" s="46" t="s">
        <v>243</v>
      </c>
      <c r="N1658" s="46" t="s">
        <v>244</v>
      </c>
      <c r="O1658" s="46" t="s">
        <v>63</v>
      </c>
      <c r="P1658" s="46" t="s">
        <v>400</v>
      </c>
      <c r="Q1658" s="46" t="s">
        <v>532</v>
      </c>
      <c r="R1658" s="46" t="s">
        <v>84</v>
      </c>
      <c r="S1658" s="46" t="s">
        <v>95</v>
      </c>
      <c r="T1658" s="46" t="s">
        <v>111</v>
      </c>
      <c r="U1658" s="46" t="s">
        <v>112</v>
      </c>
      <c r="V1658" s="46" t="s">
        <v>32</v>
      </c>
      <c r="W1658" s="46" t="s">
        <v>532</v>
      </c>
      <c r="X1658" s="46" t="s">
        <v>84</v>
      </c>
      <c r="Y1658" s="46" t="s">
        <v>508</v>
      </c>
      <c r="Z1658" s="46" t="s">
        <v>511</v>
      </c>
      <c r="AA1658" s="46" t="s">
        <v>403</v>
      </c>
      <c r="AB1658" s="46">
        <v>0</v>
      </c>
      <c r="AC1658" s="46">
        <v>0</v>
      </c>
      <c r="AD1658" s="46">
        <v>12809773.73</v>
      </c>
      <c r="AE1658" s="46">
        <v>12809773.73</v>
      </c>
      <c r="AF1658" s="46">
        <v>12809773.73</v>
      </c>
      <c r="AG1658" s="46">
        <v>12680937.73</v>
      </c>
      <c r="AH1658" s="46">
        <v>0</v>
      </c>
      <c r="AI1658" s="46" t="s">
        <v>92</v>
      </c>
      <c r="AJ1658" s="46">
        <v>0</v>
      </c>
      <c r="AK1658" s="46">
        <v>0</v>
      </c>
      <c r="AL1658" s="46">
        <v>12809773.73</v>
      </c>
      <c r="AM1658" s="46">
        <v>12809773.73</v>
      </c>
      <c r="AN1658" s="46">
        <v>0</v>
      </c>
      <c r="AO1658" s="46" t="s">
        <v>245</v>
      </c>
      <c r="AP1658" s="46" t="s">
        <v>63</v>
      </c>
      <c r="AQ1658" s="46"/>
      <c r="AR1658" s="46"/>
    </row>
    <row r="1659" spans="1:44" x14ac:dyDescent="0.2">
      <c r="A1659" s="46" t="s">
        <v>77</v>
      </c>
      <c r="B1659" s="46" t="s">
        <v>84</v>
      </c>
      <c r="C1659" s="46" t="s">
        <v>84</v>
      </c>
      <c r="D1659" s="46" t="s">
        <v>508</v>
      </c>
      <c r="E1659" s="46" t="s">
        <v>86</v>
      </c>
      <c r="F1659" s="46" t="s">
        <v>78</v>
      </c>
      <c r="G1659" s="46" t="s">
        <v>531</v>
      </c>
      <c r="H1659" s="46" t="s">
        <v>62</v>
      </c>
      <c r="I1659" s="46" t="s">
        <v>88</v>
      </c>
      <c r="J1659" s="46" t="s">
        <v>89</v>
      </c>
      <c r="K1659" s="46" t="s">
        <v>47</v>
      </c>
      <c r="L1659" s="46" t="s">
        <v>62</v>
      </c>
      <c r="M1659" s="46" t="s">
        <v>116</v>
      </c>
      <c r="N1659" s="46" t="s">
        <v>117</v>
      </c>
      <c r="O1659" s="46" t="s">
        <v>63</v>
      </c>
      <c r="P1659" s="46" t="s">
        <v>400</v>
      </c>
      <c r="Q1659" s="46" t="s">
        <v>532</v>
      </c>
      <c r="R1659" s="46" t="s">
        <v>84</v>
      </c>
      <c r="S1659" s="46" t="s">
        <v>95</v>
      </c>
      <c r="T1659" s="46" t="s">
        <v>111</v>
      </c>
      <c r="U1659" s="46" t="s">
        <v>112</v>
      </c>
      <c r="V1659" s="46" t="s">
        <v>105</v>
      </c>
      <c r="W1659" s="46" t="s">
        <v>532</v>
      </c>
      <c r="X1659" s="46" t="s">
        <v>84</v>
      </c>
      <c r="Y1659" s="46" t="s">
        <v>508</v>
      </c>
      <c r="Z1659" s="46" t="s">
        <v>511</v>
      </c>
      <c r="AA1659" s="46" t="s">
        <v>403</v>
      </c>
      <c r="AB1659" s="46">
        <v>38636856.869999997</v>
      </c>
      <c r="AC1659" s="46">
        <v>37771102.340000004</v>
      </c>
      <c r="AD1659" s="46">
        <v>46820620.619999997</v>
      </c>
      <c r="AE1659" s="46">
        <v>46038557.57</v>
      </c>
      <c r="AF1659" s="46">
        <v>44255314.719999999</v>
      </c>
      <c r="AG1659" s="46">
        <v>43456578.140000001</v>
      </c>
      <c r="AH1659" s="46">
        <v>38019380.600000001</v>
      </c>
      <c r="AI1659" s="46" t="s">
        <v>92</v>
      </c>
      <c r="AJ1659" s="46">
        <v>0</v>
      </c>
      <c r="AK1659" s="46">
        <v>38448678.990000002</v>
      </c>
      <c r="AL1659" s="46">
        <v>46507981.049999997</v>
      </c>
      <c r="AM1659" s="46">
        <v>43854318.960000001</v>
      </c>
      <c r="AN1659" s="46">
        <v>37080657.600000001</v>
      </c>
      <c r="AO1659" s="46" t="s">
        <v>118</v>
      </c>
      <c r="AP1659" s="46" t="s">
        <v>63</v>
      </c>
      <c r="AQ1659" s="46"/>
      <c r="AR1659" s="46"/>
    </row>
    <row r="1660" spans="1:44" x14ac:dyDescent="0.2">
      <c r="A1660" s="46" t="s">
        <v>77</v>
      </c>
      <c r="B1660" s="46" t="s">
        <v>84</v>
      </c>
      <c r="C1660" s="46" t="s">
        <v>84</v>
      </c>
      <c r="D1660" s="46" t="s">
        <v>508</v>
      </c>
      <c r="E1660" s="46" t="s">
        <v>86</v>
      </c>
      <c r="F1660" s="46" t="s">
        <v>78</v>
      </c>
      <c r="G1660" s="46" t="s">
        <v>531</v>
      </c>
      <c r="H1660" s="46" t="s">
        <v>62</v>
      </c>
      <c r="I1660" s="46" t="s">
        <v>88</v>
      </c>
      <c r="J1660" s="46" t="s">
        <v>89</v>
      </c>
      <c r="K1660" s="46" t="s">
        <v>47</v>
      </c>
      <c r="L1660" s="46" t="s">
        <v>62</v>
      </c>
      <c r="M1660" s="46" t="s">
        <v>119</v>
      </c>
      <c r="N1660" s="46" t="s">
        <v>120</v>
      </c>
      <c r="O1660" s="46" t="s">
        <v>63</v>
      </c>
      <c r="P1660" s="46" t="s">
        <v>400</v>
      </c>
      <c r="Q1660" s="46" t="s">
        <v>532</v>
      </c>
      <c r="R1660" s="46" t="s">
        <v>84</v>
      </c>
      <c r="S1660" s="46" t="s">
        <v>95</v>
      </c>
      <c r="T1660" s="46" t="s">
        <v>111</v>
      </c>
      <c r="U1660" s="46" t="s">
        <v>112</v>
      </c>
      <c r="V1660" s="46" t="s">
        <v>105</v>
      </c>
      <c r="W1660" s="46" t="s">
        <v>532</v>
      </c>
      <c r="X1660" s="46" t="s">
        <v>84</v>
      </c>
      <c r="Y1660" s="46" t="s">
        <v>508</v>
      </c>
      <c r="Z1660" s="46" t="s">
        <v>511</v>
      </c>
      <c r="AA1660" s="46" t="s">
        <v>403</v>
      </c>
      <c r="AB1660" s="46">
        <v>38636856.869999997</v>
      </c>
      <c r="AC1660" s="46">
        <v>37771102.340000004</v>
      </c>
      <c r="AD1660" s="46">
        <v>46820620.619999997</v>
      </c>
      <c r="AE1660" s="46">
        <v>46038557.57</v>
      </c>
      <c r="AF1660" s="46">
        <v>44255314.719999999</v>
      </c>
      <c r="AG1660" s="46">
        <v>43456578.140000001</v>
      </c>
      <c r="AH1660" s="46">
        <v>38019380.600000001</v>
      </c>
      <c r="AI1660" s="46" t="s">
        <v>92</v>
      </c>
      <c r="AJ1660" s="46">
        <v>0</v>
      </c>
      <c r="AK1660" s="46">
        <v>38448678.990000002</v>
      </c>
      <c r="AL1660" s="46">
        <v>46507981.049999997</v>
      </c>
      <c r="AM1660" s="46">
        <v>43854318.960000001</v>
      </c>
      <c r="AN1660" s="46">
        <v>37080657.600000001</v>
      </c>
      <c r="AO1660" s="46" t="s">
        <v>121</v>
      </c>
      <c r="AP1660" s="46" t="s">
        <v>63</v>
      </c>
      <c r="AQ1660" s="46"/>
      <c r="AR1660" s="46"/>
    </row>
    <row r="1661" spans="1:44" x14ac:dyDescent="0.2">
      <c r="A1661" s="46" t="s">
        <v>77</v>
      </c>
      <c r="B1661" s="46" t="s">
        <v>84</v>
      </c>
      <c r="C1661" s="46" t="s">
        <v>84</v>
      </c>
      <c r="D1661" s="46" t="s">
        <v>508</v>
      </c>
      <c r="E1661" s="46" t="s">
        <v>86</v>
      </c>
      <c r="F1661" s="46" t="s">
        <v>78</v>
      </c>
      <c r="G1661" s="46" t="s">
        <v>531</v>
      </c>
      <c r="H1661" s="46" t="s">
        <v>62</v>
      </c>
      <c r="I1661" s="46" t="s">
        <v>88</v>
      </c>
      <c r="J1661" s="46" t="s">
        <v>89</v>
      </c>
      <c r="K1661" s="46" t="s">
        <v>47</v>
      </c>
      <c r="L1661" s="46" t="s">
        <v>62</v>
      </c>
      <c r="M1661" s="46" t="s">
        <v>122</v>
      </c>
      <c r="N1661" s="46" t="s">
        <v>123</v>
      </c>
      <c r="O1661" s="46" t="s">
        <v>63</v>
      </c>
      <c r="P1661" s="46" t="s">
        <v>400</v>
      </c>
      <c r="Q1661" s="46" t="s">
        <v>532</v>
      </c>
      <c r="R1661" s="46" t="s">
        <v>84</v>
      </c>
      <c r="S1661" s="46" t="s">
        <v>95</v>
      </c>
      <c r="T1661" s="46" t="s">
        <v>111</v>
      </c>
      <c r="U1661" s="46" t="s">
        <v>112</v>
      </c>
      <c r="V1661" s="46" t="s">
        <v>105</v>
      </c>
      <c r="W1661" s="46" t="s">
        <v>532</v>
      </c>
      <c r="X1661" s="46" t="s">
        <v>84</v>
      </c>
      <c r="Y1661" s="46" t="s">
        <v>508</v>
      </c>
      <c r="Z1661" s="46" t="s">
        <v>511</v>
      </c>
      <c r="AA1661" s="46" t="s">
        <v>403</v>
      </c>
      <c r="AB1661" s="46">
        <v>38957816.810000002</v>
      </c>
      <c r="AC1661" s="46">
        <v>38957816.810000002</v>
      </c>
      <c r="AD1661" s="46">
        <v>51767590.539999999</v>
      </c>
      <c r="AE1661" s="46">
        <v>51767590.539999999</v>
      </c>
      <c r="AF1661" s="46">
        <v>51767590.539999999</v>
      </c>
      <c r="AG1661" s="46">
        <v>51638754.539999999</v>
      </c>
      <c r="AH1661" s="46">
        <v>51638754.539999999</v>
      </c>
      <c r="AI1661" s="46" t="s">
        <v>92</v>
      </c>
      <c r="AJ1661" s="46">
        <v>0</v>
      </c>
      <c r="AK1661" s="46">
        <v>38957816.810000002</v>
      </c>
      <c r="AL1661" s="46">
        <v>51767590.539999999</v>
      </c>
      <c r="AM1661" s="46">
        <v>51767590.539999999</v>
      </c>
      <c r="AN1661" s="46">
        <v>51450774</v>
      </c>
      <c r="AO1661" s="46" t="s">
        <v>124</v>
      </c>
      <c r="AP1661" s="46" t="s">
        <v>63</v>
      </c>
      <c r="AQ1661" s="46"/>
      <c r="AR1661" s="46"/>
    </row>
    <row r="1662" spans="1:44" x14ac:dyDescent="0.2">
      <c r="A1662" s="46" t="s">
        <v>77</v>
      </c>
      <c r="B1662" s="46" t="s">
        <v>84</v>
      </c>
      <c r="C1662" s="46" t="s">
        <v>84</v>
      </c>
      <c r="D1662" s="46" t="s">
        <v>508</v>
      </c>
      <c r="E1662" s="46" t="s">
        <v>86</v>
      </c>
      <c r="F1662" s="46" t="s">
        <v>78</v>
      </c>
      <c r="G1662" s="46" t="s">
        <v>531</v>
      </c>
      <c r="H1662" s="46" t="s">
        <v>62</v>
      </c>
      <c r="I1662" s="46" t="s">
        <v>88</v>
      </c>
      <c r="J1662" s="46" t="s">
        <v>89</v>
      </c>
      <c r="K1662" s="46" t="s">
        <v>47</v>
      </c>
      <c r="L1662" s="46" t="s">
        <v>62</v>
      </c>
      <c r="M1662" s="46" t="s">
        <v>125</v>
      </c>
      <c r="N1662" s="46" t="s">
        <v>126</v>
      </c>
      <c r="O1662" s="46" t="s">
        <v>63</v>
      </c>
      <c r="P1662" s="46" t="s">
        <v>400</v>
      </c>
      <c r="Q1662" s="46" t="s">
        <v>532</v>
      </c>
      <c r="R1662" s="46" t="s">
        <v>84</v>
      </c>
      <c r="S1662" s="46" t="s">
        <v>95</v>
      </c>
      <c r="T1662" s="46" t="s">
        <v>111</v>
      </c>
      <c r="U1662" s="46" t="s">
        <v>112</v>
      </c>
      <c r="V1662" s="46" t="s">
        <v>32</v>
      </c>
      <c r="W1662" s="46" t="s">
        <v>532</v>
      </c>
      <c r="X1662" s="46" t="s">
        <v>84</v>
      </c>
      <c r="Y1662" s="46" t="s">
        <v>508</v>
      </c>
      <c r="Z1662" s="46" t="s">
        <v>511</v>
      </c>
      <c r="AA1662" s="46" t="s">
        <v>403</v>
      </c>
      <c r="AB1662" s="46">
        <v>38448796.530000001</v>
      </c>
      <c r="AC1662" s="46">
        <v>37583042</v>
      </c>
      <c r="AD1662" s="46">
        <v>46632640.079999998</v>
      </c>
      <c r="AE1662" s="46">
        <v>45850577.030000001</v>
      </c>
      <c r="AF1662" s="46">
        <v>44067334.18</v>
      </c>
      <c r="AG1662" s="46">
        <v>43315089.060000002</v>
      </c>
      <c r="AH1662" s="46">
        <v>37877891.520000003</v>
      </c>
      <c r="AI1662" s="46" t="s">
        <v>92</v>
      </c>
      <c r="AJ1662" s="46">
        <v>0</v>
      </c>
      <c r="AK1662" s="46">
        <v>38260618.649999999</v>
      </c>
      <c r="AL1662" s="46">
        <v>46320000.509999998</v>
      </c>
      <c r="AM1662" s="46">
        <v>43712829.880000003</v>
      </c>
      <c r="AN1662" s="46">
        <v>37080657.600000001</v>
      </c>
      <c r="AO1662" s="46" t="s">
        <v>127</v>
      </c>
      <c r="AP1662" s="46" t="s">
        <v>63</v>
      </c>
      <c r="AQ1662" s="46"/>
      <c r="AR1662" s="46"/>
    </row>
    <row r="1663" spans="1:44" x14ac:dyDescent="0.2">
      <c r="A1663" s="46" t="s">
        <v>77</v>
      </c>
      <c r="B1663" s="46" t="s">
        <v>84</v>
      </c>
      <c r="C1663" s="46" t="s">
        <v>84</v>
      </c>
      <c r="D1663" s="46" t="s">
        <v>508</v>
      </c>
      <c r="E1663" s="46" t="s">
        <v>86</v>
      </c>
      <c r="F1663" s="46" t="s">
        <v>78</v>
      </c>
      <c r="G1663" s="46" t="s">
        <v>531</v>
      </c>
      <c r="H1663" s="46" t="s">
        <v>62</v>
      </c>
      <c r="I1663" s="46" t="s">
        <v>88</v>
      </c>
      <c r="J1663" s="46" t="s">
        <v>89</v>
      </c>
      <c r="K1663" s="46" t="s">
        <v>47</v>
      </c>
      <c r="L1663" s="46" t="s">
        <v>62</v>
      </c>
      <c r="M1663" s="46" t="s">
        <v>128</v>
      </c>
      <c r="N1663" s="46" t="s">
        <v>129</v>
      </c>
      <c r="O1663" s="46" t="s">
        <v>63</v>
      </c>
      <c r="P1663" s="46" t="s">
        <v>400</v>
      </c>
      <c r="Q1663" s="46" t="s">
        <v>532</v>
      </c>
      <c r="R1663" s="46" t="s">
        <v>84</v>
      </c>
      <c r="S1663" s="46" t="s">
        <v>95</v>
      </c>
      <c r="T1663" s="46" t="s">
        <v>131</v>
      </c>
      <c r="U1663" s="46" t="s">
        <v>132</v>
      </c>
      <c r="V1663" s="46" t="s">
        <v>32</v>
      </c>
      <c r="W1663" s="46" t="s">
        <v>532</v>
      </c>
      <c r="X1663" s="46" t="s">
        <v>84</v>
      </c>
      <c r="Y1663" s="46" t="s">
        <v>508</v>
      </c>
      <c r="Z1663" s="46" t="s">
        <v>511</v>
      </c>
      <c r="AA1663" s="46" t="s">
        <v>403</v>
      </c>
      <c r="AB1663" s="46">
        <v>4018239.41</v>
      </c>
      <c r="AC1663" s="46">
        <v>4018239.41</v>
      </c>
      <c r="AD1663" s="46">
        <v>4018239.41</v>
      </c>
      <c r="AE1663" s="46">
        <v>4018239.41</v>
      </c>
      <c r="AF1663" s="46">
        <v>4018239.41</v>
      </c>
      <c r="AG1663" s="46">
        <v>4018239.41</v>
      </c>
      <c r="AH1663" s="46">
        <v>4018239.41</v>
      </c>
      <c r="AI1663" s="46" t="s">
        <v>92</v>
      </c>
      <c r="AJ1663" s="46">
        <v>0</v>
      </c>
      <c r="AK1663" s="46">
        <v>4018239.41</v>
      </c>
      <c r="AL1663" s="46">
        <v>4018239.41</v>
      </c>
      <c r="AM1663" s="46">
        <v>4018239.41</v>
      </c>
      <c r="AN1663" s="46">
        <v>4018239.41</v>
      </c>
      <c r="AO1663" s="46" t="s">
        <v>130</v>
      </c>
      <c r="AP1663" s="46" t="s">
        <v>63</v>
      </c>
      <c r="AQ1663" s="46"/>
      <c r="AR1663" s="46"/>
    </row>
    <row r="1664" spans="1:44" x14ac:dyDescent="0.2">
      <c r="A1664" s="46" t="s">
        <v>77</v>
      </c>
      <c r="B1664" s="46" t="s">
        <v>84</v>
      </c>
      <c r="C1664" s="46" t="s">
        <v>84</v>
      </c>
      <c r="D1664" s="46" t="s">
        <v>508</v>
      </c>
      <c r="E1664" s="46" t="s">
        <v>86</v>
      </c>
      <c r="F1664" s="46" t="s">
        <v>78</v>
      </c>
      <c r="G1664" s="46" t="s">
        <v>531</v>
      </c>
      <c r="H1664" s="46" t="s">
        <v>62</v>
      </c>
      <c r="I1664" s="46" t="s">
        <v>88</v>
      </c>
      <c r="J1664" s="46" t="s">
        <v>89</v>
      </c>
      <c r="K1664" s="46" t="s">
        <v>47</v>
      </c>
      <c r="L1664" s="46" t="s">
        <v>62</v>
      </c>
      <c r="M1664" s="46" t="s">
        <v>248</v>
      </c>
      <c r="N1664" s="46" t="s">
        <v>249</v>
      </c>
      <c r="O1664" s="46" t="s">
        <v>63</v>
      </c>
      <c r="P1664" s="46" t="s">
        <v>400</v>
      </c>
      <c r="Q1664" s="46" t="s">
        <v>532</v>
      </c>
      <c r="R1664" s="46" t="s">
        <v>84</v>
      </c>
      <c r="S1664" s="46" t="s">
        <v>95</v>
      </c>
      <c r="T1664" s="46" t="s">
        <v>131</v>
      </c>
      <c r="U1664" s="46" t="s">
        <v>132</v>
      </c>
      <c r="V1664" s="46" t="s">
        <v>32</v>
      </c>
      <c r="W1664" s="46" t="s">
        <v>532</v>
      </c>
      <c r="X1664" s="46" t="s">
        <v>84</v>
      </c>
      <c r="Y1664" s="46" t="s">
        <v>508</v>
      </c>
      <c r="Z1664" s="46" t="s">
        <v>511</v>
      </c>
      <c r="AA1664" s="46" t="s">
        <v>403</v>
      </c>
      <c r="AB1664" s="46">
        <v>320959.94</v>
      </c>
      <c r="AC1664" s="46">
        <v>1186714.47</v>
      </c>
      <c r="AD1664" s="46">
        <v>4946969.92</v>
      </c>
      <c r="AE1664" s="46">
        <v>5729032.9699999997</v>
      </c>
      <c r="AF1664" s="46">
        <v>7512275.8200000003</v>
      </c>
      <c r="AG1664" s="46">
        <v>8182176.4000000004</v>
      </c>
      <c r="AH1664" s="46">
        <v>13619373.939999999</v>
      </c>
      <c r="AI1664" s="46" t="s">
        <v>92</v>
      </c>
      <c r="AJ1664" s="46">
        <v>0</v>
      </c>
      <c r="AK1664" s="46">
        <v>509137.82</v>
      </c>
      <c r="AL1664" s="46">
        <v>5259609.49</v>
      </c>
      <c r="AM1664" s="46">
        <v>7913271.5800000001</v>
      </c>
      <c r="AN1664" s="46">
        <v>14370116.4</v>
      </c>
      <c r="AO1664" s="46" t="s">
        <v>250</v>
      </c>
      <c r="AP1664" s="46" t="s">
        <v>63</v>
      </c>
      <c r="AQ1664" s="46"/>
      <c r="AR1664" s="46"/>
    </row>
    <row r="1665" spans="1:44" x14ac:dyDescent="0.2">
      <c r="A1665" s="46" t="s">
        <v>77</v>
      </c>
      <c r="B1665" s="46" t="s">
        <v>84</v>
      </c>
      <c r="C1665" s="46" t="s">
        <v>84</v>
      </c>
      <c r="D1665" s="46" t="s">
        <v>508</v>
      </c>
      <c r="E1665" s="46" t="s">
        <v>86</v>
      </c>
      <c r="F1665" s="46" t="s">
        <v>78</v>
      </c>
      <c r="G1665" s="46" t="s">
        <v>531</v>
      </c>
      <c r="H1665" s="46" t="s">
        <v>62</v>
      </c>
      <c r="I1665" s="46" t="s">
        <v>88</v>
      </c>
      <c r="J1665" s="46" t="s">
        <v>89</v>
      </c>
      <c r="K1665" s="46" t="s">
        <v>47</v>
      </c>
      <c r="L1665" s="46" t="s">
        <v>62</v>
      </c>
      <c r="M1665" s="46" t="s">
        <v>195</v>
      </c>
      <c r="N1665" s="46" t="s">
        <v>196</v>
      </c>
      <c r="O1665" s="46" t="s">
        <v>63</v>
      </c>
      <c r="P1665" s="46" t="s">
        <v>400</v>
      </c>
      <c r="Q1665" s="46" t="s">
        <v>532</v>
      </c>
      <c r="R1665" s="46" t="s">
        <v>84</v>
      </c>
      <c r="S1665" s="46" t="s">
        <v>95</v>
      </c>
      <c r="T1665" s="46" t="s">
        <v>131</v>
      </c>
      <c r="U1665" s="46" t="s">
        <v>132</v>
      </c>
      <c r="V1665" s="46" t="s">
        <v>105</v>
      </c>
      <c r="W1665" s="46" t="s">
        <v>532</v>
      </c>
      <c r="X1665" s="46" t="s">
        <v>84</v>
      </c>
      <c r="Y1665" s="46" t="s">
        <v>508</v>
      </c>
      <c r="Z1665" s="46" t="s">
        <v>511</v>
      </c>
      <c r="AA1665" s="46" t="s">
        <v>403</v>
      </c>
      <c r="AB1665" s="46">
        <v>-1609270.37</v>
      </c>
      <c r="AC1665" s="46">
        <v>-2541902.33</v>
      </c>
      <c r="AD1665" s="46">
        <v>-2798978.57</v>
      </c>
      <c r="AE1665" s="46">
        <v>-4028602.62</v>
      </c>
      <c r="AF1665" s="46">
        <v>-5483092.4699999997</v>
      </c>
      <c r="AG1665" s="46">
        <v>-6323562.4100000001</v>
      </c>
      <c r="AH1665" s="46">
        <v>-6614946.6299999999</v>
      </c>
      <c r="AI1665" s="46" t="s">
        <v>92</v>
      </c>
      <c r="AJ1665" s="46">
        <v>0</v>
      </c>
      <c r="AK1665" s="46">
        <v>-2035416.71</v>
      </c>
      <c r="AL1665" s="46">
        <v>-3168984.02</v>
      </c>
      <c r="AM1665" s="46">
        <v>-5889455.1200000001</v>
      </c>
      <c r="AN1665" s="46">
        <v>-6782987.0099999998</v>
      </c>
      <c r="AO1665" s="46" t="s">
        <v>197</v>
      </c>
      <c r="AP1665" s="46" t="s">
        <v>63</v>
      </c>
      <c r="AQ1665" s="46"/>
      <c r="AR1665" s="46"/>
    </row>
    <row r="1666" spans="1:44" x14ac:dyDescent="0.2">
      <c r="A1666" s="46" t="s">
        <v>77</v>
      </c>
      <c r="B1666" s="46" t="s">
        <v>84</v>
      </c>
      <c r="C1666" s="46" t="s">
        <v>84</v>
      </c>
      <c r="D1666" s="46" t="s">
        <v>508</v>
      </c>
      <c r="E1666" s="46" t="s">
        <v>86</v>
      </c>
      <c r="F1666" s="46" t="s">
        <v>78</v>
      </c>
      <c r="G1666" s="46" t="s">
        <v>531</v>
      </c>
      <c r="H1666" s="46" t="s">
        <v>62</v>
      </c>
      <c r="I1666" s="46" t="s">
        <v>88</v>
      </c>
      <c r="J1666" s="46" t="s">
        <v>89</v>
      </c>
      <c r="K1666" s="46" t="s">
        <v>47</v>
      </c>
      <c r="L1666" s="46" t="s">
        <v>62</v>
      </c>
      <c r="M1666" s="46" t="s">
        <v>133</v>
      </c>
      <c r="N1666" s="46" t="s">
        <v>134</v>
      </c>
      <c r="O1666" s="46" t="s">
        <v>63</v>
      </c>
      <c r="P1666" s="46" t="s">
        <v>400</v>
      </c>
      <c r="Q1666" s="46" t="s">
        <v>532</v>
      </c>
      <c r="R1666" s="46" t="s">
        <v>84</v>
      </c>
      <c r="S1666" s="46" t="s">
        <v>95</v>
      </c>
      <c r="T1666" s="46" t="s">
        <v>131</v>
      </c>
      <c r="U1666" s="46" t="s">
        <v>132</v>
      </c>
      <c r="V1666" s="46" t="s">
        <v>32</v>
      </c>
      <c r="W1666" s="46" t="s">
        <v>532</v>
      </c>
      <c r="X1666" s="46" t="s">
        <v>84</v>
      </c>
      <c r="Y1666" s="46" t="s">
        <v>508</v>
      </c>
      <c r="Z1666" s="46" t="s">
        <v>511</v>
      </c>
      <c r="AA1666" s="46" t="s">
        <v>403</v>
      </c>
      <c r="AB1666" s="46">
        <v>-141.41999999999999</v>
      </c>
      <c r="AC1666" s="46">
        <v>-141.41999999999999</v>
      </c>
      <c r="AD1666" s="46">
        <v>-221.22</v>
      </c>
      <c r="AE1666" s="46">
        <v>-221.22</v>
      </c>
      <c r="AF1666" s="46">
        <v>-221.22</v>
      </c>
      <c r="AG1666" s="46">
        <v>-46712.68</v>
      </c>
      <c r="AH1666" s="46">
        <v>-46712.68</v>
      </c>
      <c r="AI1666" s="46" t="s">
        <v>92</v>
      </c>
      <c r="AJ1666" s="46">
        <v>0</v>
      </c>
      <c r="AK1666" s="46">
        <v>-141.41999999999999</v>
      </c>
      <c r="AL1666" s="46">
        <v>-221.22</v>
      </c>
      <c r="AM1666" s="46">
        <v>-46712.68</v>
      </c>
      <c r="AN1666" s="46">
        <v>-221.22</v>
      </c>
      <c r="AO1666" s="46" t="s">
        <v>135</v>
      </c>
      <c r="AP1666" s="46" t="s">
        <v>63</v>
      </c>
      <c r="AQ1666" s="46"/>
      <c r="AR1666" s="46"/>
    </row>
    <row r="1667" spans="1:44" x14ac:dyDescent="0.2">
      <c r="A1667" s="46" t="s">
        <v>77</v>
      </c>
      <c r="B1667" s="46" t="s">
        <v>84</v>
      </c>
      <c r="C1667" s="46" t="s">
        <v>84</v>
      </c>
      <c r="D1667" s="46" t="s">
        <v>508</v>
      </c>
      <c r="E1667" s="46" t="s">
        <v>86</v>
      </c>
      <c r="F1667" s="46" t="s">
        <v>78</v>
      </c>
      <c r="G1667" s="46" t="s">
        <v>531</v>
      </c>
      <c r="H1667" s="46" t="s">
        <v>62</v>
      </c>
      <c r="I1667" s="46" t="s">
        <v>88</v>
      </c>
      <c r="J1667" s="46" t="s">
        <v>89</v>
      </c>
      <c r="K1667" s="46" t="s">
        <v>47</v>
      </c>
      <c r="L1667" s="46" t="s">
        <v>62</v>
      </c>
      <c r="M1667" s="46" t="s">
        <v>136</v>
      </c>
      <c r="N1667" s="46" t="s">
        <v>137</v>
      </c>
      <c r="O1667" s="46" t="s">
        <v>63</v>
      </c>
      <c r="P1667" s="46" t="s">
        <v>400</v>
      </c>
      <c r="Q1667" s="46" t="s">
        <v>532</v>
      </c>
      <c r="R1667" s="46" t="s">
        <v>84</v>
      </c>
      <c r="S1667" s="46" t="s">
        <v>95</v>
      </c>
      <c r="T1667" s="46" t="s">
        <v>131</v>
      </c>
      <c r="U1667" s="46" t="s">
        <v>132</v>
      </c>
      <c r="V1667" s="46" t="s">
        <v>32</v>
      </c>
      <c r="W1667" s="46" t="s">
        <v>532</v>
      </c>
      <c r="X1667" s="46" t="s">
        <v>84</v>
      </c>
      <c r="Y1667" s="46" t="s">
        <v>508</v>
      </c>
      <c r="Z1667" s="46" t="s">
        <v>511</v>
      </c>
      <c r="AA1667" s="46" t="s">
        <v>403</v>
      </c>
      <c r="AB1667" s="46">
        <v>2729787.56</v>
      </c>
      <c r="AC1667" s="46">
        <v>2662910.13</v>
      </c>
      <c r="AD1667" s="46">
        <v>6166009.54</v>
      </c>
      <c r="AE1667" s="46">
        <v>5718448.54</v>
      </c>
      <c r="AF1667" s="46">
        <v>6047201.54</v>
      </c>
      <c r="AG1667" s="46">
        <v>5830140.7199999997</v>
      </c>
      <c r="AH1667" s="46">
        <v>10975954.039999999</v>
      </c>
      <c r="AI1667" s="46" t="s">
        <v>92</v>
      </c>
      <c r="AJ1667" s="46">
        <v>0</v>
      </c>
      <c r="AK1667" s="46">
        <v>2491819.1</v>
      </c>
      <c r="AL1667" s="46">
        <v>6108643.6600000001</v>
      </c>
      <c r="AM1667" s="46">
        <v>5995343.1900000004</v>
      </c>
      <c r="AN1667" s="46">
        <v>11605147.58</v>
      </c>
      <c r="AO1667" s="46" t="s">
        <v>138</v>
      </c>
      <c r="AP1667" s="46" t="s">
        <v>63</v>
      </c>
      <c r="AQ1667" s="46"/>
      <c r="AR1667" s="46"/>
    </row>
    <row r="1668" spans="1:44" x14ac:dyDescent="0.2">
      <c r="A1668" s="46" t="s">
        <v>77</v>
      </c>
      <c r="B1668" s="46" t="s">
        <v>84</v>
      </c>
      <c r="C1668" s="46" t="s">
        <v>84</v>
      </c>
      <c r="D1668" s="46" t="s">
        <v>508</v>
      </c>
      <c r="E1668" s="46" t="s">
        <v>86</v>
      </c>
      <c r="F1668" s="46" t="s">
        <v>78</v>
      </c>
      <c r="G1668" s="46" t="s">
        <v>531</v>
      </c>
      <c r="H1668" s="46" t="s">
        <v>62</v>
      </c>
      <c r="I1668" s="46" t="s">
        <v>88</v>
      </c>
      <c r="J1668" s="46" t="s">
        <v>89</v>
      </c>
      <c r="K1668" s="46" t="s">
        <v>47</v>
      </c>
      <c r="L1668" s="46" t="s">
        <v>62</v>
      </c>
      <c r="M1668" s="46" t="s">
        <v>139</v>
      </c>
      <c r="N1668" s="46" t="s">
        <v>140</v>
      </c>
      <c r="O1668" s="46" t="s">
        <v>63</v>
      </c>
      <c r="P1668" s="46" t="s">
        <v>400</v>
      </c>
      <c r="Q1668" s="46" t="s">
        <v>532</v>
      </c>
      <c r="R1668" s="46" t="s">
        <v>84</v>
      </c>
      <c r="S1668" s="46" t="s">
        <v>95</v>
      </c>
      <c r="T1668" s="46" t="s">
        <v>131</v>
      </c>
      <c r="U1668" s="46" t="s">
        <v>132</v>
      </c>
      <c r="V1668" s="46" t="s">
        <v>105</v>
      </c>
      <c r="W1668" s="46" t="s">
        <v>532</v>
      </c>
      <c r="X1668" s="46" t="s">
        <v>84</v>
      </c>
      <c r="Y1668" s="46" t="s">
        <v>508</v>
      </c>
      <c r="Z1668" s="46" t="s">
        <v>511</v>
      </c>
      <c r="AA1668" s="46" t="s">
        <v>403</v>
      </c>
      <c r="AB1668" s="46">
        <v>4018239.41</v>
      </c>
      <c r="AC1668" s="46">
        <v>4018239.41</v>
      </c>
      <c r="AD1668" s="46">
        <v>4018239.41</v>
      </c>
      <c r="AE1668" s="46">
        <v>4018239.41</v>
      </c>
      <c r="AF1668" s="46">
        <v>4018239.41</v>
      </c>
      <c r="AG1668" s="46">
        <v>4018239.41</v>
      </c>
      <c r="AH1668" s="46">
        <v>4018239.41</v>
      </c>
      <c r="AI1668" s="46" t="s">
        <v>92</v>
      </c>
      <c r="AJ1668" s="46">
        <v>0</v>
      </c>
      <c r="AK1668" s="46">
        <v>4018239.41</v>
      </c>
      <c r="AL1668" s="46">
        <v>4018239.41</v>
      </c>
      <c r="AM1668" s="46">
        <v>4018239.41</v>
      </c>
      <c r="AN1668" s="46">
        <v>4018239.41</v>
      </c>
      <c r="AO1668" s="46" t="s">
        <v>141</v>
      </c>
      <c r="AP1668" s="46" t="s">
        <v>63</v>
      </c>
      <c r="AQ1668" s="46"/>
      <c r="AR1668" s="46"/>
    </row>
    <row r="1669" spans="1:44" x14ac:dyDescent="0.2">
      <c r="A1669" s="46" t="s">
        <v>77</v>
      </c>
      <c r="B1669" s="46" t="s">
        <v>84</v>
      </c>
      <c r="C1669" s="46" t="s">
        <v>84</v>
      </c>
      <c r="D1669" s="46" t="s">
        <v>508</v>
      </c>
      <c r="E1669" s="46" t="s">
        <v>86</v>
      </c>
      <c r="F1669" s="46" t="s">
        <v>78</v>
      </c>
      <c r="G1669" s="46" t="s">
        <v>531</v>
      </c>
      <c r="H1669" s="46" t="s">
        <v>62</v>
      </c>
      <c r="I1669" s="46" t="s">
        <v>88</v>
      </c>
      <c r="J1669" s="46" t="s">
        <v>89</v>
      </c>
      <c r="K1669" s="46" t="s">
        <v>47</v>
      </c>
      <c r="L1669" s="46" t="s">
        <v>62</v>
      </c>
      <c r="M1669" s="46" t="s">
        <v>142</v>
      </c>
      <c r="N1669" s="46" t="s">
        <v>143</v>
      </c>
      <c r="O1669" s="46" t="s">
        <v>63</v>
      </c>
      <c r="P1669" s="46" t="s">
        <v>400</v>
      </c>
      <c r="Q1669" s="46" t="s">
        <v>532</v>
      </c>
      <c r="R1669" s="46" t="s">
        <v>84</v>
      </c>
      <c r="S1669" s="46" t="s">
        <v>95</v>
      </c>
      <c r="T1669" s="46" t="s">
        <v>131</v>
      </c>
      <c r="U1669" s="46" t="s">
        <v>132</v>
      </c>
      <c r="V1669" s="46" t="s">
        <v>105</v>
      </c>
      <c r="W1669" s="46" t="s">
        <v>532</v>
      </c>
      <c r="X1669" s="46" t="s">
        <v>84</v>
      </c>
      <c r="Y1669" s="46" t="s">
        <v>508</v>
      </c>
      <c r="Z1669" s="46" t="s">
        <v>511</v>
      </c>
      <c r="AA1669" s="46" t="s">
        <v>403</v>
      </c>
      <c r="AB1669" s="46">
        <v>2729787.56</v>
      </c>
      <c r="AC1669" s="46">
        <v>2662910.13</v>
      </c>
      <c r="AD1669" s="46">
        <v>6166009.54</v>
      </c>
      <c r="AE1669" s="46">
        <v>5718448.54</v>
      </c>
      <c r="AF1669" s="46">
        <v>6047201.54</v>
      </c>
      <c r="AG1669" s="46">
        <v>5830140.7199999997</v>
      </c>
      <c r="AH1669" s="46">
        <v>10975954.039999999</v>
      </c>
      <c r="AI1669" s="46" t="s">
        <v>92</v>
      </c>
      <c r="AJ1669" s="46">
        <v>0</v>
      </c>
      <c r="AK1669" s="46">
        <v>2491819.1</v>
      </c>
      <c r="AL1669" s="46">
        <v>6108643.6600000001</v>
      </c>
      <c r="AM1669" s="46">
        <v>5995343.1900000004</v>
      </c>
      <c r="AN1669" s="46">
        <v>11605147.58</v>
      </c>
      <c r="AO1669" s="46" t="s">
        <v>144</v>
      </c>
      <c r="AP1669" s="46" t="s">
        <v>63</v>
      </c>
      <c r="AQ1669" s="46"/>
      <c r="AR1669" s="46"/>
    </row>
    <row r="1670" spans="1:44" x14ac:dyDescent="0.2">
      <c r="A1670" s="46" t="s">
        <v>77</v>
      </c>
      <c r="B1670" s="46" t="s">
        <v>84</v>
      </c>
      <c r="C1670" s="46" t="s">
        <v>84</v>
      </c>
      <c r="D1670" s="46" t="s">
        <v>508</v>
      </c>
      <c r="E1670" s="46" t="s">
        <v>86</v>
      </c>
      <c r="F1670" s="46" t="s">
        <v>78</v>
      </c>
      <c r="G1670" s="46" t="s">
        <v>531</v>
      </c>
      <c r="H1670" s="46" t="s">
        <v>62</v>
      </c>
      <c r="I1670" s="46" t="s">
        <v>88</v>
      </c>
      <c r="J1670" s="46" t="s">
        <v>89</v>
      </c>
      <c r="K1670" s="46" t="s">
        <v>47</v>
      </c>
      <c r="L1670" s="46" t="s">
        <v>62</v>
      </c>
      <c r="M1670" s="46" t="s">
        <v>475</v>
      </c>
      <c r="N1670" s="46" t="s">
        <v>476</v>
      </c>
      <c r="O1670" s="46" t="s">
        <v>63</v>
      </c>
      <c r="P1670" s="46" t="s">
        <v>400</v>
      </c>
      <c r="Q1670" s="46" t="s">
        <v>532</v>
      </c>
      <c r="R1670" s="46" t="s">
        <v>84</v>
      </c>
      <c r="S1670" s="46" t="s">
        <v>95</v>
      </c>
      <c r="T1670" s="46" t="s">
        <v>201</v>
      </c>
      <c r="U1670" s="46" t="s">
        <v>202</v>
      </c>
      <c r="V1670" s="46" t="s">
        <v>105</v>
      </c>
      <c r="W1670" s="46" t="s">
        <v>532</v>
      </c>
      <c r="X1670" s="46" t="s">
        <v>84</v>
      </c>
      <c r="Y1670" s="46" t="s">
        <v>508</v>
      </c>
      <c r="Z1670" s="46" t="s">
        <v>511</v>
      </c>
      <c r="AA1670" s="46" t="s">
        <v>403</v>
      </c>
      <c r="AB1670" s="46">
        <v>0</v>
      </c>
      <c r="AC1670" s="46">
        <v>0</v>
      </c>
      <c r="AD1670" s="46">
        <v>12809773.73</v>
      </c>
      <c r="AE1670" s="46">
        <v>12809773.73</v>
      </c>
      <c r="AF1670" s="46">
        <v>12809773.73</v>
      </c>
      <c r="AG1670" s="46">
        <v>12680937.73</v>
      </c>
      <c r="AH1670" s="46">
        <v>12680937.73</v>
      </c>
      <c r="AI1670" s="46" t="s">
        <v>92</v>
      </c>
      <c r="AJ1670" s="46">
        <v>0</v>
      </c>
      <c r="AK1670" s="46">
        <v>0</v>
      </c>
      <c r="AL1670" s="46">
        <v>12809773.73</v>
      </c>
      <c r="AM1670" s="46">
        <v>12809773.73</v>
      </c>
      <c r="AN1670" s="46">
        <v>12680937.73</v>
      </c>
      <c r="AO1670" s="46" t="s">
        <v>477</v>
      </c>
      <c r="AP1670" s="46" t="s">
        <v>63</v>
      </c>
      <c r="AQ1670" s="46"/>
      <c r="AR1670" s="46"/>
    </row>
    <row r="1671" spans="1:44" x14ac:dyDescent="0.2">
      <c r="A1671" s="46" t="s">
        <v>77</v>
      </c>
      <c r="B1671" s="46" t="s">
        <v>84</v>
      </c>
      <c r="C1671" s="46" t="s">
        <v>84</v>
      </c>
      <c r="D1671" s="46" t="s">
        <v>508</v>
      </c>
      <c r="E1671" s="46" t="s">
        <v>86</v>
      </c>
      <c r="F1671" s="46" t="s">
        <v>78</v>
      </c>
      <c r="G1671" s="46" t="s">
        <v>531</v>
      </c>
      <c r="H1671" s="46" t="s">
        <v>62</v>
      </c>
      <c r="I1671" s="46" t="s">
        <v>88</v>
      </c>
      <c r="J1671" s="46" t="s">
        <v>89</v>
      </c>
      <c r="K1671" s="46" t="s">
        <v>47</v>
      </c>
      <c r="L1671" s="46" t="s">
        <v>62</v>
      </c>
      <c r="M1671" s="46" t="s">
        <v>478</v>
      </c>
      <c r="N1671" s="46" t="s">
        <v>479</v>
      </c>
      <c r="O1671" s="46" t="s">
        <v>63</v>
      </c>
      <c r="P1671" s="46" t="s">
        <v>400</v>
      </c>
      <c r="Q1671" s="46" t="s">
        <v>532</v>
      </c>
      <c r="R1671" s="46" t="s">
        <v>84</v>
      </c>
      <c r="S1671" s="46" t="s">
        <v>95</v>
      </c>
      <c r="T1671" s="46" t="s">
        <v>201</v>
      </c>
      <c r="U1671" s="46" t="s">
        <v>202</v>
      </c>
      <c r="V1671" s="46" t="s">
        <v>32</v>
      </c>
      <c r="W1671" s="46" t="s">
        <v>532</v>
      </c>
      <c r="X1671" s="46" t="s">
        <v>84</v>
      </c>
      <c r="Y1671" s="46" t="s">
        <v>508</v>
      </c>
      <c r="Z1671" s="46" t="s">
        <v>511</v>
      </c>
      <c r="AA1671" s="46" t="s">
        <v>403</v>
      </c>
      <c r="AB1671" s="46">
        <v>1609270.37</v>
      </c>
      <c r="AC1671" s="46">
        <v>2541902.33</v>
      </c>
      <c r="AD1671" s="46">
        <v>2798978.57</v>
      </c>
      <c r="AE1671" s="46">
        <v>4028602.62</v>
      </c>
      <c r="AF1671" s="46">
        <v>5483092.4699999997</v>
      </c>
      <c r="AG1671" s="46">
        <v>6323562.4100000001</v>
      </c>
      <c r="AH1671" s="46">
        <v>6614946.6299999999</v>
      </c>
      <c r="AI1671" s="46" t="s">
        <v>92</v>
      </c>
      <c r="AJ1671" s="46">
        <v>0</v>
      </c>
      <c r="AK1671" s="46">
        <v>2035416.71</v>
      </c>
      <c r="AL1671" s="46">
        <v>3168984.02</v>
      </c>
      <c r="AM1671" s="46">
        <v>5889455.1200000001</v>
      </c>
      <c r="AN1671" s="46">
        <v>6782987.0099999998</v>
      </c>
      <c r="AO1671" s="46" t="s">
        <v>480</v>
      </c>
      <c r="AP1671" s="46" t="s">
        <v>63</v>
      </c>
      <c r="AQ1671" s="46"/>
      <c r="AR1671" s="46"/>
    </row>
    <row r="1672" spans="1:44" x14ac:dyDescent="0.2">
      <c r="A1672" s="46" t="s">
        <v>77</v>
      </c>
      <c r="B1672" s="46" t="s">
        <v>84</v>
      </c>
      <c r="C1672" s="46" t="s">
        <v>84</v>
      </c>
      <c r="D1672" s="46" t="s">
        <v>508</v>
      </c>
      <c r="E1672" s="46" t="s">
        <v>86</v>
      </c>
      <c r="F1672" s="46" t="s">
        <v>78</v>
      </c>
      <c r="G1672" s="46" t="s">
        <v>531</v>
      </c>
      <c r="H1672" s="46" t="s">
        <v>62</v>
      </c>
      <c r="I1672" s="46" t="s">
        <v>88</v>
      </c>
      <c r="J1672" s="46" t="s">
        <v>89</v>
      </c>
      <c r="K1672" s="46" t="s">
        <v>47</v>
      </c>
      <c r="L1672" s="46" t="s">
        <v>62</v>
      </c>
      <c r="M1672" s="46" t="s">
        <v>481</v>
      </c>
      <c r="N1672" s="46" t="s">
        <v>482</v>
      </c>
      <c r="O1672" s="46" t="s">
        <v>63</v>
      </c>
      <c r="P1672" s="46" t="s">
        <v>400</v>
      </c>
      <c r="Q1672" s="46" t="s">
        <v>532</v>
      </c>
      <c r="R1672" s="46" t="s">
        <v>84</v>
      </c>
      <c r="S1672" s="46" t="s">
        <v>95</v>
      </c>
      <c r="T1672" s="46" t="s">
        <v>201</v>
      </c>
      <c r="U1672" s="46" t="s">
        <v>202</v>
      </c>
      <c r="V1672" s="46" t="s">
        <v>32</v>
      </c>
      <c r="W1672" s="46" t="s">
        <v>532</v>
      </c>
      <c r="X1672" s="46" t="s">
        <v>84</v>
      </c>
      <c r="Y1672" s="46" t="s">
        <v>508</v>
      </c>
      <c r="Z1672" s="46" t="s">
        <v>511</v>
      </c>
      <c r="AA1672" s="46" t="s">
        <v>403</v>
      </c>
      <c r="AB1672" s="46">
        <v>1609270.37</v>
      </c>
      <c r="AC1672" s="46">
        <v>2541902.33</v>
      </c>
      <c r="AD1672" s="46">
        <v>2798978.57</v>
      </c>
      <c r="AE1672" s="46">
        <v>4028602.62</v>
      </c>
      <c r="AF1672" s="46">
        <v>5483092.4699999997</v>
      </c>
      <c r="AG1672" s="46">
        <v>6323562.4100000001</v>
      </c>
      <c r="AH1672" s="46">
        <v>6614946.6299999999</v>
      </c>
      <c r="AI1672" s="46" t="s">
        <v>92</v>
      </c>
      <c r="AJ1672" s="46">
        <v>0</v>
      </c>
      <c r="AK1672" s="46">
        <v>2035416.71</v>
      </c>
      <c r="AL1672" s="46">
        <v>3168984.02</v>
      </c>
      <c r="AM1672" s="46">
        <v>5889455.1200000001</v>
      </c>
      <c r="AN1672" s="46">
        <v>6782987.0099999998</v>
      </c>
      <c r="AO1672" s="46" t="s">
        <v>483</v>
      </c>
      <c r="AP1672" s="46" t="s">
        <v>63</v>
      </c>
      <c r="AQ1672" s="46"/>
      <c r="AR1672" s="46"/>
    </row>
    <row r="1673" spans="1:44" x14ac:dyDescent="0.2">
      <c r="A1673" s="46" t="s">
        <v>77</v>
      </c>
      <c r="B1673" s="46" t="s">
        <v>84</v>
      </c>
      <c r="C1673" s="46" t="s">
        <v>84</v>
      </c>
      <c r="D1673" s="46" t="s">
        <v>508</v>
      </c>
      <c r="E1673" s="46" t="s">
        <v>86</v>
      </c>
      <c r="F1673" s="46" t="s">
        <v>78</v>
      </c>
      <c r="G1673" s="46" t="s">
        <v>531</v>
      </c>
      <c r="H1673" s="46" t="s">
        <v>62</v>
      </c>
      <c r="I1673" s="46" t="s">
        <v>88</v>
      </c>
      <c r="J1673" s="46" t="s">
        <v>89</v>
      </c>
      <c r="K1673" s="46" t="s">
        <v>47</v>
      </c>
      <c r="L1673" s="46" t="s">
        <v>62</v>
      </c>
      <c r="M1673" s="46" t="s">
        <v>523</v>
      </c>
      <c r="N1673" s="46" t="s">
        <v>524</v>
      </c>
      <c r="O1673" s="46" t="s">
        <v>63</v>
      </c>
      <c r="P1673" s="46" t="s">
        <v>400</v>
      </c>
      <c r="Q1673" s="46" t="s">
        <v>532</v>
      </c>
      <c r="R1673" s="46" t="s">
        <v>84</v>
      </c>
      <c r="S1673" s="46" t="s">
        <v>95</v>
      </c>
      <c r="T1673" s="46" t="s">
        <v>201</v>
      </c>
      <c r="U1673" s="46" t="s">
        <v>202</v>
      </c>
      <c r="V1673" s="46" t="s">
        <v>105</v>
      </c>
      <c r="W1673" s="46" t="s">
        <v>532</v>
      </c>
      <c r="X1673" s="46" t="s">
        <v>84</v>
      </c>
      <c r="Y1673" s="46" t="s">
        <v>508</v>
      </c>
      <c r="Z1673" s="46" t="s">
        <v>511</v>
      </c>
      <c r="AA1673" s="46" t="s">
        <v>403</v>
      </c>
      <c r="AB1673" s="46">
        <v>0</v>
      </c>
      <c r="AC1673" s="46">
        <v>0</v>
      </c>
      <c r="AD1673" s="46">
        <v>12809773.73</v>
      </c>
      <c r="AE1673" s="46">
        <v>12809773.73</v>
      </c>
      <c r="AF1673" s="46">
        <v>12809773.73</v>
      </c>
      <c r="AG1673" s="46">
        <v>12680937.73</v>
      </c>
      <c r="AH1673" s="46">
        <v>12680937.73</v>
      </c>
      <c r="AI1673" s="46" t="s">
        <v>92</v>
      </c>
      <c r="AJ1673" s="46">
        <v>0</v>
      </c>
      <c r="AK1673" s="46">
        <v>0</v>
      </c>
      <c r="AL1673" s="46">
        <v>12809773.73</v>
      </c>
      <c r="AM1673" s="46">
        <v>12809773.73</v>
      </c>
      <c r="AN1673" s="46">
        <v>12680937.73</v>
      </c>
      <c r="AO1673" s="46" t="s">
        <v>525</v>
      </c>
      <c r="AP1673" s="46" t="s">
        <v>63</v>
      </c>
      <c r="AQ1673" s="46"/>
      <c r="AR1673" s="46"/>
    </row>
    <row r="1674" spans="1:44" x14ac:dyDescent="0.2">
      <c r="A1674" s="46" t="s">
        <v>77</v>
      </c>
      <c r="B1674" s="46" t="s">
        <v>84</v>
      </c>
      <c r="C1674" s="46" t="s">
        <v>84</v>
      </c>
      <c r="D1674" s="46" t="s">
        <v>508</v>
      </c>
      <c r="E1674" s="46" t="s">
        <v>86</v>
      </c>
      <c r="F1674" s="46" t="s">
        <v>78</v>
      </c>
      <c r="G1674" s="46" t="s">
        <v>531</v>
      </c>
      <c r="H1674" s="46" t="s">
        <v>62</v>
      </c>
      <c r="I1674" s="46" t="s">
        <v>88</v>
      </c>
      <c r="J1674" s="46" t="s">
        <v>89</v>
      </c>
      <c r="K1674" s="46" t="s">
        <v>47</v>
      </c>
      <c r="L1674" s="46" t="s">
        <v>62</v>
      </c>
      <c r="M1674" s="46" t="s">
        <v>493</v>
      </c>
      <c r="N1674" s="46" t="s">
        <v>494</v>
      </c>
      <c r="O1674" s="46" t="s">
        <v>63</v>
      </c>
      <c r="P1674" s="46" t="s">
        <v>400</v>
      </c>
      <c r="Q1674" s="46" t="s">
        <v>532</v>
      </c>
      <c r="R1674" s="46" t="s">
        <v>84</v>
      </c>
      <c r="S1674" s="46" t="s">
        <v>95</v>
      </c>
      <c r="T1674" s="46" t="s">
        <v>201</v>
      </c>
      <c r="U1674" s="46" t="s">
        <v>202</v>
      </c>
      <c r="V1674" s="46" t="s">
        <v>105</v>
      </c>
      <c r="W1674" s="46" t="s">
        <v>532</v>
      </c>
      <c r="X1674" s="46" t="s">
        <v>84</v>
      </c>
      <c r="Y1674" s="46" t="s">
        <v>508</v>
      </c>
      <c r="Z1674" s="46" t="s">
        <v>511</v>
      </c>
      <c r="AA1674" s="46" t="s">
        <v>403</v>
      </c>
      <c r="AB1674" s="46">
        <v>1609270.37</v>
      </c>
      <c r="AC1674" s="46">
        <v>2541902.33</v>
      </c>
      <c r="AD1674" s="46">
        <v>2798978.57</v>
      </c>
      <c r="AE1674" s="46">
        <v>4028602.62</v>
      </c>
      <c r="AF1674" s="46">
        <v>5483092.4699999997</v>
      </c>
      <c r="AG1674" s="46">
        <v>6323562.4100000001</v>
      </c>
      <c r="AH1674" s="46">
        <v>6614946.6299999999</v>
      </c>
      <c r="AI1674" s="46" t="s">
        <v>92</v>
      </c>
      <c r="AJ1674" s="46">
        <v>0</v>
      </c>
      <c r="AK1674" s="46">
        <v>2035416.71</v>
      </c>
      <c r="AL1674" s="46">
        <v>3168984.02</v>
      </c>
      <c r="AM1674" s="46">
        <v>5889455.1200000001</v>
      </c>
      <c r="AN1674" s="46">
        <v>6782987.0099999998</v>
      </c>
      <c r="AO1674" s="46" t="s">
        <v>495</v>
      </c>
      <c r="AP1674" s="46" t="s">
        <v>63</v>
      </c>
      <c r="AQ1674" s="46"/>
      <c r="AR1674" s="46"/>
    </row>
    <row r="1675" spans="1:44" x14ac:dyDescent="0.2">
      <c r="A1675" s="46" t="s">
        <v>77</v>
      </c>
      <c r="B1675" s="46" t="s">
        <v>84</v>
      </c>
      <c r="C1675" s="46" t="s">
        <v>84</v>
      </c>
      <c r="D1675" s="46" t="s">
        <v>508</v>
      </c>
      <c r="E1675" s="46" t="s">
        <v>86</v>
      </c>
      <c r="F1675" s="46" t="s">
        <v>78</v>
      </c>
      <c r="G1675" s="46" t="s">
        <v>531</v>
      </c>
      <c r="H1675" s="46" t="s">
        <v>62</v>
      </c>
      <c r="I1675" s="46" t="s">
        <v>88</v>
      </c>
      <c r="J1675" s="46" t="s">
        <v>89</v>
      </c>
      <c r="K1675" s="46" t="s">
        <v>47</v>
      </c>
      <c r="L1675" s="46" t="s">
        <v>62</v>
      </c>
      <c r="M1675" s="46" t="s">
        <v>260</v>
      </c>
      <c r="N1675" s="46" t="s">
        <v>261</v>
      </c>
      <c r="O1675" s="46" t="s">
        <v>63</v>
      </c>
      <c r="P1675" s="46" t="s">
        <v>400</v>
      </c>
      <c r="Q1675" s="46" t="s">
        <v>532</v>
      </c>
      <c r="R1675" s="46" t="s">
        <v>84</v>
      </c>
      <c r="S1675" s="46" t="s">
        <v>95</v>
      </c>
      <c r="T1675" s="46" t="s">
        <v>201</v>
      </c>
      <c r="U1675" s="46" t="s">
        <v>202</v>
      </c>
      <c r="V1675" s="46" t="s">
        <v>105</v>
      </c>
      <c r="W1675" s="46" t="s">
        <v>532</v>
      </c>
      <c r="X1675" s="46" t="s">
        <v>84</v>
      </c>
      <c r="Y1675" s="46" t="s">
        <v>508</v>
      </c>
      <c r="Z1675" s="46" t="s">
        <v>511</v>
      </c>
      <c r="AA1675" s="46" t="s">
        <v>403</v>
      </c>
      <c r="AB1675" s="46">
        <v>0</v>
      </c>
      <c r="AC1675" s="46">
        <v>0</v>
      </c>
      <c r="AD1675" s="46">
        <v>12809773.73</v>
      </c>
      <c r="AE1675" s="46">
        <v>12809773.73</v>
      </c>
      <c r="AF1675" s="46">
        <v>12809773.73</v>
      </c>
      <c r="AG1675" s="46">
        <v>12680937.73</v>
      </c>
      <c r="AH1675" s="46">
        <v>12680937.73</v>
      </c>
      <c r="AI1675" s="46" t="s">
        <v>92</v>
      </c>
      <c r="AJ1675" s="46">
        <v>0</v>
      </c>
      <c r="AK1675" s="46">
        <v>0</v>
      </c>
      <c r="AL1675" s="46">
        <v>12809773.73</v>
      </c>
      <c r="AM1675" s="46">
        <v>12809773.73</v>
      </c>
      <c r="AN1675" s="46">
        <v>12680937.73</v>
      </c>
      <c r="AO1675" s="46" t="s">
        <v>262</v>
      </c>
      <c r="AP1675" s="46" t="s">
        <v>63</v>
      </c>
      <c r="AQ1675" s="46"/>
      <c r="AR1675" s="46"/>
    </row>
    <row r="1676" spans="1:44" x14ac:dyDescent="0.2">
      <c r="A1676" s="46" t="s">
        <v>77</v>
      </c>
      <c r="B1676" s="46" t="s">
        <v>84</v>
      </c>
      <c r="C1676" s="46" t="s">
        <v>84</v>
      </c>
      <c r="D1676" s="46" t="s">
        <v>508</v>
      </c>
      <c r="E1676" s="46" t="s">
        <v>86</v>
      </c>
      <c r="F1676" s="46" t="s">
        <v>78</v>
      </c>
      <c r="G1676" s="46" t="s">
        <v>531</v>
      </c>
      <c r="H1676" s="46" t="s">
        <v>62</v>
      </c>
      <c r="I1676" s="46" t="s">
        <v>88</v>
      </c>
      <c r="J1676" s="46" t="s">
        <v>89</v>
      </c>
      <c r="K1676" s="46" t="s">
        <v>47</v>
      </c>
      <c r="L1676" s="46" t="s">
        <v>62</v>
      </c>
      <c r="M1676" s="46" t="s">
        <v>209</v>
      </c>
      <c r="N1676" s="46" t="s">
        <v>210</v>
      </c>
      <c r="O1676" s="46" t="s">
        <v>63</v>
      </c>
      <c r="P1676" s="46" t="s">
        <v>400</v>
      </c>
      <c r="Q1676" s="46" t="s">
        <v>532</v>
      </c>
      <c r="R1676" s="46" t="s">
        <v>84</v>
      </c>
      <c r="S1676" s="46" t="s">
        <v>95</v>
      </c>
      <c r="T1676" s="46" t="s">
        <v>201</v>
      </c>
      <c r="U1676" s="46" t="s">
        <v>202</v>
      </c>
      <c r="V1676" s="46" t="s">
        <v>105</v>
      </c>
      <c r="W1676" s="46" t="s">
        <v>532</v>
      </c>
      <c r="X1676" s="46" t="s">
        <v>84</v>
      </c>
      <c r="Y1676" s="46" t="s">
        <v>508</v>
      </c>
      <c r="Z1676" s="46" t="s">
        <v>511</v>
      </c>
      <c r="AA1676" s="46" t="s">
        <v>403</v>
      </c>
      <c r="AB1676" s="46">
        <v>1609270.37</v>
      </c>
      <c r="AC1676" s="46">
        <v>2541902.33</v>
      </c>
      <c r="AD1676" s="46">
        <v>2798978.57</v>
      </c>
      <c r="AE1676" s="46">
        <v>4028602.62</v>
      </c>
      <c r="AF1676" s="46">
        <v>5483092.4699999997</v>
      </c>
      <c r="AG1676" s="46">
        <v>6323562.4100000001</v>
      </c>
      <c r="AH1676" s="46">
        <v>6614946.6299999999</v>
      </c>
      <c r="AI1676" s="46" t="s">
        <v>92</v>
      </c>
      <c r="AJ1676" s="46">
        <v>0</v>
      </c>
      <c r="AK1676" s="46">
        <v>2035416.71</v>
      </c>
      <c r="AL1676" s="46">
        <v>3168984.02</v>
      </c>
      <c r="AM1676" s="46">
        <v>5889455.1200000001</v>
      </c>
      <c r="AN1676" s="46">
        <v>6782987.0099999998</v>
      </c>
      <c r="AO1676" s="46" t="s">
        <v>211</v>
      </c>
      <c r="AP1676" s="46" t="s">
        <v>63</v>
      </c>
      <c r="AQ1676" s="46"/>
      <c r="AR1676" s="46"/>
    </row>
    <row r="1677" spans="1:44" x14ac:dyDescent="0.2">
      <c r="A1677" s="46" t="s">
        <v>77</v>
      </c>
      <c r="B1677" s="46" t="s">
        <v>84</v>
      </c>
      <c r="C1677" s="46" t="s">
        <v>84</v>
      </c>
      <c r="D1677" s="46" t="s">
        <v>508</v>
      </c>
      <c r="E1677" s="46" t="s">
        <v>86</v>
      </c>
      <c r="F1677" s="46" t="s">
        <v>78</v>
      </c>
      <c r="G1677" s="46" t="s">
        <v>531</v>
      </c>
      <c r="H1677" s="46" t="s">
        <v>62</v>
      </c>
      <c r="I1677" s="46" t="s">
        <v>88</v>
      </c>
      <c r="J1677" s="46" t="s">
        <v>89</v>
      </c>
      <c r="K1677" s="46" t="s">
        <v>47</v>
      </c>
      <c r="L1677" s="46" t="s">
        <v>62</v>
      </c>
      <c r="M1677" s="46" t="s">
        <v>145</v>
      </c>
      <c r="N1677" s="46" t="s">
        <v>146</v>
      </c>
      <c r="O1677" s="46" t="s">
        <v>63</v>
      </c>
      <c r="P1677" s="46" t="s">
        <v>400</v>
      </c>
      <c r="Q1677" s="46" t="s">
        <v>532</v>
      </c>
      <c r="R1677" s="46" t="s">
        <v>84</v>
      </c>
      <c r="S1677" s="46" t="s">
        <v>95</v>
      </c>
      <c r="T1677" s="46" t="s">
        <v>148</v>
      </c>
      <c r="U1677" s="46" t="s">
        <v>149</v>
      </c>
      <c r="V1677" s="46" t="s">
        <v>32</v>
      </c>
      <c r="W1677" s="46" t="s">
        <v>532</v>
      </c>
      <c r="X1677" s="46" t="s">
        <v>84</v>
      </c>
      <c r="Y1677" s="46" t="s">
        <v>508</v>
      </c>
      <c r="Z1677" s="46" t="s">
        <v>511</v>
      </c>
      <c r="AA1677" s="46" t="s">
        <v>403</v>
      </c>
      <c r="AB1677" s="46">
        <v>38769615.049999997</v>
      </c>
      <c r="AC1677" s="46">
        <v>38769615.049999997</v>
      </c>
      <c r="AD1677" s="46">
        <v>38769615.049999997</v>
      </c>
      <c r="AE1677" s="46">
        <v>38769615.049999997</v>
      </c>
      <c r="AF1677" s="46">
        <v>38769615.049999997</v>
      </c>
      <c r="AG1677" s="46">
        <v>38769615.049999997</v>
      </c>
      <c r="AH1677" s="46">
        <v>38769615.049999997</v>
      </c>
      <c r="AI1677" s="46" t="s">
        <v>92</v>
      </c>
      <c r="AJ1677" s="46">
        <v>0</v>
      </c>
      <c r="AK1677" s="46">
        <v>38769615.049999997</v>
      </c>
      <c r="AL1677" s="46">
        <v>38769615.049999997</v>
      </c>
      <c r="AM1677" s="46">
        <v>38769615.049999997</v>
      </c>
      <c r="AN1677" s="46">
        <v>38769615.049999997</v>
      </c>
      <c r="AO1677" s="46" t="s">
        <v>147</v>
      </c>
      <c r="AP1677" s="46" t="s">
        <v>63</v>
      </c>
      <c r="AQ1677" s="46"/>
      <c r="AR1677" s="46"/>
    </row>
    <row r="1678" spans="1:44" x14ac:dyDescent="0.2">
      <c r="A1678" s="46" t="s">
        <v>77</v>
      </c>
      <c r="B1678" s="46" t="s">
        <v>84</v>
      </c>
      <c r="C1678" s="46" t="s">
        <v>84</v>
      </c>
      <c r="D1678" s="46" t="s">
        <v>508</v>
      </c>
      <c r="E1678" s="46" t="s">
        <v>86</v>
      </c>
      <c r="F1678" s="46" t="s">
        <v>78</v>
      </c>
      <c r="G1678" s="46" t="s">
        <v>531</v>
      </c>
      <c r="H1678" s="46" t="s">
        <v>62</v>
      </c>
      <c r="I1678" s="46" t="s">
        <v>88</v>
      </c>
      <c r="J1678" s="46" t="s">
        <v>89</v>
      </c>
      <c r="K1678" s="46" t="s">
        <v>47</v>
      </c>
      <c r="L1678" s="46" t="s">
        <v>62</v>
      </c>
      <c r="M1678" s="46" t="s">
        <v>496</v>
      </c>
      <c r="N1678" s="46" t="s">
        <v>497</v>
      </c>
      <c r="O1678" s="46" t="s">
        <v>63</v>
      </c>
      <c r="P1678" s="46" t="s">
        <v>400</v>
      </c>
      <c r="Q1678" s="46" t="s">
        <v>532</v>
      </c>
      <c r="R1678" s="46" t="s">
        <v>84</v>
      </c>
      <c r="S1678" s="46" t="s">
        <v>95</v>
      </c>
      <c r="T1678" s="46" t="s">
        <v>148</v>
      </c>
      <c r="U1678" s="46" t="s">
        <v>149</v>
      </c>
      <c r="V1678" s="46" t="s">
        <v>32</v>
      </c>
      <c r="W1678" s="46" t="s">
        <v>532</v>
      </c>
      <c r="X1678" s="46" t="s">
        <v>84</v>
      </c>
      <c r="Y1678" s="46" t="s">
        <v>508</v>
      </c>
      <c r="Z1678" s="46" t="s">
        <v>511</v>
      </c>
      <c r="AA1678" s="46" t="s">
        <v>403</v>
      </c>
      <c r="AB1678" s="46">
        <v>38769615.049999997</v>
      </c>
      <c r="AC1678" s="46">
        <v>38769615.049999997</v>
      </c>
      <c r="AD1678" s="46">
        <v>38769615.049999997</v>
      </c>
      <c r="AE1678" s="46">
        <v>38769615.049999997</v>
      </c>
      <c r="AF1678" s="46">
        <v>38769615.049999997</v>
      </c>
      <c r="AG1678" s="46">
        <v>38769615.049999997</v>
      </c>
      <c r="AH1678" s="46">
        <v>38769615.049999997</v>
      </c>
      <c r="AI1678" s="46" t="s">
        <v>92</v>
      </c>
      <c r="AJ1678" s="46">
        <v>0</v>
      </c>
      <c r="AK1678" s="46">
        <v>38769615.049999997</v>
      </c>
      <c r="AL1678" s="46">
        <v>38769615.049999997</v>
      </c>
      <c r="AM1678" s="46">
        <v>38769615.049999997</v>
      </c>
      <c r="AN1678" s="46">
        <v>38769615.049999997</v>
      </c>
      <c r="AO1678" s="46" t="s">
        <v>498</v>
      </c>
      <c r="AP1678" s="46" t="s">
        <v>63</v>
      </c>
      <c r="AQ1678" s="46"/>
      <c r="AR1678" s="46"/>
    </row>
    <row r="1679" spans="1:44" x14ac:dyDescent="0.2">
      <c r="A1679" s="46" t="s">
        <v>77</v>
      </c>
      <c r="B1679" s="46" t="s">
        <v>84</v>
      </c>
      <c r="C1679" s="46" t="s">
        <v>84</v>
      </c>
      <c r="D1679" s="46" t="s">
        <v>508</v>
      </c>
      <c r="E1679" s="46" t="s">
        <v>86</v>
      </c>
      <c r="F1679" s="46" t="s">
        <v>78</v>
      </c>
      <c r="G1679" s="46" t="s">
        <v>531</v>
      </c>
      <c r="H1679" s="46" t="s">
        <v>62</v>
      </c>
      <c r="I1679" s="46" t="s">
        <v>88</v>
      </c>
      <c r="J1679" s="46" t="s">
        <v>89</v>
      </c>
      <c r="K1679" s="46" t="s">
        <v>47</v>
      </c>
      <c r="L1679" s="46" t="s">
        <v>62</v>
      </c>
      <c r="M1679" s="46" t="s">
        <v>153</v>
      </c>
      <c r="N1679" s="46" t="s">
        <v>154</v>
      </c>
      <c r="O1679" s="46" t="s">
        <v>63</v>
      </c>
      <c r="P1679" s="46" t="s">
        <v>400</v>
      </c>
      <c r="Q1679" s="46" t="s">
        <v>532</v>
      </c>
      <c r="R1679" s="46" t="s">
        <v>84</v>
      </c>
      <c r="S1679" s="46" t="s">
        <v>95</v>
      </c>
      <c r="T1679" s="46" t="s">
        <v>148</v>
      </c>
      <c r="U1679" s="46" t="s">
        <v>149</v>
      </c>
      <c r="V1679" s="46" t="s">
        <v>32</v>
      </c>
      <c r="W1679" s="46" t="s">
        <v>532</v>
      </c>
      <c r="X1679" s="46" t="s">
        <v>84</v>
      </c>
      <c r="Y1679" s="46" t="s">
        <v>508</v>
      </c>
      <c r="Z1679" s="46" t="s">
        <v>511</v>
      </c>
      <c r="AA1679" s="46" t="s">
        <v>403</v>
      </c>
      <c r="AB1679" s="46">
        <v>38448796.530000001</v>
      </c>
      <c r="AC1679" s="46">
        <v>37583042</v>
      </c>
      <c r="AD1679" s="46">
        <v>46632640.079999998</v>
      </c>
      <c r="AE1679" s="46">
        <v>45850577.030000001</v>
      </c>
      <c r="AF1679" s="46">
        <v>44067334.18</v>
      </c>
      <c r="AG1679" s="46">
        <v>43315089.060000002</v>
      </c>
      <c r="AH1679" s="46">
        <v>37877891.520000003</v>
      </c>
      <c r="AI1679" s="46" t="s">
        <v>92</v>
      </c>
      <c r="AJ1679" s="46">
        <v>0</v>
      </c>
      <c r="AK1679" s="46">
        <v>38260618.649999999</v>
      </c>
      <c r="AL1679" s="46">
        <v>46320000.509999998</v>
      </c>
      <c r="AM1679" s="46">
        <v>43712829.880000003</v>
      </c>
      <c r="AN1679" s="46">
        <v>37080657.600000001</v>
      </c>
      <c r="AO1679" s="46" t="s">
        <v>155</v>
      </c>
      <c r="AP1679" s="46" t="s">
        <v>63</v>
      </c>
      <c r="AQ1679" s="46"/>
      <c r="AR1679" s="46"/>
    </row>
    <row r="1680" spans="1:44" x14ac:dyDescent="0.2">
      <c r="A1680" s="46" t="s">
        <v>77</v>
      </c>
      <c r="B1680" s="46" t="s">
        <v>84</v>
      </c>
      <c r="C1680" s="46" t="s">
        <v>84</v>
      </c>
      <c r="D1680" s="46" t="s">
        <v>508</v>
      </c>
      <c r="E1680" s="46" t="s">
        <v>86</v>
      </c>
      <c r="F1680" s="46" t="s">
        <v>78</v>
      </c>
      <c r="G1680" s="46" t="s">
        <v>531</v>
      </c>
      <c r="H1680" s="46" t="s">
        <v>62</v>
      </c>
      <c r="I1680" s="46" t="s">
        <v>88</v>
      </c>
      <c r="J1680" s="46" t="s">
        <v>89</v>
      </c>
      <c r="K1680" s="46" t="s">
        <v>47</v>
      </c>
      <c r="L1680" s="46" t="s">
        <v>62</v>
      </c>
      <c r="M1680" s="46" t="s">
        <v>499</v>
      </c>
      <c r="N1680" s="46" t="s">
        <v>500</v>
      </c>
      <c r="O1680" s="46" t="s">
        <v>63</v>
      </c>
      <c r="P1680" s="46" t="s">
        <v>400</v>
      </c>
      <c r="Q1680" s="46" t="s">
        <v>532</v>
      </c>
      <c r="R1680" s="46" t="s">
        <v>84</v>
      </c>
      <c r="S1680" s="46" t="s">
        <v>95</v>
      </c>
      <c r="T1680" s="46" t="s">
        <v>148</v>
      </c>
      <c r="U1680" s="46" t="s">
        <v>149</v>
      </c>
      <c r="V1680" s="46" t="s">
        <v>32</v>
      </c>
      <c r="W1680" s="46" t="s">
        <v>532</v>
      </c>
      <c r="X1680" s="46" t="s">
        <v>84</v>
      </c>
      <c r="Y1680" s="46" t="s">
        <v>508</v>
      </c>
      <c r="Z1680" s="46" t="s">
        <v>511</v>
      </c>
      <c r="AA1680" s="46" t="s">
        <v>403</v>
      </c>
      <c r="AB1680" s="46">
        <v>38448796.530000001</v>
      </c>
      <c r="AC1680" s="46">
        <v>37583042</v>
      </c>
      <c r="AD1680" s="46">
        <v>46632640.079999998</v>
      </c>
      <c r="AE1680" s="46">
        <v>45850577.030000001</v>
      </c>
      <c r="AF1680" s="46">
        <v>44067334.18</v>
      </c>
      <c r="AG1680" s="46">
        <v>43315089.060000002</v>
      </c>
      <c r="AH1680" s="46">
        <v>37877891.520000003</v>
      </c>
      <c r="AI1680" s="46" t="s">
        <v>92</v>
      </c>
      <c r="AJ1680" s="46">
        <v>0</v>
      </c>
      <c r="AK1680" s="46">
        <v>38260618.649999999</v>
      </c>
      <c r="AL1680" s="46">
        <v>46320000.509999998</v>
      </c>
      <c r="AM1680" s="46">
        <v>43712829.880000003</v>
      </c>
      <c r="AN1680" s="46">
        <v>37080657.600000001</v>
      </c>
      <c r="AO1680" s="46" t="s">
        <v>501</v>
      </c>
      <c r="AP1680" s="46" t="s">
        <v>63</v>
      </c>
      <c r="AQ1680" s="46"/>
      <c r="AR1680" s="46"/>
    </row>
    <row r="1681" spans="1:44" x14ac:dyDescent="0.2">
      <c r="A1681" s="46" t="s">
        <v>77</v>
      </c>
      <c r="B1681" s="46" t="s">
        <v>84</v>
      </c>
      <c r="C1681" s="46" t="s">
        <v>84</v>
      </c>
      <c r="D1681" s="46" t="s">
        <v>508</v>
      </c>
      <c r="E1681" s="46" t="s">
        <v>86</v>
      </c>
      <c r="F1681" s="46" t="s">
        <v>78</v>
      </c>
      <c r="G1681" s="46" t="s">
        <v>531</v>
      </c>
      <c r="H1681" s="46" t="s">
        <v>62</v>
      </c>
      <c r="I1681" s="46" t="s">
        <v>88</v>
      </c>
      <c r="J1681" s="46" t="s">
        <v>89</v>
      </c>
      <c r="K1681" s="46" t="s">
        <v>47</v>
      </c>
      <c r="L1681" s="46" t="s">
        <v>62</v>
      </c>
      <c r="M1681" s="46" t="s">
        <v>159</v>
      </c>
      <c r="N1681" s="46" t="s">
        <v>160</v>
      </c>
      <c r="O1681" s="46" t="s">
        <v>63</v>
      </c>
      <c r="P1681" s="46" t="s">
        <v>400</v>
      </c>
      <c r="Q1681" s="46" t="s">
        <v>532</v>
      </c>
      <c r="R1681" s="46" t="s">
        <v>84</v>
      </c>
      <c r="S1681" s="46" t="s">
        <v>95</v>
      </c>
      <c r="T1681" s="46" t="s">
        <v>148</v>
      </c>
      <c r="U1681" s="46" t="s">
        <v>149</v>
      </c>
      <c r="V1681" s="46" t="s">
        <v>32</v>
      </c>
      <c r="W1681" s="46" t="s">
        <v>532</v>
      </c>
      <c r="X1681" s="46" t="s">
        <v>84</v>
      </c>
      <c r="Y1681" s="46" t="s">
        <v>508</v>
      </c>
      <c r="Z1681" s="46" t="s">
        <v>511</v>
      </c>
      <c r="AA1681" s="46" t="s">
        <v>403</v>
      </c>
      <c r="AB1681" s="46">
        <v>4018239.41</v>
      </c>
      <c r="AC1681" s="46">
        <v>4018239.41</v>
      </c>
      <c r="AD1681" s="46">
        <v>4018239.41</v>
      </c>
      <c r="AE1681" s="46">
        <v>4018239.41</v>
      </c>
      <c r="AF1681" s="46">
        <v>4018239.41</v>
      </c>
      <c r="AG1681" s="46">
        <v>4018239.41</v>
      </c>
      <c r="AH1681" s="46">
        <v>4018239.41</v>
      </c>
      <c r="AI1681" s="46" t="s">
        <v>92</v>
      </c>
      <c r="AJ1681" s="46">
        <v>0</v>
      </c>
      <c r="AK1681" s="46">
        <v>4018239.41</v>
      </c>
      <c r="AL1681" s="46">
        <v>4018239.41</v>
      </c>
      <c r="AM1681" s="46">
        <v>4018239.41</v>
      </c>
      <c r="AN1681" s="46">
        <v>4018239.41</v>
      </c>
      <c r="AO1681" s="46" t="s">
        <v>161</v>
      </c>
      <c r="AP1681" s="46" t="s">
        <v>63</v>
      </c>
      <c r="AQ1681" s="46"/>
      <c r="AR1681" s="46"/>
    </row>
    <row r="1682" spans="1:44" x14ac:dyDescent="0.2">
      <c r="A1682" s="46" t="s">
        <v>77</v>
      </c>
      <c r="B1682" s="46" t="s">
        <v>84</v>
      </c>
      <c r="C1682" s="46" t="s">
        <v>84</v>
      </c>
      <c r="D1682" s="46" t="s">
        <v>508</v>
      </c>
      <c r="E1682" s="46" t="s">
        <v>86</v>
      </c>
      <c r="F1682" s="46" t="s">
        <v>78</v>
      </c>
      <c r="G1682" s="46" t="s">
        <v>531</v>
      </c>
      <c r="H1682" s="46" t="s">
        <v>62</v>
      </c>
      <c r="I1682" s="46" t="s">
        <v>88</v>
      </c>
      <c r="J1682" s="46" t="s">
        <v>89</v>
      </c>
      <c r="K1682" s="46" t="s">
        <v>47</v>
      </c>
      <c r="L1682" s="46" t="s">
        <v>62</v>
      </c>
      <c r="M1682" s="46" t="s">
        <v>502</v>
      </c>
      <c r="N1682" s="46" t="s">
        <v>503</v>
      </c>
      <c r="O1682" s="46" t="s">
        <v>63</v>
      </c>
      <c r="P1682" s="46" t="s">
        <v>400</v>
      </c>
      <c r="Q1682" s="46" t="s">
        <v>532</v>
      </c>
      <c r="R1682" s="46" t="s">
        <v>84</v>
      </c>
      <c r="S1682" s="46" t="s">
        <v>95</v>
      </c>
      <c r="T1682" s="46" t="s">
        <v>148</v>
      </c>
      <c r="U1682" s="46" t="s">
        <v>149</v>
      </c>
      <c r="V1682" s="46" t="s">
        <v>32</v>
      </c>
      <c r="W1682" s="46" t="s">
        <v>532</v>
      </c>
      <c r="X1682" s="46" t="s">
        <v>84</v>
      </c>
      <c r="Y1682" s="46" t="s">
        <v>508</v>
      </c>
      <c r="Z1682" s="46" t="s">
        <v>511</v>
      </c>
      <c r="AA1682" s="46" t="s">
        <v>403</v>
      </c>
      <c r="AB1682" s="46">
        <v>4018239.41</v>
      </c>
      <c r="AC1682" s="46">
        <v>4018239.41</v>
      </c>
      <c r="AD1682" s="46">
        <v>4018239.41</v>
      </c>
      <c r="AE1682" s="46">
        <v>4018239.41</v>
      </c>
      <c r="AF1682" s="46">
        <v>4018239.41</v>
      </c>
      <c r="AG1682" s="46">
        <v>4018239.41</v>
      </c>
      <c r="AH1682" s="46">
        <v>4018239.41</v>
      </c>
      <c r="AI1682" s="46" t="s">
        <v>92</v>
      </c>
      <c r="AJ1682" s="46">
        <v>0</v>
      </c>
      <c r="AK1682" s="46">
        <v>4018239.41</v>
      </c>
      <c r="AL1682" s="46">
        <v>4018239.41</v>
      </c>
      <c r="AM1682" s="46">
        <v>4018239.41</v>
      </c>
      <c r="AN1682" s="46">
        <v>4018239.41</v>
      </c>
      <c r="AO1682" s="46" t="s">
        <v>504</v>
      </c>
      <c r="AP1682" s="46" t="s">
        <v>63</v>
      </c>
      <c r="AQ1682" s="46"/>
      <c r="AR1682" s="46"/>
    </row>
    <row r="1683" spans="1:44" x14ac:dyDescent="0.2">
      <c r="A1683" s="46" t="s">
        <v>77</v>
      </c>
      <c r="B1683" s="46" t="s">
        <v>84</v>
      </c>
      <c r="C1683" s="46" t="s">
        <v>84</v>
      </c>
      <c r="D1683" s="46" t="s">
        <v>508</v>
      </c>
      <c r="E1683" s="46" t="s">
        <v>86</v>
      </c>
      <c r="F1683" s="46" t="s">
        <v>78</v>
      </c>
      <c r="G1683" s="46" t="s">
        <v>531</v>
      </c>
      <c r="H1683" s="46" t="s">
        <v>62</v>
      </c>
      <c r="I1683" s="46" t="s">
        <v>88</v>
      </c>
      <c r="J1683" s="46" t="s">
        <v>89</v>
      </c>
      <c r="K1683" s="46" t="s">
        <v>47</v>
      </c>
      <c r="L1683" s="46" t="s">
        <v>62</v>
      </c>
      <c r="M1683" s="46" t="s">
        <v>165</v>
      </c>
      <c r="N1683" s="46" t="s">
        <v>166</v>
      </c>
      <c r="O1683" s="46" t="s">
        <v>63</v>
      </c>
      <c r="P1683" s="46" t="s">
        <v>400</v>
      </c>
      <c r="Q1683" s="46" t="s">
        <v>532</v>
      </c>
      <c r="R1683" s="46" t="s">
        <v>84</v>
      </c>
      <c r="S1683" s="46" t="s">
        <v>95</v>
      </c>
      <c r="T1683" s="46" t="s">
        <v>148</v>
      </c>
      <c r="U1683" s="46" t="s">
        <v>149</v>
      </c>
      <c r="V1683" s="46" t="s">
        <v>32</v>
      </c>
      <c r="W1683" s="46" t="s">
        <v>532</v>
      </c>
      <c r="X1683" s="46" t="s">
        <v>84</v>
      </c>
      <c r="Y1683" s="46" t="s">
        <v>508</v>
      </c>
      <c r="Z1683" s="46" t="s">
        <v>511</v>
      </c>
      <c r="AA1683" s="46" t="s">
        <v>403</v>
      </c>
      <c r="AB1683" s="46">
        <v>2729787.56</v>
      </c>
      <c r="AC1683" s="46">
        <v>2662910.13</v>
      </c>
      <c r="AD1683" s="46">
        <v>6166009.54</v>
      </c>
      <c r="AE1683" s="46">
        <v>5718448.54</v>
      </c>
      <c r="AF1683" s="46">
        <v>6047201.54</v>
      </c>
      <c r="AG1683" s="46">
        <v>5830140.7199999997</v>
      </c>
      <c r="AH1683" s="46">
        <v>10975954.039999999</v>
      </c>
      <c r="AI1683" s="46" t="s">
        <v>92</v>
      </c>
      <c r="AJ1683" s="46">
        <v>0</v>
      </c>
      <c r="AK1683" s="46">
        <v>2491819.1</v>
      </c>
      <c r="AL1683" s="46">
        <v>6108643.6600000001</v>
      </c>
      <c r="AM1683" s="46">
        <v>5995343.1900000004</v>
      </c>
      <c r="AN1683" s="46">
        <v>11605147.58</v>
      </c>
      <c r="AO1683" s="46" t="s">
        <v>167</v>
      </c>
      <c r="AP1683" s="46" t="s">
        <v>63</v>
      </c>
      <c r="AQ1683" s="46"/>
      <c r="AR1683" s="46"/>
    </row>
    <row r="1684" spans="1:44" x14ac:dyDescent="0.2">
      <c r="A1684" s="46" t="s">
        <v>77</v>
      </c>
      <c r="B1684" s="46" t="s">
        <v>84</v>
      </c>
      <c r="C1684" s="46" t="s">
        <v>84</v>
      </c>
      <c r="D1684" s="46" t="s">
        <v>508</v>
      </c>
      <c r="E1684" s="46" t="s">
        <v>86</v>
      </c>
      <c r="F1684" s="46" t="s">
        <v>78</v>
      </c>
      <c r="G1684" s="46" t="s">
        <v>531</v>
      </c>
      <c r="H1684" s="46" t="s">
        <v>62</v>
      </c>
      <c r="I1684" s="46" t="s">
        <v>88</v>
      </c>
      <c r="J1684" s="46" t="s">
        <v>89</v>
      </c>
      <c r="K1684" s="46" t="s">
        <v>47</v>
      </c>
      <c r="L1684" s="46" t="s">
        <v>62</v>
      </c>
      <c r="M1684" s="46" t="s">
        <v>505</v>
      </c>
      <c r="N1684" s="46" t="s">
        <v>506</v>
      </c>
      <c r="O1684" s="46" t="s">
        <v>63</v>
      </c>
      <c r="P1684" s="46" t="s">
        <v>400</v>
      </c>
      <c r="Q1684" s="46" t="s">
        <v>532</v>
      </c>
      <c r="R1684" s="46" t="s">
        <v>84</v>
      </c>
      <c r="S1684" s="46" t="s">
        <v>95</v>
      </c>
      <c r="T1684" s="46" t="s">
        <v>148</v>
      </c>
      <c r="U1684" s="46" t="s">
        <v>149</v>
      </c>
      <c r="V1684" s="46" t="s">
        <v>32</v>
      </c>
      <c r="W1684" s="46" t="s">
        <v>532</v>
      </c>
      <c r="X1684" s="46" t="s">
        <v>84</v>
      </c>
      <c r="Y1684" s="46" t="s">
        <v>508</v>
      </c>
      <c r="Z1684" s="46" t="s">
        <v>511</v>
      </c>
      <c r="AA1684" s="46" t="s">
        <v>403</v>
      </c>
      <c r="AB1684" s="46">
        <v>2729787.56</v>
      </c>
      <c r="AC1684" s="46">
        <v>2662910.13</v>
      </c>
      <c r="AD1684" s="46">
        <v>6166009.54</v>
      </c>
      <c r="AE1684" s="46">
        <v>5718448.54</v>
      </c>
      <c r="AF1684" s="46">
        <v>6047201.54</v>
      </c>
      <c r="AG1684" s="46">
        <v>5830140.7199999997</v>
      </c>
      <c r="AH1684" s="46">
        <v>10975954.039999999</v>
      </c>
      <c r="AI1684" s="46" t="s">
        <v>92</v>
      </c>
      <c r="AJ1684" s="46">
        <v>0</v>
      </c>
      <c r="AK1684" s="46">
        <v>2491819.1</v>
      </c>
      <c r="AL1684" s="46">
        <v>6108643.6600000001</v>
      </c>
      <c r="AM1684" s="46">
        <v>5995343.1900000004</v>
      </c>
      <c r="AN1684" s="46">
        <v>11605147.58</v>
      </c>
      <c r="AO1684" s="46" t="s">
        <v>507</v>
      </c>
      <c r="AP1684" s="46" t="s">
        <v>63</v>
      </c>
      <c r="AQ1684" s="46"/>
      <c r="AR1684" s="46"/>
    </row>
    <row r="1685" spans="1:44" x14ac:dyDescent="0.2">
      <c r="A1685" s="46" t="s">
        <v>77</v>
      </c>
      <c r="B1685" s="46" t="s">
        <v>84</v>
      </c>
      <c r="C1685" s="46" t="s">
        <v>84</v>
      </c>
      <c r="D1685" s="46" t="s">
        <v>533</v>
      </c>
      <c r="E1685" s="46" t="s">
        <v>86</v>
      </c>
      <c r="F1685" s="46" t="s">
        <v>78</v>
      </c>
      <c r="G1685" s="46" t="s">
        <v>534</v>
      </c>
      <c r="H1685" s="46" t="s">
        <v>62</v>
      </c>
      <c r="I1685" s="46" t="s">
        <v>88</v>
      </c>
      <c r="J1685" s="46" t="s">
        <v>89</v>
      </c>
      <c r="K1685" s="46" t="s">
        <v>47</v>
      </c>
      <c r="L1685" s="46" t="s">
        <v>62</v>
      </c>
      <c r="M1685" s="46" t="s">
        <v>81</v>
      </c>
      <c r="N1685" s="46" t="s">
        <v>82</v>
      </c>
      <c r="O1685" s="46" t="s">
        <v>63</v>
      </c>
      <c r="P1685" s="46" t="s">
        <v>265</v>
      </c>
      <c r="Q1685" s="46" t="s">
        <v>535</v>
      </c>
      <c r="R1685" s="46" t="s">
        <v>84</v>
      </c>
      <c r="S1685" s="46" t="s">
        <v>95</v>
      </c>
      <c r="T1685" s="46" t="s">
        <v>48</v>
      </c>
      <c r="U1685" s="46" t="s">
        <v>31</v>
      </c>
      <c r="V1685" s="46" t="s">
        <v>32</v>
      </c>
      <c r="W1685" s="46" t="s">
        <v>535</v>
      </c>
      <c r="X1685" s="46" t="s">
        <v>84</v>
      </c>
      <c r="Y1685" s="46" t="s">
        <v>533</v>
      </c>
      <c r="Z1685" s="46" t="s">
        <v>536</v>
      </c>
      <c r="AA1685" s="46" t="s">
        <v>268</v>
      </c>
      <c r="AB1685" s="46">
        <v>941346116.21000004</v>
      </c>
      <c r="AC1685" s="46">
        <v>941346116.21000004</v>
      </c>
      <c r="AD1685" s="46">
        <v>941346116.21000004</v>
      </c>
      <c r="AE1685" s="46">
        <v>941346116.21000004</v>
      </c>
      <c r="AF1685" s="46">
        <v>941346116.21000004</v>
      </c>
      <c r="AG1685" s="46">
        <v>941346116.21000004</v>
      </c>
      <c r="AH1685" s="46">
        <v>941346116.21000004</v>
      </c>
      <c r="AI1685" s="46" t="s">
        <v>92</v>
      </c>
      <c r="AJ1685" s="46">
        <v>0</v>
      </c>
      <c r="AK1685" s="46">
        <v>941346116.21000004</v>
      </c>
      <c r="AL1685" s="46">
        <v>941346116.21000004</v>
      </c>
      <c r="AM1685" s="46">
        <v>941346116.21000004</v>
      </c>
      <c r="AN1685" s="46">
        <v>941346116.21000004</v>
      </c>
      <c r="AO1685" s="46" t="s">
        <v>83</v>
      </c>
      <c r="AP1685" s="46" t="s">
        <v>63</v>
      </c>
      <c r="AQ1685" s="46"/>
      <c r="AR1685" s="46"/>
    </row>
    <row r="1686" spans="1:44" x14ac:dyDescent="0.2">
      <c r="A1686" s="46" t="s">
        <v>77</v>
      </c>
      <c r="B1686" s="46" t="s">
        <v>84</v>
      </c>
      <c r="C1686" s="46" t="s">
        <v>84</v>
      </c>
      <c r="D1686" s="46" t="s">
        <v>533</v>
      </c>
      <c r="E1686" s="46" t="s">
        <v>86</v>
      </c>
      <c r="F1686" s="46" t="s">
        <v>78</v>
      </c>
      <c r="G1686" s="46" t="s">
        <v>534</v>
      </c>
      <c r="H1686" s="46" t="s">
        <v>62</v>
      </c>
      <c r="I1686" s="46" t="s">
        <v>88</v>
      </c>
      <c r="J1686" s="46" t="s">
        <v>89</v>
      </c>
      <c r="K1686" s="46" t="s">
        <v>47</v>
      </c>
      <c r="L1686" s="46" t="s">
        <v>62</v>
      </c>
      <c r="M1686" s="46" t="s">
        <v>96</v>
      </c>
      <c r="N1686" s="46" t="s">
        <v>97</v>
      </c>
      <c r="O1686" s="46" t="s">
        <v>63</v>
      </c>
      <c r="P1686" s="46" t="s">
        <v>265</v>
      </c>
      <c r="Q1686" s="46" t="s">
        <v>535</v>
      </c>
      <c r="R1686" s="46" t="s">
        <v>84</v>
      </c>
      <c r="S1686" s="46" t="s">
        <v>95</v>
      </c>
      <c r="T1686" s="46" t="s">
        <v>48</v>
      </c>
      <c r="U1686" s="46" t="s">
        <v>31</v>
      </c>
      <c r="V1686" s="46" t="s">
        <v>32</v>
      </c>
      <c r="W1686" s="46" t="s">
        <v>535</v>
      </c>
      <c r="X1686" s="46" t="s">
        <v>84</v>
      </c>
      <c r="Y1686" s="46" t="s">
        <v>533</v>
      </c>
      <c r="Z1686" s="46" t="s">
        <v>536</v>
      </c>
      <c r="AA1686" s="46" t="s">
        <v>268</v>
      </c>
      <c r="AB1686" s="46">
        <v>7803881.9500000002</v>
      </c>
      <c r="AC1686" s="46">
        <v>23961859.43</v>
      </c>
      <c r="AD1686" s="46">
        <v>32897426.530000001</v>
      </c>
      <c r="AE1686" s="46">
        <v>38723667.399999999</v>
      </c>
      <c r="AF1686" s="46">
        <v>40450029.359999999</v>
      </c>
      <c r="AG1686" s="46">
        <v>86112952.010000005</v>
      </c>
      <c r="AH1686" s="46">
        <v>95704036.159999996</v>
      </c>
      <c r="AI1686" s="46" t="s">
        <v>92</v>
      </c>
      <c r="AJ1686" s="46">
        <v>0</v>
      </c>
      <c r="AK1686" s="46">
        <v>14364430.74</v>
      </c>
      <c r="AL1686" s="46">
        <v>35516629.18</v>
      </c>
      <c r="AM1686" s="46">
        <v>80247269.730000004</v>
      </c>
      <c r="AN1686" s="46">
        <v>99455483.640000001</v>
      </c>
      <c r="AO1686" s="46" t="s">
        <v>98</v>
      </c>
      <c r="AP1686" s="46" t="s">
        <v>63</v>
      </c>
      <c r="AQ1686" s="46"/>
      <c r="AR1686" s="46"/>
    </row>
    <row r="1687" spans="1:44" x14ac:dyDescent="0.2">
      <c r="A1687" s="46" t="s">
        <v>77</v>
      </c>
      <c r="B1687" s="46" t="s">
        <v>84</v>
      </c>
      <c r="C1687" s="46" t="s">
        <v>84</v>
      </c>
      <c r="D1687" s="46" t="s">
        <v>533</v>
      </c>
      <c r="E1687" s="46" t="s">
        <v>86</v>
      </c>
      <c r="F1687" s="46" t="s">
        <v>78</v>
      </c>
      <c r="G1687" s="46" t="s">
        <v>534</v>
      </c>
      <c r="H1687" s="46" t="s">
        <v>62</v>
      </c>
      <c r="I1687" s="46" t="s">
        <v>88</v>
      </c>
      <c r="J1687" s="46" t="s">
        <v>89</v>
      </c>
      <c r="K1687" s="46" t="s">
        <v>47</v>
      </c>
      <c r="L1687" s="46" t="s">
        <v>62</v>
      </c>
      <c r="M1687" s="46" t="s">
        <v>275</v>
      </c>
      <c r="N1687" s="46" t="s">
        <v>276</v>
      </c>
      <c r="O1687" s="46" t="s">
        <v>63</v>
      </c>
      <c r="P1687" s="46" t="s">
        <v>265</v>
      </c>
      <c r="Q1687" s="46" t="s">
        <v>535</v>
      </c>
      <c r="R1687" s="46" t="s">
        <v>84</v>
      </c>
      <c r="S1687" s="46" t="s">
        <v>95</v>
      </c>
      <c r="T1687" s="46" t="s">
        <v>48</v>
      </c>
      <c r="U1687" s="46" t="s">
        <v>31</v>
      </c>
      <c r="V1687" s="46" t="s">
        <v>32</v>
      </c>
      <c r="W1687" s="46" t="s">
        <v>535</v>
      </c>
      <c r="X1687" s="46" t="s">
        <v>84</v>
      </c>
      <c r="Y1687" s="46" t="s">
        <v>533</v>
      </c>
      <c r="Z1687" s="46" t="s">
        <v>536</v>
      </c>
      <c r="AA1687" s="46" t="s">
        <v>268</v>
      </c>
      <c r="AB1687" s="46">
        <v>268448.90000000002</v>
      </c>
      <c r="AC1687" s="46">
        <v>545417.57999999996</v>
      </c>
      <c r="AD1687" s="46">
        <v>614887.76</v>
      </c>
      <c r="AE1687" s="46">
        <v>826070.49</v>
      </c>
      <c r="AF1687" s="46">
        <v>939136.89</v>
      </c>
      <c r="AG1687" s="46">
        <v>1104327.45</v>
      </c>
      <c r="AH1687" s="46">
        <v>1165118.94</v>
      </c>
      <c r="AI1687" s="46" t="s">
        <v>92</v>
      </c>
      <c r="AJ1687" s="46">
        <v>0</v>
      </c>
      <c r="AK1687" s="46">
        <v>467385.23</v>
      </c>
      <c r="AL1687" s="46">
        <v>759794.92</v>
      </c>
      <c r="AM1687" s="46">
        <v>1048918.05</v>
      </c>
      <c r="AN1687" s="46">
        <v>1229076.1299999999</v>
      </c>
      <c r="AO1687" s="46" t="s">
        <v>277</v>
      </c>
      <c r="AP1687" s="46" t="s">
        <v>63</v>
      </c>
      <c r="AQ1687" s="46"/>
      <c r="AR1687" s="46"/>
    </row>
    <row r="1688" spans="1:44" x14ac:dyDescent="0.2">
      <c r="A1688" s="46" t="s">
        <v>77</v>
      </c>
      <c r="B1688" s="46" t="s">
        <v>84</v>
      </c>
      <c r="C1688" s="46" t="s">
        <v>84</v>
      </c>
      <c r="D1688" s="46" t="s">
        <v>533</v>
      </c>
      <c r="E1688" s="46" t="s">
        <v>86</v>
      </c>
      <c r="F1688" s="46" t="s">
        <v>78</v>
      </c>
      <c r="G1688" s="46" t="s">
        <v>534</v>
      </c>
      <c r="H1688" s="46" t="s">
        <v>62</v>
      </c>
      <c r="I1688" s="46" t="s">
        <v>88</v>
      </c>
      <c r="J1688" s="46" t="s">
        <v>89</v>
      </c>
      <c r="K1688" s="46" t="s">
        <v>47</v>
      </c>
      <c r="L1688" s="46" t="s">
        <v>62</v>
      </c>
      <c r="M1688" s="46" t="s">
        <v>99</v>
      </c>
      <c r="N1688" s="46" t="s">
        <v>100</v>
      </c>
      <c r="O1688" s="46" t="s">
        <v>63</v>
      </c>
      <c r="P1688" s="46" t="s">
        <v>265</v>
      </c>
      <c r="Q1688" s="46" t="s">
        <v>535</v>
      </c>
      <c r="R1688" s="46" t="s">
        <v>84</v>
      </c>
      <c r="S1688" s="46" t="s">
        <v>95</v>
      </c>
      <c r="T1688" s="46" t="s">
        <v>48</v>
      </c>
      <c r="U1688" s="46" t="s">
        <v>31</v>
      </c>
      <c r="V1688" s="46" t="s">
        <v>32</v>
      </c>
      <c r="W1688" s="46" t="s">
        <v>535</v>
      </c>
      <c r="X1688" s="46" t="s">
        <v>84</v>
      </c>
      <c r="Y1688" s="46" t="s">
        <v>533</v>
      </c>
      <c r="Z1688" s="46" t="s">
        <v>536</v>
      </c>
      <c r="AA1688" s="46" t="s">
        <v>268</v>
      </c>
      <c r="AB1688" s="46">
        <v>85213678.579999998</v>
      </c>
      <c r="AC1688" s="46">
        <v>69055701.099999994</v>
      </c>
      <c r="AD1688" s="46">
        <v>60120134</v>
      </c>
      <c r="AE1688" s="46">
        <v>54293893.130000003</v>
      </c>
      <c r="AF1688" s="46">
        <v>52567531.170000002</v>
      </c>
      <c r="AG1688" s="46">
        <v>6904608.5199999996</v>
      </c>
      <c r="AH1688" s="46">
        <v>0</v>
      </c>
      <c r="AI1688" s="46" t="s">
        <v>92</v>
      </c>
      <c r="AJ1688" s="46">
        <v>0</v>
      </c>
      <c r="AK1688" s="46">
        <v>78653129.790000007</v>
      </c>
      <c r="AL1688" s="46">
        <v>57500931.350000001</v>
      </c>
      <c r="AM1688" s="46">
        <v>12770290.800000001</v>
      </c>
      <c r="AN1688" s="46">
        <v>0</v>
      </c>
      <c r="AO1688" s="46" t="s">
        <v>101</v>
      </c>
      <c r="AP1688" s="46" t="s">
        <v>63</v>
      </c>
      <c r="AQ1688" s="46"/>
      <c r="AR1688" s="46"/>
    </row>
    <row r="1689" spans="1:44" x14ac:dyDescent="0.2">
      <c r="A1689" s="46" t="s">
        <v>77</v>
      </c>
      <c r="B1689" s="46" t="s">
        <v>84</v>
      </c>
      <c r="C1689" s="46" t="s">
        <v>84</v>
      </c>
      <c r="D1689" s="46" t="s">
        <v>533</v>
      </c>
      <c r="E1689" s="46" t="s">
        <v>86</v>
      </c>
      <c r="F1689" s="46" t="s">
        <v>78</v>
      </c>
      <c r="G1689" s="46" t="s">
        <v>534</v>
      </c>
      <c r="H1689" s="46" t="s">
        <v>62</v>
      </c>
      <c r="I1689" s="46" t="s">
        <v>88</v>
      </c>
      <c r="J1689" s="46" t="s">
        <v>89</v>
      </c>
      <c r="K1689" s="46" t="s">
        <v>47</v>
      </c>
      <c r="L1689" s="46" t="s">
        <v>62</v>
      </c>
      <c r="M1689" s="46" t="s">
        <v>102</v>
      </c>
      <c r="N1689" s="46" t="s">
        <v>103</v>
      </c>
      <c r="O1689" s="46" t="s">
        <v>63</v>
      </c>
      <c r="P1689" s="46" t="s">
        <v>265</v>
      </c>
      <c r="Q1689" s="46" t="s">
        <v>535</v>
      </c>
      <c r="R1689" s="46" t="s">
        <v>84</v>
      </c>
      <c r="S1689" s="46" t="s">
        <v>95</v>
      </c>
      <c r="T1689" s="46" t="s">
        <v>48</v>
      </c>
      <c r="U1689" s="46" t="s">
        <v>31</v>
      </c>
      <c r="V1689" s="46" t="s">
        <v>105</v>
      </c>
      <c r="W1689" s="46" t="s">
        <v>535</v>
      </c>
      <c r="X1689" s="46" t="s">
        <v>84</v>
      </c>
      <c r="Y1689" s="46" t="s">
        <v>533</v>
      </c>
      <c r="Z1689" s="46" t="s">
        <v>536</v>
      </c>
      <c r="AA1689" s="46" t="s">
        <v>268</v>
      </c>
      <c r="AB1689" s="46">
        <v>1034632125.64</v>
      </c>
      <c r="AC1689" s="46">
        <v>1034909094.3200001</v>
      </c>
      <c r="AD1689" s="46">
        <v>1034978564.5</v>
      </c>
      <c r="AE1689" s="46">
        <v>1035189747.23</v>
      </c>
      <c r="AF1689" s="46">
        <v>1035302813.63</v>
      </c>
      <c r="AG1689" s="46">
        <v>1035468004.1900001</v>
      </c>
      <c r="AH1689" s="46">
        <v>1038215271.3099999</v>
      </c>
      <c r="AI1689" s="46" t="s">
        <v>92</v>
      </c>
      <c r="AJ1689" s="46">
        <v>0</v>
      </c>
      <c r="AK1689" s="46">
        <v>1034831061.97</v>
      </c>
      <c r="AL1689" s="46">
        <v>1035123471.66</v>
      </c>
      <c r="AM1689" s="46">
        <v>1035412594.79</v>
      </c>
      <c r="AN1689" s="46">
        <v>1042030675.98</v>
      </c>
      <c r="AO1689" s="46" t="s">
        <v>104</v>
      </c>
      <c r="AP1689" s="46" t="s">
        <v>63</v>
      </c>
      <c r="AQ1689" s="46"/>
      <c r="AR1689" s="46"/>
    </row>
    <row r="1690" spans="1:44" x14ac:dyDescent="0.2">
      <c r="A1690" s="46" t="s">
        <v>77</v>
      </c>
      <c r="B1690" s="46" t="s">
        <v>84</v>
      </c>
      <c r="C1690" s="46" t="s">
        <v>84</v>
      </c>
      <c r="D1690" s="46" t="s">
        <v>533</v>
      </c>
      <c r="E1690" s="46" t="s">
        <v>86</v>
      </c>
      <c r="F1690" s="46" t="s">
        <v>78</v>
      </c>
      <c r="G1690" s="46" t="s">
        <v>534</v>
      </c>
      <c r="H1690" s="46" t="s">
        <v>62</v>
      </c>
      <c r="I1690" s="46" t="s">
        <v>88</v>
      </c>
      <c r="J1690" s="46" t="s">
        <v>89</v>
      </c>
      <c r="K1690" s="46" t="s">
        <v>47</v>
      </c>
      <c r="L1690" s="46" t="s">
        <v>62</v>
      </c>
      <c r="M1690" s="46" t="s">
        <v>466</v>
      </c>
      <c r="N1690" s="46" t="s">
        <v>467</v>
      </c>
      <c r="O1690" s="46" t="s">
        <v>63</v>
      </c>
      <c r="P1690" s="46" t="s">
        <v>265</v>
      </c>
      <c r="Q1690" s="46" t="s">
        <v>535</v>
      </c>
      <c r="R1690" s="46" t="s">
        <v>84</v>
      </c>
      <c r="S1690" s="46" t="s">
        <v>95</v>
      </c>
      <c r="T1690" s="46" t="s">
        <v>48</v>
      </c>
      <c r="U1690" s="46" t="s">
        <v>31</v>
      </c>
      <c r="V1690" s="46" t="s">
        <v>32</v>
      </c>
      <c r="W1690" s="46" t="s">
        <v>535</v>
      </c>
      <c r="X1690" s="46" t="s">
        <v>84</v>
      </c>
      <c r="Y1690" s="46" t="s">
        <v>533</v>
      </c>
      <c r="Z1690" s="46" t="s">
        <v>536</v>
      </c>
      <c r="AA1690" s="46" t="s">
        <v>268</v>
      </c>
      <c r="AB1690" s="46">
        <v>1569053116.54</v>
      </c>
      <c r="AC1690" s="46">
        <v>3276738564.9899998</v>
      </c>
      <c r="AD1690" s="46">
        <v>4135623887.27</v>
      </c>
      <c r="AE1690" s="46">
        <v>6082867391.8500004</v>
      </c>
      <c r="AF1690" s="46">
        <v>7092045677.3100004</v>
      </c>
      <c r="AG1690" s="46">
        <v>8977517662.8199997</v>
      </c>
      <c r="AH1690" s="46">
        <v>9994991737.3999996</v>
      </c>
      <c r="AI1690" s="46" t="s">
        <v>92</v>
      </c>
      <c r="AJ1690" s="46">
        <v>0</v>
      </c>
      <c r="AK1690" s="46">
        <v>2395567877.25</v>
      </c>
      <c r="AL1690" s="46">
        <v>5173598059.3800001</v>
      </c>
      <c r="AM1690" s="46">
        <v>8051932508.8800001</v>
      </c>
      <c r="AN1690" s="46">
        <v>11313736045.32</v>
      </c>
      <c r="AO1690" s="46" t="s">
        <v>468</v>
      </c>
      <c r="AP1690" s="46" t="s">
        <v>63</v>
      </c>
      <c r="AQ1690" s="46"/>
      <c r="AR1690" s="46"/>
    </row>
    <row r="1691" spans="1:44" x14ac:dyDescent="0.2">
      <c r="A1691" s="46" t="s">
        <v>77</v>
      </c>
      <c r="B1691" s="46" t="s">
        <v>84</v>
      </c>
      <c r="C1691" s="46" t="s">
        <v>84</v>
      </c>
      <c r="D1691" s="46" t="s">
        <v>533</v>
      </c>
      <c r="E1691" s="46" t="s">
        <v>86</v>
      </c>
      <c r="F1691" s="46" t="s">
        <v>78</v>
      </c>
      <c r="G1691" s="46" t="s">
        <v>534</v>
      </c>
      <c r="H1691" s="46" t="s">
        <v>62</v>
      </c>
      <c r="I1691" s="46" t="s">
        <v>88</v>
      </c>
      <c r="J1691" s="46" t="s">
        <v>89</v>
      </c>
      <c r="K1691" s="46" t="s">
        <v>47</v>
      </c>
      <c r="L1691" s="46" t="s">
        <v>62</v>
      </c>
      <c r="M1691" s="46" t="s">
        <v>537</v>
      </c>
      <c r="N1691" s="46" t="s">
        <v>538</v>
      </c>
      <c r="O1691" s="46" t="s">
        <v>63</v>
      </c>
      <c r="P1691" s="46" t="s">
        <v>265</v>
      </c>
      <c r="Q1691" s="46" t="s">
        <v>535</v>
      </c>
      <c r="R1691" s="46" t="s">
        <v>84</v>
      </c>
      <c r="S1691" s="46" t="s">
        <v>95</v>
      </c>
      <c r="T1691" s="46" t="s">
        <v>48</v>
      </c>
      <c r="U1691" s="46" t="s">
        <v>31</v>
      </c>
      <c r="V1691" s="46" t="s">
        <v>32</v>
      </c>
      <c r="W1691" s="46" t="s">
        <v>535</v>
      </c>
      <c r="X1691" s="46" t="s">
        <v>84</v>
      </c>
      <c r="Y1691" s="46" t="s">
        <v>533</v>
      </c>
      <c r="Z1691" s="46" t="s">
        <v>536</v>
      </c>
      <c r="AA1691" s="46" t="s">
        <v>268</v>
      </c>
      <c r="AB1691" s="46">
        <v>14434000.289999999</v>
      </c>
      <c r="AC1691" s="46">
        <v>15600555.720000001</v>
      </c>
      <c r="AD1691" s="46">
        <v>24572555.870000001</v>
      </c>
      <c r="AE1691" s="46">
        <v>23659165.100000001</v>
      </c>
      <c r="AF1691" s="46">
        <v>27449265.210000001</v>
      </c>
      <c r="AG1691" s="46">
        <v>28948946</v>
      </c>
      <c r="AH1691" s="46">
        <v>31525279.829999998</v>
      </c>
      <c r="AI1691" s="46" t="s">
        <v>92</v>
      </c>
      <c r="AJ1691" s="46">
        <v>0</v>
      </c>
      <c r="AK1691" s="46">
        <v>12058067.68</v>
      </c>
      <c r="AL1691" s="46">
        <v>24842855.649999999</v>
      </c>
      <c r="AM1691" s="46">
        <v>31350095.57</v>
      </c>
      <c r="AN1691" s="46">
        <v>15601343.07</v>
      </c>
      <c r="AO1691" s="46" t="s">
        <v>538</v>
      </c>
      <c r="AP1691" s="46" t="s">
        <v>63</v>
      </c>
      <c r="AQ1691" s="46"/>
      <c r="AR1691" s="46"/>
    </row>
    <row r="1692" spans="1:44" x14ac:dyDescent="0.2">
      <c r="A1692" s="46" t="s">
        <v>77</v>
      </c>
      <c r="B1692" s="46" t="s">
        <v>84</v>
      </c>
      <c r="C1692" s="46" t="s">
        <v>84</v>
      </c>
      <c r="D1692" s="46" t="s">
        <v>533</v>
      </c>
      <c r="E1692" s="46" t="s">
        <v>86</v>
      </c>
      <c r="F1692" s="46" t="s">
        <v>78</v>
      </c>
      <c r="G1692" s="46" t="s">
        <v>534</v>
      </c>
      <c r="H1692" s="46" t="s">
        <v>62</v>
      </c>
      <c r="I1692" s="46" t="s">
        <v>88</v>
      </c>
      <c r="J1692" s="46" t="s">
        <v>89</v>
      </c>
      <c r="K1692" s="46" t="s">
        <v>47</v>
      </c>
      <c r="L1692" s="46" t="s">
        <v>62</v>
      </c>
      <c r="M1692" s="46" t="s">
        <v>539</v>
      </c>
      <c r="N1692" s="46" t="s">
        <v>540</v>
      </c>
      <c r="O1692" s="46" t="s">
        <v>63</v>
      </c>
      <c r="P1692" s="46" t="s">
        <v>265</v>
      </c>
      <c r="Q1692" s="46" t="s">
        <v>535</v>
      </c>
      <c r="R1692" s="46" t="s">
        <v>84</v>
      </c>
      <c r="S1692" s="46" t="s">
        <v>95</v>
      </c>
      <c r="T1692" s="46" t="s">
        <v>48</v>
      </c>
      <c r="U1692" s="46" t="s">
        <v>31</v>
      </c>
      <c r="V1692" s="46" t="s">
        <v>32</v>
      </c>
      <c r="W1692" s="46" t="s">
        <v>535</v>
      </c>
      <c r="X1692" s="46" t="s">
        <v>84</v>
      </c>
      <c r="Y1692" s="46" t="s">
        <v>533</v>
      </c>
      <c r="Z1692" s="46" t="s">
        <v>536</v>
      </c>
      <c r="AA1692" s="46" t="s">
        <v>268</v>
      </c>
      <c r="AB1692" s="46">
        <v>-1311000</v>
      </c>
      <c r="AC1692" s="46">
        <v>-1311000</v>
      </c>
      <c r="AD1692" s="46">
        <v>-1311000</v>
      </c>
      <c r="AE1692" s="46">
        <v>-1311000</v>
      </c>
      <c r="AF1692" s="46">
        <v>-1311000</v>
      </c>
      <c r="AG1692" s="46">
        <v>-1311000</v>
      </c>
      <c r="AH1692" s="46">
        <v>-1311000</v>
      </c>
      <c r="AI1692" s="46" t="s">
        <v>92</v>
      </c>
      <c r="AJ1692" s="46">
        <v>0</v>
      </c>
      <c r="AK1692" s="46">
        <v>-1311000</v>
      </c>
      <c r="AL1692" s="46">
        <v>-1311000</v>
      </c>
      <c r="AM1692" s="46">
        <v>-1311000</v>
      </c>
      <c r="AN1692" s="46">
        <v>-1311000</v>
      </c>
      <c r="AO1692" s="46" t="s">
        <v>540</v>
      </c>
      <c r="AP1692" s="46" t="s">
        <v>63</v>
      </c>
      <c r="AQ1692" s="46"/>
      <c r="AR1692" s="46"/>
    </row>
    <row r="1693" spans="1:44" x14ac:dyDescent="0.2">
      <c r="A1693" s="46" t="s">
        <v>77</v>
      </c>
      <c r="B1693" s="46" t="s">
        <v>84</v>
      </c>
      <c r="C1693" s="46" t="s">
        <v>84</v>
      </c>
      <c r="D1693" s="46" t="s">
        <v>533</v>
      </c>
      <c r="E1693" s="46" t="s">
        <v>86</v>
      </c>
      <c r="F1693" s="46" t="s">
        <v>78</v>
      </c>
      <c r="G1693" s="46" t="s">
        <v>534</v>
      </c>
      <c r="H1693" s="46" t="s">
        <v>62</v>
      </c>
      <c r="I1693" s="46" t="s">
        <v>88</v>
      </c>
      <c r="J1693" s="46" t="s">
        <v>89</v>
      </c>
      <c r="K1693" s="46" t="s">
        <v>47</v>
      </c>
      <c r="L1693" s="46" t="s">
        <v>62</v>
      </c>
      <c r="M1693" s="46" t="s">
        <v>541</v>
      </c>
      <c r="N1693" s="46" t="s">
        <v>542</v>
      </c>
      <c r="O1693" s="46" t="s">
        <v>63</v>
      </c>
      <c r="P1693" s="46" t="s">
        <v>265</v>
      </c>
      <c r="Q1693" s="46" t="s">
        <v>535</v>
      </c>
      <c r="R1693" s="46" t="s">
        <v>84</v>
      </c>
      <c r="S1693" s="46" t="s">
        <v>95</v>
      </c>
      <c r="T1693" s="46" t="s">
        <v>48</v>
      </c>
      <c r="U1693" s="46" t="s">
        <v>31</v>
      </c>
      <c r="V1693" s="46" t="s">
        <v>32</v>
      </c>
      <c r="W1693" s="46" t="s">
        <v>535</v>
      </c>
      <c r="X1693" s="46" t="s">
        <v>84</v>
      </c>
      <c r="Y1693" s="46" t="s">
        <v>533</v>
      </c>
      <c r="Z1693" s="46" t="s">
        <v>536</v>
      </c>
      <c r="AA1693" s="46" t="s">
        <v>268</v>
      </c>
      <c r="AB1693" s="46">
        <v>7239344883.1700001</v>
      </c>
      <c r="AC1693" s="46">
        <v>5530492879.29</v>
      </c>
      <c r="AD1693" s="46">
        <v>4651783356.8599997</v>
      </c>
      <c r="AE1693" s="46">
        <v>2705453243.0500002</v>
      </c>
      <c r="AF1693" s="46">
        <v>1692484857.48</v>
      </c>
      <c r="AG1693" s="46">
        <v>-234058625.86000001</v>
      </c>
      <c r="AH1693" s="46">
        <v>0</v>
      </c>
      <c r="AI1693" s="46" t="s">
        <v>92</v>
      </c>
      <c r="AJ1693" s="46">
        <v>0</v>
      </c>
      <c r="AK1693" s="46">
        <v>6415206055.0699997</v>
      </c>
      <c r="AL1693" s="46">
        <v>3613538884.9699998</v>
      </c>
      <c r="AM1693" s="46">
        <v>728697195.54999995</v>
      </c>
      <c r="AN1693" s="46">
        <v>0</v>
      </c>
      <c r="AO1693" s="46" t="s">
        <v>542</v>
      </c>
      <c r="AP1693" s="46" t="s">
        <v>63</v>
      </c>
      <c r="AQ1693" s="46"/>
      <c r="AR1693" s="46"/>
    </row>
    <row r="1694" spans="1:44" x14ac:dyDescent="0.2">
      <c r="A1694" s="46" t="s">
        <v>77</v>
      </c>
      <c r="B1694" s="46" t="s">
        <v>84</v>
      </c>
      <c r="C1694" s="46" t="s">
        <v>84</v>
      </c>
      <c r="D1694" s="46" t="s">
        <v>533</v>
      </c>
      <c r="E1694" s="46" t="s">
        <v>86</v>
      </c>
      <c r="F1694" s="46" t="s">
        <v>78</v>
      </c>
      <c r="G1694" s="46" t="s">
        <v>534</v>
      </c>
      <c r="H1694" s="46" t="s">
        <v>62</v>
      </c>
      <c r="I1694" s="46" t="s">
        <v>88</v>
      </c>
      <c r="J1694" s="46" t="s">
        <v>89</v>
      </c>
      <c r="K1694" s="46" t="s">
        <v>47</v>
      </c>
      <c r="L1694" s="46" t="s">
        <v>62</v>
      </c>
      <c r="M1694" s="46" t="s">
        <v>469</v>
      </c>
      <c r="N1694" s="46" t="s">
        <v>470</v>
      </c>
      <c r="O1694" s="46" t="s">
        <v>63</v>
      </c>
      <c r="P1694" s="46" t="s">
        <v>265</v>
      </c>
      <c r="Q1694" s="46" t="s">
        <v>535</v>
      </c>
      <c r="R1694" s="46" t="s">
        <v>84</v>
      </c>
      <c r="S1694" s="46" t="s">
        <v>95</v>
      </c>
      <c r="T1694" s="46" t="s">
        <v>48</v>
      </c>
      <c r="U1694" s="46" t="s">
        <v>31</v>
      </c>
      <c r="V1694" s="46" t="s">
        <v>105</v>
      </c>
      <c r="W1694" s="46" t="s">
        <v>535</v>
      </c>
      <c r="X1694" s="46" t="s">
        <v>84</v>
      </c>
      <c r="Y1694" s="46" t="s">
        <v>533</v>
      </c>
      <c r="Z1694" s="46" t="s">
        <v>536</v>
      </c>
      <c r="AA1694" s="46" t="s">
        <v>268</v>
      </c>
      <c r="AB1694" s="46">
        <v>8821521000</v>
      </c>
      <c r="AC1694" s="46">
        <v>8821521000</v>
      </c>
      <c r="AD1694" s="46">
        <v>8810668800</v>
      </c>
      <c r="AE1694" s="46">
        <v>8810668800</v>
      </c>
      <c r="AF1694" s="46">
        <v>8810668800</v>
      </c>
      <c r="AG1694" s="46">
        <v>8771096982.9599991</v>
      </c>
      <c r="AH1694" s="46">
        <v>10025206017.23</v>
      </c>
      <c r="AI1694" s="46" t="s">
        <v>92</v>
      </c>
      <c r="AJ1694" s="46">
        <v>0</v>
      </c>
      <c r="AK1694" s="46">
        <v>8821521000</v>
      </c>
      <c r="AL1694" s="46">
        <v>8810668800</v>
      </c>
      <c r="AM1694" s="46">
        <v>8810668800</v>
      </c>
      <c r="AN1694" s="46">
        <v>11328026388.389999</v>
      </c>
      <c r="AO1694" s="46" t="s">
        <v>471</v>
      </c>
      <c r="AP1694" s="46" t="s">
        <v>63</v>
      </c>
      <c r="AQ1694" s="46"/>
      <c r="AR1694" s="46"/>
    </row>
    <row r="1695" spans="1:44" x14ac:dyDescent="0.2">
      <c r="A1695" s="46" t="s">
        <v>77</v>
      </c>
      <c r="B1695" s="46" t="s">
        <v>84</v>
      </c>
      <c r="C1695" s="46" t="s">
        <v>84</v>
      </c>
      <c r="D1695" s="46" t="s">
        <v>533</v>
      </c>
      <c r="E1695" s="46" t="s">
        <v>86</v>
      </c>
      <c r="F1695" s="46" t="s">
        <v>78</v>
      </c>
      <c r="G1695" s="46" t="s">
        <v>534</v>
      </c>
      <c r="H1695" s="46" t="s">
        <v>62</v>
      </c>
      <c r="I1695" s="46" t="s">
        <v>88</v>
      </c>
      <c r="J1695" s="46" t="s">
        <v>89</v>
      </c>
      <c r="K1695" s="46" t="s">
        <v>47</v>
      </c>
      <c r="L1695" s="46" t="s">
        <v>62</v>
      </c>
      <c r="M1695" s="46" t="s">
        <v>228</v>
      </c>
      <c r="N1695" s="46" t="s">
        <v>229</v>
      </c>
      <c r="O1695" s="46" t="s">
        <v>63</v>
      </c>
      <c r="P1695" s="46" t="s">
        <v>265</v>
      </c>
      <c r="Q1695" s="46" t="s">
        <v>535</v>
      </c>
      <c r="R1695" s="46" t="s">
        <v>84</v>
      </c>
      <c r="S1695" s="46" t="s">
        <v>95</v>
      </c>
      <c r="T1695" s="46" t="s">
        <v>48</v>
      </c>
      <c r="U1695" s="46" t="s">
        <v>31</v>
      </c>
      <c r="V1695" s="46" t="s">
        <v>105</v>
      </c>
      <c r="W1695" s="46" t="s">
        <v>535</v>
      </c>
      <c r="X1695" s="46" t="s">
        <v>84</v>
      </c>
      <c r="Y1695" s="46" t="s">
        <v>533</v>
      </c>
      <c r="Z1695" s="46" t="s">
        <v>536</v>
      </c>
      <c r="AA1695" s="46" t="s">
        <v>268</v>
      </c>
      <c r="AB1695" s="46">
        <v>8821521000</v>
      </c>
      <c r="AC1695" s="46">
        <v>8821521000</v>
      </c>
      <c r="AD1695" s="46">
        <v>8810668800</v>
      </c>
      <c r="AE1695" s="46">
        <v>8810668800</v>
      </c>
      <c r="AF1695" s="46">
        <v>8810668800</v>
      </c>
      <c r="AG1695" s="46">
        <v>8771096982.9599991</v>
      </c>
      <c r="AH1695" s="46">
        <v>10025206017.23</v>
      </c>
      <c r="AI1695" s="46" t="s">
        <v>92</v>
      </c>
      <c r="AJ1695" s="46">
        <v>0</v>
      </c>
      <c r="AK1695" s="46">
        <v>8821521000</v>
      </c>
      <c r="AL1695" s="46">
        <v>8810668800</v>
      </c>
      <c r="AM1695" s="46">
        <v>8810668800</v>
      </c>
      <c r="AN1695" s="46">
        <v>11328026388.389999</v>
      </c>
      <c r="AO1695" s="46" t="s">
        <v>230</v>
      </c>
      <c r="AP1695" s="46" t="s">
        <v>63</v>
      </c>
      <c r="AQ1695" s="46"/>
      <c r="AR1695" s="46"/>
    </row>
    <row r="1696" spans="1:44" x14ac:dyDescent="0.2">
      <c r="A1696" s="46" t="s">
        <v>77</v>
      </c>
      <c r="B1696" s="46" t="s">
        <v>84</v>
      </c>
      <c r="C1696" s="46" t="s">
        <v>84</v>
      </c>
      <c r="D1696" s="46" t="s">
        <v>533</v>
      </c>
      <c r="E1696" s="46" t="s">
        <v>86</v>
      </c>
      <c r="F1696" s="46" t="s">
        <v>78</v>
      </c>
      <c r="G1696" s="46" t="s">
        <v>534</v>
      </c>
      <c r="H1696" s="46" t="s">
        <v>62</v>
      </c>
      <c r="I1696" s="46" t="s">
        <v>88</v>
      </c>
      <c r="J1696" s="46" t="s">
        <v>89</v>
      </c>
      <c r="K1696" s="46" t="s">
        <v>47</v>
      </c>
      <c r="L1696" s="46" t="s">
        <v>62</v>
      </c>
      <c r="M1696" s="46" t="s">
        <v>106</v>
      </c>
      <c r="N1696" s="46" t="s">
        <v>107</v>
      </c>
      <c r="O1696" s="46" t="s">
        <v>63</v>
      </c>
      <c r="P1696" s="46" t="s">
        <v>265</v>
      </c>
      <c r="Q1696" s="46" t="s">
        <v>535</v>
      </c>
      <c r="R1696" s="46" t="s">
        <v>84</v>
      </c>
      <c r="S1696" s="46" t="s">
        <v>95</v>
      </c>
      <c r="T1696" s="46" t="s">
        <v>48</v>
      </c>
      <c r="U1696" s="46" t="s">
        <v>31</v>
      </c>
      <c r="V1696" s="46" t="s">
        <v>105</v>
      </c>
      <c r="W1696" s="46" t="s">
        <v>535</v>
      </c>
      <c r="X1696" s="46" t="s">
        <v>84</v>
      </c>
      <c r="Y1696" s="46" t="s">
        <v>533</v>
      </c>
      <c r="Z1696" s="46" t="s">
        <v>536</v>
      </c>
      <c r="AA1696" s="46" t="s">
        <v>268</v>
      </c>
      <c r="AB1696" s="46">
        <v>9856153125.6399994</v>
      </c>
      <c r="AC1696" s="46">
        <v>9856430094.3199997</v>
      </c>
      <c r="AD1696" s="46">
        <v>9845647364.5</v>
      </c>
      <c r="AE1696" s="46">
        <v>9845858547.2299995</v>
      </c>
      <c r="AF1696" s="46">
        <v>9845971613.6299992</v>
      </c>
      <c r="AG1696" s="46">
        <v>9806564987.1499996</v>
      </c>
      <c r="AH1696" s="46">
        <v>11063421288.540001</v>
      </c>
      <c r="AI1696" s="46" t="s">
        <v>92</v>
      </c>
      <c r="AJ1696" s="46">
        <v>0</v>
      </c>
      <c r="AK1696" s="46">
        <v>9856352061.9699993</v>
      </c>
      <c r="AL1696" s="46">
        <v>9845792271.6599998</v>
      </c>
      <c r="AM1696" s="46">
        <v>9846081394.7900009</v>
      </c>
      <c r="AN1696" s="46">
        <v>12370057064.370001</v>
      </c>
      <c r="AO1696" s="46" t="s">
        <v>108</v>
      </c>
      <c r="AP1696" s="46" t="s">
        <v>63</v>
      </c>
      <c r="AQ1696" s="46"/>
      <c r="AR1696" s="46"/>
    </row>
    <row r="1697" spans="1:44" x14ac:dyDescent="0.2">
      <c r="A1697" s="46" t="s">
        <v>77</v>
      </c>
      <c r="B1697" s="46" t="s">
        <v>84</v>
      </c>
      <c r="C1697" s="46" t="s">
        <v>84</v>
      </c>
      <c r="D1697" s="46" t="s">
        <v>533</v>
      </c>
      <c r="E1697" s="46" t="s">
        <v>86</v>
      </c>
      <c r="F1697" s="46" t="s">
        <v>78</v>
      </c>
      <c r="G1697" s="46" t="s">
        <v>534</v>
      </c>
      <c r="H1697" s="46" t="s">
        <v>62</v>
      </c>
      <c r="I1697" s="46" t="s">
        <v>88</v>
      </c>
      <c r="J1697" s="46" t="s">
        <v>89</v>
      </c>
      <c r="K1697" s="46" t="s">
        <v>47</v>
      </c>
      <c r="L1697" s="46" t="s">
        <v>62</v>
      </c>
      <c r="M1697" s="46" t="s">
        <v>325</v>
      </c>
      <c r="N1697" s="46" t="s">
        <v>326</v>
      </c>
      <c r="O1697" s="46" t="s">
        <v>63</v>
      </c>
      <c r="P1697" s="46" t="s">
        <v>265</v>
      </c>
      <c r="Q1697" s="46" t="s">
        <v>535</v>
      </c>
      <c r="R1697" s="46" t="s">
        <v>84</v>
      </c>
      <c r="S1697" s="46" t="s">
        <v>95</v>
      </c>
      <c r="T1697" s="46" t="s">
        <v>111</v>
      </c>
      <c r="U1697" s="46" t="s">
        <v>112</v>
      </c>
      <c r="V1697" s="46" t="s">
        <v>32</v>
      </c>
      <c r="W1697" s="46" t="s">
        <v>535</v>
      </c>
      <c r="X1697" s="46" t="s">
        <v>84</v>
      </c>
      <c r="Y1697" s="46" t="s">
        <v>533</v>
      </c>
      <c r="Z1697" s="46" t="s">
        <v>536</v>
      </c>
      <c r="AA1697" s="46" t="s">
        <v>268</v>
      </c>
      <c r="AB1697" s="46">
        <v>2271080278.1199999</v>
      </c>
      <c r="AC1697" s="46">
        <v>3999583667.7800002</v>
      </c>
      <c r="AD1697" s="46">
        <v>4859944120.4200001</v>
      </c>
      <c r="AE1697" s="46">
        <v>6795494209.1199999</v>
      </c>
      <c r="AF1697" s="46">
        <v>7761231276.9300003</v>
      </c>
      <c r="AG1697" s="46">
        <v>9932332953.0100002</v>
      </c>
      <c r="AH1697" s="46">
        <v>10890361365.610001</v>
      </c>
      <c r="AI1697" s="46" t="s">
        <v>92</v>
      </c>
      <c r="AJ1697" s="46">
        <v>0</v>
      </c>
      <c r="AK1697" s="46">
        <v>2646783219.7600002</v>
      </c>
      <c r="AL1697" s="46">
        <v>5385163294.6000004</v>
      </c>
      <c r="AM1697" s="46">
        <v>8283685132.3000002</v>
      </c>
      <c r="AN1697" s="46">
        <v>11683703589.59</v>
      </c>
      <c r="AO1697" s="46" t="s">
        <v>326</v>
      </c>
      <c r="AP1697" s="46" t="s">
        <v>63</v>
      </c>
      <c r="AQ1697" s="46"/>
      <c r="AR1697" s="46"/>
    </row>
    <row r="1698" spans="1:44" x14ac:dyDescent="0.2">
      <c r="A1698" s="46" t="s">
        <v>77</v>
      </c>
      <c r="B1698" s="46" t="s">
        <v>84</v>
      </c>
      <c r="C1698" s="46" t="s">
        <v>84</v>
      </c>
      <c r="D1698" s="46" t="s">
        <v>533</v>
      </c>
      <c r="E1698" s="46" t="s">
        <v>86</v>
      </c>
      <c r="F1698" s="46" t="s">
        <v>78</v>
      </c>
      <c r="G1698" s="46" t="s">
        <v>534</v>
      </c>
      <c r="H1698" s="46" t="s">
        <v>62</v>
      </c>
      <c r="I1698" s="46" t="s">
        <v>88</v>
      </c>
      <c r="J1698" s="46" t="s">
        <v>89</v>
      </c>
      <c r="K1698" s="46" t="s">
        <v>47</v>
      </c>
      <c r="L1698" s="46" t="s">
        <v>62</v>
      </c>
      <c r="M1698" s="46" t="s">
        <v>327</v>
      </c>
      <c r="N1698" s="46" t="s">
        <v>328</v>
      </c>
      <c r="O1698" s="46" t="s">
        <v>63</v>
      </c>
      <c r="P1698" s="46" t="s">
        <v>265</v>
      </c>
      <c r="Q1698" s="46" t="s">
        <v>535</v>
      </c>
      <c r="R1698" s="46" t="s">
        <v>84</v>
      </c>
      <c r="S1698" s="46" t="s">
        <v>95</v>
      </c>
      <c r="T1698" s="46" t="s">
        <v>111</v>
      </c>
      <c r="U1698" s="46" t="s">
        <v>112</v>
      </c>
      <c r="V1698" s="46" t="s">
        <v>105</v>
      </c>
      <c r="W1698" s="46" t="s">
        <v>535</v>
      </c>
      <c r="X1698" s="46" t="s">
        <v>84</v>
      </c>
      <c r="Y1698" s="46" t="s">
        <v>533</v>
      </c>
      <c r="Z1698" s="46" t="s">
        <v>536</v>
      </c>
      <c r="AA1698" s="46" t="s">
        <v>268</v>
      </c>
      <c r="AB1698" s="46">
        <v>2271080278.1199999</v>
      </c>
      <c r="AC1698" s="46">
        <v>3999583667.7800002</v>
      </c>
      <c r="AD1698" s="46">
        <v>4859944120.4200001</v>
      </c>
      <c r="AE1698" s="46">
        <v>6795494209.1199999</v>
      </c>
      <c r="AF1698" s="46">
        <v>7761231276.9300003</v>
      </c>
      <c r="AG1698" s="46">
        <v>9932332953.0100002</v>
      </c>
      <c r="AH1698" s="46">
        <v>10890361365.610001</v>
      </c>
      <c r="AI1698" s="46" t="s">
        <v>92</v>
      </c>
      <c r="AJ1698" s="46">
        <v>0</v>
      </c>
      <c r="AK1698" s="46">
        <v>2646783219.7600002</v>
      </c>
      <c r="AL1698" s="46">
        <v>5385163294.6000004</v>
      </c>
      <c r="AM1698" s="46">
        <v>8283685132.3000002</v>
      </c>
      <c r="AN1698" s="46">
        <v>11683703589.59</v>
      </c>
      <c r="AO1698" s="46" t="s">
        <v>329</v>
      </c>
      <c r="AP1698" s="46" t="s">
        <v>63</v>
      </c>
      <c r="AQ1698" s="46"/>
      <c r="AR1698" s="46"/>
    </row>
    <row r="1699" spans="1:44" x14ac:dyDescent="0.2">
      <c r="A1699" s="46" t="s">
        <v>77</v>
      </c>
      <c r="B1699" s="46" t="s">
        <v>84</v>
      </c>
      <c r="C1699" s="46" t="s">
        <v>84</v>
      </c>
      <c r="D1699" s="46" t="s">
        <v>533</v>
      </c>
      <c r="E1699" s="46" t="s">
        <v>86</v>
      </c>
      <c r="F1699" s="46" t="s">
        <v>78</v>
      </c>
      <c r="G1699" s="46" t="s">
        <v>534</v>
      </c>
      <c r="H1699" s="46" t="s">
        <v>62</v>
      </c>
      <c r="I1699" s="46" t="s">
        <v>88</v>
      </c>
      <c r="J1699" s="46" t="s">
        <v>89</v>
      </c>
      <c r="K1699" s="46" t="s">
        <v>47</v>
      </c>
      <c r="L1699" s="46" t="s">
        <v>62</v>
      </c>
      <c r="M1699" s="46" t="s">
        <v>237</v>
      </c>
      <c r="N1699" s="46" t="s">
        <v>238</v>
      </c>
      <c r="O1699" s="46" t="s">
        <v>63</v>
      </c>
      <c r="P1699" s="46" t="s">
        <v>265</v>
      </c>
      <c r="Q1699" s="46" t="s">
        <v>535</v>
      </c>
      <c r="R1699" s="46" t="s">
        <v>84</v>
      </c>
      <c r="S1699" s="46" t="s">
        <v>95</v>
      </c>
      <c r="T1699" s="46" t="s">
        <v>111</v>
      </c>
      <c r="U1699" s="46" t="s">
        <v>112</v>
      </c>
      <c r="V1699" s="46" t="s">
        <v>105</v>
      </c>
      <c r="W1699" s="46" t="s">
        <v>535</v>
      </c>
      <c r="X1699" s="46" t="s">
        <v>84</v>
      </c>
      <c r="Y1699" s="46" t="s">
        <v>533</v>
      </c>
      <c r="Z1699" s="46" t="s">
        <v>536</v>
      </c>
      <c r="AA1699" s="46" t="s">
        <v>268</v>
      </c>
      <c r="AB1699" s="46">
        <v>2271080278.1199999</v>
      </c>
      <c r="AC1699" s="46">
        <v>3999583667.7800002</v>
      </c>
      <c r="AD1699" s="46">
        <v>4859944120.4200001</v>
      </c>
      <c r="AE1699" s="46">
        <v>6795494209.1199999</v>
      </c>
      <c r="AF1699" s="46">
        <v>7761231276.9300003</v>
      </c>
      <c r="AG1699" s="46">
        <v>9932332953.0100002</v>
      </c>
      <c r="AH1699" s="46">
        <v>10890361365.610001</v>
      </c>
      <c r="AI1699" s="46" t="s">
        <v>92</v>
      </c>
      <c r="AJ1699" s="46">
        <v>0</v>
      </c>
      <c r="AK1699" s="46">
        <v>2646783219.7600002</v>
      </c>
      <c r="AL1699" s="46">
        <v>5385163294.6000004</v>
      </c>
      <c r="AM1699" s="46">
        <v>8283685132.3000002</v>
      </c>
      <c r="AN1699" s="46">
        <v>11683703589.59</v>
      </c>
      <c r="AO1699" s="46" t="s">
        <v>239</v>
      </c>
      <c r="AP1699" s="46" t="s">
        <v>63</v>
      </c>
      <c r="AQ1699" s="46"/>
      <c r="AR1699" s="46"/>
    </row>
    <row r="1700" spans="1:44" x14ac:dyDescent="0.2">
      <c r="A1700" s="46" t="s">
        <v>77</v>
      </c>
      <c r="B1700" s="46" t="s">
        <v>84</v>
      </c>
      <c r="C1700" s="46" t="s">
        <v>84</v>
      </c>
      <c r="D1700" s="46" t="s">
        <v>533</v>
      </c>
      <c r="E1700" s="46" t="s">
        <v>86</v>
      </c>
      <c r="F1700" s="46" t="s">
        <v>78</v>
      </c>
      <c r="G1700" s="46" t="s">
        <v>534</v>
      </c>
      <c r="H1700" s="46" t="s">
        <v>62</v>
      </c>
      <c r="I1700" s="46" t="s">
        <v>88</v>
      </c>
      <c r="J1700" s="46" t="s">
        <v>89</v>
      </c>
      <c r="K1700" s="46" t="s">
        <v>47</v>
      </c>
      <c r="L1700" s="46" t="s">
        <v>62</v>
      </c>
      <c r="M1700" s="46" t="s">
        <v>240</v>
      </c>
      <c r="N1700" s="46" t="s">
        <v>241</v>
      </c>
      <c r="O1700" s="46" t="s">
        <v>63</v>
      </c>
      <c r="P1700" s="46" t="s">
        <v>265</v>
      </c>
      <c r="Q1700" s="46" t="s">
        <v>535</v>
      </c>
      <c r="R1700" s="46" t="s">
        <v>84</v>
      </c>
      <c r="S1700" s="46" t="s">
        <v>95</v>
      </c>
      <c r="T1700" s="46" t="s">
        <v>111</v>
      </c>
      <c r="U1700" s="46" t="s">
        <v>112</v>
      </c>
      <c r="V1700" s="46" t="s">
        <v>105</v>
      </c>
      <c r="W1700" s="46" t="s">
        <v>535</v>
      </c>
      <c r="X1700" s="46" t="s">
        <v>84</v>
      </c>
      <c r="Y1700" s="46" t="s">
        <v>533</v>
      </c>
      <c r="Z1700" s="46" t="s">
        <v>536</v>
      </c>
      <c r="AA1700" s="46" t="s">
        <v>268</v>
      </c>
      <c r="AB1700" s="46">
        <v>2271080278.1199999</v>
      </c>
      <c r="AC1700" s="46">
        <v>3999583667.7800002</v>
      </c>
      <c r="AD1700" s="46">
        <v>4859944120.4200001</v>
      </c>
      <c r="AE1700" s="46">
        <v>6795494209.1199999</v>
      </c>
      <c r="AF1700" s="46">
        <v>7761231276.9300003</v>
      </c>
      <c r="AG1700" s="46">
        <v>9932332953.0100002</v>
      </c>
      <c r="AH1700" s="46">
        <v>10890361365.610001</v>
      </c>
      <c r="AI1700" s="46" t="s">
        <v>92</v>
      </c>
      <c r="AJ1700" s="46">
        <v>0</v>
      </c>
      <c r="AK1700" s="46">
        <v>2646783219.7600002</v>
      </c>
      <c r="AL1700" s="46">
        <v>5385163294.6000004</v>
      </c>
      <c r="AM1700" s="46">
        <v>8283685132.3000002</v>
      </c>
      <c r="AN1700" s="46">
        <v>11683703589.59</v>
      </c>
      <c r="AO1700" s="46" t="s">
        <v>242</v>
      </c>
      <c r="AP1700" s="46" t="s">
        <v>63</v>
      </c>
      <c r="AQ1700" s="46"/>
      <c r="AR1700" s="46"/>
    </row>
    <row r="1701" spans="1:44" x14ac:dyDescent="0.2">
      <c r="A1701" s="46" t="s">
        <v>77</v>
      </c>
      <c r="B1701" s="46" t="s">
        <v>84</v>
      </c>
      <c r="C1701" s="46" t="s">
        <v>84</v>
      </c>
      <c r="D1701" s="46" t="s">
        <v>533</v>
      </c>
      <c r="E1701" s="46" t="s">
        <v>86</v>
      </c>
      <c r="F1701" s="46" t="s">
        <v>78</v>
      </c>
      <c r="G1701" s="46" t="s">
        <v>534</v>
      </c>
      <c r="H1701" s="46" t="s">
        <v>62</v>
      </c>
      <c r="I1701" s="46" t="s">
        <v>88</v>
      </c>
      <c r="J1701" s="46" t="s">
        <v>89</v>
      </c>
      <c r="K1701" s="46" t="s">
        <v>47</v>
      </c>
      <c r="L1701" s="46" t="s">
        <v>62</v>
      </c>
      <c r="M1701" s="46" t="s">
        <v>109</v>
      </c>
      <c r="N1701" s="46" t="s">
        <v>110</v>
      </c>
      <c r="O1701" s="46" t="s">
        <v>63</v>
      </c>
      <c r="P1701" s="46" t="s">
        <v>265</v>
      </c>
      <c r="Q1701" s="46" t="s">
        <v>535</v>
      </c>
      <c r="R1701" s="46" t="s">
        <v>84</v>
      </c>
      <c r="S1701" s="46" t="s">
        <v>95</v>
      </c>
      <c r="T1701" s="46" t="s">
        <v>111</v>
      </c>
      <c r="U1701" s="46" t="s">
        <v>112</v>
      </c>
      <c r="V1701" s="46" t="s">
        <v>32</v>
      </c>
      <c r="W1701" s="46" t="s">
        <v>535</v>
      </c>
      <c r="X1701" s="46" t="s">
        <v>84</v>
      </c>
      <c r="Y1701" s="46" t="s">
        <v>533</v>
      </c>
      <c r="Z1701" s="46" t="s">
        <v>536</v>
      </c>
      <c r="AA1701" s="46" t="s">
        <v>268</v>
      </c>
      <c r="AB1701" s="46">
        <v>260514285.77000001</v>
      </c>
      <c r="AC1701" s="46">
        <v>257297846.15000001</v>
      </c>
      <c r="AD1701" s="46">
        <v>273799753.22000003</v>
      </c>
      <c r="AE1701" s="46">
        <v>290617201.93000001</v>
      </c>
      <c r="AF1701" s="46">
        <v>339687948.05000001</v>
      </c>
      <c r="AG1701" s="46">
        <v>101386051.48</v>
      </c>
      <c r="AH1701" s="46">
        <v>173059922.93000001</v>
      </c>
      <c r="AI1701" s="46" t="s">
        <v>92</v>
      </c>
      <c r="AJ1701" s="46">
        <v>0</v>
      </c>
      <c r="AK1701" s="46">
        <v>715709657.35000002</v>
      </c>
      <c r="AL1701" s="46">
        <v>789589160.74000001</v>
      </c>
      <c r="AM1701" s="46">
        <v>820928776.13999999</v>
      </c>
      <c r="AN1701" s="46">
        <v>686353474.77999997</v>
      </c>
      <c r="AO1701" s="46" t="s">
        <v>110</v>
      </c>
      <c r="AP1701" s="46" t="s">
        <v>63</v>
      </c>
      <c r="AQ1701" s="46"/>
      <c r="AR1701" s="46"/>
    </row>
    <row r="1702" spans="1:44" x14ac:dyDescent="0.2">
      <c r="A1702" s="46" t="s">
        <v>77</v>
      </c>
      <c r="B1702" s="46" t="s">
        <v>84</v>
      </c>
      <c r="C1702" s="46" t="s">
        <v>84</v>
      </c>
      <c r="D1702" s="46" t="s">
        <v>533</v>
      </c>
      <c r="E1702" s="46" t="s">
        <v>86</v>
      </c>
      <c r="F1702" s="46" t="s">
        <v>78</v>
      </c>
      <c r="G1702" s="46" t="s">
        <v>534</v>
      </c>
      <c r="H1702" s="46" t="s">
        <v>62</v>
      </c>
      <c r="I1702" s="46" t="s">
        <v>88</v>
      </c>
      <c r="J1702" s="46" t="s">
        <v>89</v>
      </c>
      <c r="K1702" s="46" t="s">
        <v>47</v>
      </c>
      <c r="L1702" s="46" t="s">
        <v>62</v>
      </c>
      <c r="M1702" s="46" t="s">
        <v>113</v>
      </c>
      <c r="N1702" s="46" t="s">
        <v>114</v>
      </c>
      <c r="O1702" s="46" t="s">
        <v>63</v>
      </c>
      <c r="P1702" s="46" t="s">
        <v>265</v>
      </c>
      <c r="Q1702" s="46" t="s">
        <v>535</v>
      </c>
      <c r="R1702" s="46" t="s">
        <v>84</v>
      </c>
      <c r="S1702" s="46" t="s">
        <v>95</v>
      </c>
      <c r="T1702" s="46" t="s">
        <v>111</v>
      </c>
      <c r="U1702" s="46" t="s">
        <v>112</v>
      </c>
      <c r="V1702" s="46" t="s">
        <v>32</v>
      </c>
      <c r="W1702" s="46" t="s">
        <v>535</v>
      </c>
      <c r="X1702" s="46" t="s">
        <v>84</v>
      </c>
      <c r="Y1702" s="46" t="s">
        <v>533</v>
      </c>
      <c r="Z1702" s="46" t="s">
        <v>536</v>
      </c>
      <c r="AA1702" s="46" t="s">
        <v>268</v>
      </c>
      <c r="AB1702" s="46">
        <v>7324558561.75</v>
      </c>
      <c r="AC1702" s="46">
        <v>5599548580.3900003</v>
      </c>
      <c r="AD1702" s="46">
        <v>4711903490.8599997</v>
      </c>
      <c r="AE1702" s="46">
        <v>2759747136.1799998</v>
      </c>
      <c r="AF1702" s="46">
        <v>1745052388.6500001</v>
      </c>
      <c r="AG1702" s="46">
        <v>-227154017.34</v>
      </c>
      <c r="AH1702" s="46">
        <v>0</v>
      </c>
      <c r="AI1702" s="46" t="s">
        <v>92</v>
      </c>
      <c r="AJ1702" s="46">
        <v>0</v>
      </c>
      <c r="AK1702" s="46">
        <v>6493859184.8599997</v>
      </c>
      <c r="AL1702" s="46">
        <v>3671039816.3200002</v>
      </c>
      <c r="AM1702" s="46">
        <v>741467486.35000002</v>
      </c>
      <c r="AN1702" s="46">
        <v>0</v>
      </c>
      <c r="AO1702" s="46" t="s">
        <v>115</v>
      </c>
      <c r="AP1702" s="46" t="s">
        <v>63</v>
      </c>
      <c r="AQ1702" s="46"/>
      <c r="AR1702" s="46"/>
    </row>
    <row r="1703" spans="1:44" x14ac:dyDescent="0.2">
      <c r="A1703" s="46" t="s">
        <v>77</v>
      </c>
      <c r="B1703" s="46" t="s">
        <v>84</v>
      </c>
      <c r="C1703" s="46" t="s">
        <v>84</v>
      </c>
      <c r="D1703" s="46" t="s">
        <v>533</v>
      </c>
      <c r="E1703" s="46" t="s">
        <v>86</v>
      </c>
      <c r="F1703" s="46" t="s">
        <v>78</v>
      </c>
      <c r="G1703" s="46" t="s">
        <v>534</v>
      </c>
      <c r="H1703" s="46" t="s">
        <v>62</v>
      </c>
      <c r="I1703" s="46" t="s">
        <v>88</v>
      </c>
      <c r="J1703" s="46" t="s">
        <v>89</v>
      </c>
      <c r="K1703" s="46" t="s">
        <v>47</v>
      </c>
      <c r="L1703" s="46" t="s">
        <v>62</v>
      </c>
      <c r="M1703" s="46" t="s">
        <v>116</v>
      </c>
      <c r="N1703" s="46" t="s">
        <v>117</v>
      </c>
      <c r="O1703" s="46" t="s">
        <v>63</v>
      </c>
      <c r="P1703" s="46" t="s">
        <v>265</v>
      </c>
      <c r="Q1703" s="46" t="s">
        <v>535</v>
      </c>
      <c r="R1703" s="46" t="s">
        <v>84</v>
      </c>
      <c r="S1703" s="46" t="s">
        <v>95</v>
      </c>
      <c r="T1703" s="46" t="s">
        <v>111</v>
      </c>
      <c r="U1703" s="46" t="s">
        <v>112</v>
      </c>
      <c r="V1703" s="46" t="s">
        <v>105</v>
      </c>
      <c r="W1703" s="46" t="s">
        <v>535</v>
      </c>
      <c r="X1703" s="46" t="s">
        <v>84</v>
      </c>
      <c r="Y1703" s="46" t="s">
        <v>533</v>
      </c>
      <c r="Z1703" s="46" t="s">
        <v>536</v>
      </c>
      <c r="AA1703" s="46" t="s">
        <v>268</v>
      </c>
      <c r="AB1703" s="46">
        <v>7585072847.5200005</v>
      </c>
      <c r="AC1703" s="46">
        <v>5856846426.54</v>
      </c>
      <c r="AD1703" s="46">
        <v>4985703244.0799999</v>
      </c>
      <c r="AE1703" s="46">
        <v>3050364338.1100001</v>
      </c>
      <c r="AF1703" s="46">
        <v>2084740336.7</v>
      </c>
      <c r="AG1703" s="46">
        <v>-125767965.86</v>
      </c>
      <c r="AH1703" s="46">
        <v>173059922.93000001</v>
      </c>
      <c r="AI1703" s="46" t="s">
        <v>92</v>
      </c>
      <c r="AJ1703" s="46">
        <v>0</v>
      </c>
      <c r="AK1703" s="46">
        <v>7209568842.21</v>
      </c>
      <c r="AL1703" s="46">
        <v>4460628977.0600004</v>
      </c>
      <c r="AM1703" s="46">
        <v>1562396262.49</v>
      </c>
      <c r="AN1703" s="46">
        <v>686353474.77999997</v>
      </c>
      <c r="AO1703" s="46" t="s">
        <v>118</v>
      </c>
      <c r="AP1703" s="46" t="s">
        <v>63</v>
      </c>
      <c r="AQ1703" s="46"/>
      <c r="AR1703" s="46"/>
    </row>
    <row r="1704" spans="1:44" x14ac:dyDescent="0.2">
      <c r="A1704" s="46" t="s">
        <v>77</v>
      </c>
      <c r="B1704" s="46" t="s">
        <v>84</v>
      </c>
      <c r="C1704" s="46" t="s">
        <v>84</v>
      </c>
      <c r="D1704" s="46" t="s">
        <v>533</v>
      </c>
      <c r="E1704" s="46" t="s">
        <v>86</v>
      </c>
      <c r="F1704" s="46" t="s">
        <v>78</v>
      </c>
      <c r="G1704" s="46" t="s">
        <v>534</v>
      </c>
      <c r="H1704" s="46" t="s">
        <v>62</v>
      </c>
      <c r="I1704" s="46" t="s">
        <v>88</v>
      </c>
      <c r="J1704" s="46" t="s">
        <v>89</v>
      </c>
      <c r="K1704" s="46" t="s">
        <v>47</v>
      </c>
      <c r="L1704" s="46" t="s">
        <v>62</v>
      </c>
      <c r="M1704" s="46" t="s">
        <v>119</v>
      </c>
      <c r="N1704" s="46" t="s">
        <v>120</v>
      </c>
      <c r="O1704" s="46" t="s">
        <v>63</v>
      </c>
      <c r="P1704" s="46" t="s">
        <v>265</v>
      </c>
      <c r="Q1704" s="46" t="s">
        <v>535</v>
      </c>
      <c r="R1704" s="46" t="s">
        <v>84</v>
      </c>
      <c r="S1704" s="46" t="s">
        <v>95</v>
      </c>
      <c r="T1704" s="46" t="s">
        <v>111</v>
      </c>
      <c r="U1704" s="46" t="s">
        <v>112</v>
      </c>
      <c r="V1704" s="46" t="s">
        <v>105</v>
      </c>
      <c r="W1704" s="46" t="s">
        <v>535</v>
      </c>
      <c r="X1704" s="46" t="s">
        <v>84</v>
      </c>
      <c r="Y1704" s="46" t="s">
        <v>533</v>
      </c>
      <c r="Z1704" s="46" t="s">
        <v>536</v>
      </c>
      <c r="AA1704" s="46" t="s">
        <v>268</v>
      </c>
      <c r="AB1704" s="46">
        <v>7585072847.5200005</v>
      </c>
      <c r="AC1704" s="46">
        <v>5856846426.54</v>
      </c>
      <c r="AD1704" s="46">
        <v>4985703244.0799999</v>
      </c>
      <c r="AE1704" s="46">
        <v>3050364338.1100001</v>
      </c>
      <c r="AF1704" s="46">
        <v>2084740336.7</v>
      </c>
      <c r="AG1704" s="46">
        <v>-125767965.86</v>
      </c>
      <c r="AH1704" s="46">
        <v>173059922.93000001</v>
      </c>
      <c r="AI1704" s="46" t="s">
        <v>92</v>
      </c>
      <c r="AJ1704" s="46">
        <v>0</v>
      </c>
      <c r="AK1704" s="46">
        <v>7209568842.21</v>
      </c>
      <c r="AL1704" s="46">
        <v>4460628977.0600004</v>
      </c>
      <c r="AM1704" s="46">
        <v>1562396262.49</v>
      </c>
      <c r="AN1704" s="46">
        <v>686353474.77999997</v>
      </c>
      <c r="AO1704" s="46" t="s">
        <v>121</v>
      </c>
      <c r="AP1704" s="46" t="s">
        <v>63</v>
      </c>
      <c r="AQ1704" s="46"/>
      <c r="AR1704" s="46"/>
    </row>
    <row r="1705" spans="1:44" x14ac:dyDescent="0.2">
      <c r="A1705" s="46" t="s">
        <v>77</v>
      </c>
      <c r="B1705" s="46" t="s">
        <v>84</v>
      </c>
      <c r="C1705" s="46" t="s">
        <v>84</v>
      </c>
      <c r="D1705" s="46" t="s">
        <v>533</v>
      </c>
      <c r="E1705" s="46" t="s">
        <v>86</v>
      </c>
      <c r="F1705" s="46" t="s">
        <v>78</v>
      </c>
      <c r="G1705" s="46" t="s">
        <v>534</v>
      </c>
      <c r="H1705" s="46" t="s">
        <v>62</v>
      </c>
      <c r="I1705" s="46" t="s">
        <v>88</v>
      </c>
      <c r="J1705" s="46" t="s">
        <v>89</v>
      </c>
      <c r="K1705" s="46" t="s">
        <v>47</v>
      </c>
      <c r="L1705" s="46" t="s">
        <v>62</v>
      </c>
      <c r="M1705" s="46" t="s">
        <v>122</v>
      </c>
      <c r="N1705" s="46" t="s">
        <v>123</v>
      </c>
      <c r="O1705" s="46" t="s">
        <v>63</v>
      </c>
      <c r="P1705" s="46" t="s">
        <v>265</v>
      </c>
      <c r="Q1705" s="46" t="s">
        <v>535</v>
      </c>
      <c r="R1705" s="46" t="s">
        <v>84</v>
      </c>
      <c r="S1705" s="46" t="s">
        <v>95</v>
      </c>
      <c r="T1705" s="46" t="s">
        <v>111</v>
      </c>
      <c r="U1705" s="46" t="s">
        <v>112</v>
      </c>
      <c r="V1705" s="46" t="s">
        <v>105</v>
      </c>
      <c r="W1705" s="46" t="s">
        <v>535</v>
      </c>
      <c r="X1705" s="46" t="s">
        <v>84</v>
      </c>
      <c r="Y1705" s="46" t="s">
        <v>533</v>
      </c>
      <c r="Z1705" s="46" t="s">
        <v>536</v>
      </c>
      <c r="AA1705" s="46" t="s">
        <v>268</v>
      </c>
      <c r="AB1705" s="46">
        <v>9856153125.6399994</v>
      </c>
      <c r="AC1705" s="46">
        <v>9856430094.3199997</v>
      </c>
      <c r="AD1705" s="46">
        <v>9845647364.5</v>
      </c>
      <c r="AE1705" s="46">
        <v>9845858547.2299995</v>
      </c>
      <c r="AF1705" s="46">
        <v>9845971613.6299992</v>
      </c>
      <c r="AG1705" s="46">
        <v>9806564987.1499996</v>
      </c>
      <c r="AH1705" s="46">
        <v>11063421288.540001</v>
      </c>
      <c r="AI1705" s="46" t="s">
        <v>92</v>
      </c>
      <c r="AJ1705" s="46">
        <v>0</v>
      </c>
      <c r="AK1705" s="46">
        <v>9856352061.9699993</v>
      </c>
      <c r="AL1705" s="46">
        <v>9845792271.6599998</v>
      </c>
      <c r="AM1705" s="46">
        <v>9846081394.7900009</v>
      </c>
      <c r="AN1705" s="46">
        <v>12370057064.370001</v>
      </c>
      <c r="AO1705" s="46" t="s">
        <v>124</v>
      </c>
      <c r="AP1705" s="46" t="s">
        <v>63</v>
      </c>
      <c r="AQ1705" s="46"/>
      <c r="AR1705" s="46"/>
    </row>
    <row r="1706" spans="1:44" x14ac:dyDescent="0.2">
      <c r="A1706" s="46" t="s">
        <v>77</v>
      </c>
      <c r="B1706" s="46" t="s">
        <v>84</v>
      </c>
      <c r="C1706" s="46" t="s">
        <v>84</v>
      </c>
      <c r="D1706" s="46" t="s">
        <v>533</v>
      </c>
      <c r="E1706" s="46" t="s">
        <v>86</v>
      </c>
      <c r="F1706" s="46" t="s">
        <v>78</v>
      </c>
      <c r="G1706" s="46" t="s">
        <v>534</v>
      </c>
      <c r="H1706" s="46" t="s">
        <v>62</v>
      </c>
      <c r="I1706" s="46" t="s">
        <v>88</v>
      </c>
      <c r="J1706" s="46" t="s">
        <v>89</v>
      </c>
      <c r="K1706" s="46" t="s">
        <v>47</v>
      </c>
      <c r="L1706" s="46" t="s">
        <v>62</v>
      </c>
      <c r="M1706" s="46" t="s">
        <v>125</v>
      </c>
      <c r="N1706" s="46" t="s">
        <v>126</v>
      </c>
      <c r="O1706" s="46" t="s">
        <v>63</v>
      </c>
      <c r="P1706" s="46" t="s">
        <v>265</v>
      </c>
      <c r="Q1706" s="46" t="s">
        <v>535</v>
      </c>
      <c r="R1706" s="46" t="s">
        <v>84</v>
      </c>
      <c r="S1706" s="46" t="s">
        <v>95</v>
      </c>
      <c r="T1706" s="46" t="s">
        <v>111</v>
      </c>
      <c r="U1706" s="46" t="s">
        <v>112</v>
      </c>
      <c r="V1706" s="46" t="s">
        <v>32</v>
      </c>
      <c r="W1706" s="46" t="s">
        <v>535</v>
      </c>
      <c r="X1706" s="46" t="s">
        <v>84</v>
      </c>
      <c r="Y1706" s="46" t="s">
        <v>533</v>
      </c>
      <c r="Z1706" s="46" t="s">
        <v>536</v>
      </c>
      <c r="AA1706" s="46" t="s">
        <v>268</v>
      </c>
      <c r="AB1706" s="46">
        <v>260514285.77000001</v>
      </c>
      <c r="AC1706" s="46">
        <v>257297846.15000001</v>
      </c>
      <c r="AD1706" s="46">
        <v>273799753.22000003</v>
      </c>
      <c r="AE1706" s="46">
        <v>290617201.93000001</v>
      </c>
      <c r="AF1706" s="46">
        <v>339687948.05000001</v>
      </c>
      <c r="AG1706" s="46">
        <v>101386051.48</v>
      </c>
      <c r="AH1706" s="46">
        <v>173059922.93000001</v>
      </c>
      <c r="AI1706" s="46" t="s">
        <v>92</v>
      </c>
      <c r="AJ1706" s="46">
        <v>0</v>
      </c>
      <c r="AK1706" s="46">
        <v>715709657.35000002</v>
      </c>
      <c r="AL1706" s="46">
        <v>789589160.74000001</v>
      </c>
      <c r="AM1706" s="46">
        <v>820928776.13999999</v>
      </c>
      <c r="AN1706" s="46">
        <v>686353474.77999997</v>
      </c>
      <c r="AO1706" s="46" t="s">
        <v>127</v>
      </c>
      <c r="AP1706" s="46" t="s">
        <v>63</v>
      </c>
      <c r="AQ1706" s="46"/>
      <c r="AR1706" s="46"/>
    </row>
    <row r="1707" spans="1:44" x14ac:dyDescent="0.2">
      <c r="A1707" s="46" t="s">
        <v>77</v>
      </c>
      <c r="B1707" s="46" t="s">
        <v>84</v>
      </c>
      <c r="C1707" s="46" t="s">
        <v>84</v>
      </c>
      <c r="D1707" s="46" t="s">
        <v>533</v>
      </c>
      <c r="E1707" s="46" t="s">
        <v>86</v>
      </c>
      <c r="F1707" s="46" t="s">
        <v>78</v>
      </c>
      <c r="G1707" s="46" t="s">
        <v>534</v>
      </c>
      <c r="H1707" s="46" t="s">
        <v>62</v>
      </c>
      <c r="I1707" s="46" t="s">
        <v>88</v>
      </c>
      <c r="J1707" s="46" t="s">
        <v>89</v>
      </c>
      <c r="K1707" s="46" t="s">
        <v>47</v>
      </c>
      <c r="L1707" s="46" t="s">
        <v>62</v>
      </c>
      <c r="M1707" s="46" t="s">
        <v>128</v>
      </c>
      <c r="N1707" s="46" t="s">
        <v>129</v>
      </c>
      <c r="O1707" s="46" t="s">
        <v>63</v>
      </c>
      <c r="P1707" s="46" t="s">
        <v>265</v>
      </c>
      <c r="Q1707" s="46" t="s">
        <v>535</v>
      </c>
      <c r="R1707" s="46" t="s">
        <v>84</v>
      </c>
      <c r="S1707" s="46" t="s">
        <v>95</v>
      </c>
      <c r="T1707" s="46" t="s">
        <v>131</v>
      </c>
      <c r="U1707" s="46" t="s">
        <v>132</v>
      </c>
      <c r="V1707" s="46" t="s">
        <v>32</v>
      </c>
      <c r="W1707" s="46" t="s">
        <v>535</v>
      </c>
      <c r="X1707" s="46" t="s">
        <v>84</v>
      </c>
      <c r="Y1707" s="46" t="s">
        <v>533</v>
      </c>
      <c r="Z1707" s="46" t="s">
        <v>536</v>
      </c>
      <c r="AA1707" s="46" t="s">
        <v>268</v>
      </c>
      <c r="AB1707" s="46">
        <v>1276669617.6900001</v>
      </c>
      <c r="AC1707" s="46">
        <v>1276669617.6900001</v>
      </c>
      <c r="AD1707" s="46">
        <v>1276669617.6900001</v>
      </c>
      <c r="AE1707" s="46">
        <v>1276669617.6900001</v>
      </c>
      <c r="AF1707" s="46">
        <v>1276669617.6900001</v>
      </c>
      <c r="AG1707" s="46">
        <v>1276669617.6900001</v>
      </c>
      <c r="AH1707" s="46">
        <v>1276669617.6900001</v>
      </c>
      <c r="AI1707" s="46" t="s">
        <v>92</v>
      </c>
      <c r="AJ1707" s="46">
        <v>0</v>
      </c>
      <c r="AK1707" s="46">
        <v>1276669617.6900001</v>
      </c>
      <c r="AL1707" s="46">
        <v>1276669617.6900001</v>
      </c>
      <c r="AM1707" s="46">
        <v>1276669617.6900001</v>
      </c>
      <c r="AN1707" s="46">
        <v>1276669617.6900001</v>
      </c>
      <c r="AO1707" s="46" t="s">
        <v>130</v>
      </c>
      <c r="AP1707" s="46" t="s">
        <v>63</v>
      </c>
      <c r="AQ1707" s="46"/>
      <c r="AR1707" s="46"/>
    </row>
    <row r="1708" spans="1:44" x14ac:dyDescent="0.2">
      <c r="A1708" s="46" t="s">
        <v>77</v>
      </c>
      <c r="B1708" s="46" t="s">
        <v>84</v>
      </c>
      <c r="C1708" s="46" t="s">
        <v>84</v>
      </c>
      <c r="D1708" s="46" t="s">
        <v>533</v>
      </c>
      <c r="E1708" s="46" t="s">
        <v>86</v>
      </c>
      <c r="F1708" s="46" t="s">
        <v>78</v>
      </c>
      <c r="G1708" s="46" t="s">
        <v>534</v>
      </c>
      <c r="H1708" s="46" t="s">
        <v>62</v>
      </c>
      <c r="I1708" s="46" t="s">
        <v>88</v>
      </c>
      <c r="J1708" s="46" t="s">
        <v>89</v>
      </c>
      <c r="K1708" s="46" t="s">
        <v>47</v>
      </c>
      <c r="L1708" s="46" t="s">
        <v>62</v>
      </c>
      <c r="M1708" s="46" t="s">
        <v>248</v>
      </c>
      <c r="N1708" s="46" t="s">
        <v>249</v>
      </c>
      <c r="O1708" s="46" t="s">
        <v>63</v>
      </c>
      <c r="P1708" s="46" t="s">
        <v>265</v>
      </c>
      <c r="Q1708" s="46" t="s">
        <v>535</v>
      </c>
      <c r="R1708" s="46" t="s">
        <v>84</v>
      </c>
      <c r="S1708" s="46" t="s">
        <v>95</v>
      </c>
      <c r="T1708" s="46" t="s">
        <v>131</v>
      </c>
      <c r="U1708" s="46" t="s">
        <v>132</v>
      </c>
      <c r="V1708" s="46" t="s">
        <v>32</v>
      </c>
      <c r="W1708" s="46" t="s">
        <v>535</v>
      </c>
      <c r="X1708" s="46" t="s">
        <v>84</v>
      </c>
      <c r="Y1708" s="46" t="s">
        <v>533</v>
      </c>
      <c r="Z1708" s="46" t="s">
        <v>536</v>
      </c>
      <c r="AA1708" s="46" t="s">
        <v>268</v>
      </c>
      <c r="AB1708" s="46">
        <v>2271080278.1199999</v>
      </c>
      <c r="AC1708" s="46">
        <v>3999583667.7800002</v>
      </c>
      <c r="AD1708" s="46">
        <v>4859944120.4200001</v>
      </c>
      <c r="AE1708" s="46">
        <v>6795494209.1199999</v>
      </c>
      <c r="AF1708" s="46">
        <v>7761231276.9300003</v>
      </c>
      <c r="AG1708" s="46">
        <v>9932332953.0100002</v>
      </c>
      <c r="AH1708" s="46">
        <v>10890361365.610001</v>
      </c>
      <c r="AI1708" s="46" t="s">
        <v>92</v>
      </c>
      <c r="AJ1708" s="46">
        <v>0</v>
      </c>
      <c r="AK1708" s="46">
        <v>2646783219.7600002</v>
      </c>
      <c r="AL1708" s="46">
        <v>5385163294.6000004</v>
      </c>
      <c r="AM1708" s="46">
        <v>8283685132.3000002</v>
      </c>
      <c r="AN1708" s="46">
        <v>11683703589.59</v>
      </c>
      <c r="AO1708" s="46" t="s">
        <v>250</v>
      </c>
      <c r="AP1708" s="46" t="s">
        <v>63</v>
      </c>
      <c r="AQ1708" s="46"/>
      <c r="AR1708" s="46"/>
    </row>
    <row r="1709" spans="1:44" x14ac:dyDescent="0.2">
      <c r="A1709" s="46" t="s">
        <v>77</v>
      </c>
      <c r="B1709" s="46" t="s">
        <v>84</v>
      </c>
      <c r="C1709" s="46" t="s">
        <v>84</v>
      </c>
      <c r="D1709" s="46" t="s">
        <v>533</v>
      </c>
      <c r="E1709" s="46" t="s">
        <v>86</v>
      </c>
      <c r="F1709" s="46" t="s">
        <v>78</v>
      </c>
      <c r="G1709" s="46" t="s">
        <v>534</v>
      </c>
      <c r="H1709" s="46" t="s">
        <v>62</v>
      </c>
      <c r="I1709" s="46" t="s">
        <v>88</v>
      </c>
      <c r="J1709" s="46" t="s">
        <v>89</v>
      </c>
      <c r="K1709" s="46" t="s">
        <v>47</v>
      </c>
      <c r="L1709" s="46" t="s">
        <v>62</v>
      </c>
      <c r="M1709" s="46" t="s">
        <v>195</v>
      </c>
      <c r="N1709" s="46" t="s">
        <v>196</v>
      </c>
      <c r="O1709" s="46" t="s">
        <v>63</v>
      </c>
      <c r="P1709" s="46" t="s">
        <v>265</v>
      </c>
      <c r="Q1709" s="46" t="s">
        <v>535</v>
      </c>
      <c r="R1709" s="46" t="s">
        <v>84</v>
      </c>
      <c r="S1709" s="46" t="s">
        <v>95</v>
      </c>
      <c r="T1709" s="46" t="s">
        <v>131</v>
      </c>
      <c r="U1709" s="46" t="s">
        <v>132</v>
      </c>
      <c r="V1709" s="46" t="s">
        <v>105</v>
      </c>
      <c r="W1709" s="46" t="s">
        <v>535</v>
      </c>
      <c r="X1709" s="46" t="s">
        <v>84</v>
      </c>
      <c r="Y1709" s="46" t="s">
        <v>533</v>
      </c>
      <c r="Z1709" s="46" t="s">
        <v>536</v>
      </c>
      <c r="AA1709" s="46" t="s">
        <v>268</v>
      </c>
      <c r="AB1709" s="46">
        <v>-1613522759.8499999</v>
      </c>
      <c r="AC1709" s="46">
        <v>-3527329777.5500002</v>
      </c>
      <c r="AD1709" s="46">
        <v>-4400484733.2299995</v>
      </c>
      <c r="AE1709" s="46">
        <v>-6165305832.3000002</v>
      </c>
      <c r="AF1709" s="46">
        <v>-7101090657.5500002</v>
      </c>
      <c r="AG1709" s="46">
        <v>-9165881187.6800003</v>
      </c>
      <c r="AH1709" s="46">
        <v>-10135787369.34</v>
      </c>
      <c r="AI1709" s="46" t="s">
        <v>92</v>
      </c>
      <c r="AJ1709" s="46">
        <v>0</v>
      </c>
      <c r="AK1709" s="46">
        <v>-2666275727.5700002</v>
      </c>
      <c r="AL1709" s="46">
        <v>-5294382522.1000004</v>
      </c>
      <c r="AM1709" s="46">
        <v>-8214896287.4300003</v>
      </c>
      <c r="AN1709" s="46">
        <v>-11217056301.549999</v>
      </c>
      <c r="AO1709" s="46" t="s">
        <v>197</v>
      </c>
      <c r="AP1709" s="46" t="s">
        <v>63</v>
      </c>
      <c r="AQ1709" s="46"/>
      <c r="AR1709" s="46"/>
    </row>
    <row r="1710" spans="1:44" x14ac:dyDescent="0.2">
      <c r="A1710" s="46" t="s">
        <v>77</v>
      </c>
      <c r="B1710" s="46" t="s">
        <v>84</v>
      </c>
      <c r="C1710" s="46" t="s">
        <v>84</v>
      </c>
      <c r="D1710" s="46" t="s">
        <v>533</v>
      </c>
      <c r="E1710" s="46" t="s">
        <v>86</v>
      </c>
      <c r="F1710" s="46" t="s">
        <v>78</v>
      </c>
      <c r="G1710" s="46" t="s">
        <v>534</v>
      </c>
      <c r="H1710" s="46" t="s">
        <v>62</v>
      </c>
      <c r="I1710" s="46" t="s">
        <v>88</v>
      </c>
      <c r="J1710" s="46" t="s">
        <v>89</v>
      </c>
      <c r="K1710" s="46" t="s">
        <v>47</v>
      </c>
      <c r="L1710" s="46" t="s">
        <v>62</v>
      </c>
      <c r="M1710" s="46" t="s">
        <v>133</v>
      </c>
      <c r="N1710" s="46" t="s">
        <v>134</v>
      </c>
      <c r="O1710" s="46" t="s">
        <v>63</v>
      </c>
      <c r="P1710" s="46" t="s">
        <v>265</v>
      </c>
      <c r="Q1710" s="46" t="s">
        <v>535</v>
      </c>
      <c r="R1710" s="46" t="s">
        <v>84</v>
      </c>
      <c r="S1710" s="46" t="s">
        <v>95</v>
      </c>
      <c r="T1710" s="46" t="s">
        <v>131</v>
      </c>
      <c r="U1710" s="46" t="s">
        <v>132</v>
      </c>
      <c r="V1710" s="46" t="s">
        <v>32</v>
      </c>
      <c r="W1710" s="46" t="s">
        <v>535</v>
      </c>
      <c r="X1710" s="46" t="s">
        <v>84</v>
      </c>
      <c r="Y1710" s="46" t="s">
        <v>533</v>
      </c>
      <c r="Z1710" s="46" t="s">
        <v>536</v>
      </c>
      <c r="AA1710" s="46" t="s">
        <v>268</v>
      </c>
      <c r="AB1710" s="46">
        <v>-7803881.9500000002</v>
      </c>
      <c r="AC1710" s="46">
        <v>-23961859.43</v>
      </c>
      <c r="AD1710" s="46">
        <v>-32897426.530000001</v>
      </c>
      <c r="AE1710" s="46">
        <v>-38723667.399999999</v>
      </c>
      <c r="AF1710" s="46">
        <v>-40450029.359999999</v>
      </c>
      <c r="AG1710" s="46">
        <v>-86112952.010000005</v>
      </c>
      <c r="AH1710" s="46">
        <v>-95704036.159999996</v>
      </c>
      <c r="AI1710" s="46" t="s">
        <v>92</v>
      </c>
      <c r="AJ1710" s="46">
        <v>0</v>
      </c>
      <c r="AK1710" s="46">
        <v>-14364430.74</v>
      </c>
      <c r="AL1710" s="46">
        <v>-35516629.18</v>
      </c>
      <c r="AM1710" s="46">
        <v>-80247269.730000004</v>
      </c>
      <c r="AN1710" s="46">
        <v>-99455483.640000001</v>
      </c>
      <c r="AO1710" s="46" t="s">
        <v>135</v>
      </c>
      <c r="AP1710" s="46" t="s">
        <v>63</v>
      </c>
      <c r="AQ1710" s="46"/>
      <c r="AR1710" s="46"/>
    </row>
    <row r="1711" spans="1:44" x14ac:dyDescent="0.2">
      <c r="A1711" s="46" t="s">
        <v>77</v>
      </c>
      <c r="B1711" s="46" t="s">
        <v>84</v>
      </c>
      <c r="C1711" s="46" t="s">
        <v>84</v>
      </c>
      <c r="D1711" s="46" t="s">
        <v>533</v>
      </c>
      <c r="E1711" s="46" t="s">
        <v>86</v>
      </c>
      <c r="F1711" s="46" t="s">
        <v>78</v>
      </c>
      <c r="G1711" s="46" t="s">
        <v>534</v>
      </c>
      <c r="H1711" s="46" t="s">
        <v>62</v>
      </c>
      <c r="I1711" s="46" t="s">
        <v>88</v>
      </c>
      <c r="J1711" s="46" t="s">
        <v>89</v>
      </c>
      <c r="K1711" s="46" t="s">
        <v>47</v>
      </c>
      <c r="L1711" s="46" t="s">
        <v>62</v>
      </c>
      <c r="M1711" s="46" t="s">
        <v>136</v>
      </c>
      <c r="N1711" s="46" t="s">
        <v>137</v>
      </c>
      <c r="O1711" s="46" t="s">
        <v>63</v>
      </c>
      <c r="P1711" s="46" t="s">
        <v>265</v>
      </c>
      <c r="Q1711" s="46" t="s">
        <v>535</v>
      </c>
      <c r="R1711" s="46" t="s">
        <v>84</v>
      </c>
      <c r="S1711" s="46" t="s">
        <v>95</v>
      </c>
      <c r="T1711" s="46" t="s">
        <v>131</v>
      </c>
      <c r="U1711" s="46" t="s">
        <v>132</v>
      </c>
      <c r="V1711" s="46" t="s">
        <v>32</v>
      </c>
      <c r="W1711" s="46" t="s">
        <v>535</v>
      </c>
      <c r="X1711" s="46" t="s">
        <v>84</v>
      </c>
      <c r="Y1711" s="46" t="s">
        <v>533</v>
      </c>
      <c r="Z1711" s="46" t="s">
        <v>536</v>
      </c>
      <c r="AA1711" s="46" t="s">
        <v>268</v>
      </c>
      <c r="AB1711" s="46">
        <v>1926423254.01</v>
      </c>
      <c r="AC1711" s="46">
        <v>1724961648.49</v>
      </c>
      <c r="AD1711" s="46">
        <v>1703231578.3499999</v>
      </c>
      <c r="AE1711" s="46">
        <v>1868134327.1099999</v>
      </c>
      <c r="AF1711" s="46">
        <v>1896360207.71</v>
      </c>
      <c r="AG1711" s="46">
        <v>1957008431.01</v>
      </c>
      <c r="AH1711" s="46">
        <v>1935539577.8</v>
      </c>
      <c r="AI1711" s="46" t="s">
        <v>92</v>
      </c>
      <c r="AJ1711" s="46">
        <v>0</v>
      </c>
      <c r="AK1711" s="46">
        <v>1242812679.1400001</v>
      </c>
      <c r="AL1711" s="46">
        <v>1331933761.01</v>
      </c>
      <c r="AM1711" s="46">
        <v>1265211192.8299999</v>
      </c>
      <c r="AN1711" s="46">
        <v>1643861422.0899999</v>
      </c>
      <c r="AO1711" s="46" t="s">
        <v>138</v>
      </c>
      <c r="AP1711" s="46" t="s">
        <v>63</v>
      </c>
      <c r="AQ1711" s="46"/>
      <c r="AR1711" s="46"/>
    </row>
    <row r="1712" spans="1:44" x14ac:dyDescent="0.2">
      <c r="A1712" s="46" t="s">
        <v>77</v>
      </c>
      <c r="B1712" s="46" t="s">
        <v>84</v>
      </c>
      <c r="C1712" s="46" t="s">
        <v>84</v>
      </c>
      <c r="D1712" s="46" t="s">
        <v>533</v>
      </c>
      <c r="E1712" s="46" t="s">
        <v>86</v>
      </c>
      <c r="F1712" s="46" t="s">
        <v>78</v>
      </c>
      <c r="G1712" s="46" t="s">
        <v>534</v>
      </c>
      <c r="H1712" s="46" t="s">
        <v>62</v>
      </c>
      <c r="I1712" s="46" t="s">
        <v>88</v>
      </c>
      <c r="J1712" s="46" t="s">
        <v>89</v>
      </c>
      <c r="K1712" s="46" t="s">
        <v>47</v>
      </c>
      <c r="L1712" s="46" t="s">
        <v>62</v>
      </c>
      <c r="M1712" s="46" t="s">
        <v>330</v>
      </c>
      <c r="N1712" s="46" t="s">
        <v>331</v>
      </c>
      <c r="O1712" s="46" t="s">
        <v>63</v>
      </c>
      <c r="P1712" s="46" t="s">
        <v>265</v>
      </c>
      <c r="Q1712" s="46" t="s">
        <v>535</v>
      </c>
      <c r="R1712" s="46" t="s">
        <v>84</v>
      </c>
      <c r="S1712" s="46" t="s">
        <v>95</v>
      </c>
      <c r="T1712" s="46" t="s">
        <v>131</v>
      </c>
      <c r="U1712" s="46" t="s">
        <v>132</v>
      </c>
      <c r="V1712" s="46" t="s">
        <v>32</v>
      </c>
      <c r="W1712" s="46" t="s">
        <v>535</v>
      </c>
      <c r="X1712" s="46" t="s">
        <v>84</v>
      </c>
      <c r="Y1712" s="46" t="s">
        <v>533</v>
      </c>
      <c r="Z1712" s="46" t="s">
        <v>536</v>
      </c>
      <c r="AA1712" s="46" t="s">
        <v>268</v>
      </c>
      <c r="AB1712" s="46">
        <v>-93538946.019999996</v>
      </c>
      <c r="AC1712" s="46">
        <v>-93538946.019999996</v>
      </c>
      <c r="AD1712" s="46">
        <v>-93538946.019999996</v>
      </c>
      <c r="AE1712" s="46">
        <v>-93538946.019999996</v>
      </c>
      <c r="AF1712" s="46">
        <v>-93538946.019999996</v>
      </c>
      <c r="AG1712" s="46">
        <v>-93538946.019999996</v>
      </c>
      <c r="AH1712" s="46">
        <v>-93538946.019999996</v>
      </c>
      <c r="AI1712" s="46" t="s">
        <v>92</v>
      </c>
      <c r="AJ1712" s="46">
        <v>0</v>
      </c>
      <c r="AK1712" s="46">
        <v>-93538946.019999996</v>
      </c>
      <c r="AL1712" s="46">
        <v>-93538946.019999996</v>
      </c>
      <c r="AM1712" s="46">
        <v>-93538946.019999996</v>
      </c>
      <c r="AN1712" s="46">
        <v>-93538946.019999996</v>
      </c>
      <c r="AO1712" s="46" t="s">
        <v>331</v>
      </c>
      <c r="AP1712" s="46" t="s">
        <v>63</v>
      </c>
      <c r="AQ1712" s="46"/>
      <c r="AR1712" s="46"/>
    </row>
    <row r="1713" spans="1:44" x14ac:dyDescent="0.2">
      <c r="A1713" s="46" t="s">
        <v>77</v>
      </c>
      <c r="B1713" s="46" t="s">
        <v>84</v>
      </c>
      <c r="C1713" s="46" t="s">
        <v>84</v>
      </c>
      <c r="D1713" s="46" t="s">
        <v>533</v>
      </c>
      <c r="E1713" s="46" t="s">
        <v>86</v>
      </c>
      <c r="F1713" s="46" t="s">
        <v>78</v>
      </c>
      <c r="G1713" s="46" t="s">
        <v>534</v>
      </c>
      <c r="H1713" s="46" t="s">
        <v>62</v>
      </c>
      <c r="I1713" s="46" t="s">
        <v>88</v>
      </c>
      <c r="J1713" s="46" t="s">
        <v>89</v>
      </c>
      <c r="K1713" s="46" t="s">
        <v>47</v>
      </c>
      <c r="L1713" s="46" t="s">
        <v>62</v>
      </c>
      <c r="M1713" s="46" t="s">
        <v>332</v>
      </c>
      <c r="N1713" s="46" t="s">
        <v>333</v>
      </c>
      <c r="O1713" s="46" t="s">
        <v>63</v>
      </c>
      <c r="P1713" s="46" t="s">
        <v>265</v>
      </c>
      <c r="Q1713" s="46" t="s">
        <v>535</v>
      </c>
      <c r="R1713" s="46" t="s">
        <v>84</v>
      </c>
      <c r="S1713" s="46" t="s">
        <v>95</v>
      </c>
      <c r="T1713" s="46" t="s">
        <v>131</v>
      </c>
      <c r="U1713" s="46" t="s">
        <v>132</v>
      </c>
      <c r="V1713" s="46" t="s">
        <v>32</v>
      </c>
      <c r="W1713" s="46" t="s">
        <v>535</v>
      </c>
      <c r="X1713" s="46" t="s">
        <v>84</v>
      </c>
      <c r="Y1713" s="46" t="s">
        <v>533</v>
      </c>
      <c r="Z1713" s="46" t="s">
        <v>536</v>
      </c>
      <c r="AA1713" s="46" t="s">
        <v>268</v>
      </c>
      <c r="AB1713" s="46">
        <v>-14434000.289999999</v>
      </c>
      <c r="AC1713" s="46">
        <v>-15600555.720000001</v>
      </c>
      <c r="AD1713" s="46">
        <v>-24572555.870000001</v>
      </c>
      <c r="AE1713" s="46">
        <v>-23659165.100000001</v>
      </c>
      <c r="AF1713" s="46">
        <v>-27449265.210000001</v>
      </c>
      <c r="AG1713" s="46">
        <v>-28948946</v>
      </c>
      <c r="AH1713" s="46">
        <v>-31525279.829999998</v>
      </c>
      <c r="AI1713" s="46" t="s">
        <v>92</v>
      </c>
      <c r="AJ1713" s="46">
        <v>0</v>
      </c>
      <c r="AK1713" s="46">
        <v>-12058067.68</v>
      </c>
      <c r="AL1713" s="46">
        <v>-24842855.649999999</v>
      </c>
      <c r="AM1713" s="46">
        <v>-31350095.57</v>
      </c>
      <c r="AN1713" s="46">
        <v>-15601343.07</v>
      </c>
      <c r="AO1713" s="46" t="s">
        <v>334</v>
      </c>
      <c r="AP1713" s="46" t="s">
        <v>63</v>
      </c>
      <c r="AQ1713" s="46"/>
      <c r="AR1713" s="46"/>
    </row>
    <row r="1714" spans="1:44" x14ac:dyDescent="0.2">
      <c r="A1714" s="46" t="s">
        <v>77</v>
      </c>
      <c r="B1714" s="46" t="s">
        <v>84</v>
      </c>
      <c r="C1714" s="46" t="s">
        <v>84</v>
      </c>
      <c r="D1714" s="46" t="s">
        <v>533</v>
      </c>
      <c r="E1714" s="46" t="s">
        <v>86</v>
      </c>
      <c r="F1714" s="46" t="s">
        <v>78</v>
      </c>
      <c r="G1714" s="46" t="s">
        <v>534</v>
      </c>
      <c r="H1714" s="46" t="s">
        <v>62</v>
      </c>
      <c r="I1714" s="46" t="s">
        <v>88</v>
      </c>
      <c r="J1714" s="46" t="s">
        <v>89</v>
      </c>
      <c r="K1714" s="46" t="s">
        <v>47</v>
      </c>
      <c r="L1714" s="46" t="s">
        <v>62</v>
      </c>
      <c r="M1714" s="46" t="s">
        <v>338</v>
      </c>
      <c r="N1714" s="46" t="s">
        <v>339</v>
      </c>
      <c r="O1714" s="46" t="s">
        <v>63</v>
      </c>
      <c r="P1714" s="46" t="s">
        <v>265</v>
      </c>
      <c r="Q1714" s="46" t="s">
        <v>535</v>
      </c>
      <c r="R1714" s="46" t="s">
        <v>84</v>
      </c>
      <c r="S1714" s="46" t="s">
        <v>95</v>
      </c>
      <c r="T1714" s="46" t="s">
        <v>131</v>
      </c>
      <c r="U1714" s="46" t="s">
        <v>132</v>
      </c>
      <c r="V1714" s="46" t="s">
        <v>32</v>
      </c>
      <c r="W1714" s="46" t="s">
        <v>535</v>
      </c>
      <c r="X1714" s="46" t="s">
        <v>84</v>
      </c>
      <c r="Y1714" s="46" t="s">
        <v>533</v>
      </c>
      <c r="Z1714" s="46" t="s">
        <v>536</v>
      </c>
      <c r="AA1714" s="46" t="s">
        <v>268</v>
      </c>
      <c r="AB1714" s="46">
        <v>-107972946.31</v>
      </c>
      <c r="AC1714" s="46">
        <v>-109139501.73999999</v>
      </c>
      <c r="AD1714" s="46">
        <v>-118111501.89</v>
      </c>
      <c r="AE1714" s="46">
        <v>-117198111.12</v>
      </c>
      <c r="AF1714" s="46">
        <v>-120988211.23</v>
      </c>
      <c r="AG1714" s="46">
        <v>-122487892.02</v>
      </c>
      <c r="AH1714" s="46">
        <v>-125064225.84999999</v>
      </c>
      <c r="AI1714" s="46" t="s">
        <v>92</v>
      </c>
      <c r="AJ1714" s="46">
        <v>0</v>
      </c>
      <c r="AK1714" s="46">
        <v>-105597013.7</v>
      </c>
      <c r="AL1714" s="46">
        <v>-118381801.67</v>
      </c>
      <c r="AM1714" s="46">
        <v>-124889041.59</v>
      </c>
      <c r="AN1714" s="46">
        <v>-109140289.09</v>
      </c>
      <c r="AO1714" s="46" t="s">
        <v>340</v>
      </c>
      <c r="AP1714" s="46" t="s">
        <v>63</v>
      </c>
      <c r="AQ1714" s="46"/>
      <c r="AR1714" s="46"/>
    </row>
    <row r="1715" spans="1:44" x14ac:dyDescent="0.2">
      <c r="A1715" s="46" t="s">
        <v>77</v>
      </c>
      <c r="B1715" s="46" t="s">
        <v>84</v>
      </c>
      <c r="C1715" s="46" t="s">
        <v>84</v>
      </c>
      <c r="D1715" s="46" t="s">
        <v>533</v>
      </c>
      <c r="E1715" s="46" t="s">
        <v>86</v>
      </c>
      <c r="F1715" s="46" t="s">
        <v>78</v>
      </c>
      <c r="G1715" s="46" t="s">
        <v>534</v>
      </c>
      <c r="H1715" s="46" t="s">
        <v>62</v>
      </c>
      <c r="I1715" s="46" t="s">
        <v>88</v>
      </c>
      <c r="J1715" s="46" t="s">
        <v>89</v>
      </c>
      <c r="K1715" s="46" t="s">
        <v>47</v>
      </c>
      <c r="L1715" s="46" t="s">
        <v>62</v>
      </c>
      <c r="M1715" s="46" t="s">
        <v>139</v>
      </c>
      <c r="N1715" s="46" t="s">
        <v>140</v>
      </c>
      <c r="O1715" s="46" t="s">
        <v>63</v>
      </c>
      <c r="P1715" s="46" t="s">
        <v>265</v>
      </c>
      <c r="Q1715" s="46" t="s">
        <v>535</v>
      </c>
      <c r="R1715" s="46" t="s">
        <v>84</v>
      </c>
      <c r="S1715" s="46" t="s">
        <v>95</v>
      </c>
      <c r="T1715" s="46" t="s">
        <v>131</v>
      </c>
      <c r="U1715" s="46" t="s">
        <v>132</v>
      </c>
      <c r="V1715" s="46" t="s">
        <v>105</v>
      </c>
      <c r="W1715" s="46" t="s">
        <v>535</v>
      </c>
      <c r="X1715" s="46" t="s">
        <v>84</v>
      </c>
      <c r="Y1715" s="46" t="s">
        <v>533</v>
      </c>
      <c r="Z1715" s="46" t="s">
        <v>536</v>
      </c>
      <c r="AA1715" s="46" t="s">
        <v>268</v>
      </c>
      <c r="AB1715" s="46">
        <v>1183130671.6700001</v>
      </c>
      <c r="AC1715" s="46">
        <v>1183130671.6700001</v>
      </c>
      <c r="AD1715" s="46">
        <v>1183130671.6700001</v>
      </c>
      <c r="AE1715" s="46">
        <v>1183130671.6700001</v>
      </c>
      <c r="AF1715" s="46">
        <v>1183130671.6700001</v>
      </c>
      <c r="AG1715" s="46">
        <v>1183130671.6700001</v>
      </c>
      <c r="AH1715" s="46">
        <v>1183130671.6700001</v>
      </c>
      <c r="AI1715" s="46" t="s">
        <v>92</v>
      </c>
      <c r="AJ1715" s="46">
        <v>0</v>
      </c>
      <c r="AK1715" s="46">
        <v>1183130671.6700001</v>
      </c>
      <c r="AL1715" s="46">
        <v>1183130671.6700001</v>
      </c>
      <c r="AM1715" s="46">
        <v>1183130671.6700001</v>
      </c>
      <c r="AN1715" s="46">
        <v>1183130671.6700001</v>
      </c>
      <c r="AO1715" s="46" t="s">
        <v>141</v>
      </c>
      <c r="AP1715" s="46" t="s">
        <v>63</v>
      </c>
      <c r="AQ1715" s="46"/>
      <c r="AR1715" s="46"/>
    </row>
    <row r="1716" spans="1:44" x14ac:dyDescent="0.2">
      <c r="A1716" s="46" t="s">
        <v>77</v>
      </c>
      <c r="B1716" s="46" t="s">
        <v>84</v>
      </c>
      <c r="C1716" s="46" t="s">
        <v>84</v>
      </c>
      <c r="D1716" s="46" t="s">
        <v>533</v>
      </c>
      <c r="E1716" s="46" t="s">
        <v>86</v>
      </c>
      <c r="F1716" s="46" t="s">
        <v>78</v>
      </c>
      <c r="G1716" s="46" t="s">
        <v>534</v>
      </c>
      <c r="H1716" s="46" t="s">
        <v>62</v>
      </c>
      <c r="I1716" s="46" t="s">
        <v>88</v>
      </c>
      <c r="J1716" s="46" t="s">
        <v>89</v>
      </c>
      <c r="K1716" s="46" t="s">
        <v>47</v>
      </c>
      <c r="L1716" s="46" t="s">
        <v>62</v>
      </c>
      <c r="M1716" s="46" t="s">
        <v>142</v>
      </c>
      <c r="N1716" s="46" t="s">
        <v>143</v>
      </c>
      <c r="O1716" s="46" t="s">
        <v>63</v>
      </c>
      <c r="P1716" s="46" t="s">
        <v>265</v>
      </c>
      <c r="Q1716" s="46" t="s">
        <v>535</v>
      </c>
      <c r="R1716" s="46" t="s">
        <v>84</v>
      </c>
      <c r="S1716" s="46" t="s">
        <v>95</v>
      </c>
      <c r="T1716" s="46" t="s">
        <v>131</v>
      </c>
      <c r="U1716" s="46" t="s">
        <v>132</v>
      </c>
      <c r="V1716" s="46" t="s">
        <v>105</v>
      </c>
      <c r="W1716" s="46" t="s">
        <v>535</v>
      </c>
      <c r="X1716" s="46" t="s">
        <v>84</v>
      </c>
      <c r="Y1716" s="46" t="s">
        <v>533</v>
      </c>
      <c r="Z1716" s="46" t="s">
        <v>536</v>
      </c>
      <c r="AA1716" s="46" t="s">
        <v>268</v>
      </c>
      <c r="AB1716" s="46">
        <v>1818450307.7</v>
      </c>
      <c r="AC1716" s="46">
        <v>1615822146.75</v>
      </c>
      <c r="AD1716" s="46">
        <v>1585120076.46</v>
      </c>
      <c r="AE1716" s="46">
        <v>1750936215.99</v>
      </c>
      <c r="AF1716" s="46">
        <v>1775371996.48</v>
      </c>
      <c r="AG1716" s="46">
        <v>1834520538.99</v>
      </c>
      <c r="AH1716" s="46">
        <v>1810475351.95</v>
      </c>
      <c r="AI1716" s="46" t="s">
        <v>92</v>
      </c>
      <c r="AJ1716" s="46">
        <v>0</v>
      </c>
      <c r="AK1716" s="46">
        <v>1137215665.4400001</v>
      </c>
      <c r="AL1716" s="46">
        <v>1213551959.3399999</v>
      </c>
      <c r="AM1716" s="46">
        <v>1140322151.24</v>
      </c>
      <c r="AN1716" s="46">
        <v>1534721133</v>
      </c>
      <c r="AO1716" s="46" t="s">
        <v>144</v>
      </c>
      <c r="AP1716" s="46" t="s">
        <v>63</v>
      </c>
      <c r="AQ1716" s="46"/>
      <c r="AR1716" s="46"/>
    </row>
    <row r="1717" spans="1:44" x14ac:dyDescent="0.2">
      <c r="A1717" s="46" t="s">
        <v>77</v>
      </c>
      <c r="B1717" s="46" t="s">
        <v>84</v>
      </c>
      <c r="C1717" s="46" t="s">
        <v>84</v>
      </c>
      <c r="D1717" s="46" t="s">
        <v>533</v>
      </c>
      <c r="E1717" s="46" t="s">
        <v>86</v>
      </c>
      <c r="F1717" s="46" t="s">
        <v>78</v>
      </c>
      <c r="G1717" s="46" t="s">
        <v>534</v>
      </c>
      <c r="H1717" s="46" t="s">
        <v>62</v>
      </c>
      <c r="I1717" s="46" t="s">
        <v>88</v>
      </c>
      <c r="J1717" s="46" t="s">
        <v>89</v>
      </c>
      <c r="K1717" s="46" t="s">
        <v>47</v>
      </c>
      <c r="L1717" s="46" t="s">
        <v>62</v>
      </c>
      <c r="M1717" s="46" t="s">
        <v>475</v>
      </c>
      <c r="N1717" s="46" t="s">
        <v>476</v>
      </c>
      <c r="O1717" s="46" t="s">
        <v>63</v>
      </c>
      <c r="P1717" s="46" t="s">
        <v>265</v>
      </c>
      <c r="Q1717" s="46" t="s">
        <v>535</v>
      </c>
      <c r="R1717" s="46" t="s">
        <v>84</v>
      </c>
      <c r="S1717" s="46" t="s">
        <v>95</v>
      </c>
      <c r="T1717" s="46" t="s">
        <v>201</v>
      </c>
      <c r="U1717" s="46" t="s">
        <v>202</v>
      </c>
      <c r="V1717" s="46" t="s">
        <v>105</v>
      </c>
      <c r="W1717" s="46" t="s">
        <v>535</v>
      </c>
      <c r="X1717" s="46" t="s">
        <v>84</v>
      </c>
      <c r="Y1717" s="46" t="s">
        <v>533</v>
      </c>
      <c r="Z1717" s="46" t="s">
        <v>536</v>
      </c>
      <c r="AA1717" s="46" t="s">
        <v>268</v>
      </c>
      <c r="AB1717" s="46">
        <v>8821521000</v>
      </c>
      <c r="AC1717" s="46">
        <v>8821521000</v>
      </c>
      <c r="AD1717" s="46">
        <v>8810668800</v>
      </c>
      <c r="AE1717" s="46">
        <v>8810668800</v>
      </c>
      <c r="AF1717" s="46">
        <v>8810668800</v>
      </c>
      <c r="AG1717" s="46">
        <v>8771096982.9599991</v>
      </c>
      <c r="AH1717" s="46">
        <v>10025206017.23</v>
      </c>
      <c r="AI1717" s="46" t="s">
        <v>92</v>
      </c>
      <c r="AJ1717" s="46">
        <v>0</v>
      </c>
      <c r="AK1717" s="46">
        <v>8821521000</v>
      </c>
      <c r="AL1717" s="46">
        <v>8810668800</v>
      </c>
      <c r="AM1717" s="46">
        <v>8810668800</v>
      </c>
      <c r="AN1717" s="46">
        <v>11328026388.389999</v>
      </c>
      <c r="AO1717" s="46" t="s">
        <v>477</v>
      </c>
      <c r="AP1717" s="46" t="s">
        <v>63</v>
      </c>
      <c r="AQ1717" s="46"/>
      <c r="AR1717" s="46"/>
    </row>
    <row r="1718" spans="1:44" x14ac:dyDescent="0.2">
      <c r="A1718" s="46" t="s">
        <v>77</v>
      </c>
      <c r="B1718" s="46" t="s">
        <v>84</v>
      </c>
      <c r="C1718" s="46" t="s">
        <v>84</v>
      </c>
      <c r="D1718" s="46" t="s">
        <v>533</v>
      </c>
      <c r="E1718" s="46" t="s">
        <v>86</v>
      </c>
      <c r="F1718" s="46" t="s">
        <v>78</v>
      </c>
      <c r="G1718" s="46" t="s">
        <v>534</v>
      </c>
      <c r="H1718" s="46" t="s">
        <v>62</v>
      </c>
      <c r="I1718" s="46" t="s">
        <v>88</v>
      </c>
      <c r="J1718" s="46" t="s">
        <v>89</v>
      </c>
      <c r="K1718" s="46" t="s">
        <v>47</v>
      </c>
      <c r="L1718" s="46" t="s">
        <v>62</v>
      </c>
      <c r="M1718" s="46" t="s">
        <v>528</v>
      </c>
      <c r="N1718" s="46" t="s">
        <v>529</v>
      </c>
      <c r="O1718" s="46" t="s">
        <v>63</v>
      </c>
      <c r="P1718" s="46" t="s">
        <v>265</v>
      </c>
      <c r="Q1718" s="46" t="s">
        <v>535</v>
      </c>
      <c r="R1718" s="46" t="s">
        <v>84</v>
      </c>
      <c r="S1718" s="46" t="s">
        <v>95</v>
      </c>
      <c r="T1718" s="46" t="s">
        <v>201</v>
      </c>
      <c r="U1718" s="46" t="s">
        <v>202</v>
      </c>
      <c r="V1718" s="46" t="s">
        <v>32</v>
      </c>
      <c r="W1718" s="46" t="s">
        <v>535</v>
      </c>
      <c r="X1718" s="46" t="s">
        <v>84</v>
      </c>
      <c r="Y1718" s="46" t="s">
        <v>533</v>
      </c>
      <c r="Z1718" s="46" t="s">
        <v>536</v>
      </c>
      <c r="AA1718" s="46" t="s">
        <v>268</v>
      </c>
      <c r="AB1718" s="46">
        <v>0</v>
      </c>
      <c r="AC1718" s="46">
        <v>1309258207.76</v>
      </c>
      <c r="AD1718" s="46">
        <v>2182409163.3499999</v>
      </c>
      <c r="AE1718" s="46">
        <v>3947222902.6999998</v>
      </c>
      <c r="AF1718" s="46">
        <v>4882994620.1099997</v>
      </c>
      <c r="AG1718" s="46">
        <v>6947811378.0799999</v>
      </c>
      <c r="AH1718" s="46">
        <v>7917716124.7399998</v>
      </c>
      <c r="AI1718" s="46" t="s">
        <v>92</v>
      </c>
      <c r="AJ1718" s="46">
        <v>0</v>
      </c>
      <c r="AK1718" s="46">
        <v>448215683.97000003</v>
      </c>
      <c r="AL1718" s="46">
        <v>3076303337.5</v>
      </c>
      <c r="AM1718" s="46">
        <v>5996821861.8299999</v>
      </c>
      <c r="AN1718" s="46">
        <v>8998985115.8600006</v>
      </c>
      <c r="AO1718" s="46" t="s">
        <v>530</v>
      </c>
      <c r="AP1718" s="46" t="s">
        <v>63</v>
      </c>
      <c r="AQ1718" s="46"/>
      <c r="AR1718" s="46"/>
    </row>
    <row r="1719" spans="1:44" x14ac:dyDescent="0.2">
      <c r="A1719" s="46" t="s">
        <v>77</v>
      </c>
      <c r="B1719" s="46" t="s">
        <v>84</v>
      </c>
      <c r="C1719" s="46" t="s">
        <v>84</v>
      </c>
      <c r="D1719" s="46" t="s">
        <v>533</v>
      </c>
      <c r="E1719" s="46" t="s">
        <v>86</v>
      </c>
      <c r="F1719" s="46" t="s">
        <v>78</v>
      </c>
      <c r="G1719" s="46" t="s">
        <v>534</v>
      </c>
      <c r="H1719" s="46" t="s">
        <v>62</v>
      </c>
      <c r="I1719" s="46" t="s">
        <v>88</v>
      </c>
      <c r="J1719" s="46" t="s">
        <v>89</v>
      </c>
      <c r="K1719" s="46" t="s">
        <v>47</v>
      </c>
      <c r="L1719" s="46" t="s">
        <v>62</v>
      </c>
      <c r="M1719" s="46" t="s">
        <v>478</v>
      </c>
      <c r="N1719" s="46" t="s">
        <v>479</v>
      </c>
      <c r="O1719" s="46" t="s">
        <v>63</v>
      </c>
      <c r="P1719" s="46" t="s">
        <v>265</v>
      </c>
      <c r="Q1719" s="46" t="s">
        <v>535</v>
      </c>
      <c r="R1719" s="46" t="s">
        <v>84</v>
      </c>
      <c r="S1719" s="46" t="s">
        <v>95</v>
      </c>
      <c r="T1719" s="46" t="s">
        <v>201</v>
      </c>
      <c r="U1719" s="46" t="s">
        <v>202</v>
      </c>
      <c r="V1719" s="46" t="s">
        <v>32</v>
      </c>
      <c r="W1719" s="46" t="s">
        <v>535</v>
      </c>
      <c r="X1719" s="46" t="s">
        <v>84</v>
      </c>
      <c r="Y1719" s="46" t="s">
        <v>533</v>
      </c>
      <c r="Z1719" s="46" t="s">
        <v>536</v>
      </c>
      <c r="AA1719" s="46" t="s">
        <v>268</v>
      </c>
      <c r="AB1719" s="46">
        <v>1613522759.8499999</v>
      </c>
      <c r="AC1719" s="46">
        <v>2218071569.79</v>
      </c>
      <c r="AD1719" s="46">
        <v>2218075569.8800001</v>
      </c>
      <c r="AE1719" s="46">
        <v>2218082929.5999999</v>
      </c>
      <c r="AF1719" s="46">
        <v>2218096037.4400001</v>
      </c>
      <c r="AG1719" s="46">
        <v>2218069809.5999999</v>
      </c>
      <c r="AH1719" s="46">
        <v>2218071244.5999999</v>
      </c>
      <c r="AI1719" s="46" t="s">
        <v>92</v>
      </c>
      <c r="AJ1719" s="46">
        <v>0</v>
      </c>
      <c r="AK1719" s="46">
        <v>2218060043.5999999</v>
      </c>
      <c r="AL1719" s="46">
        <v>2218079184.5999999</v>
      </c>
      <c r="AM1719" s="46">
        <v>2218074425.5999999</v>
      </c>
      <c r="AN1719" s="46">
        <v>2218071185.6900001</v>
      </c>
      <c r="AO1719" s="46" t="s">
        <v>480</v>
      </c>
      <c r="AP1719" s="46" t="s">
        <v>63</v>
      </c>
      <c r="AQ1719" s="46"/>
      <c r="AR1719" s="46"/>
    </row>
    <row r="1720" spans="1:44" x14ac:dyDescent="0.2">
      <c r="A1720" s="46" t="s">
        <v>77</v>
      </c>
      <c r="B1720" s="46" t="s">
        <v>84</v>
      </c>
      <c r="C1720" s="46" t="s">
        <v>84</v>
      </c>
      <c r="D1720" s="46" t="s">
        <v>533</v>
      </c>
      <c r="E1720" s="46" t="s">
        <v>86</v>
      </c>
      <c r="F1720" s="46" t="s">
        <v>78</v>
      </c>
      <c r="G1720" s="46" t="s">
        <v>534</v>
      </c>
      <c r="H1720" s="46" t="s">
        <v>62</v>
      </c>
      <c r="I1720" s="46" t="s">
        <v>88</v>
      </c>
      <c r="J1720" s="46" t="s">
        <v>89</v>
      </c>
      <c r="K1720" s="46" t="s">
        <v>47</v>
      </c>
      <c r="L1720" s="46" t="s">
        <v>62</v>
      </c>
      <c r="M1720" s="46" t="s">
        <v>481</v>
      </c>
      <c r="N1720" s="46" t="s">
        <v>482</v>
      </c>
      <c r="O1720" s="46" t="s">
        <v>63</v>
      </c>
      <c r="P1720" s="46" t="s">
        <v>265</v>
      </c>
      <c r="Q1720" s="46" t="s">
        <v>535</v>
      </c>
      <c r="R1720" s="46" t="s">
        <v>84</v>
      </c>
      <c r="S1720" s="46" t="s">
        <v>95</v>
      </c>
      <c r="T1720" s="46" t="s">
        <v>201</v>
      </c>
      <c r="U1720" s="46" t="s">
        <v>202</v>
      </c>
      <c r="V1720" s="46" t="s">
        <v>32</v>
      </c>
      <c r="W1720" s="46" t="s">
        <v>535</v>
      </c>
      <c r="X1720" s="46" t="s">
        <v>84</v>
      </c>
      <c r="Y1720" s="46" t="s">
        <v>533</v>
      </c>
      <c r="Z1720" s="46" t="s">
        <v>536</v>
      </c>
      <c r="AA1720" s="46" t="s">
        <v>268</v>
      </c>
      <c r="AB1720" s="46">
        <v>1613522759.8499999</v>
      </c>
      <c r="AC1720" s="46">
        <v>3527329777.5500002</v>
      </c>
      <c r="AD1720" s="46">
        <v>4400484733.2299995</v>
      </c>
      <c r="AE1720" s="46">
        <v>6165305832.3000002</v>
      </c>
      <c r="AF1720" s="46">
        <v>7101090657.5500002</v>
      </c>
      <c r="AG1720" s="46">
        <v>9165881187.6800003</v>
      </c>
      <c r="AH1720" s="46">
        <v>10135787369.34</v>
      </c>
      <c r="AI1720" s="46" t="s">
        <v>92</v>
      </c>
      <c r="AJ1720" s="46">
        <v>0</v>
      </c>
      <c r="AK1720" s="46">
        <v>2666275727.5700002</v>
      </c>
      <c r="AL1720" s="46">
        <v>5294382522.1000004</v>
      </c>
      <c r="AM1720" s="46">
        <v>8214896287.4300003</v>
      </c>
      <c r="AN1720" s="46">
        <v>11217056301.549999</v>
      </c>
      <c r="AO1720" s="46" t="s">
        <v>483</v>
      </c>
      <c r="AP1720" s="46" t="s">
        <v>63</v>
      </c>
      <c r="AQ1720" s="46"/>
      <c r="AR1720" s="46"/>
    </row>
    <row r="1721" spans="1:44" x14ac:dyDescent="0.2">
      <c r="A1721" s="46" t="s">
        <v>77</v>
      </c>
      <c r="B1721" s="46" t="s">
        <v>84</v>
      </c>
      <c r="C1721" s="46" t="s">
        <v>84</v>
      </c>
      <c r="D1721" s="46" t="s">
        <v>533</v>
      </c>
      <c r="E1721" s="46" t="s">
        <v>86</v>
      </c>
      <c r="F1721" s="46" t="s">
        <v>78</v>
      </c>
      <c r="G1721" s="46" t="s">
        <v>534</v>
      </c>
      <c r="H1721" s="46" t="s">
        <v>62</v>
      </c>
      <c r="I1721" s="46" t="s">
        <v>88</v>
      </c>
      <c r="J1721" s="46" t="s">
        <v>89</v>
      </c>
      <c r="K1721" s="46" t="s">
        <v>47</v>
      </c>
      <c r="L1721" s="46" t="s">
        <v>62</v>
      </c>
      <c r="M1721" s="46" t="s">
        <v>543</v>
      </c>
      <c r="N1721" s="46" t="s">
        <v>544</v>
      </c>
      <c r="O1721" s="46" t="s">
        <v>63</v>
      </c>
      <c r="P1721" s="46" t="s">
        <v>265</v>
      </c>
      <c r="Q1721" s="46" t="s">
        <v>535</v>
      </c>
      <c r="R1721" s="46" t="s">
        <v>84</v>
      </c>
      <c r="S1721" s="46" t="s">
        <v>95</v>
      </c>
      <c r="T1721" s="46" t="s">
        <v>201</v>
      </c>
      <c r="U1721" s="46" t="s">
        <v>202</v>
      </c>
      <c r="V1721" s="46" t="s">
        <v>32</v>
      </c>
      <c r="W1721" s="46" t="s">
        <v>535</v>
      </c>
      <c r="X1721" s="46" t="s">
        <v>84</v>
      </c>
      <c r="Y1721" s="46" t="s">
        <v>533</v>
      </c>
      <c r="Z1721" s="46" t="s">
        <v>536</v>
      </c>
      <c r="AA1721" s="46" t="s">
        <v>268</v>
      </c>
      <c r="AB1721" s="46">
        <v>-1566415595.47</v>
      </c>
      <c r="AC1721" s="46">
        <v>-3273225133.4200001</v>
      </c>
      <c r="AD1721" s="46">
        <v>-4131218343.9200001</v>
      </c>
      <c r="AE1721" s="46">
        <v>-6077816230.9499998</v>
      </c>
      <c r="AF1721" s="46">
        <v>-7084776989.4300003</v>
      </c>
      <c r="AG1721" s="46">
        <v>-8968549285.7399998</v>
      </c>
      <c r="AH1721" s="46">
        <v>-9984505132.8299999</v>
      </c>
      <c r="AI1721" s="46" t="s">
        <v>92</v>
      </c>
      <c r="AJ1721" s="46">
        <v>0</v>
      </c>
      <c r="AK1721" s="46">
        <v>-2392066076.4200001</v>
      </c>
      <c r="AL1721" s="46">
        <v>-5168343687.6599998</v>
      </c>
      <c r="AM1721" s="46">
        <v>-8043566784.0200005</v>
      </c>
      <c r="AN1721" s="46">
        <v>-11299378114.950001</v>
      </c>
      <c r="AO1721" s="46" t="s">
        <v>545</v>
      </c>
      <c r="AP1721" s="46" t="s">
        <v>63</v>
      </c>
      <c r="AQ1721" s="46"/>
      <c r="AR1721" s="46"/>
    </row>
    <row r="1722" spans="1:44" x14ac:dyDescent="0.2">
      <c r="A1722" s="46" t="s">
        <v>77</v>
      </c>
      <c r="B1722" s="46" t="s">
        <v>84</v>
      </c>
      <c r="C1722" s="46" t="s">
        <v>84</v>
      </c>
      <c r="D1722" s="46" t="s">
        <v>533</v>
      </c>
      <c r="E1722" s="46" t="s">
        <v>86</v>
      </c>
      <c r="F1722" s="46" t="s">
        <v>78</v>
      </c>
      <c r="G1722" s="46" t="s">
        <v>534</v>
      </c>
      <c r="H1722" s="46" t="s">
        <v>62</v>
      </c>
      <c r="I1722" s="46" t="s">
        <v>88</v>
      </c>
      <c r="J1722" s="46" t="s">
        <v>89</v>
      </c>
      <c r="K1722" s="46" t="s">
        <v>47</v>
      </c>
      <c r="L1722" s="46" t="s">
        <v>62</v>
      </c>
      <c r="M1722" s="46" t="s">
        <v>484</v>
      </c>
      <c r="N1722" s="46" t="s">
        <v>485</v>
      </c>
      <c r="O1722" s="46" t="s">
        <v>63</v>
      </c>
      <c r="P1722" s="46" t="s">
        <v>265</v>
      </c>
      <c r="Q1722" s="46" t="s">
        <v>535</v>
      </c>
      <c r="R1722" s="46" t="s">
        <v>84</v>
      </c>
      <c r="S1722" s="46" t="s">
        <v>95</v>
      </c>
      <c r="T1722" s="46" t="s">
        <v>201</v>
      </c>
      <c r="U1722" s="46" t="s">
        <v>202</v>
      </c>
      <c r="V1722" s="46" t="s">
        <v>32</v>
      </c>
      <c r="W1722" s="46" t="s">
        <v>535</v>
      </c>
      <c r="X1722" s="46" t="s">
        <v>84</v>
      </c>
      <c r="Y1722" s="46" t="s">
        <v>533</v>
      </c>
      <c r="Z1722" s="46" t="s">
        <v>536</v>
      </c>
      <c r="AA1722" s="46" t="s">
        <v>268</v>
      </c>
      <c r="AB1722" s="46">
        <v>-2905969.97</v>
      </c>
      <c r="AC1722" s="46">
        <v>-4058849.15</v>
      </c>
      <c r="AD1722" s="46">
        <v>-5020431.1100000003</v>
      </c>
      <c r="AE1722" s="46">
        <v>-5877231.3899999997</v>
      </c>
      <c r="AF1722" s="46">
        <v>-8207824.7699999996</v>
      </c>
      <c r="AG1722" s="46">
        <v>-10072704.529999999</v>
      </c>
      <c r="AH1722" s="46">
        <v>-11651723.51</v>
      </c>
      <c r="AI1722" s="46" t="s">
        <v>92</v>
      </c>
      <c r="AJ1722" s="46">
        <v>0</v>
      </c>
      <c r="AK1722" s="46">
        <v>-3969186.06</v>
      </c>
      <c r="AL1722" s="46">
        <v>-6014166.6399999997</v>
      </c>
      <c r="AM1722" s="46">
        <v>-9414642.9100000001</v>
      </c>
      <c r="AN1722" s="46">
        <v>-15587006.5</v>
      </c>
      <c r="AO1722" s="46" t="s">
        <v>485</v>
      </c>
      <c r="AP1722" s="46" t="s">
        <v>63</v>
      </c>
      <c r="AQ1722" s="46"/>
      <c r="AR1722" s="46"/>
    </row>
    <row r="1723" spans="1:44" x14ac:dyDescent="0.2">
      <c r="A1723" s="46" t="s">
        <v>77</v>
      </c>
      <c r="B1723" s="46" t="s">
        <v>84</v>
      </c>
      <c r="C1723" s="46" t="s">
        <v>84</v>
      </c>
      <c r="D1723" s="46" t="s">
        <v>533</v>
      </c>
      <c r="E1723" s="46" t="s">
        <v>86</v>
      </c>
      <c r="F1723" s="46" t="s">
        <v>78</v>
      </c>
      <c r="G1723" s="46" t="s">
        <v>534</v>
      </c>
      <c r="H1723" s="46" t="s">
        <v>62</v>
      </c>
      <c r="I1723" s="46" t="s">
        <v>88</v>
      </c>
      <c r="J1723" s="46" t="s">
        <v>89</v>
      </c>
      <c r="K1723" s="46" t="s">
        <v>47</v>
      </c>
      <c r="L1723" s="46" t="s">
        <v>62</v>
      </c>
      <c r="M1723" s="46" t="s">
        <v>486</v>
      </c>
      <c r="N1723" s="46" t="s">
        <v>487</v>
      </c>
      <c r="O1723" s="46" t="s">
        <v>63</v>
      </c>
      <c r="P1723" s="46" t="s">
        <v>265</v>
      </c>
      <c r="Q1723" s="46" t="s">
        <v>535</v>
      </c>
      <c r="R1723" s="46" t="s">
        <v>84</v>
      </c>
      <c r="S1723" s="46" t="s">
        <v>95</v>
      </c>
      <c r="T1723" s="46" t="s">
        <v>201</v>
      </c>
      <c r="U1723" s="46" t="s">
        <v>202</v>
      </c>
      <c r="V1723" s="46" t="s">
        <v>105</v>
      </c>
      <c r="W1723" s="46" t="s">
        <v>535</v>
      </c>
      <c r="X1723" s="46" t="s">
        <v>84</v>
      </c>
      <c r="Y1723" s="46" t="s">
        <v>533</v>
      </c>
      <c r="Z1723" s="46" t="s">
        <v>536</v>
      </c>
      <c r="AA1723" s="46" t="s">
        <v>268</v>
      </c>
      <c r="AB1723" s="46">
        <v>-1569321565.4400001</v>
      </c>
      <c r="AC1723" s="46">
        <v>-3277283982.5700002</v>
      </c>
      <c r="AD1723" s="46">
        <v>-4136238775.0300002</v>
      </c>
      <c r="AE1723" s="46">
        <v>-6083693462.3400002</v>
      </c>
      <c r="AF1723" s="46">
        <v>-7092984814.1999998</v>
      </c>
      <c r="AG1723" s="46">
        <v>-8978621990.2700005</v>
      </c>
      <c r="AH1723" s="46">
        <v>-9996156856.3400002</v>
      </c>
      <c r="AI1723" s="46" t="s">
        <v>92</v>
      </c>
      <c r="AJ1723" s="46">
        <v>0</v>
      </c>
      <c r="AK1723" s="46">
        <v>-2396035262.48</v>
      </c>
      <c r="AL1723" s="46">
        <v>-5174357854.3000002</v>
      </c>
      <c r="AM1723" s="46">
        <v>-8052981426.9300003</v>
      </c>
      <c r="AN1723" s="46">
        <v>-11314965121.450001</v>
      </c>
      <c r="AO1723" s="46" t="s">
        <v>487</v>
      </c>
      <c r="AP1723" s="46" t="s">
        <v>63</v>
      </c>
      <c r="AQ1723" s="46"/>
      <c r="AR1723" s="46"/>
    </row>
    <row r="1724" spans="1:44" x14ac:dyDescent="0.2">
      <c r="A1724" s="46" t="s">
        <v>77</v>
      </c>
      <c r="B1724" s="46" t="s">
        <v>84</v>
      </c>
      <c r="C1724" s="46" t="s">
        <v>84</v>
      </c>
      <c r="D1724" s="46" t="s">
        <v>533</v>
      </c>
      <c r="E1724" s="46" t="s">
        <v>86</v>
      </c>
      <c r="F1724" s="46" t="s">
        <v>78</v>
      </c>
      <c r="G1724" s="46" t="s">
        <v>534</v>
      </c>
      <c r="H1724" s="46" t="s">
        <v>62</v>
      </c>
      <c r="I1724" s="46" t="s">
        <v>88</v>
      </c>
      <c r="J1724" s="46" t="s">
        <v>89</v>
      </c>
      <c r="K1724" s="46" t="s">
        <v>47</v>
      </c>
      <c r="L1724" s="46" t="s">
        <v>62</v>
      </c>
      <c r="M1724" s="46" t="s">
        <v>546</v>
      </c>
      <c r="N1724" s="46" t="s">
        <v>547</v>
      </c>
      <c r="O1724" s="46" t="s">
        <v>63</v>
      </c>
      <c r="P1724" s="46" t="s">
        <v>265</v>
      </c>
      <c r="Q1724" s="46" t="s">
        <v>535</v>
      </c>
      <c r="R1724" s="46" t="s">
        <v>84</v>
      </c>
      <c r="S1724" s="46" t="s">
        <v>95</v>
      </c>
      <c r="T1724" s="46" t="s">
        <v>201</v>
      </c>
      <c r="U1724" s="46" t="s">
        <v>202</v>
      </c>
      <c r="V1724" s="46" t="s">
        <v>32</v>
      </c>
      <c r="W1724" s="46" t="s">
        <v>535</v>
      </c>
      <c r="X1724" s="46" t="s">
        <v>84</v>
      </c>
      <c r="Y1724" s="46" t="s">
        <v>533</v>
      </c>
      <c r="Z1724" s="46" t="s">
        <v>536</v>
      </c>
      <c r="AA1724" s="46" t="s">
        <v>268</v>
      </c>
      <c r="AB1724" s="46">
        <v>-14434000.289999999</v>
      </c>
      <c r="AC1724" s="46">
        <v>-15600555.720000001</v>
      </c>
      <c r="AD1724" s="46">
        <v>-24572555.870000001</v>
      </c>
      <c r="AE1724" s="46">
        <v>-23659165.100000001</v>
      </c>
      <c r="AF1724" s="46">
        <v>-27449265.210000001</v>
      </c>
      <c r="AG1724" s="46">
        <v>-28948946</v>
      </c>
      <c r="AH1724" s="46">
        <v>-31525279.829999998</v>
      </c>
      <c r="AI1724" s="46" t="s">
        <v>92</v>
      </c>
      <c r="AJ1724" s="46">
        <v>0</v>
      </c>
      <c r="AK1724" s="46">
        <v>-12058067.68</v>
      </c>
      <c r="AL1724" s="46">
        <v>-24842855.649999999</v>
      </c>
      <c r="AM1724" s="46">
        <v>-31350095.57</v>
      </c>
      <c r="AN1724" s="46">
        <v>-15601343.07</v>
      </c>
      <c r="AO1724" s="46" t="s">
        <v>547</v>
      </c>
      <c r="AP1724" s="46" t="s">
        <v>63</v>
      </c>
      <c r="AQ1724" s="46"/>
      <c r="AR1724" s="46"/>
    </row>
    <row r="1725" spans="1:44" x14ac:dyDescent="0.2">
      <c r="A1725" s="46" t="s">
        <v>77</v>
      </c>
      <c r="B1725" s="46" t="s">
        <v>84</v>
      </c>
      <c r="C1725" s="46" t="s">
        <v>84</v>
      </c>
      <c r="D1725" s="46" t="s">
        <v>533</v>
      </c>
      <c r="E1725" s="46" t="s">
        <v>86</v>
      </c>
      <c r="F1725" s="46" t="s">
        <v>78</v>
      </c>
      <c r="G1725" s="46" t="s">
        <v>534</v>
      </c>
      <c r="H1725" s="46" t="s">
        <v>62</v>
      </c>
      <c r="I1725" s="46" t="s">
        <v>88</v>
      </c>
      <c r="J1725" s="46" t="s">
        <v>89</v>
      </c>
      <c r="K1725" s="46" t="s">
        <v>47</v>
      </c>
      <c r="L1725" s="46" t="s">
        <v>62</v>
      </c>
      <c r="M1725" s="46" t="s">
        <v>488</v>
      </c>
      <c r="N1725" s="46" t="s">
        <v>489</v>
      </c>
      <c r="O1725" s="46" t="s">
        <v>63</v>
      </c>
      <c r="P1725" s="46" t="s">
        <v>265</v>
      </c>
      <c r="Q1725" s="46" t="s">
        <v>535</v>
      </c>
      <c r="R1725" s="46" t="s">
        <v>84</v>
      </c>
      <c r="S1725" s="46" t="s">
        <v>95</v>
      </c>
      <c r="T1725" s="46" t="s">
        <v>201</v>
      </c>
      <c r="U1725" s="46" t="s">
        <v>202</v>
      </c>
      <c r="V1725" s="46" t="s">
        <v>32</v>
      </c>
      <c r="W1725" s="46" t="s">
        <v>535</v>
      </c>
      <c r="X1725" s="46" t="s">
        <v>84</v>
      </c>
      <c r="Y1725" s="46" t="s">
        <v>533</v>
      </c>
      <c r="Z1725" s="46" t="s">
        <v>536</v>
      </c>
      <c r="AA1725" s="46" t="s">
        <v>268</v>
      </c>
      <c r="AB1725" s="46">
        <v>268448.90000000002</v>
      </c>
      <c r="AC1725" s="46">
        <v>545417.57999999996</v>
      </c>
      <c r="AD1725" s="46">
        <v>614887.76</v>
      </c>
      <c r="AE1725" s="46">
        <v>826070.49</v>
      </c>
      <c r="AF1725" s="46">
        <v>939136.89</v>
      </c>
      <c r="AG1725" s="46">
        <v>1104327.45</v>
      </c>
      <c r="AH1725" s="46">
        <v>1165118.94</v>
      </c>
      <c r="AI1725" s="46" t="s">
        <v>92</v>
      </c>
      <c r="AJ1725" s="46">
        <v>0</v>
      </c>
      <c r="AK1725" s="46">
        <v>467385.23</v>
      </c>
      <c r="AL1725" s="46">
        <v>759794.92</v>
      </c>
      <c r="AM1725" s="46">
        <v>1048918.05</v>
      </c>
      <c r="AN1725" s="46">
        <v>1229076.1299999999</v>
      </c>
      <c r="AO1725" s="46" t="s">
        <v>489</v>
      </c>
      <c r="AP1725" s="46" t="s">
        <v>63</v>
      </c>
      <c r="AQ1725" s="46"/>
      <c r="AR1725" s="46"/>
    </row>
    <row r="1726" spans="1:44" x14ac:dyDescent="0.2">
      <c r="A1726" s="46" t="s">
        <v>77</v>
      </c>
      <c r="B1726" s="46" t="s">
        <v>84</v>
      </c>
      <c r="C1726" s="46" t="s">
        <v>84</v>
      </c>
      <c r="D1726" s="46" t="s">
        <v>533</v>
      </c>
      <c r="E1726" s="46" t="s">
        <v>86</v>
      </c>
      <c r="F1726" s="46" t="s">
        <v>78</v>
      </c>
      <c r="G1726" s="46" t="s">
        <v>534</v>
      </c>
      <c r="H1726" s="46" t="s">
        <v>62</v>
      </c>
      <c r="I1726" s="46" t="s">
        <v>88</v>
      </c>
      <c r="J1726" s="46" t="s">
        <v>89</v>
      </c>
      <c r="K1726" s="46" t="s">
        <v>47</v>
      </c>
      <c r="L1726" s="46" t="s">
        <v>62</v>
      </c>
      <c r="M1726" s="46" t="s">
        <v>548</v>
      </c>
      <c r="N1726" s="46" t="s">
        <v>549</v>
      </c>
      <c r="O1726" s="46" t="s">
        <v>63</v>
      </c>
      <c r="P1726" s="46" t="s">
        <v>265</v>
      </c>
      <c r="Q1726" s="46" t="s">
        <v>535</v>
      </c>
      <c r="R1726" s="46" t="s">
        <v>84</v>
      </c>
      <c r="S1726" s="46" t="s">
        <v>95</v>
      </c>
      <c r="T1726" s="46" t="s">
        <v>201</v>
      </c>
      <c r="U1726" s="46" t="s">
        <v>202</v>
      </c>
      <c r="V1726" s="46" t="s">
        <v>32</v>
      </c>
      <c r="W1726" s="46" t="s">
        <v>535</v>
      </c>
      <c r="X1726" s="46" t="s">
        <v>84</v>
      </c>
      <c r="Y1726" s="46" t="s">
        <v>533</v>
      </c>
      <c r="Z1726" s="46" t="s">
        <v>536</v>
      </c>
      <c r="AA1726" s="46" t="s">
        <v>268</v>
      </c>
      <c r="AB1726" s="46">
        <v>-7239344883.1700001</v>
      </c>
      <c r="AC1726" s="46">
        <v>-5530492879.29</v>
      </c>
      <c r="AD1726" s="46">
        <v>-4651783356.8599997</v>
      </c>
      <c r="AE1726" s="46">
        <v>-2705453243.0500002</v>
      </c>
      <c r="AF1726" s="46">
        <v>-1692484857.48</v>
      </c>
      <c r="AG1726" s="46">
        <v>234058625.86000001</v>
      </c>
      <c r="AH1726" s="46">
        <v>0</v>
      </c>
      <c r="AI1726" s="46" t="s">
        <v>92</v>
      </c>
      <c r="AJ1726" s="46">
        <v>0</v>
      </c>
      <c r="AK1726" s="46">
        <v>-6415206055.0699997</v>
      </c>
      <c r="AL1726" s="46">
        <v>-3613538884.9699998</v>
      </c>
      <c r="AM1726" s="46">
        <v>-728697195.54999995</v>
      </c>
      <c r="AN1726" s="46">
        <v>0</v>
      </c>
      <c r="AO1726" s="46" t="s">
        <v>550</v>
      </c>
      <c r="AP1726" s="46" t="s">
        <v>63</v>
      </c>
      <c r="AQ1726" s="46"/>
      <c r="AR1726" s="46"/>
    </row>
    <row r="1727" spans="1:44" x14ac:dyDescent="0.2">
      <c r="A1727" s="46" t="s">
        <v>77</v>
      </c>
      <c r="B1727" s="46" t="s">
        <v>84</v>
      </c>
      <c r="C1727" s="46" t="s">
        <v>84</v>
      </c>
      <c r="D1727" s="46" t="s">
        <v>533</v>
      </c>
      <c r="E1727" s="46" t="s">
        <v>86</v>
      </c>
      <c r="F1727" s="46" t="s">
        <v>78</v>
      </c>
      <c r="G1727" s="46" t="s">
        <v>534</v>
      </c>
      <c r="H1727" s="46" t="s">
        <v>62</v>
      </c>
      <c r="I1727" s="46" t="s">
        <v>88</v>
      </c>
      <c r="J1727" s="46" t="s">
        <v>89</v>
      </c>
      <c r="K1727" s="46" t="s">
        <v>47</v>
      </c>
      <c r="L1727" s="46" t="s">
        <v>62</v>
      </c>
      <c r="M1727" s="46" t="s">
        <v>490</v>
      </c>
      <c r="N1727" s="46" t="s">
        <v>491</v>
      </c>
      <c r="O1727" s="46" t="s">
        <v>63</v>
      </c>
      <c r="P1727" s="46" t="s">
        <v>265</v>
      </c>
      <c r="Q1727" s="46" t="s">
        <v>535</v>
      </c>
      <c r="R1727" s="46" t="s">
        <v>84</v>
      </c>
      <c r="S1727" s="46" t="s">
        <v>95</v>
      </c>
      <c r="T1727" s="46" t="s">
        <v>201</v>
      </c>
      <c r="U1727" s="46" t="s">
        <v>202</v>
      </c>
      <c r="V1727" s="46" t="s">
        <v>105</v>
      </c>
      <c r="W1727" s="46" t="s">
        <v>535</v>
      </c>
      <c r="X1727" s="46" t="s">
        <v>84</v>
      </c>
      <c r="Y1727" s="46" t="s">
        <v>533</v>
      </c>
      <c r="Z1727" s="46" t="s">
        <v>536</v>
      </c>
      <c r="AA1727" s="46" t="s">
        <v>268</v>
      </c>
      <c r="AB1727" s="46">
        <v>-7253510434.5600004</v>
      </c>
      <c r="AC1727" s="46">
        <v>-5545548017.4300003</v>
      </c>
      <c r="AD1727" s="46">
        <v>-4675741024.9700003</v>
      </c>
      <c r="AE1727" s="46">
        <v>-2728286337.6599998</v>
      </c>
      <c r="AF1727" s="46">
        <v>-1718994985.8</v>
      </c>
      <c r="AG1727" s="46">
        <v>206214007.31</v>
      </c>
      <c r="AH1727" s="46">
        <v>-30360160.890000001</v>
      </c>
      <c r="AI1727" s="46" t="s">
        <v>92</v>
      </c>
      <c r="AJ1727" s="46">
        <v>0</v>
      </c>
      <c r="AK1727" s="46">
        <v>-6426796737.5200005</v>
      </c>
      <c r="AL1727" s="46">
        <v>-3637621945.6999998</v>
      </c>
      <c r="AM1727" s="46">
        <v>-758998373.07000005</v>
      </c>
      <c r="AN1727" s="46">
        <v>-14372266.939999999</v>
      </c>
      <c r="AO1727" s="46" t="s">
        <v>492</v>
      </c>
      <c r="AP1727" s="46" t="s">
        <v>63</v>
      </c>
      <c r="AQ1727" s="46"/>
      <c r="AR1727" s="46"/>
    </row>
    <row r="1728" spans="1:44" x14ac:dyDescent="0.2">
      <c r="A1728" s="46" t="s">
        <v>77</v>
      </c>
      <c r="B1728" s="46" t="s">
        <v>84</v>
      </c>
      <c r="C1728" s="46" t="s">
        <v>84</v>
      </c>
      <c r="D1728" s="46" t="s">
        <v>533</v>
      </c>
      <c r="E1728" s="46" t="s">
        <v>86</v>
      </c>
      <c r="F1728" s="46" t="s">
        <v>78</v>
      </c>
      <c r="G1728" s="46" t="s">
        <v>534</v>
      </c>
      <c r="H1728" s="46" t="s">
        <v>62</v>
      </c>
      <c r="I1728" s="46" t="s">
        <v>88</v>
      </c>
      <c r="J1728" s="46" t="s">
        <v>89</v>
      </c>
      <c r="K1728" s="46" t="s">
        <v>47</v>
      </c>
      <c r="L1728" s="46" t="s">
        <v>62</v>
      </c>
      <c r="M1728" s="46" t="s">
        <v>523</v>
      </c>
      <c r="N1728" s="46" t="s">
        <v>524</v>
      </c>
      <c r="O1728" s="46" t="s">
        <v>63</v>
      </c>
      <c r="P1728" s="46" t="s">
        <v>265</v>
      </c>
      <c r="Q1728" s="46" t="s">
        <v>535</v>
      </c>
      <c r="R1728" s="46" t="s">
        <v>84</v>
      </c>
      <c r="S1728" s="46" t="s">
        <v>95</v>
      </c>
      <c r="T1728" s="46" t="s">
        <v>201</v>
      </c>
      <c r="U1728" s="46" t="s">
        <v>202</v>
      </c>
      <c r="V1728" s="46" t="s">
        <v>105</v>
      </c>
      <c r="W1728" s="46" t="s">
        <v>535</v>
      </c>
      <c r="X1728" s="46" t="s">
        <v>84</v>
      </c>
      <c r="Y1728" s="46" t="s">
        <v>533</v>
      </c>
      <c r="Z1728" s="46" t="s">
        <v>536</v>
      </c>
      <c r="AA1728" s="46" t="s">
        <v>268</v>
      </c>
      <c r="AB1728" s="46">
        <v>-1311000</v>
      </c>
      <c r="AC1728" s="46">
        <v>-1311000</v>
      </c>
      <c r="AD1728" s="46">
        <v>-1311000</v>
      </c>
      <c r="AE1728" s="46">
        <v>-1311000</v>
      </c>
      <c r="AF1728" s="46">
        <v>-1311000</v>
      </c>
      <c r="AG1728" s="46">
        <v>-1311000</v>
      </c>
      <c r="AH1728" s="46">
        <v>-1311000</v>
      </c>
      <c r="AI1728" s="46" t="s">
        <v>92</v>
      </c>
      <c r="AJ1728" s="46">
        <v>0</v>
      </c>
      <c r="AK1728" s="46">
        <v>-1311000</v>
      </c>
      <c r="AL1728" s="46">
        <v>-1311000</v>
      </c>
      <c r="AM1728" s="46">
        <v>-1311000</v>
      </c>
      <c r="AN1728" s="46">
        <v>-1311000</v>
      </c>
      <c r="AO1728" s="46" t="s">
        <v>525</v>
      </c>
      <c r="AP1728" s="46" t="s">
        <v>63</v>
      </c>
      <c r="AQ1728" s="46"/>
      <c r="AR1728" s="46"/>
    </row>
    <row r="1729" spans="1:44" x14ac:dyDescent="0.2">
      <c r="A1729" s="46" t="s">
        <v>77</v>
      </c>
      <c r="B1729" s="46" t="s">
        <v>84</v>
      </c>
      <c r="C1729" s="46" t="s">
        <v>84</v>
      </c>
      <c r="D1729" s="46" t="s">
        <v>533</v>
      </c>
      <c r="E1729" s="46" t="s">
        <v>86</v>
      </c>
      <c r="F1729" s="46" t="s">
        <v>78</v>
      </c>
      <c r="G1729" s="46" t="s">
        <v>534</v>
      </c>
      <c r="H1729" s="46" t="s">
        <v>62</v>
      </c>
      <c r="I1729" s="46" t="s">
        <v>88</v>
      </c>
      <c r="J1729" s="46" t="s">
        <v>89</v>
      </c>
      <c r="K1729" s="46" t="s">
        <v>47</v>
      </c>
      <c r="L1729" s="46" t="s">
        <v>62</v>
      </c>
      <c r="M1729" s="46" t="s">
        <v>493</v>
      </c>
      <c r="N1729" s="46" t="s">
        <v>494</v>
      </c>
      <c r="O1729" s="46" t="s">
        <v>63</v>
      </c>
      <c r="P1729" s="46" t="s">
        <v>265</v>
      </c>
      <c r="Q1729" s="46" t="s">
        <v>535</v>
      </c>
      <c r="R1729" s="46" t="s">
        <v>84</v>
      </c>
      <c r="S1729" s="46" t="s">
        <v>95</v>
      </c>
      <c r="T1729" s="46" t="s">
        <v>201</v>
      </c>
      <c r="U1729" s="46" t="s">
        <v>202</v>
      </c>
      <c r="V1729" s="46" t="s">
        <v>105</v>
      </c>
      <c r="W1729" s="46" t="s">
        <v>535</v>
      </c>
      <c r="X1729" s="46" t="s">
        <v>84</v>
      </c>
      <c r="Y1729" s="46" t="s">
        <v>533</v>
      </c>
      <c r="Z1729" s="46" t="s">
        <v>536</v>
      </c>
      <c r="AA1729" s="46" t="s">
        <v>268</v>
      </c>
      <c r="AB1729" s="46">
        <v>44201194.409999996</v>
      </c>
      <c r="AC1729" s="46">
        <v>250045794.97999999</v>
      </c>
      <c r="AD1729" s="46">
        <v>264245958.19999999</v>
      </c>
      <c r="AE1729" s="46">
        <v>81612369.959999993</v>
      </c>
      <c r="AF1729" s="46">
        <v>8105843.3499999996</v>
      </c>
      <c r="AG1729" s="46">
        <v>187259197.41</v>
      </c>
      <c r="AH1729" s="46">
        <v>139630513</v>
      </c>
      <c r="AI1729" s="46" t="s">
        <v>92</v>
      </c>
      <c r="AJ1729" s="46">
        <v>0</v>
      </c>
      <c r="AK1729" s="46">
        <v>270240465.08999997</v>
      </c>
      <c r="AL1729" s="46">
        <v>120024667.8</v>
      </c>
      <c r="AM1729" s="46">
        <v>161914860.5</v>
      </c>
      <c r="AN1729" s="46">
        <v>-97908819.900000006</v>
      </c>
      <c r="AO1729" s="46" t="s">
        <v>495</v>
      </c>
      <c r="AP1729" s="46" t="s">
        <v>63</v>
      </c>
      <c r="AQ1729" s="46"/>
      <c r="AR1729" s="46"/>
    </row>
    <row r="1730" spans="1:44" x14ac:dyDescent="0.2">
      <c r="A1730" s="46" t="s">
        <v>77</v>
      </c>
      <c r="B1730" s="46" t="s">
        <v>84</v>
      </c>
      <c r="C1730" s="46" t="s">
        <v>84</v>
      </c>
      <c r="D1730" s="46" t="s">
        <v>533</v>
      </c>
      <c r="E1730" s="46" t="s">
        <v>86</v>
      </c>
      <c r="F1730" s="46" t="s">
        <v>78</v>
      </c>
      <c r="G1730" s="46" t="s">
        <v>534</v>
      </c>
      <c r="H1730" s="46" t="s">
        <v>62</v>
      </c>
      <c r="I1730" s="46" t="s">
        <v>88</v>
      </c>
      <c r="J1730" s="46" t="s">
        <v>89</v>
      </c>
      <c r="K1730" s="46" t="s">
        <v>47</v>
      </c>
      <c r="L1730" s="46" t="s">
        <v>62</v>
      </c>
      <c r="M1730" s="46" t="s">
        <v>260</v>
      </c>
      <c r="N1730" s="46" t="s">
        <v>261</v>
      </c>
      <c r="O1730" s="46" t="s">
        <v>63</v>
      </c>
      <c r="P1730" s="46" t="s">
        <v>265</v>
      </c>
      <c r="Q1730" s="46" t="s">
        <v>535</v>
      </c>
      <c r="R1730" s="46" t="s">
        <v>84</v>
      </c>
      <c r="S1730" s="46" t="s">
        <v>95</v>
      </c>
      <c r="T1730" s="46" t="s">
        <v>201</v>
      </c>
      <c r="U1730" s="46" t="s">
        <v>202</v>
      </c>
      <c r="V1730" s="46" t="s">
        <v>105</v>
      </c>
      <c r="W1730" s="46" t="s">
        <v>535</v>
      </c>
      <c r="X1730" s="46" t="s">
        <v>84</v>
      </c>
      <c r="Y1730" s="46" t="s">
        <v>533</v>
      </c>
      <c r="Z1730" s="46" t="s">
        <v>536</v>
      </c>
      <c r="AA1730" s="46" t="s">
        <v>268</v>
      </c>
      <c r="AB1730" s="46">
        <v>-1311000</v>
      </c>
      <c r="AC1730" s="46">
        <v>-1311000</v>
      </c>
      <c r="AD1730" s="46">
        <v>-1311000</v>
      </c>
      <c r="AE1730" s="46">
        <v>-1311000</v>
      </c>
      <c r="AF1730" s="46">
        <v>-1311000</v>
      </c>
      <c r="AG1730" s="46">
        <v>-1311000</v>
      </c>
      <c r="AH1730" s="46">
        <v>-1311000</v>
      </c>
      <c r="AI1730" s="46" t="s">
        <v>92</v>
      </c>
      <c r="AJ1730" s="46">
        <v>0</v>
      </c>
      <c r="AK1730" s="46">
        <v>-1311000</v>
      </c>
      <c r="AL1730" s="46">
        <v>-1311000</v>
      </c>
      <c r="AM1730" s="46">
        <v>-1311000</v>
      </c>
      <c r="AN1730" s="46">
        <v>-1311000</v>
      </c>
      <c r="AO1730" s="46" t="s">
        <v>262</v>
      </c>
      <c r="AP1730" s="46" t="s">
        <v>63</v>
      </c>
      <c r="AQ1730" s="46"/>
      <c r="AR1730" s="46"/>
    </row>
    <row r="1731" spans="1:44" x14ac:dyDescent="0.2">
      <c r="A1731" s="46" t="s">
        <v>77</v>
      </c>
      <c r="B1731" s="46" t="s">
        <v>84</v>
      </c>
      <c r="C1731" s="46" t="s">
        <v>84</v>
      </c>
      <c r="D1731" s="46" t="s">
        <v>533</v>
      </c>
      <c r="E1731" s="46" t="s">
        <v>86</v>
      </c>
      <c r="F1731" s="46" t="s">
        <v>78</v>
      </c>
      <c r="G1731" s="46" t="s">
        <v>534</v>
      </c>
      <c r="H1731" s="46" t="s">
        <v>62</v>
      </c>
      <c r="I1731" s="46" t="s">
        <v>88</v>
      </c>
      <c r="J1731" s="46" t="s">
        <v>89</v>
      </c>
      <c r="K1731" s="46" t="s">
        <v>47</v>
      </c>
      <c r="L1731" s="46" t="s">
        <v>62</v>
      </c>
      <c r="M1731" s="46" t="s">
        <v>209</v>
      </c>
      <c r="N1731" s="46" t="s">
        <v>210</v>
      </c>
      <c r="O1731" s="46" t="s">
        <v>63</v>
      </c>
      <c r="P1731" s="46" t="s">
        <v>265</v>
      </c>
      <c r="Q1731" s="46" t="s">
        <v>535</v>
      </c>
      <c r="R1731" s="46" t="s">
        <v>84</v>
      </c>
      <c r="S1731" s="46" t="s">
        <v>95</v>
      </c>
      <c r="T1731" s="46" t="s">
        <v>201</v>
      </c>
      <c r="U1731" s="46" t="s">
        <v>202</v>
      </c>
      <c r="V1731" s="46" t="s">
        <v>105</v>
      </c>
      <c r="W1731" s="46" t="s">
        <v>535</v>
      </c>
      <c r="X1731" s="46" t="s">
        <v>84</v>
      </c>
      <c r="Y1731" s="46" t="s">
        <v>533</v>
      </c>
      <c r="Z1731" s="46" t="s">
        <v>536</v>
      </c>
      <c r="AA1731" s="46" t="s">
        <v>268</v>
      </c>
      <c r="AB1731" s="46">
        <v>44201194.409999996</v>
      </c>
      <c r="AC1731" s="46">
        <v>250045794.97999999</v>
      </c>
      <c r="AD1731" s="46">
        <v>264245958.19999999</v>
      </c>
      <c r="AE1731" s="46">
        <v>81612369.959999993</v>
      </c>
      <c r="AF1731" s="46">
        <v>8105843.3499999996</v>
      </c>
      <c r="AG1731" s="46">
        <v>187259197.41</v>
      </c>
      <c r="AH1731" s="46">
        <v>139630513</v>
      </c>
      <c r="AI1731" s="46" t="s">
        <v>92</v>
      </c>
      <c r="AJ1731" s="46">
        <v>0</v>
      </c>
      <c r="AK1731" s="46">
        <v>270240465.08999997</v>
      </c>
      <c r="AL1731" s="46">
        <v>120024667.8</v>
      </c>
      <c r="AM1731" s="46">
        <v>161914860.5</v>
      </c>
      <c r="AN1731" s="46">
        <v>-97908819.900000006</v>
      </c>
      <c r="AO1731" s="46" t="s">
        <v>211</v>
      </c>
      <c r="AP1731" s="46" t="s">
        <v>63</v>
      </c>
      <c r="AQ1731" s="46"/>
      <c r="AR1731" s="46"/>
    </row>
    <row r="1732" spans="1:44" x14ac:dyDescent="0.2">
      <c r="A1732" s="46" t="s">
        <v>77</v>
      </c>
      <c r="B1732" s="46" t="s">
        <v>84</v>
      </c>
      <c r="C1732" s="46" t="s">
        <v>84</v>
      </c>
      <c r="D1732" s="46" t="s">
        <v>533</v>
      </c>
      <c r="E1732" s="46" t="s">
        <v>86</v>
      </c>
      <c r="F1732" s="46" t="s">
        <v>78</v>
      </c>
      <c r="G1732" s="46" t="s">
        <v>534</v>
      </c>
      <c r="H1732" s="46" t="s">
        <v>62</v>
      </c>
      <c r="I1732" s="46" t="s">
        <v>88</v>
      </c>
      <c r="J1732" s="46" t="s">
        <v>89</v>
      </c>
      <c r="K1732" s="46" t="s">
        <v>47</v>
      </c>
      <c r="L1732" s="46" t="s">
        <v>62</v>
      </c>
      <c r="M1732" s="46" t="s">
        <v>145</v>
      </c>
      <c r="N1732" s="46" t="s">
        <v>146</v>
      </c>
      <c r="O1732" s="46" t="s">
        <v>63</v>
      </c>
      <c r="P1732" s="46" t="s">
        <v>265</v>
      </c>
      <c r="Q1732" s="46" t="s">
        <v>535</v>
      </c>
      <c r="R1732" s="46" t="s">
        <v>84</v>
      </c>
      <c r="S1732" s="46" t="s">
        <v>95</v>
      </c>
      <c r="T1732" s="46" t="s">
        <v>148</v>
      </c>
      <c r="U1732" s="46" t="s">
        <v>149</v>
      </c>
      <c r="V1732" s="46" t="s">
        <v>32</v>
      </c>
      <c r="W1732" s="46" t="s">
        <v>535</v>
      </c>
      <c r="X1732" s="46" t="s">
        <v>84</v>
      </c>
      <c r="Y1732" s="46" t="s">
        <v>533</v>
      </c>
      <c r="Z1732" s="46" t="s">
        <v>536</v>
      </c>
      <c r="AA1732" s="46" t="s">
        <v>268</v>
      </c>
      <c r="AB1732" s="46">
        <v>23806817.039999999</v>
      </c>
      <c r="AC1732" s="46">
        <v>23806817.039999999</v>
      </c>
      <c r="AD1732" s="46">
        <v>23806817.039999999</v>
      </c>
      <c r="AE1732" s="46">
        <v>23806817.039999999</v>
      </c>
      <c r="AF1732" s="46">
        <v>23806817.039999999</v>
      </c>
      <c r="AG1732" s="46">
        <v>23806817.039999999</v>
      </c>
      <c r="AH1732" s="46">
        <v>23806817.039999999</v>
      </c>
      <c r="AI1732" s="46" t="s">
        <v>92</v>
      </c>
      <c r="AJ1732" s="46">
        <v>0</v>
      </c>
      <c r="AK1732" s="46">
        <v>23806817.039999999</v>
      </c>
      <c r="AL1732" s="46">
        <v>23806817.039999999</v>
      </c>
      <c r="AM1732" s="46">
        <v>23806817.039999999</v>
      </c>
      <c r="AN1732" s="46">
        <v>23806817.039999999</v>
      </c>
      <c r="AO1732" s="46" t="s">
        <v>147</v>
      </c>
      <c r="AP1732" s="46" t="s">
        <v>63</v>
      </c>
      <c r="AQ1732" s="46"/>
      <c r="AR1732" s="46"/>
    </row>
    <row r="1733" spans="1:44" x14ac:dyDescent="0.2">
      <c r="A1733" s="46" t="s">
        <v>77</v>
      </c>
      <c r="B1733" s="46" t="s">
        <v>84</v>
      </c>
      <c r="C1733" s="46" t="s">
        <v>84</v>
      </c>
      <c r="D1733" s="46" t="s">
        <v>533</v>
      </c>
      <c r="E1733" s="46" t="s">
        <v>86</v>
      </c>
      <c r="F1733" s="46" t="s">
        <v>78</v>
      </c>
      <c r="G1733" s="46" t="s">
        <v>534</v>
      </c>
      <c r="H1733" s="46" t="s">
        <v>62</v>
      </c>
      <c r="I1733" s="46" t="s">
        <v>88</v>
      </c>
      <c r="J1733" s="46" t="s">
        <v>89</v>
      </c>
      <c r="K1733" s="46" t="s">
        <v>47</v>
      </c>
      <c r="L1733" s="46" t="s">
        <v>62</v>
      </c>
      <c r="M1733" s="46" t="s">
        <v>351</v>
      </c>
      <c r="N1733" s="46" t="s">
        <v>352</v>
      </c>
      <c r="O1733" s="46" t="s">
        <v>63</v>
      </c>
      <c r="P1733" s="46" t="s">
        <v>265</v>
      </c>
      <c r="Q1733" s="46" t="s">
        <v>535</v>
      </c>
      <c r="R1733" s="46" t="s">
        <v>84</v>
      </c>
      <c r="S1733" s="46" t="s">
        <v>95</v>
      </c>
      <c r="T1733" s="46" t="s">
        <v>148</v>
      </c>
      <c r="U1733" s="46" t="s">
        <v>149</v>
      </c>
      <c r="V1733" s="46" t="s">
        <v>32</v>
      </c>
      <c r="W1733" s="46" t="s">
        <v>535</v>
      </c>
      <c r="X1733" s="46" t="s">
        <v>84</v>
      </c>
      <c r="Y1733" s="46" t="s">
        <v>533</v>
      </c>
      <c r="Z1733" s="46" t="s">
        <v>536</v>
      </c>
      <c r="AA1733" s="46" t="s">
        <v>268</v>
      </c>
      <c r="AB1733" s="46">
        <v>917539299.16999996</v>
      </c>
      <c r="AC1733" s="46">
        <v>917539299.16999996</v>
      </c>
      <c r="AD1733" s="46">
        <v>917539299.16999996</v>
      </c>
      <c r="AE1733" s="46">
        <v>917539299.16999996</v>
      </c>
      <c r="AF1733" s="46">
        <v>917539299.16999996</v>
      </c>
      <c r="AG1733" s="46">
        <v>917539299.16999996</v>
      </c>
      <c r="AH1733" s="46">
        <v>917539299.16999996</v>
      </c>
      <c r="AI1733" s="46" t="s">
        <v>92</v>
      </c>
      <c r="AJ1733" s="46">
        <v>0</v>
      </c>
      <c r="AK1733" s="46">
        <v>917539299.16999996</v>
      </c>
      <c r="AL1733" s="46">
        <v>917539299.16999996</v>
      </c>
      <c r="AM1733" s="46">
        <v>917539299.16999996</v>
      </c>
      <c r="AN1733" s="46">
        <v>917539299.16999996</v>
      </c>
      <c r="AO1733" s="46" t="s">
        <v>353</v>
      </c>
      <c r="AP1733" s="46" t="s">
        <v>63</v>
      </c>
      <c r="AQ1733" s="46"/>
      <c r="AR1733" s="46"/>
    </row>
    <row r="1734" spans="1:44" x14ac:dyDescent="0.2">
      <c r="A1734" s="46" t="s">
        <v>77</v>
      </c>
      <c r="B1734" s="46" t="s">
        <v>84</v>
      </c>
      <c r="C1734" s="46" t="s">
        <v>84</v>
      </c>
      <c r="D1734" s="46" t="s">
        <v>533</v>
      </c>
      <c r="E1734" s="46" t="s">
        <v>86</v>
      </c>
      <c r="F1734" s="46" t="s">
        <v>78</v>
      </c>
      <c r="G1734" s="46" t="s">
        <v>534</v>
      </c>
      <c r="H1734" s="46" t="s">
        <v>62</v>
      </c>
      <c r="I1734" s="46" t="s">
        <v>88</v>
      </c>
      <c r="J1734" s="46" t="s">
        <v>89</v>
      </c>
      <c r="K1734" s="46" t="s">
        <v>47</v>
      </c>
      <c r="L1734" s="46" t="s">
        <v>62</v>
      </c>
      <c r="M1734" s="46" t="s">
        <v>496</v>
      </c>
      <c r="N1734" s="46" t="s">
        <v>497</v>
      </c>
      <c r="O1734" s="46" t="s">
        <v>63</v>
      </c>
      <c r="P1734" s="46" t="s">
        <v>265</v>
      </c>
      <c r="Q1734" s="46" t="s">
        <v>535</v>
      </c>
      <c r="R1734" s="46" t="s">
        <v>84</v>
      </c>
      <c r="S1734" s="46" t="s">
        <v>95</v>
      </c>
      <c r="T1734" s="46" t="s">
        <v>148</v>
      </c>
      <c r="U1734" s="46" t="s">
        <v>149</v>
      </c>
      <c r="V1734" s="46" t="s">
        <v>32</v>
      </c>
      <c r="W1734" s="46" t="s">
        <v>535</v>
      </c>
      <c r="X1734" s="46" t="s">
        <v>84</v>
      </c>
      <c r="Y1734" s="46" t="s">
        <v>533</v>
      </c>
      <c r="Z1734" s="46" t="s">
        <v>536</v>
      </c>
      <c r="AA1734" s="46" t="s">
        <v>268</v>
      </c>
      <c r="AB1734" s="46">
        <v>941346116.21000004</v>
      </c>
      <c r="AC1734" s="46">
        <v>941346116.21000004</v>
      </c>
      <c r="AD1734" s="46">
        <v>941346116.21000004</v>
      </c>
      <c r="AE1734" s="46">
        <v>941346116.21000004</v>
      </c>
      <c r="AF1734" s="46">
        <v>941346116.21000004</v>
      </c>
      <c r="AG1734" s="46">
        <v>941346116.21000004</v>
      </c>
      <c r="AH1734" s="46">
        <v>941346116.21000004</v>
      </c>
      <c r="AI1734" s="46" t="s">
        <v>92</v>
      </c>
      <c r="AJ1734" s="46">
        <v>0</v>
      </c>
      <c r="AK1734" s="46">
        <v>941346116.21000004</v>
      </c>
      <c r="AL1734" s="46">
        <v>941346116.21000004</v>
      </c>
      <c r="AM1734" s="46">
        <v>941346116.21000004</v>
      </c>
      <c r="AN1734" s="46">
        <v>941346116.21000004</v>
      </c>
      <c r="AO1734" s="46" t="s">
        <v>498</v>
      </c>
      <c r="AP1734" s="46" t="s">
        <v>63</v>
      </c>
      <c r="AQ1734" s="46"/>
      <c r="AR1734" s="46"/>
    </row>
    <row r="1735" spans="1:44" x14ac:dyDescent="0.2">
      <c r="A1735" s="46" t="s">
        <v>77</v>
      </c>
      <c r="B1735" s="46" t="s">
        <v>84</v>
      </c>
      <c r="C1735" s="46" t="s">
        <v>84</v>
      </c>
      <c r="D1735" s="46" t="s">
        <v>533</v>
      </c>
      <c r="E1735" s="46" t="s">
        <v>86</v>
      </c>
      <c r="F1735" s="46" t="s">
        <v>78</v>
      </c>
      <c r="G1735" s="46" t="s">
        <v>534</v>
      </c>
      <c r="H1735" s="46" t="s">
        <v>62</v>
      </c>
      <c r="I1735" s="46" t="s">
        <v>88</v>
      </c>
      <c r="J1735" s="46" t="s">
        <v>89</v>
      </c>
      <c r="K1735" s="46" t="s">
        <v>47</v>
      </c>
      <c r="L1735" s="46" t="s">
        <v>62</v>
      </c>
      <c r="M1735" s="46" t="s">
        <v>354</v>
      </c>
      <c r="N1735" s="46" t="s">
        <v>355</v>
      </c>
      <c r="O1735" s="46" t="s">
        <v>63</v>
      </c>
      <c r="P1735" s="46" t="s">
        <v>265</v>
      </c>
      <c r="Q1735" s="46" t="s">
        <v>535</v>
      </c>
      <c r="R1735" s="46" t="s">
        <v>84</v>
      </c>
      <c r="S1735" s="46" t="s">
        <v>95</v>
      </c>
      <c r="T1735" s="46" t="s">
        <v>148</v>
      </c>
      <c r="U1735" s="46" t="s">
        <v>149</v>
      </c>
      <c r="V1735" s="46" t="s">
        <v>32</v>
      </c>
      <c r="W1735" s="46" t="s">
        <v>535</v>
      </c>
      <c r="X1735" s="46" t="s">
        <v>84</v>
      </c>
      <c r="Y1735" s="46" t="s">
        <v>533</v>
      </c>
      <c r="Z1735" s="46" t="s">
        <v>536</v>
      </c>
      <c r="AA1735" s="46" t="s">
        <v>268</v>
      </c>
      <c r="AB1735" s="46">
        <v>260514285.77000001</v>
      </c>
      <c r="AC1735" s="46">
        <v>257297846.15000001</v>
      </c>
      <c r="AD1735" s="46">
        <v>273799753.22000003</v>
      </c>
      <c r="AE1735" s="46">
        <v>290617201.93000001</v>
      </c>
      <c r="AF1735" s="46">
        <v>339687948.05000001</v>
      </c>
      <c r="AG1735" s="46">
        <v>101386051.48</v>
      </c>
      <c r="AH1735" s="46">
        <v>173059922.93000001</v>
      </c>
      <c r="AI1735" s="46" t="s">
        <v>92</v>
      </c>
      <c r="AJ1735" s="46">
        <v>0</v>
      </c>
      <c r="AK1735" s="46">
        <v>715709657.35000002</v>
      </c>
      <c r="AL1735" s="46">
        <v>789589160.74000001</v>
      </c>
      <c r="AM1735" s="46">
        <v>820928776.13999999</v>
      </c>
      <c r="AN1735" s="46">
        <v>686353474.77999997</v>
      </c>
      <c r="AO1735" s="46" t="s">
        <v>356</v>
      </c>
      <c r="AP1735" s="46" t="s">
        <v>63</v>
      </c>
      <c r="AQ1735" s="46"/>
      <c r="AR1735" s="46"/>
    </row>
    <row r="1736" spans="1:44" x14ac:dyDescent="0.2">
      <c r="A1736" s="46" t="s">
        <v>77</v>
      </c>
      <c r="B1736" s="46" t="s">
        <v>84</v>
      </c>
      <c r="C1736" s="46" t="s">
        <v>84</v>
      </c>
      <c r="D1736" s="46" t="s">
        <v>533</v>
      </c>
      <c r="E1736" s="46" t="s">
        <v>86</v>
      </c>
      <c r="F1736" s="46" t="s">
        <v>78</v>
      </c>
      <c r="G1736" s="46" t="s">
        <v>534</v>
      </c>
      <c r="H1736" s="46" t="s">
        <v>62</v>
      </c>
      <c r="I1736" s="46" t="s">
        <v>88</v>
      </c>
      <c r="J1736" s="46" t="s">
        <v>89</v>
      </c>
      <c r="K1736" s="46" t="s">
        <v>47</v>
      </c>
      <c r="L1736" s="46" t="s">
        <v>62</v>
      </c>
      <c r="M1736" s="46" t="s">
        <v>499</v>
      </c>
      <c r="N1736" s="46" t="s">
        <v>500</v>
      </c>
      <c r="O1736" s="46" t="s">
        <v>63</v>
      </c>
      <c r="P1736" s="46" t="s">
        <v>265</v>
      </c>
      <c r="Q1736" s="46" t="s">
        <v>535</v>
      </c>
      <c r="R1736" s="46" t="s">
        <v>84</v>
      </c>
      <c r="S1736" s="46" t="s">
        <v>95</v>
      </c>
      <c r="T1736" s="46" t="s">
        <v>148</v>
      </c>
      <c r="U1736" s="46" t="s">
        <v>149</v>
      </c>
      <c r="V1736" s="46" t="s">
        <v>32</v>
      </c>
      <c r="W1736" s="46" t="s">
        <v>535</v>
      </c>
      <c r="X1736" s="46" t="s">
        <v>84</v>
      </c>
      <c r="Y1736" s="46" t="s">
        <v>533</v>
      </c>
      <c r="Z1736" s="46" t="s">
        <v>536</v>
      </c>
      <c r="AA1736" s="46" t="s">
        <v>268</v>
      </c>
      <c r="AB1736" s="46">
        <v>260514285.77000001</v>
      </c>
      <c r="AC1736" s="46">
        <v>257297846.15000001</v>
      </c>
      <c r="AD1736" s="46">
        <v>273799753.22000003</v>
      </c>
      <c r="AE1736" s="46">
        <v>290617201.93000001</v>
      </c>
      <c r="AF1736" s="46">
        <v>339687948.05000001</v>
      </c>
      <c r="AG1736" s="46">
        <v>101386051.48</v>
      </c>
      <c r="AH1736" s="46">
        <v>173059922.93000001</v>
      </c>
      <c r="AI1736" s="46" t="s">
        <v>92</v>
      </c>
      <c r="AJ1736" s="46">
        <v>0</v>
      </c>
      <c r="AK1736" s="46">
        <v>715709657.35000002</v>
      </c>
      <c r="AL1736" s="46">
        <v>789589160.74000001</v>
      </c>
      <c r="AM1736" s="46">
        <v>820928776.13999999</v>
      </c>
      <c r="AN1736" s="46">
        <v>686353474.77999997</v>
      </c>
      <c r="AO1736" s="46" t="s">
        <v>501</v>
      </c>
      <c r="AP1736" s="46" t="s">
        <v>63</v>
      </c>
      <c r="AQ1736" s="46"/>
      <c r="AR1736" s="46"/>
    </row>
    <row r="1737" spans="1:44" x14ac:dyDescent="0.2">
      <c r="A1737" s="46" t="s">
        <v>77</v>
      </c>
      <c r="B1737" s="46" t="s">
        <v>84</v>
      </c>
      <c r="C1737" s="46" t="s">
        <v>84</v>
      </c>
      <c r="D1737" s="46" t="s">
        <v>533</v>
      </c>
      <c r="E1737" s="46" t="s">
        <v>86</v>
      </c>
      <c r="F1737" s="46" t="s">
        <v>78</v>
      </c>
      <c r="G1737" s="46" t="s">
        <v>534</v>
      </c>
      <c r="H1737" s="46" t="s">
        <v>62</v>
      </c>
      <c r="I1737" s="46" t="s">
        <v>88</v>
      </c>
      <c r="J1737" s="46" t="s">
        <v>89</v>
      </c>
      <c r="K1737" s="46" t="s">
        <v>47</v>
      </c>
      <c r="L1737" s="46" t="s">
        <v>62</v>
      </c>
      <c r="M1737" s="46" t="s">
        <v>159</v>
      </c>
      <c r="N1737" s="46" t="s">
        <v>160</v>
      </c>
      <c r="O1737" s="46" t="s">
        <v>63</v>
      </c>
      <c r="P1737" s="46" t="s">
        <v>265</v>
      </c>
      <c r="Q1737" s="46" t="s">
        <v>535</v>
      </c>
      <c r="R1737" s="46" t="s">
        <v>84</v>
      </c>
      <c r="S1737" s="46" t="s">
        <v>95</v>
      </c>
      <c r="T1737" s="46" t="s">
        <v>148</v>
      </c>
      <c r="U1737" s="46" t="s">
        <v>149</v>
      </c>
      <c r="V1737" s="46" t="s">
        <v>32</v>
      </c>
      <c r="W1737" s="46" t="s">
        <v>535</v>
      </c>
      <c r="X1737" s="46" t="s">
        <v>84</v>
      </c>
      <c r="Y1737" s="46" t="s">
        <v>533</v>
      </c>
      <c r="Z1737" s="46" t="s">
        <v>536</v>
      </c>
      <c r="AA1737" s="46" t="s">
        <v>268</v>
      </c>
      <c r="AB1737" s="46">
        <v>-39571817.039999999</v>
      </c>
      <c r="AC1737" s="46">
        <v>-39571817.039999999</v>
      </c>
      <c r="AD1737" s="46">
        <v>-39571817.039999999</v>
      </c>
      <c r="AE1737" s="46">
        <v>-39571817.039999999</v>
      </c>
      <c r="AF1737" s="46">
        <v>-39571817.039999999</v>
      </c>
      <c r="AG1737" s="46">
        <v>-39571817.039999999</v>
      </c>
      <c r="AH1737" s="46">
        <v>-39571817.039999999</v>
      </c>
      <c r="AI1737" s="46" t="s">
        <v>92</v>
      </c>
      <c r="AJ1737" s="46">
        <v>0</v>
      </c>
      <c r="AK1737" s="46">
        <v>-39571817.039999999</v>
      </c>
      <c r="AL1737" s="46">
        <v>-39571817.039999999</v>
      </c>
      <c r="AM1737" s="46">
        <v>-39571817.039999999</v>
      </c>
      <c r="AN1737" s="46">
        <v>-39571817.039999999</v>
      </c>
      <c r="AO1737" s="46" t="s">
        <v>161</v>
      </c>
      <c r="AP1737" s="46" t="s">
        <v>63</v>
      </c>
      <c r="AQ1737" s="46"/>
      <c r="AR1737" s="46"/>
    </row>
    <row r="1738" spans="1:44" x14ac:dyDescent="0.2">
      <c r="A1738" s="46" t="s">
        <v>77</v>
      </c>
      <c r="B1738" s="46" t="s">
        <v>84</v>
      </c>
      <c r="C1738" s="46" t="s">
        <v>84</v>
      </c>
      <c r="D1738" s="46" t="s">
        <v>533</v>
      </c>
      <c r="E1738" s="46" t="s">
        <v>86</v>
      </c>
      <c r="F1738" s="46" t="s">
        <v>78</v>
      </c>
      <c r="G1738" s="46" t="s">
        <v>534</v>
      </c>
      <c r="H1738" s="46" t="s">
        <v>62</v>
      </c>
      <c r="I1738" s="46" t="s">
        <v>88</v>
      </c>
      <c r="J1738" s="46" t="s">
        <v>89</v>
      </c>
      <c r="K1738" s="46" t="s">
        <v>47</v>
      </c>
      <c r="L1738" s="46" t="s">
        <v>62</v>
      </c>
      <c r="M1738" s="46" t="s">
        <v>357</v>
      </c>
      <c r="N1738" s="46" t="s">
        <v>358</v>
      </c>
      <c r="O1738" s="46" t="s">
        <v>63</v>
      </c>
      <c r="P1738" s="46" t="s">
        <v>265</v>
      </c>
      <c r="Q1738" s="46" t="s">
        <v>535</v>
      </c>
      <c r="R1738" s="46" t="s">
        <v>84</v>
      </c>
      <c r="S1738" s="46" t="s">
        <v>95</v>
      </c>
      <c r="T1738" s="46" t="s">
        <v>148</v>
      </c>
      <c r="U1738" s="46" t="s">
        <v>149</v>
      </c>
      <c r="V1738" s="46" t="s">
        <v>32</v>
      </c>
      <c r="W1738" s="46" t="s">
        <v>535</v>
      </c>
      <c r="X1738" s="46" t="s">
        <v>84</v>
      </c>
      <c r="Y1738" s="46" t="s">
        <v>533</v>
      </c>
      <c r="Z1738" s="46" t="s">
        <v>536</v>
      </c>
      <c r="AA1738" s="46" t="s">
        <v>268</v>
      </c>
      <c r="AB1738" s="46">
        <v>1222702488.71</v>
      </c>
      <c r="AC1738" s="46">
        <v>1222702488.71</v>
      </c>
      <c r="AD1738" s="46">
        <v>1222702488.71</v>
      </c>
      <c r="AE1738" s="46">
        <v>1222702488.71</v>
      </c>
      <c r="AF1738" s="46">
        <v>1222702488.71</v>
      </c>
      <c r="AG1738" s="46">
        <v>1222702488.71</v>
      </c>
      <c r="AH1738" s="46">
        <v>1222702488.71</v>
      </c>
      <c r="AI1738" s="46" t="s">
        <v>92</v>
      </c>
      <c r="AJ1738" s="46">
        <v>0</v>
      </c>
      <c r="AK1738" s="46">
        <v>1222702488.71</v>
      </c>
      <c r="AL1738" s="46">
        <v>1222702488.71</v>
      </c>
      <c r="AM1738" s="46">
        <v>1222702488.71</v>
      </c>
      <c r="AN1738" s="46">
        <v>1222702488.71</v>
      </c>
      <c r="AO1738" s="46" t="s">
        <v>359</v>
      </c>
      <c r="AP1738" s="46" t="s">
        <v>63</v>
      </c>
      <c r="AQ1738" s="46"/>
      <c r="AR1738" s="46"/>
    </row>
    <row r="1739" spans="1:44" x14ac:dyDescent="0.2">
      <c r="A1739" s="46" t="s">
        <v>77</v>
      </c>
      <c r="B1739" s="46" t="s">
        <v>84</v>
      </c>
      <c r="C1739" s="46" t="s">
        <v>84</v>
      </c>
      <c r="D1739" s="46" t="s">
        <v>533</v>
      </c>
      <c r="E1739" s="46" t="s">
        <v>86</v>
      </c>
      <c r="F1739" s="46" t="s">
        <v>78</v>
      </c>
      <c r="G1739" s="46" t="s">
        <v>534</v>
      </c>
      <c r="H1739" s="46" t="s">
        <v>62</v>
      </c>
      <c r="I1739" s="46" t="s">
        <v>88</v>
      </c>
      <c r="J1739" s="46" t="s">
        <v>89</v>
      </c>
      <c r="K1739" s="46" t="s">
        <v>47</v>
      </c>
      <c r="L1739" s="46" t="s">
        <v>62</v>
      </c>
      <c r="M1739" s="46" t="s">
        <v>502</v>
      </c>
      <c r="N1739" s="46" t="s">
        <v>503</v>
      </c>
      <c r="O1739" s="46" t="s">
        <v>63</v>
      </c>
      <c r="P1739" s="46" t="s">
        <v>265</v>
      </c>
      <c r="Q1739" s="46" t="s">
        <v>535</v>
      </c>
      <c r="R1739" s="46" t="s">
        <v>84</v>
      </c>
      <c r="S1739" s="46" t="s">
        <v>95</v>
      </c>
      <c r="T1739" s="46" t="s">
        <v>148</v>
      </c>
      <c r="U1739" s="46" t="s">
        <v>149</v>
      </c>
      <c r="V1739" s="46" t="s">
        <v>32</v>
      </c>
      <c r="W1739" s="46" t="s">
        <v>535</v>
      </c>
      <c r="X1739" s="46" t="s">
        <v>84</v>
      </c>
      <c r="Y1739" s="46" t="s">
        <v>533</v>
      </c>
      <c r="Z1739" s="46" t="s">
        <v>536</v>
      </c>
      <c r="AA1739" s="46" t="s">
        <v>268</v>
      </c>
      <c r="AB1739" s="46">
        <v>1183130671.6700001</v>
      </c>
      <c r="AC1739" s="46">
        <v>1183130671.6700001</v>
      </c>
      <c r="AD1739" s="46">
        <v>1183130671.6700001</v>
      </c>
      <c r="AE1739" s="46">
        <v>1183130671.6700001</v>
      </c>
      <c r="AF1739" s="46">
        <v>1183130671.6700001</v>
      </c>
      <c r="AG1739" s="46">
        <v>1183130671.6700001</v>
      </c>
      <c r="AH1739" s="46">
        <v>1183130671.6700001</v>
      </c>
      <c r="AI1739" s="46" t="s">
        <v>92</v>
      </c>
      <c r="AJ1739" s="46">
        <v>0</v>
      </c>
      <c r="AK1739" s="46">
        <v>1183130671.6700001</v>
      </c>
      <c r="AL1739" s="46">
        <v>1183130671.6700001</v>
      </c>
      <c r="AM1739" s="46">
        <v>1183130671.6700001</v>
      </c>
      <c r="AN1739" s="46">
        <v>1183130671.6700001</v>
      </c>
      <c r="AO1739" s="46" t="s">
        <v>504</v>
      </c>
      <c r="AP1739" s="46" t="s">
        <v>63</v>
      </c>
      <c r="AQ1739" s="46"/>
      <c r="AR1739" s="46"/>
    </row>
    <row r="1740" spans="1:44" x14ac:dyDescent="0.2">
      <c r="A1740" s="46" t="s">
        <v>77</v>
      </c>
      <c r="B1740" s="46" t="s">
        <v>84</v>
      </c>
      <c r="C1740" s="46" t="s">
        <v>84</v>
      </c>
      <c r="D1740" s="46" t="s">
        <v>533</v>
      </c>
      <c r="E1740" s="46" t="s">
        <v>86</v>
      </c>
      <c r="F1740" s="46" t="s">
        <v>78</v>
      </c>
      <c r="G1740" s="46" t="s">
        <v>534</v>
      </c>
      <c r="H1740" s="46" t="s">
        <v>62</v>
      </c>
      <c r="I1740" s="46" t="s">
        <v>88</v>
      </c>
      <c r="J1740" s="46" t="s">
        <v>89</v>
      </c>
      <c r="K1740" s="46" t="s">
        <v>47</v>
      </c>
      <c r="L1740" s="46" t="s">
        <v>62</v>
      </c>
      <c r="M1740" s="46" t="s">
        <v>165</v>
      </c>
      <c r="N1740" s="46" t="s">
        <v>166</v>
      </c>
      <c r="O1740" s="46" t="s">
        <v>63</v>
      </c>
      <c r="P1740" s="46" t="s">
        <v>265</v>
      </c>
      <c r="Q1740" s="46" t="s">
        <v>535</v>
      </c>
      <c r="R1740" s="46" t="s">
        <v>84</v>
      </c>
      <c r="S1740" s="46" t="s">
        <v>95</v>
      </c>
      <c r="T1740" s="46" t="s">
        <v>148</v>
      </c>
      <c r="U1740" s="46" t="s">
        <v>149</v>
      </c>
      <c r="V1740" s="46" t="s">
        <v>32</v>
      </c>
      <c r="W1740" s="46" t="s">
        <v>535</v>
      </c>
      <c r="X1740" s="46" t="s">
        <v>84</v>
      </c>
      <c r="Y1740" s="46" t="s">
        <v>533</v>
      </c>
      <c r="Z1740" s="46" t="s">
        <v>536</v>
      </c>
      <c r="AA1740" s="46" t="s">
        <v>268</v>
      </c>
      <c r="AB1740" s="46">
        <v>-40297276.369999997</v>
      </c>
      <c r="AC1740" s="46">
        <v>-40817671.460000001</v>
      </c>
      <c r="AD1740" s="46">
        <v>-42580431.25</v>
      </c>
      <c r="AE1740" s="46">
        <v>-46193400.909999996</v>
      </c>
      <c r="AF1740" s="46">
        <v>-48282748.770000003</v>
      </c>
      <c r="AG1740" s="46">
        <v>-40693407.340000004</v>
      </c>
      <c r="AH1740" s="46">
        <v>-47619080.25</v>
      </c>
      <c r="AI1740" s="46" t="s">
        <v>92</v>
      </c>
      <c r="AJ1740" s="46">
        <v>0</v>
      </c>
      <c r="AK1740" s="46">
        <v>-40400666.780000001</v>
      </c>
      <c r="AL1740" s="46">
        <v>-44806144.520000003</v>
      </c>
      <c r="AM1740" s="46">
        <v>-44891038.18</v>
      </c>
      <c r="AN1740" s="46">
        <v>-46355134.310000002</v>
      </c>
      <c r="AO1740" s="46" t="s">
        <v>167</v>
      </c>
      <c r="AP1740" s="46" t="s">
        <v>63</v>
      </c>
      <c r="AQ1740" s="46"/>
      <c r="AR1740" s="46"/>
    </row>
    <row r="1741" spans="1:44" x14ac:dyDescent="0.2">
      <c r="A1741" s="46" t="s">
        <v>77</v>
      </c>
      <c r="B1741" s="46" t="s">
        <v>84</v>
      </c>
      <c r="C1741" s="46" t="s">
        <v>84</v>
      </c>
      <c r="D1741" s="46" t="s">
        <v>533</v>
      </c>
      <c r="E1741" s="46" t="s">
        <v>86</v>
      </c>
      <c r="F1741" s="46" t="s">
        <v>78</v>
      </c>
      <c r="G1741" s="46" t="s">
        <v>534</v>
      </c>
      <c r="H1741" s="46" t="s">
        <v>62</v>
      </c>
      <c r="I1741" s="46" t="s">
        <v>88</v>
      </c>
      <c r="J1741" s="46" t="s">
        <v>89</v>
      </c>
      <c r="K1741" s="46" t="s">
        <v>47</v>
      </c>
      <c r="L1741" s="46" t="s">
        <v>62</v>
      </c>
      <c r="M1741" s="46" t="s">
        <v>360</v>
      </c>
      <c r="N1741" s="46" t="s">
        <v>361</v>
      </c>
      <c r="O1741" s="46" t="s">
        <v>63</v>
      </c>
      <c r="P1741" s="46" t="s">
        <v>265</v>
      </c>
      <c r="Q1741" s="46" t="s">
        <v>535</v>
      </c>
      <c r="R1741" s="46" t="s">
        <v>84</v>
      </c>
      <c r="S1741" s="46" t="s">
        <v>95</v>
      </c>
      <c r="T1741" s="46" t="s">
        <v>148</v>
      </c>
      <c r="U1741" s="46" t="s">
        <v>149</v>
      </c>
      <c r="V1741" s="46" t="s">
        <v>32</v>
      </c>
      <c r="W1741" s="46" t="s">
        <v>535</v>
      </c>
      <c r="X1741" s="46" t="s">
        <v>84</v>
      </c>
      <c r="Y1741" s="46" t="s">
        <v>533</v>
      </c>
      <c r="Z1741" s="46" t="s">
        <v>536</v>
      </c>
      <c r="AA1741" s="46" t="s">
        <v>268</v>
      </c>
      <c r="AB1741" s="46">
        <v>1858747584.0699999</v>
      </c>
      <c r="AC1741" s="46">
        <v>1656639818.21</v>
      </c>
      <c r="AD1741" s="46">
        <v>1627700507.71</v>
      </c>
      <c r="AE1741" s="46">
        <v>1797129616.9000001</v>
      </c>
      <c r="AF1741" s="46">
        <v>1823654745.25</v>
      </c>
      <c r="AG1741" s="46">
        <v>1875213946.3299999</v>
      </c>
      <c r="AH1741" s="46">
        <v>1858094432.2</v>
      </c>
      <c r="AI1741" s="46" t="s">
        <v>92</v>
      </c>
      <c r="AJ1741" s="46">
        <v>0</v>
      </c>
      <c r="AK1741" s="46">
        <v>1177616332.22</v>
      </c>
      <c r="AL1741" s="46">
        <v>1258358103.8599999</v>
      </c>
      <c r="AM1741" s="46">
        <v>1185213189.4200001</v>
      </c>
      <c r="AN1741" s="46">
        <v>1581076267.3099999</v>
      </c>
      <c r="AO1741" s="46" t="s">
        <v>362</v>
      </c>
      <c r="AP1741" s="46" t="s">
        <v>63</v>
      </c>
      <c r="AQ1741" s="46"/>
      <c r="AR1741" s="46"/>
    </row>
    <row r="1742" spans="1:44" x14ac:dyDescent="0.2">
      <c r="A1742" s="46" t="s">
        <v>77</v>
      </c>
      <c r="B1742" s="46" t="s">
        <v>84</v>
      </c>
      <c r="C1742" s="46" t="s">
        <v>84</v>
      </c>
      <c r="D1742" s="46" t="s">
        <v>533</v>
      </c>
      <c r="E1742" s="46" t="s">
        <v>86</v>
      </c>
      <c r="F1742" s="46" t="s">
        <v>78</v>
      </c>
      <c r="G1742" s="46" t="s">
        <v>534</v>
      </c>
      <c r="H1742" s="46" t="s">
        <v>62</v>
      </c>
      <c r="I1742" s="46" t="s">
        <v>88</v>
      </c>
      <c r="J1742" s="46" t="s">
        <v>89</v>
      </c>
      <c r="K1742" s="46" t="s">
        <v>47</v>
      </c>
      <c r="L1742" s="46" t="s">
        <v>62</v>
      </c>
      <c r="M1742" s="46" t="s">
        <v>505</v>
      </c>
      <c r="N1742" s="46" t="s">
        <v>506</v>
      </c>
      <c r="O1742" s="46" t="s">
        <v>63</v>
      </c>
      <c r="P1742" s="46" t="s">
        <v>265</v>
      </c>
      <c r="Q1742" s="46" t="s">
        <v>535</v>
      </c>
      <c r="R1742" s="46" t="s">
        <v>84</v>
      </c>
      <c r="S1742" s="46" t="s">
        <v>95</v>
      </c>
      <c r="T1742" s="46" t="s">
        <v>148</v>
      </c>
      <c r="U1742" s="46" t="s">
        <v>149</v>
      </c>
      <c r="V1742" s="46" t="s">
        <v>32</v>
      </c>
      <c r="W1742" s="46" t="s">
        <v>535</v>
      </c>
      <c r="X1742" s="46" t="s">
        <v>84</v>
      </c>
      <c r="Y1742" s="46" t="s">
        <v>533</v>
      </c>
      <c r="Z1742" s="46" t="s">
        <v>536</v>
      </c>
      <c r="AA1742" s="46" t="s">
        <v>268</v>
      </c>
      <c r="AB1742" s="46">
        <v>1818450307.7</v>
      </c>
      <c r="AC1742" s="46">
        <v>1615822146.75</v>
      </c>
      <c r="AD1742" s="46">
        <v>1585120076.46</v>
      </c>
      <c r="AE1742" s="46">
        <v>1750936215.99</v>
      </c>
      <c r="AF1742" s="46">
        <v>1775371996.48</v>
      </c>
      <c r="AG1742" s="46">
        <v>1834520538.99</v>
      </c>
      <c r="AH1742" s="46">
        <v>1810475351.95</v>
      </c>
      <c r="AI1742" s="46" t="s">
        <v>92</v>
      </c>
      <c r="AJ1742" s="46">
        <v>0</v>
      </c>
      <c r="AK1742" s="46">
        <v>1137215665.4400001</v>
      </c>
      <c r="AL1742" s="46">
        <v>1213551959.3399999</v>
      </c>
      <c r="AM1742" s="46">
        <v>1140322151.24</v>
      </c>
      <c r="AN1742" s="46">
        <v>1534721133</v>
      </c>
      <c r="AO1742" s="46" t="s">
        <v>507</v>
      </c>
      <c r="AP1742" s="46" t="s">
        <v>63</v>
      </c>
      <c r="AQ1742" s="46"/>
      <c r="AR1742" s="46"/>
    </row>
    <row r="1743" spans="1:44" x14ac:dyDescent="0.2">
      <c r="A1743" s="46" t="s">
        <v>77</v>
      </c>
      <c r="B1743" s="46" t="s">
        <v>84</v>
      </c>
      <c r="C1743" s="46" t="s">
        <v>84</v>
      </c>
      <c r="D1743" s="46" t="s">
        <v>551</v>
      </c>
      <c r="E1743" s="46" t="s">
        <v>86</v>
      </c>
      <c r="F1743" s="46" t="s">
        <v>78</v>
      </c>
      <c r="G1743" s="46" t="s">
        <v>552</v>
      </c>
      <c r="H1743" s="46" t="s">
        <v>62</v>
      </c>
      <c r="I1743" s="46" t="s">
        <v>88</v>
      </c>
      <c r="J1743" s="46" t="s">
        <v>89</v>
      </c>
      <c r="K1743" s="46" t="s">
        <v>47</v>
      </c>
      <c r="L1743" s="46" t="s">
        <v>62</v>
      </c>
      <c r="M1743" s="46" t="s">
        <v>81</v>
      </c>
      <c r="N1743" s="46" t="s">
        <v>82</v>
      </c>
      <c r="O1743" s="46" t="s">
        <v>63</v>
      </c>
      <c r="P1743" s="46" t="s">
        <v>400</v>
      </c>
      <c r="Q1743" s="46" t="s">
        <v>553</v>
      </c>
      <c r="R1743" s="46" t="s">
        <v>84</v>
      </c>
      <c r="S1743" s="46" t="s">
        <v>95</v>
      </c>
      <c r="T1743" s="46" t="s">
        <v>48</v>
      </c>
      <c r="U1743" s="46" t="s">
        <v>31</v>
      </c>
      <c r="V1743" s="46" t="s">
        <v>32</v>
      </c>
      <c r="W1743" s="46" t="s">
        <v>553</v>
      </c>
      <c r="X1743" s="46" t="s">
        <v>84</v>
      </c>
      <c r="Y1743" s="46" t="s">
        <v>551</v>
      </c>
      <c r="Z1743" s="46" t="s">
        <v>554</v>
      </c>
      <c r="AA1743" s="46" t="s">
        <v>403</v>
      </c>
      <c r="AB1743" s="46">
        <v>3321013.56</v>
      </c>
      <c r="AC1743" s="46">
        <v>3321013.56</v>
      </c>
      <c r="AD1743" s="46">
        <v>3321013.56</v>
      </c>
      <c r="AE1743" s="46">
        <v>3321013.56</v>
      </c>
      <c r="AF1743" s="46">
        <v>3321013.56</v>
      </c>
      <c r="AG1743" s="46">
        <v>3321013.56</v>
      </c>
      <c r="AH1743" s="46">
        <v>3321013.56</v>
      </c>
      <c r="AI1743" s="46" t="s">
        <v>92</v>
      </c>
      <c r="AJ1743" s="46">
        <v>0</v>
      </c>
      <c r="AK1743" s="46">
        <v>3321013.56</v>
      </c>
      <c r="AL1743" s="46">
        <v>3321013.56</v>
      </c>
      <c r="AM1743" s="46">
        <v>3321013.56</v>
      </c>
      <c r="AN1743" s="46">
        <v>3321013.56</v>
      </c>
      <c r="AO1743" s="46" t="s">
        <v>83</v>
      </c>
      <c r="AP1743" s="46" t="s">
        <v>63</v>
      </c>
      <c r="AQ1743" s="46"/>
      <c r="AR1743" s="46"/>
    </row>
    <row r="1744" spans="1:44" x14ac:dyDescent="0.2">
      <c r="A1744" s="46" t="s">
        <v>77</v>
      </c>
      <c r="B1744" s="46" t="s">
        <v>84</v>
      </c>
      <c r="C1744" s="46" t="s">
        <v>84</v>
      </c>
      <c r="D1744" s="46" t="s">
        <v>551</v>
      </c>
      <c r="E1744" s="46" t="s">
        <v>86</v>
      </c>
      <c r="F1744" s="46" t="s">
        <v>78</v>
      </c>
      <c r="G1744" s="46" t="s">
        <v>552</v>
      </c>
      <c r="H1744" s="46" t="s">
        <v>62</v>
      </c>
      <c r="I1744" s="46" t="s">
        <v>88</v>
      </c>
      <c r="J1744" s="46" t="s">
        <v>89</v>
      </c>
      <c r="K1744" s="46" t="s">
        <v>47</v>
      </c>
      <c r="L1744" s="46" t="s">
        <v>62</v>
      </c>
      <c r="M1744" s="46" t="s">
        <v>96</v>
      </c>
      <c r="N1744" s="46" t="s">
        <v>97</v>
      </c>
      <c r="O1744" s="46" t="s">
        <v>63</v>
      </c>
      <c r="P1744" s="46" t="s">
        <v>400</v>
      </c>
      <c r="Q1744" s="46" t="s">
        <v>553</v>
      </c>
      <c r="R1744" s="46" t="s">
        <v>84</v>
      </c>
      <c r="S1744" s="46" t="s">
        <v>95</v>
      </c>
      <c r="T1744" s="46" t="s">
        <v>48</v>
      </c>
      <c r="U1744" s="46" t="s">
        <v>31</v>
      </c>
      <c r="V1744" s="46" t="s">
        <v>32</v>
      </c>
      <c r="W1744" s="46" t="s">
        <v>553</v>
      </c>
      <c r="X1744" s="46" t="s">
        <v>84</v>
      </c>
      <c r="Y1744" s="46" t="s">
        <v>551</v>
      </c>
      <c r="Z1744" s="46" t="s">
        <v>554</v>
      </c>
      <c r="AA1744" s="46" t="s">
        <v>403</v>
      </c>
      <c r="AB1744" s="46">
        <v>36020.639999999999</v>
      </c>
      <c r="AC1744" s="46">
        <v>40249.33</v>
      </c>
      <c r="AD1744" s="46">
        <v>61642.18</v>
      </c>
      <c r="AE1744" s="46">
        <v>77136.350000000006</v>
      </c>
      <c r="AF1744" s="46">
        <v>89755.87</v>
      </c>
      <c r="AG1744" s="46">
        <v>90235.87</v>
      </c>
      <c r="AH1744" s="46">
        <v>91339.14</v>
      </c>
      <c r="AI1744" s="46" t="s">
        <v>92</v>
      </c>
      <c r="AJ1744" s="46">
        <v>0</v>
      </c>
      <c r="AK1744" s="46">
        <v>38621.629999999997</v>
      </c>
      <c r="AL1744" s="46">
        <v>62716.06</v>
      </c>
      <c r="AM1744" s="46">
        <v>89915.67</v>
      </c>
      <c r="AN1744" s="46">
        <v>91339.14</v>
      </c>
      <c r="AO1744" s="46" t="s">
        <v>98</v>
      </c>
      <c r="AP1744" s="46" t="s">
        <v>63</v>
      </c>
      <c r="AQ1744" s="46"/>
      <c r="AR1744" s="46"/>
    </row>
    <row r="1745" spans="1:44" x14ac:dyDescent="0.2">
      <c r="A1745" s="46" t="s">
        <v>77</v>
      </c>
      <c r="B1745" s="46" t="s">
        <v>84</v>
      </c>
      <c r="C1745" s="46" t="s">
        <v>84</v>
      </c>
      <c r="D1745" s="46" t="s">
        <v>551</v>
      </c>
      <c r="E1745" s="46" t="s">
        <v>86</v>
      </c>
      <c r="F1745" s="46" t="s">
        <v>78</v>
      </c>
      <c r="G1745" s="46" t="s">
        <v>552</v>
      </c>
      <c r="H1745" s="46" t="s">
        <v>62</v>
      </c>
      <c r="I1745" s="46" t="s">
        <v>88</v>
      </c>
      <c r="J1745" s="46" t="s">
        <v>89</v>
      </c>
      <c r="K1745" s="46" t="s">
        <v>47</v>
      </c>
      <c r="L1745" s="46" t="s">
        <v>62</v>
      </c>
      <c r="M1745" s="46" t="s">
        <v>275</v>
      </c>
      <c r="N1745" s="46" t="s">
        <v>276</v>
      </c>
      <c r="O1745" s="46" t="s">
        <v>63</v>
      </c>
      <c r="P1745" s="46" t="s">
        <v>400</v>
      </c>
      <c r="Q1745" s="46" t="s">
        <v>553</v>
      </c>
      <c r="R1745" s="46" t="s">
        <v>84</v>
      </c>
      <c r="S1745" s="46" t="s">
        <v>95</v>
      </c>
      <c r="T1745" s="46" t="s">
        <v>48</v>
      </c>
      <c r="U1745" s="46" t="s">
        <v>31</v>
      </c>
      <c r="V1745" s="46" t="s">
        <v>32</v>
      </c>
      <c r="W1745" s="46" t="s">
        <v>553</v>
      </c>
      <c r="X1745" s="46" t="s">
        <v>84</v>
      </c>
      <c r="Y1745" s="46" t="s">
        <v>551</v>
      </c>
      <c r="Z1745" s="46" t="s">
        <v>554</v>
      </c>
      <c r="AA1745" s="46" t="s">
        <v>403</v>
      </c>
      <c r="AB1745" s="46">
        <v>59</v>
      </c>
      <c r="AC1745" s="46">
        <v>59</v>
      </c>
      <c r="AD1745" s="46">
        <v>59</v>
      </c>
      <c r="AE1745" s="46">
        <v>251</v>
      </c>
      <c r="AF1745" s="46">
        <v>251</v>
      </c>
      <c r="AG1745" s="46">
        <v>251</v>
      </c>
      <c r="AH1745" s="46">
        <v>251</v>
      </c>
      <c r="AI1745" s="46" t="s">
        <v>92</v>
      </c>
      <c r="AJ1745" s="46">
        <v>0</v>
      </c>
      <c r="AK1745" s="46">
        <v>59</v>
      </c>
      <c r="AL1745" s="46">
        <v>59</v>
      </c>
      <c r="AM1745" s="46">
        <v>251</v>
      </c>
      <c r="AN1745" s="46">
        <v>251</v>
      </c>
      <c r="AO1745" s="46" t="s">
        <v>277</v>
      </c>
      <c r="AP1745" s="46" t="s">
        <v>63</v>
      </c>
      <c r="AQ1745" s="46"/>
      <c r="AR1745" s="46"/>
    </row>
    <row r="1746" spans="1:44" x14ac:dyDescent="0.2">
      <c r="A1746" s="46" t="s">
        <v>77</v>
      </c>
      <c r="B1746" s="46" t="s">
        <v>84</v>
      </c>
      <c r="C1746" s="46" t="s">
        <v>84</v>
      </c>
      <c r="D1746" s="46" t="s">
        <v>551</v>
      </c>
      <c r="E1746" s="46" t="s">
        <v>86</v>
      </c>
      <c r="F1746" s="46" t="s">
        <v>78</v>
      </c>
      <c r="G1746" s="46" t="s">
        <v>552</v>
      </c>
      <c r="H1746" s="46" t="s">
        <v>62</v>
      </c>
      <c r="I1746" s="46" t="s">
        <v>88</v>
      </c>
      <c r="J1746" s="46" t="s">
        <v>89</v>
      </c>
      <c r="K1746" s="46" t="s">
        <v>47</v>
      </c>
      <c r="L1746" s="46" t="s">
        <v>62</v>
      </c>
      <c r="M1746" s="46" t="s">
        <v>102</v>
      </c>
      <c r="N1746" s="46" t="s">
        <v>103</v>
      </c>
      <c r="O1746" s="46" t="s">
        <v>63</v>
      </c>
      <c r="P1746" s="46" t="s">
        <v>400</v>
      </c>
      <c r="Q1746" s="46" t="s">
        <v>553</v>
      </c>
      <c r="R1746" s="46" t="s">
        <v>84</v>
      </c>
      <c r="S1746" s="46" t="s">
        <v>95</v>
      </c>
      <c r="T1746" s="46" t="s">
        <v>48</v>
      </c>
      <c r="U1746" s="46" t="s">
        <v>31</v>
      </c>
      <c r="V1746" s="46" t="s">
        <v>105</v>
      </c>
      <c r="W1746" s="46" t="s">
        <v>553</v>
      </c>
      <c r="X1746" s="46" t="s">
        <v>84</v>
      </c>
      <c r="Y1746" s="46" t="s">
        <v>551</v>
      </c>
      <c r="Z1746" s="46" t="s">
        <v>554</v>
      </c>
      <c r="AA1746" s="46" t="s">
        <v>403</v>
      </c>
      <c r="AB1746" s="46">
        <v>3357093.2</v>
      </c>
      <c r="AC1746" s="46">
        <v>3361321.89</v>
      </c>
      <c r="AD1746" s="46">
        <v>3382714.74</v>
      </c>
      <c r="AE1746" s="46">
        <v>3398400.91</v>
      </c>
      <c r="AF1746" s="46">
        <v>3411020.43</v>
      </c>
      <c r="AG1746" s="46">
        <v>3411500.43</v>
      </c>
      <c r="AH1746" s="46">
        <v>3412603.7</v>
      </c>
      <c r="AI1746" s="46" t="s">
        <v>92</v>
      </c>
      <c r="AJ1746" s="46">
        <v>0</v>
      </c>
      <c r="AK1746" s="46">
        <v>3359694.19</v>
      </c>
      <c r="AL1746" s="46">
        <v>3383788.62</v>
      </c>
      <c r="AM1746" s="46">
        <v>3411180.23</v>
      </c>
      <c r="AN1746" s="46">
        <v>3412603.7</v>
      </c>
      <c r="AO1746" s="46" t="s">
        <v>104</v>
      </c>
      <c r="AP1746" s="46" t="s">
        <v>63</v>
      </c>
      <c r="AQ1746" s="46"/>
      <c r="AR1746" s="46"/>
    </row>
    <row r="1747" spans="1:44" x14ac:dyDescent="0.2">
      <c r="A1747" s="46" t="s">
        <v>77</v>
      </c>
      <c r="B1747" s="46" t="s">
        <v>84</v>
      </c>
      <c r="C1747" s="46" t="s">
        <v>84</v>
      </c>
      <c r="D1747" s="46" t="s">
        <v>551</v>
      </c>
      <c r="E1747" s="46" t="s">
        <v>86</v>
      </c>
      <c r="F1747" s="46" t="s">
        <v>78</v>
      </c>
      <c r="G1747" s="46" t="s">
        <v>552</v>
      </c>
      <c r="H1747" s="46" t="s">
        <v>62</v>
      </c>
      <c r="I1747" s="46" t="s">
        <v>88</v>
      </c>
      <c r="J1747" s="46" t="s">
        <v>89</v>
      </c>
      <c r="K1747" s="46" t="s">
        <v>47</v>
      </c>
      <c r="L1747" s="46" t="s">
        <v>62</v>
      </c>
      <c r="M1747" s="46" t="s">
        <v>512</v>
      </c>
      <c r="N1747" s="46" t="s">
        <v>513</v>
      </c>
      <c r="O1747" s="46" t="s">
        <v>63</v>
      </c>
      <c r="P1747" s="46" t="s">
        <v>400</v>
      </c>
      <c r="Q1747" s="46" t="s">
        <v>553</v>
      </c>
      <c r="R1747" s="46" t="s">
        <v>84</v>
      </c>
      <c r="S1747" s="46" t="s">
        <v>95</v>
      </c>
      <c r="T1747" s="46" t="s">
        <v>48</v>
      </c>
      <c r="U1747" s="46" t="s">
        <v>31</v>
      </c>
      <c r="V1747" s="46" t="s">
        <v>32</v>
      </c>
      <c r="W1747" s="46" t="s">
        <v>553</v>
      </c>
      <c r="X1747" s="46" t="s">
        <v>84</v>
      </c>
      <c r="Y1747" s="46" t="s">
        <v>551</v>
      </c>
      <c r="Z1747" s="46" t="s">
        <v>554</v>
      </c>
      <c r="AA1747" s="46" t="s">
        <v>403</v>
      </c>
      <c r="AB1747" s="46">
        <v>433078.39</v>
      </c>
      <c r="AC1747" s="46">
        <v>647162.13</v>
      </c>
      <c r="AD1747" s="46">
        <v>783814.61</v>
      </c>
      <c r="AE1747" s="46">
        <v>998606.23</v>
      </c>
      <c r="AF1747" s="46">
        <v>1177613.99</v>
      </c>
      <c r="AG1747" s="46">
        <v>1489829.96</v>
      </c>
      <c r="AH1747" s="46">
        <v>1669449.99</v>
      </c>
      <c r="AI1747" s="46" t="s">
        <v>92</v>
      </c>
      <c r="AJ1747" s="46">
        <v>0</v>
      </c>
      <c r="AK1747" s="46">
        <v>540689.79</v>
      </c>
      <c r="AL1747" s="46">
        <v>903950.72</v>
      </c>
      <c r="AM1747" s="46">
        <v>1297225.8700000001</v>
      </c>
      <c r="AN1747" s="46">
        <v>1778637.99</v>
      </c>
      <c r="AO1747" s="46" t="s">
        <v>514</v>
      </c>
      <c r="AP1747" s="46" t="s">
        <v>63</v>
      </c>
      <c r="AQ1747" s="46"/>
      <c r="AR1747" s="46"/>
    </row>
    <row r="1748" spans="1:44" x14ac:dyDescent="0.2">
      <c r="A1748" s="46" t="s">
        <v>77</v>
      </c>
      <c r="B1748" s="46" t="s">
        <v>84</v>
      </c>
      <c r="C1748" s="46" t="s">
        <v>84</v>
      </c>
      <c r="D1748" s="46" t="s">
        <v>551</v>
      </c>
      <c r="E1748" s="46" t="s">
        <v>86</v>
      </c>
      <c r="F1748" s="46" t="s">
        <v>78</v>
      </c>
      <c r="G1748" s="46" t="s">
        <v>552</v>
      </c>
      <c r="H1748" s="46" t="s">
        <v>62</v>
      </c>
      <c r="I1748" s="46" t="s">
        <v>88</v>
      </c>
      <c r="J1748" s="46" t="s">
        <v>89</v>
      </c>
      <c r="K1748" s="46" t="s">
        <v>47</v>
      </c>
      <c r="L1748" s="46" t="s">
        <v>62</v>
      </c>
      <c r="M1748" s="46" t="s">
        <v>515</v>
      </c>
      <c r="N1748" s="46" t="s">
        <v>516</v>
      </c>
      <c r="O1748" s="46" t="s">
        <v>63</v>
      </c>
      <c r="P1748" s="46" t="s">
        <v>400</v>
      </c>
      <c r="Q1748" s="46" t="s">
        <v>553</v>
      </c>
      <c r="R1748" s="46" t="s">
        <v>84</v>
      </c>
      <c r="S1748" s="46" t="s">
        <v>95</v>
      </c>
      <c r="T1748" s="46" t="s">
        <v>48</v>
      </c>
      <c r="U1748" s="46" t="s">
        <v>31</v>
      </c>
      <c r="V1748" s="46" t="s">
        <v>32</v>
      </c>
      <c r="W1748" s="46" t="s">
        <v>553</v>
      </c>
      <c r="X1748" s="46" t="s">
        <v>84</v>
      </c>
      <c r="Y1748" s="46" t="s">
        <v>551</v>
      </c>
      <c r="Z1748" s="46" t="s">
        <v>554</v>
      </c>
      <c r="AA1748" s="46" t="s">
        <v>403</v>
      </c>
      <c r="AB1748" s="46">
        <v>0</v>
      </c>
      <c r="AC1748" s="46">
        <v>0</v>
      </c>
      <c r="AD1748" s="46">
        <v>0</v>
      </c>
      <c r="AE1748" s="46">
        <v>0</v>
      </c>
      <c r="AF1748" s="46">
        <v>0</v>
      </c>
      <c r="AG1748" s="46">
        <v>0</v>
      </c>
      <c r="AH1748" s="46">
        <v>7746</v>
      </c>
      <c r="AI1748" s="46" t="s">
        <v>92</v>
      </c>
      <c r="AJ1748" s="46">
        <v>0</v>
      </c>
      <c r="AK1748" s="46">
        <v>0</v>
      </c>
      <c r="AL1748" s="46">
        <v>0</v>
      </c>
      <c r="AM1748" s="46">
        <v>0</v>
      </c>
      <c r="AN1748" s="46">
        <v>7746</v>
      </c>
      <c r="AO1748" s="46" t="s">
        <v>516</v>
      </c>
      <c r="AP1748" s="46" t="s">
        <v>63</v>
      </c>
      <c r="AQ1748" s="46"/>
      <c r="AR1748" s="46"/>
    </row>
    <row r="1749" spans="1:44" x14ac:dyDescent="0.2">
      <c r="A1749" s="46" t="s">
        <v>77</v>
      </c>
      <c r="B1749" s="46" t="s">
        <v>84</v>
      </c>
      <c r="C1749" s="46" t="s">
        <v>84</v>
      </c>
      <c r="D1749" s="46" t="s">
        <v>551</v>
      </c>
      <c r="E1749" s="46" t="s">
        <v>86</v>
      </c>
      <c r="F1749" s="46" t="s">
        <v>78</v>
      </c>
      <c r="G1749" s="46" t="s">
        <v>552</v>
      </c>
      <c r="H1749" s="46" t="s">
        <v>62</v>
      </c>
      <c r="I1749" s="46" t="s">
        <v>88</v>
      </c>
      <c r="J1749" s="46" t="s">
        <v>89</v>
      </c>
      <c r="K1749" s="46" t="s">
        <v>47</v>
      </c>
      <c r="L1749" s="46" t="s">
        <v>62</v>
      </c>
      <c r="M1749" s="46" t="s">
        <v>517</v>
      </c>
      <c r="N1749" s="46" t="s">
        <v>518</v>
      </c>
      <c r="O1749" s="46" t="s">
        <v>63</v>
      </c>
      <c r="P1749" s="46" t="s">
        <v>400</v>
      </c>
      <c r="Q1749" s="46" t="s">
        <v>553</v>
      </c>
      <c r="R1749" s="46" t="s">
        <v>84</v>
      </c>
      <c r="S1749" s="46" t="s">
        <v>95</v>
      </c>
      <c r="T1749" s="46" t="s">
        <v>48</v>
      </c>
      <c r="U1749" s="46" t="s">
        <v>31</v>
      </c>
      <c r="V1749" s="46" t="s">
        <v>32</v>
      </c>
      <c r="W1749" s="46" t="s">
        <v>553</v>
      </c>
      <c r="X1749" s="46" t="s">
        <v>84</v>
      </c>
      <c r="Y1749" s="46" t="s">
        <v>551</v>
      </c>
      <c r="Z1749" s="46" t="s">
        <v>554</v>
      </c>
      <c r="AA1749" s="46" t="s">
        <v>403</v>
      </c>
      <c r="AB1749" s="46">
        <v>-1590</v>
      </c>
      <c r="AC1749" s="46">
        <v>-2376</v>
      </c>
      <c r="AD1749" s="46">
        <v>-2877</v>
      </c>
      <c r="AE1749" s="46">
        <v>-3666</v>
      </c>
      <c r="AF1749" s="46">
        <v>-4323</v>
      </c>
      <c r="AG1749" s="46">
        <v>-5469</v>
      </c>
      <c r="AH1749" s="46">
        <v>-6128</v>
      </c>
      <c r="AI1749" s="46" t="s">
        <v>92</v>
      </c>
      <c r="AJ1749" s="46">
        <v>0</v>
      </c>
      <c r="AK1749" s="46">
        <v>-1985</v>
      </c>
      <c r="AL1749" s="46">
        <v>-3318</v>
      </c>
      <c r="AM1749" s="46">
        <v>-4762</v>
      </c>
      <c r="AN1749" s="46">
        <v>-6529</v>
      </c>
      <c r="AO1749" s="46" t="s">
        <v>519</v>
      </c>
      <c r="AP1749" s="46" t="s">
        <v>63</v>
      </c>
      <c r="AQ1749" s="46"/>
      <c r="AR1749" s="46"/>
    </row>
    <row r="1750" spans="1:44" x14ac:dyDescent="0.2">
      <c r="A1750" s="46" t="s">
        <v>77</v>
      </c>
      <c r="B1750" s="46" t="s">
        <v>84</v>
      </c>
      <c r="C1750" s="46" t="s">
        <v>84</v>
      </c>
      <c r="D1750" s="46" t="s">
        <v>551</v>
      </c>
      <c r="E1750" s="46" t="s">
        <v>86</v>
      </c>
      <c r="F1750" s="46" t="s">
        <v>78</v>
      </c>
      <c r="G1750" s="46" t="s">
        <v>552</v>
      </c>
      <c r="H1750" s="46" t="s">
        <v>62</v>
      </c>
      <c r="I1750" s="46" t="s">
        <v>88</v>
      </c>
      <c r="J1750" s="46" t="s">
        <v>89</v>
      </c>
      <c r="K1750" s="46" t="s">
        <v>47</v>
      </c>
      <c r="L1750" s="46" t="s">
        <v>62</v>
      </c>
      <c r="M1750" s="46" t="s">
        <v>520</v>
      </c>
      <c r="N1750" s="46" t="s">
        <v>521</v>
      </c>
      <c r="O1750" s="46" t="s">
        <v>63</v>
      </c>
      <c r="P1750" s="46" t="s">
        <v>400</v>
      </c>
      <c r="Q1750" s="46" t="s">
        <v>553</v>
      </c>
      <c r="R1750" s="46" t="s">
        <v>84</v>
      </c>
      <c r="S1750" s="46" t="s">
        <v>95</v>
      </c>
      <c r="T1750" s="46" t="s">
        <v>48</v>
      </c>
      <c r="U1750" s="46" t="s">
        <v>31</v>
      </c>
      <c r="V1750" s="46" t="s">
        <v>105</v>
      </c>
      <c r="W1750" s="46" t="s">
        <v>553</v>
      </c>
      <c r="X1750" s="46" t="s">
        <v>84</v>
      </c>
      <c r="Y1750" s="46" t="s">
        <v>551</v>
      </c>
      <c r="Z1750" s="46" t="s">
        <v>554</v>
      </c>
      <c r="AA1750" s="46" t="s">
        <v>403</v>
      </c>
      <c r="AB1750" s="46">
        <v>431488.39</v>
      </c>
      <c r="AC1750" s="46">
        <v>644786.13</v>
      </c>
      <c r="AD1750" s="46">
        <v>780937.61</v>
      </c>
      <c r="AE1750" s="46">
        <v>994940.23</v>
      </c>
      <c r="AF1750" s="46">
        <v>1173290.99</v>
      </c>
      <c r="AG1750" s="46">
        <v>1484360.96</v>
      </c>
      <c r="AH1750" s="46">
        <v>1671067.99</v>
      </c>
      <c r="AI1750" s="46" t="s">
        <v>92</v>
      </c>
      <c r="AJ1750" s="46">
        <v>0</v>
      </c>
      <c r="AK1750" s="46">
        <v>538704.79</v>
      </c>
      <c r="AL1750" s="46">
        <v>900632.72</v>
      </c>
      <c r="AM1750" s="46">
        <v>1292463.8700000001</v>
      </c>
      <c r="AN1750" s="46">
        <v>1779854.99</v>
      </c>
      <c r="AO1750" s="46" t="s">
        <v>522</v>
      </c>
      <c r="AP1750" s="46" t="s">
        <v>63</v>
      </c>
      <c r="AQ1750" s="46"/>
      <c r="AR1750" s="46"/>
    </row>
    <row r="1751" spans="1:44" x14ac:dyDescent="0.2">
      <c r="A1751" s="46" t="s">
        <v>77</v>
      </c>
      <c r="B1751" s="46" t="s">
        <v>84</v>
      </c>
      <c r="C1751" s="46" t="s">
        <v>84</v>
      </c>
      <c r="D1751" s="46" t="s">
        <v>551</v>
      </c>
      <c r="E1751" s="46" t="s">
        <v>86</v>
      </c>
      <c r="F1751" s="46" t="s">
        <v>78</v>
      </c>
      <c r="G1751" s="46" t="s">
        <v>552</v>
      </c>
      <c r="H1751" s="46" t="s">
        <v>62</v>
      </c>
      <c r="I1751" s="46" t="s">
        <v>88</v>
      </c>
      <c r="J1751" s="46" t="s">
        <v>89</v>
      </c>
      <c r="K1751" s="46" t="s">
        <v>47</v>
      </c>
      <c r="L1751" s="46" t="s">
        <v>62</v>
      </c>
      <c r="M1751" s="46" t="s">
        <v>228</v>
      </c>
      <c r="N1751" s="46" t="s">
        <v>229</v>
      </c>
      <c r="O1751" s="46" t="s">
        <v>63</v>
      </c>
      <c r="P1751" s="46" t="s">
        <v>400</v>
      </c>
      <c r="Q1751" s="46" t="s">
        <v>553</v>
      </c>
      <c r="R1751" s="46" t="s">
        <v>84</v>
      </c>
      <c r="S1751" s="46" t="s">
        <v>95</v>
      </c>
      <c r="T1751" s="46" t="s">
        <v>48</v>
      </c>
      <c r="U1751" s="46" t="s">
        <v>31</v>
      </c>
      <c r="V1751" s="46" t="s">
        <v>105</v>
      </c>
      <c r="W1751" s="46" t="s">
        <v>553</v>
      </c>
      <c r="X1751" s="46" t="s">
        <v>84</v>
      </c>
      <c r="Y1751" s="46" t="s">
        <v>551</v>
      </c>
      <c r="Z1751" s="46" t="s">
        <v>554</v>
      </c>
      <c r="AA1751" s="46" t="s">
        <v>403</v>
      </c>
      <c r="AB1751" s="46">
        <v>431488.39</v>
      </c>
      <c r="AC1751" s="46">
        <v>644786.13</v>
      </c>
      <c r="AD1751" s="46">
        <v>780937.61</v>
      </c>
      <c r="AE1751" s="46">
        <v>994940.23</v>
      </c>
      <c r="AF1751" s="46">
        <v>1173290.99</v>
      </c>
      <c r="AG1751" s="46">
        <v>1484360.96</v>
      </c>
      <c r="AH1751" s="46">
        <v>1671067.99</v>
      </c>
      <c r="AI1751" s="46" t="s">
        <v>92</v>
      </c>
      <c r="AJ1751" s="46">
        <v>0</v>
      </c>
      <c r="AK1751" s="46">
        <v>538704.79</v>
      </c>
      <c r="AL1751" s="46">
        <v>900632.72</v>
      </c>
      <c r="AM1751" s="46">
        <v>1292463.8700000001</v>
      </c>
      <c r="AN1751" s="46">
        <v>1779854.99</v>
      </c>
      <c r="AO1751" s="46" t="s">
        <v>230</v>
      </c>
      <c r="AP1751" s="46" t="s">
        <v>63</v>
      </c>
      <c r="AQ1751" s="46"/>
      <c r="AR1751" s="46"/>
    </row>
    <row r="1752" spans="1:44" x14ac:dyDescent="0.2">
      <c r="A1752" s="46" t="s">
        <v>77</v>
      </c>
      <c r="B1752" s="46" t="s">
        <v>84</v>
      </c>
      <c r="C1752" s="46" t="s">
        <v>84</v>
      </c>
      <c r="D1752" s="46" t="s">
        <v>551</v>
      </c>
      <c r="E1752" s="46" t="s">
        <v>86</v>
      </c>
      <c r="F1752" s="46" t="s">
        <v>78</v>
      </c>
      <c r="G1752" s="46" t="s">
        <v>552</v>
      </c>
      <c r="H1752" s="46" t="s">
        <v>62</v>
      </c>
      <c r="I1752" s="46" t="s">
        <v>88</v>
      </c>
      <c r="J1752" s="46" t="s">
        <v>89</v>
      </c>
      <c r="K1752" s="46" t="s">
        <v>47</v>
      </c>
      <c r="L1752" s="46" t="s">
        <v>62</v>
      </c>
      <c r="M1752" s="46" t="s">
        <v>106</v>
      </c>
      <c r="N1752" s="46" t="s">
        <v>107</v>
      </c>
      <c r="O1752" s="46" t="s">
        <v>63</v>
      </c>
      <c r="P1752" s="46" t="s">
        <v>400</v>
      </c>
      <c r="Q1752" s="46" t="s">
        <v>553</v>
      </c>
      <c r="R1752" s="46" t="s">
        <v>84</v>
      </c>
      <c r="S1752" s="46" t="s">
        <v>95</v>
      </c>
      <c r="T1752" s="46" t="s">
        <v>48</v>
      </c>
      <c r="U1752" s="46" t="s">
        <v>31</v>
      </c>
      <c r="V1752" s="46" t="s">
        <v>105</v>
      </c>
      <c r="W1752" s="46" t="s">
        <v>553</v>
      </c>
      <c r="X1752" s="46" t="s">
        <v>84</v>
      </c>
      <c r="Y1752" s="46" t="s">
        <v>551</v>
      </c>
      <c r="Z1752" s="46" t="s">
        <v>554</v>
      </c>
      <c r="AA1752" s="46" t="s">
        <v>403</v>
      </c>
      <c r="AB1752" s="46">
        <v>3788581.59</v>
      </c>
      <c r="AC1752" s="46">
        <v>4006108.02</v>
      </c>
      <c r="AD1752" s="46">
        <v>4163652.35</v>
      </c>
      <c r="AE1752" s="46">
        <v>4393341.1399999997</v>
      </c>
      <c r="AF1752" s="46">
        <v>4584311.42</v>
      </c>
      <c r="AG1752" s="46">
        <v>4895861.3899999997</v>
      </c>
      <c r="AH1752" s="46">
        <v>5083671.6900000004</v>
      </c>
      <c r="AI1752" s="46" t="s">
        <v>92</v>
      </c>
      <c r="AJ1752" s="46">
        <v>0</v>
      </c>
      <c r="AK1752" s="46">
        <v>3898398.98</v>
      </c>
      <c r="AL1752" s="46">
        <v>4284421.34</v>
      </c>
      <c r="AM1752" s="46">
        <v>4703644.0999999996</v>
      </c>
      <c r="AN1752" s="46">
        <v>5192458.6900000004</v>
      </c>
      <c r="AO1752" s="46" t="s">
        <v>108</v>
      </c>
      <c r="AP1752" s="46" t="s">
        <v>63</v>
      </c>
      <c r="AQ1752" s="46"/>
      <c r="AR1752" s="46"/>
    </row>
    <row r="1753" spans="1:44" x14ac:dyDescent="0.2">
      <c r="A1753" s="46" t="s">
        <v>77</v>
      </c>
      <c r="B1753" s="46" t="s">
        <v>84</v>
      </c>
      <c r="C1753" s="46" t="s">
        <v>84</v>
      </c>
      <c r="D1753" s="46" t="s">
        <v>551</v>
      </c>
      <c r="E1753" s="46" t="s">
        <v>86</v>
      </c>
      <c r="F1753" s="46" t="s">
        <v>78</v>
      </c>
      <c r="G1753" s="46" t="s">
        <v>552</v>
      </c>
      <c r="H1753" s="46" t="s">
        <v>62</v>
      </c>
      <c r="I1753" s="46" t="s">
        <v>88</v>
      </c>
      <c r="J1753" s="46" t="s">
        <v>89</v>
      </c>
      <c r="K1753" s="46" t="s">
        <v>47</v>
      </c>
      <c r="L1753" s="46" t="s">
        <v>62</v>
      </c>
      <c r="M1753" s="46" t="s">
        <v>231</v>
      </c>
      <c r="N1753" s="46" t="s">
        <v>232</v>
      </c>
      <c r="O1753" s="46" t="s">
        <v>63</v>
      </c>
      <c r="P1753" s="46" t="s">
        <v>400</v>
      </c>
      <c r="Q1753" s="46" t="s">
        <v>553</v>
      </c>
      <c r="R1753" s="46" t="s">
        <v>84</v>
      </c>
      <c r="S1753" s="46" t="s">
        <v>95</v>
      </c>
      <c r="T1753" s="46" t="s">
        <v>111</v>
      </c>
      <c r="U1753" s="46" t="s">
        <v>112</v>
      </c>
      <c r="V1753" s="46" t="s">
        <v>32</v>
      </c>
      <c r="W1753" s="46" t="s">
        <v>553</v>
      </c>
      <c r="X1753" s="46" t="s">
        <v>84</v>
      </c>
      <c r="Y1753" s="46" t="s">
        <v>551</v>
      </c>
      <c r="Z1753" s="46" t="s">
        <v>554</v>
      </c>
      <c r="AA1753" s="46" t="s">
        <v>403</v>
      </c>
      <c r="AB1753" s="46">
        <v>148164.15</v>
      </c>
      <c r="AC1753" s="46">
        <v>381304.99</v>
      </c>
      <c r="AD1753" s="46">
        <v>501564.93</v>
      </c>
      <c r="AE1753" s="46">
        <v>687890.31</v>
      </c>
      <c r="AF1753" s="46">
        <v>1215014.3700000001</v>
      </c>
      <c r="AG1753" s="46">
        <v>1550447.87</v>
      </c>
      <c r="AH1753" s="46">
        <v>1861362.93</v>
      </c>
      <c r="AI1753" s="46" t="s">
        <v>92</v>
      </c>
      <c r="AJ1753" s="46">
        <v>0</v>
      </c>
      <c r="AK1753" s="46">
        <v>219011.34</v>
      </c>
      <c r="AL1753" s="46">
        <v>620892.37</v>
      </c>
      <c r="AM1753" s="46">
        <v>1335305.25</v>
      </c>
      <c r="AN1753" s="46">
        <v>2282570.81</v>
      </c>
      <c r="AO1753" s="46" t="s">
        <v>233</v>
      </c>
      <c r="AP1753" s="46" t="s">
        <v>63</v>
      </c>
      <c r="AQ1753" s="46"/>
      <c r="AR1753" s="46"/>
    </row>
    <row r="1754" spans="1:44" x14ac:dyDescent="0.2">
      <c r="A1754" s="46" t="s">
        <v>77</v>
      </c>
      <c r="B1754" s="46" t="s">
        <v>84</v>
      </c>
      <c r="C1754" s="46" t="s">
        <v>84</v>
      </c>
      <c r="D1754" s="46" t="s">
        <v>551</v>
      </c>
      <c r="E1754" s="46" t="s">
        <v>86</v>
      </c>
      <c r="F1754" s="46" t="s">
        <v>78</v>
      </c>
      <c r="G1754" s="46" t="s">
        <v>552</v>
      </c>
      <c r="H1754" s="46" t="s">
        <v>62</v>
      </c>
      <c r="I1754" s="46" t="s">
        <v>88</v>
      </c>
      <c r="J1754" s="46" t="s">
        <v>89</v>
      </c>
      <c r="K1754" s="46" t="s">
        <v>47</v>
      </c>
      <c r="L1754" s="46" t="s">
        <v>62</v>
      </c>
      <c r="M1754" s="46" t="s">
        <v>234</v>
      </c>
      <c r="N1754" s="46" t="s">
        <v>235</v>
      </c>
      <c r="O1754" s="46" t="s">
        <v>63</v>
      </c>
      <c r="P1754" s="46" t="s">
        <v>400</v>
      </c>
      <c r="Q1754" s="46" t="s">
        <v>553</v>
      </c>
      <c r="R1754" s="46" t="s">
        <v>84</v>
      </c>
      <c r="S1754" s="46" t="s">
        <v>95</v>
      </c>
      <c r="T1754" s="46" t="s">
        <v>111</v>
      </c>
      <c r="U1754" s="46" t="s">
        <v>112</v>
      </c>
      <c r="V1754" s="46" t="s">
        <v>105</v>
      </c>
      <c r="W1754" s="46" t="s">
        <v>553</v>
      </c>
      <c r="X1754" s="46" t="s">
        <v>84</v>
      </c>
      <c r="Y1754" s="46" t="s">
        <v>551</v>
      </c>
      <c r="Z1754" s="46" t="s">
        <v>554</v>
      </c>
      <c r="AA1754" s="46" t="s">
        <v>403</v>
      </c>
      <c r="AB1754" s="46">
        <v>148164.15</v>
      </c>
      <c r="AC1754" s="46">
        <v>381304.99</v>
      </c>
      <c r="AD1754" s="46">
        <v>501564.93</v>
      </c>
      <c r="AE1754" s="46">
        <v>687890.31</v>
      </c>
      <c r="AF1754" s="46">
        <v>1215014.3700000001</v>
      </c>
      <c r="AG1754" s="46">
        <v>1550447.87</v>
      </c>
      <c r="AH1754" s="46">
        <v>1861362.93</v>
      </c>
      <c r="AI1754" s="46" t="s">
        <v>92</v>
      </c>
      <c r="AJ1754" s="46">
        <v>0</v>
      </c>
      <c r="AK1754" s="46">
        <v>219011.34</v>
      </c>
      <c r="AL1754" s="46">
        <v>620892.37</v>
      </c>
      <c r="AM1754" s="46">
        <v>1335305.25</v>
      </c>
      <c r="AN1754" s="46">
        <v>2282570.81</v>
      </c>
      <c r="AO1754" s="46" t="s">
        <v>236</v>
      </c>
      <c r="AP1754" s="46" t="s">
        <v>63</v>
      </c>
      <c r="AQ1754" s="46"/>
      <c r="AR1754" s="46"/>
    </row>
    <row r="1755" spans="1:44" x14ac:dyDescent="0.2">
      <c r="A1755" s="46" t="s">
        <v>77</v>
      </c>
      <c r="B1755" s="46" t="s">
        <v>84</v>
      </c>
      <c r="C1755" s="46" t="s">
        <v>84</v>
      </c>
      <c r="D1755" s="46" t="s">
        <v>551</v>
      </c>
      <c r="E1755" s="46" t="s">
        <v>86</v>
      </c>
      <c r="F1755" s="46" t="s">
        <v>78</v>
      </c>
      <c r="G1755" s="46" t="s">
        <v>552</v>
      </c>
      <c r="H1755" s="46" t="s">
        <v>62</v>
      </c>
      <c r="I1755" s="46" t="s">
        <v>88</v>
      </c>
      <c r="J1755" s="46" t="s">
        <v>89</v>
      </c>
      <c r="K1755" s="46" t="s">
        <v>47</v>
      </c>
      <c r="L1755" s="46" t="s">
        <v>62</v>
      </c>
      <c r="M1755" s="46" t="s">
        <v>237</v>
      </c>
      <c r="N1755" s="46" t="s">
        <v>238</v>
      </c>
      <c r="O1755" s="46" t="s">
        <v>63</v>
      </c>
      <c r="P1755" s="46" t="s">
        <v>400</v>
      </c>
      <c r="Q1755" s="46" t="s">
        <v>553</v>
      </c>
      <c r="R1755" s="46" t="s">
        <v>84</v>
      </c>
      <c r="S1755" s="46" t="s">
        <v>95</v>
      </c>
      <c r="T1755" s="46" t="s">
        <v>111</v>
      </c>
      <c r="U1755" s="46" t="s">
        <v>112</v>
      </c>
      <c r="V1755" s="46" t="s">
        <v>105</v>
      </c>
      <c r="W1755" s="46" t="s">
        <v>553</v>
      </c>
      <c r="X1755" s="46" t="s">
        <v>84</v>
      </c>
      <c r="Y1755" s="46" t="s">
        <v>551</v>
      </c>
      <c r="Z1755" s="46" t="s">
        <v>554</v>
      </c>
      <c r="AA1755" s="46" t="s">
        <v>403</v>
      </c>
      <c r="AB1755" s="46">
        <v>148164.15</v>
      </c>
      <c r="AC1755" s="46">
        <v>381304.99</v>
      </c>
      <c r="AD1755" s="46">
        <v>501564.93</v>
      </c>
      <c r="AE1755" s="46">
        <v>687890.31</v>
      </c>
      <c r="AF1755" s="46">
        <v>1215014.3700000001</v>
      </c>
      <c r="AG1755" s="46">
        <v>1550447.87</v>
      </c>
      <c r="AH1755" s="46">
        <v>1861362.93</v>
      </c>
      <c r="AI1755" s="46" t="s">
        <v>92</v>
      </c>
      <c r="AJ1755" s="46">
        <v>0</v>
      </c>
      <c r="AK1755" s="46">
        <v>219011.34</v>
      </c>
      <c r="AL1755" s="46">
        <v>620892.37</v>
      </c>
      <c r="AM1755" s="46">
        <v>1335305.25</v>
      </c>
      <c r="AN1755" s="46">
        <v>2282570.81</v>
      </c>
      <c r="AO1755" s="46" t="s">
        <v>239</v>
      </c>
      <c r="AP1755" s="46" t="s">
        <v>63</v>
      </c>
      <c r="AQ1755" s="46"/>
      <c r="AR1755" s="46"/>
    </row>
    <row r="1756" spans="1:44" x14ac:dyDescent="0.2">
      <c r="A1756" s="46" t="s">
        <v>77</v>
      </c>
      <c r="B1756" s="46" t="s">
        <v>84</v>
      </c>
      <c r="C1756" s="46" t="s">
        <v>84</v>
      </c>
      <c r="D1756" s="46" t="s">
        <v>551</v>
      </c>
      <c r="E1756" s="46" t="s">
        <v>86</v>
      </c>
      <c r="F1756" s="46" t="s">
        <v>78</v>
      </c>
      <c r="G1756" s="46" t="s">
        <v>552</v>
      </c>
      <c r="H1756" s="46" t="s">
        <v>62</v>
      </c>
      <c r="I1756" s="46" t="s">
        <v>88</v>
      </c>
      <c r="J1756" s="46" t="s">
        <v>89</v>
      </c>
      <c r="K1756" s="46" t="s">
        <v>47</v>
      </c>
      <c r="L1756" s="46" t="s">
        <v>62</v>
      </c>
      <c r="M1756" s="46" t="s">
        <v>240</v>
      </c>
      <c r="N1756" s="46" t="s">
        <v>241</v>
      </c>
      <c r="O1756" s="46" t="s">
        <v>63</v>
      </c>
      <c r="P1756" s="46" t="s">
        <v>400</v>
      </c>
      <c r="Q1756" s="46" t="s">
        <v>553</v>
      </c>
      <c r="R1756" s="46" t="s">
        <v>84</v>
      </c>
      <c r="S1756" s="46" t="s">
        <v>95</v>
      </c>
      <c r="T1756" s="46" t="s">
        <v>111</v>
      </c>
      <c r="U1756" s="46" t="s">
        <v>112</v>
      </c>
      <c r="V1756" s="46" t="s">
        <v>105</v>
      </c>
      <c r="W1756" s="46" t="s">
        <v>553</v>
      </c>
      <c r="X1756" s="46" t="s">
        <v>84</v>
      </c>
      <c r="Y1756" s="46" t="s">
        <v>551</v>
      </c>
      <c r="Z1756" s="46" t="s">
        <v>554</v>
      </c>
      <c r="AA1756" s="46" t="s">
        <v>403</v>
      </c>
      <c r="AB1756" s="46">
        <v>148164.15</v>
      </c>
      <c r="AC1756" s="46">
        <v>381304.99</v>
      </c>
      <c r="AD1756" s="46">
        <v>501564.93</v>
      </c>
      <c r="AE1756" s="46">
        <v>687890.31</v>
      </c>
      <c r="AF1756" s="46">
        <v>1215014.3700000001</v>
      </c>
      <c r="AG1756" s="46">
        <v>1550447.87</v>
      </c>
      <c r="AH1756" s="46">
        <v>1861362.93</v>
      </c>
      <c r="AI1756" s="46" t="s">
        <v>92</v>
      </c>
      <c r="AJ1756" s="46">
        <v>0</v>
      </c>
      <c r="AK1756" s="46">
        <v>219011.34</v>
      </c>
      <c r="AL1756" s="46">
        <v>620892.37</v>
      </c>
      <c r="AM1756" s="46">
        <v>1335305.25</v>
      </c>
      <c r="AN1756" s="46">
        <v>2282570.81</v>
      </c>
      <c r="AO1756" s="46" t="s">
        <v>242</v>
      </c>
      <c r="AP1756" s="46" t="s">
        <v>63</v>
      </c>
      <c r="AQ1756" s="46"/>
      <c r="AR1756" s="46"/>
    </row>
    <row r="1757" spans="1:44" x14ac:dyDescent="0.2">
      <c r="A1757" s="46" t="s">
        <v>77</v>
      </c>
      <c r="B1757" s="46" t="s">
        <v>84</v>
      </c>
      <c r="C1757" s="46" t="s">
        <v>84</v>
      </c>
      <c r="D1757" s="46" t="s">
        <v>551</v>
      </c>
      <c r="E1757" s="46" t="s">
        <v>86</v>
      </c>
      <c r="F1757" s="46" t="s">
        <v>78</v>
      </c>
      <c r="G1757" s="46" t="s">
        <v>552</v>
      </c>
      <c r="H1757" s="46" t="s">
        <v>62</v>
      </c>
      <c r="I1757" s="46" t="s">
        <v>88</v>
      </c>
      <c r="J1757" s="46" t="s">
        <v>89</v>
      </c>
      <c r="K1757" s="46" t="s">
        <v>47</v>
      </c>
      <c r="L1757" s="46" t="s">
        <v>62</v>
      </c>
      <c r="M1757" s="46" t="s">
        <v>109</v>
      </c>
      <c r="N1757" s="46" t="s">
        <v>110</v>
      </c>
      <c r="O1757" s="46" t="s">
        <v>63</v>
      </c>
      <c r="P1757" s="46" t="s">
        <v>400</v>
      </c>
      <c r="Q1757" s="46" t="s">
        <v>553</v>
      </c>
      <c r="R1757" s="46" t="s">
        <v>84</v>
      </c>
      <c r="S1757" s="46" t="s">
        <v>95</v>
      </c>
      <c r="T1757" s="46" t="s">
        <v>111</v>
      </c>
      <c r="U1757" s="46" t="s">
        <v>112</v>
      </c>
      <c r="V1757" s="46" t="s">
        <v>32</v>
      </c>
      <c r="W1757" s="46" t="s">
        <v>553</v>
      </c>
      <c r="X1757" s="46" t="s">
        <v>84</v>
      </c>
      <c r="Y1757" s="46" t="s">
        <v>551</v>
      </c>
      <c r="Z1757" s="46" t="s">
        <v>554</v>
      </c>
      <c r="AA1757" s="46" t="s">
        <v>403</v>
      </c>
      <c r="AB1757" s="46">
        <v>3640417.44</v>
      </c>
      <c r="AC1757" s="46">
        <v>3624803.03</v>
      </c>
      <c r="AD1757" s="46">
        <v>3662087.42</v>
      </c>
      <c r="AE1757" s="46">
        <v>3705450.83</v>
      </c>
      <c r="AF1757" s="46">
        <v>3369297.05</v>
      </c>
      <c r="AG1757" s="46">
        <v>3345413.52</v>
      </c>
      <c r="AH1757" s="46">
        <v>3222308.76</v>
      </c>
      <c r="AI1757" s="46" t="s">
        <v>92</v>
      </c>
      <c r="AJ1757" s="46">
        <v>0</v>
      </c>
      <c r="AK1757" s="46">
        <v>3679387.64</v>
      </c>
      <c r="AL1757" s="46">
        <v>3663528.97</v>
      </c>
      <c r="AM1757" s="46">
        <v>3368338.85</v>
      </c>
      <c r="AN1757" s="46">
        <v>2909887.88</v>
      </c>
      <c r="AO1757" s="46" t="s">
        <v>110</v>
      </c>
      <c r="AP1757" s="46" t="s">
        <v>63</v>
      </c>
      <c r="AQ1757" s="46"/>
      <c r="AR1757" s="46"/>
    </row>
    <row r="1758" spans="1:44" x14ac:dyDescent="0.2">
      <c r="A1758" s="46" t="s">
        <v>77</v>
      </c>
      <c r="B1758" s="46" t="s">
        <v>84</v>
      </c>
      <c r="C1758" s="46" t="s">
        <v>84</v>
      </c>
      <c r="D1758" s="46" t="s">
        <v>551</v>
      </c>
      <c r="E1758" s="46" t="s">
        <v>86</v>
      </c>
      <c r="F1758" s="46" t="s">
        <v>78</v>
      </c>
      <c r="G1758" s="46" t="s">
        <v>552</v>
      </c>
      <c r="H1758" s="46" t="s">
        <v>62</v>
      </c>
      <c r="I1758" s="46" t="s">
        <v>88</v>
      </c>
      <c r="J1758" s="46" t="s">
        <v>89</v>
      </c>
      <c r="K1758" s="46" t="s">
        <v>47</v>
      </c>
      <c r="L1758" s="46" t="s">
        <v>62</v>
      </c>
      <c r="M1758" s="46" t="s">
        <v>116</v>
      </c>
      <c r="N1758" s="46" t="s">
        <v>117</v>
      </c>
      <c r="O1758" s="46" t="s">
        <v>63</v>
      </c>
      <c r="P1758" s="46" t="s">
        <v>400</v>
      </c>
      <c r="Q1758" s="46" t="s">
        <v>553</v>
      </c>
      <c r="R1758" s="46" t="s">
        <v>84</v>
      </c>
      <c r="S1758" s="46" t="s">
        <v>95</v>
      </c>
      <c r="T1758" s="46" t="s">
        <v>111</v>
      </c>
      <c r="U1758" s="46" t="s">
        <v>112</v>
      </c>
      <c r="V1758" s="46" t="s">
        <v>105</v>
      </c>
      <c r="W1758" s="46" t="s">
        <v>553</v>
      </c>
      <c r="X1758" s="46" t="s">
        <v>84</v>
      </c>
      <c r="Y1758" s="46" t="s">
        <v>551</v>
      </c>
      <c r="Z1758" s="46" t="s">
        <v>554</v>
      </c>
      <c r="AA1758" s="46" t="s">
        <v>403</v>
      </c>
      <c r="AB1758" s="46">
        <v>3640417.44</v>
      </c>
      <c r="AC1758" s="46">
        <v>3624803.03</v>
      </c>
      <c r="AD1758" s="46">
        <v>3662087.42</v>
      </c>
      <c r="AE1758" s="46">
        <v>3705450.83</v>
      </c>
      <c r="AF1758" s="46">
        <v>3369297.05</v>
      </c>
      <c r="AG1758" s="46">
        <v>3345413.52</v>
      </c>
      <c r="AH1758" s="46">
        <v>3222308.76</v>
      </c>
      <c r="AI1758" s="46" t="s">
        <v>92</v>
      </c>
      <c r="AJ1758" s="46">
        <v>0</v>
      </c>
      <c r="AK1758" s="46">
        <v>3679387.64</v>
      </c>
      <c r="AL1758" s="46">
        <v>3663528.97</v>
      </c>
      <c r="AM1758" s="46">
        <v>3368338.85</v>
      </c>
      <c r="AN1758" s="46">
        <v>2909887.88</v>
      </c>
      <c r="AO1758" s="46" t="s">
        <v>118</v>
      </c>
      <c r="AP1758" s="46" t="s">
        <v>63</v>
      </c>
      <c r="AQ1758" s="46"/>
      <c r="AR1758" s="46"/>
    </row>
    <row r="1759" spans="1:44" x14ac:dyDescent="0.2">
      <c r="A1759" s="46" t="s">
        <v>77</v>
      </c>
      <c r="B1759" s="46" t="s">
        <v>84</v>
      </c>
      <c r="C1759" s="46" t="s">
        <v>84</v>
      </c>
      <c r="D1759" s="46" t="s">
        <v>551</v>
      </c>
      <c r="E1759" s="46" t="s">
        <v>86</v>
      </c>
      <c r="F1759" s="46" t="s">
        <v>78</v>
      </c>
      <c r="G1759" s="46" t="s">
        <v>552</v>
      </c>
      <c r="H1759" s="46" t="s">
        <v>62</v>
      </c>
      <c r="I1759" s="46" t="s">
        <v>88</v>
      </c>
      <c r="J1759" s="46" t="s">
        <v>89</v>
      </c>
      <c r="K1759" s="46" t="s">
        <v>47</v>
      </c>
      <c r="L1759" s="46" t="s">
        <v>62</v>
      </c>
      <c r="M1759" s="46" t="s">
        <v>119</v>
      </c>
      <c r="N1759" s="46" t="s">
        <v>120</v>
      </c>
      <c r="O1759" s="46" t="s">
        <v>63</v>
      </c>
      <c r="P1759" s="46" t="s">
        <v>400</v>
      </c>
      <c r="Q1759" s="46" t="s">
        <v>553</v>
      </c>
      <c r="R1759" s="46" t="s">
        <v>84</v>
      </c>
      <c r="S1759" s="46" t="s">
        <v>95</v>
      </c>
      <c r="T1759" s="46" t="s">
        <v>111</v>
      </c>
      <c r="U1759" s="46" t="s">
        <v>112</v>
      </c>
      <c r="V1759" s="46" t="s">
        <v>105</v>
      </c>
      <c r="W1759" s="46" t="s">
        <v>553</v>
      </c>
      <c r="X1759" s="46" t="s">
        <v>84</v>
      </c>
      <c r="Y1759" s="46" t="s">
        <v>551</v>
      </c>
      <c r="Z1759" s="46" t="s">
        <v>554</v>
      </c>
      <c r="AA1759" s="46" t="s">
        <v>403</v>
      </c>
      <c r="AB1759" s="46">
        <v>3640417.44</v>
      </c>
      <c r="AC1759" s="46">
        <v>3624803.03</v>
      </c>
      <c r="AD1759" s="46">
        <v>3662087.42</v>
      </c>
      <c r="AE1759" s="46">
        <v>3705450.83</v>
      </c>
      <c r="AF1759" s="46">
        <v>3369297.05</v>
      </c>
      <c r="AG1759" s="46">
        <v>3345413.52</v>
      </c>
      <c r="AH1759" s="46">
        <v>3222308.76</v>
      </c>
      <c r="AI1759" s="46" t="s">
        <v>92</v>
      </c>
      <c r="AJ1759" s="46">
        <v>0</v>
      </c>
      <c r="AK1759" s="46">
        <v>3679387.64</v>
      </c>
      <c r="AL1759" s="46">
        <v>3663528.97</v>
      </c>
      <c r="AM1759" s="46">
        <v>3368338.85</v>
      </c>
      <c r="AN1759" s="46">
        <v>2909887.88</v>
      </c>
      <c r="AO1759" s="46" t="s">
        <v>121</v>
      </c>
      <c r="AP1759" s="46" t="s">
        <v>63</v>
      </c>
      <c r="AQ1759" s="46"/>
      <c r="AR1759" s="46"/>
    </row>
    <row r="1760" spans="1:44" x14ac:dyDescent="0.2">
      <c r="A1760" s="46" t="s">
        <v>77</v>
      </c>
      <c r="B1760" s="46" t="s">
        <v>84</v>
      </c>
      <c r="C1760" s="46" t="s">
        <v>84</v>
      </c>
      <c r="D1760" s="46" t="s">
        <v>551</v>
      </c>
      <c r="E1760" s="46" t="s">
        <v>86</v>
      </c>
      <c r="F1760" s="46" t="s">
        <v>78</v>
      </c>
      <c r="G1760" s="46" t="s">
        <v>552</v>
      </c>
      <c r="H1760" s="46" t="s">
        <v>62</v>
      </c>
      <c r="I1760" s="46" t="s">
        <v>88</v>
      </c>
      <c r="J1760" s="46" t="s">
        <v>89</v>
      </c>
      <c r="K1760" s="46" t="s">
        <v>47</v>
      </c>
      <c r="L1760" s="46" t="s">
        <v>62</v>
      </c>
      <c r="M1760" s="46" t="s">
        <v>122</v>
      </c>
      <c r="N1760" s="46" t="s">
        <v>123</v>
      </c>
      <c r="O1760" s="46" t="s">
        <v>63</v>
      </c>
      <c r="P1760" s="46" t="s">
        <v>400</v>
      </c>
      <c r="Q1760" s="46" t="s">
        <v>553</v>
      </c>
      <c r="R1760" s="46" t="s">
        <v>84</v>
      </c>
      <c r="S1760" s="46" t="s">
        <v>95</v>
      </c>
      <c r="T1760" s="46" t="s">
        <v>111</v>
      </c>
      <c r="U1760" s="46" t="s">
        <v>112</v>
      </c>
      <c r="V1760" s="46" t="s">
        <v>105</v>
      </c>
      <c r="W1760" s="46" t="s">
        <v>553</v>
      </c>
      <c r="X1760" s="46" t="s">
        <v>84</v>
      </c>
      <c r="Y1760" s="46" t="s">
        <v>551</v>
      </c>
      <c r="Z1760" s="46" t="s">
        <v>554</v>
      </c>
      <c r="AA1760" s="46" t="s">
        <v>403</v>
      </c>
      <c r="AB1760" s="46">
        <v>3788581.59</v>
      </c>
      <c r="AC1760" s="46">
        <v>4006108.02</v>
      </c>
      <c r="AD1760" s="46">
        <v>4163652.35</v>
      </c>
      <c r="AE1760" s="46">
        <v>4393341.1399999997</v>
      </c>
      <c r="AF1760" s="46">
        <v>4584311.42</v>
      </c>
      <c r="AG1760" s="46">
        <v>4895861.3899999997</v>
      </c>
      <c r="AH1760" s="46">
        <v>5083671.6900000004</v>
      </c>
      <c r="AI1760" s="46" t="s">
        <v>92</v>
      </c>
      <c r="AJ1760" s="46">
        <v>0</v>
      </c>
      <c r="AK1760" s="46">
        <v>3898398.98</v>
      </c>
      <c r="AL1760" s="46">
        <v>4284421.34</v>
      </c>
      <c r="AM1760" s="46">
        <v>4703644.0999999996</v>
      </c>
      <c r="AN1760" s="46">
        <v>5192458.6900000004</v>
      </c>
      <c r="AO1760" s="46" t="s">
        <v>124</v>
      </c>
      <c r="AP1760" s="46" t="s">
        <v>63</v>
      </c>
      <c r="AQ1760" s="46"/>
      <c r="AR1760" s="46"/>
    </row>
    <row r="1761" spans="1:44" x14ac:dyDescent="0.2">
      <c r="A1761" s="46" t="s">
        <v>77</v>
      </c>
      <c r="B1761" s="46" t="s">
        <v>84</v>
      </c>
      <c r="C1761" s="46" t="s">
        <v>84</v>
      </c>
      <c r="D1761" s="46" t="s">
        <v>551</v>
      </c>
      <c r="E1761" s="46" t="s">
        <v>86</v>
      </c>
      <c r="F1761" s="46" t="s">
        <v>78</v>
      </c>
      <c r="G1761" s="46" t="s">
        <v>552</v>
      </c>
      <c r="H1761" s="46" t="s">
        <v>62</v>
      </c>
      <c r="I1761" s="46" t="s">
        <v>88</v>
      </c>
      <c r="J1761" s="46" t="s">
        <v>89</v>
      </c>
      <c r="K1761" s="46" t="s">
        <v>47</v>
      </c>
      <c r="L1761" s="46" t="s">
        <v>62</v>
      </c>
      <c r="M1761" s="46" t="s">
        <v>125</v>
      </c>
      <c r="N1761" s="46" t="s">
        <v>126</v>
      </c>
      <c r="O1761" s="46" t="s">
        <v>63</v>
      </c>
      <c r="P1761" s="46" t="s">
        <v>400</v>
      </c>
      <c r="Q1761" s="46" t="s">
        <v>553</v>
      </c>
      <c r="R1761" s="46" t="s">
        <v>84</v>
      </c>
      <c r="S1761" s="46" t="s">
        <v>95</v>
      </c>
      <c r="T1761" s="46" t="s">
        <v>111</v>
      </c>
      <c r="U1761" s="46" t="s">
        <v>112</v>
      </c>
      <c r="V1761" s="46" t="s">
        <v>32</v>
      </c>
      <c r="W1761" s="46" t="s">
        <v>553</v>
      </c>
      <c r="X1761" s="46" t="s">
        <v>84</v>
      </c>
      <c r="Y1761" s="46" t="s">
        <v>551</v>
      </c>
      <c r="Z1761" s="46" t="s">
        <v>554</v>
      </c>
      <c r="AA1761" s="46" t="s">
        <v>403</v>
      </c>
      <c r="AB1761" s="46">
        <v>3640417.44</v>
      </c>
      <c r="AC1761" s="46">
        <v>3624803.03</v>
      </c>
      <c r="AD1761" s="46">
        <v>3662087.42</v>
      </c>
      <c r="AE1761" s="46">
        <v>3705450.83</v>
      </c>
      <c r="AF1761" s="46">
        <v>3369297.05</v>
      </c>
      <c r="AG1761" s="46">
        <v>3345413.52</v>
      </c>
      <c r="AH1761" s="46">
        <v>3222308.76</v>
      </c>
      <c r="AI1761" s="46" t="s">
        <v>92</v>
      </c>
      <c r="AJ1761" s="46">
        <v>0</v>
      </c>
      <c r="AK1761" s="46">
        <v>3679387.64</v>
      </c>
      <c r="AL1761" s="46">
        <v>3663528.97</v>
      </c>
      <c r="AM1761" s="46">
        <v>3368338.85</v>
      </c>
      <c r="AN1761" s="46">
        <v>2909887.88</v>
      </c>
      <c r="AO1761" s="46" t="s">
        <v>127</v>
      </c>
      <c r="AP1761" s="46" t="s">
        <v>63</v>
      </c>
      <c r="AQ1761" s="46"/>
      <c r="AR1761" s="46"/>
    </row>
    <row r="1762" spans="1:44" x14ac:dyDescent="0.2">
      <c r="A1762" s="46" t="s">
        <v>77</v>
      </c>
      <c r="B1762" s="46" t="s">
        <v>84</v>
      </c>
      <c r="C1762" s="46" t="s">
        <v>84</v>
      </c>
      <c r="D1762" s="46" t="s">
        <v>551</v>
      </c>
      <c r="E1762" s="46" t="s">
        <v>86</v>
      </c>
      <c r="F1762" s="46" t="s">
        <v>78</v>
      </c>
      <c r="G1762" s="46" t="s">
        <v>552</v>
      </c>
      <c r="H1762" s="46" t="s">
        <v>62</v>
      </c>
      <c r="I1762" s="46" t="s">
        <v>88</v>
      </c>
      <c r="J1762" s="46" t="s">
        <v>89</v>
      </c>
      <c r="K1762" s="46" t="s">
        <v>47</v>
      </c>
      <c r="L1762" s="46" t="s">
        <v>62</v>
      </c>
      <c r="M1762" s="46" t="s">
        <v>128</v>
      </c>
      <c r="N1762" s="46" t="s">
        <v>129</v>
      </c>
      <c r="O1762" s="46" t="s">
        <v>63</v>
      </c>
      <c r="P1762" s="46" t="s">
        <v>400</v>
      </c>
      <c r="Q1762" s="46" t="s">
        <v>553</v>
      </c>
      <c r="R1762" s="46" t="s">
        <v>84</v>
      </c>
      <c r="S1762" s="46" t="s">
        <v>95</v>
      </c>
      <c r="T1762" s="46" t="s">
        <v>131</v>
      </c>
      <c r="U1762" s="46" t="s">
        <v>132</v>
      </c>
      <c r="V1762" s="46" t="s">
        <v>32</v>
      </c>
      <c r="W1762" s="46" t="s">
        <v>553</v>
      </c>
      <c r="X1762" s="46" t="s">
        <v>84</v>
      </c>
      <c r="Y1762" s="46" t="s">
        <v>551</v>
      </c>
      <c r="Z1762" s="46" t="s">
        <v>554</v>
      </c>
      <c r="AA1762" s="46" t="s">
        <v>403</v>
      </c>
      <c r="AB1762" s="46">
        <v>1745635.22</v>
      </c>
      <c r="AC1762" s="46">
        <v>1745635.22</v>
      </c>
      <c r="AD1762" s="46">
        <v>1745635.22</v>
      </c>
      <c r="AE1762" s="46">
        <v>1745635.22</v>
      </c>
      <c r="AF1762" s="46">
        <v>1745635.22</v>
      </c>
      <c r="AG1762" s="46">
        <v>1745635.22</v>
      </c>
      <c r="AH1762" s="46">
        <v>1745635.22</v>
      </c>
      <c r="AI1762" s="46" t="s">
        <v>92</v>
      </c>
      <c r="AJ1762" s="46">
        <v>0</v>
      </c>
      <c r="AK1762" s="46">
        <v>1745635.22</v>
      </c>
      <c r="AL1762" s="46">
        <v>1745635.22</v>
      </c>
      <c r="AM1762" s="46">
        <v>1745635.22</v>
      </c>
      <c r="AN1762" s="46">
        <v>1745635.22</v>
      </c>
      <c r="AO1762" s="46" t="s">
        <v>130</v>
      </c>
      <c r="AP1762" s="46" t="s">
        <v>63</v>
      </c>
      <c r="AQ1762" s="46"/>
      <c r="AR1762" s="46"/>
    </row>
    <row r="1763" spans="1:44" x14ac:dyDescent="0.2">
      <c r="A1763" s="46" t="s">
        <v>77</v>
      </c>
      <c r="B1763" s="46" t="s">
        <v>84</v>
      </c>
      <c r="C1763" s="46" t="s">
        <v>84</v>
      </c>
      <c r="D1763" s="46" t="s">
        <v>551</v>
      </c>
      <c r="E1763" s="46" t="s">
        <v>86</v>
      </c>
      <c r="F1763" s="46" t="s">
        <v>78</v>
      </c>
      <c r="G1763" s="46" t="s">
        <v>552</v>
      </c>
      <c r="H1763" s="46" t="s">
        <v>62</v>
      </c>
      <c r="I1763" s="46" t="s">
        <v>88</v>
      </c>
      <c r="J1763" s="46" t="s">
        <v>89</v>
      </c>
      <c r="K1763" s="46" t="s">
        <v>47</v>
      </c>
      <c r="L1763" s="46" t="s">
        <v>62</v>
      </c>
      <c r="M1763" s="46" t="s">
        <v>248</v>
      </c>
      <c r="N1763" s="46" t="s">
        <v>249</v>
      </c>
      <c r="O1763" s="46" t="s">
        <v>63</v>
      </c>
      <c r="P1763" s="46" t="s">
        <v>400</v>
      </c>
      <c r="Q1763" s="46" t="s">
        <v>553</v>
      </c>
      <c r="R1763" s="46" t="s">
        <v>84</v>
      </c>
      <c r="S1763" s="46" t="s">
        <v>95</v>
      </c>
      <c r="T1763" s="46" t="s">
        <v>131</v>
      </c>
      <c r="U1763" s="46" t="s">
        <v>132</v>
      </c>
      <c r="V1763" s="46" t="s">
        <v>32</v>
      </c>
      <c r="W1763" s="46" t="s">
        <v>553</v>
      </c>
      <c r="X1763" s="46" t="s">
        <v>84</v>
      </c>
      <c r="Y1763" s="46" t="s">
        <v>551</v>
      </c>
      <c r="Z1763" s="46" t="s">
        <v>554</v>
      </c>
      <c r="AA1763" s="46" t="s">
        <v>403</v>
      </c>
      <c r="AB1763" s="46">
        <v>148164.15</v>
      </c>
      <c r="AC1763" s="46">
        <v>381304.99</v>
      </c>
      <c r="AD1763" s="46">
        <v>501564.93</v>
      </c>
      <c r="AE1763" s="46">
        <v>687890.31</v>
      </c>
      <c r="AF1763" s="46">
        <v>1215014.3700000001</v>
      </c>
      <c r="AG1763" s="46">
        <v>1550447.87</v>
      </c>
      <c r="AH1763" s="46">
        <v>1861362.93</v>
      </c>
      <c r="AI1763" s="46" t="s">
        <v>92</v>
      </c>
      <c r="AJ1763" s="46">
        <v>0</v>
      </c>
      <c r="AK1763" s="46">
        <v>219011.34</v>
      </c>
      <c r="AL1763" s="46">
        <v>620892.37</v>
      </c>
      <c r="AM1763" s="46">
        <v>1335305.25</v>
      </c>
      <c r="AN1763" s="46">
        <v>2282570.81</v>
      </c>
      <c r="AO1763" s="46" t="s">
        <v>250</v>
      </c>
      <c r="AP1763" s="46" t="s">
        <v>63</v>
      </c>
      <c r="AQ1763" s="46"/>
      <c r="AR1763" s="46"/>
    </row>
    <row r="1764" spans="1:44" x14ac:dyDescent="0.2">
      <c r="A1764" s="46" t="s">
        <v>77</v>
      </c>
      <c r="B1764" s="46" t="s">
        <v>84</v>
      </c>
      <c r="C1764" s="46" t="s">
        <v>84</v>
      </c>
      <c r="D1764" s="46" t="s">
        <v>551</v>
      </c>
      <c r="E1764" s="46" t="s">
        <v>86</v>
      </c>
      <c r="F1764" s="46" t="s">
        <v>78</v>
      </c>
      <c r="G1764" s="46" t="s">
        <v>552</v>
      </c>
      <c r="H1764" s="46" t="s">
        <v>62</v>
      </c>
      <c r="I1764" s="46" t="s">
        <v>88</v>
      </c>
      <c r="J1764" s="46" t="s">
        <v>89</v>
      </c>
      <c r="K1764" s="46" t="s">
        <v>47</v>
      </c>
      <c r="L1764" s="46" t="s">
        <v>62</v>
      </c>
      <c r="M1764" s="46" t="s">
        <v>195</v>
      </c>
      <c r="N1764" s="46" t="s">
        <v>196</v>
      </c>
      <c r="O1764" s="46" t="s">
        <v>63</v>
      </c>
      <c r="P1764" s="46" t="s">
        <v>400</v>
      </c>
      <c r="Q1764" s="46" t="s">
        <v>553</v>
      </c>
      <c r="R1764" s="46" t="s">
        <v>84</v>
      </c>
      <c r="S1764" s="46" t="s">
        <v>95</v>
      </c>
      <c r="T1764" s="46" t="s">
        <v>131</v>
      </c>
      <c r="U1764" s="46" t="s">
        <v>132</v>
      </c>
      <c r="V1764" s="46" t="s">
        <v>105</v>
      </c>
      <c r="W1764" s="46" t="s">
        <v>553</v>
      </c>
      <c r="X1764" s="46" t="s">
        <v>84</v>
      </c>
      <c r="Y1764" s="46" t="s">
        <v>551</v>
      </c>
      <c r="Z1764" s="46" t="s">
        <v>554</v>
      </c>
      <c r="AA1764" s="46" t="s">
        <v>403</v>
      </c>
      <c r="AB1764" s="46">
        <v>-494038.89</v>
      </c>
      <c r="AC1764" s="46">
        <v>-833350.46</v>
      </c>
      <c r="AD1764" s="46">
        <v>-992377.44</v>
      </c>
      <c r="AE1764" s="46">
        <v>-1318597.3</v>
      </c>
      <c r="AF1764" s="46">
        <v>-1406819.58</v>
      </c>
      <c r="AG1764" s="46">
        <v>-2104241.9900000002</v>
      </c>
      <c r="AH1764" s="46">
        <v>-2285765.19</v>
      </c>
      <c r="AI1764" s="46" t="s">
        <v>92</v>
      </c>
      <c r="AJ1764" s="46">
        <v>0</v>
      </c>
      <c r="AK1764" s="46">
        <v>-653950.65</v>
      </c>
      <c r="AL1764" s="46">
        <v>-1168901.3899999999</v>
      </c>
      <c r="AM1764" s="46">
        <v>-1841409.82</v>
      </c>
      <c r="AN1764" s="46">
        <v>-2810720.98</v>
      </c>
      <c r="AO1764" s="46" t="s">
        <v>197</v>
      </c>
      <c r="AP1764" s="46" t="s">
        <v>63</v>
      </c>
      <c r="AQ1764" s="46"/>
      <c r="AR1764" s="46"/>
    </row>
    <row r="1765" spans="1:44" x14ac:dyDescent="0.2">
      <c r="A1765" s="46" t="s">
        <v>77</v>
      </c>
      <c r="B1765" s="46" t="s">
        <v>84</v>
      </c>
      <c r="C1765" s="46" t="s">
        <v>84</v>
      </c>
      <c r="D1765" s="46" t="s">
        <v>551</v>
      </c>
      <c r="E1765" s="46" t="s">
        <v>86</v>
      </c>
      <c r="F1765" s="46" t="s">
        <v>78</v>
      </c>
      <c r="G1765" s="46" t="s">
        <v>552</v>
      </c>
      <c r="H1765" s="46" t="s">
        <v>62</v>
      </c>
      <c r="I1765" s="46" t="s">
        <v>88</v>
      </c>
      <c r="J1765" s="46" t="s">
        <v>89</v>
      </c>
      <c r="K1765" s="46" t="s">
        <v>47</v>
      </c>
      <c r="L1765" s="46" t="s">
        <v>62</v>
      </c>
      <c r="M1765" s="46" t="s">
        <v>133</v>
      </c>
      <c r="N1765" s="46" t="s">
        <v>134</v>
      </c>
      <c r="O1765" s="46" t="s">
        <v>63</v>
      </c>
      <c r="P1765" s="46" t="s">
        <v>400</v>
      </c>
      <c r="Q1765" s="46" t="s">
        <v>553</v>
      </c>
      <c r="R1765" s="46" t="s">
        <v>84</v>
      </c>
      <c r="S1765" s="46" t="s">
        <v>95</v>
      </c>
      <c r="T1765" s="46" t="s">
        <v>131</v>
      </c>
      <c r="U1765" s="46" t="s">
        <v>132</v>
      </c>
      <c r="V1765" s="46" t="s">
        <v>32</v>
      </c>
      <c r="W1765" s="46" t="s">
        <v>553</v>
      </c>
      <c r="X1765" s="46" t="s">
        <v>84</v>
      </c>
      <c r="Y1765" s="46" t="s">
        <v>551</v>
      </c>
      <c r="Z1765" s="46" t="s">
        <v>554</v>
      </c>
      <c r="AA1765" s="46" t="s">
        <v>403</v>
      </c>
      <c r="AB1765" s="46">
        <v>-36020.639999999999</v>
      </c>
      <c r="AC1765" s="46">
        <v>-40249.33</v>
      </c>
      <c r="AD1765" s="46">
        <v>-61642.18</v>
      </c>
      <c r="AE1765" s="46">
        <v>-77136.350000000006</v>
      </c>
      <c r="AF1765" s="46">
        <v>-89755.87</v>
      </c>
      <c r="AG1765" s="46">
        <v>-90235.87</v>
      </c>
      <c r="AH1765" s="46">
        <v>-91339.14</v>
      </c>
      <c r="AI1765" s="46" t="s">
        <v>92</v>
      </c>
      <c r="AJ1765" s="46">
        <v>0</v>
      </c>
      <c r="AK1765" s="46">
        <v>-38621.629999999997</v>
      </c>
      <c r="AL1765" s="46">
        <v>-62716.06</v>
      </c>
      <c r="AM1765" s="46">
        <v>-89915.67</v>
      </c>
      <c r="AN1765" s="46">
        <v>-91339.14</v>
      </c>
      <c r="AO1765" s="46" t="s">
        <v>135</v>
      </c>
      <c r="AP1765" s="46" t="s">
        <v>63</v>
      </c>
      <c r="AQ1765" s="46"/>
      <c r="AR1765" s="46"/>
    </row>
    <row r="1766" spans="1:44" x14ac:dyDescent="0.2">
      <c r="A1766" s="46" t="s">
        <v>77</v>
      </c>
      <c r="B1766" s="46" t="s">
        <v>84</v>
      </c>
      <c r="C1766" s="46" t="s">
        <v>84</v>
      </c>
      <c r="D1766" s="46" t="s">
        <v>551</v>
      </c>
      <c r="E1766" s="46" t="s">
        <v>86</v>
      </c>
      <c r="F1766" s="46" t="s">
        <v>78</v>
      </c>
      <c r="G1766" s="46" t="s">
        <v>552</v>
      </c>
      <c r="H1766" s="46" t="s">
        <v>62</v>
      </c>
      <c r="I1766" s="46" t="s">
        <v>88</v>
      </c>
      <c r="J1766" s="46" t="s">
        <v>89</v>
      </c>
      <c r="K1766" s="46" t="s">
        <v>47</v>
      </c>
      <c r="L1766" s="46" t="s">
        <v>62</v>
      </c>
      <c r="M1766" s="46" t="s">
        <v>136</v>
      </c>
      <c r="N1766" s="46" t="s">
        <v>137</v>
      </c>
      <c r="O1766" s="46" t="s">
        <v>63</v>
      </c>
      <c r="P1766" s="46" t="s">
        <v>400</v>
      </c>
      <c r="Q1766" s="46" t="s">
        <v>553</v>
      </c>
      <c r="R1766" s="46" t="s">
        <v>84</v>
      </c>
      <c r="S1766" s="46" t="s">
        <v>95</v>
      </c>
      <c r="T1766" s="46" t="s">
        <v>131</v>
      </c>
      <c r="U1766" s="46" t="s">
        <v>132</v>
      </c>
      <c r="V1766" s="46" t="s">
        <v>32</v>
      </c>
      <c r="W1766" s="46" t="s">
        <v>553</v>
      </c>
      <c r="X1766" s="46" t="s">
        <v>84</v>
      </c>
      <c r="Y1766" s="46" t="s">
        <v>551</v>
      </c>
      <c r="Z1766" s="46" t="s">
        <v>554</v>
      </c>
      <c r="AA1766" s="46" t="s">
        <v>403</v>
      </c>
      <c r="AB1766" s="46">
        <v>1363739.84</v>
      </c>
      <c r="AC1766" s="46">
        <v>1253340.42</v>
      </c>
      <c r="AD1766" s="46">
        <v>1193180.53</v>
      </c>
      <c r="AE1766" s="46">
        <v>1037791.88</v>
      </c>
      <c r="AF1766" s="46">
        <v>1464074.14</v>
      </c>
      <c r="AG1766" s="46">
        <v>1101605.23</v>
      </c>
      <c r="AH1766" s="46">
        <v>1229893.82</v>
      </c>
      <c r="AI1766" s="46" t="s">
        <v>92</v>
      </c>
      <c r="AJ1766" s="46">
        <v>0</v>
      </c>
      <c r="AK1766" s="46">
        <v>1272074.28</v>
      </c>
      <c r="AL1766" s="46">
        <v>1134910.1399999999</v>
      </c>
      <c r="AM1766" s="46">
        <v>1149614.98</v>
      </c>
      <c r="AN1766" s="46">
        <v>1126145.9099999999</v>
      </c>
      <c r="AO1766" s="46" t="s">
        <v>138</v>
      </c>
      <c r="AP1766" s="46" t="s">
        <v>63</v>
      </c>
      <c r="AQ1766" s="46"/>
      <c r="AR1766" s="46"/>
    </row>
    <row r="1767" spans="1:44" x14ac:dyDescent="0.2">
      <c r="A1767" s="46" t="s">
        <v>77</v>
      </c>
      <c r="B1767" s="46" t="s">
        <v>84</v>
      </c>
      <c r="C1767" s="46" t="s">
        <v>84</v>
      </c>
      <c r="D1767" s="46" t="s">
        <v>551</v>
      </c>
      <c r="E1767" s="46" t="s">
        <v>86</v>
      </c>
      <c r="F1767" s="46" t="s">
        <v>78</v>
      </c>
      <c r="G1767" s="46" t="s">
        <v>552</v>
      </c>
      <c r="H1767" s="46" t="s">
        <v>62</v>
      </c>
      <c r="I1767" s="46" t="s">
        <v>88</v>
      </c>
      <c r="J1767" s="46" t="s">
        <v>89</v>
      </c>
      <c r="K1767" s="46" t="s">
        <v>47</v>
      </c>
      <c r="L1767" s="46" t="s">
        <v>62</v>
      </c>
      <c r="M1767" s="46" t="s">
        <v>139</v>
      </c>
      <c r="N1767" s="46" t="s">
        <v>140</v>
      </c>
      <c r="O1767" s="46" t="s">
        <v>63</v>
      </c>
      <c r="P1767" s="46" t="s">
        <v>400</v>
      </c>
      <c r="Q1767" s="46" t="s">
        <v>553</v>
      </c>
      <c r="R1767" s="46" t="s">
        <v>84</v>
      </c>
      <c r="S1767" s="46" t="s">
        <v>95</v>
      </c>
      <c r="T1767" s="46" t="s">
        <v>131</v>
      </c>
      <c r="U1767" s="46" t="s">
        <v>132</v>
      </c>
      <c r="V1767" s="46" t="s">
        <v>105</v>
      </c>
      <c r="W1767" s="46" t="s">
        <v>553</v>
      </c>
      <c r="X1767" s="46" t="s">
        <v>84</v>
      </c>
      <c r="Y1767" s="46" t="s">
        <v>551</v>
      </c>
      <c r="Z1767" s="46" t="s">
        <v>554</v>
      </c>
      <c r="AA1767" s="46" t="s">
        <v>403</v>
      </c>
      <c r="AB1767" s="46">
        <v>1745635.22</v>
      </c>
      <c r="AC1767" s="46">
        <v>1745635.22</v>
      </c>
      <c r="AD1767" s="46">
        <v>1745635.22</v>
      </c>
      <c r="AE1767" s="46">
        <v>1745635.22</v>
      </c>
      <c r="AF1767" s="46">
        <v>1745635.22</v>
      </c>
      <c r="AG1767" s="46">
        <v>1745635.22</v>
      </c>
      <c r="AH1767" s="46">
        <v>1745635.22</v>
      </c>
      <c r="AI1767" s="46" t="s">
        <v>92</v>
      </c>
      <c r="AJ1767" s="46">
        <v>0</v>
      </c>
      <c r="AK1767" s="46">
        <v>1745635.22</v>
      </c>
      <c r="AL1767" s="46">
        <v>1745635.22</v>
      </c>
      <c r="AM1767" s="46">
        <v>1745635.22</v>
      </c>
      <c r="AN1767" s="46">
        <v>1745635.22</v>
      </c>
      <c r="AO1767" s="46" t="s">
        <v>141</v>
      </c>
      <c r="AP1767" s="46" t="s">
        <v>63</v>
      </c>
      <c r="AQ1767" s="46"/>
      <c r="AR1767" s="46"/>
    </row>
    <row r="1768" spans="1:44" x14ac:dyDescent="0.2">
      <c r="A1768" s="46" t="s">
        <v>77</v>
      </c>
      <c r="B1768" s="46" t="s">
        <v>84</v>
      </c>
      <c r="C1768" s="46" t="s">
        <v>84</v>
      </c>
      <c r="D1768" s="46" t="s">
        <v>551</v>
      </c>
      <c r="E1768" s="46" t="s">
        <v>86</v>
      </c>
      <c r="F1768" s="46" t="s">
        <v>78</v>
      </c>
      <c r="G1768" s="46" t="s">
        <v>552</v>
      </c>
      <c r="H1768" s="46" t="s">
        <v>62</v>
      </c>
      <c r="I1768" s="46" t="s">
        <v>88</v>
      </c>
      <c r="J1768" s="46" t="s">
        <v>89</v>
      </c>
      <c r="K1768" s="46" t="s">
        <v>47</v>
      </c>
      <c r="L1768" s="46" t="s">
        <v>62</v>
      </c>
      <c r="M1768" s="46" t="s">
        <v>142</v>
      </c>
      <c r="N1768" s="46" t="s">
        <v>143</v>
      </c>
      <c r="O1768" s="46" t="s">
        <v>63</v>
      </c>
      <c r="P1768" s="46" t="s">
        <v>400</v>
      </c>
      <c r="Q1768" s="46" t="s">
        <v>553</v>
      </c>
      <c r="R1768" s="46" t="s">
        <v>84</v>
      </c>
      <c r="S1768" s="46" t="s">
        <v>95</v>
      </c>
      <c r="T1768" s="46" t="s">
        <v>131</v>
      </c>
      <c r="U1768" s="46" t="s">
        <v>132</v>
      </c>
      <c r="V1768" s="46" t="s">
        <v>105</v>
      </c>
      <c r="W1768" s="46" t="s">
        <v>553</v>
      </c>
      <c r="X1768" s="46" t="s">
        <v>84</v>
      </c>
      <c r="Y1768" s="46" t="s">
        <v>551</v>
      </c>
      <c r="Z1768" s="46" t="s">
        <v>554</v>
      </c>
      <c r="AA1768" s="46" t="s">
        <v>403</v>
      </c>
      <c r="AB1768" s="46">
        <v>1363739.84</v>
      </c>
      <c r="AC1768" s="46">
        <v>1253340.42</v>
      </c>
      <c r="AD1768" s="46">
        <v>1193180.53</v>
      </c>
      <c r="AE1768" s="46">
        <v>1037791.88</v>
      </c>
      <c r="AF1768" s="46">
        <v>1464074.14</v>
      </c>
      <c r="AG1768" s="46">
        <v>1101605.23</v>
      </c>
      <c r="AH1768" s="46">
        <v>1229893.82</v>
      </c>
      <c r="AI1768" s="46" t="s">
        <v>92</v>
      </c>
      <c r="AJ1768" s="46">
        <v>0</v>
      </c>
      <c r="AK1768" s="46">
        <v>1272074.28</v>
      </c>
      <c r="AL1768" s="46">
        <v>1134910.1399999999</v>
      </c>
      <c r="AM1768" s="46">
        <v>1149614.98</v>
      </c>
      <c r="AN1768" s="46">
        <v>1126145.9099999999</v>
      </c>
      <c r="AO1768" s="46" t="s">
        <v>144</v>
      </c>
      <c r="AP1768" s="46" t="s">
        <v>63</v>
      </c>
      <c r="AQ1768" s="46"/>
      <c r="AR1768" s="46"/>
    </row>
    <row r="1769" spans="1:44" x14ac:dyDescent="0.2">
      <c r="A1769" s="46" t="s">
        <v>77</v>
      </c>
      <c r="B1769" s="46" t="s">
        <v>84</v>
      </c>
      <c r="C1769" s="46" t="s">
        <v>84</v>
      </c>
      <c r="D1769" s="46" t="s">
        <v>551</v>
      </c>
      <c r="E1769" s="46" t="s">
        <v>86</v>
      </c>
      <c r="F1769" s="46" t="s">
        <v>78</v>
      </c>
      <c r="G1769" s="46" t="s">
        <v>552</v>
      </c>
      <c r="H1769" s="46" t="s">
        <v>62</v>
      </c>
      <c r="I1769" s="46" t="s">
        <v>88</v>
      </c>
      <c r="J1769" s="46" t="s">
        <v>89</v>
      </c>
      <c r="K1769" s="46" t="s">
        <v>47</v>
      </c>
      <c r="L1769" s="46" t="s">
        <v>62</v>
      </c>
      <c r="M1769" s="46" t="s">
        <v>475</v>
      </c>
      <c r="N1769" s="46" t="s">
        <v>476</v>
      </c>
      <c r="O1769" s="46" t="s">
        <v>63</v>
      </c>
      <c r="P1769" s="46" t="s">
        <v>400</v>
      </c>
      <c r="Q1769" s="46" t="s">
        <v>553</v>
      </c>
      <c r="R1769" s="46" t="s">
        <v>84</v>
      </c>
      <c r="S1769" s="46" t="s">
        <v>95</v>
      </c>
      <c r="T1769" s="46" t="s">
        <v>201</v>
      </c>
      <c r="U1769" s="46" t="s">
        <v>202</v>
      </c>
      <c r="V1769" s="46" t="s">
        <v>105</v>
      </c>
      <c r="W1769" s="46" t="s">
        <v>553</v>
      </c>
      <c r="X1769" s="46" t="s">
        <v>84</v>
      </c>
      <c r="Y1769" s="46" t="s">
        <v>551</v>
      </c>
      <c r="Z1769" s="46" t="s">
        <v>554</v>
      </c>
      <c r="AA1769" s="46" t="s">
        <v>403</v>
      </c>
      <c r="AB1769" s="46">
        <v>431488.39</v>
      </c>
      <c r="AC1769" s="46">
        <v>644786.13</v>
      </c>
      <c r="AD1769" s="46">
        <v>780937.61</v>
      </c>
      <c r="AE1769" s="46">
        <v>994940.23</v>
      </c>
      <c r="AF1769" s="46">
        <v>1173290.99</v>
      </c>
      <c r="AG1769" s="46">
        <v>1484360.96</v>
      </c>
      <c r="AH1769" s="46">
        <v>1671067.99</v>
      </c>
      <c r="AI1769" s="46" t="s">
        <v>92</v>
      </c>
      <c r="AJ1769" s="46">
        <v>0</v>
      </c>
      <c r="AK1769" s="46">
        <v>538704.79</v>
      </c>
      <c r="AL1769" s="46">
        <v>900632.72</v>
      </c>
      <c r="AM1769" s="46">
        <v>1292463.8700000001</v>
      </c>
      <c r="AN1769" s="46">
        <v>1779854.99</v>
      </c>
      <c r="AO1769" s="46" t="s">
        <v>477</v>
      </c>
      <c r="AP1769" s="46" t="s">
        <v>63</v>
      </c>
      <c r="AQ1769" s="46"/>
      <c r="AR1769" s="46"/>
    </row>
    <row r="1770" spans="1:44" x14ac:dyDescent="0.2">
      <c r="A1770" s="46" t="s">
        <v>77</v>
      </c>
      <c r="B1770" s="46" t="s">
        <v>84</v>
      </c>
      <c r="C1770" s="46" t="s">
        <v>84</v>
      </c>
      <c r="D1770" s="46" t="s">
        <v>551</v>
      </c>
      <c r="E1770" s="46" t="s">
        <v>86</v>
      </c>
      <c r="F1770" s="46" t="s">
        <v>78</v>
      </c>
      <c r="G1770" s="46" t="s">
        <v>552</v>
      </c>
      <c r="H1770" s="46" t="s">
        <v>62</v>
      </c>
      <c r="I1770" s="46" t="s">
        <v>88</v>
      </c>
      <c r="J1770" s="46" t="s">
        <v>89</v>
      </c>
      <c r="K1770" s="46" t="s">
        <v>47</v>
      </c>
      <c r="L1770" s="46" t="s">
        <v>62</v>
      </c>
      <c r="M1770" s="46" t="s">
        <v>478</v>
      </c>
      <c r="N1770" s="46" t="s">
        <v>479</v>
      </c>
      <c r="O1770" s="46" t="s">
        <v>63</v>
      </c>
      <c r="P1770" s="46" t="s">
        <v>400</v>
      </c>
      <c r="Q1770" s="46" t="s">
        <v>553</v>
      </c>
      <c r="R1770" s="46" t="s">
        <v>84</v>
      </c>
      <c r="S1770" s="46" t="s">
        <v>95</v>
      </c>
      <c r="T1770" s="46" t="s">
        <v>201</v>
      </c>
      <c r="U1770" s="46" t="s">
        <v>202</v>
      </c>
      <c r="V1770" s="46" t="s">
        <v>32</v>
      </c>
      <c r="W1770" s="46" t="s">
        <v>553</v>
      </c>
      <c r="X1770" s="46" t="s">
        <v>84</v>
      </c>
      <c r="Y1770" s="46" t="s">
        <v>551</v>
      </c>
      <c r="Z1770" s="46" t="s">
        <v>554</v>
      </c>
      <c r="AA1770" s="46" t="s">
        <v>403</v>
      </c>
      <c r="AB1770" s="46">
        <v>494038.89</v>
      </c>
      <c r="AC1770" s="46">
        <v>833350.46</v>
      </c>
      <c r="AD1770" s="46">
        <v>992377.44</v>
      </c>
      <c r="AE1770" s="46">
        <v>1318597.3</v>
      </c>
      <c r="AF1770" s="46">
        <v>1406819.58</v>
      </c>
      <c r="AG1770" s="46">
        <v>2104241.9900000002</v>
      </c>
      <c r="AH1770" s="46">
        <v>2285765.19</v>
      </c>
      <c r="AI1770" s="46" t="s">
        <v>92</v>
      </c>
      <c r="AJ1770" s="46">
        <v>0</v>
      </c>
      <c r="AK1770" s="46">
        <v>653950.65</v>
      </c>
      <c r="AL1770" s="46">
        <v>1168901.3899999999</v>
      </c>
      <c r="AM1770" s="46">
        <v>1841409.82</v>
      </c>
      <c r="AN1770" s="46">
        <v>2810720.98</v>
      </c>
      <c r="AO1770" s="46" t="s">
        <v>480</v>
      </c>
      <c r="AP1770" s="46" t="s">
        <v>63</v>
      </c>
      <c r="AQ1770" s="46"/>
      <c r="AR1770" s="46"/>
    </row>
    <row r="1771" spans="1:44" x14ac:dyDescent="0.2">
      <c r="A1771" s="46" t="s">
        <v>77</v>
      </c>
      <c r="B1771" s="46" t="s">
        <v>84</v>
      </c>
      <c r="C1771" s="46" t="s">
        <v>84</v>
      </c>
      <c r="D1771" s="46" t="s">
        <v>551</v>
      </c>
      <c r="E1771" s="46" t="s">
        <v>86</v>
      </c>
      <c r="F1771" s="46" t="s">
        <v>78</v>
      </c>
      <c r="G1771" s="46" t="s">
        <v>552</v>
      </c>
      <c r="H1771" s="46" t="s">
        <v>62</v>
      </c>
      <c r="I1771" s="46" t="s">
        <v>88</v>
      </c>
      <c r="J1771" s="46" t="s">
        <v>89</v>
      </c>
      <c r="K1771" s="46" t="s">
        <v>47</v>
      </c>
      <c r="L1771" s="46" t="s">
        <v>62</v>
      </c>
      <c r="M1771" s="46" t="s">
        <v>481</v>
      </c>
      <c r="N1771" s="46" t="s">
        <v>482</v>
      </c>
      <c r="O1771" s="46" t="s">
        <v>63</v>
      </c>
      <c r="P1771" s="46" t="s">
        <v>400</v>
      </c>
      <c r="Q1771" s="46" t="s">
        <v>553</v>
      </c>
      <c r="R1771" s="46" t="s">
        <v>84</v>
      </c>
      <c r="S1771" s="46" t="s">
        <v>95</v>
      </c>
      <c r="T1771" s="46" t="s">
        <v>201</v>
      </c>
      <c r="U1771" s="46" t="s">
        <v>202</v>
      </c>
      <c r="V1771" s="46" t="s">
        <v>32</v>
      </c>
      <c r="W1771" s="46" t="s">
        <v>553</v>
      </c>
      <c r="X1771" s="46" t="s">
        <v>84</v>
      </c>
      <c r="Y1771" s="46" t="s">
        <v>551</v>
      </c>
      <c r="Z1771" s="46" t="s">
        <v>554</v>
      </c>
      <c r="AA1771" s="46" t="s">
        <v>403</v>
      </c>
      <c r="AB1771" s="46">
        <v>494038.89</v>
      </c>
      <c r="AC1771" s="46">
        <v>833350.46</v>
      </c>
      <c r="AD1771" s="46">
        <v>992377.44</v>
      </c>
      <c r="AE1771" s="46">
        <v>1318597.3</v>
      </c>
      <c r="AF1771" s="46">
        <v>1406819.58</v>
      </c>
      <c r="AG1771" s="46">
        <v>2104241.9900000002</v>
      </c>
      <c r="AH1771" s="46">
        <v>2285765.19</v>
      </c>
      <c r="AI1771" s="46" t="s">
        <v>92</v>
      </c>
      <c r="AJ1771" s="46">
        <v>0</v>
      </c>
      <c r="AK1771" s="46">
        <v>653950.65</v>
      </c>
      <c r="AL1771" s="46">
        <v>1168901.3899999999</v>
      </c>
      <c r="AM1771" s="46">
        <v>1841409.82</v>
      </c>
      <c r="AN1771" s="46">
        <v>2810720.98</v>
      </c>
      <c r="AO1771" s="46" t="s">
        <v>483</v>
      </c>
      <c r="AP1771" s="46" t="s">
        <v>63</v>
      </c>
      <c r="AQ1771" s="46"/>
      <c r="AR1771" s="46"/>
    </row>
    <row r="1772" spans="1:44" x14ac:dyDescent="0.2">
      <c r="A1772" s="46" t="s">
        <v>77</v>
      </c>
      <c r="B1772" s="46" t="s">
        <v>84</v>
      </c>
      <c r="C1772" s="46" t="s">
        <v>84</v>
      </c>
      <c r="D1772" s="46" t="s">
        <v>551</v>
      </c>
      <c r="E1772" s="46" t="s">
        <v>86</v>
      </c>
      <c r="F1772" s="46" t="s">
        <v>78</v>
      </c>
      <c r="G1772" s="46" t="s">
        <v>552</v>
      </c>
      <c r="H1772" s="46" t="s">
        <v>62</v>
      </c>
      <c r="I1772" s="46" t="s">
        <v>88</v>
      </c>
      <c r="J1772" s="46" t="s">
        <v>89</v>
      </c>
      <c r="K1772" s="46" t="s">
        <v>47</v>
      </c>
      <c r="L1772" s="46" t="s">
        <v>62</v>
      </c>
      <c r="M1772" s="46" t="s">
        <v>484</v>
      </c>
      <c r="N1772" s="46" t="s">
        <v>485</v>
      </c>
      <c r="O1772" s="46" t="s">
        <v>63</v>
      </c>
      <c r="P1772" s="46" t="s">
        <v>400</v>
      </c>
      <c r="Q1772" s="46" t="s">
        <v>553</v>
      </c>
      <c r="R1772" s="46" t="s">
        <v>84</v>
      </c>
      <c r="S1772" s="46" t="s">
        <v>95</v>
      </c>
      <c r="T1772" s="46" t="s">
        <v>201</v>
      </c>
      <c r="U1772" s="46" t="s">
        <v>202</v>
      </c>
      <c r="V1772" s="46" t="s">
        <v>32</v>
      </c>
      <c r="W1772" s="46" t="s">
        <v>553</v>
      </c>
      <c r="X1772" s="46" t="s">
        <v>84</v>
      </c>
      <c r="Y1772" s="46" t="s">
        <v>551</v>
      </c>
      <c r="Z1772" s="46" t="s">
        <v>554</v>
      </c>
      <c r="AA1772" s="46" t="s">
        <v>403</v>
      </c>
      <c r="AB1772" s="46">
        <v>-59</v>
      </c>
      <c r="AC1772" s="46">
        <v>-59</v>
      </c>
      <c r="AD1772" s="46">
        <v>-59</v>
      </c>
      <c r="AE1772" s="46">
        <v>-251</v>
      </c>
      <c r="AF1772" s="46">
        <v>-251</v>
      </c>
      <c r="AG1772" s="46">
        <v>-251</v>
      </c>
      <c r="AH1772" s="46">
        <v>-251</v>
      </c>
      <c r="AI1772" s="46" t="s">
        <v>92</v>
      </c>
      <c r="AJ1772" s="46">
        <v>0</v>
      </c>
      <c r="AK1772" s="46">
        <v>-59</v>
      </c>
      <c r="AL1772" s="46">
        <v>-59</v>
      </c>
      <c r="AM1772" s="46">
        <v>-251</v>
      </c>
      <c r="AN1772" s="46">
        <v>-251</v>
      </c>
      <c r="AO1772" s="46" t="s">
        <v>485</v>
      </c>
      <c r="AP1772" s="46" t="s">
        <v>63</v>
      </c>
      <c r="AQ1772" s="46"/>
      <c r="AR1772" s="46"/>
    </row>
    <row r="1773" spans="1:44" x14ac:dyDescent="0.2">
      <c r="A1773" s="46" t="s">
        <v>77</v>
      </c>
      <c r="B1773" s="46" t="s">
        <v>84</v>
      </c>
      <c r="C1773" s="46" t="s">
        <v>84</v>
      </c>
      <c r="D1773" s="46" t="s">
        <v>551</v>
      </c>
      <c r="E1773" s="46" t="s">
        <v>86</v>
      </c>
      <c r="F1773" s="46" t="s">
        <v>78</v>
      </c>
      <c r="G1773" s="46" t="s">
        <v>552</v>
      </c>
      <c r="H1773" s="46" t="s">
        <v>62</v>
      </c>
      <c r="I1773" s="46" t="s">
        <v>88</v>
      </c>
      <c r="J1773" s="46" t="s">
        <v>89</v>
      </c>
      <c r="K1773" s="46" t="s">
        <v>47</v>
      </c>
      <c r="L1773" s="46" t="s">
        <v>62</v>
      </c>
      <c r="M1773" s="46" t="s">
        <v>486</v>
      </c>
      <c r="N1773" s="46" t="s">
        <v>487</v>
      </c>
      <c r="O1773" s="46" t="s">
        <v>63</v>
      </c>
      <c r="P1773" s="46" t="s">
        <v>400</v>
      </c>
      <c r="Q1773" s="46" t="s">
        <v>553</v>
      </c>
      <c r="R1773" s="46" t="s">
        <v>84</v>
      </c>
      <c r="S1773" s="46" t="s">
        <v>95</v>
      </c>
      <c r="T1773" s="46" t="s">
        <v>201</v>
      </c>
      <c r="U1773" s="46" t="s">
        <v>202</v>
      </c>
      <c r="V1773" s="46" t="s">
        <v>105</v>
      </c>
      <c r="W1773" s="46" t="s">
        <v>553</v>
      </c>
      <c r="X1773" s="46" t="s">
        <v>84</v>
      </c>
      <c r="Y1773" s="46" t="s">
        <v>551</v>
      </c>
      <c r="Z1773" s="46" t="s">
        <v>554</v>
      </c>
      <c r="AA1773" s="46" t="s">
        <v>403</v>
      </c>
      <c r="AB1773" s="46">
        <v>-59</v>
      </c>
      <c r="AC1773" s="46">
        <v>-59</v>
      </c>
      <c r="AD1773" s="46">
        <v>-59</v>
      </c>
      <c r="AE1773" s="46">
        <v>-251</v>
      </c>
      <c r="AF1773" s="46">
        <v>-251</v>
      </c>
      <c r="AG1773" s="46">
        <v>-251</v>
      </c>
      <c r="AH1773" s="46">
        <v>-251</v>
      </c>
      <c r="AI1773" s="46" t="s">
        <v>92</v>
      </c>
      <c r="AJ1773" s="46">
        <v>0</v>
      </c>
      <c r="AK1773" s="46">
        <v>-59</v>
      </c>
      <c r="AL1773" s="46">
        <v>-59</v>
      </c>
      <c r="AM1773" s="46">
        <v>-251</v>
      </c>
      <c r="AN1773" s="46">
        <v>-251</v>
      </c>
      <c r="AO1773" s="46" t="s">
        <v>487</v>
      </c>
      <c r="AP1773" s="46" t="s">
        <v>63</v>
      </c>
      <c r="AQ1773" s="46"/>
      <c r="AR1773" s="46"/>
    </row>
    <row r="1774" spans="1:44" x14ac:dyDescent="0.2">
      <c r="A1774" s="46" t="s">
        <v>77</v>
      </c>
      <c r="B1774" s="46" t="s">
        <v>84</v>
      </c>
      <c r="C1774" s="46" t="s">
        <v>84</v>
      </c>
      <c r="D1774" s="46" t="s">
        <v>551</v>
      </c>
      <c r="E1774" s="46" t="s">
        <v>86</v>
      </c>
      <c r="F1774" s="46" t="s">
        <v>78</v>
      </c>
      <c r="G1774" s="46" t="s">
        <v>552</v>
      </c>
      <c r="H1774" s="46" t="s">
        <v>62</v>
      </c>
      <c r="I1774" s="46" t="s">
        <v>88</v>
      </c>
      <c r="J1774" s="46" t="s">
        <v>89</v>
      </c>
      <c r="K1774" s="46" t="s">
        <v>47</v>
      </c>
      <c r="L1774" s="46" t="s">
        <v>62</v>
      </c>
      <c r="M1774" s="46" t="s">
        <v>488</v>
      </c>
      <c r="N1774" s="46" t="s">
        <v>489</v>
      </c>
      <c r="O1774" s="46" t="s">
        <v>63</v>
      </c>
      <c r="P1774" s="46" t="s">
        <v>400</v>
      </c>
      <c r="Q1774" s="46" t="s">
        <v>553</v>
      </c>
      <c r="R1774" s="46" t="s">
        <v>84</v>
      </c>
      <c r="S1774" s="46" t="s">
        <v>95</v>
      </c>
      <c r="T1774" s="46" t="s">
        <v>201</v>
      </c>
      <c r="U1774" s="46" t="s">
        <v>202</v>
      </c>
      <c r="V1774" s="46" t="s">
        <v>32</v>
      </c>
      <c r="W1774" s="46" t="s">
        <v>553</v>
      </c>
      <c r="X1774" s="46" t="s">
        <v>84</v>
      </c>
      <c r="Y1774" s="46" t="s">
        <v>551</v>
      </c>
      <c r="Z1774" s="46" t="s">
        <v>554</v>
      </c>
      <c r="AA1774" s="46" t="s">
        <v>403</v>
      </c>
      <c r="AB1774" s="46">
        <v>59</v>
      </c>
      <c r="AC1774" s="46">
        <v>59</v>
      </c>
      <c r="AD1774" s="46">
        <v>59</v>
      </c>
      <c r="AE1774" s="46">
        <v>251</v>
      </c>
      <c r="AF1774" s="46">
        <v>251</v>
      </c>
      <c r="AG1774" s="46">
        <v>251</v>
      </c>
      <c r="AH1774" s="46">
        <v>251</v>
      </c>
      <c r="AI1774" s="46" t="s">
        <v>92</v>
      </c>
      <c r="AJ1774" s="46">
        <v>0</v>
      </c>
      <c r="AK1774" s="46">
        <v>59</v>
      </c>
      <c r="AL1774" s="46">
        <v>59</v>
      </c>
      <c r="AM1774" s="46">
        <v>251</v>
      </c>
      <c r="AN1774" s="46">
        <v>251</v>
      </c>
      <c r="AO1774" s="46" t="s">
        <v>489</v>
      </c>
      <c r="AP1774" s="46" t="s">
        <v>63</v>
      </c>
      <c r="AQ1774" s="46"/>
      <c r="AR1774" s="46"/>
    </row>
    <row r="1775" spans="1:44" x14ac:dyDescent="0.2">
      <c r="A1775" s="46" t="s">
        <v>77</v>
      </c>
      <c r="B1775" s="46" t="s">
        <v>84</v>
      </c>
      <c r="C1775" s="46" t="s">
        <v>84</v>
      </c>
      <c r="D1775" s="46" t="s">
        <v>551</v>
      </c>
      <c r="E1775" s="46" t="s">
        <v>86</v>
      </c>
      <c r="F1775" s="46" t="s">
        <v>78</v>
      </c>
      <c r="G1775" s="46" t="s">
        <v>552</v>
      </c>
      <c r="H1775" s="46" t="s">
        <v>62</v>
      </c>
      <c r="I1775" s="46" t="s">
        <v>88</v>
      </c>
      <c r="J1775" s="46" t="s">
        <v>89</v>
      </c>
      <c r="K1775" s="46" t="s">
        <v>47</v>
      </c>
      <c r="L1775" s="46" t="s">
        <v>62</v>
      </c>
      <c r="M1775" s="46" t="s">
        <v>490</v>
      </c>
      <c r="N1775" s="46" t="s">
        <v>491</v>
      </c>
      <c r="O1775" s="46" t="s">
        <v>63</v>
      </c>
      <c r="P1775" s="46" t="s">
        <v>400</v>
      </c>
      <c r="Q1775" s="46" t="s">
        <v>553</v>
      </c>
      <c r="R1775" s="46" t="s">
        <v>84</v>
      </c>
      <c r="S1775" s="46" t="s">
        <v>95</v>
      </c>
      <c r="T1775" s="46" t="s">
        <v>201</v>
      </c>
      <c r="U1775" s="46" t="s">
        <v>202</v>
      </c>
      <c r="V1775" s="46" t="s">
        <v>105</v>
      </c>
      <c r="W1775" s="46" t="s">
        <v>553</v>
      </c>
      <c r="X1775" s="46" t="s">
        <v>84</v>
      </c>
      <c r="Y1775" s="46" t="s">
        <v>551</v>
      </c>
      <c r="Z1775" s="46" t="s">
        <v>554</v>
      </c>
      <c r="AA1775" s="46" t="s">
        <v>403</v>
      </c>
      <c r="AB1775" s="46">
        <v>59</v>
      </c>
      <c r="AC1775" s="46">
        <v>59</v>
      </c>
      <c r="AD1775" s="46">
        <v>59</v>
      </c>
      <c r="AE1775" s="46">
        <v>251</v>
      </c>
      <c r="AF1775" s="46">
        <v>251</v>
      </c>
      <c r="AG1775" s="46">
        <v>251</v>
      </c>
      <c r="AH1775" s="46">
        <v>251</v>
      </c>
      <c r="AI1775" s="46" t="s">
        <v>92</v>
      </c>
      <c r="AJ1775" s="46">
        <v>0</v>
      </c>
      <c r="AK1775" s="46">
        <v>59</v>
      </c>
      <c r="AL1775" s="46">
        <v>59</v>
      </c>
      <c r="AM1775" s="46">
        <v>251</v>
      </c>
      <c r="AN1775" s="46">
        <v>251</v>
      </c>
      <c r="AO1775" s="46" t="s">
        <v>492</v>
      </c>
      <c r="AP1775" s="46" t="s">
        <v>63</v>
      </c>
      <c r="AQ1775" s="46"/>
      <c r="AR1775" s="46"/>
    </row>
    <row r="1776" spans="1:44" x14ac:dyDescent="0.2">
      <c r="A1776" s="46" t="s">
        <v>77</v>
      </c>
      <c r="B1776" s="46" t="s">
        <v>84</v>
      </c>
      <c r="C1776" s="46" t="s">
        <v>84</v>
      </c>
      <c r="D1776" s="46" t="s">
        <v>551</v>
      </c>
      <c r="E1776" s="46" t="s">
        <v>86</v>
      </c>
      <c r="F1776" s="46" t="s">
        <v>78</v>
      </c>
      <c r="G1776" s="46" t="s">
        <v>552</v>
      </c>
      <c r="H1776" s="46" t="s">
        <v>62</v>
      </c>
      <c r="I1776" s="46" t="s">
        <v>88</v>
      </c>
      <c r="J1776" s="46" t="s">
        <v>89</v>
      </c>
      <c r="K1776" s="46" t="s">
        <v>47</v>
      </c>
      <c r="L1776" s="46" t="s">
        <v>62</v>
      </c>
      <c r="M1776" s="46" t="s">
        <v>523</v>
      </c>
      <c r="N1776" s="46" t="s">
        <v>524</v>
      </c>
      <c r="O1776" s="46" t="s">
        <v>63</v>
      </c>
      <c r="P1776" s="46" t="s">
        <v>400</v>
      </c>
      <c r="Q1776" s="46" t="s">
        <v>553</v>
      </c>
      <c r="R1776" s="46" t="s">
        <v>84</v>
      </c>
      <c r="S1776" s="46" t="s">
        <v>95</v>
      </c>
      <c r="T1776" s="46" t="s">
        <v>201</v>
      </c>
      <c r="U1776" s="46" t="s">
        <v>202</v>
      </c>
      <c r="V1776" s="46" t="s">
        <v>105</v>
      </c>
      <c r="W1776" s="46" t="s">
        <v>553</v>
      </c>
      <c r="X1776" s="46" t="s">
        <v>84</v>
      </c>
      <c r="Y1776" s="46" t="s">
        <v>551</v>
      </c>
      <c r="Z1776" s="46" t="s">
        <v>554</v>
      </c>
      <c r="AA1776" s="46" t="s">
        <v>403</v>
      </c>
      <c r="AB1776" s="46">
        <v>431488.39</v>
      </c>
      <c r="AC1776" s="46">
        <v>644786.13</v>
      </c>
      <c r="AD1776" s="46">
        <v>780937.61</v>
      </c>
      <c r="AE1776" s="46">
        <v>994940.23</v>
      </c>
      <c r="AF1776" s="46">
        <v>1173290.99</v>
      </c>
      <c r="AG1776" s="46">
        <v>1484360.96</v>
      </c>
      <c r="AH1776" s="46">
        <v>1671067.99</v>
      </c>
      <c r="AI1776" s="46" t="s">
        <v>92</v>
      </c>
      <c r="AJ1776" s="46">
        <v>0</v>
      </c>
      <c r="AK1776" s="46">
        <v>538704.79</v>
      </c>
      <c r="AL1776" s="46">
        <v>900632.72</v>
      </c>
      <c r="AM1776" s="46">
        <v>1292463.8700000001</v>
      </c>
      <c r="AN1776" s="46">
        <v>1779854.99</v>
      </c>
      <c r="AO1776" s="46" t="s">
        <v>525</v>
      </c>
      <c r="AP1776" s="46" t="s">
        <v>63</v>
      </c>
      <c r="AQ1776" s="46"/>
      <c r="AR1776" s="46"/>
    </row>
    <row r="1777" spans="1:44" x14ac:dyDescent="0.2">
      <c r="A1777" s="46" t="s">
        <v>77</v>
      </c>
      <c r="B1777" s="46" t="s">
        <v>84</v>
      </c>
      <c r="C1777" s="46" t="s">
        <v>84</v>
      </c>
      <c r="D1777" s="46" t="s">
        <v>551</v>
      </c>
      <c r="E1777" s="46" t="s">
        <v>86</v>
      </c>
      <c r="F1777" s="46" t="s">
        <v>78</v>
      </c>
      <c r="G1777" s="46" t="s">
        <v>552</v>
      </c>
      <c r="H1777" s="46" t="s">
        <v>62</v>
      </c>
      <c r="I1777" s="46" t="s">
        <v>88</v>
      </c>
      <c r="J1777" s="46" t="s">
        <v>89</v>
      </c>
      <c r="K1777" s="46" t="s">
        <v>47</v>
      </c>
      <c r="L1777" s="46" t="s">
        <v>62</v>
      </c>
      <c r="M1777" s="46" t="s">
        <v>493</v>
      </c>
      <c r="N1777" s="46" t="s">
        <v>494</v>
      </c>
      <c r="O1777" s="46" t="s">
        <v>63</v>
      </c>
      <c r="P1777" s="46" t="s">
        <v>400</v>
      </c>
      <c r="Q1777" s="46" t="s">
        <v>553</v>
      </c>
      <c r="R1777" s="46" t="s">
        <v>84</v>
      </c>
      <c r="S1777" s="46" t="s">
        <v>95</v>
      </c>
      <c r="T1777" s="46" t="s">
        <v>201</v>
      </c>
      <c r="U1777" s="46" t="s">
        <v>202</v>
      </c>
      <c r="V1777" s="46" t="s">
        <v>105</v>
      </c>
      <c r="W1777" s="46" t="s">
        <v>553</v>
      </c>
      <c r="X1777" s="46" t="s">
        <v>84</v>
      </c>
      <c r="Y1777" s="46" t="s">
        <v>551</v>
      </c>
      <c r="Z1777" s="46" t="s">
        <v>554</v>
      </c>
      <c r="AA1777" s="46" t="s">
        <v>403</v>
      </c>
      <c r="AB1777" s="46">
        <v>493979.89</v>
      </c>
      <c r="AC1777" s="46">
        <v>833291.46</v>
      </c>
      <c r="AD1777" s="46">
        <v>992318.44</v>
      </c>
      <c r="AE1777" s="46">
        <v>1318346.3</v>
      </c>
      <c r="AF1777" s="46">
        <v>1406568.58</v>
      </c>
      <c r="AG1777" s="46">
        <v>2103990.9900000002</v>
      </c>
      <c r="AH1777" s="46">
        <v>2285514.19</v>
      </c>
      <c r="AI1777" s="46" t="s">
        <v>92</v>
      </c>
      <c r="AJ1777" s="46">
        <v>0</v>
      </c>
      <c r="AK1777" s="46">
        <v>653891.65</v>
      </c>
      <c r="AL1777" s="46">
        <v>1168842.3899999999</v>
      </c>
      <c r="AM1777" s="46">
        <v>1841158.82</v>
      </c>
      <c r="AN1777" s="46">
        <v>2810469.98</v>
      </c>
      <c r="AO1777" s="46" t="s">
        <v>495</v>
      </c>
      <c r="AP1777" s="46" t="s">
        <v>63</v>
      </c>
      <c r="AQ1777" s="46"/>
      <c r="AR1777" s="46"/>
    </row>
    <row r="1778" spans="1:44" x14ac:dyDescent="0.2">
      <c r="A1778" s="46" t="s">
        <v>77</v>
      </c>
      <c r="B1778" s="46" t="s">
        <v>84</v>
      </c>
      <c r="C1778" s="46" t="s">
        <v>84</v>
      </c>
      <c r="D1778" s="46" t="s">
        <v>551</v>
      </c>
      <c r="E1778" s="46" t="s">
        <v>86</v>
      </c>
      <c r="F1778" s="46" t="s">
        <v>78</v>
      </c>
      <c r="G1778" s="46" t="s">
        <v>552</v>
      </c>
      <c r="H1778" s="46" t="s">
        <v>62</v>
      </c>
      <c r="I1778" s="46" t="s">
        <v>88</v>
      </c>
      <c r="J1778" s="46" t="s">
        <v>89</v>
      </c>
      <c r="K1778" s="46" t="s">
        <v>47</v>
      </c>
      <c r="L1778" s="46" t="s">
        <v>62</v>
      </c>
      <c r="M1778" s="46" t="s">
        <v>260</v>
      </c>
      <c r="N1778" s="46" t="s">
        <v>261</v>
      </c>
      <c r="O1778" s="46" t="s">
        <v>63</v>
      </c>
      <c r="P1778" s="46" t="s">
        <v>400</v>
      </c>
      <c r="Q1778" s="46" t="s">
        <v>553</v>
      </c>
      <c r="R1778" s="46" t="s">
        <v>84</v>
      </c>
      <c r="S1778" s="46" t="s">
        <v>95</v>
      </c>
      <c r="T1778" s="46" t="s">
        <v>201</v>
      </c>
      <c r="U1778" s="46" t="s">
        <v>202</v>
      </c>
      <c r="V1778" s="46" t="s">
        <v>105</v>
      </c>
      <c r="W1778" s="46" t="s">
        <v>553</v>
      </c>
      <c r="X1778" s="46" t="s">
        <v>84</v>
      </c>
      <c r="Y1778" s="46" t="s">
        <v>551</v>
      </c>
      <c r="Z1778" s="46" t="s">
        <v>554</v>
      </c>
      <c r="AA1778" s="46" t="s">
        <v>403</v>
      </c>
      <c r="AB1778" s="46">
        <v>431488.39</v>
      </c>
      <c r="AC1778" s="46">
        <v>644786.13</v>
      </c>
      <c r="AD1778" s="46">
        <v>780937.61</v>
      </c>
      <c r="AE1778" s="46">
        <v>994940.23</v>
      </c>
      <c r="AF1778" s="46">
        <v>1173290.99</v>
      </c>
      <c r="AG1778" s="46">
        <v>1484360.96</v>
      </c>
      <c r="AH1778" s="46">
        <v>1671067.99</v>
      </c>
      <c r="AI1778" s="46" t="s">
        <v>92</v>
      </c>
      <c r="AJ1778" s="46">
        <v>0</v>
      </c>
      <c r="AK1778" s="46">
        <v>538704.79</v>
      </c>
      <c r="AL1778" s="46">
        <v>900632.72</v>
      </c>
      <c r="AM1778" s="46">
        <v>1292463.8700000001</v>
      </c>
      <c r="AN1778" s="46">
        <v>1779854.99</v>
      </c>
      <c r="AO1778" s="46" t="s">
        <v>262</v>
      </c>
      <c r="AP1778" s="46" t="s">
        <v>63</v>
      </c>
      <c r="AQ1778" s="46"/>
      <c r="AR1778" s="46"/>
    </row>
    <row r="1779" spans="1:44" x14ac:dyDescent="0.2">
      <c r="A1779" s="46" t="s">
        <v>77</v>
      </c>
      <c r="B1779" s="46" t="s">
        <v>84</v>
      </c>
      <c r="C1779" s="46" t="s">
        <v>84</v>
      </c>
      <c r="D1779" s="46" t="s">
        <v>551</v>
      </c>
      <c r="E1779" s="46" t="s">
        <v>86</v>
      </c>
      <c r="F1779" s="46" t="s">
        <v>78</v>
      </c>
      <c r="G1779" s="46" t="s">
        <v>552</v>
      </c>
      <c r="H1779" s="46" t="s">
        <v>62</v>
      </c>
      <c r="I1779" s="46" t="s">
        <v>88</v>
      </c>
      <c r="J1779" s="46" t="s">
        <v>89</v>
      </c>
      <c r="K1779" s="46" t="s">
        <v>47</v>
      </c>
      <c r="L1779" s="46" t="s">
        <v>62</v>
      </c>
      <c r="M1779" s="46" t="s">
        <v>209</v>
      </c>
      <c r="N1779" s="46" t="s">
        <v>210</v>
      </c>
      <c r="O1779" s="46" t="s">
        <v>63</v>
      </c>
      <c r="P1779" s="46" t="s">
        <v>400</v>
      </c>
      <c r="Q1779" s="46" t="s">
        <v>553</v>
      </c>
      <c r="R1779" s="46" t="s">
        <v>84</v>
      </c>
      <c r="S1779" s="46" t="s">
        <v>95</v>
      </c>
      <c r="T1779" s="46" t="s">
        <v>201</v>
      </c>
      <c r="U1779" s="46" t="s">
        <v>202</v>
      </c>
      <c r="V1779" s="46" t="s">
        <v>105</v>
      </c>
      <c r="W1779" s="46" t="s">
        <v>553</v>
      </c>
      <c r="X1779" s="46" t="s">
        <v>84</v>
      </c>
      <c r="Y1779" s="46" t="s">
        <v>551</v>
      </c>
      <c r="Z1779" s="46" t="s">
        <v>554</v>
      </c>
      <c r="AA1779" s="46" t="s">
        <v>403</v>
      </c>
      <c r="AB1779" s="46">
        <v>493979.89</v>
      </c>
      <c r="AC1779" s="46">
        <v>833291.46</v>
      </c>
      <c r="AD1779" s="46">
        <v>992318.44</v>
      </c>
      <c r="AE1779" s="46">
        <v>1318346.3</v>
      </c>
      <c r="AF1779" s="46">
        <v>1406568.58</v>
      </c>
      <c r="AG1779" s="46">
        <v>2103990.9900000002</v>
      </c>
      <c r="AH1779" s="46">
        <v>2285514.19</v>
      </c>
      <c r="AI1779" s="46" t="s">
        <v>92</v>
      </c>
      <c r="AJ1779" s="46">
        <v>0</v>
      </c>
      <c r="AK1779" s="46">
        <v>653891.65</v>
      </c>
      <c r="AL1779" s="46">
        <v>1168842.3899999999</v>
      </c>
      <c r="AM1779" s="46">
        <v>1841158.82</v>
      </c>
      <c r="AN1779" s="46">
        <v>2810469.98</v>
      </c>
      <c r="AO1779" s="46" t="s">
        <v>211</v>
      </c>
      <c r="AP1779" s="46" t="s">
        <v>63</v>
      </c>
      <c r="AQ1779" s="46"/>
      <c r="AR1779" s="46"/>
    </row>
    <row r="1780" spans="1:44" x14ac:dyDescent="0.2">
      <c r="A1780" s="46" t="s">
        <v>77</v>
      </c>
      <c r="B1780" s="46" t="s">
        <v>84</v>
      </c>
      <c r="C1780" s="46" t="s">
        <v>84</v>
      </c>
      <c r="D1780" s="46" t="s">
        <v>551</v>
      </c>
      <c r="E1780" s="46" t="s">
        <v>86</v>
      </c>
      <c r="F1780" s="46" t="s">
        <v>78</v>
      </c>
      <c r="G1780" s="46" t="s">
        <v>552</v>
      </c>
      <c r="H1780" s="46" t="s">
        <v>62</v>
      </c>
      <c r="I1780" s="46" t="s">
        <v>88</v>
      </c>
      <c r="J1780" s="46" t="s">
        <v>89</v>
      </c>
      <c r="K1780" s="46" t="s">
        <v>47</v>
      </c>
      <c r="L1780" s="46" t="s">
        <v>62</v>
      </c>
      <c r="M1780" s="46" t="s">
        <v>145</v>
      </c>
      <c r="N1780" s="46" t="s">
        <v>146</v>
      </c>
      <c r="O1780" s="46" t="s">
        <v>63</v>
      </c>
      <c r="P1780" s="46" t="s">
        <v>400</v>
      </c>
      <c r="Q1780" s="46" t="s">
        <v>553</v>
      </c>
      <c r="R1780" s="46" t="s">
        <v>84</v>
      </c>
      <c r="S1780" s="46" t="s">
        <v>95</v>
      </c>
      <c r="T1780" s="46" t="s">
        <v>148</v>
      </c>
      <c r="U1780" s="46" t="s">
        <v>149</v>
      </c>
      <c r="V1780" s="46" t="s">
        <v>32</v>
      </c>
      <c r="W1780" s="46" t="s">
        <v>553</v>
      </c>
      <c r="X1780" s="46" t="s">
        <v>84</v>
      </c>
      <c r="Y1780" s="46" t="s">
        <v>551</v>
      </c>
      <c r="Z1780" s="46" t="s">
        <v>554</v>
      </c>
      <c r="AA1780" s="46" t="s">
        <v>403</v>
      </c>
      <c r="AB1780" s="46">
        <v>3321013.56</v>
      </c>
      <c r="AC1780" s="46">
        <v>3321013.56</v>
      </c>
      <c r="AD1780" s="46">
        <v>3321013.56</v>
      </c>
      <c r="AE1780" s="46">
        <v>3321013.56</v>
      </c>
      <c r="AF1780" s="46">
        <v>3321013.56</v>
      </c>
      <c r="AG1780" s="46">
        <v>3321013.56</v>
      </c>
      <c r="AH1780" s="46">
        <v>3321013.56</v>
      </c>
      <c r="AI1780" s="46" t="s">
        <v>92</v>
      </c>
      <c r="AJ1780" s="46">
        <v>0</v>
      </c>
      <c r="AK1780" s="46">
        <v>3321013.56</v>
      </c>
      <c r="AL1780" s="46">
        <v>3321013.56</v>
      </c>
      <c r="AM1780" s="46">
        <v>3321013.56</v>
      </c>
      <c r="AN1780" s="46">
        <v>3321013.56</v>
      </c>
      <c r="AO1780" s="46" t="s">
        <v>147</v>
      </c>
      <c r="AP1780" s="46" t="s">
        <v>63</v>
      </c>
      <c r="AQ1780" s="46"/>
      <c r="AR1780" s="46"/>
    </row>
    <row r="1781" spans="1:44" x14ac:dyDescent="0.2">
      <c r="A1781" s="46" t="s">
        <v>77</v>
      </c>
      <c r="B1781" s="46" t="s">
        <v>84</v>
      </c>
      <c r="C1781" s="46" t="s">
        <v>84</v>
      </c>
      <c r="D1781" s="46" t="s">
        <v>551</v>
      </c>
      <c r="E1781" s="46" t="s">
        <v>86</v>
      </c>
      <c r="F1781" s="46" t="s">
        <v>78</v>
      </c>
      <c r="G1781" s="46" t="s">
        <v>552</v>
      </c>
      <c r="H1781" s="46" t="s">
        <v>62</v>
      </c>
      <c r="I1781" s="46" t="s">
        <v>88</v>
      </c>
      <c r="J1781" s="46" t="s">
        <v>89</v>
      </c>
      <c r="K1781" s="46" t="s">
        <v>47</v>
      </c>
      <c r="L1781" s="46" t="s">
        <v>62</v>
      </c>
      <c r="M1781" s="46" t="s">
        <v>496</v>
      </c>
      <c r="N1781" s="46" t="s">
        <v>497</v>
      </c>
      <c r="O1781" s="46" t="s">
        <v>63</v>
      </c>
      <c r="P1781" s="46" t="s">
        <v>400</v>
      </c>
      <c r="Q1781" s="46" t="s">
        <v>553</v>
      </c>
      <c r="R1781" s="46" t="s">
        <v>84</v>
      </c>
      <c r="S1781" s="46" t="s">
        <v>95</v>
      </c>
      <c r="T1781" s="46" t="s">
        <v>148</v>
      </c>
      <c r="U1781" s="46" t="s">
        <v>149</v>
      </c>
      <c r="V1781" s="46" t="s">
        <v>32</v>
      </c>
      <c r="W1781" s="46" t="s">
        <v>553</v>
      </c>
      <c r="X1781" s="46" t="s">
        <v>84</v>
      </c>
      <c r="Y1781" s="46" t="s">
        <v>551</v>
      </c>
      <c r="Z1781" s="46" t="s">
        <v>554</v>
      </c>
      <c r="AA1781" s="46" t="s">
        <v>403</v>
      </c>
      <c r="AB1781" s="46">
        <v>3321013.56</v>
      </c>
      <c r="AC1781" s="46">
        <v>3321013.56</v>
      </c>
      <c r="AD1781" s="46">
        <v>3321013.56</v>
      </c>
      <c r="AE1781" s="46">
        <v>3321013.56</v>
      </c>
      <c r="AF1781" s="46">
        <v>3321013.56</v>
      </c>
      <c r="AG1781" s="46">
        <v>3321013.56</v>
      </c>
      <c r="AH1781" s="46">
        <v>3321013.56</v>
      </c>
      <c r="AI1781" s="46" t="s">
        <v>92</v>
      </c>
      <c r="AJ1781" s="46">
        <v>0</v>
      </c>
      <c r="AK1781" s="46">
        <v>3321013.56</v>
      </c>
      <c r="AL1781" s="46">
        <v>3321013.56</v>
      </c>
      <c r="AM1781" s="46">
        <v>3321013.56</v>
      </c>
      <c r="AN1781" s="46">
        <v>3321013.56</v>
      </c>
      <c r="AO1781" s="46" t="s">
        <v>498</v>
      </c>
      <c r="AP1781" s="46" t="s">
        <v>63</v>
      </c>
      <c r="AQ1781" s="46"/>
      <c r="AR1781" s="46"/>
    </row>
    <row r="1782" spans="1:44" x14ac:dyDescent="0.2">
      <c r="A1782" s="46" t="s">
        <v>77</v>
      </c>
      <c r="B1782" s="46" t="s">
        <v>84</v>
      </c>
      <c r="C1782" s="46" t="s">
        <v>84</v>
      </c>
      <c r="D1782" s="46" t="s">
        <v>551</v>
      </c>
      <c r="E1782" s="46" t="s">
        <v>86</v>
      </c>
      <c r="F1782" s="46" t="s">
        <v>78</v>
      </c>
      <c r="G1782" s="46" t="s">
        <v>552</v>
      </c>
      <c r="H1782" s="46" t="s">
        <v>62</v>
      </c>
      <c r="I1782" s="46" t="s">
        <v>88</v>
      </c>
      <c r="J1782" s="46" t="s">
        <v>89</v>
      </c>
      <c r="K1782" s="46" t="s">
        <v>47</v>
      </c>
      <c r="L1782" s="46" t="s">
        <v>62</v>
      </c>
      <c r="M1782" s="46" t="s">
        <v>153</v>
      </c>
      <c r="N1782" s="46" t="s">
        <v>154</v>
      </c>
      <c r="O1782" s="46" t="s">
        <v>63</v>
      </c>
      <c r="P1782" s="46" t="s">
        <v>400</v>
      </c>
      <c r="Q1782" s="46" t="s">
        <v>553</v>
      </c>
      <c r="R1782" s="46" t="s">
        <v>84</v>
      </c>
      <c r="S1782" s="46" t="s">
        <v>95</v>
      </c>
      <c r="T1782" s="46" t="s">
        <v>148</v>
      </c>
      <c r="U1782" s="46" t="s">
        <v>149</v>
      </c>
      <c r="V1782" s="46" t="s">
        <v>32</v>
      </c>
      <c r="W1782" s="46" t="s">
        <v>553</v>
      </c>
      <c r="X1782" s="46" t="s">
        <v>84</v>
      </c>
      <c r="Y1782" s="46" t="s">
        <v>551</v>
      </c>
      <c r="Z1782" s="46" t="s">
        <v>554</v>
      </c>
      <c r="AA1782" s="46" t="s">
        <v>403</v>
      </c>
      <c r="AB1782" s="46">
        <v>3640417.44</v>
      </c>
      <c r="AC1782" s="46">
        <v>3624803.03</v>
      </c>
      <c r="AD1782" s="46">
        <v>3662087.42</v>
      </c>
      <c r="AE1782" s="46">
        <v>3705450.83</v>
      </c>
      <c r="AF1782" s="46">
        <v>3369297.05</v>
      </c>
      <c r="AG1782" s="46">
        <v>3345413.52</v>
      </c>
      <c r="AH1782" s="46">
        <v>3222308.76</v>
      </c>
      <c r="AI1782" s="46" t="s">
        <v>92</v>
      </c>
      <c r="AJ1782" s="46">
        <v>0</v>
      </c>
      <c r="AK1782" s="46">
        <v>3679387.64</v>
      </c>
      <c r="AL1782" s="46">
        <v>3663528.97</v>
      </c>
      <c r="AM1782" s="46">
        <v>3368338.85</v>
      </c>
      <c r="AN1782" s="46">
        <v>2909887.88</v>
      </c>
      <c r="AO1782" s="46" t="s">
        <v>155</v>
      </c>
      <c r="AP1782" s="46" t="s">
        <v>63</v>
      </c>
      <c r="AQ1782" s="46"/>
      <c r="AR1782" s="46"/>
    </row>
    <row r="1783" spans="1:44" x14ac:dyDescent="0.2">
      <c r="A1783" s="46" t="s">
        <v>77</v>
      </c>
      <c r="B1783" s="46" t="s">
        <v>84</v>
      </c>
      <c r="C1783" s="46" t="s">
        <v>84</v>
      </c>
      <c r="D1783" s="46" t="s">
        <v>551</v>
      </c>
      <c r="E1783" s="46" t="s">
        <v>86</v>
      </c>
      <c r="F1783" s="46" t="s">
        <v>78</v>
      </c>
      <c r="G1783" s="46" t="s">
        <v>552</v>
      </c>
      <c r="H1783" s="46" t="s">
        <v>62</v>
      </c>
      <c r="I1783" s="46" t="s">
        <v>88</v>
      </c>
      <c r="J1783" s="46" t="s">
        <v>89</v>
      </c>
      <c r="K1783" s="46" t="s">
        <v>47</v>
      </c>
      <c r="L1783" s="46" t="s">
        <v>62</v>
      </c>
      <c r="M1783" s="46" t="s">
        <v>499</v>
      </c>
      <c r="N1783" s="46" t="s">
        <v>500</v>
      </c>
      <c r="O1783" s="46" t="s">
        <v>63</v>
      </c>
      <c r="P1783" s="46" t="s">
        <v>400</v>
      </c>
      <c r="Q1783" s="46" t="s">
        <v>553</v>
      </c>
      <c r="R1783" s="46" t="s">
        <v>84</v>
      </c>
      <c r="S1783" s="46" t="s">
        <v>95</v>
      </c>
      <c r="T1783" s="46" t="s">
        <v>148</v>
      </c>
      <c r="U1783" s="46" t="s">
        <v>149</v>
      </c>
      <c r="V1783" s="46" t="s">
        <v>32</v>
      </c>
      <c r="W1783" s="46" t="s">
        <v>553</v>
      </c>
      <c r="X1783" s="46" t="s">
        <v>84</v>
      </c>
      <c r="Y1783" s="46" t="s">
        <v>551</v>
      </c>
      <c r="Z1783" s="46" t="s">
        <v>554</v>
      </c>
      <c r="AA1783" s="46" t="s">
        <v>403</v>
      </c>
      <c r="AB1783" s="46">
        <v>3640417.44</v>
      </c>
      <c r="AC1783" s="46">
        <v>3624803.03</v>
      </c>
      <c r="AD1783" s="46">
        <v>3662087.42</v>
      </c>
      <c r="AE1783" s="46">
        <v>3705450.83</v>
      </c>
      <c r="AF1783" s="46">
        <v>3369297.05</v>
      </c>
      <c r="AG1783" s="46">
        <v>3345413.52</v>
      </c>
      <c r="AH1783" s="46">
        <v>3222308.76</v>
      </c>
      <c r="AI1783" s="46" t="s">
        <v>92</v>
      </c>
      <c r="AJ1783" s="46">
        <v>0</v>
      </c>
      <c r="AK1783" s="46">
        <v>3679387.64</v>
      </c>
      <c r="AL1783" s="46">
        <v>3663528.97</v>
      </c>
      <c r="AM1783" s="46">
        <v>3368338.85</v>
      </c>
      <c r="AN1783" s="46">
        <v>2909887.88</v>
      </c>
      <c r="AO1783" s="46" t="s">
        <v>501</v>
      </c>
      <c r="AP1783" s="46" t="s">
        <v>63</v>
      </c>
      <c r="AQ1783" s="46"/>
      <c r="AR1783" s="46"/>
    </row>
    <row r="1784" spans="1:44" x14ac:dyDescent="0.2">
      <c r="A1784" s="46" t="s">
        <v>77</v>
      </c>
      <c r="B1784" s="46" t="s">
        <v>84</v>
      </c>
      <c r="C1784" s="46" t="s">
        <v>84</v>
      </c>
      <c r="D1784" s="46" t="s">
        <v>551</v>
      </c>
      <c r="E1784" s="46" t="s">
        <v>86</v>
      </c>
      <c r="F1784" s="46" t="s">
        <v>78</v>
      </c>
      <c r="G1784" s="46" t="s">
        <v>552</v>
      </c>
      <c r="H1784" s="46" t="s">
        <v>62</v>
      </c>
      <c r="I1784" s="46" t="s">
        <v>88</v>
      </c>
      <c r="J1784" s="46" t="s">
        <v>89</v>
      </c>
      <c r="K1784" s="46" t="s">
        <v>47</v>
      </c>
      <c r="L1784" s="46" t="s">
        <v>62</v>
      </c>
      <c r="M1784" s="46" t="s">
        <v>159</v>
      </c>
      <c r="N1784" s="46" t="s">
        <v>160</v>
      </c>
      <c r="O1784" s="46" t="s">
        <v>63</v>
      </c>
      <c r="P1784" s="46" t="s">
        <v>400</v>
      </c>
      <c r="Q1784" s="46" t="s">
        <v>553</v>
      </c>
      <c r="R1784" s="46" t="s">
        <v>84</v>
      </c>
      <c r="S1784" s="46" t="s">
        <v>95</v>
      </c>
      <c r="T1784" s="46" t="s">
        <v>148</v>
      </c>
      <c r="U1784" s="46" t="s">
        <v>149</v>
      </c>
      <c r="V1784" s="46" t="s">
        <v>32</v>
      </c>
      <c r="W1784" s="46" t="s">
        <v>553</v>
      </c>
      <c r="X1784" s="46" t="s">
        <v>84</v>
      </c>
      <c r="Y1784" s="46" t="s">
        <v>551</v>
      </c>
      <c r="Z1784" s="46" t="s">
        <v>554</v>
      </c>
      <c r="AA1784" s="46" t="s">
        <v>403</v>
      </c>
      <c r="AB1784" s="46">
        <v>1745635.22</v>
      </c>
      <c r="AC1784" s="46">
        <v>1745635.22</v>
      </c>
      <c r="AD1784" s="46">
        <v>1745635.22</v>
      </c>
      <c r="AE1784" s="46">
        <v>1745635.22</v>
      </c>
      <c r="AF1784" s="46">
        <v>1745635.22</v>
      </c>
      <c r="AG1784" s="46">
        <v>1745635.22</v>
      </c>
      <c r="AH1784" s="46">
        <v>1745635.22</v>
      </c>
      <c r="AI1784" s="46" t="s">
        <v>92</v>
      </c>
      <c r="AJ1784" s="46">
        <v>0</v>
      </c>
      <c r="AK1784" s="46">
        <v>1745635.22</v>
      </c>
      <c r="AL1784" s="46">
        <v>1745635.22</v>
      </c>
      <c r="AM1784" s="46">
        <v>1745635.22</v>
      </c>
      <c r="AN1784" s="46">
        <v>1745635.22</v>
      </c>
      <c r="AO1784" s="46" t="s">
        <v>161</v>
      </c>
      <c r="AP1784" s="46" t="s">
        <v>63</v>
      </c>
      <c r="AQ1784" s="46"/>
      <c r="AR1784" s="46"/>
    </row>
    <row r="1785" spans="1:44" x14ac:dyDescent="0.2">
      <c r="A1785" s="46" t="s">
        <v>77</v>
      </c>
      <c r="B1785" s="46" t="s">
        <v>84</v>
      </c>
      <c r="C1785" s="46" t="s">
        <v>84</v>
      </c>
      <c r="D1785" s="46" t="s">
        <v>551</v>
      </c>
      <c r="E1785" s="46" t="s">
        <v>86</v>
      </c>
      <c r="F1785" s="46" t="s">
        <v>78</v>
      </c>
      <c r="G1785" s="46" t="s">
        <v>552</v>
      </c>
      <c r="H1785" s="46" t="s">
        <v>62</v>
      </c>
      <c r="I1785" s="46" t="s">
        <v>88</v>
      </c>
      <c r="J1785" s="46" t="s">
        <v>89</v>
      </c>
      <c r="K1785" s="46" t="s">
        <v>47</v>
      </c>
      <c r="L1785" s="46" t="s">
        <v>62</v>
      </c>
      <c r="M1785" s="46" t="s">
        <v>502</v>
      </c>
      <c r="N1785" s="46" t="s">
        <v>503</v>
      </c>
      <c r="O1785" s="46" t="s">
        <v>63</v>
      </c>
      <c r="P1785" s="46" t="s">
        <v>400</v>
      </c>
      <c r="Q1785" s="46" t="s">
        <v>553</v>
      </c>
      <c r="R1785" s="46" t="s">
        <v>84</v>
      </c>
      <c r="S1785" s="46" t="s">
        <v>95</v>
      </c>
      <c r="T1785" s="46" t="s">
        <v>148</v>
      </c>
      <c r="U1785" s="46" t="s">
        <v>149</v>
      </c>
      <c r="V1785" s="46" t="s">
        <v>32</v>
      </c>
      <c r="W1785" s="46" t="s">
        <v>553</v>
      </c>
      <c r="X1785" s="46" t="s">
        <v>84</v>
      </c>
      <c r="Y1785" s="46" t="s">
        <v>551</v>
      </c>
      <c r="Z1785" s="46" t="s">
        <v>554</v>
      </c>
      <c r="AA1785" s="46" t="s">
        <v>403</v>
      </c>
      <c r="AB1785" s="46">
        <v>1745635.22</v>
      </c>
      <c r="AC1785" s="46">
        <v>1745635.22</v>
      </c>
      <c r="AD1785" s="46">
        <v>1745635.22</v>
      </c>
      <c r="AE1785" s="46">
        <v>1745635.22</v>
      </c>
      <c r="AF1785" s="46">
        <v>1745635.22</v>
      </c>
      <c r="AG1785" s="46">
        <v>1745635.22</v>
      </c>
      <c r="AH1785" s="46">
        <v>1745635.22</v>
      </c>
      <c r="AI1785" s="46" t="s">
        <v>92</v>
      </c>
      <c r="AJ1785" s="46">
        <v>0</v>
      </c>
      <c r="AK1785" s="46">
        <v>1745635.22</v>
      </c>
      <c r="AL1785" s="46">
        <v>1745635.22</v>
      </c>
      <c r="AM1785" s="46">
        <v>1745635.22</v>
      </c>
      <c r="AN1785" s="46">
        <v>1745635.22</v>
      </c>
      <c r="AO1785" s="46" t="s">
        <v>504</v>
      </c>
      <c r="AP1785" s="46" t="s">
        <v>63</v>
      </c>
      <c r="AQ1785" s="46"/>
      <c r="AR1785" s="46"/>
    </row>
    <row r="1786" spans="1:44" x14ac:dyDescent="0.2">
      <c r="A1786" s="46" t="s">
        <v>77</v>
      </c>
      <c r="B1786" s="46" t="s">
        <v>84</v>
      </c>
      <c r="C1786" s="46" t="s">
        <v>84</v>
      </c>
      <c r="D1786" s="46" t="s">
        <v>551</v>
      </c>
      <c r="E1786" s="46" t="s">
        <v>86</v>
      </c>
      <c r="F1786" s="46" t="s">
        <v>78</v>
      </c>
      <c r="G1786" s="46" t="s">
        <v>552</v>
      </c>
      <c r="H1786" s="46" t="s">
        <v>62</v>
      </c>
      <c r="I1786" s="46" t="s">
        <v>88</v>
      </c>
      <c r="J1786" s="46" t="s">
        <v>89</v>
      </c>
      <c r="K1786" s="46" t="s">
        <v>47</v>
      </c>
      <c r="L1786" s="46" t="s">
        <v>62</v>
      </c>
      <c r="M1786" s="46" t="s">
        <v>165</v>
      </c>
      <c r="N1786" s="46" t="s">
        <v>166</v>
      </c>
      <c r="O1786" s="46" t="s">
        <v>63</v>
      </c>
      <c r="P1786" s="46" t="s">
        <v>400</v>
      </c>
      <c r="Q1786" s="46" t="s">
        <v>553</v>
      </c>
      <c r="R1786" s="46" t="s">
        <v>84</v>
      </c>
      <c r="S1786" s="46" t="s">
        <v>95</v>
      </c>
      <c r="T1786" s="46" t="s">
        <v>148</v>
      </c>
      <c r="U1786" s="46" t="s">
        <v>149</v>
      </c>
      <c r="V1786" s="46" t="s">
        <v>32</v>
      </c>
      <c r="W1786" s="46" t="s">
        <v>553</v>
      </c>
      <c r="X1786" s="46" t="s">
        <v>84</v>
      </c>
      <c r="Y1786" s="46" t="s">
        <v>551</v>
      </c>
      <c r="Z1786" s="46" t="s">
        <v>554</v>
      </c>
      <c r="AA1786" s="46" t="s">
        <v>403</v>
      </c>
      <c r="AB1786" s="46">
        <v>1363739.84</v>
      </c>
      <c r="AC1786" s="46">
        <v>1253340.42</v>
      </c>
      <c r="AD1786" s="46">
        <v>1193180.53</v>
      </c>
      <c r="AE1786" s="46">
        <v>1037791.88</v>
      </c>
      <c r="AF1786" s="46">
        <v>1464074.14</v>
      </c>
      <c r="AG1786" s="46">
        <v>1101605.23</v>
      </c>
      <c r="AH1786" s="46">
        <v>1229893.82</v>
      </c>
      <c r="AI1786" s="46" t="s">
        <v>92</v>
      </c>
      <c r="AJ1786" s="46">
        <v>0</v>
      </c>
      <c r="AK1786" s="46">
        <v>1272074.28</v>
      </c>
      <c r="AL1786" s="46">
        <v>1134910.1399999999</v>
      </c>
      <c r="AM1786" s="46">
        <v>1149614.98</v>
      </c>
      <c r="AN1786" s="46">
        <v>1126145.9099999999</v>
      </c>
      <c r="AO1786" s="46" t="s">
        <v>167</v>
      </c>
      <c r="AP1786" s="46" t="s">
        <v>63</v>
      </c>
      <c r="AQ1786" s="46"/>
      <c r="AR1786" s="46"/>
    </row>
    <row r="1787" spans="1:44" x14ac:dyDescent="0.2">
      <c r="A1787" s="46" t="s">
        <v>77</v>
      </c>
      <c r="B1787" s="46" t="s">
        <v>84</v>
      </c>
      <c r="C1787" s="46" t="s">
        <v>84</v>
      </c>
      <c r="D1787" s="46" t="s">
        <v>551</v>
      </c>
      <c r="E1787" s="46" t="s">
        <v>86</v>
      </c>
      <c r="F1787" s="46" t="s">
        <v>78</v>
      </c>
      <c r="G1787" s="46" t="s">
        <v>552</v>
      </c>
      <c r="H1787" s="46" t="s">
        <v>62</v>
      </c>
      <c r="I1787" s="46" t="s">
        <v>88</v>
      </c>
      <c r="J1787" s="46" t="s">
        <v>89</v>
      </c>
      <c r="K1787" s="46" t="s">
        <v>47</v>
      </c>
      <c r="L1787" s="46" t="s">
        <v>62</v>
      </c>
      <c r="M1787" s="46" t="s">
        <v>505</v>
      </c>
      <c r="N1787" s="46" t="s">
        <v>506</v>
      </c>
      <c r="O1787" s="46" t="s">
        <v>63</v>
      </c>
      <c r="P1787" s="46" t="s">
        <v>400</v>
      </c>
      <c r="Q1787" s="46" t="s">
        <v>553</v>
      </c>
      <c r="R1787" s="46" t="s">
        <v>84</v>
      </c>
      <c r="S1787" s="46" t="s">
        <v>95</v>
      </c>
      <c r="T1787" s="46" t="s">
        <v>148</v>
      </c>
      <c r="U1787" s="46" t="s">
        <v>149</v>
      </c>
      <c r="V1787" s="46" t="s">
        <v>32</v>
      </c>
      <c r="W1787" s="46" t="s">
        <v>553</v>
      </c>
      <c r="X1787" s="46" t="s">
        <v>84</v>
      </c>
      <c r="Y1787" s="46" t="s">
        <v>551</v>
      </c>
      <c r="Z1787" s="46" t="s">
        <v>554</v>
      </c>
      <c r="AA1787" s="46" t="s">
        <v>403</v>
      </c>
      <c r="AB1787" s="46">
        <v>1363739.84</v>
      </c>
      <c r="AC1787" s="46">
        <v>1253340.42</v>
      </c>
      <c r="AD1787" s="46">
        <v>1193180.53</v>
      </c>
      <c r="AE1787" s="46">
        <v>1037791.88</v>
      </c>
      <c r="AF1787" s="46">
        <v>1464074.14</v>
      </c>
      <c r="AG1787" s="46">
        <v>1101605.23</v>
      </c>
      <c r="AH1787" s="46">
        <v>1229893.82</v>
      </c>
      <c r="AI1787" s="46" t="s">
        <v>92</v>
      </c>
      <c r="AJ1787" s="46">
        <v>0</v>
      </c>
      <c r="AK1787" s="46">
        <v>1272074.28</v>
      </c>
      <c r="AL1787" s="46">
        <v>1134910.1399999999</v>
      </c>
      <c r="AM1787" s="46">
        <v>1149614.98</v>
      </c>
      <c r="AN1787" s="46">
        <v>1126145.9099999999</v>
      </c>
      <c r="AO1787" s="46" t="s">
        <v>507</v>
      </c>
      <c r="AP1787" s="46" t="s">
        <v>63</v>
      </c>
      <c r="AQ1787" s="46"/>
      <c r="AR1787" s="46"/>
    </row>
    <row r="1788" spans="1:44" x14ac:dyDescent="0.2">
      <c r="A1788" s="46" t="s">
        <v>77</v>
      </c>
      <c r="B1788" s="46" t="s">
        <v>84</v>
      </c>
      <c r="C1788" s="46" t="s">
        <v>84</v>
      </c>
      <c r="D1788" s="46" t="s">
        <v>555</v>
      </c>
      <c r="E1788" s="46" t="s">
        <v>86</v>
      </c>
      <c r="F1788" s="46" t="s">
        <v>78</v>
      </c>
      <c r="G1788" s="46" t="s">
        <v>556</v>
      </c>
      <c r="H1788" s="46" t="s">
        <v>62</v>
      </c>
      <c r="I1788" s="46" t="s">
        <v>88</v>
      </c>
      <c r="J1788" s="46" t="s">
        <v>89</v>
      </c>
      <c r="K1788" s="46" t="s">
        <v>47</v>
      </c>
      <c r="L1788" s="46" t="s">
        <v>62</v>
      </c>
      <c r="M1788" s="46" t="s">
        <v>81</v>
      </c>
      <c r="N1788" s="46" t="s">
        <v>82</v>
      </c>
      <c r="O1788" s="46" t="s">
        <v>63</v>
      </c>
      <c r="P1788" s="46" t="s">
        <v>400</v>
      </c>
      <c r="Q1788" s="46" t="s">
        <v>557</v>
      </c>
      <c r="R1788" s="46" t="s">
        <v>84</v>
      </c>
      <c r="S1788" s="46" t="s">
        <v>95</v>
      </c>
      <c r="T1788" s="46" t="s">
        <v>48</v>
      </c>
      <c r="U1788" s="46" t="s">
        <v>31</v>
      </c>
      <c r="V1788" s="46" t="s">
        <v>32</v>
      </c>
      <c r="W1788" s="46" t="s">
        <v>557</v>
      </c>
      <c r="X1788" s="46" t="s">
        <v>84</v>
      </c>
      <c r="Y1788" s="46" t="s">
        <v>555</v>
      </c>
      <c r="Z1788" s="46" t="s">
        <v>558</v>
      </c>
      <c r="AA1788" s="46" t="s">
        <v>403</v>
      </c>
      <c r="AB1788" s="46">
        <v>2484653.27</v>
      </c>
      <c r="AC1788" s="46">
        <v>2484653.27</v>
      </c>
      <c r="AD1788" s="46">
        <v>2484653.27</v>
      </c>
      <c r="AE1788" s="46">
        <v>2484653.27</v>
      </c>
      <c r="AF1788" s="46">
        <v>2484653.27</v>
      </c>
      <c r="AG1788" s="46">
        <v>2484653.27</v>
      </c>
      <c r="AH1788" s="46">
        <v>2484653.27</v>
      </c>
      <c r="AI1788" s="46" t="s">
        <v>92</v>
      </c>
      <c r="AJ1788" s="46">
        <v>0</v>
      </c>
      <c r="AK1788" s="46">
        <v>2484653.27</v>
      </c>
      <c r="AL1788" s="46">
        <v>2484653.27</v>
      </c>
      <c r="AM1788" s="46">
        <v>2484653.27</v>
      </c>
      <c r="AN1788" s="46">
        <v>2484653.27</v>
      </c>
      <c r="AO1788" s="46" t="s">
        <v>83</v>
      </c>
      <c r="AP1788" s="46" t="s">
        <v>63</v>
      </c>
      <c r="AQ1788" s="46"/>
      <c r="AR1788" s="46"/>
    </row>
    <row r="1789" spans="1:44" x14ac:dyDescent="0.2">
      <c r="A1789" s="46" t="s">
        <v>77</v>
      </c>
      <c r="B1789" s="46" t="s">
        <v>84</v>
      </c>
      <c r="C1789" s="46" t="s">
        <v>84</v>
      </c>
      <c r="D1789" s="46" t="s">
        <v>555</v>
      </c>
      <c r="E1789" s="46" t="s">
        <v>86</v>
      </c>
      <c r="F1789" s="46" t="s">
        <v>78</v>
      </c>
      <c r="G1789" s="46" t="s">
        <v>556</v>
      </c>
      <c r="H1789" s="46" t="s">
        <v>62</v>
      </c>
      <c r="I1789" s="46" t="s">
        <v>88</v>
      </c>
      <c r="J1789" s="46" t="s">
        <v>89</v>
      </c>
      <c r="K1789" s="46" t="s">
        <v>47</v>
      </c>
      <c r="L1789" s="46" t="s">
        <v>62</v>
      </c>
      <c r="M1789" s="46" t="s">
        <v>96</v>
      </c>
      <c r="N1789" s="46" t="s">
        <v>97</v>
      </c>
      <c r="O1789" s="46" t="s">
        <v>63</v>
      </c>
      <c r="P1789" s="46" t="s">
        <v>400</v>
      </c>
      <c r="Q1789" s="46" t="s">
        <v>557</v>
      </c>
      <c r="R1789" s="46" t="s">
        <v>84</v>
      </c>
      <c r="S1789" s="46" t="s">
        <v>95</v>
      </c>
      <c r="T1789" s="46" t="s">
        <v>48</v>
      </c>
      <c r="U1789" s="46" t="s">
        <v>31</v>
      </c>
      <c r="V1789" s="46" t="s">
        <v>32</v>
      </c>
      <c r="W1789" s="46" t="s">
        <v>557</v>
      </c>
      <c r="X1789" s="46" t="s">
        <v>84</v>
      </c>
      <c r="Y1789" s="46" t="s">
        <v>555</v>
      </c>
      <c r="Z1789" s="46" t="s">
        <v>558</v>
      </c>
      <c r="AA1789" s="46" t="s">
        <v>403</v>
      </c>
      <c r="AB1789" s="46">
        <v>10643.67</v>
      </c>
      <c r="AC1789" s="46">
        <v>18704.88</v>
      </c>
      <c r="AD1789" s="46">
        <v>24155.9</v>
      </c>
      <c r="AE1789" s="46">
        <v>28260.76</v>
      </c>
      <c r="AF1789" s="46">
        <v>33501.86</v>
      </c>
      <c r="AG1789" s="46">
        <v>35133.949999999997</v>
      </c>
      <c r="AH1789" s="46">
        <v>35133.949999999997</v>
      </c>
      <c r="AI1789" s="46" t="s">
        <v>92</v>
      </c>
      <c r="AJ1789" s="46">
        <v>0</v>
      </c>
      <c r="AK1789" s="46">
        <v>13565.55</v>
      </c>
      <c r="AL1789" s="46">
        <v>28063.09</v>
      </c>
      <c r="AM1789" s="46">
        <v>33501.86</v>
      </c>
      <c r="AN1789" s="46">
        <v>35133.949999999997</v>
      </c>
      <c r="AO1789" s="46" t="s">
        <v>98</v>
      </c>
      <c r="AP1789" s="46" t="s">
        <v>63</v>
      </c>
      <c r="AQ1789" s="46"/>
      <c r="AR1789" s="46"/>
    </row>
    <row r="1790" spans="1:44" x14ac:dyDescent="0.2">
      <c r="A1790" s="46" t="s">
        <v>77</v>
      </c>
      <c r="B1790" s="46" t="s">
        <v>84</v>
      </c>
      <c r="C1790" s="46" t="s">
        <v>84</v>
      </c>
      <c r="D1790" s="46" t="s">
        <v>555</v>
      </c>
      <c r="E1790" s="46" t="s">
        <v>86</v>
      </c>
      <c r="F1790" s="46" t="s">
        <v>78</v>
      </c>
      <c r="G1790" s="46" t="s">
        <v>556</v>
      </c>
      <c r="H1790" s="46" t="s">
        <v>62</v>
      </c>
      <c r="I1790" s="46" t="s">
        <v>88</v>
      </c>
      <c r="J1790" s="46" t="s">
        <v>89</v>
      </c>
      <c r="K1790" s="46" t="s">
        <v>47</v>
      </c>
      <c r="L1790" s="46" t="s">
        <v>62</v>
      </c>
      <c r="M1790" s="46" t="s">
        <v>102</v>
      </c>
      <c r="N1790" s="46" t="s">
        <v>103</v>
      </c>
      <c r="O1790" s="46" t="s">
        <v>63</v>
      </c>
      <c r="P1790" s="46" t="s">
        <v>400</v>
      </c>
      <c r="Q1790" s="46" t="s">
        <v>557</v>
      </c>
      <c r="R1790" s="46" t="s">
        <v>84</v>
      </c>
      <c r="S1790" s="46" t="s">
        <v>95</v>
      </c>
      <c r="T1790" s="46" t="s">
        <v>48</v>
      </c>
      <c r="U1790" s="46" t="s">
        <v>31</v>
      </c>
      <c r="V1790" s="46" t="s">
        <v>105</v>
      </c>
      <c r="W1790" s="46" t="s">
        <v>557</v>
      </c>
      <c r="X1790" s="46" t="s">
        <v>84</v>
      </c>
      <c r="Y1790" s="46" t="s">
        <v>555</v>
      </c>
      <c r="Z1790" s="46" t="s">
        <v>558</v>
      </c>
      <c r="AA1790" s="46" t="s">
        <v>403</v>
      </c>
      <c r="AB1790" s="46">
        <v>2495296.94</v>
      </c>
      <c r="AC1790" s="46">
        <v>2503358.15</v>
      </c>
      <c r="AD1790" s="46">
        <v>2508809.17</v>
      </c>
      <c r="AE1790" s="46">
        <v>2512914.0299999998</v>
      </c>
      <c r="AF1790" s="46">
        <v>2518155.13</v>
      </c>
      <c r="AG1790" s="46">
        <v>2519787.2200000002</v>
      </c>
      <c r="AH1790" s="46">
        <v>2519787.2200000002</v>
      </c>
      <c r="AI1790" s="46" t="s">
        <v>92</v>
      </c>
      <c r="AJ1790" s="46">
        <v>0</v>
      </c>
      <c r="AK1790" s="46">
        <v>2498218.8199999998</v>
      </c>
      <c r="AL1790" s="46">
        <v>2512716.36</v>
      </c>
      <c r="AM1790" s="46">
        <v>2518155.13</v>
      </c>
      <c r="AN1790" s="46">
        <v>2519787.2200000002</v>
      </c>
      <c r="AO1790" s="46" t="s">
        <v>104</v>
      </c>
      <c r="AP1790" s="46" t="s">
        <v>63</v>
      </c>
      <c r="AQ1790" s="46"/>
      <c r="AR1790" s="46"/>
    </row>
    <row r="1791" spans="1:44" x14ac:dyDescent="0.2">
      <c r="A1791" s="46" t="s">
        <v>77</v>
      </c>
      <c r="B1791" s="46" t="s">
        <v>84</v>
      </c>
      <c r="C1791" s="46" t="s">
        <v>84</v>
      </c>
      <c r="D1791" s="46" t="s">
        <v>555</v>
      </c>
      <c r="E1791" s="46" t="s">
        <v>86</v>
      </c>
      <c r="F1791" s="46" t="s">
        <v>78</v>
      </c>
      <c r="G1791" s="46" t="s">
        <v>556</v>
      </c>
      <c r="H1791" s="46" t="s">
        <v>62</v>
      </c>
      <c r="I1791" s="46" t="s">
        <v>88</v>
      </c>
      <c r="J1791" s="46" t="s">
        <v>89</v>
      </c>
      <c r="K1791" s="46" t="s">
        <v>47</v>
      </c>
      <c r="L1791" s="46" t="s">
        <v>62</v>
      </c>
      <c r="M1791" s="46" t="s">
        <v>512</v>
      </c>
      <c r="N1791" s="46" t="s">
        <v>513</v>
      </c>
      <c r="O1791" s="46" t="s">
        <v>63</v>
      </c>
      <c r="P1791" s="46" t="s">
        <v>400</v>
      </c>
      <c r="Q1791" s="46" t="s">
        <v>557</v>
      </c>
      <c r="R1791" s="46" t="s">
        <v>84</v>
      </c>
      <c r="S1791" s="46" t="s">
        <v>95</v>
      </c>
      <c r="T1791" s="46" t="s">
        <v>48</v>
      </c>
      <c r="U1791" s="46" t="s">
        <v>31</v>
      </c>
      <c r="V1791" s="46" t="s">
        <v>32</v>
      </c>
      <c r="W1791" s="46" t="s">
        <v>557</v>
      </c>
      <c r="X1791" s="46" t="s">
        <v>84</v>
      </c>
      <c r="Y1791" s="46" t="s">
        <v>555</v>
      </c>
      <c r="Z1791" s="46" t="s">
        <v>558</v>
      </c>
      <c r="AA1791" s="46" t="s">
        <v>403</v>
      </c>
      <c r="AB1791" s="46">
        <v>24152.15</v>
      </c>
      <c r="AC1791" s="46">
        <v>418539.45</v>
      </c>
      <c r="AD1791" s="46">
        <v>513172.55</v>
      </c>
      <c r="AE1791" s="46">
        <v>546896.54</v>
      </c>
      <c r="AF1791" s="46">
        <v>573836.54</v>
      </c>
      <c r="AG1791" s="46">
        <v>877029.46</v>
      </c>
      <c r="AH1791" s="46">
        <v>899330.14</v>
      </c>
      <c r="AI1791" s="46" t="s">
        <v>92</v>
      </c>
      <c r="AJ1791" s="46">
        <v>0</v>
      </c>
      <c r="AK1791" s="46">
        <v>40838.6</v>
      </c>
      <c r="AL1791" s="46">
        <v>527591.30000000005</v>
      </c>
      <c r="AM1791" s="46">
        <v>591701.66</v>
      </c>
      <c r="AN1791" s="46">
        <v>922350.6</v>
      </c>
      <c r="AO1791" s="46" t="s">
        <v>514</v>
      </c>
      <c r="AP1791" s="46" t="s">
        <v>63</v>
      </c>
      <c r="AQ1791" s="46"/>
      <c r="AR1791" s="46"/>
    </row>
    <row r="1792" spans="1:44" x14ac:dyDescent="0.2">
      <c r="A1792" s="46" t="s">
        <v>77</v>
      </c>
      <c r="B1792" s="46" t="s">
        <v>84</v>
      </c>
      <c r="C1792" s="46" t="s">
        <v>84</v>
      </c>
      <c r="D1792" s="46" t="s">
        <v>555</v>
      </c>
      <c r="E1792" s="46" t="s">
        <v>86</v>
      </c>
      <c r="F1792" s="46" t="s">
        <v>78</v>
      </c>
      <c r="G1792" s="46" t="s">
        <v>556</v>
      </c>
      <c r="H1792" s="46" t="s">
        <v>62</v>
      </c>
      <c r="I1792" s="46" t="s">
        <v>88</v>
      </c>
      <c r="J1792" s="46" t="s">
        <v>89</v>
      </c>
      <c r="K1792" s="46" t="s">
        <v>47</v>
      </c>
      <c r="L1792" s="46" t="s">
        <v>62</v>
      </c>
      <c r="M1792" s="46" t="s">
        <v>515</v>
      </c>
      <c r="N1792" s="46" t="s">
        <v>516</v>
      </c>
      <c r="O1792" s="46" t="s">
        <v>63</v>
      </c>
      <c r="P1792" s="46" t="s">
        <v>400</v>
      </c>
      <c r="Q1792" s="46" t="s">
        <v>557</v>
      </c>
      <c r="R1792" s="46" t="s">
        <v>84</v>
      </c>
      <c r="S1792" s="46" t="s">
        <v>95</v>
      </c>
      <c r="T1792" s="46" t="s">
        <v>48</v>
      </c>
      <c r="U1792" s="46" t="s">
        <v>31</v>
      </c>
      <c r="V1792" s="46" t="s">
        <v>32</v>
      </c>
      <c r="W1792" s="46" t="s">
        <v>557</v>
      </c>
      <c r="X1792" s="46" t="s">
        <v>84</v>
      </c>
      <c r="Y1792" s="46" t="s">
        <v>555</v>
      </c>
      <c r="Z1792" s="46" t="s">
        <v>558</v>
      </c>
      <c r="AA1792" s="46" t="s">
        <v>403</v>
      </c>
      <c r="AB1792" s="46">
        <v>0</v>
      </c>
      <c r="AC1792" s="46">
        <v>0</v>
      </c>
      <c r="AD1792" s="46">
        <v>0</v>
      </c>
      <c r="AE1792" s="46">
        <v>0</v>
      </c>
      <c r="AF1792" s="46">
        <v>0</v>
      </c>
      <c r="AG1792" s="46">
        <v>0</v>
      </c>
      <c r="AH1792" s="46">
        <v>14227</v>
      </c>
      <c r="AI1792" s="46" t="s">
        <v>92</v>
      </c>
      <c r="AJ1792" s="46">
        <v>0</v>
      </c>
      <c r="AK1792" s="46">
        <v>0</v>
      </c>
      <c r="AL1792" s="46">
        <v>0</v>
      </c>
      <c r="AM1792" s="46">
        <v>0</v>
      </c>
      <c r="AN1792" s="46">
        <v>14227</v>
      </c>
      <c r="AO1792" s="46" t="s">
        <v>516</v>
      </c>
      <c r="AP1792" s="46" t="s">
        <v>63</v>
      </c>
      <c r="AQ1792" s="46"/>
      <c r="AR1792" s="46"/>
    </row>
    <row r="1793" spans="1:44" x14ac:dyDescent="0.2">
      <c r="A1793" s="46" t="s">
        <v>77</v>
      </c>
      <c r="B1793" s="46" t="s">
        <v>84</v>
      </c>
      <c r="C1793" s="46" t="s">
        <v>84</v>
      </c>
      <c r="D1793" s="46" t="s">
        <v>555</v>
      </c>
      <c r="E1793" s="46" t="s">
        <v>86</v>
      </c>
      <c r="F1793" s="46" t="s">
        <v>78</v>
      </c>
      <c r="G1793" s="46" t="s">
        <v>556</v>
      </c>
      <c r="H1793" s="46" t="s">
        <v>62</v>
      </c>
      <c r="I1793" s="46" t="s">
        <v>88</v>
      </c>
      <c r="J1793" s="46" t="s">
        <v>89</v>
      </c>
      <c r="K1793" s="46" t="s">
        <v>47</v>
      </c>
      <c r="L1793" s="46" t="s">
        <v>62</v>
      </c>
      <c r="M1793" s="46" t="s">
        <v>517</v>
      </c>
      <c r="N1793" s="46" t="s">
        <v>518</v>
      </c>
      <c r="O1793" s="46" t="s">
        <v>63</v>
      </c>
      <c r="P1793" s="46" t="s">
        <v>400</v>
      </c>
      <c r="Q1793" s="46" t="s">
        <v>557</v>
      </c>
      <c r="R1793" s="46" t="s">
        <v>84</v>
      </c>
      <c r="S1793" s="46" t="s">
        <v>95</v>
      </c>
      <c r="T1793" s="46" t="s">
        <v>48</v>
      </c>
      <c r="U1793" s="46" t="s">
        <v>31</v>
      </c>
      <c r="V1793" s="46" t="s">
        <v>32</v>
      </c>
      <c r="W1793" s="46" t="s">
        <v>557</v>
      </c>
      <c r="X1793" s="46" t="s">
        <v>84</v>
      </c>
      <c r="Y1793" s="46" t="s">
        <v>555</v>
      </c>
      <c r="Z1793" s="46" t="s">
        <v>558</v>
      </c>
      <c r="AA1793" s="46" t="s">
        <v>403</v>
      </c>
      <c r="AB1793" s="46">
        <v>-155</v>
      </c>
      <c r="AC1793" s="46">
        <v>-2686</v>
      </c>
      <c r="AD1793" s="46">
        <v>-3294</v>
      </c>
      <c r="AE1793" s="46">
        <v>-3510</v>
      </c>
      <c r="AF1793" s="46">
        <v>-3683</v>
      </c>
      <c r="AG1793" s="46">
        <v>-5629</v>
      </c>
      <c r="AH1793" s="46">
        <v>-5772</v>
      </c>
      <c r="AI1793" s="46" t="s">
        <v>92</v>
      </c>
      <c r="AJ1793" s="46">
        <v>0</v>
      </c>
      <c r="AK1793" s="46">
        <v>-262</v>
      </c>
      <c r="AL1793" s="46">
        <v>-3386</v>
      </c>
      <c r="AM1793" s="46">
        <v>-3798</v>
      </c>
      <c r="AN1793" s="46">
        <v>-5920</v>
      </c>
      <c r="AO1793" s="46" t="s">
        <v>519</v>
      </c>
      <c r="AP1793" s="46" t="s">
        <v>63</v>
      </c>
      <c r="AQ1793" s="46"/>
      <c r="AR1793" s="46"/>
    </row>
    <row r="1794" spans="1:44" x14ac:dyDescent="0.2">
      <c r="A1794" s="46" t="s">
        <v>77</v>
      </c>
      <c r="B1794" s="46" t="s">
        <v>84</v>
      </c>
      <c r="C1794" s="46" t="s">
        <v>84</v>
      </c>
      <c r="D1794" s="46" t="s">
        <v>555</v>
      </c>
      <c r="E1794" s="46" t="s">
        <v>86</v>
      </c>
      <c r="F1794" s="46" t="s">
        <v>78</v>
      </c>
      <c r="G1794" s="46" t="s">
        <v>556</v>
      </c>
      <c r="H1794" s="46" t="s">
        <v>62</v>
      </c>
      <c r="I1794" s="46" t="s">
        <v>88</v>
      </c>
      <c r="J1794" s="46" t="s">
        <v>89</v>
      </c>
      <c r="K1794" s="46" t="s">
        <v>47</v>
      </c>
      <c r="L1794" s="46" t="s">
        <v>62</v>
      </c>
      <c r="M1794" s="46" t="s">
        <v>520</v>
      </c>
      <c r="N1794" s="46" t="s">
        <v>521</v>
      </c>
      <c r="O1794" s="46" t="s">
        <v>63</v>
      </c>
      <c r="P1794" s="46" t="s">
        <v>400</v>
      </c>
      <c r="Q1794" s="46" t="s">
        <v>557</v>
      </c>
      <c r="R1794" s="46" t="s">
        <v>84</v>
      </c>
      <c r="S1794" s="46" t="s">
        <v>95</v>
      </c>
      <c r="T1794" s="46" t="s">
        <v>48</v>
      </c>
      <c r="U1794" s="46" t="s">
        <v>31</v>
      </c>
      <c r="V1794" s="46" t="s">
        <v>105</v>
      </c>
      <c r="W1794" s="46" t="s">
        <v>557</v>
      </c>
      <c r="X1794" s="46" t="s">
        <v>84</v>
      </c>
      <c r="Y1794" s="46" t="s">
        <v>555</v>
      </c>
      <c r="Z1794" s="46" t="s">
        <v>558</v>
      </c>
      <c r="AA1794" s="46" t="s">
        <v>403</v>
      </c>
      <c r="AB1794" s="46">
        <v>23997.15</v>
      </c>
      <c r="AC1794" s="46">
        <v>415853.45</v>
      </c>
      <c r="AD1794" s="46">
        <v>509878.55</v>
      </c>
      <c r="AE1794" s="46">
        <v>543386.54</v>
      </c>
      <c r="AF1794" s="46">
        <v>570153.54</v>
      </c>
      <c r="AG1794" s="46">
        <v>871400.46</v>
      </c>
      <c r="AH1794" s="46">
        <v>907785.14</v>
      </c>
      <c r="AI1794" s="46" t="s">
        <v>92</v>
      </c>
      <c r="AJ1794" s="46">
        <v>0</v>
      </c>
      <c r="AK1794" s="46">
        <v>40576.6</v>
      </c>
      <c r="AL1794" s="46">
        <v>524205.3</v>
      </c>
      <c r="AM1794" s="46">
        <v>587903.66</v>
      </c>
      <c r="AN1794" s="46">
        <v>930657.6</v>
      </c>
      <c r="AO1794" s="46" t="s">
        <v>522</v>
      </c>
      <c r="AP1794" s="46" t="s">
        <v>63</v>
      </c>
      <c r="AQ1794" s="46"/>
      <c r="AR1794" s="46"/>
    </row>
    <row r="1795" spans="1:44" x14ac:dyDescent="0.2">
      <c r="A1795" s="46" t="s">
        <v>77</v>
      </c>
      <c r="B1795" s="46" t="s">
        <v>84</v>
      </c>
      <c r="C1795" s="46" t="s">
        <v>84</v>
      </c>
      <c r="D1795" s="46" t="s">
        <v>555</v>
      </c>
      <c r="E1795" s="46" t="s">
        <v>86</v>
      </c>
      <c r="F1795" s="46" t="s">
        <v>78</v>
      </c>
      <c r="G1795" s="46" t="s">
        <v>556</v>
      </c>
      <c r="H1795" s="46" t="s">
        <v>62</v>
      </c>
      <c r="I1795" s="46" t="s">
        <v>88</v>
      </c>
      <c r="J1795" s="46" t="s">
        <v>89</v>
      </c>
      <c r="K1795" s="46" t="s">
        <v>47</v>
      </c>
      <c r="L1795" s="46" t="s">
        <v>62</v>
      </c>
      <c r="M1795" s="46" t="s">
        <v>228</v>
      </c>
      <c r="N1795" s="46" t="s">
        <v>229</v>
      </c>
      <c r="O1795" s="46" t="s">
        <v>63</v>
      </c>
      <c r="P1795" s="46" t="s">
        <v>400</v>
      </c>
      <c r="Q1795" s="46" t="s">
        <v>557</v>
      </c>
      <c r="R1795" s="46" t="s">
        <v>84</v>
      </c>
      <c r="S1795" s="46" t="s">
        <v>95</v>
      </c>
      <c r="T1795" s="46" t="s">
        <v>48</v>
      </c>
      <c r="U1795" s="46" t="s">
        <v>31</v>
      </c>
      <c r="V1795" s="46" t="s">
        <v>105</v>
      </c>
      <c r="W1795" s="46" t="s">
        <v>557</v>
      </c>
      <c r="X1795" s="46" t="s">
        <v>84</v>
      </c>
      <c r="Y1795" s="46" t="s">
        <v>555</v>
      </c>
      <c r="Z1795" s="46" t="s">
        <v>558</v>
      </c>
      <c r="AA1795" s="46" t="s">
        <v>403</v>
      </c>
      <c r="AB1795" s="46">
        <v>23997.15</v>
      </c>
      <c r="AC1795" s="46">
        <v>415853.45</v>
      </c>
      <c r="AD1795" s="46">
        <v>509878.55</v>
      </c>
      <c r="AE1795" s="46">
        <v>543386.54</v>
      </c>
      <c r="AF1795" s="46">
        <v>570153.54</v>
      </c>
      <c r="AG1795" s="46">
        <v>871400.46</v>
      </c>
      <c r="AH1795" s="46">
        <v>907785.14</v>
      </c>
      <c r="AI1795" s="46" t="s">
        <v>92</v>
      </c>
      <c r="AJ1795" s="46">
        <v>0</v>
      </c>
      <c r="AK1795" s="46">
        <v>40576.6</v>
      </c>
      <c r="AL1795" s="46">
        <v>524205.3</v>
      </c>
      <c r="AM1795" s="46">
        <v>587903.66</v>
      </c>
      <c r="AN1795" s="46">
        <v>930657.6</v>
      </c>
      <c r="AO1795" s="46" t="s">
        <v>230</v>
      </c>
      <c r="AP1795" s="46" t="s">
        <v>63</v>
      </c>
      <c r="AQ1795" s="46"/>
      <c r="AR1795" s="46"/>
    </row>
    <row r="1796" spans="1:44" x14ac:dyDescent="0.2">
      <c r="A1796" s="46" t="s">
        <v>77</v>
      </c>
      <c r="B1796" s="46" t="s">
        <v>84</v>
      </c>
      <c r="C1796" s="46" t="s">
        <v>84</v>
      </c>
      <c r="D1796" s="46" t="s">
        <v>555</v>
      </c>
      <c r="E1796" s="46" t="s">
        <v>86</v>
      </c>
      <c r="F1796" s="46" t="s">
        <v>78</v>
      </c>
      <c r="G1796" s="46" t="s">
        <v>556</v>
      </c>
      <c r="H1796" s="46" t="s">
        <v>62</v>
      </c>
      <c r="I1796" s="46" t="s">
        <v>88</v>
      </c>
      <c r="J1796" s="46" t="s">
        <v>89</v>
      </c>
      <c r="K1796" s="46" t="s">
        <v>47</v>
      </c>
      <c r="L1796" s="46" t="s">
        <v>62</v>
      </c>
      <c r="M1796" s="46" t="s">
        <v>106</v>
      </c>
      <c r="N1796" s="46" t="s">
        <v>107</v>
      </c>
      <c r="O1796" s="46" t="s">
        <v>63</v>
      </c>
      <c r="P1796" s="46" t="s">
        <v>400</v>
      </c>
      <c r="Q1796" s="46" t="s">
        <v>557</v>
      </c>
      <c r="R1796" s="46" t="s">
        <v>84</v>
      </c>
      <c r="S1796" s="46" t="s">
        <v>95</v>
      </c>
      <c r="T1796" s="46" t="s">
        <v>48</v>
      </c>
      <c r="U1796" s="46" t="s">
        <v>31</v>
      </c>
      <c r="V1796" s="46" t="s">
        <v>105</v>
      </c>
      <c r="W1796" s="46" t="s">
        <v>557</v>
      </c>
      <c r="X1796" s="46" t="s">
        <v>84</v>
      </c>
      <c r="Y1796" s="46" t="s">
        <v>555</v>
      </c>
      <c r="Z1796" s="46" t="s">
        <v>558</v>
      </c>
      <c r="AA1796" s="46" t="s">
        <v>403</v>
      </c>
      <c r="AB1796" s="46">
        <v>2519294.09</v>
      </c>
      <c r="AC1796" s="46">
        <v>2919211.6</v>
      </c>
      <c r="AD1796" s="46">
        <v>3018687.72</v>
      </c>
      <c r="AE1796" s="46">
        <v>3056300.57</v>
      </c>
      <c r="AF1796" s="46">
        <v>3088308.67</v>
      </c>
      <c r="AG1796" s="46">
        <v>3391187.68</v>
      </c>
      <c r="AH1796" s="46">
        <v>3427572.36</v>
      </c>
      <c r="AI1796" s="46" t="s">
        <v>92</v>
      </c>
      <c r="AJ1796" s="46">
        <v>0</v>
      </c>
      <c r="AK1796" s="46">
        <v>2538795.42</v>
      </c>
      <c r="AL1796" s="46">
        <v>3036921.66</v>
      </c>
      <c r="AM1796" s="46">
        <v>3106058.79</v>
      </c>
      <c r="AN1796" s="46">
        <v>3450444.82</v>
      </c>
      <c r="AO1796" s="46" t="s">
        <v>108</v>
      </c>
      <c r="AP1796" s="46" t="s">
        <v>63</v>
      </c>
      <c r="AQ1796" s="46"/>
      <c r="AR1796" s="46"/>
    </row>
    <row r="1797" spans="1:44" x14ac:dyDescent="0.2">
      <c r="A1797" s="46" t="s">
        <v>77</v>
      </c>
      <c r="B1797" s="46" t="s">
        <v>84</v>
      </c>
      <c r="C1797" s="46" t="s">
        <v>84</v>
      </c>
      <c r="D1797" s="46" t="s">
        <v>555</v>
      </c>
      <c r="E1797" s="46" t="s">
        <v>86</v>
      </c>
      <c r="F1797" s="46" t="s">
        <v>78</v>
      </c>
      <c r="G1797" s="46" t="s">
        <v>556</v>
      </c>
      <c r="H1797" s="46" t="s">
        <v>62</v>
      </c>
      <c r="I1797" s="46" t="s">
        <v>88</v>
      </c>
      <c r="J1797" s="46" t="s">
        <v>89</v>
      </c>
      <c r="K1797" s="46" t="s">
        <v>47</v>
      </c>
      <c r="L1797" s="46" t="s">
        <v>62</v>
      </c>
      <c r="M1797" s="46" t="s">
        <v>231</v>
      </c>
      <c r="N1797" s="46" t="s">
        <v>232</v>
      </c>
      <c r="O1797" s="46" t="s">
        <v>63</v>
      </c>
      <c r="P1797" s="46" t="s">
        <v>400</v>
      </c>
      <c r="Q1797" s="46" t="s">
        <v>557</v>
      </c>
      <c r="R1797" s="46" t="s">
        <v>84</v>
      </c>
      <c r="S1797" s="46" t="s">
        <v>95</v>
      </c>
      <c r="T1797" s="46" t="s">
        <v>111</v>
      </c>
      <c r="U1797" s="46" t="s">
        <v>112</v>
      </c>
      <c r="V1797" s="46" t="s">
        <v>32</v>
      </c>
      <c r="W1797" s="46" t="s">
        <v>557</v>
      </c>
      <c r="X1797" s="46" t="s">
        <v>84</v>
      </c>
      <c r="Y1797" s="46" t="s">
        <v>555</v>
      </c>
      <c r="Z1797" s="46" t="s">
        <v>558</v>
      </c>
      <c r="AA1797" s="46" t="s">
        <v>403</v>
      </c>
      <c r="AB1797" s="46">
        <v>127468.83</v>
      </c>
      <c r="AC1797" s="46">
        <v>334307.14</v>
      </c>
      <c r="AD1797" s="46">
        <v>393827.62</v>
      </c>
      <c r="AE1797" s="46">
        <v>512844.25</v>
      </c>
      <c r="AF1797" s="46">
        <v>551602.22</v>
      </c>
      <c r="AG1797" s="46">
        <v>698670.26</v>
      </c>
      <c r="AH1797" s="46">
        <v>1006950.97</v>
      </c>
      <c r="AI1797" s="46" t="s">
        <v>92</v>
      </c>
      <c r="AJ1797" s="46">
        <v>0</v>
      </c>
      <c r="AK1797" s="46">
        <v>230759.46</v>
      </c>
      <c r="AL1797" s="46">
        <v>471903.19</v>
      </c>
      <c r="AM1797" s="46">
        <v>653893.71</v>
      </c>
      <c r="AN1797" s="46">
        <v>1494918.88</v>
      </c>
      <c r="AO1797" s="46" t="s">
        <v>233</v>
      </c>
      <c r="AP1797" s="46" t="s">
        <v>63</v>
      </c>
      <c r="AQ1797" s="46"/>
      <c r="AR1797" s="46"/>
    </row>
    <row r="1798" spans="1:44" x14ac:dyDescent="0.2">
      <c r="A1798" s="46" t="s">
        <v>77</v>
      </c>
      <c r="B1798" s="46" t="s">
        <v>84</v>
      </c>
      <c r="C1798" s="46" t="s">
        <v>84</v>
      </c>
      <c r="D1798" s="46" t="s">
        <v>555</v>
      </c>
      <c r="E1798" s="46" t="s">
        <v>86</v>
      </c>
      <c r="F1798" s="46" t="s">
        <v>78</v>
      </c>
      <c r="G1798" s="46" t="s">
        <v>556</v>
      </c>
      <c r="H1798" s="46" t="s">
        <v>62</v>
      </c>
      <c r="I1798" s="46" t="s">
        <v>88</v>
      </c>
      <c r="J1798" s="46" t="s">
        <v>89</v>
      </c>
      <c r="K1798" s="46" t="s">
        <v>47</v>
      </c>
      <c r="L1798" s="46" t="s">
        <v>62</v>
      </c>
      <c r="M1798" s="46" t="s">
        <v>234</v>
      </c>
      <c r="N1798" s="46" t="s">
        <v>235</v>
      </c>
      <c r="O1798" s="46" t="s">
        <v>63</v>
      </c>
      <c r="P1798" s="46" t="s">
        <v>400</v>
      </c>
      <c r="Q1798" s="46" t="s">
        <v>557</v>
      </c>
      <c r="R1798" s="46" t="s">
        <v>84</v>
      </c>
      <c r="S1798" s="46" t="s">
        <v>95</v>
      </c>
      <c r="T1798" s="46" t="s">
        <v>111</v>
      </c>
      <c r="U1798" s="46" t="s">
        <v>112</v>
      </c>
      <c r="V1798" s="46" t="s">
        <v>105</v>
      </c>
      <c r="W1798" s="46" t="s">
        <v>557</v>
      </c>
      <c r="X1798" s="46" t="s">
        <v>84</v>
      </c>
      <c r="Y1798" s="46" t="s">
        <v>555</v>
      </c>
      <c r="Z1798" s="46" t="s">
        <v>558</v>
      </c>
      <c r="AA1798" s="46" t="s">
        <v>403</v>
      </c>
      <c r="AB1798" s="46">
        <v>127468.83</v>
      </c>
      <c r="AC1798" s="46">
        <v>334307.14</v>
      </c>
      <c r="AD1798" s="46">
        <v>393827.62</v>
      </c>
      <c r="AE1798" s="46">
        <v>512844.25</v>
      </c>
      <c r="AF1798" s="46">
        <v>551602.22</v>
      </c>
      <c r="AG1798" s="46">
        <v>698670.26</v>
      </c>
      <c r="AH1798" s="46">
        <v>1006950.97</v>
      </c>
      <c r="AI1798" s="46" t="s">
        <v>92</v>
      </c>
      <c r="AJ1798" s="46">
        <v>0</v>
      </c>
      <c r="AK1798" s="46">
        <v>230759.46</v>
      </c>
      <c r="AL1798" s="46">
        <v>471903.19</v>
      </c>
      <c r="AM1798" s="46">
        <v>653893.71</v>
      </c>
      <c r="AN1798" s="46">
        <v>1494918.88</v>
      </c>
      <c r="AO1798" s="46" t="s">
        <v>236</v>
      </c>
      <c r="AP1798" s="46" t="s">
        <v>63</v>
      </c>
      <c r="AQ1798" s="46"/>
      <c r="AR1798" s="46"/>
    </row>
    <row r="1799" spans="1:44" x14ac:dyDescent="0.2">
      <c r="A1799" s="46" t="s">
        <v>77</v>
      </c>
      <c r="B1799" s="46" t="s">
        <v>84</v>
      </c>
      <c r="C1799" s="46" t="s">
        <v>84</v>
      </c>
      <c r="D1799" s="46" t="s">
        <v>555</v>
      </c>
      <c r="E1799" s="46" t="s">
        <v>86</v>
      </c>
      <c r="F1799" s="46" t="s">
        <v>78</v>
      </c>
      <c r="G1799" s="46" t="s">
        <v>556</v>
      </c>
      <c r="H1799" s="46" t="s">
        <v>62</v>
      </c>
      <c r="I1799" s="46" t="s">
        <v>88</v>
      </c>
      <c r="J1799" s="46" t="s">
        <v>89</v>
      </c>
      <c r="K1799" s="46" t="s">
        <v>47</v>
      </c>
      <c r="L1799" s="46" t="s">
        <v>62</v>
      </c>
      <c r="M1799" s="46" t="s">
        <v>237</v>
      </c>
      <c r="N1799" s="46" t="s">
        <v>238</v>
      </c>
      <c r="O1799" s="46" t="s">
        <v>63</v>
      </c>
      <c r="P1799" s="46" t="s">
        <v>400</v>
      </c>
      <c r="Q1799" s="46" t="s">
        <v>557</v>
      </c>
      <c r="R1799" s="46" t="s">
        <v>84</v>
      </c>
      <c r="S1799" s="46" t="s">
        <v>95</v>
      </c>
      <c r="T1799" s="46" t="s">
        <v>111</v>
      </c>
      <c r="U1799" s="46" t="s">
        <v>112</v>
      </c>
      <c r="V1799" s="46" t="s">
        <v>105</v>
      </c>
      <c r="W1799" s="46" t="s">
        <v>557</v>
      </c>
      <c r="X1799" s="46" t="s">
        <v>84</v>
      </c>
      <c r="Y1799" s="46" t="s">
        <v>555</v>
      </c>
      <c r="Z1799" s="46" t="s">
        <v>558</v>
      </c>
      <c r="AA1799" s="46" t="s">
        <v>403</v>
      </c>
      <c r="AB1799" s="46">
        <v>127468.83</v>
      </c>
      <c r="AC1799" s="46">
        <v>334307.14</v>
      </c>
      <c r="AD1799" s="46">
        <v>393827.62</v>
      </c>
      <c r="AE1799" s="46">
        <v>512844.25</v>
      </c>
      <c r="AF1799" s="46">
        <v>551602.22</v>
      </c>
      <c r="AG1799" s="46">
        <v>698670.26</v>
      </c>
      <c r="AH1799" s="46">
        <v>1006950.97</v>
      </c>
      <c r="AI1799" s="46" t="s">
        <v>92</v>
      </c>
      <c r="AJ1799" s="46">
        <v>0</v>
      </c>
      <c r="AK1799" s="46">
        <v>230759.46</v>
      </c>
      <c r="AL1799" s="46">
        <v>471903.19</v>
      </c>
      <c r="AM1799" s="46">
        <v>653893.71</v>
      </c>
      <c r="AN1799" s="46">
        <v>1494918.88</v>
      </c>
      <c r="AO1799" s="46" t="s">
        <v>239</v>
      </c>
      <c r="AP1799" s="46" t="s">
        <v>63</v>
      </c>
      <c r="AQ1799" s="46"/>
      <c r="AR1799" s="46"/>
    </row>
    <row r="1800" spans="1:44" x14ac:dyDescent="0.2">
      <c r="A1800" s="46" t="s">
        <v>77</v>
      </c>
      <c r="B1800" s="46" t="s">
        <v>84</v>
      </c>
      <c r="C1800" s="46" t="s">
        <v>84</v>
      </c>
      <c r="D1800" s="46" t="s">
        <v>555</v>
      </c>
      <c r="E1800" s="46" t="s">
        <v>86</v>
      </c>
      <c r="F1800" s="46" t="s">
        <v>78</v>
      </c>
      <c r="G1800" s="46" t="s">
        <v>556</v>
      </c>
      <c r="H1800" s="46" t="s">
        <v>62</v>
      </c>
      <c r="I1800" s="46" t="s">
        <v>88</v>
      </c>
      <c r="J1800" s="46" t="s">
        <v>89</v>
      </c>
      <c r="K1800" s="46" t="s">
        <v>47</v>
      </c>
      <c r="L1800" s="46" t="s">
        <v>62</v>
      </c>
      <c r="M1800" s="46" t="s">
        <v>240</v>
      </c>
      <c r="N1800" s="46" t="s">
        <v>241</v>
      </c>
      <c r="O1800" s="46" t="s">
        <v>63</v>
      </c>
      <c r="P1800" s="46" t="s">
        <v>400</v>
      </c>
      <c r="Q1800" s="46" t="s">
        <v>557</v>
      </c>
      <c r="R1800" s="46" t="s">
        <v>84</v>
      </c>
      <c r="S1800" s="46" t="s">
        <v>95</v>
      </c>
      <c r="T1800" s="46" t="s">
        <v>111</v>
      </c>
      <c r="U1800" s="46" t="s">
        <v>112</v>
      </c>
      <c r="V1800" s="46" t="s">
        <v>105</v>
      </c>
      <c r="W1800" s="46" t="s">
        <v>557</v>
      </c>
      <c r="X1800" s="46" t="s">
        <v>84</v>
      </c>
      <c r="Y1800" s="46" t="s">
        <v>555</v>
      </c>
      <c r="Z1800" s="46" t="s">
        <v>558</v>
      </c>
      <c r="AA1800" s="46" t="s">
        <v>403</v>
      </c>
      <c r="AB1800" s="46">
        <v>127468.83</v>
      </c>
      <c r="AC1800" s="46">
        <v>334307.14</v>
      </c>
      <c r="AD1800" s="46">
        <v>393827.62</v>
      </c>
      <c r="AE1800" s="46">
        <v>512844.25</v>
      </c>
      <c r="AF1800" s="46">
        <v>551602.22</v>
      </c>
      <c r="AG1800" s="46">
        <v>698670.26</v>
      </c>
      <c r="AH1800" s="46">
        <v>1006950.97</v>
      </c>
      <c r="AI1800" s="46" t="s">
        <v>92</v>
      </c>
      <c r="AJ1800" s="46">
        <v>0</v>
      </c>
      <c r="AK1800" s="46">
        <v>230759.46</v>
      </c>
      <c r="AL1800" s="46">
        <v>471903.19</v>
      </c>
      <c r="AM1800" s="46">
        <v>653893.71</v>
      </c>
      <c r="AN1800" s="46">
        <v>1494918.88</v>
      </c>
      <c r="AO1800" s="46" t="s">
        <v>242</v>
      </c>
      <c r="AP1800" s="46" t="s">
        <v>63</v>
      </c>
      <c r="AQ1800" s="46"/>
      <c r="AR1800" s="46"/>
    </row>
    <row r="1801" spans="1:44" x14ac:dyDescent="0.2">
      <c r="A1801" s="46" t="s">
        <v>77</v>
      </c>
      <c r="B1801" s="46" t="s">
        <v>84</v>
      </c>
      <c r="C1801" s="46" t="s">
        <v>84</v>
      </c>
      <c r="D1801" s="46" t="s">
        <v>555</v>
      </c>
      <c r="E1801" s="46" t="s">
        <v>86</v>
      </c>
      <c r="F1801" s="46" t="s">
        <v>78</v>
      </c>
      <c r="G1801" s="46" t="s">
        <v>556</v>
      </c>
      <c r="H1801" s="46" t="s">
        <v>62</v>
      </c>
      <c r="I1801" s="46" t="s">
        <v>88</v>
      </c>
      <c r="J1801" s="46" t="s">
        <v>89</v>
      </c>
      <c r="K1801" s="46" t="s">
        <v>47</v>
      </c>
      <c r="L1801" s="46" t="s">
        <v>62</v>
      </c>
      <c r="M1801" s="46" t="s">
        <v>109</v>
      </c>
      <c r="N1801" s="46" t="s">
        <v>110</v>
      </c>
      <c r="O1801" s="46" t="s">
        <v>63</v>
      </c>
      <c r="P1801" s="46" t="s">
        <v>400</v>
      </c>
      <c r="Q1801" s="46" t="s">
        <v>557</v>
      </c>
      <c r="R1801" s="46" t="s">
        <v>84</v>
      </c>
      <c r="S1801" s="46" t="s">
        <v>95</v>
      </c>
      <c r="T1801" s="46" t="s">
        <v>111</v>
      </c>
      <c r="U1801" s="46" t="s">
        <v>112</v>
      </c>
      <c r="V1801" s="46" t="s">
        <v>32</v>
      </c>
      <c r="W1801" s="46" t="s">
        <v>557</v>
      </c>
      <c r="X1801" s="46" t="s">
        <v>84</v>
      </c>
      <c r="Y1801" s="46" t="s">
        <v>555</v>
      </c>
      <c r="Z1801" s="46" t="s">
        <v>558</v>
      </c>
      <c r="AA1801" s="46" t="s">
        <v>403</v>
      </c>
      <c r="AB1801" s="46">
        <v>2391825.2599999998</v>
      </c>
      <c r="AC1801" s="46">
        <v>2584904.46</v>
      </c>
      <c r="AD1801" s="46">
        <v>2624860.1</v>
      </c>
      <c r="AE1801" s="46">
        <v>2543456.3199999998</v>
      </c>
      <c r="AF1801" s="46">
        <v>2536706.4500000002</v>
      </c>
      <c r="AG1801" s="46">
        <v>2692517.42</v>
      </c>
      <c r="AH1801" s="46">
        <v>2420621.39</v>
      </c>
      <c r="AI1801" s="46" t="s">
        <v>92</v>
      </c>
      <c r="AJ1801" s="46">
        <v>0</v>
      </c>
      <c r="AK1801" s="46">
        <v>2308035.96</v>
      </c>
      <c r="AL1801" s="46">
        <v>2565018.4700000002</v>
      </c>
      <c r="AM1801" s="46">
        <v>2452165.08</v>
      </c>
      <c r="AN1801" s="46">
        <v>1955525.94</v>
      </c>
      <c r="AO1801" s="46" t="s">
        <v>110</v>
      </c>
      <c r="AP1801" s="46" t="s">
        <v>63</v>
      </c>
      <c r="AQ1801" s="46"/>
      <c r="AR1801" s="46"/>
    </row>
    <row r="1802" spans="1:44" x14ac:dyDescent="0.2">
      <c r="A1802" s="46" t="s">
        <v>77</v>
      </c>
      <c r="B1802" s="46" t="s">
        <v>84</v>
      </c>
      <c r="C1802" s="46" t="s">
        <v>84</v>
      </c>
      <c r="D1802" s="46" t="s">
        <v>555</v>
      </c>
      <c r="E1802" s="46" t="s">
        <v>86</v>
      </c>
      <c r="F1802" s="46" t="s">
        <v>78</v>
      </c>
      <c r="G1802" s="46" t="s">
        <v>556</v>
      </c>
      <c r="H1802" s="46" t="s">
        <v>62</v>
      </c>
      <c r="I1802" s="46" t="s">
        <v>88</v>
      </c>
      <c r="J1802" s="46" t="s">
        <v>89</v>
      </c>
      <c r="K1802" s="46" t="s">
        <v>47</v>
      </c>
      <c r="L1802" s="46" t="s">
        <v>62</v>
      </c>
      <c r="M1802" s="46" t="s">
        <v>116</v>
      </c>
      <c r="N1802" s="46" t="s">
        <v>117</v>
      </c>
      <c r="O1802" s="46" t="s">
        <v>63</v>
      </c>
      <c r="P1802" s="46" t="s">
        <v>400</v>
      </c>
      <c r="Q1802" s="46" t="s">
        <v>557</v>
      </c>
      <c r="R1802" s="46" t="s">
        <v>84</v>
      </c>
      <c r="S1802" s="46" t="s">
        <v>95</v>
      </c>
      <c r="T1802" s="46" t="s">
        <v>111</v>
      </c>
      <c r="U1802" s="46" t="s">
        <v>112</v>
      </c>
      <c r="V1802" s="46" t="s">
        <v>105</v>
      </c>
      <c r="W1802" s="46" t="s">
        <v>557</v>
      </c>
      <c r="X1802" s="46" t="s">
        <v>84</v>
      </c>
      <c r="Y1802" s="46" t="s">
        <v>555</v>
      </c>
      <c r="Z1802" s="46" t="s">
        <v>558</v>
      </c>
      <c r="AA1802" s="46" t="s">
        <v>403</v>
      </c>
      <c r="AB1802" s="46">
        <v>2391825.2599999998</v>
      </c>
      <c r="AC1802" s="46">
        <v>2584904.46</v>
      </c>
      <c r="AD1802" s="46">
        <v>2624860.1</v>
      </c>
      <c r="AE1802" s="46">
        <v>2543456.3199999998</v>
      </c>
      <c r="AF1802" s="46">
        <v>2536706.4500000002</v>
      </c>
      <c r="AG1802" s="46">
        <v>2692517.42</v>
      </c>
      <c r="AH1802" s="46">
        <v>2420621.39</v>
      </c>
      <c r="AI1802" s="46" t="s">
        <v>92</v>
      </c>
      <c r="AJ1802" s="46">
        <v>0</v>
      </c>
      <c r="AK1802" s="46">
        <v>2308035.96</v>
      </c>
      <c r="AL1802" s="46">
        <v>2565018.4700000002</v>
      </c>
      <c r="AM1802" s="46">
        <v>2452165.08</v>
      </c>
      <c r="AN1802" s="46">
        <v>1955525.94</v>
      </c>
      <c r="AO1802" s="46" t="s">
        <v>118</v>
      </c>
      <c r="AP1802" s="46" t="s">
        <v>63</v>
      </c>
      <c r="AQ1802" s="46"/>
      <c r="AR1802" s="46"/>
    </row>
    <row r="1803" spans="1:44" x14ac:dyDescent="0.2">
      <c r="A1803" s="46" t="s">
        <v>77</v>
      </c>
      <c r="B1803" s="46" t="s">
        <v>84</v>
      </c>
      <c r="C1803" s="46" t="s">
        <v>84</v>
      </c>
      <c r="D1803" s="46" t="s">
        <v>555</v>
      </c>
      <c r="E1803" s="46" t="s">
        <v>86</v>
      </c>
      <c r="F1803" s="46" t="s">
        <v>78</v>
      </c>
      <c r="G1803" s="46" t="s">
        <v>556</v>
      </c>
      <c r="H1803" s="46" t="s">
        <v>62</v>
      </c>
      <c r="I1803" s="46" t="s">
        <v>88</v>
      </c>
      <c r="J1803" s="46" t="s">
        <v>89</v>
      </c>
      <c r="K1803" s="46" t="s">
        <v>47</v>
      </c>
      <c r="L1803" s="46" t="s">
        <v>62</v>
      </c>
      <c r="M1803" s="46" t="s">
        <v>119</v>
      </c>
      <c r="N1803" s="46" t="s">
        <v>120</v>
      </c>
      <c r="O1803" s="46" t="s">
        <v>63</v>
      </c>
      <c r="P1803" s="46" t="s">
        <v>400</v>
      </c>
      <c r="Q1803" s="46" t="s">
        <v>557</v>
      </c>
      <c r="R1803" s="46" t="s">
        <v>84</v>
      </c>
      <c r="S1803" s="46" t="s">
        <v>95</v>
      </c>
      <c r="T1803" s="46" t="s">
        <v>111</v>
      </c>
      <c r="U1803" s="46" t="s">
        <v>112</v>
      </c>
      <c r="V1803" s="46" t="s">
        <v>105</v>
      </c>
      <c r="W1803" s="46" t="s">
        <v>557</v>
      </c>
      <c r="X1803" s="46" t="s">
        <v>84</v>
      </c>
      <c r="Y1803" s="46" t="s">
        <v>555</v>
      </c>
      <c r="Z1803" s="46" t="s">
        <v>558</v>
      </c>
      <c r="AA1803" s="46" t="s">
        <v>403</v>
      </c>
      <c r="AB1803" s="46">
        <v>2391825.2599999998</v>
      </c>
      <c r="AC1803" s="46">
        <v>2584904.46</v>
      </c>
      <c r="AD1803" s="46">
        <v>2624860.1</v>
      </c>
      <c r="AE1803" s="46">
        <v>2543456.3199999998</v>
      </c>
      <c r="AF1803" s="46">
        <v>2536706.4500000002</v>
      </c>
      <c r="AG1803" s="46">
        <v>2692517.42</v>
      </c>
      <c r="AH1803" s="46">
        <v>2420621.39</v>
      </c>
      <c r="AI1803" s="46" t="s">
        <v>92</v>
      </c>
      <c r="AJ1803" s="46">
        <v>0</v>
      </c>
      <c r="AK1803" s="46">
        <v>2308035.96</v>
      </c>
      <c r="AL1803" s="46">
        <v>2565018.4700000002</v>
      </c>
      <c r="AM1803" s="46">
        <v>2452165.08</v>
      </c>
      <c r="AN1803" s="46">
        <v>1955525.94</v>
      </c>
      <c r="AO1803" s="46" t="s">
        <v>121</v>
      </c>
      <c r="AP1803" s="46" t="s">
        <v>63</v>
      </c>
      <c r="AQ1803" s="46"/>
      <c r="AR1803" s="46"/>
    </row>
    <row r="1804" spans="1:44" x14ac:dyDescent="0.2">
      <c r="A1804" s="46" t="s">
        <v>77</v>
      </c>
      <c r="B1804" s="46" t="s">
        <v>84</v>
      </c>
      <c r="C1804" s="46" t="s">
        <v>84</v>
      </c>
      <c r="D1804" s="46" t="s">
        <v>555</v>
      </c>
      <c r="E1804" s="46" t="s">
        <v>86</v>
      </c>
      <c r="F1804" s="46" t="s">
        <v>78</v>
      </c>
      <c r="G1804" s="46" t="s">
        <v>556</v>
      </c>
      <c r="H1804" s="46" t="s">
        <v>62</v>
      </c>
      <c r="I1804" s="46" t="s">
        <v>88</v>
      </c>
      <c r="J1804" s="46" t="s">
        <v>89</v>
      </c>
      <c r="K1804" s="46" t="s">
        <v>47</v>
      </c>
      <c r="L1804" s="46" t="s">
        <v>62</v>
      </c>
      <c r="M1804" s="46" t="s">
        <v>122</v>
      </c>
      <c r="N1804" s="46" t="s">
        <v>123</v>
      </c>
      <c r="O1804" s="46" t="s">
        <v>63</v>
      </c>
      <c r="P1804" s="46" t="s">
        <v>400</v>
      </c>
      <c r="Q1804" s="46" t="s">
        <v>557</v>
      </c>
      <c r="R1804" s="46" t="s">
        <v>84</v>
      </c>
      <c r="S1804" s="46" t="s">
        <v>95</v>
      </c>
      <c r="T1804" s="46" t="s">
        <v>111</v>
      </c>
      <c r="U1804" s="46" t="s">
        <v>112</v>
      </c>
      <c r="V1804" s="46" t="s">
        <v>105</v>
      </c>
      <c r="W1804" s="46" t="s">
        <v>557</v>
      </c>
      <c r="X1804" s="46" t="s">
        <v>84</v>
      </c>
      <c r="Y1804" s="46" t="s">
        <v>555</v>
      </c>
      <c r="Z1804" s="46" t="s">
        <v>558</v>
      </c>
      <c r="AA1804" s="46" t="s">
        <v>403</v>
      </c>
      <c r="AB1804" s="46">
        <v>2519294.09</v>
      </c>
      <c r="AC1804" s="46">
        <v>2919211.6</v>
      </c>
      <c r="AD1804" s="46">
        <v>3018687.72</v>
      </c>
      <c r="AE1804" s="46">
        <v>3056300.57</v>
      </c>
      <c r="AF1804" s="46">
        <v>3088308.67</v>
      </c>
      <c r="AG1804" s="46">
        <v>3391187.68</v>
      </c>
      <c r="AH1804" s="46">
        <v>3427572.36</v>
      </c>
      <c r="AI1804" s="46" t="s">
        <v>92</v>
      </c>
      <c r="AJ1804" s="46">
        <v>0</v>
      </c>
      <c r="AK1804" s="46">
        <v>2538795.42</v>
      </c>
      <c r="AL1804" s="46">
        <v>3036921.66</v>
      </c>
      <c r="AM1804" s="46">
        <v>3106058.79</v>
      </c>
      <c r="AN1804" s="46">
        <v>3450444.82</v>
      </c>
      <c r="AO1804" s="46" t="s">
        <v>124</v>
      </c>
      <c r="AP1804" s="46" t="s">
        <v>63</v>
      </c>
      <c r="AQ1804" s="46"/>
      <c r="AR1804" s="46"/>
    </row>
    <row r="1805" spans="1:44" x14ac:dyDescent="0.2">
      <c r="A1805" s="46" t="s">
        <v>77</v>
      </c>
      <c r="B1805" s="46" t="s">
        <v>84</v>
      </c>
      <c r="C1805" s="46" t="s">
        <v>84</v>
      </c>
      <c r="D1805" s="46" t="s">
        <v>555</v>
      </c>
      <c r="E1805" s="46" t="s">
        <v>86</v>
      </c>
      <c r="F1805" s="46" t="s">
        <v>78</v>
      </c>
      <c r="G1805" s="46" t="s">
        <v>556</v>
      </c>
      <c r="H1805" s="46" t="s">
        <v>62</v>
      </c>
      <c r="I1805" s="46" t="s">
        <v>88</v>
      </c>
      <c r="J1805" s="46" t="s">
        <v>89</v>
      </c>
      <c r="K1805" s="46" t="s">
        <v>47</v>
      </c>
      <c r="L1805" s="46" t="s">
        <v>62</v>
      </c>
      <c r="M1805" s="46" t="s">
        <v>125</v>
      </c>
      <c r="N1805" s="46" t="s">
        <v>126</v>
      </c>
      <c r="O1805" s="46" t="s">
        <v>63</v>
      </c>
      <c r="P1805" s="46" t="s">
        <v>400</v>
      </c>
      <c r="Q1805" s="46" t="s">
        <v>557</v>
      </c>
      <c r="R1805" s="46" t="s">
        <v>84</v>
      </c>
      <c r="S1805" s="46" t="s">
        <v>95</v>
      </c>
      <c r="T1805" s="46" t="s">
        <v>111</v>
      </c>
      <c r="U1805" s="46" t="s">
        <v>112</v>
      </c>
      <c r="V1805" s="46" t="s">
        <v>32</v>
      </c>
      <c r="W1805" s="46" t="s">
        <v>557</v>
      </c>
      <c r="X1805" s="46" t="s">
        <v>84</v>
      </c>
      <c r="Y1805" s="46" t="s">
        <v>555</v>
      </c>
      <c r="Z1805" s="46" t="s">
        <v>558</v>
      </c>
      <c r="AA1805" s="46" t="s">
        <v>403</v>
      </c>
      <c r="AB1805" s="46">
        <v>2391825.2599999998</v>
      </c>
      <c r="AC1805" s="46">
        <v>2584904.46</v>
      </c>
      <c r="AD1805" s="46">
        <v>2624860.1</v>
      </c>
      <c r="AE1805" s="46">
        <v>2543456.3199999998</v>
      </c>
      <c r="AF1805" s="46">
        <v>2536706.4500000002</v>
      </c>
      <c r="AG1805" s="46">
        <v>2692517.42</v>
      </c>
      <c r="AH1805" s="46">
        <v>2420621.39</v>
      </c>
      <c r="AI1805" s="46" t="s">
        <v>92</v>
      </c>
      <c r="AJ1805" s="46">
        <v>0</v>
      </c>
      <c r="AK1805" s="46">
        <v>2308035.96</v>
      </c>
      <c r="AL1805" s="46">
        <v>2565018.4700000002</v>
      </c>
      <c r="AM1805" s="46">
        <v>2452165.08</v>
      </c>
      <c r="AN1805" s="46">
        <v>1955525.94</v>
      </c>
      <c r="AO1805" s="46" t="s">
        <v>127</v>
      </c>
      <c r="AP1805" s="46" t="s">
        <v>63</v>
      </c>
      <c r="AQ1805" s="46"/>
      <c r="AR1805" s="46"/>
    </row>
    <row r="1806" spans="1:44" x14ac:dyDescent="0.2">
      <c r="A1806" s="46" t="s">
        <v>77</v>
      </c>
      <c r="B1806" s="46" t="s">
        <v>84</v>
      </c>
      <c r="C1806" s="46" t="s">
        <v>84</v>
      </c>
      <c r="D1806" s="46" t="s">
        <v>555</v>
      </c>
      <c r="E1806" s="46" t="s">
        <v>86</v>
      </c>
      <c r="F1806" s="46" t="s">
        <v>78</v>
      </c>
      <c r="G1806" s="46" t="s">
        <v>556</v>
      </c>
      <c r="H1806" s="46" t="s">
        <v>62</v>
      </c>
      <c r="I1806" s="46" t="s">
        <v>88</v>
      </c>
      <c r="J1806" s="46" t="s">
        <v>89</v>
      </c>
      <c r="K1806" s="46" t="s">
        <v>47</v>
      </c>
      <c r="L1806" s="46" t="s">
        <v>62</v>
      </c>
      <c r="M1806" s="46" t="s">
        <v>128</v>
      </c>
      <c r="N1806" s="46" t="s">
        <v>129</v>
      </c>
      <c r="O1806" s="46" t="s">
        <v>63</v>
      </c>
      <c r="P1806" s="46" t="s">
        <v>400</v>
      </c>
      <c r="Q1806" s="46" t="s">
        <v>557</v>
      </c>
      <c r="R1806" s="46" t="s">
        <v>84</v>
      </c>
      <c r="S1806" s="46" t="s">
        <v>95</v>
      </c>
      <c r="T1806" s="46" t="s">
        <v>131</v>
      </c>
      <c r="U1806" s="46" t="s">
        <v>132</v>
      </c>
      <c r="V1806" s="46" t="s">
        <v>32</v>
      </c>
      <c r="W1806" s="46" t="s">
        <v>557</v>
      </c>
      <c r="X1806" s="46" t="s">
        <v>84</v>
      </c>
      <c r="Y1806" s="46" t="s">
        <v>555</v>
      </c>
      <c r="Z1806" s="46" t="s">
        <v>558</v>
      </c>
      <c r="AA1806" s="46" t="s">
        <v>403</v>
      </c>
      <c r="AB1806" s="46">
        <v>640348.17000000004</v>
      </c>
      <c r="AC1806" s="46">
        <v>640348.17000000004</v>
      </c>
      <c r="AD1806" s="46">
        <v>640348.17000000004</v>
      </c>
      <c r="AE1806" s="46">
        <v>640348.17000000004</v>
      </c>
      <c r="AF1806" s="46">
        <v>640348.17000000004</v>
      </c>
      <c r="AG1806" s="46">
        <v>640348.17000000004</v>
      </c>
      <c r="AH1806" s="46">
        <v>640348.17000000004</v>
      </c>
      <c r="AI1806" s="46" t="s">
        <v>92</v>
      </c>
      <c r="AJ1806" s="46">
        <v>0</v>
      </c>
      <c r="AK1806" s="46">
        <v>640348.17000000004</v>
      </c>
      <c r="AL1806" s="46">
        <v>640348.17000000004</v>
      </c>
      <c r="AM1806" s="46">
        <v>640348.17000000004</v>
      </c>
      <c r="AN1806" s="46">
        <v>640348.17000000004</v>
      </c>
      <c r="AO1806" s="46" t="s">
        <v>130</v>
      </c>
      <c r="AP1806" s="46" t="s">
        <v>63</v>
      </c>
      <c r="AQ1806" s="46"/>
      <c r="AR1806" s="46"/>
    </row>
    <row r="1807" spans="1:44" x14ac:dyDescent="0.2">
      <c r="A1807" s="46" t="s">
        <v>77</v>
      </c>
      <c r="B1807" s="46" t="s">
        <v>84</v>
      </c>
      <c r="C1807" s="46" t="s">
        <v>84</v>
      </c>
      <c r="D1807" s="46" t="s">
        <v>555</v>
      </c>
      <c r="E1807" s="46" t="s">
        <v>86</v>
      </c>
      <c r="F1807" s="46" t="s">
        <v>78</v>
      </c>
      <c r="G1807" s="46" t="s">
        <v>556</v>
      </c>
      <c r="H1807" s="46" t="s">
        <v>62</v>
      </c>
      <c r="I1807" s="46" t="s">
        <v>88</v>
      </c>
      <c r="J1807" s="46" t="s">
        <v>89</v>
      </c>
      <c r="K1807" s="46" t="s">
        <v>47</v>
      </c>
      <c r="L1807" s="46" t="s">
        <v>62</v>
      </c>
      <c r="M1807" s="46" t="s">
        <v>248</v>
      </c>
      <c r="N1807" s="46" t="s">
        <v>249</v>
      </c>
      <c r="O1807" s="46" t="s">
        <v>63</v>
      </c>
      <c r="P1807" s="46" t="s">
        <v>400</v>
      </c>
      <c r="Q1807" s="46" t="s">
        <v>557</v>
      </c>
      <c r="R1807" s="46" t="s">
        <v>84</v>
      </c>
      <c r="S1807" s="46" t="s">
        <v>95</v>
      </c>
      <c r="T1807" s="46" t="s">
        <v>131</v>
      </c>
      <c r="U1807" s="46" t="s">
        <v>132</v>
      </c>
      <c r="V1807" s="46" t="s">
        <v>32</v>
      </c>
      <c r="W1807" s="46" t="s">
        <v>557</v>
      </c>
      <c r="X1807" s="46" t="s">
        <v>84</v>
      </c>
      <c r="Y1807" s="46" t="s">
        <v>555</v>
      </c>
      <c r="Z1807" s="46" t="s">
        <v>558</v>
      </c>
      <c r="AA1807" s="46" t="s">
        <v>403</v>
      </c>
      <c r="AB1807" s="46">
        <v>127468.83</v>
      </c>
      <c r="AC1807" s="46">
        <v>334307.14</v>
      </c>
      <c r="AD1807" s="46">
        <v>393827.62</v>
      </c>
      <c r="AE1807" s="46">
        <v>512844.25</v>
      </c>
      <c r="AF1807" s="46">
        <v>551602.22</v>
      </c>
      <c r="AG1807" s="46">
        <v>698670.26</v>
      </c>
      <c r="AH1807" s="46">
        <v>1006950.97</v>
      </c>
      <c r="AI1807" s="46" t="s">
        <v>92</v>
      </c>
      <c r="AJ1807" s="46">
        <v>0</v>
      </c>
      <c r="AK1807" s="46">
        <v>230759.46</v>
      </c>
      <c r="AL1807" s="46">
        <v>471903.19</v>
      </c>
      <c r="AM1807" s="46">
        <v>653893.71</v>
      </c>
      <c r="AN1807" s="46">
        <v>1494918.88</v>
      </c>
      <c r="AO1807" s="46" t="s">
        <v>250</v>
      </c>
      <c r="AP1807" s="46" t="s">
        <v>63</v>
      </c>
      <c r="AQ1807" s="46"/>
      <c r="AR1807" s="46"/>
    </row>
    <row r="1808" spans="1:44" x14ac:dyDescent="0.2">
      <c r="A1808" s="46" t="s">
        <v>77</v>
      </c>
      <c r="B1808" s="46" t="s">
        <v>84</v>
      </c>
      <c r="C1808" s="46" t="s">
        <v>84</v>
      </c>
      <c r="D1808" s="46" t="s">
        <v>555</v>
      </c>
      <c r="E1808" s="46" t="s">
        <v>86</v>
      </c>
      <c r="F1808" s="46" t="s">
        <v>78</v>
      </c>
      <c r="G1808" s="46" t="s">
        <v>556</v>
      </c>
      <c r="H1808" s="46" t="s">
        <v>62</v>
      </c>
      <c r="I1808" s="46" t="s">
        <v>88</v>
      </c>
      <c r="J1808" s="46" t="s">
        <v>89</v>
      </c>
      <c r="K1808" s="46" t="s">
        <v>47</v>
      </c>
      <c r="L1808" s="46" t="s">
        <v>62</v>
      </c>
      <c r="M1808" s="46" t="s">
        <v>195</v>
      </c>
      <c r="N1808" s="46" t="s">
        <v>196</v>
      </c>
      <c r="O1808" s="46" t="s">
        <v>63</v>
      </c>
      <c r="P1808" s="46" t="s">
        <v>400</v>
      </c>
      <c r="Q1808" s="46" t="s">
        <v>557</v>
      </c>
      <c r="R1808" s="46" t="s">
        <v>84</v>
      </c>
      <c r="S1808" s="46" t="s">
        <v>95</v>
      </c>
      <c r="T1808" s="46" t="s">
        <v>131</v>
      </c>
      <c r="U1808" s="46" t="s">
        <v>132</v>
      </c>
      <c r="V1808" s="46" t="s">
        <v>105</v>
      </c>
      <c r="W1808" s="46" t="s">
        <v>557</v>
      </c>
      <c r="X1808" s="46" t="s">
        <v>84</v>
      </c>
      <c r="Y1808" s="46" t="s">
        <v>555</v>
      </c>
      <c r="Z1808" s="46" t="s">
        <v>558</v>
      </c>
      <c r="AA1808" s="46" t="s">
        <v>403</v>
      </c>
      <c r="AB1808" s="46">
        <v>-301304.53000000003</v>
      </c>
      <c r="AC1808" s="46">
        <v>-520402.42</v>
      </c>
      <c r="AD1808" s="46">
        <v>-630399.81000000006</v>
      </c>
      <c r="AE1808" s="46">
        <v>-841279.13</v>
      </c>
      <c r="AF1808" s="46">
        <v>-913696.72</v>
      </c>
      <c r="AG1808" s="46">
        <v>-1081457.9099999999</v>
      </c>
      <c r="AH1808" s="46">
        <v>-1179234.6000000001</v>
      </c>
      <c r="AI1808" s="46" t="s">
        <v>92</v>
      </c>
      <c r="AJ1808" s="46">
        <v>0</v>
      </c>
      <c r="AK1808" s="46">
        <v>-395225.8</v>
      </c>
      <c r="AL1808" s="46">
        <v>-724427.7</v>
      </c>
      <c r="AM1808" s="46">
        <v>-1070108.8999999999</v>
      </c>
      <c r="AN1808" s="46">
        <v>-1469104.14</v>
      </c>
      <c r="AO1808" s="46" t="s">
        <v>197</v>
      </c>
      <c r="AP1808" s="46" t="s">
        <v>63</v>
      </c>
      <c r="AQ1808" s="46"/>
      <c r="AR1808" s="46"/>
    </row>
    <row r="1809" spans="1:44" x14ac:dyDescent="0.2">
      <c r="A1809" s="46" t="s">
        <v>77</v>
      </c>
      <c r="B1809" s="46" t="s">
        <v>84</v>
      </c>
      <c r="C1809" s="46" t="s">
        <v>84</v>
      </c>
      <c r="D1809" s="46" t="s">
        <v>555</v>
      </c>
      <c r="E1809" s="46" t="s">
        <v>86</v>
      </c>
      <c r="F1809" s="46" t="s">
        <v>78</v>
      </c>
      <c r="G1809" s="46" t="s">
        <v>556</v>
      </c>
      <c r="H1809" s="46" t="s">
        <v>62</v>
      </c>
      <c r="I1809" s="46" t="s">
        <v>88</v>
      </c>
      <c r="J1809" s="46" t="s">
        <v>89</v>
      </c>
      <c r="K1809" s="46" t="s">
        <v>47</v>
      </c>
      <c r="L1809" s="46" t="s">
        <v>62</v>
      </c>
      <c r="M1809" s="46" t="s">
        <v>133</v>
      </c>
      <c r="N1809" s="46" t="s">
        <v>134</v>
      </c>
      <c r="O1809" s="46" t="s">
        <v>63</v>
      </c>
      <c r="P1809" s="46" t="s">
        <v>400</v>
      </c>
      <c r="Q1809" s="46" t="s">
        <v>557</v>
      </c>
      <c r="R1809" s="46" t="s">
        <v>84</v>
      </c>
      <c r="S1809" s="46" t="s">
        <v>95</v>
      </c>
      <c r="T1809" s="46" t="s">
        <v>131</v>
      </c>
      <c r="U1809" s="46" t="s">
        <v>132</v>
      </c>
      <c r="V1809" s="46" t="s">
        <v>32</v>
      </c>
      <c r="W1809" s="46" t="s">
        <v>557</v>
      </c>
      <c r="X1809" s="46" t="s">
        <v>84</v>
      </c>
      <c r="Y1809" s="46" t="s">
        <v>555</v>
      </c>
      <c r="Z1809" s="46" t="s">
        <v>558</v>
      </c>
      <c r="AA1809" s="46" t="s">
        <v>403</v>
      </c>
      <c r="AB1809" s="46">
        <v>-10643.67</v>
      </c>
      <c r="AC1809" s="46">
        <v>-18704.88</v>
      </c>
      <c r="AD1809" s="46">
        <v>-24155.9</v>
      </c>
      <c r="AE1809" s="46">
        <v>-28260.76</v>
      </c>
      <c r="AF1809" s="46">
        <v>-33501.86</v>
      </c>
      <c r="AG1809" s="46">
        <v>-35133.949999999997</v>
      </c>
      <c r="AH1809" s="46">
        <v>-35133.949999999997</v>
      </c>
      <c r="AI1809" s="46" t="s">
        <v>92</v>
      </c>
      <c r="AJ1809" s="46">
        <v>0</v>
      </c>
      <c r="AK1809" s="46">
        <v>-13565.55</v>
      </c>
      <c r="AL1809" s="46">
        <v>-28063.09</v>
      </c>
      <c r="AM1809" s="46">
        <v>-33501.86</v>
      </c>
      <c r="AN1809" s="46">
        <v>-35133.949999999997</v>
      </c>
      <c r="AO1809" s="46" t="s">
        <v>135</v>
      </c>
      <c r="AP1809" s="46" t="s">
        <v>63</v>
      </c>
      <c r="AQ1809" s="46"/>
      <c r="AR1809" s="46"/>
    </row>
    <row r="1810" spans="1:44" x14ac:dyDescent="0.2">
      <c r="A1810" s="46" t="s">
        <v>77</v>
      </c>
      <c r="B1810" s="46" t="s">
        <v>84</v>
      </c>
      <c r="C1810" s="46" t="s">
        <v>84</v>
      </c>
      <c r="D1810" s="46" t="s">
        <v>555</v>
      </c>
      <c r="E1810" s="46" t="s">
        <v>86</v>
      </c>
      <c r="F1810" s="46" t="s">
        <v>78</v>
      </c>
      <c r="G1810" s="46" t="s">
        <v>556</v>
      </c>
      <c r="H1810" s="46" t="s">
        <v>62</v>
      </c>
      <c r="I1810" s="46" t="s">
        <v>88</v>
      </c>
      <c r="J1810" s="46" t="s">
        <v>89</v>
      </c>
      <c r="K1810" s="46" t="s">
        <v>47</v>
      </c>
      <c r="L1810" s="46" t="s">
        <v>62</v>
      </c>
      <c r="M1810" s="46" t="s">
        <v>136</v>
      </c>
      <c r="N1810" s="46" t="s">
        <v>137</v>
      </c>
      <c r="O1810" s="46" t="s">
        <v>63</v>
      </c>
      <c r="P1810" s="46" t="s">
        <v>400</v>
      </c>
      <c r="Q1810" s="46" t="s">
        <v>557</v>
      </c>
      <c r="R1810" s="46" t="s">
        <v>84</v>
      </c>
      <c r="S1810" s="46" t="s">
        <v>95</v>
      </c>
      <c r="T1810" s="46" t="s">
        <v>131</v>
      </c>
      <c r="U1810" s="46" t="s">
        <v>132</v>
      </c>
      <c r="V1810" s="46" t="s">
        <v>32</v>
      </c>
      <c r="W1810" s="46" t="s">
        <v>557</v>
      </c>
      <c r="X1810" s="46" t="s">
        <v>84</v>
      </c>
      <c r="Y1810" s="46" t="s">
        <v>555</v>
      </c>
      <c r="Z1810" s="46" t="s">
        <v>558</v>
      </c>
      <c r="AA1810" s="46" t="s">
        <v>403</v>
      </c>
      <c r="AB1810" s="46">
        <v>455868.8</v>
      </c>
      <c r="AC1810" s="46">
        <v>435548.01</v>
      </c>
      <c r="AD1810" s="46">
        <v>379620.08</v>
      </c>
      <c r="AE1810" s="46">
        <v>283652.53000000003</v>
      </c>
      <c r="AF1810" s="46">
        <v>244751.81</v>
      </c>
      <c r="AG1810" s="46">
        <v>222426.57</v>
      </c>
      <c r="AH1810" s="46">
        <v>432930.59</v>
      </c>
      <c r="AI1810" s="46" t="s">
        <v>92</v>
      </c>
      <c r="AJ1810" s="46">
        <v>0</v>
      </c>
      <c r="AK1810" s="46">
        <v>462316.28</v>
      </c>
      <c r="AL1810" s="46">
        <v>359760.57</v>
      </c>
      <c r="AM1810" s="46">
        <v>190631.12</v>
      </c>
      <c r="AN1810" s="46">
        <v>631028.96</v>
      </c>
      <c r="AO1810" s="46" t="s">
        <v>138</v>
      </c>
      <c r="AP1810" s="46" t="s">
        <v>63</v>
      </c>
      <c r="AQ1810" s="46"/>
      <c r="AR1810" s="46"/>
    </row>
    <row r="1811" spans="1:44" x14ac:dyDescent="0.2">
      <c r="A1811" s="46" t="s">
        <v>77</v>
      </c>
      <c r="B1811" s="46" t="s">
        <v>84</v>
      </c>
      <c r="C1811" s="46" t="s">
        <v>84</v>
      </c>
      <c r="D1811" s="46" t="s">
        <v>555</v>
      </c>
      <c r="E1811" s="46" t="s">
        <v>86</v>
      </c>
      <c r="F1811" s="46" t="s">
        <v>78</v>
      </c>
      <c r="G1811" s="46" t="s">
        <v>556</v>
      </c>
      <c r="H1811" s="46" t="s">
        <v>62</v>
      </c>
      <c r="I1811" s="46" t="s">
        <v>88</v>
      </c>
      <c r="J1811" s="46" t="s">
        <v>89</v>
      </c>
      <c r="K1811" s="46" t="s">
        <v>47</v>
      </c>
      <c r="L1811" s="46" t="s">
        <v>62</v>
      </c>
      <c r="M1811" s="46" t="s">
        <v>139</v>
      </c>
      <c r="N1811" s="46" t="s">
        <v>140</v>
      </c>
      <c r="O1811" s="46" t="s">
        <v>63</v>
      </c>
      <c r="P1811" s="46" t="s">
        <v>400</v>
      </c>
      <c r="Q1811" s="46" t="s">
        <v>557</v>
      </c>
      <c r="R1811" s="46" t="s">
        <v>84</v>
      </c>
      <c r="S1811" s="46" t="s">
        <v>95</v>
      </c>
      <c r="T1811" s="46" t="s">
        <v>131</v>
      </c>
      <c r="U1811" s="46" t="s">
        <v>132</v>
      </c>
      <c r="V1811" s="46" t="s">
        <v>105</v>
      </c>
      <c r="W1811" s="46" t="s">
        <v>557</v>
      </c>
      <c r="X1811" s="46" t="s">
        <v>84</v>
      </c>
      <c r="Y1811" s="46" t="s">
        <v>555</v>
      </c>
      <c r="Z1811" s="46" t="s">
        <v>558</v>
      </c>
      <c r="AA1811" s="46" t="s">
        <v>403</v>
      </c>
      <c r="AB1811" s="46">
        <v>640348.17000000004</v>
      </c>
      <c r="AC1811" s="46">
        <v>640348.17000000004</v>
      </c>
      <c r="AD1811" s="46">
        <v>640348.17000000004</v>
      </c>
      <c r="AE1811" s="46">
        <v>640348.17000000004</v>
      </c>
      <c r="AF1811" s="46">
        <v>640348.17000000004</v>
      </c>
      <c r="AG1811" s="46">
        <v>640348.17000000004</v>
      </c>
      <c r="AH1811" s="46">
        <v>640348.17000000004</v>
      </c>
      <c r="AI1811" s="46" t="s">
        <v>92</v>
      </c>
      <c r="AJ1811" s="46">
        <v>0</v>
      </c>
      <c r="AK1811" s="46">
        <v>640348.17000000004</v>
      </c>
      <c r="AL1811" s="46">
        <v>640348.17000000004</v>
      </c>
      <c r="AM1811" s="46">
        <v>640348.17000000004</v>
      </c>
      <c r="AN1811" s="46">
        <v>640348.17000000004</v>
      </c>
      <c r="AO1811" s="46" t="s">
        <v>141</v>
      </c>
      <c r="AP1811" s="46" t="s">
        <v>63</v>
      </c>
      <c r="AQ1811" s="46"/>
      <c r="AR1811" s="46"/>
    </row>
    <row r="1812" spans="1:44" x14ac:dyDescent="0.2">
      <c r="A1812" s="46" t="s">
        <v>77</v>
      </c>
      <c r="B1812" s="46" t="s">
        <v>84</v>
      </c>
      <c r="C1812" s="46" t="s">
        <v>84</v>
      </c>
      <c r="D1812" s="46" t="s">
        <v>555</v>
      </c>
      <c r="E1812" s="46" t="s">
        <v>86</v>
      </c>
      <c r="F1812" s="46" t="s">
        <v>78</v>
      </c>
      <c r="G1812" s="46" t="s">
        <v>556</v>
      </c>
      <c r="H1812" s="46" t="s">
        <v>62</v>
      </c>
      <c r="I1812" s="46" t="s">
        <v>88</v>
      </c>
      <c r="J1812" s="46" t="s">
        <v>89</v>
      </c>
      <c r="K1812" s="46" t="s">
        <v>47</v>
      </c>
      <c r="L1812" s="46" t="s">
        <v>62</v>
      </c>
      <c r="M1812" s="46" t="s">
        <v>142</v>
      </c>
      <c r="N1812" s="46" t="s">
        <v>143</v>
      </c>
      <c r="O1812" s="46" t="s">
        <v>63</v>
      </c>
      <c r="P1812" s="46" t="s">
        <v>400</v>
      </c>
      <c r="Q1812" s="46" t="s">
        <v>557</v>
      </c>
      <c r="R1812" s="46" t="s">
        <v>84</v>
      </c>
      <c r="S1812" s="46" t="s">
        <v>95</v>
      </c>
      <c r="T1812" s="46" t="s">
        <v>131</v>
      </c>
      <c r="U1812" s="46" t="s">
        <v>132</v>
      </c>
      <c r="V1812" s="46" t="s">
        <v>105</v>
      </c>
      <c r="W1812" s="46" t="s">
        <v>557</v>
      </c>
      <c r="X1812" s="46" t="s">
        <v>84</v>
      </c>
      <c r="Y1812" s="46" t="s">
        <v>555</v>
      </c>
      <c r="Z1812" s="46" t="s">
        <v>558</v>
      </c>
      <c r="AA1812" s="46" t="s">
        <v>403</v>
      </c>
      <c r="AB1812" s="46">
        <v>455868.8</v>
      </c>
      <c r="AC1812" s="46">
        <v>435548.01</v>
      </c>
      <c r="AD1812" s="46">
        <v>379620.08</v>
      </c>
      <c r="AE1812" s="46">
        <v>283652.53000000003</v>
      </c>
      <c r="AF1812" s="46">
        <v>244751.81</v>
      </c>
      <c r="AG1812" s="46">
        <v>222426.57</v>
      </c>
      <c r="AH1812" s="46">
        <v>432930.59</v>
      </c>
      <c r="AI1812" s="46" t="s">
        <v>92</v>
      </c>
      <c r="AJ1812" s="46">
        <v>0</v>
      </c>
      <c r="AK1812" s="46">
        <v>462316.28</v>
      </c>
      <c r="AL1812" s="46">
        <v>359760.57</v>
      </c>
      <c r="AM1812" s="46">
        <v>190631.12</v>
      </c>
      <c r="AN1812" s="46">
        <v>631028.96</v>
      </c>
      <c r="AO1812" s="46" t="s">
        <v>144</v>
      </c>
      <c r="AP1812" s="46" t="s">
        <v>63</v>
      </c>
      <c r="AQ1812" s="46"/>
      <c r="AR1812" s="46"/>
    </row>
    <row r="1813" spans="1:44" x14ac:dyDescent="0.2">
      <c r="A1813" s="46" t="s">
        <v>77</v>
      </c>
      <c r="B1813" s="46" t="s">
        <v>84</v>
      </c>
      <c r="C1813" s="46" t="s">
        <v>84</v>
      </c>
      <c r="D1813" s="46" t="s">
        <v>555</v>
      </c>
      <c r="E1813" s="46" t="s">
        <v>86</v>
      </c>
      <c r="F1813" s="46" t="s">
        <v>78</v>
      </c>
      <c r="G1813" s="46" t="s">
        <v>556</v>
      </c>
      <c r="H1813" s="46" t="s">
        <v>62</v>
      </c>
      <c r="I1813" s="46" t="s">
        <v>88</v>
      </c>
      <c r="J1813" s="46" t="s">
        <v>89</v>
      </c>
      <c r="K1813" s="46" t="s">
        <v>47</v>
      </c>
      <c r="L1813" s="46" t="s">
        <v>62</v>
      </c>
      <c r="M1813" s="46" t="s">
        <v>475</v>
      </c>
      <c r="N1813" s="46" t="s">
        <v>476</v>
      </c>
      <c r="O1813" s="46" t="s">
        <v>63</v>
      </c>
      <c r="P1813" s="46" t="s">
        <v>400</v>
      </c>
      <c r="Q1813" s="46" t="s">
        <v>557</v>
      </c>
      <c r="R1813" s="46" t="s">
        <v>84</v>
      </c>
      <c r="S1813" s="46" t="s">
        <v>95</v>
      </c>
      <c r="T1813" s="46" t="s">
        <v>201</v>
      </c>
      <c r="U1813" s="46" t="s">
        <v>202</v>
      </c>
      <c r="V1813" s="46" t="s">
        <v>105</v>
      </c>
      <c r="W1813" s="46" t="s">
        <v>557</v>
      </c>
      <c r="X1813" s="46" t="s">
        <v>84</v>
      </c>
      <c r="Y1813" s="46" t="s">
        <v>555</v>
      </c>
      <c r="Z1813" s="46" t="s">
        <v>558</v>
      </c>
      <c r="AA1813" s="46" t="s">
        <v>403</v>
      </c>
      <c r="AB1813" s="46">
        <v>23997.15</v>
      </c>
      <c r="AC1813" s="46">
        <v>415853.45</v>
      </c>
      <c r="AD1813" s="46">
        <v>509878.55</v>
      </c>
      <c r="AE1813" s="46">
        <v>543386.54</v>
      </c>
      <c r="AF1813" s="46">
        <v>570153.54</v>
      </c>
      <c r="AG1813" s="46">
        <v>871400.46</v>
      </c>
      <c r="AH1813" s="46">
        <v>907785.14</v>
      </c>
      <c r="AI1813" s="46" t="s">
        <v>92</v>
      </c>
      <c r="AJ1813" s="46">
        <v>0</v>
      </c>
      <c r="AK1813" s="46">
        <v>40576.6</v>
      </c>
      <c r="AL1813" s="46">
        <v>524205.3</v>
      </c>
      <c r="AM1813" s="46">
        <v>587903.66</v>
      </c>
      <c r="AN1813" s="46">
        <v>930657.6</v>
      </c>
      <c r="AO1813" s="46" t="s">
        <v>477</v>
      </c>
      <c r="AP1813" s="46" t="s">
        <v>63</v>
      </c>
      <c r="AQ1813" s="46"/>
      <c r="AR1813" s="46"/>
    </row>
    <row r="1814" spans="1:44" x14ac:dyDescent="0.2">
      <c r="A1814" s="46" t="s">
        <v>77</v>
      </c>
      <c r="B1814" s="46" t="s">
        <v>84</v>
      </c>
      <c r="C1814" s="46" t="s">
        <v>84</v>
      </c>
      <c r="D1814" s="46" t="s">
        <v>555</v>
      </c>
      <c r="E1814" s="46" t="s">
        <v>86</v>
      </c>
      <c r="F1814" s="46" t="s">
        <v>78</v>
      </c>
      <c r="G1814" s="46" t="s">
        <v>556</v>
      </c>
      <c r="H1814" s="46" t="s">
        <v>62</v>
      </c>
      <c r="I1814" s="46" t="s">
        <v>88</v>
      </c>
      <c r="J1814" s="46" t="s">
        <v>89</v>
      </c>
      <c r="K1814" s="46" t="s">
        <v>47</v>
      </c>
      <c r="L1814" s="46" t="s">
        <v>62</v>
      </c>
      <c r="M1814" s="46" t="s">
        <v>478</v>
      </c>
      <c r="N1814" s="46" t="s">
        <v>479</v>
      </c>
      <c r="O1814" s="46" t="s">
        <v>63</v>
      </c>
      <c r="P1814" s="46" t="s">
        <v>400</v>
      </c>
      <c r="Q1814" s="46" t="s">
        <v>557</v>
      </c>
      <c r="R1814" s="46" t="s">
        <v>84</v>
      </c>
      <c r="S1814" s="46" t="s">
        <v>95</v>
      </c>
      <c r="T1814" s="46" t="s">
        <v>201</v>
      </c>
      <c r="U1814" s="46" t="s">
        <v>202</v>
      </c>
      <c r="V1814" s="46" t="s">
        <v>32</v>
      </c>
      <c r="W1814" s="46" t="s">
        <v>557</v>
      </c>
      <c r="X1814" s="46" t="s">
        <v>84</v>
      </c>
      <c r="Y1814" s="46" t="s">
        <v>555</v>
      </c>
      <c r="Z1814" s="46" t="s">
        <v>558</v>
      </c>
      <c r="AA1814" s="46" t="s">
        <v>403</v>
      </c>
      <c r="AB1814" s="46">
        <v>301304.53000000003</v>
      </c>
      <c r="AC1814" s="46">
        <v>520402.42</v>
      </c>
      <c r="AD1814" s="46">
        <v>630399.81000000006</v>
      </c>
      <c r="AE1814" s="46">
        <v>841279.13</v>
      </c>
      <c r="AF1814" s="46">
        <v>913696.72</v>
      </c>
      <c r="AG1814" s="46">
        <v>1081457.9099999999</v>
      </c>
      <c r="AH1814" s="46">
        <v>1179234.6000000001</v>
      </c>
      <c r="AI1814" s="46" t="s">
        <v>92</v>
      </c>
      <c r="AJ1814" s="46">
        <v>0</v>
      </c>
      <c r="AK1814" s="46">
        <v>395225.8</v>
      </c>
      <c r="AL1814" s="46">
        <v>724427.7</v>
      </c>
      <c r="AM1814" s="46">
        <v>1070108.8999999999</v>
      </c>
      <c r="AN1814" s="46">
        <v>1469104.14</v>
      </c>
      <c r="AO1814" s="46" t="s">
        <v>480</v>
      </c>
      <c r="AP1814" s="46" t="s">
        <v>63</v>
      </c>
      <c r="AQ1814" s="46"/>
      <c r="AR1814" s="46"/>
    </row>
    <row r="1815" spans="1:44" x14ac:dyDescent="0.2">
      <c r="A1815" s="46" t="s">
        <v>77</v>
      </c>
      <c r="B1815" s="46" t="s">
        <v>84</v>
      </c>
      <c r="C1815" s="46" t="s">
        <v>84</v>
      </c>
      <c r="D1815" s="46" t="s">
        <v>555</v>
      </c>
      <c r="E1815" s="46" t="s">
        <v>86</v>
      </c>
      <c r="F1815" s="46" t="s">
        <v>78</v>
      </c>
      <c r="G1815" s="46" t="s">
        <v>556</v>
      </c>
      <c r="H1815" s="46" t="s">
        <v>62</v>
      </c>
      <c r="I1815" s="46" t="s">
        <v>88</v>
      </c>
      <c r="J1815" s="46" t="s">
        <v>89</v>
      </c>
      <c r="K1815" s="46" t="s">
        <v>47</v>
      </c>
      <c r="L1815" s="46" t="s">
        <v>62</v>
      </c>
      <c r="M1815" s="46" t="s">
        <v>481</v>
      </c>
      <c r="N1815" s="46" t="s">
        <v>482</v>
      </c>
      <c r="O1815" s="46" t="s">
        <v>63</v>
      </c>
      <c r="P1815" s="46" t="s">
        <v>400</v>
      </c>
      <c r="Q1815" s="46" t="s">
        <v>557</v>
      </c>
      <c r="R1815" s="46" t="s">
        <v>84</v>
      </c>
      <c r="S1815" s="46" t="s">
        <v>95</v>
      </c>
      <c r="T1815" s="46" t="s">
        <v>201</v>
      </c>
      <c r="U1815" s="46" t="s">
        <v>202</v>
      </c>
      <c r="V1815" s="46" t="s">
        <v>32</v>
      </c>
      <c r="W1815" s="46" t="s">
        <v>557</v>
      </c>
      <c r="X1815" s="46" t="s">
        <v>84</v>
      </c>
      <c r="Y1815" s="46" t="s">
        <v>555</v>
      </c>
      <c r="Z1815" s="46" t="s">
        <v>558</v>
      </c>
      <c r="AA1815" s="46" t="s">
        <v>403</v>
      </c>
      <c r="AB1815" s="46">
        <v>301304.53000000003</v>
      </c>
      <c r="AC1815" s="46">
        <v>520402.42</v>
      </c>
      <c r="AD1815" s="46">
        <v>630399.81000000006</v>
      </c>
      <c r="AE1815" s="46">
        <v>841279.13</v>
      </c>
      <c r="AF1815" s="46">
        <v>913696.72</v>
      </c>
      <c r="AG1815" s="46">
        <v>1081457.9099999999</v>
      </c>
      <c r="AH1815" s="46">
        <v>1179234.6000000001</v>
      </c>
      <c r="AI1815" s="46" t="s">
        <v>92</v>
      </c>
      <c r="AJ1815" s="46">
        <v>0</v>
      </c>
      <c r="AK1815" s="46">
        <v>395225.8</v>
      </c>
      <c r="AL1815" s="46">
        <v>724427.7</v>
      </c>
      <c r="AM1815" s="46">
        <v>1070108.8999999999</v>
      </c>
      <c r="AN1815" s="46">
        <v>1469104.14</v>
      </c>
      <c r="AO1815" s="46" t="s">
        <v>483</v>
      </c>
      <c r="AP1815" s="46" t="s">
        <v>63</v>
      </c>
      <c r="AQ1815" s="46"/>
      <c r="AR1815" s="46"/>
    </row>
    <row r="1816" spans="1:44" x14ac:dyDescent="0.2">
      <c r="A1816" s="46" t="s">
        <v>77</v>
      </c>
      <c r="B1816" s="46" t="s">
        <v>84</v>
      </c>
      <c r="C1816" s="46" t="s">
        <v>84</v>
      </c>
      <c r="D1816" s="46" t="s">
        <v>555</v>
      </c>
      <c r="E1816" s="46" t="s">
        <v>86</v>
      </c>
      <c r="F1816" s="46" t="s">
        <v>78</v>
      </c>
      <c r="G1816" s="46" t="s">
        <v>556</v>
      </c>
      <c r="H1816" s="46" t="s">
        <v>62</v>
      </c>
      <c r="I1816" s="46" t="s">
        <v>88</v>
      </c>
      <c r="J1816" s="46" t="s">
        <v>89</v>
      </c>
      <c r="K1816" s="46" t="s">
        <v>47</v>
      </c>
      <c r="L1816" s="46" t="s">
        <v>62</v>
      </c>
      <c r="M1816" s="46" t="s">
        <v>523</v>
      </c>
      <c r="N1816" s="46" t="s">
        <v>524</v>
      </c>
      <c r="O1816" s="46" t="s">
        <v>63</v>
      </c>
      <c r="P1816" s="46" t="s">
        <v>400</v>
      </c>
      <c r="Q1816" s="46" t="s">
        <v>557</v>
      </c>
      <c r="R1816" s="46" t="s">
        <v>84</v>
      </c>
      <c r="S1816" s="46" t="s">
        <v>95</v>
      </c>
      <c r="T1816" s="46" t="s">
        <v>201</v>
      </c>
      <c r="U1816" s="46" t="s">
        <v>202</v>
      </c>
      <c r="V1816" s="46" t="s">
        <v>105</v>
      </c>
      <c r="W1816" s="46" t="s">
        <v>557</v>
      </c>
      <c r="X1816" s="46" t="s">
        <v>84</v>
      </c>
      <c r="Y1816" s="46" t="s">
        <v>555</v>
      </c>
      <c r="Z1816" s="46" t="s">
        <v>558</v>
      </c>
      <c r="AA1816" s="46" t="s">
        <v>403</v>
      </c>
      <c r="AB1816" s="46">
        <v>23997.15</v>
      </c>
      <c r="AC1816" s="46">
        <v>415853.45</v>
      </c>
      <c r="AD1816" s="46">
        <v>509878.55</v>
      </c>
      <c r="AE1816" s="46">
        <v>543386.54</v>
      </c>
      <c r="AF1816" s="46">
        <v>570153.54</v>
      </c>
      <c r="AG1816" s="46">
        <v>871400.46</v>
      </c>
      <c r="AH1816" s="46">
        <v>907785.14</v>
      </c>
      <c r="AI1816" s="46" t="s">
        <v>92</v>
      </c>
      <c r="AJ1816" s="46">
        <v>0</v>
      </c>
      <c r="AK1816" s="46">
        <v>40576.6</v>
      </c>
      <c r="AL1816" s="46">
        <v>524205.3</v>
      </c>
      <c r="AM1816" s="46">
        <v>587903.66</v>
      </c>
      <c r="AN1816" s="46">
        <v>930657.6</v>
      </c>
      <c r="AO1816" s="46" t="s">
        <v>525</v>
      </c>
      <c r="AP1816" s="46" t="s">
        <v>63</v>
      </c>
      <c r="AQ1816" s="46"/>
      <c r="AR1816" s="46"/>
    </row>
    <row r="1817" spans="1:44" x14ac:dyDescent="0.2">
      <c r="A1817" s="46" t="s">
        <v>77</v>
      </c>
      <c r="B1817" s="46" t="s">
        <v>84</v>
      </c>
      <c r="C1817" s="46" t="s">
        <v>84</v>
      </c>
      <c r="D1817" s="46" t="s">
        <v>555</v>
      </c>
      <c r="E1817" s="46" t="s">
        <v>86</v>
      </c>
      <c r="F1817" s="46" t="s">
        <v>78</v>
      </c>
      <c r="G1817" s="46" t="s">
        <v>556</v>
      </c>
      <c r="H1817" s="46" t="s">
        <v>62</v>
      </c>
      <c r="I1817" s="46" t="s">
        <v>88</v>
      </c>
      <c r="J1817" s="46" t="s">
        <v>89</v>
      </c>
      <c r="K1817" s="46" t="s">
        <v>47</v>
      </c>
      <c r="L1817" s="46" t="s">
        <v>62</v>
      </c>
      <c r="M1817" s="46" t="s">
        <v>493</v>
      </c>
      <c r="N1817" s="46" t="s">
        <v>494</v>
      </c>
      <c r="O1817" s="46" t="s">
        <v>63</v>
      </c>
      <c r="P1817" s="46" t="s">
        <v>400</v>
      </c>
      <c r="Q1817" s="46" t="s">
        <v>557</v>
      </c>
      <c r="R1817" s="46" t="s">
        <v>84</v>
      </c>
      <c r="S1817" s="46" t="s">
        <v>95</v>
      </c>
      <c r="T1817" s="46" t="s">
        <v>201</v>
      </c>
      <c r="U1817" s="46" t="s">
        <v>202</v>
      </c>
      <c r="V1817" s="46" t="s">
        <v>105</v>
      </c>
      <c r="W1817" s="46" t="s">
        <v>557</v>
      </c>
      <c r="X1817" s="46" t="s">
        <v>84</v>
      </c>
      <c r="Y1817" s="46" t="s">
        <v>555</v>
      </c>
      <c r="Z1817" s="46" t="s">
        <v>558</v>
      </c>
      <c r="AA1817" s="46" t="s">
        <v>403</v>
      </c>
      <c r="AB1817" s="46">
        <v>301304.53000000003</v>
      </c>
      <c r="AC1817" s="46">
        <v>520402.42</v>
      </c>
      <c r="AD1817" s="46">
        <v>630399.81000000006</v>
      </c>
      <c r="AE1817" s="46">
        <v>841279.13</v>
      </c>
      <c r="AF1817" s="46">
        <v>913696.72</v>
      </c>
      <c r="AG1817" s="46">
        <v>1081457.9099999999</v>
      </c>
      <c r="AH1817" s="46">
        <v>1179234.6000000001</v>
      </c>
      <c r="AI1817" s="46" t="s">
        <v>92</v>
      </c>
      <c r="AJ1817" s="46">
        <v>0</v>
      </c>
      <c r="AK1817" s="46">
        <v>395225.8</v>
      </c>
      <c r="AL1817" s="46">
        <v>724427.7</v>
      </c>
      <c r="AM1817" s="46">
        <v>1070108.8999999999</v>
      </c>
      <c r="AN1817" s="46">
        <v>1469104.14</v>
      </c>
      <c r="AO1817" s="46" t="s">
        <v>495</v>
      </c>
      <c r="AP1817" s="46" t="s">
        <v>63</v>
      </c>
      <c r="AQ1817" s="46"/>
      <c r="AR1817" s="46"/>
    </row>
    <row r="1818" spans="1:44" x14ac:dyDescent="0.2">
      <c r="A1818" s="46" t="s">
        <v>77</v>
      </c>
      <c r="B1818" s="46" t="s">
        <v>84</v>
      </c>
      <c r="C1818" s="46" t="s">
        <v>84</v>
      </c>
      <c r="D1818" s="46" t="s">
        <v>555</v>
      </c>
      <c r="E1818" s="46" t="s">
        <v>86</v>
      </c>
      <c r="F1818" s="46" t="s">
        <v>78</v>
      </c>
      <c r="G1818" s="46" t="s">
        <v>556</v>
      </c>
      <c r="H1818" s="46" t="s">
        <v>62</v>
      </c>
      <c r="I1818" s="46" t="s">
        <v>88</v>
      </c>
      <c r="J1818" s="46" t="s">
        <v>89</v>
      </c>
      <c r="K1818" s="46" t="s">
        <v>47</v>
      </c>
      <c r="L1818" s="46" t="s">
        <v>62</v>
      </c>
      <c r="M1818" s="46" t="s">
        <v>260</v>
      </c>
      <c r="N1818" s="46" t="s">
        <v>261</v>
      </c>
      <c r="O1818" s="46" t="s">
        <v>63</v>
      </c>
      <c r="P1818" s="46" t="s">
        <v>400</v>
      </c>
      <c r="Q1818" s="46" t="s">
        <v>557</v>
      </c>
      <c r="R1818" s="46" t="s">
        <v>84</v>
      </c>
      <c r="S1818" s="46" t="s">
        <v>95</v>
      </c>
      <c r="T1818" s="46" t="s">
        <v>201</v>
      </c>
      <c r="U1818" s="46" t="s">
        <v>202</v>
      </c>
      <c r="V1818" s="46" t="s">
        <v>105</v>
      </c>
      <c r="W1818" s="46" t="s">
        <v>557</v>
      </c>
      <c r="X1818" s="46" t="s">
        <v>84</v>
      </c>
      <c r="Y1818" s="46" t="s">
        <v>555</v>
      </c>
      <c r="Z1818" s="46" t="s">
        <v>558</v>
      </c>
      <c r="AA1818" s="46" t="s">
        <v>403</v>
      </c>
      <c r="AB1818" s="46">
        <v>23997.15</v>
      </c>
      <c r="AC1818" s="46">
        <v>415853.45</v>
      </c>
      <c r="AD1818" s="46">
        <v>509878.55</v>
      </c>
      <c r="AE1818" s="46">
        <v>543386.54</v>
      </c>
      <c r="AF1818" s="46">
        <v>570153.54</v>
      </c>
      <c r="AG1818" s="46">
        <v>871400.46</v>
      </c>
      <c r="AH1818" s="46">
        <v>907785.14</v>
      </c>
      <c r="AI1818" s="46" t="s">
        <v>92</v>
      </c>
      <c r="AJ1818" s="46">
        <v>0</v>
      </c>
      <c r="AK1818" s="46">
        <v>40576.6</v>
      </c>
      <c r="AL1818" s="46">
        <v>524205.3</v>
      </c>
      <c r="AM1818" s="46">
        <v>587903.66</v>
      </c>
      <c r="AN1818" s="46">
        <v>930657.6</v>
      </c>
      <c r="AO1818" s="46" t="s">
        <v>262</v>
      </c>
      <c r="AP1818" s="46" t="s">
        <v>63</v>
      </c>
      <c r="AQ1818" s="46"/>
      <c r="AR1818" s="46"/>
    </row>
    <row r="1819" spans="1:44" x14ac:dyDescent="0.2">
      <c r="A1819" s="46" t="s">
        <v>77</v>
      </c>
      <c r="B1819" s="46" t="s">
        <v>84</v>
      </c>
      <c r="C1819" s="46" t="s">
        <v>84</v>
      </c>
      <c r="D1819" s="46" t="s">
        <v>555</v>
      </c>
      <c r="E1819" s="46" t="s">
        <v>86</v>
      </c>
      <c r="F1819" s="46" t="s">
        <v>78</v>
      </c>
      <c r="G1819" s="46" t="s">
        <v>556</v>
      </c>
      <c r="H1819" s="46" t="s">
        <v>62</v>
      </c>
      <c r="I1819" s="46" t="s">
        <v>88</v>
      </c>
      <c r="J1819" s="46" t="s">
        <v>89</v>
      </c>
      <c r="K1819" s="46" t="s">
        <v>47</v>
      </c>
      <c r="L1819" s="46" t="s">
        <v>62</v>
      </c>
      <c r="M1819" s="46" t="s">
        <v>209</v>
      </c>
      <c r="N1819" s="46" t="s">
        <v>210</v>
      </c>
      <c r="O1819" s="46" t="s">
        <v>63</v>
      </c>
      <c r="P1819" s="46" t="s">
        <v>400</v>
      </c>
      <c r="Q1819" s="46" t="s">
        <v>557</v>
      </c>
      <c r="R1819" s="46" t="s">
        <v>84</v>
      </c>
      <c r="S1819" s="46" t="s">
        <v>95</v>
      </c>
      <c r="T1819" s="46" t="s">
        <v>201</v>
      </c>
      <c r="U1819" s="46" t="s">
        <v>202</v>
      </c>
      <c r="V1819" s="46" t="s">
        <v>105</v>
      </c>
      <c r="W1819" s="46" t="s">
        <v>557</v>
      </c>
      <c r="X1819" s="46" t="s">
        <v>84</v>
      </c>
      <c r="Y1819" s="46" t="s">
        <v>555</v>
      </c>
      <c r="Z1819" s="46" t="s">
        <v>558</v>
      </c>
      <c r="AA1819" s="46" t="s">
        <v>403</v>
      </c>
      <c r="AB1819" s="46">
        <v>301304.53000000003</v>
      </c>
      <c r="AC1819" s="46">
        <v>520402.42</v>
      </c>
      <c r="AD1819" s="46">
        <v>630399.81000000006</v>
      </c>
      <c r="AE1819" s="46">
        <v>841279.13</v>
      </c>
      <c r="AF1819" s="46">
        <v>913696.72</v>
      </c>
      <c r="AG1819" s="46">
        <v>1081457.9099999999</v>
      </c>
      <c r="AH1819" s="46">
        <v>1179234.6000000001</v>
      </c>
      <c r="AI1819" s="46" t="s">
        <v>92</v>
      </c>
      <c r="AJ1819" s="46">
        <v>0</v>
      </c>
      <c r="AK1819" s="46">
        <v>395225.8</v>
      </c>
      <c r="AL1819" s="46">
        <v>724427.7</v>
      </c>
      <c r="AM1819" s="46">
        <v>1070108.8999999999</v>
      </c>
      <c r="AN1819" s="46">
        <v>1469104.14</v>
      </c>
      <c r="AO1819" s="46" t="s">
        <v>211</v>
      </c>
      <c r="AP1819" s="46" t="s">
        <v>63</v>
      </c>
      <c r="AQ1819" s="46"/>
      <c r="AR1819" s="46"/>
    </row>
    <row r="1820" spans="1:44" x14ac:dyDescent="0.2">
      <c r="A1820" s="46" t="s">
        <v>77</v>
      </c>
      <c r="B1820" s="46" t="s">
        <v>84</v>
      </c>
      <c r="C1820" s="46" t="s">
        <v>84</v>
      </c>
      <c r="D1820" s="46" t="s">
        <v>555</v>
      </c>
      <c r="E1820" s="46" t="s">
        <v>86</v>
      </c>
      <c r="F1820" s="46" t="s">
        <v>78</v>
      </c>
      <c r="G1820" s="46" t="s">
        <v>556</v>
      </c>
      <c r="H1820" s="46" t="s">
        <v>62</v>
      </c>
      <c r="I1820" s="46" t="s">
        <v>88</v>
      </c>
      <c r="J1820" s="46" t="s">
        <v>89</v>
      </c>
      <c r="K1820" s="46" t="s">
        <v>47</v>
      </c>
      <c r="L1820" s="46" t="s">
        <v>62</v>
      </c>
      <c r="M1820" s="46" t="s">
        <v>145</v>
      </c>
      <c r="N1820" s="46" t="s">
        <v>146</v>
      </c>
      <c r="O1820" s="46" t="s">
        <v>63</v>
      </c>
      <c r="P1820" s="46" t="s">
        <v>400</v>
      </c>
      <c r="Q1820" s="46" t="s">
        <v>557</v>
      </c>
      <c r="R1820" s="46" t="s">
        <v>84</v>
      </c>
      <c r="S1820" s="46" t="s">
        <v>95</v>
      </c>
      <c r="T1820" s="46" t="s">
        <v>148</v>
      </c>
      <c r="U1820" s="46" t="s">
        <v>149</v>
      </c>
      <c r="V1820" s="46" t="s">
        <v>32</v>
      </c>
      <c r="W1820" s="46" t="s">
        <v>557</v>
      </c>
      <c r="X1820" s="46" t="s">
        <v>84</v>
      </c>
      <c r="Y1820" s="46" t="s">
        <v>555</v>
      </c>
      <c r="Z1820" s="46" t="s">
        <v>558</v>
      </c>
      <c r="AA1820" s="46" t="s">
        <v>403</v>
      </c>
      <c r="AB1820" s="46">
        <v>2484653.27</v>
      </c>
      <c r="AC1820" s="46">
        <v>2484653.27</v>
      </c>
      <c r="AD1820" s="46">
        <v>2484653.27</v>
      </c>
      <c r="AE1820" s="46">
        <v>2484653.27</v>
      </c>
      <c r="AF1820" s="46">
        <v>2484653.27</v>
      </c>
      <c r="AG1820" s="46">
        <v>2484653.27</v>
      </c>
      <c r="AH1820" s="46">
        <v>2484653.27</v>
      </c>
      <c r="AI1820" s="46" t="s">
        <v>92</v>
      </c>
      <c r="AJ1820" s="46">
        <v>0</v>
      </c>
      <c r="AK1820" s="46">
        <v>2484653.27</v>
      </c>
      <c r="AL1820" s="46">
        <v>2484653.27</v>
      </c>
      <c r="AM1820" s="46">
        <v>2484653.27</v>
      </c>
      <c r="AN1820" s="46">
        <v>2484653.27</v>
      </c>
      <c r="AO1820" s="46" t="s">
        <v>147</v>
      </c>
      <c r="AP1820" s="46" t="s">
        <v>63</v>
      </c>
      <c r="AQ1820" s="46"/>
      <c r="AR1820" s="46"/>
    </row>
    <row r="1821" spans="1:44" x14ac:dyDescent="0.2">
      <c r="A1821" s="46" t="s">
        <v>77</v>
      </c>
      <c r="B1821" s="46" t="s">
        <v>84</v>
      </c>
      <c r="C1821" s="46" t="s">
        <v>84</v>
      </c>
      <c r="D1821" s="46" t="s">
        <v>555</v>
      </c>
      <c r="E1821" s="46" t="s">
        <v>86</v>
      </c>
      <c r="F1821" s="46" t="s">
        <v>78</v>
      </c>
      <c r="G1821" s="46" t="s">
        <v>556</v>
      </c>
      <c r="H1821" s="46" t="s">
        <v>62</v>
      </c>
      <c r="I1821" s="46" t="s">
        <v>88</v>
      </c>
      <c r="J1821" s="46" t="s">
        <v>89</v>
      </c>
      <c r="K1821" s="46" t="s">
        <v>47</v>
      </c>
      <c r="L1821" s="46" t="s">
        <v>62</v>
      </c>
      <c r="M1821" s="46" t="s">
        <v>496</v>
      </c>
      <c r="N1821" s="46" t="s">
        <v>497</v>
      </c>
      <c r="O1821" s="46" t="s">
        <v>63</v>
      </c>
      <c r="P1821" s="46" t="s">
        <v>400</v>
      </c>
      <c r="Q1821" s="46" t="s">
        <v>557</v>
      </c>
      <c r="R1821" s="46" t="s">
        <v>84</v>
      </c>
      <c r="S1821" s="46" t="s">
        <v>95</v>
      </c>
      <c r="T1821" s="46" t="s">
        <v>148</v>
      </c>
      <c r="U1821" s="46" t="s">
        <v>149</v>
      </c>
      <c r="V1821" s="46" t="s">
        <v>32</v>
      </c>
      <c r="W1821" s="46" t="s">
        <v>557</v>
      </c>
      <c r="X1821" s="46" t="s">
        <v>84</v>
      </c>
      <c r="Y1821" s="46" t="s">
        <v>555</v>
      </c>
      <c r="Z1821" s="46" t="s">
        <v>558</v>
      </c>
      <c r="AA1821" s="46" t="s">
        <v>403</v>
      </c>
      <c r="AB1821" s="46">
        <v>2484653.27</v>
      </c>
      <c r="AC1821" s="46">
        <v>2484653.27</v>
      </c>
      <c r="AD1821" s="46">
        <v>2484653.27</v>
      </c>
      <c r="AE1821" s="46">
        <v>2484653.27</v>
      </c>
      <c r="AF1821" s="46">
        <v>2484653.27</v>
      </c>
      <c r="AG1821" s="46">
        <v>2484653.27</v>
      </c>
      <c r="AH1821" s="46">
        <v>2484653.27</v>
      </c>
      <c r="AI1821" s="46" t="s">
        <v>92</v>
      </c>
      <c r="AJ1821" s="46">
        <v>0</v>
      </c>
      <c r="AK1821" s="46">
        <v>2484653.27</v>
      </c>
      <c r="AL1821" s="46">
        <v>2484653.27</v>
      </c>
      <c r="AM1821" s="46">
        <v>2484653.27</v>
      </c>
      <c r="AN1821" s="46">
        <v>2484653.27</v>
      </c>
      <c r="AO1821" s="46" t="s">
        <v>498</v>
      </c>
      <c r="AP1821" s="46" t="s">
        <v>63</v>
      </c>
      <c r="AQ1821" s="46"/>
      <c r="AR1821" s="46"/>
    </row>
    <row r="1822" spans="1:44" x14ac:dyDescent="0.2">
      <c r="A1822" s="46" t="s">
        <v>77</v>
      </c>
      <c r="B1822" s="46" t="s">
        <v>84</v>
      </c>
      <c r="C1822" s="46" t="s">
        <v>84</v>
      </c>
      <c r="D1822" s="46" t="s">
        <v>555</v>
      </c>
      <c r="E1822" s="46" t="s">
        <v>86</v>
      </c>
      <c r="F1822" s="46" t="s">
        <v>78</v>
      </c>
      <c r="G1822" s="46" t="s">
        <v>556</v>
      </c>
      <c r="H1822" s="46" t="s">
        <v>62</v>
      </c>
      <c r="I1822" s="46" t="s">
        <v>88</v>
      </c>
      <c r="J1822" s="46" t="s">
        <v>89</v>
      </c>
      <c r="K1822" s="46" t="s">
        <v>47</v>
      </c>
      <c r="L1822" s="46" t="s">
        <v>62</v>
      </c>
      <c r="M1822" s="46" t="s">
        <v>153</v>
      </c>
      <c r="N1822" s="46" t="s">
        <v>154</v>
      </c>
      <c r="O1822" s="46" t="s">
        <v>63</v>
      </c>
      <c r="P1822" s="46" t="s">
        <v>400</v>
      </c>
      <c r="Q1822" s="46" t="s">
        <v>557</v>
      </c>
      <c r="R1822" s="46" t="s">
        <v>84</v>
      </c>
      <c r="S1822" s="46" t="s">
        <v>95</v>
      </c>
      <c r="T1822" s="46" t="s">
        <v>148</v>
      </c>
      <c r="U1822" s="46" t="s">
        <v>149</v>
      </c>
      <c r="V1822" s="46" t="s">
        <v>32</v>
      </c>
      <c r="W1822" s="46" t="s">
        <v>557</v>
      </c>
      <c r="X1822" s="46" t="s">
        <v>84</v>
      </c>
      <c r="Y1822" s="46" t="s">
        <v>555</v>
      </c>
      <c r="Z1822" s="46" t="s">
        <v>558</v>
      </c>
      <c r="AA1822" s="46" t="s">
        <v>403</v>
      </c>
      <c r="AB1822" s="46">
        <v>2391825.2599999998</v>
      </c>
      <c r="AC1822" s="46">
        <v>2584904.46</v>
      </c>
      <c r="AD1822" s="46">
        <v>2624860.1</v>
      </c>
      <c r="AE1822" s="46">
        <v>2543456.3199999998</v>
      </c>
      <c r="AF1822" s="46">
        <v>2536706.4500000002</v>
      </c>
      <c r="AG1822" s="46">
        <v>2692517.42</v>
      </c>
      <c r="AH1822" s="46">
        <v>2420621.39</v>
      </c>
      <c r="AI1822" s="46" t="s">
        <v>92</v>
      </c>
      <c r="AJ1822" s="46">
        <v>0</v>
      </c>
      <c r="AK1822" s="46">
        <v>2308035.96</v>
      </c>
      <c r="AL1822" s="46">
        <v>2565018.4700000002</v>
      </c>
      <c r="AM1822" s="46">
        <v>2452165.08</v>
      </c>
      <c r="AN1822" s="46">
        <v>1955525.94</v>
      </c>
      <c r="AO1822" s="46" t="s">
        <v>155</v>
      </c>
      <c r="AP1822" s="46" t="s">
        <v>63</v>
      </c>
      <c r="AQ1822" s="46"/>
      <c r="AR1822" s="46"/>
    </row>
    <row r="1823" spans="1:44" x14ac:dyDescent="0.2">
      <c r="A1823" s="46" t="s">
        <v>77</v>
      </c>
      <c r="B1823" s="46" t="s">
        <v>84</v>
      </c>
      <c r="C1823" s="46" t="s">
        <v>84</v>
      </c>
      <c r="D1823" s="46" t="s">
        <v>555</v>
      </c>
      <c r="E1823" s="46" t="s">
        <v>86</v>
      </c>
      <c r="F1823" s="46" t="s">
        <v>78</v>
      </c>
      <c r="G1823" s="46" t="s">
        <v>556</v>
      </c>
      <c r="H1823" s="46" t="s">
        <v>62</v>
      </c>
      <c r="I1823" s="46" t="s">
        <v>88</v>
      </c>
      <c r="J1823" s="46" t="s">
        <v>89</v>
      </c>
      <c r="K1823" s="46" t="s">
        <v>47</v>
      </c>
      <c r="L1823" s="46" t="s">
        <v>62</v>
      </c>
      <c r="M1823" s="46" t="s">
        <v>499</v>
      </c>
      <c r="N1823" s="46" t="s">
        <v>500</v>
      </c>
      <c r="O1823" s="46" t="s">
        <v>63</v>
      </c>
      <c r="P1823" s="46" t="s">
        <v>400</v>
      </c>
      <c r="Q1823" s="46" t="s">
        <v>557</v>
      </c>
      <c r="R1823" s="46" t="s">
        <v>84</v>
      </c>
      <c r="S1823" s="46" t="s">
        <v>95</v>
      </c>
      <c r="T1823" s="46" t="s">
        <v>148</v>
      </c>
      <c r="U1823" s="46" t="s">
        <v>149</v>
      </c>
      <c r="V1823" s="46" t="s">
        <v>32</v>
      </c>
      <c r="W1823" s="46" t="s">
        <v>557</v>
      </c>
      <c r="X1823" s="46" t="s">
        <v>84</v>
      </c>
      <c r="Y1823" s="46" t="s">
        <v>555</v>
      </c>
      <c r="Z1823" s="46" t="s">
        <v>558</v>
      </c>
      <c r="AA1823" s="46" t="s">
        <v>403</v>
      </c>
      <c r="AB1823" s="46">
        <v>2391825.2599999998</v>
      </c>
      <c r="AC1823" s="46">
        <v>2584904.46</v>
      </c>
      <c r="AD1823" s="46">
        <v>2624860.1</v>
      </c>
      <c r="AE1823" s="46">
        <v>2543456.3199999998</v>
      </c>
      <c r="AF1823" s="46">
        <v>2536706.4500000002</v>
      </c>
      <c r="AG1823" s="46">
        <v>2692517.42</v>
      </c>
      <c r="AH1823" s="46">
        <v>2420621.39</v>
      </c>
      <c r="AI1823" s="46" t="s">
        <v>92</v>
      </c>
      <c r="AJ1823" s="46">
        <v>0</v>
      </c>
      <c r="AK1823" s="46">
        <v>2308035.96</v>
      </c>
      <c r="AL1823" s="46">
        <v>2565018.4700000002</v>
      </c>
      <c r="AM1823" s="46">
        <v>2452165.08</v>
      </c>
      <c r="AN1823" s="46">
        <v>1955525.94</v>
      </c>
      <c r="AO1823" s="46" t="s">
        <v>501</v>
      </c>
      <c r="AP1823" s="46" t="s">
        <v>63</v>
      </c>
      <c r="AQ1823" s="46"/>
      <c r="AR1823" s="46"/>
    </row>
    <row r="1824" spans="1:44" x14ac:dyDescent="0.2">
      <c r="A1824" s="46" t="s">
        <v>77</v>
      </c>
      <c r="B1824" s="46" t="s">
        <v>84</v>
      </c>
      <c r="C1824" s="46" t="s">
        <v>84</v>
      </c>
      <c r="D1824" s="46" t="s">
        <v>555</v>
      </c>
      <c r="E1824" s="46" t="s">
        <v>86</v>
      </c>
      <c r="F1824" s="46" t="s">
        <v>78</v>
      </c>
      <c r="G1824" s="46" t="s">
        <v>556</v>
      </c>
      <c r="H1824" s="46" t="s">
        <v>62</v>
      </c>
      <c r="I1824" s="46" t="s">
        <v>88</v>
      </c>
      <c r="J1824" s="46" t="s">
        <v>89</v>
      </c>
      <c r="K1824" s="46" t="s">
        <v>47</v>
      </c>
      <c r="L1824" s="46" t="s">
        <v>62</v>
      </c>
      <c r="M1824" s="46" t="s">
        <v>159</v>
      </c>
      <c r="N1824" s="46" t="s">
        <v>160</v>
      </c>
      <c r="O1824" s="46" t="s">
        <v>63</v>
      </c>
      <c r="P1824" s="46" t="s">
        <v>400</v>
      </c>
      <c r="Q1824" s="46" t="s">
        <v>557</v>
      </c>
      <c r="R1824" s="46" t="s">
        <v>84</v>
      </c>
      <c r="S1824" s="46" t="s">
        <v>95</v>
      </c>
      <c r="T1824" s="46" t="s">
        <v>148</v>
      </c>
      <c r="U1824" s="46" t="s">
        <v>149</v>
      </c>
      <c r="V1824" s="46" t="s">
        <v>32</v>
      </c>
      <c r="W1824" s="46" t="s">
        <v>557</v>
      </c>
      <c r="X1824" s="46" t="s">
        <v>84</v>
      </c>
      <c r="Y1824" s="46" t="s">
        <v>555</v>
      </c>
      <c r="Z1824" s="46" t="s">
        <v>558</v>
      </c>
      <c r="AA1824" s="46" t="s">
        <v>403</v>
      </c>
      <c r="AB1824" s="46">
        <v>640348.17000000004</v>
      </c>
      <c r="AC1824" s="46">
        <v>640348.17000000004</v>
      </c>
      <c r="AD1824" s="46">
        <v>640348.17000000004</v>
      </c>
      <c r="AE1824" s="46">
        <v>640348.17000000004</v>
      </c>
      <c r="AF1824" s="46">
        <v>640348.17000000004</v>
      </c>
      <c r="AG1824" s="46">
        <v>640348.17000000004</v>
      </c>
      <c r="AH1824" s="46">
        <v>640348.17000000004</v>
      </c>
      <c r="AI1824" s="46" t="s">
        <v>92</v>
      </c>
      <c r="AJ1824" s="46">
        <v>0</v>
      </c>
      <c r="AK1824" s="46">
        <v>640348.17000000004</v>
      </c>
      <c r="AL1824" s="46">
        <v>640348.17000000004</v>
      </c>
      <c r="AM1824" s="46">
        <v>640348.17000000004</v>
      </c>
      <c r="AN1824" s="46">
        <v>640348.17000000004</v>
      </c>
      <c r="AO1824" s="46" t="s">
        <v>161</v>
      </c>
      <c r="AP1824" s="46" t="s">
        <v>63</v>
      </c>
      <c r="AQ1824" s="46"/>
      <c r="AR1824" s="46"/>
    </row>
    <row r="1825" spans="1:44" x14ac:dyDescent="0.2">
      <c r="A1825" s="46" t="s">
        <v>77</v>
      </c>
      <c r="B1825" s="46" t="s">
        <v>84</v>
      </c>
      <c r="C1825" s="46" t="s">
        <v>84</v>
      </c>
      <c r="D1825" s="46" t="s">
        <v>555</v>
      </c>
      <c r="E1825" s="46" t="s">
        <v>86</v>
      </c>
      <c r="F1825" s="46" t="s">
        <v>78</v>
      </c>
      <c r="G1825" s="46" t="s">
        <v>556</v>
      </c>
      <c r="H1825" s="46" t="s">
        <v>62</v>
      </c>
      <c r="I1825" s="46" t="s">
        <v>88</v>
      </c>
      <c r="J1825" s="46" t="s">
        <v>89</v>
      </c>
      <c r="K1825" s="46" t="s">
        <v>47</v>
      </c>
      <c r="L1825" s="46" t="s">
        <v>62</v>
      </c>
      <c r="M1825" s="46" t="s">
        <v>502</v>
      </c>
      <c r="N1825" s="46" t="s">
        <v>503</v>
      </c>
      <c r="O1825" s="46" t="s">
        <v>63</v>
      </c>
      <c r="P1825" s="46" t="s">
        <v>400</v>
      </c>
      <c r="Q1825" s="46" t="s">
        <v>557</v>
      </c>
      <c r="R1825" s="46" t="s">
        <v>84</v>
      </c>
      <c r="S1825" s="46" t="s">
        <v>95</v>
      </c>
      <c r="T1825" s="46" t="s">
        <v>148</v>
      </c>
      <c r="U1825" s="46" t="s">
        <v>149</v>
      </c>
      <c r="V1825" s="46" t="s">
        <v>32</v>
      </c>
      <c r="W1825" s="46" t="s">
        <v>557</v>
      </c>
      <c r="X1825" s="46" t="s">
        <v>84</v>
      </c>
      <c r="Y1825" s="46" t="s">
        <v>555</v>
      </c>
      <c r="Z1825" s="46" t="s">
        <v>558</v>
      </c>
      <c r="AA1825" s="46" t="s">
        <v>403</v>
      </c>
      <c r="AB1825" s="46">
        <v>640348.17000000004</v>
      </c>
      <c r="AC1825" s="46">
        <v>640348.17000000004</v>
      </c>
      <c r="AD1825" s="46">
        <v>640348.17000000004</v>
      </c>
      <c r="AE1825" s="46">
        <v>640348.17000000004</v>
      </c>
      <c r="AF1825" s="46">
        <v>640348.17000000004</v>
      </c>
      <c r="AG1825" s="46">
        <v>640348.17000000004</v>
      </c>
      <c r="AH1825" s="46">
        <v>640348.17000000004</v>
      </c>
      <c r="AI1825" s="46" t="s">
        <v>92</v>
      </c>
      <c r="AJ1825" s="46">
        <v>0</v>
      </c>
      <c r="AK1825" s="46">
        <v>640348.17000000004</v>
      </c>
      <c r="AL1825" s="46">
        <v>640348.17000000004</v>
      </c>
      <c r="AM1825" s="46">
        <v>640348.17000000004</v>
      </c>
      <c r="AN1825" s="46">
        <v>640348.17000000004</v>
      </c>
      <c r="AO1825" s="46" t="s">
        <v>504</v>
      </c>
      <c r="AP1825" s="46" t="s">
        <v>63</v>
      </c>
      <c r="AQ1825" s="46"/>
      <c r="AR1825" s="46"/>
    </row>
    <row r="1826" spans="1:44" x14ac:dyDescent="0.2">
      <c r="A1826" s="46" t="s">
        <v>77</v>
      </c>
      <c r="B1826" s="46" t="s">
        <v>84</v>
      </c>
      <c r="C1826" s="46" t="s">
        <v>84</v>
      </c>
      <c r="D1826" s="46" t="s">
        <v>555</v>
      </c>
      <c r="E1826" s="46" t="s">
        <v>86</v>
      </c>
      <c r="F1826" s="46" t="s">
        <v>78</v>
      </c>
      <c r="G1826" s="46" t="s">
        <v>556</v>
      </c>
      <c r="H1826" s="46" t="s">
        <v>62</v>
      </c>
      <c r="I1826" s="46" t="s">
        <v>88</v>
      </c>
      <c r="J1826" s="46" t="s">
        <v>89</v>
      </c>
      <c r="K1826" s="46" t="s">
        <v>47</v>
      </c>
      <c r="L1826" s="46" t="s">
        <v>62</v>
      </c>
      <c r="M1826" s="46" t="s">
        <v>165</v>
      </c>
      <c r="N1826" s="46" t="s">
        <v>166</v>
      </c>
      <c r="O1826" s="46" t="s">
        <v>63</v>
      </c>
      <c r="P1826" s="46" t="s">
        <v>400</v>
      </c>
      <c r="Q1826" s="46" t="s">
        <v>557</v>
      </c>
      <c r="R1826" s="46" t="s">
        <v>84</v>
      </c>
      <c r="S1826" s="46" t="s">
        <v>95</v>
      </c>
      <c r="T1826" s="46" t="s">
        <v>148</v>
      </c>
      <c r="U1826" s="46" t="s">
        <v>149</v>
      </c>
      <c r="V1826" s="46" t="s">
        <v>32</v>
      </c>
      <c r="W1826" s="46" t="s">
        <v>557</v>
      </c>
      <c r="X1826" s="46" t="s">
        <v>84</v>
      </c>
      <c r="Y1826" s="46" t="s">
        <v>555</v>
      </c>
      <c r="Z1826" s="46" t="s">
        <v>558</v>
      </c>
      <c r="AA1826" s="46" t="s">
        <v>403</v>
      </c>
      <c r="AB1826" s="46">
        <v>455868.8</v>
      </c>
      <c r="AC1826" s="46">
        <v>435548.01</v>
      </c>
      <c r="AD1826" s="46">
        <v>379620.08</v>
      </c>
      <c r="AE1826" s="46">
        <v>283652.53000000003</v>
      </c>
      <c r="AF1826" s="46">
        <v>244751.81</v>
      </c>
      <c r="AG1826" s="46">
        <v>222426.57</v>
      </c>
      <c r="AH1826" s="46">
        <v>432930.59</v>
      </c>
      <c r="AI1826" s="46" t="s">
        <v>92</v>
      </c>
      <c r="AJ1826" s="46">
        <v>0</v>
      </c>
      <c r="AK1826" s="46">
        <v>462316.28</v>
      </c>
      <c r="AL1826" s="46">
        <v>359760.57</v>
      </c>
      <c r="AM1826" s="46">
        <v>190631.12</v>
      </c>
      <c r="AN1826" s="46">
        <v>631028.96</v>
      </c>
      <c r="AO1826" s="46" t="s">
        <v>167</v>
      </c>
      <c r="AP1826" s="46" t="s">
        <v>63</v>
      </c>
      <c r="AQ1826" s="46"/>
      <c r="AR1826" s="46"/>
    </row>
    <row r="1827" spans="1:44" x14ac:dyDescent="0.2">
      <c r="A1827" s="46" t="s">
        <v>77</v>
      </c>
      <c r="B1827" s="46" t="s">
        <v>84</v>
      </c>
      <c r="C1827" s="46" t="s">
        <v>84</v>
      </c>
      <c r="D1827" s="46" t="s">
        <v>555</v>
      </c>
      <c r="E1827" s="46" t="s">
        <v>86</v>
      </c>
      <c r="F1827" s="46" t="s">
        <v>78</v>
      </c>
      <c r="G1827" s="46" t="s">
        <v>556</v>
      </c>
      <c r="H1827" s="46" t="s">
        <v>62</v>
      </c>
      <c r="I1827" s="46" t="s">
        <v>88</v>
      </c>
      <c r="J1827" s="46" t="s">
        <v>89</v>
      </c>
      <c r="K1827" s="46" t="s">
        <v>47</v>
      </c>
      <c r="L1827" s="46" t="s">
        <v>62</v>
      </c>
      <c r="M1827" s="46" t="s">
        <v>505</v>
      </c>
      <c r="N1827" s="46" t="s">
        <v>506</v>
      </c>
      <c r="O1827" s="46" t="s">
        <v>63</v>
      </c>
      <c r="P1827" s="46" t="s">
        <v>400</v>
      </c>
      <c r="Q1827" s="46" t="s">
        <v>557</v>
      </c>
      <c r="R1827" s="46" t="s">
        <v>84</v>
      </c>
      <c r="S1827" s="46" t="s">
        <v>95</v>
      </c>
      <c r="T1827" s="46" t="s">
        <v>148</v>
      </c>
      <c r="U1827" s="46" t="s">
        <v>149</v>
      </c>
      <c r="V1827" s="46" t="s">
        <v>32</v>
      </c>
      <c r="W1827" s="46" t="s">
        <v>557</v>
      </c>
      <c r="X1827" s="46" t="s">
        <v>84</v>
      </c>
      <c r="Y1827" s="46" t="s">
        <v>555</v>
      </c>
      <c r="Z1827" s="46" t="s">
        <v>558</v>
      </c>
      <c r="AA1827" s="46" t="s">
        <v>403</v>
      </c>
      <c r="AB1827" s="46">
        <v>455868.8</v>
      </c>
      <c r="AC1827" s="46">
        <v>435548.01</v>
      </c>
      <c r="AD1827" s="46">
        <v>379620.08</v>
      </c>
      <c r="AE1827" s="46">
        <v>283652.53000000003</v>
      </c>
      <c r="AF1827" s="46">
        <v>244751.81</v>
      </c>
      <c r="AG1827" s="46">
        <v>222426.57</v>
      </c>
      <c r="AH1827" s="46">
        <v>432930.59</v>
      </c>
      <c r="AI1827" s="46" t="s">
        <v>92</v>
      </c>
      <c r="AJ1827" s="46">
        <v>0</v>
      </c>
      <c r="AK1827" s="46">
        <v>462316.28</v>
      </c>
      <c r="AL1827" s="46">
        <v>359760.57</v>
      </c>
      <c r="AM1827" s="46">
        <v>190631.12</v>
      </c>
      <c r="AN1827" s="46">
        <v>631028.96</v>
      </c>
      <c r="AO1827" s="46" t="s">
        <v>507</v>
      </c>
      <c r="AP1827" s="46" t="s">
        <v>63</v>
      </c>
      <c r="AQ1827" s="46"/>
      <c r="AR1827" s="46"/>
    </row>
    <row r="1828" spans="1:44" x14ac:dyDescent="0.2">
      <c r="A1828" s="46" t="s">
        <v>77</v>
      </c>
      <c r="B1828" s="46" t="s">
        <v>84</v>
      </c>
      <c r="C1828" s="46" t="s">
        <v>84</v>
      </c>
      <c r="D1828" s="46" t="s">
        <v>559</v>
      </c>
      <c r="E1828" s="46" t="s">
        <v>86</v>
      </c>
      <c r="F1828" s="46" t="s">
        <v>78</v>
      </c>
      <c r="G1828" s="46" t="s">
        <v>560</v>
      </c>
      <c r="H1828" s="46" t="s">
        <v>62</v>
      </c>
      <c r="I1828" s="46" t="s">
        <v>88</v>
      </c>
      <c r="J1828" s="46" t="s">
        <v>89</v>
      </c>
      <c r="K1828" s="46" t="s">
        <v>47</v>
      </c>
      <c r="L1828" s="46" t="s">
        <v>62</v>
      </c>
      <c r="M1828" s="46" t="s">
        <v>367</v>
      </c>
      <c r="N1828" s="46" t="s">
        <v>368</v>
      </c>
      <c r="O1828" s="46" t="s">
        <v>63</v>
      </c>
      <c r="P1828" s="46" t="s">
        <v>561</v>
      </c>
      <c r="Q1828" s="46" t="s">
        <v>562</v>
      </c>
      <c r="R1828" s="46" t="s">
        <v>84</v>
      </c>
      <c r="S1828" s="46" t="s">
        <v>95</v>
      </c>
      <c r="T1828" s="46" t="s">
        <v>48</v>
      </c>
      <c r="U1828" s="46" t="s">
        <v>31</v>
      </c>
      <c r="V1828" s="46" t="s">
        <v>32</v>
      </c>
      <c r="W1828" s="46" t="s">
        <v>562</v>
      </c>
      <c r="X1828" s="46" t="s">
        <v>84</v>
      </c>
      <c r="Y1828" s="46" t="s">
        <v>559</v>
      </c>
      <c r="Z1828" s="46" t="s">
        <v>563</v>
      </c>
      <c r="AA1828" s="46" t="s">
        <v>564</v>
      </c>
      <c r="AB1828" s="46">
        <v>-412537716.94</v>
      </c>
      <c r="AC1828" s="46">
        <v>-412537716.94</v>
      </c>
      <c r="AD1828" s="46">
        <v>-412537716.94</v>
      </c>
      <c r="AE1828" s="46">
        <v>-412537716.94</v>
      </c>
      <c r="AF1828" s="46">
        <v>-412537716.94</v>
      </c>
      <c r="AG1828" s="46">
        <v>-412537716.94</v>
      </c>
      <c r="AH1828" s="46">
        <v>-412537716.94</v>
      </c>
      <c r="AI1828" s="46" t="s">
        <v>92</v>
      </c>
      <c r="AJ1828" s="46">
        <v>0</v>
      </c>
      <c r="AK1828" s="46">
        <v>-412537716.94</v>
      </c>
      <c r="AL1828" s="46">
        <v>-412537716.94</v>
      </c>
      <c r="AM1828" s="46">
        <v>-412537716.94</v>
      </c>
      <c r="AN1828" s="46">
        <v>-134948460.16999999</v>
      </c>
      <c r="AO1828" s="46" t="s">
        <v>369</v>
      </c>
      <c r="AP1828" s="46" t="s">
        <v>63</v>
      </c>
      <c r="AQ1828" s="46"/>
      <c r="AR1828" s="46"/>
    </row>
    <row r="1829" spans="1:44" x14ac:dyDescent="0.2">
      <c r="A1829" s="46" t="s">
        <v>77</v>
      </c>
      <c r="B1829" s="46" t="s">
        <v>84</v>
      </c>
      <c r="C1829" s="46" t="s">
        <v>84</v>
      </c>
      <c r="D1829" s="46" t="s">
        <v>559</v>
      </c>
      <c r="E1829" s="46" t="s">
        <v>86</v>
      </c>
      <c r="F1829" s="46" t="s">
        <v>78</v>
      </c>
      <c r="G1829" s="46" t="s">
        <v>560</v>
      </c>
      <c r="H1829" s="46" t="s">
        <v>62</v>
      </c>
      <c r="I1829" s="46" t="s">
        <v>88</v>
      </c>
      <c r="J1829" s="46" t="s">
        <v>89</v>
      </c>
      <c r="K1829" s="46" t="s">
        <v>47</v>
      </c>
      <c r="L1829" s="46" t="s">
        <v>62</v>
      </c>
      <c r="M1829" s="46" t="s">
        <v>565</v>
      </c>
      <c r="N1829" s="46" t="s">
        <v>566</v>
      </c>
      <c r="O1829" s="46" t="s">
        <v>63</v>
      </c>
      <c r="P1829" s="46" t="s">
        <v>561</v>
      </c>
      <c r="Q1829" s="46" t="s">
        <v>562</v>
      </c>
      <c r="R1829" s="46" t="s">
        <v>84</v>
      </c>
      <c r="S1829" s="46" t="s">
        <v>95</v>
      </c>
      <c r="T1829" s="46" t="s">
        <v>48</v>
      </c>
      <c r="U1829" s="46" t="s">
        <v>31</v>
      </c>
      <c r="V1829" s="46" t="s">
        <v>32</v>
      </c>
      <c r="W1829" s="46" t="s">
        <v>562</v>
      </c>
      <c r="X1829" s="46" t="s">
        <v>84</v>
      </c>
      <c r="Y1829" s="46" t="s">
        <v>559</v>
      </c>
      <c r="Z1829" s="46" t="s">
        <v>563</v>
      </c>
      <c r="AA1829" s="46" t="s">
        <v>564</v>
      </c>
      <c r="AB1829" s="46">
        <v>412537716.94</v>
      </c>
      <c r="AC1829" s="46">
        <v>412537716.94</v>
      </c>
      <c r="AD1829" s="46">
        <v>412537716.94</v>
      </c>
      <c r="AE1829" s="46">
        <v>412537716.94</v>
      </c>
      <c r="AF1829" s="46">
        <v>412537716.94</v>
      </c>
      <c r="AG1829" s="46">
        <v>412537716.94</v>
      </c>
      <c r="AH1829" s="46">
        <v>412537716.94</v>
      </c>
      <c r="AI1829" s="46" t="s">
        <v>92</v>
      </c>
      <c r="AJ1829" s="46">
        <v>0</v>
      </c>
      <c r="AK1829" s="46">
        <v>412537716.94</v>
      </c>
      <c r="AL1829" s="46">
        <v>412537716.94</v>
      </c>
      <c r="AM1829" s="46">
        <v>412537716.94</v>
      </c>
      <c r="AN1829" s="46">
        <v>134948460.16999999</v>
      </c>
      <c r="AO1829" s="46" t="s">
        <v>567</v>
      </c>
      <c r="AP1829" s="46" t="s">
        <v>63</v>
      </c>
      <c r="AQ1829" s="46"/>
      <c r="AR1829" s="46"/>
    </row>
    <row r="1830" spans="1:44" x14ac:dyDescent="0.2">
      <c r="A1830" s="46" t="s">
        <v>77</v>
      </c>
      <c r="B1830" s="46" t="s">
        <v>84</v>
      </c>
      <c r="C1830" s="46" t="s">
        <v>84</v>
      </c>
      <c r="D1830" s="46" t="s">
        <v>559</v>
      </c>
      <c r="E1830" s="46" t="s">
        <v>86</v>
      </c>
      <c r="F1830" s="46" t="s">
        <v>78</v>
      </c>
      <c r="G1830" s="46" t="s">
        <v>560</v>
      </c>
      <c r="H1830" s="46" t="s">
        <v>62</v>
      </c>
      <c r="I1830" s="46" t="s">
        <v>88</v>
      </c>
      <c r="J1830" s="46" t="s">
        <v>89</v>
      </c>
      <c r="K1830" s="46" t="s">
        <v>47</v>
      </c>
      <c r="L1830" s="46" t="s">
        <v>62</v>
      </c>
      <c r="M1830" s="46" t="s">
        <v>397</v>
      </c>
      <c r="N1830" s="46" t="s">
        <v>398</v>
      </c>
      <c r="O1830" s="46" t="s">
        <v>63</v>
      </c>
      <c r="P1830" s="46" t="s">
        <v>561</v>
      </c>
      <c r="Q1830" s="46" t="s">
        <v>562</v>
      </c>
      <c r="R1830" s="46" t="s">
        <v>84</v>
      </c>
      <c r="S1830" s="46" t="s">
        <v>95</v>
      </c>
      <c r="T1830" s="46" t="s">
        <v>48</v>
      </c>
      <c r="U1830" s="46" t="s">
        <v>31</v>
      </c>
      <c r="V1830" s="46" t="s">
        <v>32</v>
      </c>
      <c r="W1830" s="46" t="s">
        <v>562</v>
      </c>
      <c r="X1830" s="46" t="s">
        <v>84</v>
      </c>
      <c r="Y1830" s="46" t="s">
        <v>559</v>
      </c>
      <c r="Z1830" s="46" t="s">
        <v>563</v>
      </c>
      <c r="AA1830" s="46" t="s">
        <v>564</v>
      </c>
      <c r="AB1830" s="46">
        <v>0</v>
      </c>
      <c r="AC1830" s="46">
        <v>2318000000</v>
      </c>
      <c r="AD1830" s="46">
        <v>2318000000</v>
      </c>
      <c r="AE1830" s="46">
        <v>2318000000</v>
      </c>
      <c r="AF1830" s="46">
        <v>2318000000</v>
      </c>
      <c r="AG1830" s="46">
        <v>2318000000</v>
      </c>
      <c r="AH1830" s="46">
        <v>2318000000</v>
      </c>
      <c r="AI1830" s="46" t="s">
        <v>92</v>
      </c>
      <c r="AJ1830" s="46">
        <v>0</v>
      </c>
      <c r="AK1830" s="46">
        <v>2318000000</v>
      </c>
      <c r="AL1830" s="46">
        <v>2318000000</v>
      </c>
      <c r="AM1830" s="46">
        <v>2318000000</v>
      </c>
      <c r="AN1830" s="46">
        <v>2318000000</v>
      </c>
      <c r="AO1830" s="46" t="s">
        <v>399</v>
      </c>
      <c r="AP1830" s="46" t="s">
        <v>63</v>
      </c>
      <c r="AQ1830" s="46"/>
      <c r="AR1830" s="46"/>
    </row>
    <row r="1831" spans="1:44" x14ac:dyDescent="0.2">
      <c r="A1831" s="46" t="s">
        <v>77</v>
      </c>
      <c r="B1831" s="46" t="s">
        <v>84</v>
      </c>
      <c r="C1831" s="46" t="s">
        <v>84</v>
      </c>
      <c r="D1831" s="46" t="s">
        <v>559</v>
      </c>
      <c r="E1831" s="46" t="s">
        <v>86</v>
      </c>
      <c r="F1831" s="46" t="s">
        <v>78</v>
      </c>
      <c r="G1831" s="46" t="s">
        <v>560</v>
      </c>
      <c r="H1831" s="46" t="s">
        <v>62</v>
      </c>
      <c r="I1831" s="46" t="s">
        <v>88</v>
      </c>
      <c r="J1831" s="46" t="s">
        <v>89</v>
      </c>
      <c r="K1831" s="46" t="s">
        <v>47</v>
      </c>
      <c r="L1831" s="46" t="s">
        <v>62</v>
      </c>
      <c r="M1831" s="46" t="s">
        <v>372</v>
      </c>
      <c r="N1831" s="46" t="s">
        <v>373</v>
      </c>
      <c r="O1831" s="46" t="s">
        <v>63</v>
      </c>
      <c r="P1831" s="46" t="s">
        <v>561</v>
      </c>
      <c r="Q1831" s="46" t="s">
        <v>562</v>
      </c>
      <c r="R1831" s="46" t="s">
        <v>84</v>
      </c>
      <c r="S1831" s="46" t="s">
        <v>95</v>
      </c>
      <c r="T1831" s="46" t="s">
        <v>48</v>
      </c>
      <c r="U1831" s="46" t="s">
        <v>31</v>
      </c>
      <c r="V1831" s="46" t="s">
        <v>32</v>
      </c>
      <c r="W1831" s="46" t="s">
        <v>562</v>
      </c>
      <c r="X1831" s="46" t="s">
        <v>84</v>
      </c>
      <c r="Y1831" s="46" t="s">
        <v>559</v>
      </c>
      <c r="Z1831" s="46" t="s">
        <v>563</v>
      </c>
      <c r="AA1831" s="46" t="s">
        <v>564</v>
      </c>
      <c r="AB1831" s="46">
        <v>0</v>
      </c>
      <c r="AC1831" s="46">
        <v>-2318000000</v>
      </c>
      <c r="AD1831" s="46">
        <v>-2318000000</v>
      </c>
      <c r="AE1831" s="46">
        <v>-2318000000</v>
      </c>
      <c r="AF1831" s="46">
        <v>-2318000000</v>
      </c>
      <c r="AG1831" s="46">
        <v>-2318000000</v>
      </c>
      <c r="AH1831" s="46">
        <v>-2318000000</v>
      </c>
      <c r="AI1831" s="46" t="s">
        <v>92</v>
      </c>
      <c r="AJ1831" s="46">
        <v>0</v>
      </c>
      <c r="AK1831" s="46">
        <v>-2318000000</v>
      </c>
      <c r="AL1831" s="46">
        <v>-2318000000</v>
      </c>
      <c r="AM1831" s="46">
        <v>-2318000000</v>
      </c>
      <c r="AN1831" s="46">
        <v>-2318000000</v>
      </c>
      <c r="AO1831" s="46" t="s">
        <v>374</v>
      </c>
      <c r="AP1831" s="46" t="s">
        <v>63</v>
      </c>
      <c r="AQ1831" s="46"/>
      <c r="AR1831" s="46"/>
    </row>
    <row r="1832" spans="1:44" x14ac:dyDescent="0.2">
      <c r="A1832" s="46" t="s">
        <v>77</v>
      </c>
      <c r="B1832" s="46" t="s">
        <v>84</v>
      </c>
      <c r="C1832" s="46" t="s">
        <v>84</v>
      </c>
      <c r="D1832" s="46" t="s">
        <v>559</v>
      </c>
      <c r="E1832" s="46" t="s">
        <v>86</v>
      </c>
      <c r="F1832" s="46" t="s">
        <v>86</v>
      </c>
      <c r="G1832" s="46" t="s">
        <v>560</v>
      </c>
      <c r="H1832" s="46" t="s">
        <v>62</v>
      </c>
      <c r="I1832" s="46" t="s">
        <v>88</v>
      </c>
      <c r="J1832" s="46" t="s">
        <v>89</v>
      </c>
      <c r="K1832" s="46" t="s">
        <v>47</v>
      </c>
      <c r="L1832" s="46" t="s">
        <v>62</v>
      </c>
      <c r="M1832" s="46" t="s">
        <v>449</v>
      </c>
      <c r="N1832" s="46" t="s">
        <v>450</v>
      </c>
      <c r="O1832" s="46" t="s">
        <v>63</v>
      </c>
      <c r="P1832" s="46" t="s">
        <v>561</v>
      </c>
      <c r="Q1832" s="46" t="s">
        <v>568</v>
      </c>
      <c r="R1832" s="46" t="s">
        <v>84</v>
      </c>
      <c r="S1832" s="46" t="s">
        <v>95</v>
      </c>
      <c r="T1832" s="46" t="s">
        <v>48</v>
      </c>
      <c r="U1832" s="46" t="s">
        <v>31</v>
      </c>
      <c r="V1832" s="46" t="s">
        <v>32</v>
      </c>
      <c r="W1832" s="46" t="s">
        <v>568</v>
      </c>
      <c r="X1832" s="46" t="s">
        <v>84</v>
      </c>
      <c r="Y1832" s="46" t="s">
        <v>559</v>
      </c>
      <c r="Z1832" s="46" t="s">
        <v>563</v>
      </c>
      <c r="AA1832" s="46" t="s">
        <v>564</v>
      </c>
      <c r="AB1832" s="46">
        <v>412537716.94</v>
      </c>
      <c r="AC1832" s="46">
        <v>412537716.94</v>
      </c>
      <c r="AD1832" s="46">
        <v>412537716.94</v>
      </c>
      <c r="AE1832" s="46">
        <v>412537716.94</v>
      </c>
      <c r="AF1832" s="46">
        <v>412537716.94</v>
      </c>
      <c r="AG1832" s="46">
        <v>412537716.94</v>
      </c>
      <c r="AH1832" s="46">
        <v>412537716.94</v>
      </c>
      <c r="AI1832" s="46" t="s">
        <v>92</v>
      </c>
      <c r="AJ1832" s="46">
        <v>0</v>
      </c>
      <c r="AK1832" s="46">
        <v>412537716.94</v>
      </c>
      <c r="AL1832" s="46">
        <v>412537716.94</v>
      </c>
      <c r="AM1832" s="46">
        <v>412537716.94</v>
      </c>
      <c r="AN1832" s="46">
        <v>134948460.16999999</v>
      </c>
      <c r="AO1832" s="46" t="s">
        <v>451</v>
      </c>
      <c r="AP1832" s="46" t="s">
        <v>63</v>
      </c>
      <c r="AQ1832" s="46"/>
      <c r="AR1832" s="46"/>
    </row>
    <row r="1833" spans="1:44" x14ac:dyDescent="0.2">
      <c r="A1833" s="46" t="s">
        <v>77</v>
      </c>
      <c r="B1833" s="46" t="s">
        <v>84</v>
      </c>
      <c r="C1833" s="46" t="s">
        <v>84</v>
      </c>
      <c r="D1833" s="46" t="s">
        <v>559</v>
      </c>
      <c r="E1833" s="46" t="s">
        <v>86</v>
      </c>
      <c r="F1833" s="46" t="s">
        <v>86</v>
      </c>
      <c r="G1833" s="46" t="s">
        <v>560</v>
      </c>
      <c r="H1833" s="46" t="s">
        <v>62</v>
      </c>
      <c r="I1833" s="46" t="s">
        <v>88</v>
      </c>
      <c r="J1833" s="46" t="s">
        <v>89</v>
      </c>
      <c r="K1833" s="46" t="s">
        <v>47</v>
      </c>
      <c r="L1833" s="46" t="s">
        <v>62</v>
      </c>
      <c r="M1833" s="46" t="s">
        <v>102</v>
      </c>
      <c r="N1833" s="46" t="s">
        <v>103</v>
      </c>
      <c r="O1833" s="46" t="s">
        <v>63</v>
      </c>
      <c r="P1833" s="46" t="s">
        <v>561</v>
      </c>
      <c r="Q1833" s="46" t="s">
        <v>568</v>
      </c>
      <c r="R1833" s="46" t="s">
        <v>84</v>
      </c>
      <c r="S1833" s="46" t="s">
        <v>95</v>
      </c>
      <c r="T1833" s="46" t="s">
        <v>48</v>
      </c>
      <c r="U1833" s="46" t="s">
        <v>31</v>
      </c>
      <c r="V1833" s="46" t="s">
        <v>105</v>
      </c>
      <c r="W1833" s="46" t="s">
        <v>568</v>
      </c>
      <c r="X1833" s="46" t="s">
        <v>84</v>
      </c>
      <c r="Y1833" s="46" t="s">
        <v>559</v>
      </c>
      <c r="Z1833" s="46" t="s">
        <v>563</v>
      </c>
      <c r="AA1833" s="46" t="s">
        <v>564</v>
      </c>
      <c r="AB1833" s="46">
        <v>412537716.94</v>
      </c>
      <c r="AC1833" s="46">
        <v>412537716.94</v>
      </c>
      <c r="AD1833" s="46">
        <v>412537716.94</v>
      </c>
      <c r="AE1833" s="46">
        <v>412537716.94</v>
      </c>
      <c r="AF1833" s="46">
        <v>412537716.94</v>
      </c>
      <c r="AG1833" s="46">
        <v>412537716.94</v>
      </c>
      <c r="AH1833" s="46">
        <v>412537716.94</v>
      </c>
      <c r="AI1833" s="46" t="s">
        <v>92</v>
      </c>
      <c r="AJ1833" s="46">
        <v>0</v>
      </c>
      <c r="AK1833" s="46">
        <v>412537716.94</v>
      </c>
      <c r="AL1833" s="46">
        <v>412537716.94</v>
      </c>
      <c r="AM1833" s="46">
        <v>412537716.94</v>
      </c>
      <c r="AN1833" s="46">
        <v>134948460.16999999</v>
      </c>
      <c r="AO1833" s="46" t="s">
        <v>104</v>
      </c>
      <c r="AP1833" s="46" t="s">
        <v>63</v>
      </c>
      <c r="AQ1833" s="46"/>
      <c r="AR1833" s="46"/>
    </row>
    <row r="1834" spans="1:44" x14ac:dyDescent="0.2">
      <c r="A1834" s="46" t="s">
        <v>77</v>
      </c>
      <c r="B1834" s="46" t="s">
        <v>84</v>
      </c>
      <c r="C1834" s="46" t="s">
        <v>84</v>
      </c>
      <c r="D1834" s="46" t="s">
        <v>559</v>
      </c>
      <c r="E1834" s="46" t="s">
        <v>86</v>
      </c>
      <c r="F1834" s="46" t="s">
        <v>86</v>
      </c>
      <c r="G1834" s="46" t="s">
        <v>560</v>
      </c>
      <c r="H1834" s="46" t="s">
        <v>62</v>
      </c>
      <c r="I1834" s="46" t="s">
        <v>88</v>
      </c>
      <c r="J1834" s="46" t="s">
        <v>89</v>
      </c>
      <c r="K1834" s="46" t="s">
        <v>47</v>
      </c>
      <c r="L1834" s="46" t="s">
        <v>62</v>
      </c>
      <c r="M1834" s="46" t="s">
        <v>375</v>
      </c>
      <c r="N1834" s="46" t="s">
        <v>376</v>
      </c>
      <c r="O1834" s="46" t="s">
        <v>63</v>
      </c>
      <c r="P1834" s="46" t="s">
        <v>561</v>
      </c>
      <c r="Q1834" s="46" t="s">
        <v>568</v>
      </c>
      <c r="R1834" s="46" t="s">
        <v>84</v>
      </c>
      <c r="S1834" s="46" t="s">
        <v>95</v>
      </c>
      <c r="T1834" s="46" t="s">
        <v>48</v>
      </c>
      <c r="U1834" s="46" t="s">
        <v>31</v>
      </c>
      <c r="V1834" s="46" t="s">
        <v>32</v>
      </c>
      <c r="W1834" s="46" t="s">
        <v>568</v>
      </c>
      <c r="X1834" s="46" t="s">
        <v>84</v>
      </c>
      <c r="Y1834" s="46" t="s">
        <v>559</v>
      </c>
      <c r="Z1834" s="46" t="s">
        <v>563</v>
      </c>
      <c r="AA1834" s="46" t="s">
        <v>564</v>
      </c>
      <c r="AB1834" s="46">
        <v>0</v>
      </c>
      <c r="AC1834" s="46">
        <v>2318000000</v>
      </c>
      <c r="AD1834" s="46">
        <v>2318000000</v>
      </c>
      <c r="AE1834" s="46">
        <v>2318000000</v>
      </c>
      <c r="AF1834" s="46">
        <v>2318000000</v>
      </c>
      <c r="AG1834" s="46">
        <v>2318000000</v>
      </c>
      <c r="AH1834" s="46">
        <v>2318000000</v>
      </c>
      <c r="AI1834" s="46" t="s">
        <v>92</v>
      </c>
      <c r="AJ1834" s="46">
        <v>0</v>
      </c>
      <c r="AK1834" s="46">
        <v>2318000000</v>
      </c>
      <c r="AL1834" s="46">
        <v>2318000000</v>
      </c>
      <c r="AM1834" s="46">
        <v>2318000000</v>
      </c>
      <c r="AN1834" s="46">
        <v>2318000000</v>
      </c>
      <c r="AO1834" s="46" t="s">
        <v>377</v>
      </c>
      <c r="AP1834" s="46" t="s">
        <v>63</v>
      </c>
      <c r="AQ1834" s="46"/>
      <c r="AR1834" s="46"/>
    </row>
    <row r="1835" spans="1:44" x14ac:dyDescent="0.2">
      <c r="A1835" s="46" t="s">
        <v>77</v>
      </c>
      <c r="B1835" s="46" t="s">
        <v>84</v>
      </c>
      <c r="C1835" s="46" t="s">
        <v>84</v>
      </c>
      <c r="D1835" s="46" t="s">
        <v>559</v>
      </c>
      <c r="E1835" s="46" t="s">
        <v>86</v>
      </c>
      <c r="F1835" s="46" t="s">
        <v>86</v>
      </c>
      <c r="G1835" s="46" t="s">
        <v>560</v>
      </c>
      <c r="H1835" s="46" t="s">
        <v>62</v>
      </c>
      <c r="I1835" s="46" t="s">
        <v>88</v>
      </c>
      <c r="J1835" s="46" t="s">
        <v>89</v>
      </c>
      <c r="K1835" s="46" t="s">
        <v>47</v>
      </c>
      <c r="L1835" s="46" t="s">
        <v>62</v>
      </c>
      <c r="M1835" s="46" t="s">
        <v>225</v>
      </c>
      <c r="N1835" s="46" t="s">
        <v>226</v>
      </c>
      <c r="O1835" s="46" t="s">
        <v>63</v>
      </c>
      <c r="P1835" s="46" t="s">
        <v>561</v>
      </c>
      <c r="Q1835" s="46" t="s">
        <v>568</v>
      </c>
      <c r="R1835" s="46" t="s">
        <v>84</v>
      </c>
      <c r="S1835" s="46" t="s">
        <v>95</v>
      </c>
      <c r="T1835" s="46" t="s">
        <v>48</v>
      </c>
      <c r="U1835" s="46" t="s">
        <v>31</v>
      </c>
      <c r="V1835" s="46" t="s">
        <v>105</v>
      </c>
      <c r="W1835" s="46" t="s">
        <v>568</v>
      </c>
      <c r="X1835" s="46" t="s">
        <v>84</v>
      </c>
      <c r="Y1835" s="46" t="s">
        <v>559</v>
      </c>
      <c r="Z1835" s="46" t="s">
        <v>563</v>
      </c>
      <c r="AA1835" s="46" t="s">
        <v>564</v>
      </c>
      <c r="AB1835" s="46">
        <v>0</v>
      </c>
      <c r="AC1835" s="46">
        <v>2318000000</v>
      </c>
      <c r="AD1835" s="46">
        <v>2318000000</v>
      </c>
      <c r="AE1835" s="46">
        <v>2318000000</v>
      </c>
      <c r="AF1835" s="46">
        <v>2318000000</v>
      </c>
      <c r="AG1835" s="46">
        <v>2318000000</v>
      </c>
      <c r="AH1835" s="46">
        <v>2318000000</v>
      </c>
      <c r="AI1835" s="46" t="s">
        <v>92</v>
      </c>
      <c r="AJ1835" s="46">
        <v>0</v>
      </c>
      <c r="AK1835" s="46">
        <v>2318000000</v>
      </c>
      <c r="AL1835" s="46">
        <v>2318000000</v>
      </c>
      <c r="AM1835" s="46">
        <v>2318000000</v>
      </c>
      <c r="AN1835" s="46">
        <v>2318000000</v>
      </c>
      <c r="AO1835" s="46" t="s">
        <v>227</v>
      </c>
      <c r="AP1835" s="46" t="s">
        <v>63</v>
      </c>
      <c r="AQ1835" s="46"/>
      <c r="AR1835" s="46"/>
    </row>
    <row r="1836" spans="1:44" x14ac:dyDescent="0.2">
      <c r="A1836" s="46" t="s">
        <v>77</v>
      </c>
      <c r="B1836" s="46" t="s">
        <v>84</v>
      </c>
      <c r="C1836" s="46" t="s">
        <v>84</v>
      </c>
      <c r="D1836" s="46" t="s">
        <v>559</v>
      </c>
      <c r="E1836" s="46" t="s">
        <v>86</v>
      </c>
      <c r="F1836" s="46" t="s">
        <v>86</v>
      </c>
      <c r="G1836" s="46" t="s">
        <v>560</v>
      </c>
      <c r="H1836" s="46" t="s">
        <v>62</v>
      </c>
      <c r="I1836" s="46" t="s">
        <v>88</v>
      </c>
      <c r="J1836" s="46" t="s">
        <v>89</v>
      </c>
      <c r="K1836" s="46" t="s">
        <v>47</v>
      </c>
      <c r="L1836" s="46" t="s">
        <v>62</v>
      </c>
      <c r="M1836" s="46" t="s">
        <v>228</v>
      </c>
      <c r="N1836" s="46" t="s">
        <v>229</v>
      </c>
      <c r="O1836" s="46" t="s">
        <v>63</v>
      </c>
      <c r="P1836" s="46" t="s">
        <v>561</v>
      </c>
      <c r="Q1836" s="46" t="s">
        <v>568</v>
      </c>
      <c r="R1836" s="46" t="s">
        <v>84</v>
      </c>
      <c r="S1836" s="46" t="s">
        <v>95</v>
      </c>
      <c r="T1836" s="46" t="s">
        <v>48</v>
      </c>
      <c r="U1836" s="46" t="s">
        <v>31</v>
      </c>
      <c r="V1836" s="46" t="s">
        <v>105</v>
      </c>
      <c r="W1836" s="46" t="s">
        <v>568</v>
      </c>
      <c r="X1836" s="46" t="s">
        <v>84</v>
      </c>
      <c r="Y1836" s="46" t="s">
        <v>559</v>
      </c>
      <c r="Z1836" s="46" t="s">
        <v>563</v>
      </c>
      <c r="AA1836" s="46" t="s">
        <v>564</v>
      </c>
      <c r="AB1836" s="46">
        <v>0</v>
      </c>
      <c r="AC1836" s="46">
        <v>2318000000</v>
      </c>
      <c r="AD1836" s="46">
        <v>2318000000</v>
      </c>
      <c r="AE1836" s="46">
        <v>2318000000</v>
      </c>
      <c r="AF1836" s="46">
        <v>2318000000</v>
      </c>
      <c r="AG1836" s="46">
        <v>2318000000</v>
      </c>
      <c r="AH1836" s="46">
        <v>2318000000</v>
      </c>
      <c r="AI1836" s="46" t="s">
        <v>92</v>
      </c>
      <c r="AJ1836" s="46">
        <v>0</v>
      </c>
      <c r="AK1836" s="46">
        <v>2318000000</v>
      </c>
      <c r="AL1836" s="46">
        <v>2318000000</v>
      </c>
      <c r="AM1836" s="46">
        <v>2318000000</v>
      </c>
      <c r="AN1836" s="46">
        <v>2318000000</v>
      </c>
      <c r="AO1836" s="46" t="s">
        <v>230</v>
      </c>
      <c r="AP1836" s="46" t="s">
        <v>63</v>
      </c>
      <c r="AQ1836" s="46"/>
      <c r="AR1836" s="46"/>
    </row>
    <row r="1837" spans="1:44" x14ac:dyDescent="0.2">
      <c r="A1837" s="46" t="s">
        <v>77</v>
      </c>
      <c r="B1837" s="46" t="s">
        <v>84</v>
      </c>
      <c r="C1837" s="46" t="s">
        <v>84</v>
      </c>
      <c r="D1837" s="46" t="s">
        <v>559</v>
      </c>
      <c r="E1837" s="46" t="s">
        <v>86</v>
      </c>
      <c r="F1837" s="46" t="s">
        <v>86</v>
      </c>
      <c r="G1837" s="46" t="s">
        <v>560</v>
      </c>
      <c r="H1837" s="46" t="s">
        <v>62</v>
      </c>
      <c r="I1837" s="46" t="s">
        <v>88</v>
      </c>
      <c r="J1837" s="46" t="s">
        <v>89</v>
      </c>
      <c r="K1837" s="46" t="s">
        <v>47</v>
      </c>
      <c r="L1837" s="46" t="s">
        <v>62</v>
      </c>
      <c r="M1837" s="46" t="s">
        <v>106</v>
      </c>
      <c r="N1837" s="46" t="s">
        <v>107</v>
      </c>
      <c r="O1837" s="46" t="s">
        <v>63</v>
      </c>
      <c r="P1837" s="46" t="s">
        <v>561</v>
      </c>
      <c r="Q1837" s="46" t="s">
        <v>568</v>
      </c>
      <c r="R1837" s="46" t="s">
        <v>84</v>
      </c>
      <c r="S1837" s="46" t="s">
        <v>95</v>
      </c>
      <c r="T1837" s="46" t="s">
        <v>48</v>
      </c>
      <c r="U1837" s="46" t="s">
        <v>31</v>
      </c>
      <c r="V1837" s="46" t="s">
        <v>105</v>
      </c>
      <c r="W1837" s="46" t="s">
        <v>568</v>
      </c>
      <c r="X1837" s="46" t="s">
        <v>84</v>
      </c>
      <c r="Y1837" s="46" t="s">
        <v>559</v>
      </c>
      <c r="Z1837" s="46" t="s">
        <v>563</v>
      </c>
      <c r="AA1837" s="46" t="s">
        <v>564</v>
      </c>
      <c r="AB1837" s="46">
        <v>412537716.94</v>
      </c>
      <c r="AC1837" s="46">
        <v>2730537716.9400001</v>
      </c>
      <c r="AD1837" s="46">
        <v>2730537716.9400001</v>
      </c>
      <c r="AE1837" s="46">
        <v>2730537716.9400001</v>
      </c>
      <c r="AF1837" s="46">
        <v>2730537716.9400001</v>
      </c>
      <c r="AG1837" s="46">
        <v>2730537716.9400001</v>
      </c>
      <c r="AH1837" s="46">
        <v>2730537716.9400001</v>
      </c>
      <c r="AI1837" s="46" t="s">
        <v>92</v>
      </c>
      <c r="AJ1837" s="46">
        <v>0</v>
      </c>
      <c r="AK1837" s="46">
        <v>2730537716.9400001</v>
      </c>
      <c r="AL1837" s="46">
        <v>2730537716.9400001</v>
      </c>
      <c r="AM1837" s="46">
        <v>2730537716.9400001</v>
      </c>
      <c r="AN1837" s="46">
        <v>2452948460.1700001</v>
      </c>
      <c r="AO1837" s="46" t="s">
        <v>108</v>
      </c>
      <c r="AP1837" s="46" t="s">
        <v>63</v>
      </c>
      <c r="AQ1837" s="46"/>
      <c r="AR1837" s="46"/>
    </row>
    <row r="1838" spans="1:44" x14ac:dyDescent="0.2">
      <c r="A1838" s="46" t="s">
        <v>77</v>
      </c>
      <c r="B1838" s="46" t="s">
        <v>84</v>
      </c>
      <c r="C1838" s="46" t="s">
        <v>84</v>
      </c>
      <c r="D1838" s="46" t="s">
        <v>559</v>
      </c>
      <c r="E1838" s="46" t="s">
        <v>86</v>
      </c>
      <c r="F1838" s="46" t="s">
        <v>86</v>
      </c>
      <c r="G1838" s="46" t="s">
        <v>560</v>
      </c>
      <c r="H1838" s="46" t="s">
        <v>62</v>
      </c>
      <c r="I1838" s="46" t="s">
        <v>88</v>
      </c>
      <c r="J1838" s="46" t="s">
        <v>89</v>
      </c>
      <c r="K1838" s="46" t="s">
        <v>47</v>
      </c>
      <c r="L1838" s="46" t="s">
        <v>62</v>
      </c>
      <c r="M1838" s="46" t="s">
        <v>569</v>
      </c>
      <c r="N1838" s="46" t="s">
        <v>570</v>
      </c>
      <c r="O1838" s="46" t="s">
        <v>572</v>
      </c>
      <c r="P1838" s="46" t="s">
        <v>561</v>
      </c>
      <c r="Q1838" s="46" t="s">
        <v>568</v>
      </c>
      <c r="R1838" s="46" t="s">
        <v>84</v>
      </c>
      <c r="S1838" s="46" t="s">
        <v>95</v>
      </c>
      <c r="T1838" s="46" t="s">
        <v>111</v>
      </c>
      <c r="U1838" s="46" t="s">
        <v>112</v>
      </c>
      <c r="V1838" s="46" t="s">
        <v>32</v>
      </c>
      <c r="W1838" s="46" t="s">
        <v>568</v>
      </c>
      <c r="X1838" s="46" t="s">
        <v>84</v>
      </c>
      <c r="Y1838" s="46" t="s">
        <v>559</v>
      </c>
      <c r="Z1838" s="46" t="s">
        <v>563</v>
      </c>
      <c r="AA1838" s="46" t="s">
        <v>564</v>
      </c>
      <c r="AB1838" s="46">
        <v>412537716.94</v>
      </c>
      <c r="AC1838" s="46">
        <v>2730537716.9400001</v>
      </c>
      <c r="AD1838" s="46">
        <v>2730537716.9400001</v>
      </c>
      <c r="AE1838" s="46">
        <v>2730537716.9400001</v>
      </c>
      <c r="AF1838" s="46">
        <v>2730537716.9400001</v>
      </c>
      <c r="AG1838" s="46">
        <v>2730537716.9400001</v>
      </c>
      <c r="AH1838" s="46">
        <v>2730537716.9400001</v>
      </c>
      <c r="AI1838" s="46" t="s">
        <v>92</v>
      </c>
      <c r="AJ1838" s="46">
        <v>0</v>
      </c>
      <c r="AK1838" s="46">
        <v>2730537716.9400001</v>
      </c>
      <c r="AL1838" s="46">
        <v>2730537716.9400001</v>
      </c>
      <c r="AM1838" s="46">
        <v>2730537716.9400001</v>
      </c>
      <c r="AN1838" s="46">
        <v>2452948460.1700001</v>
      </c>
      <c r="AO1838" s="46" t="s">
        <v>571</v>
      </c>
      <c r="AP1838" s="46" t="s">
        <v>63</v>
      </c>
      <c r="AQ1838" s="46"/>
      <c r="AR1838" s="46" t="s">
        <v>573</v>
      </c>
    </row>
    <row r="1839" spans="1:44" x14ac:dyDescent="0.2">
      <c r="A1839" s="46" t="s">
        <v>77</v>
      </c>
      <c r="B1839" s="46" t="s">
        <v>84</v>
      </c>
      <c r="C1839" s="46" t="s">
        <v>84</v>
      </c>
      <c r="D1839" s="46" t="s">
        <v>559</v>
      </c>
      <c r="E1839" s="46" t="s">
        <v>86</v>
      </c>
      <c r="F1839" s="46" t="s">
        <v>86</v>
      </c>
      <c r="G1839" s="46" t="s">
        <v>560</v>
      </c>
      <c r="H1839" s="46" t="s">
        <v>62</v>
      </c>
      <c r="I1839" s="46" t="s">
        <v>88</v>
      </c>
      <c r="J1839" s="46" t="s">
        <v>89</v>
      </c>
      <c r="K1839" s="46" t="s">
        <v>47</v>
      </c>
      <c r="L1839" s="46" t="s">
        <v>62</v>
      </c>
      <c r="M1839" s="46" t="s">
        <v>234</v>
      </c>
      <c r="N1839" s="46" t="s">
        <v>235</v>
      </c>
      <c r="O1839" s="46" t="s">
        <v>63</v>
      </c>
      <c r="P1839" s="46" t="s">
        <v>561</v>
      </c>
      <c r="Q1839" s="46" t="s">
        <v>568</v>
      </c>
      <c r="R1839" s="46" t="s">
        <v>84</v>
      </c>
      <c r="S1839" s="46" t="s">
        <v>95</v>
      </c>
      <c r="T1839" s="46" t="s">
        <v>111</v>
      </c>
      <c r="U1839" s="46" t="s">
        <v>112</v>
      </c>
      <c r="V1839" s="46" t="s">
        <v>105</v>
      </c>
      <c r="W1839" s="46" t="s">
        <v>568</v>
      </c>
      <c r="X1839" s="46" t="s">
        <v>84</v>
      </c>
      <c r="Y1839" s="46" t="s">
        <v>559</v>
      </c>
      <c r="Z1839" s="46" t="s">
        <v>563</v>
      </c>
      <c r="AA1839" s="46" t="s">
        <v>564</v>
      </c>
      <c r="AB1839" s="46">
        <v>412537716.94</v>
      </c>
      <c r="AC1839" s="46">
        <v>2730537716.9400001</v>
      </c>
      <c r="AD1839" s="46">
        <v>2730537716.9400001</v>
      </c>
      <c r="AE1839" s="46">
        <v>2730537716.9400001</v>
      </c>
      <c r="AF1839" s="46">
        <v>2730537716.9400001</v>
      </c>
      <c r="AG1839" s="46">
        <v>2730537716.9400001</v>
      </c>
      <c r="AH1839" s="46">
        <v>2730537716.9400001</v>
      </c>
      <c r="AI1839" s="46" t="s">
        <v>92</v>
      </c>
      <c r="AJ1839" s="46">
        <v>0</v>
      </c>
      <c r="AK1839" s="46">
        <v>2730537716.9400001</v>
      </c>
      <c r="AL1839" s="46">
        <v>2730537716.9400001</v>
      </c>
      <c r="AM1839" s="46">
        <v>2730537716.9400001</v>
      </c>
      <c r="AN1839" s="46">
        <v>2452948460.1700001</v>
      </c>
      <c r="AO1839" s="46" t="s">
        <v>236</v>
      </c>
      <c r="AP1839" s="46" t="s">
        <v>63</v>
      </c>
      <c r="AQ1839" s="46"/>
      <c r="AR1839" s="46"/>
    </row>
    <row r="1840" spans="1:44" x14ac:dyDescent="0.2">
      <c r="A1840" s="46" t="s">
        <v>77</v>
      </c>
      <c r="B1840" s="46" t="s">
        <v>84</v>
      </c>
      <c r="C1840" s="46" t="s">
        <v>84</v>
      </c>
      <c r="D1840" s="46" t="s">
        <v>559</v>
      </c>
      <c r="E1840" s="46" t="s">
        <v>86</v>
      </c>
      <c r="F1840" s="46" t="s">
        <v>86</v>
      </c>
      <c r="G1840" s="46" t="s">
        <v>560</v>
      </c>
      <c r="H1840" s="46" t="s">
        <v>62</v>
      </c>
      <c r="I1840" s="46" t="s">
        <v>88</v>
      </c>
      <c r="J1840" s="46" t="s">
        <v>89</v>
      </c>
      <c r="K1840" s="46" t="s">
        <v>47</v>
      </c>
      <c r="L1840" s="46" t="s">
        <v>62</v>
      </c>
      <c r="M1840" s="46" t="s">
        <v>237</v>
      </c>
      <c r="N1840" s="46" t="s">
        <v>238</v>
      </c>
      <c r="O1840" s="46" t="s">
        <v>572</v>
      </c>
      <c r="P1840" s="46" t="s">
        <v>561</v>
      </c>
      <c r="Q1840" s="46" t="s">
        <v>568</v>
      </c>
      <c r="R1840" s="46" t="s">
        <v>84</v>
      </c>
      <c r="S1840" s="46" t="s">
        <v>95</v>
      </c>
      <c r="T1840" s="46" t="s">
        <v>111</v>
      </c>
      <c r="U1840" s="46" t="s">
        <v>112</v>
      </c>
      <c r="V1840" s="46" t="s">
        <v>105</v>
      </c>
      <c r="W1840" s="46" t="s">
        <v>568</v>
      </c>
      <c r="X1840" s="46" t="s">
        <v>84</v>
      </c>
      <c r="Y1840" s="46" t="s">
        <v>559</v>
      </c>
      <c r="Z1840" s="46" t="s">
        <v>563</v>
      </c>
      <c r="AA1840" s="46" t="s">
        <v>564</v>
      </c>
      <c r="AB1840" s="46">
        <v>412537716.94</v>
      </c>
      <c r="AC1840" s="46">
        <v>2730537716.9400001</v>
      </c>
      <c r="AD1840" s="46">
        <v>2730537716.9400001</v>
      </c>
      <c r="AE1840" s="46">
        <v>2730537716.9400001</v>
      </c>
      <c r="AF1840" s="46">
        <v>2730537716.9400001</v>
      </c>
      <c r="AG1840" s="46">
        <v>2730537716.9400001</v>
      </c>
      <c r="AH1840" s="46">
        <v>2730537716.9400001</v>
      </c>
      <c r="AI1840" s="46" t="s">
        <v>92</v>
      </c>
      <c r="AJ1840" s="46">
        <v>0</v>
      </c>
      <c r="AK1840" s="46">
        <v>2730537716.9400001</v>
      </c>
      <c r="AL1840" s="46">
        <v>2730537716.9400001</v>
      </c>
      <c r="AM1840" s="46">
        <v>2730537716.9400001</v>
      </c>
      <c r="AN1840" s="46">
        <v>2452948460.1700001</v>
      </c>
      <c r="AO1840" s="46" t="s">
        <v>239</v>
      </c>
      <c r="AP1840" s="46" t="s">
        <v>63</v>
      </c>
      <c r="AQ1840" s="46"/>
      <c r="AR1840" s="46" t="s">
        <v>573</v>
      </c>
    </row>
    <row r="1841" spans="1:44" x14ac:dyDescent="0.2">
      <c r="A1841" s="46" t="s">
        <v>77</v>
      </c>
      <c r="B1841" s="46" t="s">
        <v>84</v>
      </c>
      <c r="C1841" s="46" t="s">
        <v>84</v>
      </c>
      <c r="D1841" s="46" t="s">
        <v>559</v>
      </c>
      <c r="E1841" s="46" t="s">
        <v>86</v>
      </c>
      <c r="F1841" s="46" t="s">
        <v>86</v>
      </c>
      <c r="G1841" s="46" t="s">
        <v>560</v>
      </c>
      <c r="H1841" s="46" t="s">
        <v>62</v>
      </c>
      <c r="I1841" s="46" t="s">
        <v>88</v>
      </c>
      <c r="J1841" s="46" t="s">
        <v>89</v>
      </c>
      <c r="K1841" s="46" t="s">
        <v>47</v>
      </c>
      <c r="L1841" s="46" t="s">
        <v>62</v>
      </c>
      <c r="M1841" s="46" t="s">
        <v>240</v>
      </c>
      <c r="N1841" s="46" t="s">
        <v>241</v>
      </c>
      <c r="O1841" s="46" t="s">
        <v>63</v>
      </c>
      <c r="P1841" s="46" t="s">
        <v>561</v>
      </c>
      <c r="Q1841" s="46" t="s">
        <v>568</v>
      </c>
      <c r="R1841" s="46" t="s">
        <v>84</v>
      </c>
      <c r="S1841" s="46" t="s">
        <v>95</v>
      </c>
      <c r="T1841" s="46" t="s">
        <v>111</v>
      </c>
      <c r="U1841" s="46" t="s">
        <v>112</v>
      </c>
      <c r="V1841" s="46" t="s">
        <v>105</v>
      </c>
      <c r="W1841" s="46" t="s">
        <v>568</v>
      </c>
      <c r="X1841" s="46" t="s">
        <v>84</v>
      </c>
      <c r="Y1841" s="46" t="s">
        <v>559</v>
      </c>
      <c r="Z1841" s="46" t="s">
        <v>563</v>
      </c>
      <c r="AA1841" s="46" t="s">
        <v>564</v>
      </c>
      <c r="AB1841" s="46">
        <v>412537716.94</v>
      </c>
      <c r="AC1841" s="46">
        <v>2730537716.9400001</v>
      </c>
      <c r="AD1841" s="46">
        <v>2730537716.9400001</v>
      </c>
      <c r="AE1841" s="46">
        <v>2730537716.9400001</v>
      </c>
      <c r="AF1841" s="46">
        <v>2730537716.9400001</v>
      </c>
      <c r="AG1841" s="46">
        <v>2730537716.9400001</v>
      </c>
      <c r="AH1841" s="46">
        <v>2730537716.9400001</v>
      </c>
      <c r="AI1841" s="46" t="s">
        <v>92</v>
      </c>
      <c r="AJ1841" s="46">
        <v>0</v>
      </c>
      <c r="AK1841" s="46">
        <v>2730537716.9400001</v>
      </c>
      <c r="AL1841" s="46">
        <v>2730537716.9400001</v>
      </c>
      <c r="AM1841" s="46">
        <v>2730537716.9400001</v>
      </c>
      <c r="AN1841" s="46">
        <v>2452948460.1700001</v>
      </c>
      <c r="AO1841" s="46" t="s">
        <v>242</v>
      </c>
      <c r="AP1841" s="46" t="s">
        <v>63</v>
      </c>
      <c r="AQ1841" s="46"/>
      <c r="AR1841" s="46"/>
    </row>
    <row r="1842" spans="1:44" x14ac:dyDescent="0.2">
      <c r="A1842" s="46" t="s">
        <v>77</v>
      </c>
      <c r="B1842" s="46" t="s">
        <v>84</v>
      </c>
      <c r="C1842" s="46" t="s">
        <v>84</v>
      </c>
      <c r="D1842" s="46" t="s">
        <v>559</v>
      </c>
      <c r="E1842" s="46" t="s">
        <v>86</v>
      </c>
      <c r="F1842" s="46" t="s">
        <v>86</v>
      </c>
      <c r="G1842" s="46" t="s">
        <v>560</v>
      </c>
      <c r="H1842" s="46" t="s">
        <v>62</v>
      </c>
      <c r="I1842" s="46" t="s">
        <v>88</v>
      </c>
      <c r="J1842" s="46" t="s">
        <v>89</v>
      </c>
      <c r="K1842" s="46" t="s">
        <v>47</v>
      </c>
      <c r="L1842" s="46" t="s">
        <v>62</v>
      </c>
      <c r="M1842" s="46" t="s">
        <v>122</v>
      </c>
      <c r="N1842" s="46" t="s">
        <v>123</v>
      </c>
      <c r="O1842" s="46" t="s">
        <v>63</v>
      </c>
      <c r="P1842" s="46" t="s">
        <v>561</v>
      </c>
      <c r="Q1842" s="46" t="s">
        <v>568</v>
      </c>
      <c r="R1842" s="46" t="s">
        <v>84</v>
      </c>
      <c r="S1842" s="46" t="s">
        <v>95</v>
      </c>
      <c r="T1842" s="46" t="s">
        <v>111</v>
      </c>
      <c r="U1842" s="46" t="s">
        <v>112</v>
      </c>
      <c r="V1842" s="46" t="s">
        <v>105</v>
      </c>
      <c r="W1842" s="46" t="s">
        <v>568</v>
      </c>
      <c r="X1842" s="46" t="s">
        <v>84</v>
      </c>
      <c r="Y1842" s="46" t="s">
        <v>559</v>
      </c>
      <c r="Z1842" s="46" t="s">
        <v>563</v>
      </c>
      <c r="AA1842" s="46" t="s">
        <v>564</v>
      </c>
      <c r="AB1842" s="46">
        <v>412537716.94</v>
      </c>
      <c r="AC1842" s="46">
        <v>2730537716.9400001</v>
      </c>
      <c r="AD1842" s="46">
        <v>2730537716.9400001</v>
      </c>
      <c r="AE1842" s="46">
        <v>2730537716.9400001</v>
      </c>
      <c r="AF1842" s="46">
        <v>2730537716.9400001</v>
      </c>
      <c r="AG1842" s="46">
        <v>2730537716.9400001</v>
      </c>
      <c r="AH1842" s="46">
        <v>2730537716.9400001</v>
      </c>
      <c r="AI1842" s="46" t="s">
        <v>92</v>
      </c>
      <c r="AJ1842" s="46">
        <v>0</v>
      </c>
      <c r="AK1842" s="46">
        <v>2730537716.9400001</v>
      </c>
      <c r="AL1842" s="46">
        <v>2730537716.9400001</v>
      </c>
      <c r="AM1842" s="46">
        <v>2730537716.9400001</v>
      </c>
      <c r="AN1842" s="46">
        <v>2452948460.1700001</v>
      </c>
      <c r="AO1842" s="46" t="s">
        <v>124</v>
      </c>
      <c r="AP1842" s="46" t="s">
        <v>63</v>
      </c>
      <c r="AQ1842" s="46"/>
      <c r="AR1842" s="46"/>
    </row>
    <row r="1843" spans="1:44" x14ac:dyDescent="0.2">
      <c r="A1843" s="46" t="s">
        <v>77</v>
      </c>
      <c r="B1843" s="46" t="s">
        <v>84</v>
      </c>
      <c r="C1843" s="46" t="s">
        <v>84</v>
      </c>
      <c r="D1843" s="46" t="s">
        <v>559</v>
      </c>
      <c r="E1843" s="46" t="s">
        <v>86</v>
      </c>
      <c r="F1843" s="46" t="s">
        <v>86</v>
      </c>
      <c r="G1843" s="46" t="s">
        <v>560</v>
      </c>
      <c r="H1843" s="46" t="s">
        <v>62</v>
      </c>
      <c r="I1843" s="46" t="s">
        <v>88</v>
      </c>
      <c r="J1843" s="46" t="s">
        <v>89</v>
      </c>
      <c r="K1843" s="46" t="s">
        <v>47</v>
      </c>
      <c r="L1843" s="46" t="s">
        <v>62</v>
      </c>
      <c r="M1843" s="46" t="s">
        <v>128</v>
      </c>
      <c r="N1843" s="46" t="s">
        <v>129</v>
      </c>
      <c r="O1843" s="46" t="s">
        <v>63</v>
      </c>
      <c r="P1843" s="46" t="s">
        <v>561</v>
      </c>
      <c r="Q1843" s="46" t="s">
        <v>568</v>
      </c>
      <c r="R1843" s="46" t="s">
        <v>84</v>
      </c>
      <c r="S1843" s="46" t="s">
        <v>95</v>
      </c>
      <c r="T1843" s="46" t="s">
        <v>131</v>
      </c>
      <c r="U1843" s="46" t="s">
        <v>132</v>
      </c>
      <c r="V1843" s="46" t="s">
        <v>32</v>
      </c>
      <c r="W1843" s="46" t="s">
        <v>568</v>
      </c>
      <c r="X1843" s="46" t="s">
        <v>84</v>
      </c>
      <c r="Y1843" s="46" t="s">
        <v>559</v>
      </c>
      <c r="Z1843" s="46" t="s">
        <v>563</v>
      </c>
      <c r="AA1843" s="46" t="s">
        <v>564</v>
      </c>
      <c r="AB1843" s="46">
        <v>1061084421.86</v>
      </c>
      <c r="AC1843" s="46">
        <v>1061084421.86</v>
      </c>
      <c r="AD1843" s="46">
        <v>1061084421.86</v>
      </c>
      <c r="AE1843" s="46">
        <v>1061084421.86</v>
      </c>
      <c r="AF1843" s="46">
        <v>1061084421.86</v>
      </c>
      <c r="AG1843" s="46">
        <v>1061084421.86</v>
      </c>
      <c r="AH1843" s="46">
        <v>1061084421.86</v>
      </c>
      <c r="AI1843" s="46" t="s">
        <v>92</v>
      </c>
      <c r="AJ1843" s="46">
        <v>0</v>
      </c>
      <c r="AK1843" s="46">
        <v>1061084421.86</v>
      </c>
      <c r="AL1843" s="46">
        <v>1061084421.86</v>
      </c>
      <c r="AM1843" s="46">
        <v>1061084421.86</v>
      </c>
      <c r="AN1843" s="46">
        <v>1061084421.86</v>
      </c>
      <c r="AO1843" s="46" t="s">
        <v>130</v>
      </c>
      <c r="AP1843" s="46" t="s">
        <v>63</v>
      </c>
      <c r="AQ1843" s="46"/>
      <c r="AR1843" s="46"/>
    </row>
    <row r="1844" spans="1:44" x14ac:dyDescent="0.2">
      <c r="A1844" s="46" t="s">
        <v>77</v>
      </c>
      <c r="B1844" s="46" t="s">
        <v>84</v>
      </c>
      <c r="C1844" s="46" t="s">
        <v>84</v>
      </c>
      <c r="D1844" s="46" t="s">
        <v>559</v>
      </c>
      <c r="E1844" s="46" t="s">
        <v>86</v>
      </c>
      <c r="F1844" s="46" t="s">
        <v>86</v>
      </c>
      <c r="G1844" s="46" t="s">
        <v>560</v>
      </c>
      <c r="H1844" s="46" t="s">
        <v>62</v>
      </c>
      <c r="I1844" s="46" t="s">
        <v>88</v>
      </c>
      <c r="J1844" s="46" t="s">
        <v>89</v>
      </c>
      <c r="K1844" s="46" t="s">
        <v>47</v>
      </c>
      <c r="L1844" s="46" t="s">
        <v>62</v>
      </c>
      <c r="M1844" s="46" t="s">
        <v>248</v>
      </c>
      <c r="N1844" s="46" t="s">
        <v>249</v>
      </c>
      <c r="O1844" s="46" t="s">
        <v>63</v>
      </c>
      <c r="P1844" s="46" t="s">
        <v>561</v>
      </c>
      <c r="Q1844" s="46" t="s">
        <v>568</v>
      </c>
      <c r="R1844" s="46" t="s">
        <v>84</v>
      </c>
      <c r="S1844" s="46" t="s">
        <v>95</v>
      </c>
      <c r="T1844" s="46" t="s">
        <v>131</v>
      </c>
      <c r="U1844" s="46" t="s">
        <v>132</v>
      </c>
      <c r="V1844" s="46" t="s">
        <v>32</v>
      </c>
      <c r="W1844" s="46" t="s">
        <v>568</v>
      </c>
      <c r="X1844" s="46" t="s">
        <v>84</v>
      </c>
      <c r="Y1844" s="46" t="s">
        <v>559</v>
      </c>
      <c r="Z1844" s="46" t="s">
        <v>563</v>
      </c>
      <c r="AA1844" s="46" t="s">
        <v>564</v>
      </c>
      <c r="AB1844" s="46">
        <v>412537716.94</v>
      </c>
      <c r="AC1844" s="46">
        <v>2730537716.9400001</v>
      </c>
      <c r="AD1844" s="46">
        <v>2730537716.9400001</v>
      </c>
      <c r="AE1844" s="46">
        <v>2730537716.9400001</v>
      </c>
      <c r="AF1844" s="46">
        <v>2730537716.9400001</v>
      </c>
      <c r="AG1844" s="46">
        <v>2730537716.9400001</v>
      </c>
      <c r="AH1844" s="46">
        <v>2730537716.9400001</v>
      </c>
      <c r="AI1844" s="46" t="s">
        <v>92</v>
      </c>
      <c r="AJ1844" s="46">
        <v>0</v>
      </c>
      <c r="AK1844" s="46">
        <v>2730537716.9400001</v>
      </c>
      <c r="AL1844" s="46">
        <v>2730537716.9400001</v>
      </c>
      <c r="AM1844" s="46">
        <v>2730537716.9400001</v>
      </c>
      <c r="AN1844" s="46">
        <v>2452948460.1700001</v>
      </c>
      <c r="AO1844" s="46" t="s">
        <v>250</v>
      </c>
      <c r="AP1844" s="46" t="s">
        <v>63</v>
      </c>
      <c r="AQ1844" s="46"/>
      <c r="AR1844" s="46"/>
    </row>
    <row r="1845" spans="1:44" x14ac:dyDescent="0.2">
      <c r="A1845" s="46" t="s">
        <v>77</v>
      </c>
      <c r="B1845" s="46" t="s">
        <v>84</v>
      </c>
      <c r="C1845" s="46" t="s">
        <v>84</v>
      </c>
      <c r="D1845" s="46" t="s">
        <v>559</v>
      </c>
      <c r="E1845" s="46" t="s">
        <v>86</v>
      </c>
      <c r="F1845" s="46" t="s">
        <v>86</v>
      </c>
      <c r="G1845" s="46" t="s">
        <v>560</v>
      </c>
      <c r="H1845" s="46" t="s">
        <v>62</v>
      </c>
      <c r="I1845" s="46" t="s">
        <v>88</v>
      </c>
      <c r="J1845" s="46" t="s">
        <v>89</v>
      </c>
      <c r="K1845" s="46" t="s">
        <v>47</v>
      </c>
      <c r="L1845" s="46" t="s">
        <v>62</v>
      </c>
      <c r="M1845" s="46" t="s">
        <v>195</v>
      </c>
      <c r="N1845" s="46" t="s">
        <v>196</v>
      </c>
      <c r="O1845" s="46" t="s">
        <v>63</v>
      </c>
      <c r="P1845" s="46" t="s">
        <v>561</v>
      </c>
      <c r="Q1845" s="46" t="s">
        <v>568</v>
      </c>
      <c r="R1845" s="46" t="s">
        <v>84</v>
      </c>
      <c r="S1845" s="46" t="s">
        <v>95</v>
      </c>
      <c r="T1845" s="46" t="s">
        <v>131</v>
      </c>
      <c r="U1845" s="46" t="s">
        <v>132</v>
      </c>
      <c r="V1845" s="46" t="s">
        <v>105</v>
      </c>
      <c r="W1845" s="46" t="s">
        <v>568</v>
      </c>
      <c r="X1845" s="46" t="s">
        <v>84</v>
      </c>
      <c r="Y1845" s="46" t="s">
        <v>559</v>
      </c>
      <c r="Z1845" s="46" t="s">
        <v>563</v>
      </c>
      <c r="AA1845" s="46" t="s">
        <v>564</v>
      </c>
      <c r="AB1845" s="46">
        <v>0</v>
      </c>
      <c r="AC1845" s="46">
        <v>0</v>
      </c>
      <c r="AD1845" s="46">
        <v>0</v>
      </c>
      <c r="AE1845" s="46">
        <v>0</v>
      </c>
      <c r="AF1845" s="46">
        <v>0</v>
      </c>
      <c r="AG1845" s="46">
        <v>-899675723.67999995</v>
      </c>
      <c r="AH1845" s="46">
        <v>-899675723.67999995</v>
      </c>
      <c r="AI1845" s="46" t="s">
        <v>92</v>
      </c>
      <c r="AJ1845" s="46">
        <v>0</v>
      </c>
      <c r="AK1845" s="46">
        <v>0</v>
      </c>
      <c r="AL1845" s="46">
        <v>0</v>
      </c>
      <c r="AM1845" s="46">
        <v>-899675723.67999995</v>
      </c>
      <c r="AN1845" s="46">
        <v>-1296872557.3399999</v>
      </c>
      <c r="AO1845" s="46" t="s">
        <v>197</v>
      </c>
      <c r="AP1845" s="46" t="s">
        <v>63</v>
      </c>
      <c r="AQ1845" s="46"/>
      <c r="AR1845" s="46"/>
    </row>
    <row r="1846" spans="1:44" x14ac:dyDescent="0.2">
      <c r="A1846" s="46" t="s">
        <v>77</v>
      </c>
      <c r="B1846" s="46" t="s">
        <v>84</v>
      </c>
      <c r="C1846" s="46" t="s">
        <v>84</v>
      </c>
      <c r="D1846" s="46" t="s">
        <v>559</v>
      </c>
      <c r="E1846" s="46" t="s">
        <v>86</v>
      </c>
      <c r="F1846" s="46" t="s">
        <v>86</v>
      </c>
      <c r="G1846" s="46" t="s">
        <v>560</v>
      </c>
      <c r="H1846" s="46" t="s">
        <v>62</v>
      </c>
      <c r="I1846" s="46" t="s">
        <v>88</v>
      </c>
      <c r="J1846" s="46" t="s">
        <v>89</v>
      </c>
      <c r="K1846" s="46" t="s">
        <v>47</v>
      </c>
      <c r="L1846" s="46" t="s">
        <v>62</v>
      </c>
      <c r="M1846" s="46" t="s">
        <v>136</v>
      </c>
      <c r="N1846" s="46" t="s">
        <v>137</v>
      </c>
      <c r="O1846" s="46" t="s">
        <v>63</v>
      </c>
      <c r="P1846" s="46" t="s">
        <v>561</v>
      </c>
      <c r="Q1846" s="46" t="s">
        <v>568</v>
      </c>
      <c r="R1846" s="46" t="s">
        <v>84</v>
      </c>
      <c r="S1846" s="46" t="s">
        <v>95</v>
      </c>
      <c r="T1846" s="46" t="s">
        <v>131</v>
      </c>
      <c r="U1846" s="46" t="s">
        <v>132</v>
      </c>
      <c r="V1846" s="46" t="s">
        <v>32</v>
      </c>
      <c r="W1846" s="46" t="s">
        <v>568</v>
      </c>
      <c r="X1846" s="46" t="s">
        <v>84</v>
      </c>
      <c r="Y1846" s="46" t="s">
        <v>559</v>
      </c>
      <c r="Z1846" s="46" t="s">
        <v>563</v>
      </c>
      <c r="AA1846" s="46" t="s">
        <v>564</v>
      </c>
      <c r="AB1846" s="46">
        <v>1473622138.8</v>
      </c>
      <c r="AC1846" s="46">
        <v>3791622138.8000002</v>
      </c>
      <c r="AD1846" s="46">
        <v>3791622138.8000002</v>
      </c>
      <c r="AE1846" s="46">
        <v>3791622138.8000002</v>
      </c>
      <c r="AF1846" s="46">
        <v>3791622138.8000002</v>
      </c>
      <c r="AG1846" s="46">
        <v>2891946415.1199999</v>
      </c>
      <c r="AH1846" s="46">
        <v>2891946415.1199999</v>
      </c>
      <c r="AI1846" s="46" t="s">
        <v>92</v>
      </c>
      <c r="AJ1846" s="46">
        <v>0</v>
      </c>
      <c r="AK1846" s="46">
        <v>3791622138.8000002</v>
      </c>
      <c r="AL1846" s="46">
        <v>3791622138.8000002</v>
      </c>
      <c r="AM1846" s="46">
        <v>2891946415.1199999</v>
      </c>
      <c r="AN1846" s="46">
        <v>2217160324.6900001</v>
      </c>
      <c r="AO1846" s="46" t="s">
        <v>138</v>
      </c>
      <c r="AP1846" s="46" t="s">
        <v>63</v>
      </c>
      <c r="AQ1846" s="46"/>
      <c r="AR1846" s="46"/>
    </row>
    <row r="1847" spans="1:44" x14ac:dyDescent="0.2">
      <c r="A1847" s="46" t="s">
        <v>77</v>
      </c>
      <c r="B1847" s="46" t="s">
        <v>84</v>
      </c>
      <c r="C1847" s="46" t="s">
        <v>84</v>
      </c>
      <c r="D1847" s="46" t="s">
        <v>559</v>
      </c>
      <c r="E1847" s="46" t="s">
        <v>86</v>
      </c>
      <c r="F1847" s="46" t="s">
        <v>86</v>
      </c>
      <c r="G1847" s="46" t="s">
        <v>560</v>
      </c>
      <c r="H1847" s="46" t="s">
        <v>62</v>
      </c>
      <c r="I1847" s="46" t="s">
        <v>88</v>
      </c>
      <c r="J1847" s="46" t="s">
        <v>89</v>
      </c>
      <c r="K1847" s="46" t="s">
        <v>47</v>
      </c>
      <c r="L1847" s="46" t="s">
        <v>62</v>
      </c>
      <c r="M1847" s="46" t="s">
        <v>139</v>
      </c>
      <c r="N1847" s="46" t="s">
        <v>140</v>
      </c>
      <c r="O1847" s="46" t="s">
        <v>63</v>
      </c>
      <c r="P1847" s="46" t="s">
        <v>561</v>
      </c>
      <c r="Q1847" s="46" t="s">
        <v>568</v>
      </c>
      <c r="R1847" s="46" t="s">
        <v>84</v>
      </c>
      <c r="S1847" s="46" t="s">
        <v>95</v>
      </c>
      <c r="T1847" s="46" t="s">
        <v>131</v>
      </c>
      <c r="U1847" s="46" t="s">
        <v>132</v>
      </c>
      <c r="V1847" s="46" t="s">
        <v>105</v>
      </c>
      <c r="W1847" s="46" t="s">
        <v>568</v>
      </c>
      <c r="X1847" s="46" t="s">
        <v>84</v>
      </c>
      <c r="Y1847" s="46" t="s">
        <v>559</v>
      </c>
      <c r="Z1847" s="46" t="s">
        <v>563</v>
      </c>
      <c r="AA1847" s="46" t="s">
        <v>564</v>
      </c>
      <c r="AB1847" s="46">
        <v>1061084421.86</v>
      </c>
      <c r="AC1847" s="46">
        <v>1061084421.86</v>
      </c>
      <c r="AD1847" s="46">
        <v>1061084421.86</v>
      </c>
      <c r="AE1847" s="46">
        <v>1061084421.86</v>
      </c>
      <c r="AF1847" s="46">
        <v>1061084421.86</v>
      </c>
      <c r="AG1847" s="46">
        <v>1061084421.86</v>
      </c>
      <c r="AH1847" s="46">
        <v>1061084421.86</v>
      </c>
      <c r="AI1847" s="46" t="s">
        <v>92</v>
      </c>
      <c r="AJ1847" s="46">
        <v>0</v>
      </c>
      <c r="AK1847" s="46">
        <v>1061084421.86</v>
      </c>
      <c r="AL1847" s="46">
        <v>1061084421.86</v>
      </c>
      <c r="AM1847" s="46">
        <v>1061084421.86</v>
      </c>
      <c r="AN1847" s="46">
        <v>1061084421.86</v>
      </c>
      <c r="AO1847" s="46" t="s">
        <v>141</v>
      </c>
      <c r="AP1847" s="46" t="s">
        <v>63</v>
      </c>
      <c r="AQ1847" s="46"/>
      <c r="AR1847" s="46"/>
    </row>
    <row r="1848" spans="1:44" x14ac:dyDescent="0.2">
      <c r="A1848" s="46" t="s">
        <v>77</v>
      </c>
      <c r="B1848" s="46" t="s">
        <v>84</v>
      </c>
      <c r="C1848" s="46" t="s">
        <v>84</v>
      </c>
      <c r="D1848" s="46" t="s">
        <v>559</v>
      </c>
      <c r="E1848" s="46" t="s">
        <v>86</v>
      </c>
      <c r="F1848" s="46" t="s">
        <v>86</v>
      </c>
      <c r="G1848" s="46" t="s">
        <v>560</v>
      </c>
      <c r="H1848" s="46" t="s">
        <v>62</v>
      </c>
      <c r="I1848" s="46" t="s">
        <v>88</v>
      </c>
      <c r="J1848" s="46" t="s">
        <v>89</v>
      </c>
      <c r="K1848" s="46" t="s">
        <v>47</v>
      </c>
      <c r="L1848" s="46" t="s">
        <v>62</v>
      </c>
      <c r="M1848" s="46" t="s">
        <v>142</v>
      </c>
      <c r="N1848" s="46" t="s">
        <v>143</v>
      </c>
      <c r="O1848" s="46" t="s">
        <v>63</v>
      </c>
      <c r="P1848" s="46" t="s">
        <v>561</v>
      </c>
      <c r="Q1848" s="46" t="s">
        <v>568</v>
      </c>
      <c r="R1848" s="46" t="s">
        <v>84</v>
      </c>
      <c r="S1848" s="46" t="s">
        <v>95</v>
      </c>
      <c r="T1848" s="46" t="s">
        <v>131</v>
      </c>
      <c r="U1848" s="46" t="s">
        <v>132</v>
      </c>
      <c r="V1848" s="46" t="s">
        <v>105</v>
      </c>
      <c r="W1848" s="46" t="s">
        <v>568</v>
      </c>
      <c r="X1848" s="46" t="s">
        <v>84</v>
      </c>
      <c r="Y1848" s="46" t="s">
        <v>559</v>
      </c>
      <c r="Z1848" s="46" t="s">
        <v>563</v>
      </c>
      <c r="AA1848" s="46" t="s">
        <v>564</v>
      </c>
      <c r="AB1848" s="46">
        <v>1473622138.8</v>
      </c>
      <c r="AC1848" s="46">
        <v>3791622138.8000002</v>
      </c>
      <c r="AD1848" s="46">
        <v>3791622138.8000002</v>
      </c>
      <c r="AE1848" s="46">
        <v>3791622138.8000002</v>
      </c>
      <c r="AF1848" s="46">
        <v>3791622138.8000002</v>
      </c>
      <c r="AG1848" s="46">
        <v>2891946415.1199999</v>
      </c>
      <c r="AH1848" s="46">
        <v>2891946415.1199999</v>
      </c>
      <c r="AI1848" s="46" t="s">
        <v>92</v>
      </c>
      <c r="AJ1848" s="46">
        <v>0</v>
      </c>
      <c r="AK1848" s="46">
        <v>3791622138.8000002</v>
      </c>
      <c r="AL1848" s="46">
        <v>3791622138.8000002</v>
      </c>
      <c r="AM1848" s="46">
        <v>2891946415.1199999</v>
      </c>
      <c r="AN1848" s="46">
        <v>2217160324.6900001</v>
      </c>
      <c r="AO1848" s="46" t="s">
        <v>144</v>
      </c>
      <c r="AP1848" s="46" t="s">
        <v>63</v>
      </c>
      <c r="AQ1848" s="46"/>
      <c r="AR1848" s="46"/>
    </row>
    <row r="1849" spans="1:44" x14ac:dyDescent="0.2">
      <c r="A1849" s="46" t="s">
        <v>77</v>
      </c>
      <c r="B1849" s="46" t="s">
        <v>84</v>
      </c>
      <c r="C1849" s="46" t="s">
        <v>84</v>
      </c>
      <c r="D1849" s="46" t="s">
        <v>559</v>
      </c>
      <c r="E1849" s="46" t="s">
        <v>86</v>
      </c>
      <c r="F1849" s="46" t="s">
        <v>86</v>
      </c>
      <c r="G1849" s="46" t="s">
        <v>560</v>
      </c>
      <c r="H1849" s="46" t="s">
        <v>62</v>
      </c>
      <c r="I1849" s="46" t="s">
        <v>88</v>
      </c>
      <c r="J1849" s="46" t="s">
        <v>89</v>
      </c>
      <c r="K1849" s="46" t="s">
        <v>47</v>
      </c>
      <c r="L1849" s="46" t="s">
        <v>62</v>
      </c>
      <c r="M1849" s="46" t="s">
        <v>251</v>
      </c>
      <c r="N1849" s="46" t="s">
        <v>252</v>
      </c>
      <c r="O1849" s="46" t="s">
        <v>63</v>
      </c>
      <c r="P1849" s="46" t="s">
        <v>561</v>
      </c>
      <c r="Q1849" s="46" t="s">
        <v>568</v>
      </c>
      <c r="R1849" s="46" t="s">
        <v>84</v>
      </c>
      <c r="S1849" s="46" t="s">
        <v>95</v>
      </c>
      <c r="T1849" s="46" t="s">
        <v>201</v>
      </c>
      <c r="U1849" s="46" t="s">
        <v>202</v>
      </c>
      <c r="V1849" s="46" t="s">
        <v>105</v>
      </c>
      <c r="W1849" s="46" t="s">
        <v>568</v>
      </c>
      <c r="X1849" s="46" t="s">
        <v>84</v>
      </c>
      <c r="Y1849" s="46" t="s">
        <v>559</v>
      </c>
      <c r="Z1849" s="46" t="s">
        <v>563</v>
      </c>
      <c r="AA1849" s="46" t="s">
        <v>564</v>
      </c>
      <c r="AB1849" s="46">
        <v>0</v>
      </c>
      <c r="AC1849" s="46">
        <v>2318000000</v>
      </c>
      <c r="AD1849" s="46">
        <v>2318000000</v>
      </c>
      <c r="AE1849" s="46">
        <v>2318000000</v>
      </c>
      <c r="AF1849" s="46">
        <v>2318000000</v>
      </c>
      <c r="AG1849" s="46">
        <v>2318000000</v>
      </c>
      <c r="AH1849" s="46">
        <v>2318000000</v>
      </c>
      <c r="AI1849" s="46" t="s">
        <v>92</v>
      </c>
      <c r="AJ1849" s="46">
        <v>0</v>
      </c>
      <c r="AK1849" s="46">
        <v>2318000000</v>
      </c>
      <c r="AL1849" s="46">
        <v>2318000000</v>
      </c>
      <c r="AM1849" s="46">
        <v>2318000000</v>
      </c>
      <c r="AN1849" s="46">
        <v>2318000000</v>
      </c>
      <c r="AO1849" s="46" t="s">
        <v>253</v>
      </c>
      <c r="AP1849" s="46" t="s">
        <v>63</v>
      </c>
      <c r="AQ1849" s="46"/>
      <c r="AR1849" s="46"/>
    </row>
    <row r="1850" spans="1:44" x14ac:dyDescent="0.2">
      <c r="A1850" s="46" t="s">
        <v>77</v>
      </c>
      <c r="B1850" s="46" t="s">
        <v>84</v>
      </c>
      <c r="C1850" s="46" t="s">
        <v>84</v>
      </c>
      <c r="D1850" s="46" t="s">
        <v>559</v>
      </c>
      <c r="E1850" s="46" t="s">
        <v>86</v>
      </c>
      <c r="F1850" s="46" t="s">
        <v>86</v>
      </c>
      <c r="G1850" s="46" t="s">
        <v>560</v>
      </c>
      <c r="H1850" s="46" t="s">
        <v>62</v>
      </c>
      <c r="I1850" s="46" t="s">
        <v>88</v>
      </c>
      <c r="J1850" s="46" t="s">
        <v>89</v>
      </c>
      <c r="K1850" s="46" t="s">
        <v>47</v>
      </c>
      <c r="L1850" s="46" t="s">
        <v>62</v>
      </c>
      <c r="M1850" s="46" t="s">
        <v>254</v>
      </c>
      <c r="N1850" s="46" t="s">
        <v>255</v>
      </c>
      <c r="O1850" s="46" t="s">
        <v>63</v>
      </c>
      <c r="P1850" s="46" t="s">
        <v>561</v>
      </c>
      <c r="Q1850" s="46" t="s">
        <v>568</v>
      </c>
      <c r="R1850" s="46" t="s">
        <v>84</v>
      </c>
      <c r="S1850" s="46" t="s">
        <v>95</v>
      </c>
      <c r="T1850" s="46" t="s">
        <v>201</v>
      </c>
      <c r="U1850" s="46" t="s">
        <v>202</v>
      </c>
      <c r="V1850" s="46" t="s">
        <v>32</v>
      </c>
      <c r="W1850" s="46" t="s">
        <v>568</v>
      </c>
      <c r="X1850" s="46" t="s">
        <v>84</v>
      </c>
      <c r="Y1850" s="46" t="s">
        <v>559</v>
      </c>
      <c r="Z1850" s="46" t="s">
        <v>563</v>
      </c>
      <c r="AA1850" s="46" t="s">
        <v>564</v>
      </c>
      <c r="AB1850" s="46">
        <v>0</v>
      </c>
      <c r="AC1850" s="46">
        <v>0</v>
      </c>
      <c r="AD1850" s="46">
        <v>0</v>
      </c>
      <c r="AE1850" s="46">
        <v>0</v>
      </c>
      <c r="AF1850" s="46">
        <v>0</v>
      </c>
      <c r="AG1850" s="46">
        <v>778568809.96000004</v>
      </c>
      <c r="AH1850" s="46">
        <v>778568809.96000004</v>
      </c>
      <c r="AI1850" s="46" t="s">
        <v>92</v>
      </c>
      <c r="AJ1850" s="46">
        <v>0</v>
      </c>
      <c r="AK1850" s="46">
        <v>0</v>
      </c>
      <c r="AL1850" s="46">
        <v>0</v>
      </c>
      <c r="AM1850" s="46">
        <v>778568809.96000004</v>
      </c>
      <c r="AN1850" s="46">
        <v>1161924097.1700001</v>
      </c>
      <c r="AO1850" s="46" t="s">
        <v>256</v>
      </c>
      <c r="AP1850" s="46" t="s">
        <v>63</v>
      </c>
      <c r="AQ1850" s="46"/>
      <c r="AR1850" s="46"/>
    </row>
    <row r="1851" spans="1:44" x14ac:dyDescent="0.2">
      <c r="A1851" s="46" t="s">
        <v>77</v>
      </c>
      <c r="B1851" s="46" t="s">
        <v>84</v>
      </c>
      <c r="C1851" s="46" t="s">
        <v>84</v>
      </c>
      <c r="D1851" s="46" t="s">
        <v>559</v>
      </c>
      <c r="E1851" s="46" t="s">
        <v>86</v>
      </c>
      <c r="F1851" s="46" t="s">
        <v>86</v>
      </c>
      <c r="G1851" s="46" t="s">
        <v>560</v>
      </c>
      <c r="H1851" s="46" t="s">
        <v>62</v>
      </c>
      <c r="I1851" s="46" t="s">
        <v>88</v>
      </c>
      <c r="J1851" s="46" t="s">
        <v>89</v>
      </c>
      <c r="K1851" s="46" t="s">
        <v>47</v>
      </c>
      <c r="L1851" s="46" t="s">
        <v>62</v>
      </c>
      <c r="M1851" s="46" t="s">
        <v>198</v>
      </c>
      <c r="N1851" s="46" t="s">
        <v>199</v>
      </c>
      <c r="O1851" s="46" t="s">
        <v>63</v>
      </c>
      <c r="P1851" s="46" t="s">
        <v>561</v>
      </c>
      <c r="Q1851" s="46" t="s">
        <v>568</v>
      </c>
      <c r="R1851" s="46" t="s">
        <v>84</v>
      </c>
      <c r="S1851" s="46" t="s">
        <v>95</v>
      </c>
      <c r="T1851" s="46" t="s">
        <v>201</v>
      </c>
      <c r="U1851" s="46" t="s">
        <v>202</v>
      </c>
      <c r="V1851" s="46" t="s">
        <v>32</v>
      </c>
      <c r="W1851" s="46" t="s">
        <v>568</v>
      </c>
      <c r="X1851" s="46" t="s">
        <v>84</v>
      </c>
      <c r="Y1851" s="46" t="s">
        <v>559</v>
      </c>
      <c r="Z1851" s="46" t="s">
        <v>563</v>
      </c>
      <c r="AA1851" s="46" t="s">
        <v>564</v>
      </c>
      <c r="AB1851" s="46">
        <v>0</v>
      </c>
      <c r="AC1851" s="46">
        <v>0</v>
      </c>
      <c r="AD1851" s="46">
        <v>0</v>
      </c>
      <c r="AE1851" s="46">
        <v>0</v>
      </c>
      <c r="AF1851" s="46">
        <v>0</v>
      </c>
      <c r="AG1851" s="46">
        <v>121106913.72</v>
      </c>
      <c r="AH1851" s="46">
        <v>121106913.72</v>
      </c>
      <c r="AI1851" s="46" t="s">
        <v>92</v>
      </c>
      <c r="AJ1851" s="46">
        <v>0</v>
      </c>
      <c r="AK1851" s="46">
        <v>0</v>
      </c>
      <c r="AL1851" s="46">
        <v>0</v>
      </c>
      <c r="AM1851" s="46">
        <v>121106913.72</v>
      </c>
      <c r="AN1851" s="46">
        <v>134948460.16999999</v>
      </c>
      <c r="AO1851" s="46" t="s">
        <v>200</v>
      </c>
      <c r="AP1851" s="46" t="s">
        <v>63</v>
      </c>
      <c r="AQ1851" s="46"/>
      <c r="AR1851" s="46"/>
    </row>
    <row r="1852" spans="1:44" x14ac:dyDescent="0.2">
      <c r="A1852" s="46" t="s">
        <v>77</v>
      </c>
      <c r="B1852" s="46" t="s">
        <v>84</v>
      </c>
      <c r="C1852" s="46" t="s">
        <v>84</v>
      </c>
      <c r="D1852" s="46" t="s">
        <v>559</v>
      </c>
      <c r="E1852" s="46" t="s">
        <v>86</v>
      </c>
      <c r="F1852" s="46" t="s">
        <v>86</v>
      </c>
      <c r="G1852" s="46" t="s">
        <v>560</v>
      </c>
      <c r="H1852" s="46" t="s">
        <v>62</v>
      </c>
      <c r="I1852" s="46" t="s">
        <v>88</v>
      </c>
      <c r="J1852" s="46" t="s">
        <v>89</v>
      </c>
      <c r="K1852" s="46" t="s">
        <v>47</v>
      </c>
      <c r="L1852" s="46" t="s">
        <v>62</v>
      </c>
      <c r="M1852" s="46" t="s">
        <v>203</v>
      </c>
      <c r="N1852" s="46" t="s">
        <v>204</v>
      </c>
      <c r="O1852" s="46" t="s">
        <v>63</v>
      </c>
      <c r="P1852" s="46" t="s">
        <v>561</v>
      </c>
      <c r="Q1852" s="46" t="s">
        <v>568</v>
      </c>
      <c r="R1852" s="46" t="s">
        <v>84</v>
      </c>
      <c r="S1852" s="46" t="s">
        <v>95</v>
      </c>
      <c r="T1852" s="46" t="s">
        <v>201</v>
      </c>
      <c r="U1852" s="46" t="s">
        <v>202</v>
      </c>
      <c r="V1852" s="46" t="s">
        <v>105</v>
      </c>
      <c r="W1852" s="46" t="s">
        <v>568</v>
      </c>
      <c r="X1852" s="46" t="s">
        <v>84</v>
      </c>
      <c r="Y1852" s="46" t="s">
        <v>559</v>
      </c>
      <c r="Z1852" s="46" t="s">
        <v>563</v>
      </c>
      <c r="AA1852" s="46" t="s">
        <v>564</v>
      </c>
      <c r="AB1852" s="46">
        <v>0</v>
      </c>
      <c r="AC1852" s="46">
        <v>0</v>
      </c>
      <c r="AD1852" s="46">
        <v>0</v>
      </c>
      <c r="AE1852" s="46">
        <v>0</v>
      </c>
      <c r="AF1852" s="46">
        <v>0</v>
      </c>
      <c r="AG1852" s="46">
        <v>899675723.67999995</v>
      </c>
      <c r="AH1852" s="46">
        <v>899675723.67999995</v>
      </c>
      <c r="AI1852" s="46" t="s">
        <v>92</v>
      </c>
      <c r="AJ1852" s="46">
        <v>0</v>
      </c>
      <c r="AK1852" s="46">
        <v>0</v>
      </c>
      <c r="AL1852" s="46">
        <v>0</v>
      </c>
      <c r="AM1852" s="46">
        <v>899675723.67999995</v>
      </c>
      <c r="AN1852" s="46">
        <v>1296872557.3399999</v>
      </c>
      <c r="AO1852" s="46" t="s">
        <v>205</v>
      </c>
      <c r="AP1852" s="46" t="s">
        <v>63</v>
      </c>
      <c r="AQ1852" s="46"/>
      <c r="AR1852" s="46"/>
    </row>
    <row r="1853" spans="1:44" x14ac:dyDescent="0.2">
      <c r="A1853" s="46" t="s">
        <v>77</v>
      </c>
      <c r="B1853" s="46" t="s">
        <v>84</v>
      </c>
      <c r="C1853" s="46" t="s">
        <v>84</v>
      </c>
      <c r="D1853" s="46" t="s">
        <v>559</v>
      </c>
      <c r="E1853" s="46" t="s">
        <v>86</v>
      </c>
      <c r="F1853" s="46" t="s">
        <v>86</v>
      </c>
      <c r="G1853" s="46" t="s">
        <v>560</v>
      </c>
      <c r="H1853" s="46" t="s">
        <v>62</v>
      </c>
      <c r="I1853" s="46" t="s">
        <v>88</v>
      </c>
      <c r="J1853" s="46" t="s">
        <v>89</v>
      </c>
      <c r="K1853" s="46" t="s">
        <v>47</v>
      </c>
      <c r="L1853" s="46" t="s">
        <v>62</v>
      </c>
      <c r="M1853" s="46" t="s">
        <v>257</v>
      </c>
      <c r="N1853" s="46" t="s">
        <v>258</v>
      </c>
      <c r="O1853" s="46" t="s">
        <v>63</v>
      </c>
      <c r="P1853" s="46" t="s">
        <v>561</v>
      </c>
      <c r="Q1853" s="46" t="s">
        <v>568</v>
      </c>
      <c r="R1853" s="46" t="s">
        <v>84</v>
      </c>
      <c r="S1853" s="46" t="s">
        <v>95</v>
      </c>
      <c r="T1853" s="46" t="s">
        <v>201</v>
      </c>
      <c r="U1853" s="46" t="s">
        <v>202</v>
      </c>
      <c r="V1853" s="46" t="s">
        <v>105</v>
      </c>
      <c r="W1853" s="46" t="s">
        <v>568</v>
      </c>
      <c r="X1853" s="46" t="s">
        <v>84</v>
      </c>
      <c r="Y1853" s="46" t="s">
        <v>559</v>
      </c>
      <c r="Z1853" s="46" t="s">
        <v>563</v>
      </c>
      <c r="AA1853" s="46" t="s">
        <v>564</v>
      </c>
      <c r="AB1853" s="46">
        <v>0</v>
      </c>
      <c r="AC1853" s="46">
        <v>2318000000</v>
      </c>
      <c r="AD1853" s="46">
        <v>2318000000</v>
      </c>
      <c r="AE1853" s="46">
        <v>2318000000</v>
      </c>
      <c r="AF1853" s="46">
        <v>2318000000</v>
      </c>
      <c r="AG1853" s="46">
        <v>2318000000</v>
      </c>
      <c r="AH1853" s="46">
        <v>2318000000</v>
      </c>
      <c r="AI1853" s="46" t="s">
        <v>92</v>
      </c>
      <c r="AJ1853" s="46">
        <v>0</v>
      </c>
      <c r="AK1853" s="46">
        <v>2318000000</v>
      </c>
      <c r="AL1853" s="46">
        <v>2318000000</v>
      </c>
      <c r="AM1853" s="46">
        <v>2318000000</v>
      </c>
      <c r="AN1853" s="46">
        <v>2318000000</v>
      </c>
      <c r="AO1853" s="46" t="s">
        <v>259</v>
      </c>
      <c r="AP1853" s="46" t="s">
        <v>63</v>
      </c>
      <c r="AQ1853" s="46"/>
      <c r="AR1853" s="46"/>
    </row>
    <row r="1854" spans="1:44" x14ac:dyDescent="0.2">
      <c r="A1854" s="46" t="s">
        <v>77</v>
      </c>
      <c r="B1854" s="46" t="s">
        <v>84</v>
      </c>
      <c r="C1854" s="46" t="s">
        <v>84</v>
      </c>
      <c r="D1854" s="46" t="s">
        <v>559</v>
      </c>
      <c r="E1854" s="46" t="s">
        <v>86</v>
      </c>
      <c r="F1854" s="46" t="s">
        <v>86</v>
      </c>
      <c r="G1854" s="46" t="s">
        <v>560</v>
      </c>
      <c r="H1854" s="46" t="s">
        <v>62</v>
      </c>
      <c r="I1854" s="46" t="s">
        <v>88</v>
      </c>
      <c r="J1854" s="46" t="s">
        <v>89</v>
      </c>
      <c r="K1854" s="46" t="s">
        <v>47</v>
      </c>
      <c r="L1854" s="46" t="s">
        <v>62</v>
      </c>
      <c r="M1854" s="46" t="s">
        <v>206</v>
      </c>
      <c r="N1854" s="46" t="s">
        <v>207</v>
      </c>
      <c r="O1854" s="46" t="s">
        <v>63</v>
      </c>
      <c r="P1854" s="46" t="s">
        <v>561</v>
      </c>
      <c r="Q1854" s="46" t="s">
        <v>568</v>
      </c>
      <c r="R1854" s="46" t="s">
        <v>84</v>
      </c>
      <c r="S1854" s="46" t="s">
        <v>95</v>
      </c>
      <c r="T1854" s="46" t="s">
        <v>201</v>
      </c>
      <c r="U1854" s="46" t="s">
        <v>202</v>
      </c>
      <c r="V1854" s="46" t="s">
        <v>105</v>
      </c>
      <c r="W1854" s="46" t="s">
        <v>568</v>
      </c>
      <c r="X1854" s="46" t="s">
        <v>84</v>
      </c>
      <c r="Y1854" s="46" t="s">
        <v>559</v>
      </c>
      <c r="Z1854" s="46" t="s">
        <v>563</v>
      </c>
      <c r="AA1854" s="46" t="s">
        <v>564</v>
      </c>
      <c r="AB1854" s="46">
        <v>0</v>
      </c>
      <c r="AC1854" s="46">
        <v>0</v>
      </c>
      <c r="AD1854" s="46">
        <v>0</v>
      </c>
      <c r="AE1854" s="46">
        <v>0</v>
      </c>
      <c r="AF1854" s="46">
        <v>0</v>
      </c>
      <c r="AG1854" s="46">
        <v>899675723.67999995</v>
      </c>
      <c r="AH1854" s="46">
        <v>899675723.67999995</v>
      </c>
      <c r="AI1854" s="46" t="s">
        <v>92</v>
      </c>
      <c r="AJ1854" s="46">
        <v>0</v>
      </c>
      <c r="AK1854" s="46">
        <v>0</v>
      </c>
      <c r="AL1854" s="46">
        <v>0</v>
      </c>
      <c r="AM1854" s="46">
        <v>899675723.67999995</v>
      </c>
      <c r="AN1854" s="46">
        <v>1296872557.3399999</v>
      </c>
      <c r="AO1854" s="46" t="s">
        <v>208</v>
      </c>
      <c r="AP1854" s="46" t="s">
        <v>63</v>
      </c>
      <c r="AQ1854" s="46"/>
      <c r="AR1854" s="46"/>
    </row>
    <row r="1855" spans="1:44" x14ac:dyDescent="0.2">
      <c r="A1855" s="46" t="s">
        <v>77</v>
      </c>
      <c r="B1855" s="46" t="s">
        <v>84</v>
      </c>
      <c r="C1855" s="46" t="s">
        <v>84</v>
      </c>
      <c r="D1855" s="46" t="s">
        <v>559</v>
      </c>
      <c r="E1855" s="46" t="s">
        <v>86</v>
      </c>
      <c r="F1855" s="46" t="s">
        <v>86</v>
      </c>
      <c r="G1855" s="46" t="s">
        <v>560</v>
      </c>
      <c r="H1855" s="46" t="s">
        <v>62</v>
      </c>
      <c r="I1855" s="46" t="s">
        <v>88</v>
      </c>
      <c r="J1855" s="46" t="s">
        <v>89</v>
      </c>
      <c r="K1855" s="46" t="s">
        <v>47</v>
      </c>
      <c r="L1855" s="46" t="s">
        <v>62</v>
      </c>
      <c r="M1855" s="46" t="s">
        <v>260</v>
      </c>
      <c r="N1855" s="46" t="s">
        <v>261</v>
      </c>
      <c r="O1855" s="46" t="s">
        <v>63</v>
      </c>
      <c r="P1855" s="46" t="s">
        <v>561</v>
      </c>
      <c r="Q1855" s="46" t="s">
        <v>568</v>
      </c>
      <c r="R1855" s="46" t="s">
        <v>84</v>
      </c>
      <c r="S1855" s="46" t="s">
        <v>95</v>
      </c>
      <c r="T1855" s="46" t="s">
        <v>201</v>
      </c>
      <c r="U1855" s="46" t="s">
        <v>202</v>
      </c>
      <c r="V1855" s="46" t="s">
        <v>105</v>
      </c>
      <c r="W1855" s="46" t="s">
        <v>568</v>
      </c>
      <c r="X1855" s="46" t="s">
        <v>84</v>
      </c>
      <c r="Y1855" s="46" t="s">
        <v>559</v>
      </c>
      <c r="Z1855" s="46" t="s">
        <v>563</v>
      </c>
      <c r="AA1855" s="46" t="s">
        <v>564</v>
      </c>
      <c r="AB1855" s="46">
        <v>0</v>
      </c>
      <c r="AC1855" s="46">
        <v>2318000000</v>
      </c>
      <c r="AD1855" s="46">
        <v>2318000000</v>
      </c>
      <c r="AE1855" s="46">
        <v>2318000000</v>
      </c>
      <c r="AF1855" s="46">
        <v>2318000000</v>
      </c>
      <c r="AG1855" s="46">
        <v>2318000000</v>
      </c>
      <c r="AH1855" s="46">
        <v>2318000000</v>
      </c>
      <c r="AI1855" s="46" t="s">
        <v>92</v>
      </c>
      <c r="AJ1855" s="46">
        <v>0</v>
      </c>
      <c r="AK1855" s="46">
        <v>2318000000</v>
      </c>
      <c r="AL1855" s="46">
        <v>2318000000</v>
      </c>
      <c r="AM1855" s="46">
        <v>2318000000</v>
      </c>
      <c r="AN1855" s="46">
        <v>2318000000</v>
      </c>
      <c r="AO1855" s="46" t="s">
        <v>262</v>
      </c>
      <c r="AP1855" s="46" t="s">
        <v>63</v>
      </c>
      <c r="AQ1855" s="46"/>
      <c r="AR1855" s="46"/>
    </row>
    <row r="1856" spans="1:44" x14ac:dyDescent="0.2">
      <c r="A1856" s="46" t="s">
        <v>77</v>
      </c>
      <c r="B1856" s="46" t="s">
        <v>84</v>
      </c>
      <c r="C1856" s="46" t="s">
        <v>84</v>
      </c>
      <c r="D1856" s="46" t="s">
        <v>559</v>
      </c>
      <c r="E1856" s="46" t="s">
        <v>86</v>
      </c>
      <c r="F1856" s="46" t="s">
        <v>86</v>
      </c>
      <c r="G1856" s="46" t="s">
        <v>560</v>
      </c>
      <c r="H1856" s="46" t="s">
        <v>62</v>
      </c>
      <c r="I1856" s="46" t="s">
        <v>88</v>
      </c>
      <c r="J1856" s="46" t="s">
        <v>89</v>
      </c>
      <c r="K1856" s="46" t="s">
        <v>47</v>
      </c>
      <c r="L1856" s="46" t="s">
        <v>62</v>
      </c>
      <c r="M1856" s="46" t="s">
        <v>209</v>
      </c>
      <c r="N1856" s="46" t="s">
        <v>210</v>
      </c>
      <c r="O1856" s="46" t="s">
        <v>63</v>
      </c>
      <c r="P1856" s="46" t="s">
        <v>561</v>
      </c>
      <c r="Q1856" s="46" t="s">
        <v>568</v>
      </c>
      <c r="R1856" s="46" t="s">
        <v>84</v>
      </c>
      <c r="S1856" s="46" t="s">
        <v>95</v>
      </c>
      <c r="T1856" s="46" t="s">
        <v>201</v>
      </c>
      <c r="U1856" s="46" t="s">
        <v>202</v>
      </c>
      <c r="V1856" s="46" t="s">
        <v>105</v>
      </c>
      <c r="W1856" s="46" t="s">
        <v>568</v>
      </c>
      <c r="X1856" s="46" t="s">
        <v>84</v>
      </c>
      <c r="Y1856" s="46" t="s">
        <v>559</v>
      </c>
      <c r="Z1856" s="46" t="s">
        <v>563</v>
      </c>
      <c r="AA1856" s="46" t="s">
        <v>564</v>
      </c>
      <c r="AB1856" s="46">
        <v>0</v>
      </c>
      <c r="AC1856" s="46">
        <v>0</v>
      </c>
      <c r="AD1856" s="46">
        <v>0</v>
      </c>
      <c r="AE1856" s="46">
        <v>0</v>
      </c>
      <c r="AF1856" s="46">
        <v>0</v>
      </c>
      <c r="AG1856" s="46">
        <v>899675723.67999995</v>
      </c>
      <c r="AH1856" s="46">
        <v>899675723.67999995</v>
      </c>
      <c r="AI1856" s="46" t="s">
        <v>92</v>
      </c>
      <c r="AJ1856" s="46">
        <v>0</v>
      </c>
      <c r="AK1856" s="46">
        <v>0</v>
      </c>
      <c r="AL1856" s="46">
        <v>0</v>
      </c>
      <c r="AM1856" s="46">
        <v>899675723.67999995</v>
      </c>
      <c r="AN1856" s="46">
        <v>1296872557.3399999</v>
      </c>
      <c r="AO1856" s="46" t="s">
        <v>211</v>
      </c>
      <c r="AP1856" s="46" t="s">
        <v>63</v>
      </c>
      <c r="AQ1856" s="46"/>
      <c r="AR1856" s="46"/>
    </row>
    <row r="1857" spans="1:44" x14ac:dyDescent="0.2">
      <c r="A1857" s="46" t="s">
        <v>77</v>
      </c>
      <c r="B1857" s="46" t="s">
        <v>84</v>
      </c>
      <c r="C1857" s="46" t="s">
        <v>84</v>
      </c>
      <c r="D1857" s="46" t="s">
        <v>559</v>
      </c>
      <c r="E1857" s="46" t="s">
        <v>86</v>
      </c>
      <c r="F1857" s="46" t="s">
        <v>86</v>
      </c>
      <c r="G1857" s="46" t="s">
        <v>560</v>
      </c>
      <c r="H1857" s="46" t="s">
        <v>62</v>
      </c>
      <c r="I1857" s="46" t="s">
        <v>88</v>
      </c>
      <c r="J1857" s="46" t="s">
        <v>89</v>
      </c>
      <c r="K1857" s="46" t="s">
        <v>47</v>
      </c>
      <c r="L1857" s="46" t="s">
        <v>62</v>
      </c>
      <c r="M1857" s="46" t="s">
        <v>159</v>
      </c>
      <c r="N1857" s="46" t="s">
        <v>160</v>
      </c>
      <c r="O1857" s="46" t="s">
        <v>63</v>
      </c>
      <c r="P1857" s="46" t="s">
        <v>561</v>
      </c>
      <c r="Q1857" s="46" t="s">
        <v>568</v>
      </c>
      <c r="R1857" s="46" t="s">
        <v>84</v>
      </c>
      <c r="S1857" s="46" t="s">
        <v>95</v>
      </c>
      <c r="T1857" s="46" t="s">
        <v>148</v>
      </c>
      <c r="U1857" s="46" t="s">
        <v>149</v>
      </c>
      <c r="V1857" s="46" t="s">
        <v>32</v>
      </c>
      <c r="W1857" s="46" t="s">
        <v>568</v>
      </c>
      <c r="X1857" s="46" t="s">
        <v>84</v>
      </c>
      <c r="Y1857" s="46" t="s">
        <v>559</v>
      </c>
      <c r="Z1857" s="46" t="s">
        <v>563</v>
      </c>
      <c r="AA1857" s="46" t="s">
        <v>564</v>
      </c>
      <c r="AB1857" s="46">
        <v>1061084421.86</v>
      </c>
      <c r="AC1857" s="46">
        <v>1061084421.86</v>
      </c>
      <c r="AD1857" s="46">
        <v>1061084421.86</v>
      </c>
      <c r="AE1857" s="46">
        <v>1061084421.86</v>
      </c>
      <c r="AF1857" s="46">
        <v>1061084421.86</v>
      </c>
      <c r="AG1857" s="46">
        <v>1061084421.86</v>
      </c>
      <c r="AH1857" s="46">
        <v>1061084421.86</v>
      </c>
      <c r="AI1857" s="46" t="s">
        <v>92</v>
      </c>
      <c r="AJ1857" s="46">
        <v>0</v>
      </c>
      <c r="AK1857" s="46">
        <v>1061084421.86</v>
      </c>
      <c r="AL1857" s="46">
        <v>1061084421.86</v>
      </c>
      <c r="AM1857" s="46">
        <v>1061084421.86</v>
      </c>
      <c r="AN1857" s="46">
        <v>1061084421.86</v>
      </c>
      <c r="AO1857" s="46" t="s">
        <v>161</v>
      </c>
      <c r="AP1857" s="46" t="s">
        <v>63</v>
      </c>
      <c r="AQ1857" s="46"/>
      <c r="AR1857" s="46"/>
    </row>
    <row r="1858" spans="1:44" x14ac:dyDescent="0.2">
      <c r="A1858" s="46" t="s">
        <v>77</v>
      </c>
      <c r="B1858" s="46" t="s">
        <v>84</v>
      </c>
      <c r="C1858" s="46" t="s">
        <v>84</v>
      </c>
      <c r="D1858" s="46" t="s">
        <v>559</v>
      </c>
      <c r="E1858" s="46" t="s">
        <v>86</v>
      </c>
      <c r="F1858" s="46" t="s">
        <v>86</v>
      </c>
      <c r="G1858" s="46" t="s">
        <v>560</v>
      </c>
      <c r="H1858" s="46" t="s">
        <v>62</v>
      </c>
      <c r="I1858" s="46" t="s">
        <v>88</v>
      </c>
      <c r="J1858" s="46" t="s">
        <v>89</v>
      </c>
      <c r="K1858" s="46" t="s">
        <v>47</v>
      </c>
      <c r="L1858" s="46" t="s">
        <v>62</v>
      </c>
      <c r="M1858" s="46" t="s">
        <v>162</v>
      </c>
      <c r="N1858" s="46" t="s">
        <v>163</v>
      </c>
      <c r="O1858" s="46" t="s">
        <v>63</v>
      </c>
      <c r="P1858" s="46" t="s">
        <v>561</v>
      </c>
      <c r="Q1858" s="46" t="s">
        <v>568</v>
      </c>
      <c r="R1858" s="46" t="s">
        <v>84</v>
      </c>
      <c r="S1858" s="46" t="s">
        <v>95</v>
      </c>
      <c r="T1858" s="46" t="s">
        <v>148</v>
      </c>
      <c r="U1858" s="46" t="s">
        <v>149</v>
      </c>
      <c r="V1858" s="46" t="s">
        <v>32</v>
      </c>
      <c r="W1858" s="46" t="s">
        <v>568</v>
      </c>
      <c r="X1858" s="46" t="s">
        <v>84</v>
      </c>
      <c r="Y1858" s="46" t="s">
        <v>559</v>
      </c>
      <c r="Z1858" s="46" t="s">
        <v>563</v>
      </c>
      <c r="AA1858" s="46" t="s">
        <v>564</v>
      </c>
      <c r="AB1858" s="46">
        <v>1061084421.86</v>
      </c>
      <c r="AC1858" s="46">
        <v>1061084421.86</v>
      </c>
      <c r="AD1858" s="46">
        <v>1061084421.86</v>
      </c>
      <c r="AE1858" s="46">
        <v>1061084421.86</v>
      </c>
      <c r="AF1858" s="46">
        <v>1061084421.86</v>
      </c>
      <c r="AG1858" s="46">
        <v>1061084421.86</v>
      </c>
      <c r="AH1858" s="46">
        <v>1061084421.86</v>
      </c>
      <c r="AI1858" s="46" t="s">
        <v>92</v>
      </c>
      <c r="AJ1858" s="46">
        <v>0</v>
      </c>
      <c r="AK1858" s="46">
        <v>1061084421.86</v>
      </c>
      <c r="AL1858" s="46">
        <v>1061084421.86</v>
      </c>
      <c r="AM1858" s="46">
        <v>1061084421.86</v>
      </c>
      <c r="AN1858" s="46">
        <v>1061084421.86</v>
      </c>
      <c r="AO1858" s="46" t="s">
        <v>164</v>
      </c>
      <c r="AP1858" s="46" t="s">
        <v>63</v>
      </c>
      <c r="AQ1858" s="46"/>
      <c r="AR1858" s="46"/>
    </row>
    <row r="1859" spans="1:44" x14ac:dyDescent="0.2">
      <c r="A1859" s="46" t="s">
        <v>77</v>
      </c>
      <c r="B1859" s="46" t="s">
        <v>84</v>
      </c>
      <c r="C1859" s="46" t="s">
        <v>84</v>
      </c>
      <c r="D1859" s="46" t="s">
        <v>559</v>
      </c>
      <c r="E1859" s="46" t="s">
        <v>86</v>
      </c>
      <c r="F1859" s="46" t="s">
        <v>86</v>
      </c>
      <c r="G1859" s="46" t="s">
        <v>560</v>
      </c>
      <c r="H1859" s="46" t="s">
        <v>62</v>
      </c>
      <c r="I1859" s="46" t="s">
        <v>88</v>
      </c>
      <c r="J1859" s="46" t="s">
        <v>89</v>
      </c>
      <c r="K1859" s="46" t="s">
        <v>47</v>
      </c>
      <c r="L1859" s="46" t="s">
        <v>62</v>
      </c>
      <c r="M1859" s="46" t="s">
        <v>165</v>
      </c>
      <c r="N1859" s="46" t="s">
        <v>166</v>
      </c>
      <c r="O1859" s="46" t="s">
        <v>63</v>
      </c>
      <c r="P1859" s="46" t="s">
        <v>561</v>
      </c>
      <c r="Q1859" s="46" t="s">
        <v>568</v>
      </c>
      <c r="R1859" s="46" t="s">
        <v>84</v>
      </c>
      <c r="S1859" s="46" t="s">
        <v>95</v>
      </c>
      <c r="T1859" s="46" t="s">
        <v>148</v>
      </c>
      <c r="U1859" s="46" t="s">
        <v>149</v>
      </c>
      <c r="V1859" s="46" t="s">
        <v>32</v>
      </c>
      <c r="W1859" s="46" t="s">
        <v>568</v>
      </c>
      <c r="X1859" s="46" t="s">
        <v>84</v>
      </c>
      <c r="Y1859" s="46" t="s">
        <v>559</v>
      </c>
      <c r="Z1859" s="46" t="s">
        <v>563</v>
      </c>
      <c r="AA1859" s="46" t="s">
        <v>564</v>
      </c>
      <c r="AB1859" s="46">
        <v>1473622138.8</v>
      </c>
      <c r="AC1859" s="46">
        <v>3791622138.8000002</v>
      </c>
      <c r="AD1859" s="46">
        <v>3791622138.8000002</v>
      </c>
      <c r="AE1859" s="46">
        <v>3791622138.8000002</v>
      </c>
      <c r="AF1859" s="46">
        <v>3791622138.8000002</v>
      </c>
      <c r="AG1859" s="46">
        <v>2891946415.1199999</v>
      </c>
      <c r="AH1859" s="46">
        <v>2891946415.1199999</v>
      </c>
      <c r="AI1859" s="46" t="s">
        <v>92</v>
      </c>
      <c r="AJ1859" s="46">
        <v>0</v>
      </c>
      <c r="AK1859" s="46">
        <v>3791622138.8000002</v>
      </c>
      <c r="AL1859" s="46">
        <v>3791622138.8000002</v>
      </c>
      <c r="AM1859" s="46">
        <v>2891946415.1199999</v>
      </c>
      <c r="AN1859" s="46">
        <v>2217160324.6900001</v>
      </c>
      <c r="AO1859" s="46" t="s">
        <v>167</v>
      </c>
      <c r="AP1859" s="46" t="s">
        <v>63</v>
      </c>
      <c r="AQ1859" s="46"/>
      <c r="AR1859" s="46"/>
    </row>
    <row r="1860" spans="1:44" x14ac:dyDescent="0.2">
      <c r="A1860" s="46" t="s">
        <v>77</v>
      </c>
      <c r="B1860" s="46" t="s">
        <v>84</v>
      </c>
      <c r="C1860" s="46" t="s">
        <v>84</v>
      </c>
      <c r="D1860" s="46" t="s">
        <v>559</v>
      </c>
      <c r="E1860" s="46" t="s">
        <v>86</v>
      </c>
      <c r="F1860" s="46" t="s">
        <v>86</v>
      </c>
      <c r="G1860" s="46" t="s">
        <v>560</v>
      </c>
      <c r="H1860" s="46" t="s">
        <v>62</v>
      </c>
      <c r="I1860" s="46" t="s">
        <v>88</v>
      </c>
      <c r="J1860" s="46" t="s">
        <v>89</v>
      </c>
      <c r="K1860" s="46" t="s">
        <v>47</v>
      </c>
      <c r="L1860" s="46" t="s">
        <v>62</v>
      </c>
      <c r="M1860" s="46" t="s">
        <v>168</v>
      </c>
      <c r="N1860" s="46" t="s">
        <v>169</v>
      </c>
      <c r="O1860" s="46" t="s">
        <v>63</v>
      </c>
      <c r="P1860" s="46" t="s">
        <v>561</v>
      </c>
      <c r="Q1860" s="46" t="s">
        <v>568</v>
      </c>
      <c r="R1860" s="46" t="s">
        <v>84</v>
      </c>
      <c r="S1860" s="46" t="s">
        <v>95</v>
      </c>
      <c r="T1860" s="46" t="s">
        <v>148</v>
      </c>
      <c r="U1860" s="46" t="s">
        <v>149</v>
      </c>
      <c r="V1860" s="46" t="s">
        <v>32</v>
      </c>
      <c r="W1860" s="46" t="s">
        <v>568</v>
      </c>
      <c r="X1860" s="46" t="s">
        <v>84</v>
      </c>
      <c r="Y1860" s="46" t="s">
        <v>559</v>
      </c>
      <c r="Z1860" s="46" t="s">
        <v>563</v>
      </c>
      <c r="AA1860" s="46" t="s">
        <v>564</v>
      </c>
      <c r="AB1860" s="46">
        <v>1473622138.8</v>
      </c>
      <c r="AC1860" s="46">
        <v>3791622138.8000002</v>
      </c>
      <c r="AD1860" s="46">
        <v>3791622138.8000002</v>
      </c>
      <c r="AE1860" s="46">
        <v>3791622138.8000002</v>
      </c>
      <c r="AF1860" s="46">
        <v>3791622138.8000002</v>
      </c>
      <c r="AG1860" s="46">
        <v>2891946415.1199999</v>
      </c>
      <c r="AH1860" s="46">
        <v>2891946415.1199999</v>
      </c>
      <c r="AI1860" s="46" t="s">
        <v>92</v>
      </c>
      <c r="AJ1860" s="46">
        <v>0</v>
      </c>
      <c r="AK1860" s="46">
        <v>3791622138.8000002</v>
      </c>
      <c r="AL1860" s="46">
        <v>3791622138.8000002</v>
      </c>
      <c r="AM1860" s="46">
        <v>2891946415.1199999</v>
      </c>
      <c r="AN1860" s="46">
        <v>2217160324.6900001</v>
      </c>
      <c r="AO1860" s="46" t="s">
        <v>170</v>
      </c>
      <c r="AP1860" s="46" t="s">
        <v>63</v>
      </c>
      <c r="AQ1860" s="46"/>
      <c r="AR1860" s="46"/>
    </row>
    <row r="1861" spans="1:44" x14ac:dyDescent="0.2">
      <c r="A1861" s="46" t="s">
        <v>77</v>
      </c>
      <c r="B1861" s="46" t="s">
        <v>84</v>
      </c>
      <c r="C1861" s="46" t="s">
        <v>84</v>
      </c>
      <c r="D1861" s="46" t="s">
        <v>574</v>
      </c>
      <c r="E1861" s="46" t="s">
        <v>86</v>
      </c>
      <c r="F1861" s="46" t="s">
        <v>78</v>
      </c>
      <c r="G1861" s="46" t="s">
        <v>575</v>
      </c>
      <c r="H1861" s="46" t="s">
        <v>62</v>
      </c>
      <c r="I1861" s="46" t="s">
        <v>88</v>
      </c>
      <c r="J1861" s="46" t="s">
        <v>89</v>
      </c>
      <c r="K1861" s="46" t="s">
        <v>47</v>
      </c>
      <c r="L1861" s="46" t="s">
        <v>62</v>
      </c>
      <c r="M1861" s="46" t="s">
        <v>367</v>
      </c>
      <c r="N1861" s="46" t="s">
        <v>368</v>
      </c>
      <c r="O1861" s="46" t="s">
        <v>63</v>
      </c>
      <c r="P1861" s="46" t="s">
        <v>370</v>
      </c>
      <c r="Q1861" s="46" t="s">
        <v>576</v>
      </c>
      <c r="R1861" s="46" t="s">
        <v>84</v>
      </c>
      <c r="S1861" s="46" t="s">
        <v>95</v>
      </c>
      <c r="T1861" s="46" t="s">
        <v>48</v>
      </c>
      <c r="U1861" s="46" t="s">
        <v>31</v>
      </c>
      <c r="V1861" s="46" t="s">
        <v>32</v>
      </c>
      <c r="W1861" s="46" t="s">
        <v>576</v>
      </c>
      <c r="X1861" s="46" t="s">
        <v>84</v>
      </c>
      <c r="Y1861" s="46" t="s">
        <v>574</v>
      </c>
      <c r="Z1861" s="46" t="s">
        <v>577</v>
      </c>
      <c r="AA1861" s="46" t="s">
        <v>371</v>
      </c>
      <c r="AB1861" s="46">
        <v>-112933728.84999999</v>
      </c>
      <c r="AC1861" s="46">
        <v>-112933728.84999999</v>
      </c>
      <c r="AD1861" s="46">
        <v>-112933728.84999999</v>
      </c>
      <c r="AE1861" s="46">
        <v>-121587399.84999999</v>
      </c>
      <c r="AF1861" s="46">
        <v>-121587399.84999999</v>
      </c>
      <c r="AG1861" s="46">
        <v>-121587399.84999999</v>
      </c>
      <c r="AH1861" s="46">
        <v>-121587399.84999999</v>
      </c>
      <c r="AI1861" s="46" t="s">
        <v>92</v>
      </c>
      <c r="AJ1861" s="46">
        <v>0</v>
      </c>
      <c r="AK1861" s="46">
        <v>-112933728.84999999</v>
      </c>
      <c r="AL1861" s="46">
        <v>-112933728.84999999</v>
      </c>
      <c r="AM1861" s="46">
        <v>-121587399.84999999</v>
      </c>
      <c r="AN1861" s="46">
        <v>-41398292.130000003</v>
      </c>
      <c r="AO1861" s="46" t="s">
        <v>369</v>
      </c>
      <c r="AP1861" s="46" t="s">
        <v>63</v>
      </c>
      <c r="AQ1861" s="46"/>
      <c r="AR1861" s="46"/>
    </row>
    <row r="1862" spans="1:44" x14ac:dyDescent="0.2">
      <c r="A1862" s="46" t="s">
        <v>77</v>
      </c>
      <c r="B1862" s="46" t="s">
        <v>84</v>
      </c>
      <c r="C1862" s="46" t="s">
        <v>84</v>
      </c>
      <c r="D1862" s="46" t="s">
        <v>574</v>
      </c>
      <c r="E1862" s="46" t="s">
        <v>86</v>
      </c>
      <c r="F1862" s="46" t="s">
        <v>78</v>
      </c>
      <c r="G1862" s="46" t="s">
        <v>575</v>
      </c>
      <c r="H1862" s="46" t="s">
        <v>62</v>
      </c>
      <c r="I1862" s="46" t="s">
        <v>88</v>
      </c>
      <c r="J1862" s="46" t="s">
        <v>89</v>
      </c>
      <c r="K1862" s="46" t="s">
        <v>47</v>
      </c>
      <c r="L1862" s="46" t="s">
        <v>62</v>
      </c>
      <c r="M1862" s="46" t="s">
        <v>565</v>
      </c>
      <c r="N1862" s="46" t="s">
        <v>566</v>
      </c>
      <c r="O1862" s="46" t="s">
        <v>63</v>
      </c>
      <c r="P1862" s="46" t="s">
        <v>370</v>
      </c>
      <c r="Q1862" s="46" t="s">
        <v>576</v>
      </c>
      <c r="R1862" s="46" t="s">
        <v>84</v>
      </c>
      <c r="S1862" s="46" t="s">
        <v>95</v>
      </c>
      <c r="T1862" s="46" t="s">
        <v>48</v>
      </c>
      <c r="U1862" s="46" t="s">
        <v>31</v>
      </c>
      <c r="V1862" s="46" t="s">
        <v>32</v>
      </c>
      <c r="W1862" s="46" t="s">
        <v>576</v>
      </c>
      <c r="X1862" s="46" t="s">
        <v>84</v>
      </c>
      <c r="Y1862" s="46" t="s">
        <v>574</v>
      </c>
      <c r="Z1862" s="46" t="s">
        <v>577</v>
      </c>
      <c r="AA1862" s="46" t="s">
        <v>371</v>
      </c>
      <c r="AB1862" s="46">
        <v>112933728.84999999</v>
      </c>
      <c r="AC1862" s="46">
        <v>112933728.84999999</v>
      </c>
      <c r="AD1862" s="46">
        <v>112933728.84999999</v>
      </c>
      <c r="AE1862" s="46">
        <v>121587399.84999999</v>
      </c>
      <c r="AF1862" s="46">
        <v>121587399.84999999</v>
      </c>
      <c r="AG1862" s="46">
        <v>121587399.84999999</v>
      </c>
      <c r="AH1862" s="46">
        <v>121587399.84999999</v>
      </c>
      <c r="AI1862" s="46" t="s">
        <v>92</v>
      </c>
      <c r="AJ1862" s="46">
        <v>0</v>
      </c>
      <c r="AK1862" s="46">
        <v>112933728.84999999</v>
      </c>
      <c r="AL1862" s="46">
        <v>112933728.84999999</v>
      </c>
      <c r="AM1862" s="46">
        <v>121587399.84999999</v>
      </c>
      <c r="AN1862" s="46">
        <v>41398292.130000003</v>
      </c>
      <c r="AO1862" s="46" t="s">
        <v>567</v>
      </c>
      <c r="AP1862" s="46" t="s">
        <v>63</v>
      </c>
      <c r="AQ1862" s="46"/>
      <c r="AR1862" s="46"/>
    </row>
    <row r="1863" spans="1:44" x14ac:dyDescent="0.2">
      <c r="A1863" s="46" t="s">
        <v>77</v>
      </c>
      <c r="B1863" s="46" t="s">
        <v>84</v>
      </c>
      <c r="C1863" s="46" t="s">
        <v>84</v>
      </c>
      <c r="D1863" s="46" t="s">
        <v>574</v>
      </c>
      <c r="E1863" s="46" t="s">
        <v>86</v>
      </c>
      <c r="F1863" s="46" t="s">
        <v>78</v>
      </c>
      <c r="G1863" s="46" t="s">
        <v>575</v>
      </c>
      <c r="H1863" s="46" t="s">
        <v>62</v>
      </c>
      <c r="I1863" s="46" t="s">
        <v>88</v>
      </c>
      <c r="J1863" s="46" t="s">
        <v>89</v>
      </c>
      <c r="K1863" s="46" t="s">
        <v>47</v>
      </c>
      <c r="L1863" s="46" t="s">
        <v>62</v>
      </c>
      <c r="M1863" s="46" t="s">
        <v>397</v>
      </c>
      <c r="N1863" s="46" t="s">
        <v>398</v>
      </c>
      <c r="O1863" s="46" t="s">
        <v>63</v>
      </c>
      <c r="P1863" s="46" t="s">
        <v>370</v>
      </c>
      <c r="Q1863" s="46" t="s">
        <v>576</v>
      </c>
      <c r="R1863" s="46" t="s">
        <v>84</v>
      </c>
      <c r="S1863" s="46" t="s">
        <v>95</v>
      </c>
      <c r="T1863" s="46" t="s">
        <v>48</v>
      </c>
      <c r="U1863" s="46" t="s">
        <v>31</v>
      </c>
      <c r="V1863" s="46" t="s">
        <v>32</v>
      </c>
      <c r="W1863" s="46" t="s">
        <v>576</v>
      </c>
      <c r="X1863" s="46" t="s">
        <v>84</v>
      </c>
      <c r="Y1863" s="46" t="s">
        <v>574</v>
      </c>
      <c r="Z1863" s="46" t="s">
        <v>577</v>
      </c>
      <c r="AA1863" s="46" t="s">
        <v>371</v>
      </c>
      <c r="AB1863" s="46">
        <v>0</v>
      </c>
      <c r="AC1863" s="46">
        <v>20755000</v>
      </c>
      <c r="AD1863" s="46">
        <v>20755000</v>
      </c>
      <c r="AE1863" s="46">
        <v>20755000</v>
      </c>
      <c r="AF1863" s="46">
        <v>20755000</v>
      </c>
      <c r="AG1863" s="46">
        <v>20755000</v>
      </c>
      <c r="AH1863" s="46">
        <v>20755000</v>
      </c>
      <c r="AI1863" s="46" t="s">
        <v>92</v>
      </c>
      <c r="AJ1863" s="46">
        <v>0</v>
      </c>
      <c r="AK1863" s="46">
        <v>20755000</v>
      </c>
      <c r="AL1863" s="46">
        <v>20755000</v>
      </c>
      <c r="AM1863" s="46">
        <v>20755000</v>
      </c>
      <c r="AN1863" s="46">
        <v>26412.05</v>
      </c>
      <c r="AO1863" s="46" t="s">
        <v>399</v>
      </c>
      <c r="AP1863" s="46" t="s">
        <v>63</v>
      </c>
      <c r="AQ1863" s="46"/>
      <c r="AR1863" s="46"/>
    </row>
    <row r="1864" spans="1:44" x14ac:dyDescent="0.2">
      <c r="A1864" s="46" t="s">
        <v>77</v>
      </c>
      <c r="B1864" s="46" t="s">
        <v>84</v>
      </c>
      <c r="C1864" s="46" t="s">
        <v>84</v>
      </c>
      <c r="D1864" s="46" t="s">
        <v>574</v>
      </c>
      <c r="E1864" s="46" t="s">
        <v>86</v>
      </c>
      <c r="F1864" s="46" t="s">
        <v>78</v>
      </c>
      <c r="G1864" s="46" t="s">
        <v>575</v>
      </c>
      <c r="H1864" s="46" t="s">
        <v>62</v>
      </c>
      <c r="I1864" s="46" t="s">
        <v>88</v>
      </c>
      <c r="J1864" s="46" t="s">
        <v>89</v>
      </c>
      <c r="K1864" s="46" t="s">
        <v>47</v>
      </c>
      <c r="L1864" s="46" t="s">
        <v>62</v>
      </c>
      <c r="M1864" s="46" t="s">
        <v>372</v>
      </c>
      <c r="N1864" s="46" t="s">
        <v>373</v>
      </c>
      <c r="O1864" s="46" t="s">
        <v>63</v>
      </c>
      <c r="P1864" s="46" t="s">
        <v>370</v>
      </c>
      <c r="Q1864" s="46" t="s">
        <v>576</v>
      </c>
      <c r="R1864" s="46" t="s">
        <v>84</v>
      </c>
      <c r="S1864" s="46" t="s">
        <v>95</v>
      </c>
      <c r="T1864" s="46" t="s">
        <v>48</v>
      </c>
      <c r="U1864" s="46" t="s">
        <v>31</v>
      </c>
      <c r="V1864" s="46" t="s">
        <v>32</v>
      </c>
      <c r="W1864" s="46" t="s">
        <v>576</v>
      </c>
      <c r="X1864" s="46" t="s">
        <v>84</v>
      </c>
      <c r="Y1864" s="46" t="s">
        <v>574</v>
      </c>
      <c r="Z1864" s="46" t="s">
        <v>577</v>
      </c>
      <c r="AA1864" s="46" t="s">
        <v>371</v>
      </c>
      <c r="AB1864" s="46">
        <v>0</v>
      </c>
      <c r="AC1864" s="46">
        <v>-20755000</v>
      </c>
      <c r="AD1864" s="46">
        <v>-20755000</v>
      </c>
      <c r="AE1864" s="46">
        <v>-20755000</v>
      </c>
      <c r="AF1864" s="46">
        <v>-20755000</v>
      </c>
      <c r="AG1864" s="46">
        <v>-20755000</v>
      </c>
      <c r="AH1864" s="46">
        <v>-20755000</v>
      </c>
      <c r="AI1864" s="46" t="s">
        <v>92</v>
      </c>
      <c r="AJ1864" s="46">
        <v>0</v>
      </c>
      <c r="AK1864" s="46">
        <v>-20755000</v>
      </c>
      <c r="AL1864" s="46">
        <v>-20755000</v>
      </c>
      <c r="AM1864" s="46">
        <v>-20755000</v>
      </c>
      <c r="AN1864" s="46">
        <v>-26412.05</v>
      </c>
      <c r="AO1864" s="46" t="s">
        <v>374</v>
      </c>
      <c r="AP1864" s="46" t="s">
        <v>63</v>
      </c>
      <c r="AQ1864" s="46"/>
      <c r="AR1864" s="46"/>
    </row>
    <row r="1865" spans="1:44" x14ac:dyDescent="0.2">
      <c r="A1865" s="46" t="s">
        <v>77</v>
      </c>
      <c r="B1865" s="46" t="s">
        <v>84</v>
      </c>
      <c r="C1865" s="46" t="s">
        <v>84</v>
      </c>
      <c r="D1865" s="46" t="s">
        <v>574</v>
      </c>
      <c r="E1865" s="46" t="s">
        <v>86</v>
      </c>
      <c r="F1865" s="46" t="s">
        <v>86</v>
      </c>
      <c r="G1865" s="46" t="s">
        <v>575</v>
      </c>
      <c r="H1865" s="46" t="s">
        <v>62</v>
      </c>
      <c r="I1865" s="46" t="s">
        <v>88</v>
      </c>
      <c r="J1865" s="46" t="s">
        <v>89</v>
      </c>
      <c r="K1865" s="46" t="s">
        <v>47</v>
      </c>
      <c r="L1865" s="46" t="s">
        <v>62</v>
      </c>
      <c r="M1865" s="46" t="s">
        <v>449</v>
      </c>
      <c r="N1865" s="46" t="s">
        <v>450</v>
      </c>
      <c r="O1865" s="46" t="s">
        <v>63</v>
      </c>
      <c r="P1865" s="46" t="s">
        <v>370</v>
      </c>
      <c r="Q1865" s="46" t="s">
        <v>578</v>
      </c>
      <c r="R1865" s="46" t="s">
        <v>84</v>
      </c>
      <c r="S1865" s="46" t="s">
        <v>95</v>
      </c>
      <c r="T1865" s="46" t="s">
        <v>48</v>
      </c>
      <c r="U1865" s="46" t="s">
        <v>31</v>
      </c>
      <c r="V1865" s="46" t="s">
        <v>32</v>
      </c>
      <c r="W1865" s="46" t="s">
        <v>578</v>
      </c>
      <c r="X1865" s="46" t="s">
        <v>84</v>
      </c>
      <c r="Y1865" s="46" t="s">
        <v>574</v>
      </c>
      <c r="Z1865" s="46" t="s">
        <v>577</v>
      </c>
      <c r="AA1865" s="46" t="s">
        <v>371</v>
      </c>
      <c r="AB1865" s="46">
        <v>112933728.84999999</v>
      </c>
      <c r="AC1865" s="46">
        <v>112933728.84999999</v>
      </c>
      <c r="AD1865" s="46">
        <v>112933728.84999999</v>
      </c>
      <c r="AE1865" s="46">
        <v>121587399.84999999</v>
      </c>
      <c r="AF1865" s="46">
        <v>121587399.84999999</v>
      </c>
      <c r="AG1865" s="46">
        <v>121587399.84999999</v>
      </c>
      <c r="AH1865" s="46">
        <v>121587399.84999999</v>
      </c>
      <c r="AI1865" s="46" t="s">
        <v>92</v>
      </c>
      <c r="AJ1865" s="46">
        <v>0</v>
      </c>
      <c r="AK1865" s="46">
        <v>112933728.84999999</v>
      </c>
      <c r="AL1865" s="46">
        <v>112933728.84999999</v>
      </c>
      <c r="AM1865" s="46">
        <v>121587399.84999999</v>
      </c>
      <c r="AN1865" s="46">
        <v>41398292.130000003</v>
      </c>
      <c r="AO1865" s="46" t="s">
        <v>451</v>
      </c>
      <c r="AP1865" s="46" t="s">
        <v>63</v>
      </c>
      <c r="AQ1865" s="46"/>
      <c r="AR1865" s="46"/>
    </row>
    <row r="1866" spans="1:44" x14ac:dyDescent="0.2">
      <c r="A1866" s="46" t="s">
        <v>77</v>
      </c>
      <c r="B1866" s="46" t="s">
        <v>84</v>
      </c>
      <c r="C1866" s="46" t="s">
        <v>84</v>
      </c>
      <c r="D1866" s="46" t="s">
        <v>574</v>
      </c>
      <c r="E1866" s="46" t="s">
        <v>86</v>
      </c>
      <c r="F1866" s="46" t="s">
        <v>86</v>
      </c>
      <c r="G1866" s="46" t="s">
        <v>575</v>
      </c>
      <c r="H1866" s="46" t="s">
        <v>62</v>
      </c>
      <c r="I1866" s="46" t="s">
        <v>88</v>
      </c>
      <c r="J1866" s="46" t="s">
        <v>89</v>
      </c>
      <c r="K1866" s="46" t="s">
        <v>47</v>
      </c>
      <c r="L1866" s="46" t="s">
        <v>62</v>
      </c>
      <c r="M1866" s="46" t="s">
        <v>102</v>
      </c>
      <c r="N1866" s="46" t="s">
        <v>103</v>
      </c>
      <c r="O1866" s="46" t="s">
        <v>63</v>
      </c>
      <c r="P1866" s="46" t="s">
        <v>370</v>
      </c>
      <c r="Q1866" s="46" t="s">
        <v>578</v>
      </c>
      <c r="R1866" s="46" t="s">
        <v>84</v>
      </c>
      <c r="S1866" s="46" t="s">
        <v>95</v>
      </c>
      <c r="T1866" s="46" t="s">
        <v>48</v>
      </c>
      <c r="U1866" s="46" t="s">
        <v>31</v>
      </c>
      <c r="V1866" s="46" t="s">
        <v>105</v>
      </c>
      <c r="W1866" s="46" t="s">
        <v>578</v>
      </c>
      <c r="X1866" s="46" t="s">
        <v>84</v>
      </c>
      <c r="Y1866" s="46" t="s">
        <v>574</v>
      </c>
      <c r="Z1866" s="46" t="s">
        <v>577</v>
      </c>
      <c r="AA1866" s="46" t="s">
        <v>371</v>
      </c>
      <c r="AB1866" s="46">
        <v>112933728.84999999</v>
      </c>
      <c r="AC1866" s="46">
        <v>112933728.84999999</v>
      </c>
      <c r="AD1866" s="46">
        <v>112933728.84999999</v>
      </c>
      <c r="AE1866" s="46">
        <v>121587399.84999999</v>
      </c>
      <c r="AF1866" s="46">
        <v>121587399.84999999</v>
      </c>
      <c r="AG1866" s="46">
        <v>121587399.84999999</v>
      </c>
      <c r="AH1866" s="46">
        <v>121587399.84999999</v>
      </c>
      <c r="AI1866" s="46" t="s">
        <v>92</v>
      </c>
      <c r="AJ1866" s="46">
        <v>0</v>
      </c>
      <c r="AK1866" s="46">
        <v>112933728.84999999</v>
      </c>
      <c r="AL1866" s="46">
        <v>112933728.84999999</v>
      </c>
      <c r="AM1866" s="46">
        <v>121587399.84999999</v>
      </c>
      <c r="AN1866" s="46">
        <v>41398292.130000003</v>
      </c>
      <c r="AO1866" s="46" t="s">
        <v>104</v>
      </c>
      <c r="AP1866" s="46" t="s">
        <v>63</v>
      </c>
      <c r="AQ1866" s="46"/>
      <c r="AR1866" s="46"/>
    </row>
    <row r="1867" spans="1:44" x14ac:dyDescent="0.2">
      <c r="A1867" s="46" t="s">
        <v>77</v>
      </c>
      <c r="B1867" s="46" t="s">
        <v>84</v>
      </c>
      <c r="C1867" s="46" t="s">
        <v>84</v>
      </c>
      <c r="D1867" s="46" t="s">
        <v>574</v>
      </c>
      <c r="E1867" s="46" t="s">
        <v>86</v>
      </c>
      <c r="F1867" s="46" t="s">
        <v>86</v>
      </c>
      <c r="G1867" s="46" t="s">
        <v>575</v>
      </c>
      <c r="H1867" s="46" t="s">
        <v>62</v>
      </c>
      <c r="I1867" s="46" t="s">
        <v>88</v>
      </c>
      <c r="J1867" s="46" t="s">
        <v>89</v>
      </c>
      <c r="K1867" s="46" t="s">
        <v>47</v>
      </c>
      <c r="L1867" s="46" t="s">
        <v>62</v>
      </c>
      <c r="M1867" s="46" t="s">
        <v>375</v>
      </c>
      <c r="N1867" s="46" t="s">
        <v>376</v>
      </c>
      <c r="O1867" s="46" t="s">
        <v>63</v>
      </c>
      <c r="P1867" s="46" t="s">
        <v>370</v>
      </c>
      <c r="Q1867" s="46" t="s">
        <v>578</v>
      </c>
      <c r="R1867" s="46" t="s">
        <v>84</v>
      </c>
      <c r="S1867" s="46" t="s">
        <v>95</v>
      </c>
      <c r="T1867" s="46" t="s">
        <v>48</v>
      </c>
      <c r="U1867" s="46" t="s">
        <v>31</v>
      </c>
      <c r="V1867" s="46" t="s">
        <v>32</v>
      </c>
      <c r="W1867" s="46" t="s">
        <v>578</v>
      </c>
      <c r="X1867" s="46" t="s">
        <v>84</v>
      </c>
      <c r="Y1867" s="46" t="s">
        <v>574</v>
      </c>
      <c r="Z1867" s="46" t="s">
        <v>577</v>
      </c>
      <c r="AA1867" s="46" t="s">
        <v>371</v>
      </c>
      <c r="AB1867" s="46">
        <v>0</v>
      </c>
      <c r="AC1867" s="46">
        <v>20755000</v>
      </c>
      <c r="AD1867" s="46">
        <v>20755000</v>
      </c>
      <c r="AE1867" s="46">
        <v>20755000</v>
      </c>
      <c r="AF1867" s="46">
        <v>20755000</v>
      </c>
      <c r="AG1867" s="46">
        <v>20755000</v>
      </c>
      <c r="AH1867" s="46">
        <v>20755000</v>
      </c>
      <c r="AI1867" s="46" t="s">
        <v>92</v>
      </c>
      <c r="AJ1867" s="46">
        <v>0</v>
      </c>
      <c r="AK1867" s="46">
        <v>20755000</v>
      </c>
      <c r="AL1867" s="46">
        <v>20755000</v>
      </c>
      <c r="AM1867" s="46">
        <v>20755000</v>
      </c>
      <c r="AN1867" s="46">
        <v>26412.05</v>
      </c>
      <c r="AO1867" s="46" t="s">
        <v>377</v>
      </c>
      <c r="AP1867" s="46" t="s">
        <v>63</v>
      </c>
      <c r="AQ1867" s="46"/>
      <c r="AR1867" s="46"/>
    </row>
    <row r="1868" spans="1:44" x14ac:dyDescent="0.2">
      <c r="A1868" s="46" t="s">
        <v>77</v>
      </c>
      <c r="B1868" s="46" t="s">
        <v>84</v>
      </c>
      <c r="C1868" s="46" t="s">
        <v>84</v>
      </c>
      <c r="D1868" s="46" t="s">
        <v>574</v>
      </c>
      <c r="E1868" s="46" t="s">
        <v>86</v>
      </c>
      <c r="F1868" s="46" t="s">
        <v>86</v>
      </c>
      <c r="G1868" s="46" t="s">
        <v>575</v>
      </c>
      <c r="H1868" s="46" t="s">
        <v>62</v>
      </c>
      <c r="I1868" s="46" t="s">
        <v>88</v>
      </c>
      <c r="J1868" s="46" t="s">
        <v>89</v>
      </c>
      <c r="K1868" s="46" t="s">
        <v>47</v>
      </c>
      <c r="L1868" s="46" t="s">
        <v>62</v>
      </c>
      <c r="M1868" s="46" t="s">
        <v>225</v>
      </c>
      <c r="N1868" s="46" t="s">
        <v>226</v>
      </c>
      <c r="O1868" s="46" t="s">
        <v>63</v>
      </c>
      <c r="P1868" s="46" t="s">
        <v>370</v>
      </c>
      <c r="Q1868" s="46" t="s">
        <v>578</v>
      </c>
      <c r="R1868" s="46" t="s">
        <v>84</v>
      </c>
      <c r="S1868" s="46" t="s">
        <v>95</v>
      </c>
      <c r="T1868" s="46" t="s">
        <v>48</v>
      </c>
      <c r="U1868" s="46" t="s">
        <v>31</v>
      </c>
      <c r="V1868" s="46" t="s">
        <v>105</v>
      </c>
      <c r="W1868" s="46" t="s">
        <v>578</v>
      </c>
      <c r="X1868" s="46" t="s">
        <v>84</v>
      </c>
      <c r="Y1868" s="46" t="s">
        <v>574</v>
      </c>
      <c r="Z1868" s="46" t="s">
        <v>577</v>
      </c>
      <c r="AA1868" s="46" t="s">
        <v>371</v>
      </c>
      <c r="AB1868" s="46">
        <v>0</v>
      </c>
      <c r="AC1868" s="46">
        <v>20755000</v>
      </c>
      <c r="AD1868" s="46">
        <v>20755000</v>
      </c>
      <c r="AE1868" s="46">
        <v>20755000</v>
      </c>
      <c r="AF1868" s="46">
        <v>20755000</v>
      </c>
      <c r="AG1868" s="46">
        <v>20755000</v>
      </c>
      <c r="AH1868" s="46">
        <v>20755000</v>
      </c>
      <c r="AI1868" s="46" t="s">
        <v>92</v>
      </c>
      <c r="AJ1868" s="46">
        <v>0</v>
      </c>
      <c r="AK1868" s="46">
        <v>20755000</v>
      </c>
      <c r="AL1868" s="46">
        <v>20755000</v>
      </c>
      <c r="AM1868" s="46">
        <v>20755000</v>
      </c>
      <c r="AN1868" s="46">
        <v>26412.05</v>
      </c>
      <c r="AO1868" s="46" t="s">
        <v>227</v>
      </c>
      <c r="AP1868" s="46" t="s">
        <v>63</v>
      </c>
      <c r="AQ1868" s="46"/>
      <c r="AR1868" s="46"/>
    </row>
    <row r="1869" spans="1:44" x14ac:dyDescent="0.2">
      <c r="A1869" s="46" t="s">
        <v>77</v>
      </c>
      <c r="B1869" s="46" t="s">
        <v>84</v>
      </c>
      <c r="C1869" s="46" t="s">
        <v>84</v>
      </c>
      <c r="D1869" s="46" t="s">
        <v>574</v>
      </c>
      <c r="E1869" s="46" t="s">
        <v>86</v>
      </c>
      <c r="F1869" s="46" t="s">
        <v>86</v>
      </c>
      <c r="G1869" s="46" t="s">
        <v>575</v>
      </c>
      <c r="H1869" s="46" t="s">
        <v>62</v>
      </c>
      <c r="I1869" s="46" t="s">
        <v>88</v>
      </c>
      <c r="J1869" s="46" t="s">
        <v>89</v>
      </c>
      <c r="K1869" s="46" t="s">
        <v>47</v>
      </c>
      <c r="L1869" s="46" t="s">
        <v>62</v>
      </c>
      <c r="M1869" s="46" t="s">
        <v>228</v>
      </c>
      <c r="N1869" s="46" t="s">
        <v>229</v>
      </c>
      <c r="O1869" s="46" t="s">
        <v>63</v>
      </c>
      <c r="P1869" s="46" t="s">
        <v>370</v>
      </c>
      <c r="Q1869" s="46" t="s">
        <v>578</v>
      </c>
      <c r="R1869" s="46" t="s">
        <v>84</v>
      </c>
      <c r="S1869" s="46" t="s">
        <v>95</v>
      </c>
      <c r="T1869" s="46" t="s">
        <v>48</v>
      </c>
      <c r="U1869" s="46" t="s">
        <v>31</v>
      </c>
      <c r="V1869" s="46" t="s">
        <v>105</v>
      </c>
      <c r="W1869" s="46" t="s">
        <v>578</v>
      </c>
      <c r="X1869" s="46" t="s">
        <v>84</v>
      </c>
      <c r="Y1869" s="46" t="s">
        <v>574</v>
      </c>
      <c r="Z1869" s="46" t="s">
        <v>577</v>
      </c>
      <c r="AA1869" s="46" t="s">
        <v>371</v>
      </c>
      <c r="AB1869" s="46">
        <v>0</v>
      </c>
      <c r="AC1869" s="46">
        <v>20755000</v>
      </c>
      <c r="AD1869" s="46">
        <v>20755000</v>
      </c>
      <c r="AE1869" s="46">
        <v>20755000</v>
      </c>
      <c r="AF1869" s="46">
        <v>20755000</v>
      </c>
      <c r="AG1869" s="46">
        <v>20755000</v>
      </c>
      <c r="AH1869" s="46">
        <v>20755000</v>
      </c>
      <c r="AI1869" s="46" t="s">
        <v>92</v>
      </c>
      <c r="AJ1869" s="46">
        <v>0</v>
      </c>
      <c r="AK1869" s="46">
        <v>20755000</v>
      </c>
      <c r="AL1869" s="46">
        <v>20755000</v>
      </c>
      <c r="AM1869" s="46">
        <v>20755000</v>
      </c>
      <c r="AN1869" s="46">
        <v>26412.05</v>
      </c>
      <c r="AO1869" s="46" t="s">
        <v>230</v>
      </c>
      <c r="AP1869" s="46" t="s">
        <v>63</v>
      </c>
      <c r="AQ1869" s="46"/>
      <c r="AR1869" s="46"/>
    </row>
    <row r="1870" spans="1:44" x14ac:dyDescent="0.2">
      <c r="A1870" s="46" t="s">
        <v>77</v>
      </c>
      <c r="B1870" s="46" t="s">
        <v>84</v>
      </c>
      <c r="C1870" s="46" t="s">
        <v>84</v>
      </c>
      <c r="D1870" s="46" t="s">
        <v>574</v>
      </c>
      <c r="E1870" s="46" t="s">
        <v>86</v>
      </c>
      <c r="F1870" s="46" t="s">
        <v>86</v>
      </c>
      <c r="G1870" s="46" t="s">
        <v>575</v>
      </c>
      <c r="H1870" s="46" t="s">
        <v>62</v>
      </c>
      <c r="I1870" s="46" t="s">
        <v>88</v>
      </c>
      <c r="J1870" s="46" t="s">
        <v>89</v>
      </c>
      <c r="K1870" s="46" t="s">
        <v>47</v>
      </c>
      <c r="L1870" s="46" t="s">
        <v>62</v>
      </c>
      <c r="M1870" s="46" t="s">
        <v>106</v>
      </c>
      <c r="N1870" s="46" t="s">
        <v>107</v>
      </c>
      <c r="O1870" s="46" t="s">
        <v>63</v>
      </c>
      <c r="P1870" s="46" t="s">
        <v>370</v>
      </c>
      <c r="Q1870" s="46" t="s">
        <v>578</v>
      </c>
      <c r="R1870" s="46" t="s">
        <v>84</v>
      </c>
      <c r="S1870" s="46" t="s">
        <v>95</v>
      </c>
      <c r="T1870" s="46" t="s">
        <v>48</v>
      </c>
      <c r="U1870" s="46" t="s">
        <v>31</v>
      </c>
      <c r="V1870" s="46" t="s">
        <v>105</v>
      </c>
      <c r="W1870" s="46" t="s">
        <v>578</v>
      </c>
      <c r="X1870" s="46" t="s">
        <v>84</v>
      </c>
      <c r="Y1870" s="46" t="s">
        <v>574</v>
      </c>
      <c r="Z1870" s="46" t="s">
        <v>577</v>
      </c>
      <c r="AA1870" s="46" t="s">
        <v>371</v>
      </c>
      <c r="AB1870" s="46">
        <v>112933728.84999999</v>
      </c>
      <c r="AC1870" s="46">
        <v>133688728.84999999</v>
      </c>
      <c r="AD1870" s="46">
        <v>133688728.84999999</v>
      </c>
      <c r="AE1870" s="46">
        <v>142342399.84999999</v>
      </c>
      <c r="AF1870" s="46">
        <v>142342399.84999999</v>
      </c>
      <c r="AG1870" s="46">
        <v>142342399.84999999</v>
      </c>
      <c r="AH1870" s="46">
        <v>142342399.84999999</v>
      </c>
      <c r="AI1870" s="46" t="s">
        <v>92</v>
      </c>
      <c r="AJ1870" s="46">
        <v>0</v>
      </c>
      <c r="AK1870" s="46">
        <v>133688728.84999999</v>
      </c>
      <c r="AL1870" s="46">
        <v>133688728.84999999</v>
      </c>
      <c r="AM1870" s="46">
        <v>142342399.84999999</v>
      </c>
      <c r="AN1870" s="46">
        <v>41424704.18</v>
      </c>
      <c r="AO1870" s="46" t="s">
        <v>108</v>
      </c>
      <c r="AP1870" s="46" t="s">
        <v>63</v>
      </c>
      <c r="AQ1870" s="46"/>
      <c r="AR1870" s="46"/>
    </row>
    <row r="1871" spans="1:44" x14ac:dyDescent="0.2">
      <c r="A1871" s="46" t="s">
        <v>77</v>
      </c>
      <c r="B1871" s="46" t="s">
        <v>84</v>
      </c>
      <c r="C1871" s="46" t="s">
        <v>84</v>
      </c>
      <c r="D1871" s="46" t="s">
        <v>574</v>
      </c>
      <c r="E1871" s="46" t="s">
        <v>86</v>
      </c>
      <c r="F1871" s="46" t="s">
        <v>86</v>
      </c>
      <c r="G1871" s="46" t="s">
        <v>575</v>
      </c>
      <c r="H1871" s="46" t="s">
        <v>62</v>
      </c>
      <c r="I1871" s="46" t="s">
        <v>88</v>
      </c>
      <c r="J1871" s="46" t="s">
        <v>89</v>
      </c>
      <c r="K1871" s="46" t="s">
        <v>47</v>
      </c>
      <c r="L1871" s="46" t="s">
        <v>62</v>
      </c>
      <c r="M1871" s="46" t="s">
        <v>569</v>
      </c>
      <c r="N1871" s="46" t="s">
        <v>579</v>
      </c>
      <c r="O1871" s="46" t="s">
        <v>572</v>
      </c>
      <c r="P1871" s="46" t="s">
        <v>370</v>
      </c>
      <c r="Q1871" s="46" t="s">
        <v>578</v>
      </c>
      <c r="R1871" s="46" t="s">
        <v>84</v>
      </c>
      <c r="S1871" s="46" t="s">
        <v>95</v>
      </c>
      <c r="T1871" s="46" t="s">
        <v>111</v>
      </c>
      <c r="U1871" s="46" t="s">
        <v>112</v>
      </c>
      <c r="V1871" s="46" t="s">
        <v>32</v>
      </c>
      <c r="W1871" s="46" t="s">
        <v>578</v>
      </c>
      <c r="X1871" s="46" t="s">
        <v>84</v>
      </c>
      <c r="Y1871" s="46" t="s">
        <v>574</v>
      </c>
      <c r="Z1871" s="46" t="s">
        <v>577</v>
      </c>
      <c r="AA1871" s="46" t="s">
        <v>371</v>
      </c>
      <c r="AB1871" s="46">
        <v>112933728.84999999</v>
      </c>
      <c r="AC1871" s="46">
        <v>133688728.84999999</v>
      </c>
      <c r="AD1871" s="46">
        <v>133688728.84999999</v>
      </c>
      <c r="AE1871" s="46">
        <v>142342399.84999999</v>
      </c>
      <c r="AF1871" s="46">
        <v>142342399.84999999</v>
      </c>
      <c r="AG1871" s="46">
        <v>142342399.84999999</v>
      </c>
      <c r="AH1871" s="46">
        <v>142342399.84999999</v>
      </c>
      <c r="AI1871" s="46" t="s">
        <v>92</v>
      </c>
      <c r="AJ1871" s="46">
        <v>0</v>
      </c>
      <c r="AK1871" s="46">
        <v>133688728.84999999</v>
      </c>
      <c r="AL1871" s="46">
        <v>133688728.84999999</v>
      </c>
      <c r="AM1871" s="46">
        <v>142342399.84999999</v>
      </c>
      <c r="AN1871" s="46">
        <v>41424704.18</v>
      </c>
      <c r="AO1871" s="46" t="s">
        <v>571</v>
      </c>
      <c r="AP1871" s="46" t="s">
        <v>63</v>
      </c>
      <c r="AQ1871" s="46"/>
      <c r="AR1871" s="46" t="s">
        <v>580</v>
      </c>
    </row>
    <row r="1872" spans="1:44" x14ac:dyDescent="0.2">
      <c r="A1872" s="46" t="s">
        <v>77</v>
      </c>
      <c r="B1872" s="46" t="s">
        <v>84</v>
      </c>
      <c r="C1872" s="46" t="s">
        <v>84</v>
      </c>
      <c r="D1872" s="46" t="s">
        <v>574</v>
      </c>
      <c r="E1872" s="46" t="s">
        <v>86</v>
      </c>
      <c r="F1872" s="46" t="s">
        <v>86</v>
      </c>
      <c r="G1872" s="46" t="s">
        <v>575</v>
      </c>
      <c r="H1872" s="46" t="s">
        <v>62</v>
      </c>
      <c r="I1872" s="46" t="s">
        <v>88</v>
      </c>
      <c r="J1872" s="46" t="s">
        <v>89</v>
      </c>
      <c r="K1872" s="46" t="s">
        <v>47</v>
      </c>
      <c r="L1872" s="46" t="s">
        <v>62</v>
      </c>
      <c r="M1872" s="46" t="s">
        <v>234</v>
      </c>
      <c r="N1872" s="46" t="s">
        <v>235</v>
      </c>
      <c r="O1872" s="46" t="s">
        <v>63</v>
      </c>
      <c r="P1872" s="46" t="s">
        <v>370</v>
      </c>
      <c r="Q1872" s="46" t="s">
        <v>578</v>
      </c>
      <c r="R1872" s="46" t="s">
        <v>84</v>
      </c>
      <c r="S1872" s="46" t="s">
        <v>95</v>
      </c>
      <c r="T1872" s="46" t="s">
        <v>111</v>
      </c>
      <c r="U1872" s="46" t="s">
        <v>112</v>
      </c>
      <c r="V1872" s="46" t="s">
        <v>105</v>
      </c>
      <c r="W1872" s="46" t="s">
        <v>578</v>
      </c>
      <c r="X1872" s="46" t="s">
        <v>84</v>
      </c>
      <c r="Y1872" s="46" t="s">
        <v>574</v>
      </c>
      <c r="Z1872" s="46" t="s">
        <v>577</v>
      </c>
      <c r="AA1872" s="46" t="s">
        <v>371</v>
      </c>
      <c r="AB1872" s="46">
        <v>112933728.84999999</v>
      </c>
      <c r="AC1872" s="46">
        <v>133688728.84999999</v>
      </c>
      <c r="AD1872" s="46">
        <v>133688728.84999999</v>
      </c>
      <c r="AE1872" s="46">
        <v>142342399.84999999</v>
      </c>
      <c r="AF1872" s="46">
        <v>142342399.84999999</v>
      </c>
      <c r="AG1872" s="46">
        <v>142342399.84999999</v>
      </c>
      <c r="AH1872" s="46">
        <v>142342399.84999999</v>
      </c>
      <c r="AI1872" s="46" t="s">
        <v>92</v>
      </c>
      <c r="AJ1872" s="46">
        <v>0</v>
      </c>
      <c r="AK1872" s="46">
        <v>133688728.84999999</v>
      </c>
      <c r="AL1872" s="46">
        <v>133688728.84999999</v>
      </c>
      <c r="AM1872" s="46">
        <v>142342399.84999999</v>
      </c>
      <c r="AN1872" s="46">
        <v>41424704.18</v>
      </c>
      <c r="AO1872" s="46" t="s">
        <v>236</v>
      </c>
      <c r="AP1872" s="46" t="s">
        <v>63</v>
      </c>
      <c r="AQ1872" s="46"/>
      <c r="AR1872" s="46"/>
    </row>
    <row r="1873" spans="1:44" x14ac:dyDescent="0.2">
      <c r="A1873" s="46" t="s">
        <v>77</v>
      </c>
      <c r="B1873" s="46" t="s">
        <v>84</v>
      </c>
      <c r="C1873" s="46" t="s">
        <v>84</v>
      </c>
      <c r="D1873" s="46" t="s">
        <v>574</v>
      </c>
      <c r="E1873" s="46" t="s">
        <v>86</v>
      </c>
      <c r="F1873" s="46" t="s">
        <v>86</v>
      </c>
      <c r="G1873" s="46" t="s">
        <v>575</v>
      </c>
      <c r="H1873" s="46" t="s">
        <v>62</v>
      </c>
      <c r="I1873" s="46" t="s">
        <v>88</v>
      </c>
      <c r="J1873" s="46" t="s">
        <v>89</v>
      </c>
      <c r="K1873" s="46" t="s">
        <v>47</v>
      </c>
      <c r="L1873" s="46" t="s">
        <v>62</v>
      </c>
      <c r="M1873" s="46" t="s">
        <v>237</v>
      </c>
      <c r="N1873" s="46" t="s">
        <v>238</v>
      </c>
      <c r="O1873" s="46" t="s">
        <v>572</v>
      </c>
      <c r="P1873" s="46" t="s">
        <v>370</v>
      </c>
      <c r="Q1873" s="46" t="s">
        <v>578</v>
      </c>
      <c r="R1873" s="46" t="s">
        <v>84</v>
      </c>
      <c r="S1873" s="46" t="s">
        <v>95</v>
      </c>
      <c r="T1873" s="46" t="s">
        <v>111</v>
      </c>
      <c r="U1873" s="46" t="s">
        <v>112</v>
      </c>
      <c r="V1873" s="46" t="s">
        <v>105</v>
      </c>
      <c r="W1873" s="46" t="s">
        <v>578</v>
      </c>
      <c r="X1873" s="46" t="s">
        <v>84</v>
      </c>
      <c r="Y1873" s="46" t="s">
        <v>574</v>
      </c>
      <c r="Z1873" s="46" t="s">
        <v>577</v>
      </c>
      <c r="AA1873" s="46" t="s">
        <v>371</v>
      </c>
      <c r="AB1873" s="46">
        <v>112933728.84999999</v>
      </c>
      <c r="AC1873" s="46">
        <v>133688728.84999999</v>
      </c>
      <c r="AD1873" s="46">
        <v>133688728.84999999</v>
      </c>
      <c r="AE1873" s="46">
        <v>142342399.84999999</v>
      </c>
      <c r="AF1873" s="46">
        <v>142342399.84999999</v>
      </c>
      <c r="AG1873" s="46">
        <v>142342399.84999999</v>
      </c>
      <c r="AH1873" s="46">
        <v>142342399.84999999</v>
      </c>
      <c r="AI1873" s="46" t="s">
        <v>92</v>
      </c>
      <c r="AJ1873" s="46">
        <v>0</v>
      </c>
      <c r="AK1873" s="46">
        <v>133688728.84999999</v>
      </c>
      <c r="AL1873" s="46">
        <v>133688728.84999999</v>
      </c>
      <c r="AM1873" s="46">
        <v>142342399.84999999</v>
      </c>
      <c r="AN1873" s="46">
        <v>41424704.18</v>
      </c>
      <c r="AO1873" s="46" t="s">
        <v>239</v>
      </c>
      <c r="AP1873" s="46" t="s">
        <v>63</v>
      </c>
      <c r="AQ1873" s="46"/>
      <c r="AR1873" s="46" t="s">
        <v>580</v>
      </c>
    </row>
    <row r="1874" spans="1:44" x14ac:dyDescent="0.2">
      <c r="A1874" s="46" t="s">
        <v>77</v>
      </c>
      <c r="B1874" s="46" t="s">
        <v>84</v>
      </c>
      <c r="C1874" s="46" t="s">
        <v>84</v>
      </c>
      <c r="D1874" s="46" t="s">
        <v>574</v>
      </c>
      <c r="E1874" s="46" t="s">
        <v>86</v>
      </c>
      <c r="F1874" s="46" t="s">
        <v>86</v>
      </c>
      <c r="G1874" s="46" t="s">
        <v>575</v>
      </c>
      <c r="H1874" s="46" t="s">
        <v>62</v>
      </c>
      <c r="I1874" s="46" t="s">
        <v>88</v>
      </c>
      <c r="J1874" s="46" t="s">
        <v>89</v>
      </c>
      <c r="K1874" s="46" t="s">
        <v>47</v>
      </c>
      <c r="L1874" s="46" t="s">
        <v>62</v>
      </c>
      <c r="M1874" s="46" t="s">
        <v>240</v>
      </c>
      <c r="N1874" s="46" t="s">
        <v>241</v>
      </c>
      <c r="O1874" s="46" t="s">
        <v>63</v>
      </c>
      <c r="P1874" s="46" t="s">
        <v>370</v>
      </c>
      <c r="Q1874" s="46" t="s">
        <v>578</v>
      </c>
      <c r="R1874" s="46" t="s">
        <v>84</v>
      </c>
      <c r="S1874" s="46" t="s">
        <v>95</v>
      </c>
      <c r="T1874" s="46" t="s">
        <v>111</v>
      </c>
      <c r="U1874" s="46" t="s">
        <v>112</v>
      </c>
      <c r="V1874" s="46" t="s">
        <v>105</v>
      </c>
      <c r="W1874" s="46" t="s">
        <v>578</v>
      </c>
      <c r="X1874" s="46" t="s">
        <v>84</v>
      </c>
      <c r="Y1874" s="46" t="s">
        <v>574</v>
      </c>
      <c r="Z1874" s="46" t="s">
        <v>577</v>
      </c>
      <c r="AA1874" s="46" t="s">
        <v>371</v>
      </c>
      <c r="AB1874" s="46">
        <v>112933728.84999999</v>
      </c>
      <c r="AC1874" s="46">
        <v>133688728.84999999</v>
      </c>
      <c r="AD1874" s="46">
        <v>133688728.84999999</v>
      </c>
      <c r="AE1874" s="46">
        <v>142342399.84999999</v>
      </c>
      <c r="AF1874" s="46">
        <v>142342399.84999999</v>
      </c>
      <c r="AG1874" s="46">
        <v>142342399.84999999</v>
      </c>
      <c r="AH1874" s="46">
        <v>142342399.84999999</v>
      </c>
      <c r="AI1874" s="46" t="s">
        <v>92</v>
      </c>
      <c r="AJ1874" s="46">
        <v>0</v>
      </c>
      <c r="AK1874" s="46">
        <v>133688728.84999999</v>
      </c>
      <c r="AL1874" s="46">
        <v>133688728.84999999</v>
      </c>
      <c r="AM1874" s="46">
        <v>142342399.84999999</v>
      </c>
      <c r="AN1874" s="46">
        <v>41424704.18</v>
      </c>
      <c r="AO1874" s="46" t="s">
        <v>242</v>
      </c>
      <c r="AP1874" s="46" t="s">
        <v>63</v>
      </c>
      <c r="AQ1874" s="46"/>
      <c r="AR1874" s="46"/>
    </row>
    <row r="1875" spans="1:44" x14ac:dyDescent="0.2">
      <c r="A1875" s="46" t="s">
        <v>77</v>
      </c>
      <c r="B1875" s="46" t="s">
        <v>84</v>
      </c>
      <c r="C1875" s="46" t="s">
        <v>84</v>
      </c>
      <c r="D1875" s="46" t="s">
        <v>574</v>
      </c>
      <c r="E1875" s="46" t="s">
        <v>86</v>
      </c>
      <c r="F1875" s="46" t="s">
        <v>86</v>
      </c>
      <c r="G1875" s="46" t="s">
        <v>575</v>
      </c>
      <c r="H1875" s="46" t="s">
        <v>62</v>
      </c>
      <c r="I1875" s="46" t="s">
        <v>88</v>
      </c>
      <c r="J1875" s="46" t="s">
        <v>89</v>
      </c>
      <c r="K1875" s="46" t="s">
        <v>47</v>
      </c>
      <c r="L1875" s="46" t="s">
        <v>62</v>
      </c>
      <c r="M1875" s="46" t="s">
        <v>122</v>
      </c>
      <c r="N1875" s="46" t="s">
        <v>123</v>
      </c>
      <c r="O1875" s="46" t="s">
        <v>63</v>
      </c>
      <c r="P1875" s="46" t="s">
        <v>370</v>
      </c>
      <c r="Q1875" s="46" t="s">
        <v>578</v>
      </c>
      <c r="R1875" s="46" t="s">
        <v>84</v>
      </c>
      <c r="S1875" s="46" t="s">
        <v>95</v>
      </c>
      <c r="T1875" s="46" t="s">
        <v>111</v>
      </c>
      <c r="U1875" s="46" t="s">
        <v>112</v>
      </c>
      <c r="V1875" s="46" t="s">
        <v>105</v>
      </c>
      <c r="W1875" s="46" t="s">
        <v>578</v>
      </c>
      <c r="X1875" s="46" t="s">
        <v>84</v>
      </c>
      <c r="Y1875" s="46" t="s">
        <v>574</v>
      </c>
      <c r="Z1875" s="46" t="s">
        <v>577</v>
      </c>
      <c r="AA1875" s="46" t="s">
        <v>371</v>
      </c>
      <c r="AB1875" s="46">
        <v>112933728.84999999</v>
      </c>
      <c r="AC1875" s="46">
        <v>133688728.84999999</v>
      </c>
      <c r="AD1875" s="46">
        <v>133688728.84999999</v>
      </c>
      <c r="AE1875" s="46">
        <v>142342399.84999999</v>
      </c>
      <c r="AF1875" s="46">
        <v>142342399.84999999</v>
      </c>
      <c r="AG1875" s="46">
        <v>142342399.84999999</v>
      </c>
      <c r="AH1875" s="46">
        <v>142342399.84999999</v>
      </c>
      <c r="AI1875" s="46" t="s">
        <v>92</v>
      </c>
      <c r="AJ1875" s="46">
        <v>0</v>
      </c>
      <c r="AK1875" s="46">
        <v>133688728.84999999</v>
      </c>
      <c r="AL1875" s="46">
        <v>133688728.84999999</v>
      </c>
      <c r="AM1875" s="46">
        <v>142342399.84999999</v>
      </c>
      <c r="AN1875" s="46">
        <v>41424704.18</v>
      </c>
      <c r="AO1875" s="46" t="s">
        <v>124</v>
      </c>
      <c r="AP1875" s="46" t="s">
        <v>63</v>
      </c>
      <c r="AQ1875" s="46"/>
      <c r="AR1875" s="46"/>
    </row>
    <row r="1876" spans="1:44" x14ac:dyDescent="0.2">
      <c r="A1876" s="46" t="s">
        <v>77</v>
      </c>
      <c r="B1876" s="46" t="s">
        <v>84</v>
      </c>
      <c r="C1876" s="46" t="s">
        <v>84</v>
      </c>
      <c r="D1876" s="46" t="s">
        <v>574</v>
      </c>
      <c r="E1876" s="46" t="s">
        <v>86</v>
      </c>
      <c r="F1876" s="46" t="s">
        <v>86</v>
      </c>
      <c r="G1876" s="46" t="s">
        <v>575</v>
      </c>
      <c r="H1876" s="46" t="s">
        <v>62</v>
      </c>
      <c r="I1876" s="46" t="s">
        <v>88</v>
      </c>
      <c r="J1876" s="46" t="s">
        <v>89</v>
      </c>
      <c r="K1876" s="46" t="s">
        <v>47</v>
      </c>
      <c r="L1876" s="46" t="s">
        <v>62</v>
      </c>
      <c r="M1876" s="46" t="s">
        <v>248</v>
      </c>
      <c r="N1876" s="46" t="s">
        <v>249</v>
      </c>
      <c r="O1876" s="46" t="s">
        <v>63</v>
      </c>
      <c r="P1876" s="46" t="s">
        <v>370</v>
      </c>
      <c r="Q1876" s="46" t="s">
        <v>578</v>
      </c>
      <c r="R1876" s="46" t="s">
        <v>84</v>
      </c>
      <c r="S1876" s="46" t="s">
        <v>95</v>
      </c>
      <c r="T1876" s="46" t="s">
        <v>131</v>
      </c>
      <c r="U1876" s="46" t="s">
        <v>132</v>
      </c>
      <c r="V1876" s="46" t="s">
        <v>32</v>
      </c>
      <c r="W1876" s="46" t="s">
        <v>578</v>
      </c>
      <c r="X1876" s="46" t="s">
        <v>84</v>
      </c>
      <c r="Y1876" s="46" t="s">
        <v>574</v>
      </c>
      <c r="Z1876" s="46" t="s">
        <v>577</v>
      </c>
      <c r="AA1876" s="46" t="s">
        <v>371</v>
      </c>
      <c r="AB1876" s="46">
        <v>112933728.84999999</v>
      </c>
      <c r="AC1876" s="46">
        <v>133688728.84999999</v>
      </c>
      <c r="AD1876" s="46">
        <v>133688728.84999999</v>
      </c>
      <c r="AE1876" s="46">
        <v>142342399.84999999</v>
      </c>
      <c r="AF1876" s="46">
        <v>142342399.84999999</v>
      </c>
      <c r="AG1876" s="46">
        <v>142342399.84999999</v>
      </c>
      <c r="AH1876" s="46">
        <v>142342399.84999999</v>
      </c>
      <c r="AI1876" s="46" t="s">
        <v>92</v>
      </c>
      <c r="AJ1876" s="46">
        <v>0</v>
      </c>
      <c r="AK1876" s="46">
        <v>133688728.84999999</v>
      </c>
      <c r="AL1876" s="46">
        <v>133688728.84999999</v>
      </c>
      <c r="AM1876" s="46">
        <v>142342399.84999999</v>
      </c>
      <c r="AN1876" s="46">
        <v>41424704.18</v>
      </c>
      <c r="AO1876" s="46" t="s">
        <v>250</v>
      </c>
      <c r="AP1876" s="46" t="s">
        <v>63</v>
      </c>
      <c r="AQ1876" s="46"/>
      <c r="AR1876" s="46"/>
    </row>
    <row r="1877" spans="1:44" x14ac:dyDescent="0.2">
      <c r="A1877" s="46" t="s">
        <v>77</v>
      </c>
      <c r="B1877" s="46" t="s">
        <v>84</v>
      </c>
      <c r="C1877" s="46" t="s">
        <v>84</v>
      </c>
      <c r="D1877" s="46" t="s">
        <v>574</v>
      </c>
      <c r="E1877" s="46" t="s">
        <v>86</v>
      </c>
      <c r="F1877" s="46" t="s">
        <v>86</v>
      </c>
      <c r="G1877" s="46" t="s">
        <v>575</v>
      </c>
      <c r="H1877" s="46" t="s">
        <v>62</v>
      </c>
      <c r="I1877" s="46" t="s">
        <v>88</v>
      </c>
      <c r="J1877" s="46" t="s">
        <v>89</v>
      </c>
      <c r="K1877" s="46" t="s">
        <v>47</v>
      </c>
      <c r="L1877" s="46" t="s">
        <v>62</v>
      </c>
      <c r="M1877" s="46" t="s">
        <v>195</v>
      </c>
      <c r="N1877" s="46" t="s">
        <v>196</v>
      </c>
      <c r="O1877" s="46" t="s">
        <v>63</v>
      </c>
      <c r="P1877" s="46" t="s">
        <v>370</v>
      </c>
      <c r="Q1877" s="46" t="s">
        <v>578</v>
      </c>
      <c r="R1877" s="46" t="s">
        <v>84</v>
      </c>
      <c r="S1877" s="46" t="s">
        <v>95</v>
      </c>
      <c r="T1877" s="46" t="s">
        <v>131</v>
      </c>
      <c r="U1877" s="46" t="s">
        <v>132</v>
      </c>
      <c r="V1877" s="46" t="s">
        <v>105</v>
      </c>
      <c r="W1877" s="46" t="s">
        <v>578</v>
      </c>
      <c r="X1877" s="46" t="s">
        <v>84</v>
      </c>
      <c r="Y1877" s="46" t="s">
        <v>574</v>
      </c>
      <c r="Z1877" s="46" t="s">
        <v>577</v>
      </c>
      <c r="AA1877" s="46" t="s">
        <v>371</v>
      </c>
      <c r="AB1877" s="46">
        <v>0</v>
      </c>
      <c r="AC1877" s="46">
        <v>0</v>
      </c>
      <c r="AD1877" s="46">
        <v>0</v>
      </c>
      <c r="AE1877" s="46">
        <v>0</v>
      </c>
      <c r="AF1877" s="46">
        <v>0</v>
      </c>
      <c r="AG1877" s="46">
        <v>-25276864.579999998</v>
      </c>
      <c r="AH1877" s="46">
        <v>-25276864.579999998</v>
      </c>
      <c r="AI1877" s="46" t="s">
        <v>92</v>
      </c>
      <c r="AJ1877" s="46">
        <v>0</v>
      </c>
      <c r="AK1877" s="46">
        <v>0</v>
      </c>
      <c r="AL1877" s="46">
        <v>0</v>
      </c>
      <c r="AM1877" s="46">
        <v>-25276864.579999998</v>
      </c>
      <c r="AN1877" s="46">
        <v>-41424704.18</v>
      </c>
      <c r="AO1877" s="46" t="s">
        <v>197</v>
      </c>
      <c r="AP1877" s="46" t="s">
        <v>63</v>
      </c>
      <c r="AQ1877" s="46"/>
      <c r="AR1877" s="46"/>
    </row>
    <row r="1878" spans="1:44" x14ac:dyDescent="0.2">
      <c r="A1878" s="46" t="s">
        <v>77</v>
      </c>
      <c r="B1878" s="46" t="s">
        <v>84</v>
      </c>
      <c r="C1878" s="46" t="s">
        <v>84</v>
      </c>
      <c r="D1878" s="46" t="s">
        <v>574</v>
      </c>
      <c r="E1878" s="46" t="s">
        <v>86</v>
      </c>
      <c r="F1878" s="46" t="s">
        <v>86</v>
      </c>
      <c r="G1878" s="46" t="s">
        <v>575</v>
      </c>
      <c r="H1878" s="46" t="s">
        <v>62</v>
      </c>
      <c r="I1878" s="46" t="s">
        <v>88</v>
      </c>
      <c r="J1878" s="46" t="s">
        <v>89</v>
      </c>
      <c r="K1878" s="46" t="s">
        <v>47</v>
      </c>
      <c r="L1878" s="46" t="s">
        <v>62</v>
      </c>
      <c r="M1878" s="46" t="s">
        <v>136</v>
      </c>
      <c r="N1878" s="46" t="s">
        <v>137</v>
      </c>
      <c r="O1878" s="46" t="s">
        <v>63</v>
      </c>
      <c r="P1878" s="46" t="s">
        <v>370</v>
      </c>
      <c r="Q1878" s="46" t="s">
        <v>578</v>
      </c>
      <c r="R1878" s="46" t="s">
        <v>84</v>
      </c>
      <c r="S1878" s="46" t="s">
        <v>95</v>
      </c>
      <c r="T1878" s="46" t="s">
        <v>131</v>
      </c>
      <c r="U1878" s="46" t="s">
        <v>132</v>
      </c>
      <c r="V1878" s="46" t="s">
        <v>32</v>
      </c>
      <c r="W1878" s="46" t="s">
        <v>578</v>
      </c>
      <c r="X1878" s="46" t="s">
        <v>84</v>
      </c>
      <c r="Y1878" s="46" t="s">
        <v>574</v>
      </c>
      <c r="Z1878" s="46" t="s">
        <v>577</v>
      </c>
      <c r="AA1878" s="46" t="s">
        <v>371</v>
      </c>
      <c r="AB1878" s="46">
        <v>112933728.84999999</v>
      </c>
      <c r="AC1878" s="46">
        <v>133688728.84999999</v>
      </c>
      <c r="AD1878" s="46">
        <v>133688728.84999999</v>
      </c>
      <c r="AE1878" s="46">
        <v>142342399.84999999</v>
      </c>
      <c r="AF1878" s="46">
        <v>142342399.84999999</v>
      </c>
      <c r="AG1878" s="46">
        <v>117065535.27</v>
      </c>
      <c r="AH1878" s="46">
        <v>117065535.27</v>
      </c>
      <c r="AI1878" s="46" t="s">
        <v>92</v>
      </c>
      <c r="AJ1878" s="46">
        <v>0</v>
      </c>
      <c r="AK1878" s="46">
        <v>133688728.84999999</v>
      </c>
      <c r="AL1878" s="46">
        <v>133688728.84999999</v>
      </c>
      <c r="AM1878" s="46">
        <v>117065535.27</v>
      </c>
      <c r="AN1878" s="46">
        <v>0</v>
      </c>
      <c r="AO1878" s="46" t="s">
        <v>138</v>
      </c>
      <c r="AP1878" s="46" t="s">
        <v>63</v>
      </c>
      <c r="AQ1878" s="46"/>
      <c r="AR1878" s="46"/>
    </row>
    <row r="1879" spans="1:44" x14ac:dyDescent="0.2">
      <c r="A1879" s="46" t="s">
        <v>77</v>
      </c>
      <c r="B1879" s="46" t="s">
        <v>84</v>
      </c>
      <c r="C1879" s="46" t="s">
        <v>84</v>
      </c>
      <c r="D1879" s="46" t="s">
        <v>574</v>
      </c>
      <c r="E1879" s="46" t="s">
        <v>86</v>
      </c>
      <c r="F1879" s="46" t="s">
        <v>86</v>
      </c>
      <c r="G1879" s="46" t="s">
        <v>575</v>
      </c>
      <c r="H1879" s="46" t="s">
        <v>62</v>
      </c>
      <c r="I1879" s="46" t="s">
        <v>88</v>
      </c>
      <c r="J1879" s="46" t="s">
        <v>89</v>
      </c>
      <c r="K1879" s="46" t="s">
        <v>47</v>
      </c>
      <c r="L1879" s="46" t="s">
        <v>62</v>
      </c>
      <c r="M1879" s="46" t="s">
        <v>142</v>
      </c>
      <c r="N1879" s="46" t="s">
        <v>143</v>
      </c>
      <c r="O1879" s="46" t="s">
        <v>63</v>
      </c>
      <c r="P1879" s="46" t="s">
        <v>370</v>
      </c>
      <c r="Q1879" s="46" t="s">
        <v>578</v>
      </c>
      <c r="R1879" s="46" t="s">
        <v>84</v>
      </c>
      <c r="S1879" s="46" t="s">
        <v>95</v>
      </c>
      <c r="T1879" s="46" t="s">
        <v>131</v>
      </c>
      <c r="U1879" s="46" t="s">
        <v>132</v>
      </c>
      <c r="V1879" s="46" t="s">
        <v>105</v>
      </c>
      <c r="W1879" s="46" t="s">
        <v>578</v>
      </c>
      <c r="X1879" s="46" t="s">
        <v>84</v>
      </c>
      <c r="Y1879" s="46" t="s">
        <v>574</v>
      </c>
      <c r="Z1879" s="46" t="s">
        <v>577</v>
      </c>
      <c r="AA1879" s="46" t="s">
        <v>371</v>
      </c>
      <c r="AB1879" s="46">
        <v>112933728.84999999</v>
      </c>
      <c r="AC1879" s="46">
        <v>133688728.84999999</v>
      </c>
      <c r="AD1879" s="46">
        <v>133688728.84999999</v>
      </c>
      <c r="AE1879" s="46">
        <v>142342399.84999999</v>
      </c>
      <c r="AF1879" s="46">
        <v>142342399.84999999</v>
      </c>
      <c r="AG1879" s="46">
        <v>117065535.27</v>
      </c>
      <c r="AH1879" s="46">
        <v>117065535.27</v>
      </c>
      <c r="AI1879" s="46" t="s">
        <v>92</v>
      </c>
      <c r="AJ1879" s="46">
        <v>0</v>
      </c>
      <c r="AK1879" s="46">
        <v>133688728.84999999</v>
      </c>
      <c r="AL1879" s="46">
        <v>133688728.84999999</v>
      </c>
      <c r="AM1879" s="46">
        <v>117065535.27</v>
      </c>
      <c r="AN1879" s="46">
        <v>0</v>
      </c>
      <c r="AO1879" s="46" t="s">
        <v>144</v>
      </c>
      <c r="AP1879" s="46" t="s">
        <v>63</v>
      </c>
      <c r="AQ1879" s="46"/>
      <c r="AR1879" s="46"/>
    </row>
    <row r="1880" spans="1:44" x14ac:dyDescent="0.2">
      <c r="A1880" s="46" t="s">
        <v>77</v>
      </c>
      <c r="B1880" s="46" t="s">
        <v>84</v>
      </c>
      <c r="C1880" s="46" t="s">
        <v>84</v>
      </c>
      <c r="D1880" s="46" t="s">
        <v>574</v>
      </c>
      <c r="E1880" s="46" t="s">
        <v>86</v>
      </c>
      <c r="F1880" s="46" t="s">
        <v>86</v>
      </c>
      <c r="G1880" s="46" t="s">
        <v>575</v>
      </c>
      <c r="H1880" s="46" t="s">
        <v>62</v>
      </c>
      <c r="I1880" s="46" t="s">
        <v>88</v>
      </c>
      <c r="J1880" s="46" t="s">
        <v>89</v>
      </c>
      <c r="K1880" s="46" t="s">
        <v>47</v>
      </c>
      <c r="L1880" s="46" t="s">
        <v>62</v>
      </c>
      <c r="M1880" s="46" t="s">
        <v>251</v>
      </c>
      <c r="N1880" s="46" t="s">
        <v>252</v>
      </c>
      <c r="O1880" s="46" t="s">
        <v>63</v>
      </c>
      <c r="P1880" s="46" t="s">
        <v>370</v>
      </c>
      <c r="Q1880" s="46" t="s">
        <v>578</v>
      </c>
      <c r="R1880" s="46" t="s">
        <v>84</v>
      </c>
      <c r="S1880" s="46" t="s">
        <v>95</v>
      </c>
      <c r="T1880" s="46" t="s">
        <v>201</v>
      </c>
      <c r="U1880" s="46" t="s">
        <v>202</v>
      </c>
      <c r="V1880" s="46" t="s">
        <v>105</v>
      </c>
      <c r="W1880" s="46" t="s">
        <v>578</v>
      </c>
      <c r="X1880" s="46" t="s">
        <v>84</v>
      </c>
      <c r="Y1880" s="46" t="s">
        <v>574</v>
      </c>
      <c r="Z1880" s="46" t="s">
        <v>577</v>
      </c>
      <c r="AA1880" s="46" t="s">
        <v>371</v>
      </c>
      <c r="AB1880" s="46">
        <v>0</v>
      </c>
      <c r="AC1880" s="46">
        <v>20755000</v>
      </c>
      <c r="AD1880" s="46">
        <v>20755000</v>
      </c>
      <c r="AE1880" s="46">
        <v>20755000</v>
      </c>
      <c r="AF1880" s="46">
        <v>20755000</v>
      </c>
      <c r="AG1880" s="46">
        <v>20755000</v>
      </c>
      <c r="AH1880" s="46">
        <v>20755000</v>
      </c>
      <c r="AI1880" s="46" t="s">
        <v>92</v>
      </c>
      <c r="AJ1880" s="46">
        <v>0</v>
      </c>
      <c r="AK1880" s="46">
        <v>20755000</v>
      </c>
      <c r="AL1880" s="46">
        <v>20755000</v>
      </c>
      <c r="AM1880" s="46">
        <v>20755000</v>
      </c>
      <c r="AN1880" s="46">
        <v>26412.05</v>
      </c>
      <c r="AO1880" s="46" t="s">
        <v>253</v>
      </c>
      <c r="AP1880" s="46" t="s">
        <v>63</v>
      </c>
      <c r="AQ1880" s="46"/>
      <c r="AR1880" s="46"/>
    </row>
    <row r="1881" spans="1:44" x14ac:dyDescent="0.2">
      <c r="A1881" s="46" t="s">
        <v>77</v>
      </c>
      <c r="B1881" s="46" t="s">
        <v>84</v>
      </c>
      <c r="C1881" s="46" t="s">
        <v>84</v>
      </c>
      <c r="D1881" s="46" t="s">
        <v>574</v>
      </c>
      <c r="E1881" s="46" t="s">
        <v>86</v>
      </c>
      <c r="F1881" s="46" t="s">
        <v>86</v>
      </c>
      <c r="G1881" s="46" t="s">
        <v>575</v>
      </c>
      <c r="H1881" s="46" t="s">
        <v>62</v>
      </c>
      <c r="I1881" s="46" t="s">
        <v>88</v>
      </c>
      <c r="J1881" s="46" t="s">
        <v>89</v>
      </c>
      <c r="K1881" s="46" t="s">
        <v>47</v>
      </c>
      <c r="L1881" s="46" t="s">
        <v>62</v>
      </c>
      <c r="M1881" s="46" t="s">
        <v>254</v>
      </c>
      <c r="N1881" s="46" t="s">
        <v>255</v>
      </c>
      <c r="O1881" s="46" t="s">
        <v>63</v>
      </c>
      <c r="P1881" s="46" t="s">
        <v>370</v>
      </c>
      <c r="Q1881" s="46" t="s">
        <v>578</v>
      </c>
      <c r="R1881" s="46" t="s">
        <v>84</v>
      </c>
      <c r="S1881" s="46" t="s">
        <v>95</v>
      </c>
      <c r="T1881" s="46" t="s">
        <v>201</v>
      </c>
      <c r="U1881" s="46" t="s">
        <v>202</v>
      </c>
      <c r="V1881" s="46" t="s">
        <v>32</v>
      </c>
      <c r="W1881" s="46" t="s">
        <v>578</v>
      </c>
      <c r="X1881" s="46" t="s">
        <v>84</v>
      </c>
      <c r="Y1881" s="46" t="s">
        <v>574</v>
      </c>
      <c r="Z1881" s="46" t="s">
        <v>577</v>
      </c>
      <c r="AA1881" s="46" t="s">
        <v>371</v>
      </c>
      <c r="AB1881" s="46">
        <v>0</v>
      </c>
      <c r="AC1881" s="46">
        <v>0</v>
      </c>
      <c r="AD1881" s="46">
        <v>0</v>
      </c>
      <c r="AE1881" s="46">
        <v>0</v>
      </c>
      <c r="AF1881" s="46">
        <v>0</v>
      </c>
      <c r="AG1881" s="46">
        <v>0</v>
      </c>
      <c r="AH1881" s="46">
        <v>0</v>
      </c>
      <c r="AI1881" s="46" t="s">
        <v>92</v>
      </c>
      <c r="AJ1881" s="46">
        <v>0</v>
      </c>
      <c r="AK1881" s="46">
        <v>0</v>
      </c>
      <c r="AL1881" s="46">
        <v>0</v>
      </c>
      <c r="AM1881" s="46">
        <v>0</v>
      </c>
      <c r="AN1881" s="46">
        <v>26412.05</v>
      </c>
      <c r="AO1881" s="46" t="s">
        <v>256</v>
      </c>
      <c r="AP1881" s="46" t="s">
        <v>63</v>
      </c>
      <c r="AQ1881" s="46"/>
      <c r="AR1881" s="46"/>
    </row>
    <row r="1882" spans="1:44" x14ac:dyDescent="0.2">
      <c r="A1882" s="46" t="s">
        <v>77</v>
      </c>
      <c r="B1882" s="46" t="s">
        <v>84</v>
      </c>
      <c r="C1882" s="46" t="s">
        <v>84</v>
      </c>
      <c r="D1882" s="46" t="s">
        <v>574</v>
      </c>
      <c r="E1882" s="46" t="s">
        <v>86</v>
      </c>
      <c r="F1882" s="46" t="s">
        <v>86</v>
      </c>
      <c r="G1882" s="46" t="s">
        <v>575</v>
      </c>
      <c r="H1882" s="46" t="s">
        <v>62</v>
      </c>
      <c r="I1882" s="46" t="s">
        <v>88</v>
      </c>
      <c r="J1882" s="46" t="s">
        <v>89</v>
      </c>
      <c r="K1882" s="46" t="s">
        <v>47</v>
      </c>
      <c r="L1882" s="46" t="s">
        <v>62</v>
      </c>
      <c r="M1882" s="46" t="s">
        <v>198</v>
      </c>
      <c r="N1882" s="46" t="s">
        <v>199</v>
      </c>
      <c r="O1882" s="46" t="s">
        <v>63</v>
      </c>
      <c r="P1882" s="46" t="s">
        <v>370</v>
      </c>
      <c r="Q1882" s="46" t="s">
        <v>578</v>
      </c>
      <c r="R1882" s="46" t="s">
        <v>84</v>
      </c>
      <c r="S1882" s="46" t="s">
        <v>95</v>
      </c>
      <c r="T1882" s="46" t="s">
        <v>201</v>
      </c>
      <c r="U1882" s="46" t="s">
        <v>202</v>
      </c>
      <c r="V1882" s="46" t="s">
        <v>32</v>
      </c>
      <c r="W1882" s="46" t="s">
        <v>578</v>
      </c>
      <c r="X1882" s="46" t="s">
        <v>84</v>
      </c>
      <c r="Y1882" s="46" t="s">
        <v>574</v>
      </c>
      <c r="Z1882" s="46" t="s">
        <v>577</v>
      </c>
      <c r="AA1882" s="46" t="s">
        <v>371</v>
      </c>
      <c r="AB1882" s="46">
        <v>0</v>
      </c>
      <c r="AC1882" s="46">
        <v>0</v>
      </c>
      <c r="AD1882" s="46">
        <v>0</v>
      </c>
      <c r="AE1882" s="46">
        <v>0</v>
      </c>
      <c r="AF1882" s="46">
        <v>0</v>
      </c>
      <c r="AG1882" s="46">
        <v>25276864.579999998</v>
      </c>
      <c r="AH1882" s="46">
        <v>25276864.579999998</v>
      </c>
      <c r="AI1882" s="46" t="s">
        <v>92</v>
      </c>
      <c r="AJ1882" s="46">
        <v>0</v>
      </c>
      <c r="AK1882" s="46">
        <v>0</v>
      </c>
      <c r="AL1882" s="46">
        <v>0</v>
      </c>
      <c r="AM1882" s="46">
        <v>25276864.579999998</v>
      </c>
      <c r="AN1882" s="46">
        <v>41398292.130000003</v>
      </c>
      <c r="AO1882" s="46" t="s">
        <v>200</v>
      </c>
      <c r="AP1882" s="46" t="s">
        <v>63</v>
      </c>
      <c r="AQ1882" s="46"/>
      <c r="AR1882" s="46"/>
    </row>
    <row r="1883" spans="1:44" x14ac:dyDescent="0.2">
      <c r="A1883" s="46" t="s">
        <v>77</v>
      </c>
      <c r="B1883" s="46" t="s">
        <v>84</v>
      </c>
      <c r="C1883" s="46" t="s">
        <v>84</v>
      </c>
      <c r="D1883" s="46" t="s">
        <v>574</v>
      </c>
      <c r="E1883" s="46" t="s">
        <v>86</v>
      </c>
      <c r="F1883" s="46" t="s">
        <v>86</v>
      </c>
      <c r="G1883" s="46" t="s">
        <v>575</v>
      </c>
      <c r="H1883" s="46" t="s">
        <v>62</v>
      </c>
      <c r="I1883" s="46" t="s">
        <v>88</v>
      </c>
      <c r="J1883" s="46" t="s">
        <v>89</v>
      </c>
      <c r="K1883" s="46" t="s">
        <v>47</v>
      </c>
      <c r="L1883" s="46" t="s">
        <v>62</v>
      </c>
      <c r="M1883" s="46" t="s">
        <v>203</v>
      </c>
      <c r="N1883" s="46" t="s">
        <v>204</v>
      </c>
      <c r="O1883" s="46" t="s">
        <v>63</v>
      </c>
      <c r="P1883" s="46" t="s">
        <v>370</v>
      </c>
      <c r="Q1883" s="46" t="s">
        <v>578</v>
      </c>
      <c r="R1883" s="46" t="s">
        <v>84</v>
      </c>
      <c r="S1883" s="46" t="s">
        <v>95</v>
      </c>
      <c r="T1883" s="46" t="s">
        <v>201</v>
      </c>
      <c r="U1883" s="46" t="s">
        <v>202</v>
      </c>
      <c r="V1883" s="46" t="s">
        <v>105</v>
      </c>
      <c r="W1883" s="46" t="s">
        <v>578</v>
      </c>
      <c r="X1883" s="46" t="s">
        <v>84</v>
      </c>
      <c r="Y1883" s="46" t="s">
        <v>574</v>
      </c>
      <c r="Z1883" s="46" t="s">
        <v>577</v>
      </c>
      <c r="AA1883" s="46" t="s">
        <v>371</v>
      </c>
      <c r="AB1883" s="46">
        <v>0</v>
      </c>
      <c r="AC1883" s="46">
        <v>0</v>
      </c>
      <c r="AD1883" s="46">
        <v>0</v>
      </c>
      <c r="AE1883" s="46">
        <v>0</v>
      </c>
      <c r="AF1883" s="46">
        <v>0</v>
      </c>
      <c r="AG1883" s="46">
        <v>25276864.579999998</v>
      </c>
      <c r="AH1883" s="46">
        <v>25276864.579999998</v>
      </c>
      <c r="AI1883" s="46" t="s">
        <v>92</v>
      </c>
      <c r="AJ1883" s="46">
        <v>0</v>
      </c>
      <c r="AK1883" s="46">
        <v>0</v>
      </c>
      <c r="AL1883" s="46">
        <v>0</v>
      </c>
      <c r="AM1883" s="46">
        <v>25276864.579999998</v>
      </c>
      <c r="AN1883" s="46">
        <v>41424704.18</v>
      </c>
      <c r="AO1883" s="46" t="s">
        <v>205</v>
      </c>
      <c r="AP1883" s="46" t="s">
        <v>63</v>
      </c>
      <c r="AQ1883" s="46"/>
      <c r="AR1883" s="46"/>
    </row>
    <row r="1884" spans="1:44" x14ac:dyDescent="0.2">
      <c r="A1884" s="46" t="s">
        <v>77</v>
      </c>
      <c r="B1884" s="46" t="s">
        <v>84</v>
      </c>
      <c r="C1884" s="46" t="s">
        <v>84</v>
      </c>
      <c r="D1884" s="46" t="s">
        <v>574</v>
      </c>
      <c r="E1884" s="46" t="s">
        <v>86</v>
      </c>
      <c r="F1884" s="46" t="s">
        <v>86</v>
      </c>
      <c r="G1884" s="46" t="s">
        <v>575</v>
      </c>
      <c r="H1884" s="46" t="s">
        <v>62</v>
      </c>
      <c r="I1884" s="46" t="s">
        <v>88</v>
      </c>
      <c r="J1884" s="46" t="s">
        <v>89</v>
      </c>
      <c r="K1884" s="46" t="s">
        <v>47</v>
      </c>
      <c r="L1884" s="46" t="s">
        <v>62</v>
      </c>
      <c r="M1884" s="46" t="s">
        <v>257</v>
      </c>
      <c r="N1884" s="46" t="s">
        <v>258</v>
      </c>
      <c r="O1884" s="46" t="s">
        <v>63</v>
      </c>
      <c r="P1884" s="46" t="s">
        <v>370</v>
      </c>
      <c r="Q1884" s="46" t="s">
        <v>578</v>
      </c>
      <c r="R1884" s="46" t="s">
        <v>84</v>
      </c>
      <c r="S1884" s="46" t="s">
        <v>95</v>
      </c>
      <c r="T1884" s="46" t="s">
        <v>201</v>
      </c>
      <c r="U1884" s="46" t="s">
        <v>202</v>
      </c>
      <c r="V1884" s="46" t="s">
        <v>105</v>
      </c>
      <c r="W1884" s="46" t="s">
        <v>578</v>
      </c>
      <c r="X1884" s="46" t="s">
        <v>84</v>
      </c>
      <c r="Y1884" s="46" t="s">
        <v>574</v>
      </c>
      <c r="Z1884" s="46" t="s">
        <v>577</v>
      </c>
      <c r="AA1884" s="46" t="s">
        <v>371</v>
      </c>
      <c r="AB1884" s="46">
        <v>0</v>
      </c>
      <c r="AC1884" s="46">
        <v>20755000</v>
      </c>
      <c r="AD1884" s="46">
        <v>20755000</v>
      </c>
      <c r="AE1884" s="46">
        <v>20755000</v>
      </c>
      <c r="AF1884" s="46">
        <v>20755000</v>
      </c>
      <c r="AG1884" s="46">
        <v>20755000</v>
      </c>
      <c r="AH1884" s="46">
        <v>20755000</v>
      </c>
      <c r="AI1884" s="46" t="s">
        <v>92</v>
      </c>
      <c r="AJ1884" s="46">
        <v>0</v>
      </c>
      <c r="AK1884" s="46">
        <v>20755000</v>
      </c>
      <c r="AL1884" s="46">
        <v>20755000</v>
      </c>
      <c r="AM1884" s="46">
        <v>20755000</v>
      </c>
      <c r="AN1884" s="46">
        <v>26412.05</v>
      </c>
      <c r="AO1884" s="46" t="s">
        <v>259</v>
      </c>
      <c r="AP1884" s="46" t="s">
        <v>63</v>
      </c>
      <c r="AQ1884" s="46"/>
      <c r="AR1884" s="46"/>
    </row>
    <row r="1885" spans="1:44" x14ac:dyDescent="0.2">
      <c r="A1885" s="46" t="s">
        <v>77</v>
      </c>
      <c r="B1885" s="46" t="s">
        <v>84</v>
      </c>
      <c r="C1885" s="46" t="s">
        <v>84</v>
      </c>
      <c r="D1885" s="46" t="s">
        <v>574</v>
      </c>
      <c r="E1885" s="46" t="s">
        <v>86</v>
      </c>
      <c r="F1885" s="46" t="s">
        <v>86</v>
      </c>
      <c r="G1885" s="46" t="s">
        <v>575</v>
      </c>
      <c r="H1885" s="46" t="s">
        <v>62</v>
      </c>
      <c r="I1885" s="46" t="s">
        <v>88</v>
      </c>
      <c r="J1885" s="46" t="s">
        <v>89</v>
      </c>
      <c r="K1885" s="46" t="s">
        <v>47</v>
      </c>
      <c r="L1885" s="46" t="s">
        <v>62</v>
      </c>
      <c r="M1885" s="46" t="s">
        <v>206</v>
      </c>
      <c r="N1885" s="46" t="s">
        <v>207</v>
      </c>
      <c r="O1885" s="46" t="s">
        <v>63</v>
      </c>
      <c r="P1885" s="46" t="s">
        <v>370</v>
      </c>
      <c r="Q1885" s="46" t="s">
        <v>578</v>
      </c>
      <c r="R1885" s="46" t="s">
        <v>84</v>
      </c>
      <c r="S1885" s="46" t="s">
        <v>95</v>
      </c>
      <c r="T1885" s="46" t="s">
        <v>201</v>
      </c>
      <c r="U1885" s="46" t="s">
        <v>202</v>
      </c>
      <c r="V1885" s="46" t="s">
        <v>105</v>
      </c>
      <c r="W1885" s="46" t="s">
        <v>578</v>
      </c>
      <c r="X1885" s="46" t="s">
        <v>84</v>
      </c>
      <c r="Y1885" s="46" t="s">
        <v>574</v>
      </c>
      <c r="Z1885" s="46" t="s">
        <v>577</v>
      </c>
      <c r="AA1885" s="46" t="s">
        <v>371</v>
      </c>
      <c r="AB1885" s="46">
        <v>0</v>
      </c>
      <c r="AC1885" s="46">
        <v>0</v>
      </c>
      <c r="AD1885" s="46">
        <v>0</v>
      </c>
      <c r="AE1885" s="46">
        <v>0</v>
      </c>
      <c r="AF1885" s="46">
        <v>0</v>
      </c>
      <c r="AG1885" s="46">
        <v>25276864.579999998</v>
      </c>
      <c r="AH1885" s="46">
        <v>25276864.579999998</v>
      </c>
      <c r="AI1885" s="46" t="s">
        <v>92</v>
      </c>
      <c r="AJ1885" s="46">
        <v>0</v>
      </c>
      <c r="AK1885" s="46">
        <v>0</v>
      </c>
      <c r="AL1885" s="46">
        <v>0</v>
      </c>
      <c r="AM1885" s="46">
        <v>25276864.579999998</v>
      </c>
      <c r="AN1885" s="46">
        <v>41424704.18</v>
      </c>
      <c r="AO1885" s="46" t="s">
        <v>208</v>
      </c>
      <c r="AP1885" s="46" t="s">
        <v>63</v>
      </c>
      <c r="AQ1885" s="46"/>
      <c r="AR1885" s="46"/>
    </row>
    <row r="1886" spans="1:44" x14ac:dyDescent="0.2">
      <c r="A1886" s="46" t="s">
        <v>77</v>
      </c>
      <c r="B1886" s="46" t="s">
        <v>84</v>
      </c>
      <c r="C1886" s="46" t="s">
        <v>84</v>
      </c>
      <c r="D1886" s="46" t="s">
        <v>574</v>
      </c>
      <c r="E1886" s="46" t="s">
        <v>86</v>
      </c>
      <c r="F1886" s="46" t="s">
        <v>86</v>
      </c>
      <c r="G1886" s="46" t="s">
        <v>575</v>
      </c>
      <c r="H1886" s="46" t="s">
        <v>62</v>
      </c>
      <c r="I1886" s="46" t="s">
        <v>88</v>
      </c>
      <c r="J1886" s="46" t="s">
        <v>89</v>
      </c>
      <c r="K1886" s="46" t="s">
        <v>47</v>
      </c>
      <c r="L1886" s="46" t="s">
        <v>62</v>
      </c>
      <c r="M1886" s="46" t="s">
        <v>260</v>
      </c>
      <c r="N1886" s="46" t="s">
        <v>261</v>
      </c>
      <c r="O1886" s="46" t="s">
        <v>63</v>
      </c>
      <c r="P1886" s="46" t="s">
        <v>370</v>
      </c>
      <c r="Q1886" s="46" t="s">
        <v>578</v>
      </c>
      <c r="R1886" s="46" t="s">
        <v>84</v>
      </c>
      <c r="S1886" s="46" t="s">
        <v>95</v>
      </c>
      <c r="T1886" s="46" t="s">
        <v>201</v>
      </c>
      <c r="U1886" s="46" t="s">
        <v>202</v>
      </c>
      <c r="V1886" s="46" t="s">
        <v>105</v>
      </c>
      <c r="W1886" s="46" t="s">
        <v>578</v>
      </c>
      <c r="X1886" s="46" t="s">
        <v>84</v>
      </c>
      <c r="Y1886" s="46" t="s">
        <v>574</v>
      </c>
      <c r="Z1886" s="46" t="s">
        <v>577</v>
      </c>
      <c r="AA1886" s="46" t="s">
        <v>371</v>
      </c>
      <c r="AB1886" s="46">
        <v>0</v>
      </c>
      <c r="AC1886" s="46">
        <v>20755000</v>
      </c>
      <c r="AD1886" s="46">
        <v>20755000</v>
      </c>
      <c r="AE1886" s="46">
        <v>20755000</v>
      </c>
      <c r="AF1886" s="46">
        <v>20755000</v>
      </c>
      <c r="AG1886" s="46">
        <v>20755000</v>
      </c>
      <c r="AH1886" s="46">
        <v>20755000</v>
      </c>
      <c r="AI1886" s="46" t="s">
        <v>92</v>
      </c>
      <c r="AJ1886" s="46">
        <v>0</v>
      </c>
      <c r="AK1886" s="46">
        <v>20755000</v>
      </c>
      <c r="AL1886" s="46">
        <v>20755000</v>
      </c>
      <c r="AM1886" s="46">
        <v>20755000</v>
      </c>
      <c r="AN1886" s="46">
        <v>26412.05</v>
      </c>
      <c r="AO1886" s="46" t="s">
        <v>262</v>
      </c>
      <c r="AP1886" s="46" t="s">
        <v>63</v>
      </c>
      <c r="AQ1886" s="46"/>
      <c r="AR1886" s="46"/>
    </row>
    <row r="1887" spans="1:44" x14ac:dyDescent="0.2">
      <c r="A1887" s="46" t="s">
        <v>77</v>
      </c>
      <c r="B1887" s="46" t="s">
        <v>84</v>
      </c>
      <c r="C1887" s="46" t="s">
        <v>84</v>
      </c>
      <c r="D1887" s="46" t="s">
        <v>574</v>
      </c>
      <c r="E1887" s="46" t="s">
        <v>86</v>
      </c>
      <c r="F1887" s="46" t="s">
        <v>86</v>
      </c>
      <c r="G1887" s="46" t="s">
        <v>575</v>
      </c>
      <c r="H1887" s="46" t="s">
        <v>62</v>
      </c>
      <c r="I1887" s="46" t="s">
        <v>88</v>
      </c>
      <c r="J1887" s="46" t="s">
        <v>89</v>
      </c>
      <c r="K1887" s="46" t="s">
        <v>47</v>
      </c>
      <c r="L1887" s="46" t="s">
        <v>62</v>
      </c>
      <c r="M1887" s="46" t="s">
        <v>209</v>
      </c>
      <c r="N1887" s="46" t="s">
        <v>210</v>
      </c>
      <c r="O1887" s="46" t="s">
        <v>63</v>
      </c>
      <c r="P1887" s="46" t="s">
        <v>370</v>
      </c>
      <c r="Q1887" s="46" t="s">
        <v>578</v>
      </c>
      <c r="R1887" s="46" t="s">
        <v>84</v>
      </c>
      <c r="S1887" s="46" t="s">
        <v>95</v>
      </c>
      <c r="T1887" s="46" t="s">
        <v>201</v>
      </c>
      <c r="U1887" s="46" t="s">
        <v>202</v>
      </c>
      <c r="V1887" s="46" t="s">
        <v>105</v>
      </c>
      <c r="W1887" s="46" t="s">
        <v>578</v>
      </c>
      <c r="X1887" s="46" t="s">
        <v>84</v>
      </c>
      <c r="Y1887" s="46" t="s">
        <v>574</v>
      </c>
      <c r="Z1887" s="46" t="s">
        <v>577</v>
      </c>
      <c r="AA1887" s="46" t="s">
        <v>371</v>
      </c>
      <c r="AB1887" s="46">
        <v>0</v>
      </c>
      <c r="AC1887" s="46">
        <v>0</v>
      </c>
      <c r="AD1887" s="46">
        <v>0</v>
      </c>
      <c r="AE1887" s="46">
        <v>0</v>
      </c>
      <c r="AF1887" s="46">
        <v>0</v>
      </c>
      <c r="AG1887" s="46">
        <v>25276864.579999998</v>
      </c>
      <c r="AH1887" s="46">
        <v>25276864.579999998</v>
      </c>
      <c r="AI1887" s="46" t="s">
        <v>92</v>
      </c>
      <c r="AJ1887" s="46">
        <v>0</v>
      </c>
      <c r="AK1887" s="46">
        <v>0</v>
      </c>
      <c r="AL1887" s="46">
        <v>0</v>
      </c>
      <c r="AM1887" s="46">
        <v>25276864.579999998</v>
      </c>
      <c r="AN1887" s="46">
        <v>41424704.18</v>
      </c>
      <c r="AO1887" s="46" t="s">
        <v>211</v>
      </c>
      <c r="AP1887" s="46" t="s">
        <v>63</v>
      </c>
      <c r="AQ1887" s="46"/>
      <c r="AR1887" s="46"/>
    </row>
    <row r="1888" spans="1:44" x14ac:dyDescent="0.2">
      <c r="A1888" s="46" t="s">
        <v>77</v>
      </c>
      <c r="B1888" s="46" t="s">
        <v>84</v>
      </c>
      <c r="C1888" s="46" t="s">
        <v>84</v>
      </c>
      <c r="D1888" s="46" t="s">
        <v>574</v>
      </c>
      <c r="E1888" s="46" t="s">
        <v>86</v>
      </c>
      <c r="F1888" s="46" t="s">
        <v>86</v>
      </c>
      <c r="G1888" s="46" t="s">
        <v>575</v>
      </c>
      <c r="H1888" s="46" t="s">
        <v>62</v>
      </c>
      <c r="I1888" s="46" t="s">
        <v>88</v>
      </c>
      <c r="J1888" s="46" t="s">
        <v>89</v>
      </c>
      <c r="K1888" s="46" t="s">
        <v>47</v>
      </c>
      <c r="L1888" s="46" t="s">
        <v>62</v>
      </c>
      <c r="M1888" s="46" t="s">
        <v>165</v>
      </c>
      <c r="N1888" s="46" t="s">
        <v>166</v>
      </c>
      <c r="O1888" s="46" t="s">
        <v>63</v>
      </c>
      <c r="P1888" s="46" t="s">
        <v>370</v>
      </c>
      <c r="Q1888" s="46" t="s">
        <v>578</v>
      </c>
      <c r="R1888" s="46" t="s">
        <v>84</v>
      </c>
      <c r="S1888" s="46" t="s">
        <v>95</v>
      </c>
      <c r="T1888" s="46" t="s">
        <v>148</v>
      </c>
      <c r="U1888" s="46" t="s">
        <v>149</v>
      </c>
      <c r="V1888" s="46" t="s">
        <v>32</v>
      </c>
      <c r="W1888" s="46" t="s">
        <v>578</v>
      </c>
      <c r="X1888" s="46" t="s">
        <v>84</v>
      </c>
      <c r="Y1888" s="46" t="s">
        <v>574</v>
      </c>
      <c r="Z1888" s="46" t="s">
        <v>577</v>
      </c>
      <c r="AA1888" s="46" t="s">
        <v>371</v>
      </c>
      <c r="AB1888" s="46">
        <v>112933728.84999999</v>
      </c>
      <c r="AC1888" s="46">
        <v>133688728.84999999</v>
      </c>
      <c r="AD1888" s="46">
        <v>133688728.84999999</v>
      </c>
      <c r="AE1888" s="46">
        <v>142342399.84999999</v>
      </c>
      <c r="AF1888" s="46">
        <v>142342399.84999999</v>
      </c>
      <c r="AG1888" s="46">
        <v>117065535.27</v>
      </c>
      <c r="AH1888" s="46">
        <v>117065535.27</v>
      </c>
      <c r="AI1888" s="46" t="s">
        <v>92</v>
      </c>
      <c r="AJ1888" s="46">
        <v>0</v>
      </c>
      <c r="AK1888" s="46">
        <v>133688728.84999999</v>
      </c>
      <c r="AL1888" s="46">
        <v>133688728.84999999</v>
      </c>
      <c r="AM1888" s="46">
        <v>117065535.27</v>
      </c>
      <c r="AN1888" s="46">
        <v>0</v>
      </c>
      <c r="AO1888" s="46" t="s">
        <v>167</v>
      </c>
      <c r="AP1888" s="46" t="s">
        <v>63</v>
      </c>
      <c r="AQ1888" s="46"/>
      <c r="AR1888" s="46"/>
    </row>
    <row r="1889" spans="1:44" x14ac:dyDescent="0.2">
      <c r="A1889" s="46" t="s">
        <v>77</v>
      </c>
      <c r="B1889" s="46" t="s">
        <v>84</v>
      </c>
      <c r="C1889" s="46" t="s">
        <v>84</v>
      </c>
      <c r="D1889" s="46" t="s">
        <v>574</v>
      </c>
      <c r="E1889" s="46" t="s">
        <v>86</v>
      </c>
      <c r="F1889" s="46" t="s">
        <v>86</v>
      </c>
      <c r="G1889" s="46" t="s">
        <v>575</v>
      </c>
      <c r="H1889" s="46" t="s">
        <v>62</v>
      </c>
      <c r="I1889" s="46" t="s">
        <v>88</v>
      </c>
      <c r="J1889" s="46" t="s">
        <v>89</v>
      </c>
      <c r="K1889" s="46" t="s">
        <v>47</v>
      </c>
      <c r="L1889" s="46" t="s">
        <v>62</v>
      </c>
      <c r="M1889" s="46" t="s">
        <v>168</v>
      </c>
      <c r="N1889" s="46" t="s">
        <v>169</v>
      </c>
      <c r="O1889" s="46" t="s">
        <v>63</v>
      </c>
      <c r="P1889" s="46" t="s">
        <v>370</v>
      </c>
      <c r="Q1889" s="46" t="s">
        <v>578</v>
      </c>
      <c r="R1889" s="46" t="s">
        <v>84</v>
      </c>
      <c r="S1889" s="46" t="s">
        <v>95</v>
      </c>
      <c r="T1889" s="46" t="s">
        <v>148</v>
      </c>
      <c r="U1889" s="46" t="s">
        <v>149</v>
      </c>
      <c r="V1889" s="46" t="s">
        <v>32</v>
      </c>
      <c r="W1889" s="46" t="s">
        <v>578</v>
      </c>
      <c r="X1889" s="46" t="s">
        <v>84</v>
      </c>
      <c r="Y1889" s="46" t="s">
        <v>574</v>
      </c>
      <c r="Z1889" s="46" t="s">
        <v>577</v>
      </c>
      <c r="AA1889" s="46" t="s">
        <v>371</v>
      </c>
      <c r="AB1889" s="46">
        <v>112933728.84999999</v>
      </c>
      <c r="AC1889" s="46">
        <v>133688728.84999999</v>
      </c>
      <c r="AD1889" s="46">
        <v>133688728.84999999</v>
      </c>
      <c r="AE1889" s="46">
        <v>142342399.84999999</v>
      </c>
      <c r="AF1889" s="46">
        <v>142342399.84999999</v>
      </c>
      <c r="AG1889" s="46">
        <v>117065535.27</v>
      </c>
      <c r="AH1889" s="46">
        <v>117065535.27</v>
      </c>
      <c r="AI1889" s="46" t="s">
        <v>92</v>
      </c>
      <c r="AJ1889" s="46">
        <v>0</v>
      </c>
      <c r="AK1889" s="46">
        <v>133688728.84999999</v>
      </c>
      <c r="AL1889" s="46">
        <v>133688728.84999999</v>
      </c>
      <c r="AM1889" s="46">
        <v>117065535.27</v>
      </c>
      <c r="AN1889" s="46">
        <v>0</v>
      </c>
      <c r="AO1889" s="46" t="s">
        <v>170</v>
      </c>
      <c r="AP1889" s="46" t="s">
        <v>63</v>
      </c>
      <c r="AQ1889" s="46"/>
      <c r="AR1889" s="46"/>
    </row>
    <row r="1890" spans="1:44" x14ac:dyDescent="0.2">
      <c r="A1890" s="46" t="s">
        <v>77</v>
      </c>
      <c r="B1890" s="46" t="s">
        <v>84</v>
      </c>
      <c r="C1890" s="46" t="s">
        <v>84</v>
      </c>
      <c r="D1890" s="46" t="s">
        <v>581</v>
      </c>
      <c r="E1890" s="46" t="s">
        <v>86</v>
      </c>
      <c r="F1890" s="46" t="s">
        <v>78</v>
      </c>
      <c r="G1890" s="46" t="s">
        <v>582</v>
      </c>
      <c r="H1890" s="46" t="s">
        <v>62</v>
      </c>
      <c r="I1890" s="46" t="s">
        <v>88</v>
      </c>
      <c r="J1890" s="46" t="s">
        <v>89</v>
      </c>
      <c r="K1890" s="46" t="s">
        <v>47</v>
      </c>
      <c r="L1890" s="46" t="s">
        <v>62</v>
      </c>
      <c r="M1890" s="46" t="s">
        <v>81</v>
      </c>
      <c r="N1890" s="46" t="s">
        <v>82</v>
      </c>
      <c r="O1890" s="46" t="s">
        <v>63</v>
      </c>
      <c r="P1890" s="46" t="s">
        <v>561</v>
      </c>
      <c r="Q1890" s="46" t="s">
        <v>583</v>
      </c>
      <c r="R1890" s="46" t="s">
        <v>84</v>
      </c>
      <c r="S1890" s="46" t="s">
        <v>95</v>
      </c>
      <c r="T1890" s="46" t="s">
        <v>48</v>
      </c>
      <c r="U1890" s="46" t="s">
        <v>31</v>
      </c>
      <c r="V1890" s="46" t="s">
        <v>32</v>
      </c>
      <c r="W1890" s="46" t="s">
        <v>583</v>
      </c>
      <c r="X1890" s="46" t="s">
        <v>84</v>
      </c>
      <c r="Y1890" s="46" t="s">
        <v>581</v>
      </c>
      <c r="Z1890" s="46" t="s">
        <v>584</v>
      </c>
      <c r="AA1890" s="46" t="s">
        <v>564</v>
      </c>
      <c r="AB1890" s="46">
        <v>1626430657.3800001</v>
      </c>
      <c r="AC1890" s="46">
        <v>1626430657.3800001</v>
      </c>
      <c r="AD1890" s="46">
        <v>1626430657.3800001</v>
      </c>
      <c r="AE1890" s="46">
        <v>1626430657.3800001</v>
      </c>
      <c r="AF1890" s="46">
        <v>1626430657.3800001</v>
      </c>
      <c r="AG1890" s="46">
        <v>1626430657.3800001</v>
      </c>
      <c r="AH1890" s="46">
        <v>1626430657.3800001</v>
      </c>
      <c r="AI1890" s="46" t="s">
        <v>92</v>
      </c>
      <c r="AJ1890" s="46">
        <v>0</v>
      </c>
      <c r="AK1890" s="46">
        <v>1626430657.3800001</v>
      </c>
      <c r="AL1890" s="46">
        <v>1626430657.3800001</v>
      </c>
      <c r="AM1890" s="46">
        <v>1626430657.3800001</v>
      </c>
      <c r="AN1890" s="46">
        <v>1626430657.3800001</v>
      </c>
      <c r="AO1890" s="46" t="s">
        <v>83</v>
      </c>
      <c r="AP1890" s="46" t="s">
        <v>63</v>
      </c>
      <c r="AQ1890" s="46"/>
      <c r="AR1890" s="46"/>
    </row>
    <row r="1891" spans="1:44" x14ac:dyDescent="0.2">
      <c r="A1891" s="46" t="s">
        <v>77</v>
      </c>
      <c r="B1891" s="46" t="s">
        <v>84</v>
      </c>
      <c r="C1891" s="46" t="s">
        <v>84</v>
      </c>
      <c r="D1891" s="46" t="s">
        <v>581</v>
      </c>
      <c r="E1891" s="46" t="s">
        <v>86</v>
      </c>
      <c r="F1891" s="46" t="s">
        <v>78</v>
      </c>
      <c r="G1891" s="46" t="s">
        <v>582</v>
      </c>
      <c r="H1891" s="46" t="s">
        <v>62</v>
      </c>
      <c r="I1891" s="46" t="s">
        <v>88</v>
      </c>
      <c r="J1891" s="46" t="s">
        <v>89</v>
      </c>
      <c r="K1891" s="46" t="s">
        <v>47</v>
      </c>
      <c r="L1891" s="46" t="s">
        <v>62</v>
      </c>
      <c r="M1891" s="46" t="s">
        <v>96</v>
      </c>
      <c r="N1891" s="46" t="s">
        <v>97</v>
      </c>
      <c r="O1891" s="46" t="s">
        <v>63</v>
      </c>
      <c r="P1891" s="46" t="s">
        <v>561</v>
      </c>
      <c r="Q1891" s="46" t="s">
        <v>583</v>
      </c>
      <c r="R1891" s="46" t="s">
        <v>84</v>
      </c>
      <c r="S1891" s="46" t="s">
        <v>95</v>
      </c>
      <c r="T1891" s="46" t="s">
        <v>48</v>
      </c>
      <c r="U1891" s="46" t="s">
        <v>31</v>
      </c>
      <c r="V1891" s="46" t="s">
        <v>32</v>
      </c>
      <c r="W1891" s="46" t="s">
        <v>583</v>
      </c>
      <c r="X1891" s="46" t="s">
        <v>84</v>
      </c>
      <c r="Y1891" s="46" t="s">
        <v>581</v>
      </c>
      <c r="Z1891" s="46" t="s">
        <v>584</v>
      </c>
      <c r="AA1891" s="46" t="s">
        <v>564</v>
      </c>
      <c r="AB1891" s="46">
        <v>1045303.71</v>
      </c>
      <c r="AC1891" s="46">
        <v>2108664.9900000002</v>
      </c>
      <c r="AD1891" s="46">
        <v>6673482.4900000002</v>
      </c>
      <c r="AE1891" s="46">
        <v>10952150.710000001</v>
      </c>
      <c r="AF1891" s="46">
        <v>11247632.939999999</v>
      </c>
      <c r="AG1891" s="46">
        <v>13821637.83</v>
      </c>
      <c r="AH1891" s="46">
        <v>14455392.300000001</v>
      </c>
      <c r="AI1891" s="46" t="s">
        <v>92</v>
      </c>
      <c r="AJ1891" s="46">
        <v>0</v>
      </c>
      <c r="AK1891" s="46">
        <v>1255043.45</v>
      </c>
      <c r="AL1891" s="46">
        <v>6062763.29</v>
      </c>
      <c r="AM1891" s="46">
        <v>11439713.33</v>
      </c>
      <c r="AN1891" s="46">
        <v>15176271.68</v>
      </c>
      <c r="AO1891" s="46" t="s">
        <v>98</v>
      </c>
      <c r="AP1891" s="46" t="s">
        <v>63</v>
      </c>
      <c r="AQ1891" s="46"/>
      <c r="AR1891" s="46"/>
    </row>
    <row r="1892" spans="1:44" x14ac:dyDescent="0.2">
      <c r="A1892" s="46" t="s">
        <v>77</v>
      </c>
      <c r="B1892" s="46" t="s">
        <v>84</v>
      </c>
      <c r="C1892" s="46" t="s">
        <v>84</v>
      </c>
      <c r="D1892" s="46" t="s">
        <v>581</v>
      </c>
      <c r="E1892" s="46" t="s">
        <v>86</v>
      </c>
      <c r="F1892" s="46" t="s">
        <v>78</v>
      </c>
      <c r="G1892" s="46" t="s">
        <v>582</v>
      </c>
      <c r="H1892" s="46" t="s">
        <v>62</v>
      </c>
      <c r="I1892" s="46" t="s">
        <v>88</v>
      </c>
      <c r="J1892" s="46" t="s">
        <v>89</v>
      </c>
      <c r="K1892" s="46" t="s">
        <v>47</v>
      </c>
      <c r="L1892" s="46" t="s">
        <v>62</v>
      </c>
      <c r="M1892" s="46" t="s">
        <v>275</v>
      </c>
      <c r="N1892" s="46" t="s">
        <v>276</v>
      </c>
      <c r="O1892" s="46" t="s">
        <v>63</v>
      </c>
      <c r="P1892" s="46" t="s">
        <v>561</v>
      </c>
      <c r="Q1892" s="46" t="s">
        <v>583</v>
      </c>
      <c r="R1892" s="46" t="s">
        <v>84</v>
      </c>
      <c r="S1892" s="46" t="s">
        <v>95</v>
      </c>
      <c r="T1892" s="46" t="s">
        <v>48</v>
      </c>
      <c r="U1892" s="46" t="s">
        <v>31</v>
      </c>
      <c r="V1892" s="46" t="s">
        <v>32</v>
      </c>
      <c r="W1892" s="46" t="s">
        <v>583</v>
      </c>
      <c r="X1892" s="46" t="s">
        <v>84</v>
      </c>
      <c r="Y1892" s="46" t="s">
        <v>581</v>
      </c>
      <c r="Z1892" s="46" t="s">
        <v>584</v>
      </c>
      <c r="AA1892" s="46" t="s">
        <v>564</v>
      </c>
      <c r="AB1892" s="46">
        <v>0</v>
      </c>
      <c r="AC1892" s="46">
        <v>262.41000000000003</v>
      </c>
      <c r="AD1892" s="46">
        <v>262.41000000000003</v>
      </c>
      <c r="AE1892" s="46">
        <v>23279.91</v>
      </c>
      <c r="AF1892" s="46">
        <v>23279.91</v>
      </c>
      <c r="AG1892" s="46">
        <v>23279.91</v>
      </c>
      <c r="AH1892" s="46">
        <v>23279.91</v>
      </c>
      <c r="AI1892" s="46" t="s">
        <v>92</v>
      </c>
      <c r="AJ1892" s="46">
        <v>0</v>
      </c>
      <c r="AK1892" s="46">
        <v>0</v>
      </c>
      <c r="AL1892" s="46">
        <v>23279.91</v>
      </c>
      <c r="AM1892" s="46">
        <v>23279.91</v>
      </c>
      <c r="AN1892" s="46">
        <v>71795.02</v>
      </c>
      <c r="AO1892" s="46" t="s">
        <v>277</v>
      </c>
      <c r="AP1892" s="46" t="s">
        <v>63</v>
      </c>
      <c r="AQ1892" s="46"/>
      <c r="AR1892" s="46"/>
    </row>
    <row r="1893" spans="1:44" x14ac:dyDescent="0.2">
      <c r="A1893" s="46" t="s">
        <v>77</v>
      </c>
      <c r="B1893" s="46" t="s">
        <v>84</v>
      </c>
      <c r="C1893" s="46" t="s">
        <v>84</v>
      </c>
      <c r="D1893" s="46" t="s">
        <v>581</v>
      </c>
      <c r="E1893" s="46" t="s">
        <v>86</v>
      </c>
      <c r="F1893" s="46" t="s">
        <v>78</v>
      </c>
      <c r="G1893" s="46" t="s">
        <v>582</v>
      </c>
      <c r="H1893" s="46" t="s">
        <v>62</v>
      </c>
      <c r="I1893" s="46" t="s">
        <v>88</v>
      </c>
      <c r="J1893" s="46" t="s">
        <v>89</v>
      </c>
      <c r="K1893" s="46" t="s">
        <v>47</v>
      </c>
      <c r="L1893" s="46" t="s">
        <v>62</v>
      </c>
      <c r="M1893" s="46" t="s">
        <v>99</v>
      </c>
      <c r="N1893" s="46" t="s">
        <v>100</v>
      </c>
      <c r="O1893" s="46" t="s">
        <v>63</v>
      </c>
      <c r="P1893" s="46" t="s">
        <v>561</v>
      </c>
      <c r="Q1893" s="46" t="s">
        <v>583</v>
      </c>
      <c r="R1893" s="46" t="s">
        <v>84</v>
      </c>
      <c r="S1893" s="46" t="s">
        <v>95</v>
      </c>
      <c r="T1893" s="46" t="s">
        <v>48</v>
      </c>
      <c r="U1893" s="46" t="s">
        <v>31</v>
      </c>
      <c r="V1893" s="46" t="s">
        <v>32</v>
      </c>
      <c r="W1893" s="46" t="s">
        <v>583</v>
      </c>
      <c r="X1893" s="46" t="s">
        <v>84</v>
      </c>
      <c r="Y1893" s="46" t="s">
        <v>581</v>
      </c>
      <c r="Z1893" s="46" t="s">
        <v>584</v>
      </c>
      <c r="AA1893" s="46" t="s">
        <v>564</v>
      </c>
      <c r="AB1893" s="46">
        <v>28604085.09</v>
      </c>
      <c r="AC1893" s="46">
        <v>27540723.809999999</v>
      </c>
      <c r="AD1893" s="46">
        <v>22975906.309999999</v>
      </c>
      <c r="AE1893" s="46">
        <v>18697238.09</v>
      </c>
      <c r="AF1893" s="46">
        <v>18401755.859999999</v>
      </c>
      <c r="AG1893" s="46">
        <v>15827750.970000001</v>
      </c>
      <c r="AH1893" s="46">
        <v>15193996.5</v>
      </c>
      <c r="AI1893" s="46" t="s">
        <v>92</v>
      </c>
      <c r="AJ1893" s="46">
        <v>0</v>
      </c>
      <c r="AK1893" s="46">
        <v>28394345.350000001</v>
      </c>
      <c r="AL1893" s="46">
        <v>23586625.510000002</v>
      </c>
      <c r="AM1893" s="46">
        <v>18209675.469999999</v>
      </c>
      <c r="AN1893" s="46">
        <v>0</v>
      </c>
      <c r="AO1893" s="46" t="s">
        <v>101</v>
      </c>
      <c r="AP1893" s="46" t="s">
        <v>63</v>
      </c>
      <c r="AQ1893" s="46"/>
      <c r="AR1893" s="46"/>
    </row>
    <row r="1894" spans="1:44" x14ac:dyDescent="0.2">
      <c r="A1894" s="46" t="s">
        <v>77</v>
      </c>
      <c r="B1894" s="46" t="s">
        <v>84</v>
      </c>
      <c r="C1894" s="46" t="s">
        <v>84</v>
      </c>
      <c r="D1894" s="46" t="s">
        <v>581</v>
      </c>
      <c r="E1894" s="46" t="s">
        <v>86</v>
      </c>
      <c r="F1894" s="46" t="s">
        <v>78</v>
      </c>
      <c r="G1894" s="46" t="s">
        <v>582</v>
      </c>
      <c r="H1894" s="46" t="s">
        <v>62</v>
      </c>
      <c r="I1894" s="46" t="s">
        <v>88</v>
      </c>
      <c r="J1894" s="46" t="s">
        <v>89</v>
      </c>
      <c r="K1894" s="46" t="s">
        <v>47</v>
      </c>
      <c r="L1894" s="46" t="s">
        <v>62</v>
      </c>
      <c r="M1894" s="46" t="s">
        <v>102</v>
      </c>
      <c r="N1894" s="46" t="s">
        <v>103</v>
      </c>
      <c r="O1894" s="46" t="s">
        <v>63</v>
      </c>
      <c r="P1894" s="46" t="s">
        <v>561</v>
      </c>
      <c r="Q1894" s="46" t="s">
        <v>583</v>
      </c>
      <c r="R1894" s="46" t="s">
        <v>84</v>
      </c>
      <c r="S1894" s="46" t="s">
        <v>95</v>
      </c>
      <c r="T1894" s="46" t="s">
        <v>48</v>
      </c>
      <c r="U1894" s="46" t="s">
        <v>31</v>
      </c>
      <c r="V1894" s="46" t="s">
        <v>105</v>
      </c>
      <c r="W1894" s="46" t="s">
        <v>583</v>
      </c>
      <c r="X1894" s="46" t="s">
        <v>84</v>
      </c>
      <c r="Y1894" s="46" t="s">
        <v>581</v>
      </c>
      <c r="Z1894" s="46" t="s">
        <v>584</v>
      </c>
      <c r="AA1894" s="46" t="s">
        <v>564</v>
      </c>
      <c r="AB1894" s="46">
        <v>1656080046.1800001</v>
      </c>
      <c r="AC1894" s="46">
        <v>1656080308.5899999</v>
      </c>
      <c r="AD1894" s="46">
        <v>1656080308.5899999</v>
      </c>
      <c r="AE1894" s="46">
        <v>1656103326.0899999</v>
      </c>
      <c r="AF1894" s="46">
        <v>1656103326.0899999</v>
      </c>
      <c r="AG1894" s="46">
        <v>1656103326.0899999</v>
      </c>
      <c r="AH1894" s="46">
        <v>1656103326.0899999</v>
      </c>
      <c r="AI1894" s="46" t="s">
        <v>92</v>
      </c>
      <c r="AJ1894" s="46">
        <v>0</v>
      </c>
      <c r="AK1894" s="46">
        <v>1656080046.1800001</v>
      </c>
      <c r="AL1894" s="46">
        <v>1656103326.0899999</v>
      </c>
      <c r="AM1894" s="46">
        <v>1656103326.0899999</v>
      </c>
      <c r="AN1894" s="46">
        <v>1641678724.0799999</v>
      </c>
      <c r="AO1894" s="46" t="s">
        <v>104</v>
      </c>
      <c r="AP1894" s="46" t="s">
        <v>63</v>
      </c>
      <c r="AQ1894" s="46"/>
      <c r="AR1894" s="46"/>
    </row>
    <row r="1895" spans="1:44" x14ac:dyDescent="0.2">
      <c r="A1895" s="46" t="s">
        <v>77</v>
      </c>
      <c r="B1895" s="46" t="s">
        <v>84</v>
      </c>
      <c r="C1895" s="46" t="s">
        <v>84</v>
      </c>
      <c r="D1895" s="46" t="s">
        <v>581</v>
      </c>
      <c r="E1895" s="46" t="s">
        <v>86</v>
      </c>
      <c r="F1895" s="46" t="s">
        <v>78</v>
      </c>
      <c r="G1895" s="46" t="s">
        <v>582</v>
      </c>
      <c r="H1895" s="46" t="s">
        <v>62</v>
      </c>
      <c r="I1895" s="46" t="s">
        <v>88</v>
      </c>
      <c r="J1895" s="46" t="s">
        <v>89</v>
      </c>
      <c r="K1895" s="46" t="s">
        <v>47</v>
      </c>
      <c r="L1895" s="46" t="s">
        <v>62</v>
      </c>
      <c r="M1895" s="46" t="s">
        <v>512</v>
      </c>
      <c r="N1895" s="46" t="s">
        <v>513</v>
      </c>
      <c r="O1895" s="46" t="s">
        <v>63</v>
      </c>
      <c r="P1895" s="46" t="s">
        <v>561</v>
      </c>
      <c r="Q1895" s="46" t="s">
        <v>583</v>
      </c>
      <c r="R1895" s="46" t="s">
        <v>84</v>
      </c>
      <c r="S1895" s="46" t="s">
        <v>95</v>
      </c>
      <c r="T1895" s="46" t="s">
        <v>48</v>
      </c>
      <c r="U1895" s="46" t="s">
        <v>31</v>
      </c>
      <c r="V1895" s="46" t="s">
        <v>32</v>
      </c>
      <c r="W1895" s="46" t="s">
        <v>583</v>
      </c>
      <c r="X1895" s="46" t="s">
        <v>84</v>
      </c>
      <c r="Y1895" s="46" t="s">
        <v>581</v>
      </c>
      <c r="Z1895" s="46" t="s">
        <v>584</v>
      </c>
      <c r="AA1895" s="46" t="s">
        <v>564</v>
      </c>
      <c r="AB1895" s="46">
        <v>93589182.219999999</v>
      </c>
      <c r="AC1895" s="46">
        <v>197512098.75</v>
      </c>
      <c r="AD1895" s="46">
        <v>292696588.87</v>
      </c>
      <c r="AE1895" s="46">
        <v>507345311.94</v>
      </c>
      <c r="AF1895" s="46">
        <v>582596832.63</v>
      </c>
      <c r="AG1895" s="46">
        <v>696626906.94000006</v>
      </c>
      <c r="AH1895" s="46">
        <v>770252792.70000005</v>
      </c>
      <c r="AI1895" s="46" t="s">
        <v>92</v>
      </c>
      <c r="AJ1895" s="46">
        <v>0</v>
      </c>
      <c r="AK1895" s="46">
        <v>165939758.33000001</v>
      </c>
      <c r="AL1895" s="46">
        <v>308342609.74000001</v>
      </c>
      <c r="AM1895" s="46">
        <v>656518289.00999999</v>
      </c>
      <c r="AN1895" s="46">
        <v>822003853.63</v>
      </c>
      <c r="AO1895" s="46" t="s">
        <v>514</v>
      </c>
      <c r="AP1895" s="46" t="s">
        <v>63</v>
      </c>
      <c r="AQ1895" s="46"/>
      <c r="AR1895" s="46"/>
    </row>
    <row r="1896" spans="1:44" x14ac:dyDescent="0.2">
      <c r="A1896" s="46" t="s">
        <v>77</v>
      </c>
      <c r="B1896" s="46" t="s">
        <v>84</v>
      </c>
      <c r="C1896" s="46" t="s">
        <v>84</v>
      </c>
      <c r="D1896" s="46" t="s">
        <v>581</v>
      </c>
      <c r="E1896" s="46" t="s">
        <v>86</v>
      </c>
      <c r="F1896" s="46" t="s">
        <v>78</v>
      </c>
      <c r="G1896" s="46" t="s">
        <v>582</v>
      </c>
      <c r="H1896" s="46" t="s">
        <v>62</v>
      </c>
      <c r="I1896" s="46" t="s">
        <v>88</v>
      </c>
      <c r="J1896" s="46" t="s">
        <v>89</v>
      </c>
      <c r="K1896" s="46" t="s">
        <v>47</v>
      </c>
      <c r="L1896" s="46" t="s">
        <v>62</v>
      </c>
      <c r="M1896" s="46" t="s">
        <v>515</v>
      </c>
      <c r="N1896" s="46" t="s">
        <v>516</v>
      </c>
      <c r="O1896" s="46" t="s">
        <v>63</v>
      </c>
      <c r="P1896" s="46" t="s">
        <v>561</v>
      </c>
      <c r="Q1896" s="46" t="s">
        <v>583</v>
      </c>
      <c r="R1896" s="46" t="s">
        <v>84</v>
      </c>
      <c r="S1896" s="46" t="s">
        <v>95</v>
      </c>
      <c r="T1896" s="46" t="s">
        <v>48</v>
      </c>
      <c r="U1896" s="46" t="s">
        <v>31</v>
      </c>
      <c r="V1896" s="46" t="s">
        <v>32</v>
      </c>
      <c r="W1896" s="46" t="s">
        <v>583</v>
      </c>
      <c r="X1896" s="46" t="s">
        <v>84</v>
      </c>
      <c r="Y1896" s="46" t="s">
        <v>581</v>
      </c>
      <c r="Z1896" s="46" t="s">
        <v>584</v>
      </c>
      <c r="AA1896" s="46" t="s">
        <v>564</v>
      </c>
      <c r="AB1896" s="46">
        <v>0</v>
      </c>
      <c r="AC1896" s="46">
        <v>0</v>
      </c>
      <c r="AD1896" s="46">
        <v>0</v>
      </c>
      <c r="AE1896" s="46">
        <v>0</v>
      </c>
      <c r="AF1896" s="46">
        <v>0</v>
      </c>
      <c r="AG1896" s="46">
        <v>0</v>
      </c>
      <c r="AH1896" s="46">
        <v>8721000</v>
      </c>
      <c r="AI1896" s="46" t="s">
        <v>92</v>
      </c>
      <c r="AJ1896" s="46">
        <v>0</v>
      </c>
      <c r="AK1896" s="46">
        <v>0</v>
      </c>
      <c r="AL1896" s="46">
        <v>0</v>
      </c>
      <c r="AM1896" s="46">
        <v>0</v>
      </c>
      <c r="AN1896" s="46">
        <v>8721000</v>
      </c>
      <c r="AO1896" s="46" t="s">
        <v>516</v>
      </c>
      <c r="AP1896" s="46" t="s">
        <v>63</v>
      </c>
      <c r="AQ1896" s="46"/>
      <c r="AR1896" s="46"/>
    </row>
    <row r="1897" spans="1:44" x14ac:dyDescent="0.2">
      <c r="A1897" s="46" t="s">
        <v>77</v>
      </c>
      <c r="B1897" s="46" t="s">
        <v>84</v>
      </c>
      <c r="C1897" s="46" t="s">
        <v>84</v>
      </c>
      <c r="D1897" s="46" t="s">
        <v>581</v>
      </c>
      <c r="E1897" s="46" t="s">
        <v>86</v>
      </c>
      <c r="F1897" s="46" t="s">
        <v>78</v>
      </c>
      <c r="G1897" s="46" t="s">
        <v>582</v>
      </c>
      <c r="H1897" s="46" t="s">
        <v>62</v>
      </c>
      <c r="I1897" s="46" t="s">
        <v>88</v>
      </c>
      <c r="J1897" s="46" t="s">
        <v>89</v>
      </c>
      <c r="K1897" s="46" t="s">
        <v>47</v>
      </c>
      <c r="L1897" s="46" t="s">
        <v>62</v>
      </c>
      <c r="M1897" s="46" t="s">
        <v>517</v>
      </c>
      <c r="N1897" s="46" t="s">
        <v>518</v>
      </c>
      <c r="O1897" s="46" t="s">
        <v>63</v>
      </c>
      <c r="P1897" s="46" t="s">
        <v>561</v>
      </c>
      <c r="Q1897" s="46" t="s">
        <v>583</v>
      </c>
      <c r="R1897" s="46" t="s">
        <v>84</v>
      </c>
      <c r="S1897" s="46" t="s">
        <v>95</v>
      </c>
      <c r="T1897" s="46" t="s">
        <v>48</v>
      </c>
      <c r="U1897" s="46" t="s">
        <v>31</v>
      </c>
      <c r="V1897" s="46" t="s">
        <v>32</v>
      </c>
      <c r="W1897" s="46" t="s">
        <v>583</v>
      </c>
      <c r="X1897" s="46" t="s">
        <v>84</v>
      </c>
      <c r="Y1897" s="46" t="s">
        <v>581</v>
      </c>
      <c r="Z1897" s="46" t="s">
        <v>584</v>
      </c>
      <c r="AA1897" s="46" t="s">
        <v>564</v>
      </c>
      <c r="AB1897" s="46">
        <v>-8721000</v>
      </c>
      <c r="AC1897" s="46">
        <v>-8721000</v>
      </c>
      <c r="AD1897" s="46">
        <v>-8721000</v>
      </c>
      <c r="AE1897" s="46">
        <v>-8721000</v>
      </c>
      <c r="AF1897" s="46">
        <v>-8721000</v>
      </c>
      <c r="AG1897" s="46">
        <v>-8721000</v>
      </c>
      <c r="AH1897" s="46">
        <v>-8721000</v>
      </c>
      <c r="AI1897" s="46" t="s">
        <v>92</v>
      </c>
      <c r="AJ1897" s="46">
        <v>0</v>
      </c>
      <c r="AK1897" s="46">
        <v>-8721000</v>
      </c>
      <c r="AL1897" s="46">
        <v>-8721000</v>
      </c>
      <c r="AM1897" s="46">
        <v>-8721000</v>
      </c>
      <c r="AN1897" s="46">
        <v>-8721000</v>
      </c>
      <c r="AO1897" s="46" t="s">
        <v>519</v>
      </c>
      <c r="AP1897" s="46" t="s">
        <v>63</v>
      </c>
      <c r="AQ1897" s="46"/>
      <c r="AR1897" s="46"/>
    </row>
    <row r="1898" spans="1:44" x14ac:dyDescent="0.2">
      <c r="A1898" s="46" t="s">
        <v>77</v>
      </c>
      <c r="B1898" s="46" t="s">
        <v>84</v>
      </c>
      <c r="C1898" s="46" t="s">
        <v>84</v>
      </c>
      <c r="D1898" s="46" t="s">
        <v>581</v>
      </c>
      <c r="E1898" s="46" t="s">
        <v>86</v>
      </c>
      <c r="F1898" s="46" t="s">
        <v>78</v>
      </c>
      <c r="G1898" s="46" t="s">
        <v>582</v>
      </c>
      <c r="H1898" s="46" t="s">
        <v>62</v>
      </c>
      <c r="I1898" s="46" t="s">
        <v>88</v>
      </c>
      <c r="J1898" s="46" t="s">
        <v>89</v>
      </c>
      <c r="K1898" s="46" t="s">
        <v>47</v>
      </c>
      <c r="L1898" s="46" t="s">
        <v>62</v>
      </c>
      <c r="M1898" s="46" t="s">
        <v>520</v>
      </c>
      <c r="N1898" s="46" t="s">
        <v>521</v>
      </c>
      <c r="O1898" s="46" t="s">
        <v>63</v>
      </c>
      <c r="P1898" s="46" t="s">
        <v>561</v>
      </c>
      <c r="Q1898" s="46" t="s">
        <v>583</v>
      </c>
      <c r="R1898" s="46" t="s">
        <v>84</v>
      </c>
      <c r="S1898" s="46" t="s">
        <v>95</v>
      </c>
      <c r="T1898" s="46" t="s">
        <v>48</v>
      </c>
      <c r="U1898" s="46" t="s">
        <v>31</v>
      </c>
      <c r="V1898" s="46" t="s">
        <v>105</v>
      </c>
      <c r="W1898" s="46" t="s">
        <v>583</v>
      </c>
      <c r="X1898" s="46" t="s">
        <v>84</v>
      </c>
      <c r="Y1898" s="46" t="s">
        <v>581</v>
      </c>
      <c r="Z1898" s="46" t="s">
        <v>584</v>
      </c>
      <c r="AA1898" s="46" t="s">
        <v>564</v>
      </c>
      <c r="AB1898" s="46">
        <v>84868182.219999999</v>
      </c>
      <c r="AC1898" s="46">
        <v>188791098.75</v>
      </c>
      <c r="AD1898" s="46">
        <v>283975588.87</v>
      </c>
      <c r="AE1898" s="46">
        <v>498624311.94</v>
      </c>
      <c r="AF1898" s="46">
        <v>573875832.63</v>
      </c>
      <c r="AG1898" s="46">
        <v>687905906.94000006</v>
      </c>
      <c r="AH1898" s="46">
        <v>770252792.70000005</v>
      </c>
      <c r="AI1898" s="46" t="s">
        <v>92</v>
      </c>
      <c r="AJ1898" s="46">
        <v>0</v>
      </c>
      <c r="AK1898" s="46">
        <v>157218758.33000001</v>
      </c>
      <c r="AL1898" s="46">
        <v>299621609.74000001</v>
      </c>
      <c r="AM1898" s="46">
        <v>647797289.00999999</v>
      </c>
      <c r="AN1898" s="46">
        <v>822003853.63</v>
      </c>
      <c r="AO1898" s="46" t="s">
        <v>522</v>
      </c>
      <c r="AP1898" s="46" t="s">
        <v>63</v>
      </c>
      <c r="AQ1898" s="46"/>
      <c r="AR1898" s="46"/>
    </row>
    <row r="1899" spans="1:44" x14ac:dyDescent="0.2">
      <c r="A1899" s="46" t="s">
        <v>77</v>
      </c>
      <c r="B1899" s="46" t="s">
        <v>84</v>
      </c>
      <c r="C1899" s="46" t="s">
        <v>84</v>
      </c>
      <c r="D1899" s="46" t="s">
        <v>581</v>
      </c>
      <c r="E1899" s="46" t="s">
        <v>86</v>
      </c>
      <c r="F1899" s="46" t="s">
        <v>78</v>
      </c>
      <c r="G1899" s="46" t="s">
        <v>582</v>
      </c>
      <c r="H1899" s="46" t="s">
        <v>62</v>
      </c>
      <c r="I1899" s="46" t="s">
        <v>88</v>
      </c>
      <c r="J1899" s="46" t="s">
        <v>89</v>
      </c>
      <c r="K1899" s="46" t="s">
        <v>47</v>
      </c>
      <c r="L1899" s="46" t="s">
        <v>62</v>
      </c>
      <c r="M1899" s="46" t="s">
        <v>466</v>
      </c>
      <c r="N1899" s="46" t="s">
        <v>467</v>
      </c>
      <c r="O1899" s="46" t="s">
        <v>63</v>
      </c>
      <c r="P1899" s="46" t="s">
        <v>561</v>
      </c>
      <c r="Q1899" s="46" t="s">
        <v>583</v>
      </c>
      <c r="R1899" s="46" t="s">
        <v>84</v>
      </c>
      <c r="S1899" s="46" t="s">
        <v>95</v>
      </c>
      <c r="T1899" s="46" t="s">
        <v>48</v>
      </c>
      <c r="U1899" s="46" t="s">
        <v>31</v>
      </c>
      <c r="V1899" s="46" t="s">
        <v>32</v>
      </c>
      <c r="W1899" s="46" t="s">
        <v>583</v>
      </c>
      <c r="X1899" s="46" t="s">
        <v>84</v>
      </c>
      <c r="Y1899" s="46" t="s">
        <v>581</v>
      </c>
      <c r="Z1899" s="46" t="s">
        <v>584</v>
      </c>
      <c r="AA1899" s="46" t="s">
        <v>564</v>
      </c>
      <c r="AB1899" s="46">
        <v>2002581.63</v>
      </c>
      <c r="AC1899" s="46">
        <v>2002907.52</v>
      </c>
      <c r="AD1899" s="46">
        <v>2003270.28</v>
      </c>
      <c r="AE1899" s="46">
        <v>5004398.38</v>
      </c>
      <c r="AF1899" s="46">
        <v>7504398.3799999999</v>
      </c>
      <c r="AG1899" s="46">
        <v>10209760.369999999</v>
      </c>
      <c r="AH1899" s="46">
        <v>10211365.960000001</v>
      </c>
      <c r="AI1899" s="46" t="s">
        <v>92</v>
      </c>
      <c r="AJ1899" s="46">
        <v>0</v>
      </c>
      <c r="AK1899" s="46">
        <v>2002907.52</v>
      </c>
      <c r="AL1899" s="46">
        <v>2003892.53</v>
      </c>
      <c r="AM1899" s="46">
        <v>10206523.75</v>
      </c>
      <c r="AN1899" s="46">
        <v>12210999.73</v>
      </c>
      <c r="AO1899" s="46" t="s">
        <v>468</v>
      </c>
      <c r="AP1899" s="46" t="s">
        <v>63</v>
      </c>
      <c r="AQ1899" s="46"/>
      <c r="AR1899" s="46"/>
    </row>
    <row r="1900" spans="1:44" x14ac:dyDescent="0.2">
      <c r="A1900" s="46" t="s">
        <v>77</v>
      </c>
      <c r="B1900" s="46" t="s">
        <v>84</v>
      </c>
      <c r="C1900" s="46" t="s">
        <v>84</v>
      </c>
      <c r="D1900" s="46" t="s">
        <v>581</v>
      </c>
      <c r="E1900" s="46" t="s">
        <v>86</v>
      </c>
      <c r="F1900" s="46" t="s">
        <v>78</v>
      </c>
      <c r="G1900" s="46" t="s">
        <v>582</v>
      </c>
      <c r="H1900" s="46" t="s">
        <v>62</v>
      </c>
      <c r="I1900" s="46" t="s">
        <v>88</v>
      </c>
      <c r="J1900" s="46" t="s">
        <v>89</v>
      </c>
      <c r="K1900" s="46" t="s">
        <v>47</v>
      </c>
      <c r="L1900" s="46" t="s">
        <v>62</v>
      </c>
      <c r="M1900" s="46" t="s">
        <v>537</v>
      </c>
      <c r="N1900" s="46" t="s">
        <v>538</v>
      </c>
      <c r="O1900" s="46" t="s">
        <v>63</v>
      </c>
      <c r="P1900" s="46" t="s">
        <v>561</v>
      </c>
      <c r="Q1900" s="46" t="s">
        <v>583</v>
      </c>
      <c r="R1900" s="46" t="s">
        <v>84</v>
      </c>
      <c r="S1900" s="46" t="s">
        <v>95</v>
      </c>
      <c r="T1900" s="46" t="s">
        <v>48</v>
      </c>
      <c r="U1900" s="46" t="s">
        <v>31</v>
      </c>
      <c r="V1900" s="46" t="s">
        <v>32</v>
      </c>
      <c r="W1900" s="46" t="s">
        <v>583</v>
      </c>
      <c r="X1900" s="46" t="s">
        <v>84</v>
      </c>
      <c r="Y1900" s="46" t="s">
        <v>581</v>
      </c>
      <c r="Z1900" s="46" t="s">
        <v>584</v>
      </c>
      <c r="AA1900" s="46" t="s">
        <v>564</v>
      </c>
      <c r="AB1900" s="46">
        <v>0</v>
      </c>
      <c r="AC1900" s="46">
        <v>0</v>
      </c>
      <c r="AD1900" s="46">
        <v>-362.76</v>
      </c>
      <c r="AE1900" s="46">
        <v>-362.76</v>
      </c>
      <c r="AF1900" s="46">
        <v>-362.76</v>
      </c>
      <c r="AG1900" s="46">
        <v>-362.76</v>
      </c>
      <c r="AH1900" s="46">
        <v>-362.76</v>
      </c>
      <c r="AI1900" s="46" t="s">
        <v>92</v>
      </c>
      <c r="AJ1900" s="46">
        <v>0</v>
      </c>
      <c r="AK1900" s="46">
        <v>0</v>
      </c>
      <c r="AL1900" s="46">
        <v>-362.76</v>
      </c>
      <c r="AM1900" s="46">
        <v>-362.76</v>
      </c>
      <c r="AN1900" s="46">
        <v>-362.76</v>
      </c>
      <c r="AO1900" s="46" t="s">
        <v>538</v>
      </c>
      <c r="AP1900" s="46" t="s">
        <v>63</v>
      </c>
      <c r="AQ1900" s="46"/>
      <c r="AR1900" s="46"/>
    </row>
    <row r="1901" spans="1:44" x14ac:dyDescent="0.2">
      <c r="A1901" s="46" t="s">
        <v>77</v>
      </c>
      <c r="B1901" s="46" t="s">
        <v>84</v>
      </c>
      <c r="C1901" s="46" t="s">
        <v>84</v>
      </c>
      <c r="D1901" s="46" t="s">
        <v>581</v>
      </c>
      <c r="E1901" s="46" t="s">
        <v>86</v>
      </c>
      <c r="F1901" s="46" t="s">
        <v>78</v>
      </c>
      <c r="G1901" s="46" t="s">
        <v>582</v>
      </c>
      <c r="H1901" s="46" t="s">
        <v>62</v>
      </c>
      <c r="I1901" s="46" t="s">
        <v>88</v>
      </c>
      <c r="J1901" s="46" t="s">
        <v>89</v>
      </c>
      <c r="K1901" s="46" t="s">
        <v>47</v>
      </c>
      <c r="L1901" s="46" t="s">
        <v>62</v>
      </c>
      <c r="M1901" s="46" t="s">
        <v>541</v>
      </c>
      <c r="N1901" s="46" t="s">
        <v>542</v>
      </c>
      <c r="O1901" s="46" t="s">
        <v>63</v>
      </c>
      <c r="P1901" s="46" t="s">
        <v>561</v>
      </c>
      <c r="Q1901" s="46" t="s">
        <v>583</v>
      </c>
      <c r="R1901" s="46" t="s">
        <v>84</v>
      </c>
      <c r="S1901" s="46" t="s">
        <v>95</v>
      </c>
      <c r="T1901" s="46" t="s">
        <v>48</v>
      </c>
      <c r="U1901" s="46" t="s">
        <v>31</v>
      </c>
      <c r="V1901" s="46" t="s">
        <v>32</v>
      </c>
      <c r="W1901" s="46" t="s">
        <v>583</v>
      </c>
      <c r="X1901" s="46" t="s">
        <v>84</v>
      </c>
      <c r="Y1901" s="46" t="s">
        <v>581</v>
      </c>
      <c r="Z1901" s="46" t="s">
        <v>584</v>
      </c>
      <c r="AA1901" s="46" t="s">
        <v>564</v>
      </c>
      <c r="AB1901" s="46">
        <v>0</v>
      </c>
      <c r="AC1901" s="46">
        <v>0</v>
      </c>
      <c r="AD1901" s="46">
        <v>0</v>
      </c>
      <c r="AE1901" s="46">
        <v>0</v>
      </c>
      <c r="AF1901" s="46">
        <v>0</v>
      </c>
      <c r="AG1901" s="46">
        <v>0</v>
      </c>
      <c r="AH1901" s="46">
        <v>2036824.8</v>
      </c>
      <c r="AI1901" s="46" t="s">
        <v>92</v>
      </c>
      <c r="AJ1901" s="46">
        <v>0</v>
      </c>
      <c r="AK1901" s="46">
        <v>0</v>
      </c>
      <c r="AL1901" s="46">
        <v>0</v>
      </c>
      <c r="AM1901" s="46">
        <v>0</v>
      </c>
      <c r="AN1901" s="46">
        <v>0</v>
      </c>
      <c r="AO1901" s="46" t="s">
        <v>542</v>
      </c>
      <c r="AP1901" s="46" t="s">
        <v>63</v>
      </c>
      <c r="AQ1901" s="46"/>
      <c r="AR1901" s="46"/>
    </row>
    <row r="1902" spans="1:44" x14ac:dyDescent="0.2">
      <c r="A1902" s="46" t="s">
        <v>77</v>
      </c>
      <c r="B1902" s="46" t="s">
        <v>84</v>
      </c>
      <c r="C1902" s="46" t="s">
        <v>84</v>
      </c>
      <c r="D1902" s="46" t="s">
        <v>581</v>
      </c>
      <c r="E1902" s="46" t="s">
        <v>86</v>
      </c>
      <c r="F1902" s="46" t="s">
        <v>78</v>
      </c>
      <c r="G1902" s="46" t="s">
        <v>582</v>
      </c>
      <c r="H1902" s="46" t="s">
        <v>62</v>
      </c>
      <c r="I1902" s="46" t="s">
        <v>88</v>
      </c>
      <c r="J1902" s="46" t="s">
        <v>89</v>
      </c>
      <c r="K1902" s="46" t="s">
        <v>47</v>
      </c>
      <c r="L1902" s="46" t="s">
        <v>62</v>
      </c>
      <c r="M1902" s="46" t="s">
        <v>469</v>
      </c>
      <c r="N1902" s="46" t="s">
        <v>470</v>
      </c>
      <c r="O1902" s="46" t="s">
        <v>63</v>
      </c>
      <c r="P1902" s="46" t="s">
        <v>561</v>
      </c>
      <c r="Q1902" s="46" t="s">
        <v>583</v>
      </c>
      <c r="R1902" s="46" t="s">
        <v>84</v>
      </c>
      <c r="S1902" s="46" t="s">
        <v>95</v>
      </c>
      <c r="T1902" s="46" t="s">
        <v>48</v>
      </c>
      <c r="U1902" s="46" t="s">
        <v>31</v>
      </c>
      <c r="V1902" s="46" t="s">
        <v>105</v>
      </c>
      <c r="W1902" s="46" t="s">
        <v>583</v>
      </c>
      <c r="X1902" s="46" t="s">
        <v>84</v>
      </c>
      <c r="Y1902" s="46" t="s">
        <v>581</v>
      </c>
      <c r="Z1902" s="46" t="s">
        <v>584</v>
      </c>
      <c r="AA1902" s="46" t="s">
        <v>564</v>
      </c>
      <c r="AB1902" s="46">
        <v>2002581.63</v>
      </c>
      <c r="AC1902" s="46">
        <v>2002907.52</v>
      </c>
      <c r="AD1902" s="46">
        <v>2002907.52</v>
      </c>
      <c r="AE1902" s="46">
        <v>5004035.62</v>
      </c>
      <c r="AF1902" s="46">
        <v>7504035.6200000001</v>
      </c>
      <c r="AG1902" s="46">
        <v>10209397.609999999</v>
      </c>
      <c r="AH1902" s="46">
        <v>12247828</v>
      </c>
      <c r="AI1902" s="46" t="s">
        <v>92</v>
      </c>
      <c r="AJ1902" s="46">
        <v>0</v>
      </c>
      <c r="AK1902" s="46">
        <v>2002907.52</v>
      </c>
      <c r="AL1902" s="46">
        <v>2003529.77</v>
      </c>
      <c r="AM1902" s="46">
        <v>10206160.99</v>
      </c>
      <c r="AN1902" s="46">
        <v>12210636.970000001</v>
      </c>
      <c r="AO1902" s="46" t="s">
        <v>471</v>
      </c>
      <c r="AP1902" s="46" t="s">
        <v>63</v>
      </c>
      <c r="AQ1902" s="46"/>
      <c r="AR1902" s="46"/>
    </row>
    <row r="1903" spans="1:44" x14ac:dyDescent="0.2">
      <c r="A1903" s="46" t="s">
        <v>77</v>
      </c>
      <c r="B1903" s="46" t="s">
        <v>84</v>
      </c>
      <c r="C1903" s="46" t="s">
        <v>84</v>
      </c>
      <c r="D1903" s="46" t="s">
        <v>581</v>
      </c>
      <c r="E1903" s="46" t="s">
        <v>86</v>
      </c>
      <c r="F1903" s="46" t="s">
        <v>78</v>
      </c>
      <c r="G1903" s="46" t="s">
        <v>582</v>
      </c>
      <c r="H1903" s="46" t="s">
        <v>62</v>
      </c>
      <c r="I1903" s="46" t="s">
        <v>88</v>
      </c>
      <c r="J1903" s="46" t="s">
        <v>89</v>
      </c>
      <c r="K1903" s="46" t="s">
        <v>47</v>
      </c>
      <c r="L1903" s="46" t="s">
        <v>62</v>
      </c>
      <c r="M1903" s="46" t="s">
        <v>228</v>
      </c>
      <c r="N1903" s="46" t="s">
        <v>229</v>
      </c>
      <c r="O1903" s="46" t="s">
        <v>63</v>
      </c>
      <c r="P1903" s="46" t="s">
        <v>561</v>
      </c>
      <c r="Q1903" s="46" t="s">
        <v>583</v>
      </c>
      <c r="R1903" s="46" t="s">
        <v>84</v>
      </c>
      <c r="S1903" s="46" t="s">
        <v>95</v>
      </c>
      <c r="T1903" s="46" t="s">
        <v>48</v>
      </c>
      <c r="U1903" s="46" t="s">
        <v>31</v>
      </c>
      <c r="V1903" s="46" t="s">
        <v>105</v>
      </c>
      <c r="W1903" s="46" t="s">
        <v>583</v>
      </c>
      <c r="X1903" s="46" t="s">
        <v>84</v>
      </c>
      <c r="Y1903" s="46" t="s">
        <v>581</v>
      </c>
      <c r="Z1903" s="46" t="s">
        <v>584</v>
      </c>
      <c r="AA1903" s="46" t="s">
        <v>564</v>
      </c>
      <c r="AB1903" s="46">
        <v>86870763.849999994</v>
      </c>
      <c r="AC1903" s="46">
        <v>190794006.27000001</v>
      </c>
      <c r="AD1903" s="46">
        <v>285978496.38999999</v>
      </c>
      <c r="AE1903" s="46">
        <v>503628347.56</v>
      </c>
      <c r="AF1903" s="46">
        <v>581379868.25</v>
      </c>
      <c r="AG1903" s="46">
        <v>698115304.54999995</v>
      </c>
      <c r="AH1903" s="46">
        <v>782500620.70000005</v>
      </c>
      <c r="AI1903" s="46" t="s">
        <v>92</v>
      </c>
      <c r="AJ1903" s="46">
        <v>0</v>
      </c>
      <c r="AK1903" s="46">
        <v>159221665.84999999</v>
      </c>
      <c r="AL1903" s="46">
        <v>301625139.50999999</v>
      </c>
      <c r="AM1903" s="46">
        <v>658003450</v>
      </c>
      <c r="AN1903" s="46">
        <v>834214490.60000002</v>
      </c>
      <c r="AO1903" s="46" t="s">
        <v>230</v>
      </c>
      <c r="AP1903" s="46" t="s">
        <v>63</v>
      </c>
      <c r="AQ1903" s="46"/>
      <c r="AR1903" s="46"/>
    </row>
    <row r="1904" spans="1:44" x14ac:dyDescent="0.2">
      <c r="A1904" s="46" t="s">
        <v>77</v>
      </c>
      <c r="B1904" s="46" t="s">
        <v>84</v>
      </c>
      <c r="C1904" s="46" t="s">
        <v>84</v>
      </c>
      <c r="D1904" s="46" t="s">
        <v>581</v>
      </c>
      <c r="E1904" s="46" t="s">
        <v>86</v>
      </c>
      <c r="F1904" s="46" t="s">
        <v>78</v>
      </c>
      <c r="G1904" s="46" t="s">
        <v>582</v>
      </c>
      <c r="H1904" s="46" t="s">
        <v>62</v>
      </c>
      <c r="I1904" s="46" t="s">
        <v>88</v>
      </c>
      <c r="J1904" s="46" t="s">
        <v>89</v>
      </c>
      <c r="K1904" s="46" t="s">
        <v>47</v>
      </c>
      <c r="L1904" s="46" t="s">
        <v>62</v>
      </c>
      <c r="M1904" s="46" t="s">
        <v>106</v>
      </c>
      <c r="N1904" s="46" t="s">
        <v>107</v>
      </c>
      <c r="O1904" s="46" t="s">
        <v>63</v>
      </c>
      <c r="P1904" s="46" t="s">
        <v>561</v>
      </c>
      <c r="Q1904" s="46" t="s">
        <v>583</v>
      </c>
      <c r="R1904" s="46" t="s">
        <v>84</v>
      </c>
      <c r="S1904" s="46" t="s">
        <v>95</v>
      </c>
      <c r="T1904" s="46" t="s">
        <v>48</v>
      </c>
      <c r="U1904" s="46" t="s">
        <v>31</v>
      </c>
      <c r="V1904" s="46" t="s">
        <v>105</v>
      </c>
      <c r="W1904" s="46" t="s">
        <v>583</v>
      </c>
      <c r="X1904" s="46" t="s">
        <v>84</v>
      </c>
      <c r="Y1904" s="46" t="s">
        <v>581</v>
      </c>
      <c r="Z1904" s="46" t="s">
        <v>584</v>
      </c>
      <c r="AA1904" s="46" t="s">
        <v>564</v>
      </c>
      <c r="AB1904" s="46">
        <v>1742950810.03</v>
      </c>
      <c r="AC1904" s="46">
        <v>1846874314.8599999</v>
      </c>
      <c r="AD1904" s="46">
        <v>1942058804.98</v>
      </c>
      <c r="AE1904" s="46">
        <v>2159731673.6500001</v>
      </c>
      <c r="AF1904" s="46">
        <v>2237483194.3400002</v>
      </c>
      <c r="AG1904" s="46">
        <v>2354218630.6399999</v>
      </c>
      <c r="AH1904" s="46">
        <v>2438603946.79</v>
      </c>
      <c r="AI1904" s="46" t="s">
        <v>92</v>
      </c>
      <c r="AJ1904" s="46">
        <v>0</v>
      </c>
      <c r="AK1904" s="46">
        <v>1815301712.03</v>
      </c>
      <c r="AL1904" s="46">
        <v>1957728465.5999999</v>
      </c>
      <c r="AM1904" s="46">
        <v>2314106776.0900002</v>
      </c>
      <c r="AN1904" s="46">
        <v>2475893214.6799998</v>
      </c>
      <c r="AO1904" s="46" t="s">
        <v>108</v>
      </c>
      <c r="AP1904" s="46" t="s">
        <v>63</v>
      </c>
      <c r="AQ1904" s="46"/>
      <c r="AR1904" s="46"/>
    </row>
    <row r="1905" spans="1:44" x14ac:dyDescent="0.2">
      <c r="A1905" s="46" t="s">
        <v>77</v>
      </c>
      <c r="B1905" s="46" t="s">
        <v>84</v>
      </c>
      <c r="C1905" s="46" t="s">
        <v>84</v>
      </c>
      <c r="D1905" s="46" t="s">
        <v>581</v>
      </c>
      <c r="E1905" s="46" t="s">
        <v>86</v>
      </c>
      <c r="F1905" s="46" t="s">
        <v>78</v>
      </c>
      <c r="G1905" s="46" t="s">
        <v>582</v>
      </c>
      <c r="H1905" s="46" t="s">
        <v>62</v>
      </c>
      <c r="I1905" s="46" t="s">
        <v>88</v>
      </c>
      <c r="J1905" s="46" t="s">
        <v>89</v>
      </c>
      <c r="K1905" s="46" t="s">
        <v>47</v>
      </c>
      <c r="L1905" s="46" t="s">
        <v>62</v>
      </c>
      <c r="M1905" s="46" t="s">
        <v>231</v>
      </c>
      <c r="N1905" s="46" t="s">
        <v>232</v>
      </c>
      <c r="O1905" s="46" t="s">
        <v>63</v>
      </c>
      <c r="P1905" s="46" t="s">
        <v>561</v>
      </c>
      <c r="Q1905" s="46" t="s">
        <v>583</v>
      </c>
      <c r="R1905" s="46" t="s">
        <v>84</v>
      </c>
      <c r="S1905" s="46" t="s">
        <v>95</v>
      </c>
      <c r="T1905" s="46" t="s">
        <v>111</v>
      </c>
      <c r="U1905" s="46" t="s">
        <v>112</v>
      </c>
      <c r="V1905" s="46" t="s">
        <v>32</v>
      </c>
      <c r="W1905" s="46" t="s">
        <v>583</v>
      </c>
      <c r="X1905" s="46" t="s">
        <v>84</v>
      </c>
      <c r="Y1905" s="46" t="s">
        <v>581</v>
      </c>
      <c r="Z1905" s="46" t="s">
        <v>584</v>
      </c>
      <c r="AA1905" s="46" t="s">
        <v>564</v>
      </c>
      <c r="AB1905" s="46">
        <v>45636152.840000004</v>
      </c>
      <c r="AC1905" s="46">
        <v>86995496.230000004</v>
      </c>
      <c r="AD1905" s="46">
        <v>189638690.40000001</v>
      </c>
      <c r="AE1905" s="46">
        <v>345500339.35000002</v>
      </c>
      <c r="AF1905" s="46">
        <v>558587095.15999997</v>
      </c>
      <c r="AG1905" s="46">
        <v>649728849.25</v>
      </c>
      <c r="AH1905" s="46">
        <v>703083108.75</v>
      </c>
      <c r="AI1905" s="46" t="s">
        <v>92</v>
      </c>
      <c r="AJ1905" s="46">
        <v>0</v>
      </c>
      <c r="AK1905" s="46">
        <v>63156464.810000002</v>
      </c>
      <c r="AL1905" s="46">
        <v>231781251.38</v>
      </c>
      <c r="AM1905" s="46">
        <v>617506115.25999999</v>
      </c>
      <c r="AN1905" s="46">
        <v>843862586.74000001</v>
      </c>
      <c r="AO1905" s="46" t="s">
        <v>233</v>
      </c>
      <c r="AP1905" s="46" t="s">
        <v>63</v>
      </c>
      <c r="AQ1905" s="46"/>
      <c r="AR1905" s="46"/>
    </row>
    <row r="1906" spans="1:44" x14ac:dyDescent="0.2">
      <c r="A1906" s="46" t="s">
        <v>77</v>
      </c>
      <c r="B1906" s="46" t="s">
        <v>84</v>
      </c>
      <c r="C1906" s="46" t="s">
        <v>84</v>
      </c>
      <c r="D1906" s="46" t="s">
        <v>581</v>
      </c>
      <c r="E1906" s="46" t="s">
        <v>86</v>
      </c>
      <c r="F1906" s="46" t="s">
        <v>78</v>
      </c>
      <c r="G1906" s="46" t="s">
        <v>582</v>
      </c>
      <c r="H1906" s="46" t="s">
        <v>62</v>
      </c>
      <c r="I1906" s="46" t="s">
        <v>88</v>
      </c>
      <c r="J1906" s="46" t="s">
        <v>89</v>
      </c>
      <c r="K1906" s="46" t="s">
        <v>47</v>
      </c>
      <c r="L1906" s="46" t="s">
        <v>62</v>
      </c>
      <c r="M1906" s="46" t="s">
        <v>234</v>
      </c>
      <c r="N1906" s="46" t="s">
        <v>235</v>
      </c>
      <c r="O1906" s="46" t="s">
        <v>63</v>
      </c>
      <c r="P1906" s="46" t="s">
        <v>561</v>
      </c>
      <c r="Q1906" s="46" t="s">
        <v>583</v>
      </c>
      <c r="R1906" s="46" t="s">
        <v>84</v>
      </c>
      <c r="S1906" s="46" t="s">
        <v>95</v>
      </c>
      <c r="T1906" s="46" t="s">
        <v>111</v>
      </c>
      <c r="U1906" s="46" t="s">
        <v>112</v>
      </c>
      <c r="V1906" s="46" t="s">
        <v>105</v>
      </c>
      <c r="W1906" s="46" t="s">
        <v>583</v>
      </c>
      <c r="X1906" s="46" t="s">
        <v>84</v>
      </c>
      <c r="Y1906" s="46" t="s">
        <v>581</v>
      </c>
      <c r="Z1906" s="46" t="s">
        <v>584</v>
      </c>
      <c r="AA1906" s="46" t="s">
        <v>564</v>
      </c>
      <c r="AB1906" s="46">
        <v>45636152.840000004</v>
      </c>
      <c r="AC1906" s="46">
        <v>86995496.230000004</v>
      </c>
      <c r="AD1906" s="46">
        <v>189638690.40000001</v>
      </c>
      <c r="AE1906" s="46">
        <v>345500339.35000002</v>
      </c>
      <c r="AF1906" s="46">
        <v>558587095.15999997</v>
      </c>
      <c r="AG1906" s="46">
        <v>649728849.25</v>
      </c>
      <c r="AH1906" s="46">
        <v>703083108.75</v>
      </c>
      <c r="AI1906" s="46" t="s">
        <v>92</v>
      </c>
      <c r="AJ1906" s="46">
        <v>0</v>
      </c>
      <c r="AK1906" s="46">
        <v>63156464.810000002</v>
      </c>
      <c r="AL1906" s="46">
        <v>231781251.38</v>
      </c>
      <c r="AM1906" s="46">
        <v>617506115.25999999</v>
      </c>
      <c r="AN1906" s="46">
        <v>843862586.74000001</v>
      </c>
      <c r="AO1906" s="46" t="s">
        <v>236</v>
      </c>
      <c r="AP1906" s="46" t="s">
        <v>63</v>
      </c>
      <c r="AQ1906" s="46"/>
      <c r="AR1906" s="46"/>
    </row>
    <row r="1907" spans="1:44" x14ac:dyDescent="0.2">
      <c r="A1907" s="46" t="s">
        <v>77</v>
      </c>
      <c r="B1907" s="46" t="s">
        <v>84</v>
      </c>
      <c r="C1907" s="46" t="s">
        <v>84</v>
      </c>
      <c r="D1907" s="46" t="s">
        <v>581</v>
      </c>
      <c r="E1907" s="46" t="s">
        <v>86</v>
      </c>
      <c r="F1907" s="46" t="s">
        <v>78</v>
      </c>
      <c r="G1907" s="46" t="s">
        <v>582</v>
      </c>
      <c r="H1907" s="46" t="s">
        <v>62</v>
      </c>
      <c r="I1907" s="46" t="s">
        <v>88</v>
      </c>
      <c r="J1907" s="46" t="s">
        <v>89</v>
      </c>
      <c r="K1907" s="46" t="s">
        <v>47</v>
      </c>
      <c r="L1907" s="46" t="s">
        <v>62</v>
      </c>
      <c r="M1907" s="46" t="s">
        <v>325</v>
      </c>
      <c r="N1907" s="46" t="s">
        <v>326</v>
      </c>
      <c r="O1907" s="46" t="s">
        <v>63</v>
      </c>
      <c r="P1907" s="46" t="s">
        <v>561</v>
      </c>
      <c r="Q1907" s="46" t="s">
        <v>583</v>
      </c>
      <c r="R1907" s="46" t="s">
        <v>84</v>
      </c>
      <c r="S1907" s="46" t="s">
        <v>95</v>
      </c>
      <c r="T1907" s="46" t="s">
        <v>111</v>
      </c>
      <c r="U1907" s="46" t="s">
        <v>112</v>
      </c>
      <c r="V1907" s="46" t="s">
        <v>32</v>
      </c>
      <c r="W1907" s="46" t="s">
        <v>583</v>
      </c>
      <c r="X1907" s="46" t="s">
        <v>84</v>
      </c>
      <c r="Y1907" s="46" t="s">
        <v>581</v>
      </c>
      <c r="Z1907" s="46" t="s">
        <v>584</v>
      </c>
      <c r="AA1907" s="46" t="s">
        <v>564</v>
      </c>
      <c r="AB1907" s="46">
        <v>19119</v>
      </c>
      <c r="AC1907" s="46">
        <v>152237.09</v>
      </c>
      <c r="AD1907" s="46">
        <v>187162.97</v>
      </c>
      <c r="AE1907" s="46">
        <v>226159.92</v>
      </c>
      <c r="AF1907" s="46">
        <v>501266.68</v>
      </c>
      <c r="AG1907" s="46">
        <v>3867591.12</v>
      </c>
      <c r="AH1907" s="46">
        <v>4057094.8</v>
      </c>
      <c r="AI1907" s="46" t="s">
        <v>92</v>
      </c>
      <c r="AJ1907" s="46">
        <v>0</v>
      </c>
      <c r="AK1907" s="46">
        <v>40435.96</v>
      </c>
      <c r="AL1907" s="46">
        <v>212445.63</v>
      </c>
      <c r="AM1907" s="46">
        <v>1516920.29</v>
      </c>
      <c r="AN1907" s="46">
        <v>6125100.04</v>
      </c>
      <c r="AO1907" s="46" t="s">
        <v>326</v>
      </c>
      <c r="AP1907" s="46" t="s">
        <v>63</v>
      </c>
      <c r="AQ1907" s="46"/>
      <c r="AR1907" s="46"/>
    </row>
    <row r="1908" spans="1:44" x14ac:dyDescent="0.2">
      <c r="A1908" s="46" t="s">
        <v>77</v>
      </c>
      <c r="B1908" s="46" t="s">
        <v>84</v>
      </c>
      <c r="C1908" s="46" t="s">
        <v>84</v>
      </c>
      <c r="D1908" s="46" t="s">
        <v>581</v>
      </c>
      <c r="E1908" s="46" t="s">
        <v>86</v>
      </c>
      <c r="F1908" s="46" t="s">
        <v>78</v>
      </c>
      <c r="G1908" s="46" t="s">
        <v>582</v>
      </c>
      <c r="H1908" s="46" t="s">
        <v>62</v>
      </c>
      <c r="I1908" s="46" t="s">
        <v>88</v>
      </c>
      <c r="J1908" s="46" t="s">
        <v>89</v>
      </c>
      <c r="K1908" s="46" t="s">
        <v>47</v>
      </c>
      <c r="L1908" s="46" t="s">
        <v>62</v>
      </c>
      <c r="M1908" s="46" t="s">
        <v>327</v>
      </c>
      <c r="N1908" s="46" t="s">
        <v>328</v>
      </c>
      <c r="O1908" s="46" t="s">
        <v>63</v>
      </c>
      <c r="P1908" s="46" t="s">
        <v>561</v>
      </c>
      <c r="Q1908" s="46" t="s">
        <v>583</v>
      </c>
      <c r="R1908" s="46" t="s">
        <v>84</v>
      </c>
      <c r="S1908" s="46" t="s">
        <v>95</v>
      </c>
      <c r="T1908" s="46" t="s">
        <v>111</v>
      </c>
      <c r="U1908" s="46" t="s">
        <v>112</v>
      </c>
      <c r="V1908" s="46" t="s">
        <v>105</v>
      </c>
      <c r="W1908" s="46" t="s">
        <v>583</v>
      </c>
      <c r="X1908" s="46" t="s">
        <v>84</v>
      </c>
      <c r="Y1908" s="46" t="s">
        <v>581</v>
      </c>
      <c r="Z1908" s="46" t="s">
        <v>584</v>
      </c>
      <c r="AA1908" s="46" t="s">
        <v>564</v>
      </c>
      <c r="AB1908" s="46">
        <v>19119</v>
      </c>
      <c r="AC1908" s="46">
        <v>152237.09</v>
      </c>
      <c r="AD1908" s="46">
        <v>187162.97</v>
      </c>
      <c r="AE1908" s="46">
        <v>226159.92</v>
      </c>
      <c r="AF1908" s="46">
        <v>501266.68</v>
      </c>
      <c r="AG1908" s="46">
        <v>3867591.12</v>
      </c>
      <c r="AH1908" s="46">
        <v>4057094.8</v>
      </c>
      <c r="AI1908" s="46" t="s">
        <v>92</v>
      </c>
      <c r="AJ1908" s="46">
        <v>0</v>
      </c>
      <c r="AK1908" s="46">
        <v>40435.96</v>
      </c>
      <c r="AL1908" s="46">
        <v>212445.63</v>
      </c>
      <c r="AM1908" s="46">
        <v>1516920.29</v>
      </c>
      <c r="AN1908" s="46">
        <v>6125100.04</v>
      </c>
      <c r="AO1908" s="46" t="s">
        <v>329</v>
      </c>
      <c r="AP1908" s="46" t="s">
        <v>63</v>
      </c>
      <c r="AQ1908" s="46"/>
      <c r="AR1908" s="46"/>
    </row>
    <row r="1909" spans="1:44" x14ac:dyDescent="0.2">
      <c r="A1909" s="46" t="s">
        <v>77</v>
      </c>
      <c r="B1909" s="46" t="s">
        <v>84</v>
      </c>
      <c r="C1909" s="46" t="s">
        <v>84</v>
      </c>
      <c r="D1909" s="46" t="s">
        <v>581</v>
      </c>
      <c r="E1909" s="46" t="s">
        <v>86</v>
      </c>
      <c r="F1909" s="46" t="s">
        <v>78</v>
      </c>
      <c r="G1909" s="46" t="s">
        <v>582</v>
      </c>
      <c r="H1909" s="46" t="s">
        <v>62</v>
      </c>
      <c r="I1909" s="46" t="s">
        <v>88</v>
      </c>
      <c r="J1909" s="46" t="s">
        <v>89</v>
      </c>
      <c r="K1909" s="46" t="s">
        <v>47</v>
      </c>
      <c r="L1909" s="46" t="s">
        <v>62</v>
      </c>
      <c r="M1909" s="46" t="s">
        <v>237</v>
      </c>
      <c r="N1909" s="46" t="s">
        <v>238</v>
      </c>
      <c r="O1909" s="46" t="s">
        <v>63</v>
      </c>
      <c r="P1909" s="46" t="s">
        <v>561</v>
      </c>
      <c r="Q1909" s="46" t="s">
        <v>583</v>
      </c>
      <c r="R1909" s="46" t="s">
        <v>84</v>
      </c>
      <c r="S1909" s="46" t="s">
        <v>95</v>
      </c>
      <c r="T1909" s="46" t="s">
        <v>111</v>
      </c>
      <c r="U1909" s="46" t="s">
        <v>112</v>
      </c>
      <c r="V1909" s="46" t="s">
        <v>105</v>
      </c>
      <c r="W1909" s="46" t="s">
        <v>583</v>
      </c>
      <c r="X1909" s="46" t="s">
        <v>84</v>
      </c>
      <c r="Y1909" s="46" t="s">
        <v>581</v>
      </c>
      <c r="Z1909" s="46" t="s">
        <v>584</v>
      </c>
      <c r="AA1909" s="46" t="s">
        <v>564</v>
      </c>
      <c r="AB1909" s="46">
        <v>45655271.840000004</v>
      </c>
      <c r="AC1909" s="46">
        <v>87147733.319999993</v>
      </c>
      <c r="AD1909" s="46">
        <v>189825853.37</v>
      </c>
      <c r="AE1909" s="46">
        <v>345726499.26999998</v>
      </c>
      <c r="AF1909" s="46">
        <v>559088361.84000003</v>
      </c>
      <c r="AG1909" s="46">
        <v>653596440.37</v>
      </c>
      <c r="AH1909" s="46">
        <v>707140203.54999995</v>
      </c>
      <c r="AI1909" s="46" t="s">
        <v>92</v>
      </c>
      <c r="AJ1909" s="46">
        <v>0</v>
      </c>
      <c r="AK1909" s="46">
        <v>63196900.770000003</v>
      </c>
      <c r="AL1909" s="46">
        <v>231993697.00999999</v>
      </c>
      <c r="AM1909" s="46">
        <v>619023035.54999995</v>
      </c>
      <c r="AN1909" s="46">
        <v>849987686.77999997</v>
      </c>
      <c r="AO1909" s="46" t="s">
        <v>239</v>
      </c>
      <c r="AP1909" s="46" t="s">
        <v>63</v>
      </c>
      <c r="AQ1909" s="46"/>
      <c r="AR1909" s="46"/>
    </row>
    <row r="1910" spans="1:44" x14ac:dyDescent="0.2">
      <c r="A1910" s="46" t="s">
        <v>77</v>
      </c>
      <c r="B1910" s="46" t="s">
        <v>84</v>
      </c>
      <c r="C1910" s="46" t="s">
        <v>84</v>
      </c>
      <c r="D1910" s="46" t="s">
        <v>581</v>
      </c>
      <c r="E1910" s="46" t="s">
        <v>86</v>
      </c>
      <c r="F1910" s="46" t="s">
        <v>78</v>
      </c>
      <c r="G1910" s="46" t="s">
        <v>582</v>
      </c>
      <c r="H1910" s="46" t="s">
        <v>62</v>
      </c>
      <c r="I1910" s="46" t="s">
        <v>88</v>
      </c>
      <c r="J1910" s="46" t="s">
        <v>89</v>
      </c>
      <c r="K1910" s="46" t="s">
        <v>47</v>
      </c>
      <c r="L1910" s="46" t="s">
        <v>62</v>
      </c>
      <c r="M1910" s="46" t="s">
        <v>240</v>
      </c>
      <c r="N1910" s="46" t="s">
        <v>241</v>
      </c>
      <c r="O1910" s="46" t="s">
        <v>63</v>
      </c>
      <c r="P1910" s="46" t="s">
        <v>561</v>
      </c>
      <c r="Q1910" s="46" t="s">
        <v>583</v>
      </c>
      <c r="R1910" s="46" t="s">
        <v>84</v>
      </c>
      <c r="S1910" s="46" t="s">
        <v>95</v>
      </c>
      <c r="T1910" s="46" t="s">
        <v>111</v>
      </c>
      <c r="U1910" s="46" t="s">
        <v>112</v>
      </c>
      <c r="V1910" s="46" t="s">
        <v>105</v>
      </c>
      <c r="W1910" s="46" t="s">
        <v>583</v>
      </c>
      <c r="X1910" s="46" t="s">
        <v>84</v>
      </c>
      <c r="Y1910" s="46" t="s">
        <v>581</v>
      </c>
      <c r="Z1910" s="46" t="s">
        <v>584</v>
      </c>
      <c r="AA1910" s="46" t="s">
        <v>564</v>
      </c>
      <c r="AB1910" s="46">
        <v>45655271.840000004</v>
      </c>
      <c r="AC1910" s="46">
        <v>87147733.319999993</v>
      </c>
      <c r="AD1910" s="46">
        <v>189825853.37</v>
      </c>
      <c r="AE1910" s="46">
        <v>345726499.26999998</v>
      </c>
      <c r="AF1910" s="46">
        <v>559088361.84000003</v>
      </c>
      <c r="AG1910" s="46">
        <v>653596440.37</v>
      </c>
      <c r="AH1910" s="46">
        <v>707140203.54999995</v>
      </c>
      <c r="AI1910" s="46" t="s">
        <v>92</v>
      </c>
      <c r="AJ1910" s="46">
        <v>0</v>
      </c>
      <c r="AK1910" s="46">
        <v>63196900.770000003</v>
      </c>
      <c r="AL1910" s="46">
        <v>231993697.00999999</v>
      </c>
      <c r="AM1910" s="46">
        <v>619023035.54999995</v>
      </c>
      <c r="AN1910" s="46">
        <v>849987686.77999997</v>
      </c>
      <c r="AO1910" s="46" t="s">
        <v>242</v>
      </c>
      <c r="AP1910" s="46" t="s">
        <v>63</v>
      </c>
      <c r="AQ1910" s="46"/>
      <c r="AR1910" s="46"/>
    </row>
    <row r="1911" spans="1:44" x14ac:dyDescent="0.2">
      <c r="A1911" s="46" t="s">
        <v>77</v>
      </c>
      <c r="B1911" s="46" t="s">
        <v>84</v>
      </c>
      <c r="C1911" s="46" t="s">
        <v>84</v>
      </c>
      <c r="D1911" s="46" t="s">
        <v>581</v>
      </c>
      <c r="E1911" s="46" t="s">
        <v>86</v>
      </c>
      <c r="F1911" s="46" t="s">
        <v>78</v>
      </c>
      <c r="G1911" s="46" t="s">
        <v>582</v>
      </c>
      <c r="H1911" s="46" t="s">
        <v>62</v>
      </c>
      <c r="I1911" s="46" t="s">
        <v>88</v>
      </c>
      <c r="J1911" s="46" t="s">
        <v>89</v>
      </c>
      <c r="K1911" s="46" t="s">
        <v>47</v>
      </c>
      <c r="L1911" s="46" t="s">
        <v>62</v>
      </c>
      <c r="M1911" s="46" t="s">
        <v>109</v>
      </c>
      <c r="N1911" s="46" t="s">
        <v>110</v>
      </c>
      <c r="O1911" s="46" t="s">
        <v>63</v>
      </c>
      <c r="P1911" s="46" t="s">
        <v>561</v>
      </c>
      <c r="Q1911" s="46" t="s">
        <v>583</v>
      </c>
      <c r="R1911" s="46" t="s">
        <v>84</v>
      </c>
      <c r="S1911" s="46" t="s">
        <v>95</v>
      </c>
      <c r="T1911" s="46" t="s">
        <v>111</v>
      </c>
      <c r="U1911" s="46" t="s">
        <v>112</v>
      </c>
      <c r="V1911" s="46" t="s">
        <v>32</v>
      </c>
      <c r="W1911" s="46" t="s">
        <v>583</v>
      </c>
      <c r="X1911" s="46" t="s">
        <v>84</v>
      </c>
      <c r="Y1911" s="46" t="s">
        <v>581</v>
      </c>
      <c r="Z1911" s="46" t="s">
        <v>584</v>
      </c>
      <c r="AA1911" s="46" t="s">
        <v>564</v>
      </c>
      <c r="AB1911" s="46">
        <v>1668691453.0999999</v>
      </c>
      <c r="AC1911" s="46">
        <v>1732185857.73</v>
      </c>
      <c r="AD1911" s="46">
        <v>1729257045.3</v>
      </c>
      <c r="AE1911" s="46">
        <v>1795307936.29</v>
      </c>
      <c r="AF1911" s="46">
        <v>1659993076.6400001</v>
      </c>
      <c r="AG1911" s="46">
        <v>1684794439.3</v>
      </c>
      <c r="AH1911" s="46">
        <v>1714232921.9400001</v>
      </c>
      <c r="AI1911" s="46" t="s">
        <v>92</v>
      </c>
      <c r="AJ1911" s="46">
        <v>0</v>
      </c>
      <c r="AK1911" s="46">
        <v>1723710465.9100001</v>
      </c>
      <c r="AL1911" s="46">
        <v>1702148143.0799999</v>
      </c>
      <c r="AM1911" s="46">
        <v>1676874065.0699999</v>
      </c>
      <c r="AN1911" s="46">
        <v>1625905527.9000001</v>
      </c>
      <c r="AO1911" s="46" t="s">
        <v>110</v>
      </c>
      <c r="AP1911" s="46" t="s">
        <v>63</v>
      </c>
      <c r="AQ1911" s="46"/>
      <c r="AR1911" s="46"/>
    </row>
    <row r="1912" spans="1:44" x14ac:dyDescent="0.2">
      <c r="A1912" s="46" t="s">
        <v>77</v>
      </c>
      <c r="B1912" s="46" t="s">
        <v>84</v>
      </c>
      <c r="C1912" s="46" t="s">
        <v>84</v>
      </c>
      <c r="D1912" s="46" t="s">
        <v>581</v>
      </c>
      <c r="E1912" s="46" t="s">
        <v>86</v>
      </c>
      <c r="F1912" s="46" t="s">
        <v>78</v>
      </c>
      <c r="G1912" s="46" t="s">
        <v>582</v>
      </c>
      <c r="H1912" s="46" t="s">
        <v>62</v>
      </c>
      <c r="I1912" s="46" t="s">
        <v>88</v>
      </c>
      <c r="J1912" s="46" t="s">
        <v>89</v>
      </c>
      <c r="K1912" s="46" t="s">
        <v>47</v>
      </c>
      <c r="L1912" s="46" t="s">
        <v>62</v>
      </c>
      <c r="M1912" s="46" t="s">
        <v>113</v>
      </c>
      <c r="N1912" s="46" t="s">
        <v>114</v>
      </c>
      <c r="O1912" s="46" t="s">
        <v>63</v>
      </c>
      <c r="P1912" s="46" t="s">
        <v>561</v>
      </c>
      <c r="Q1912" s="46" t="s">
        <v>583</v>
      </c>
      <c r="R1912" s="46" t="s">
        <v>84</v>
      </c>
      <c r="S1912" s="46" t="s">
        <v>95</v>
      </c>
      <c r="T1912" s="46" t="s">
        <v>111</v>
      </c>
      <c r="U1912" s="46" t="s">
        <v>112</v>
      </c>
      <c r="V1912" s="46" t="s">
        <v>32</v>
      </c>
      <c r="W1912" s="46" t="s">
        <v>583</v>
      </c>
      <c r="X1912" s="46" t="s">
        <v>84</v>
      </c>
      <c r="Y1912" s="46" t="s">
        <v>581</v>
      </c>
      <c r="Z1912" s="46" t="s">
        <v>584</v>
      </c>
      <c r="AA1912" s="46" t="s">
        <v>564</v>
      </c>
      <c r="AB1912" s="46">
        <v>28604085.09</v>
      </c>
      <c r="AC1912" s="46">
        <v>27540723.809999999</v>
      </c>
      <c r="AD1912" s="46">
        <v>22975906.309999999</v>
      </c>
      <c r="AE1912" s="46">
        <v>18697238.09</v>
      </c>
      <c r="AF1912" s="46">
        <v>18401755.859999999</v>
      </c>
      <c r="AG1912" s="46">
        <v>15827750.970000001</v>
      </c>
      <c r="AH1912" s="46">
        <v>17230821.300000001</v>
      </c>
      <c r="AI1912" s="46" t="s">
        <v>92</v>
      </c>
      <c r="AJ1912" s="46">
        <v>0</v>
      </c>
      <c r="AK1912" s="46">
        <v>28394345.350000001</v>
      </c>
      <c r="AL1912" s="46">
        <v>23586625.510000002</v>
      </c>
      <c r="AM1912" s="46">
        <v>18209675.469999999</v>
      </c>
      <c r="AN1912" s="46">
        <v>0</v>
      </c>
      <c r="AO1912" s="46" t="s">
        <v>115</v>
      </c>
      <c r="AP1912" s="46" t="s">
        <v>63</v>
      </c>
      <c r="AQ1912" s="46"/>
      <c r="AR1912" s="46"/>
    </row>
    <row r="1913" spans="1:44" x14ac:dyDescent="0.2">
      <c r="A1913" s="46" t="s">
        <v>77</v>
      </c>
      <c r="B1913" s="46" t="s">
        <v>84</v>
      </c>
      <c r="C1913" s="46" t="s">
        <v>84</v>
      </c>
      <c r="D1913" s="46" t="s">
        <v>581</v>
      </c>
      <c r="E1913" s="46" t="s">
        <v>86</v>
      </c>
      <c r="F1913" s="46" t="s">
        <v>78</v>
      </c>
      <c r="G1913" s="46" t="s">
        <v>582</v>
      </c>
      <c r="H1913" s="46" t="s">
        <v>62</v>
      </c>
      <c r="I1913" s="46" t="s">
        <v>88</v>
      </c>
      <c r="J1913" s="46" t="s">
        <v>89</v>
      </c>
      <c r="K1913" s="46" t="s">
        <v>47</v>
      </c>
      <c r="L1913" s="46" t="s">
        <v>62</v>
      </c>
      <c r="M1913" s="46" t="s">
        <v>116</v>
      </c>
      <c r="N1913" s="46" t="s">
        <v>117</v>
      </c>
      <c r="O1913" s="46" t="s">
        <v>63</v>
      </c>
      <c r="P1913" s="46" t="s">
        <v>561</v>
      </c>
      <c r="Q1913" s="46" t="s">
        <v>583</v>
      </c>
      <c r="R1913" s="46" t="s">
        <v>84</v>
      </c>
      <c r="S1913" s="46" t="s">
        <v>95</v>
      </c>
      <c r="T1913" s="46" t="s">
        <v>111</v>
      </c>
      <c r="U1913" s="46" t="s">
        <v>112</v>
      </c>
      <c r="V1913" s="46" t="s">
        <v>105</v>
      </c>
      <c r="W1913" s="46" t="s">
        <v>583</v>
      </c>
      <c r="X1913" s="46" t="s">
        <v>84</v>
      </c>
      <c r="Y1913" s="46" t="s">
        <v>581</v>
      </c>
      <c r="Z1913" s="46" t="s">
        <v>584</v>
      </c>
      <c r="AA1913" s="46" t="s">
        <v>564</v>
      </c>
      <c r="AB1913" s="46">
        <v>1697295538.1900001</v>
      </c>
      <c r="AC1913" s="46">
        <v>1759726581.54</v>
      </c>
      <c r="AD1913" s="46">
        <v>1752232951.6099999</v>
      </c>
      <c r="AE1913" s="46">
        <v>1814005174.3800001</v>
      </c>
      <c r="AF1913" s="46">
        <v>1678394832.5</v>
      </c>
      <c r="AG1913" s="46">
        <v>1700622190.27</v>
      </c>
      <c r="AH1913" s="46">
        <v>1731463743.24</v>
      </c>
      <c r="AI1913" s="46" t="s">
        <v>92</v>
      </c>
      <c r="AJ1913" s="46">
        <v>0</v>
      </c>
      <c r="AK1913" s="46">
        <v>1752104811.26</v>
      </c>
      <c r="AL1913" s="46">
        <v>1725734768.5899999</v>
      </c>
      <c r="AM1913" s="46">
        <v>1695083740.54</v>
      </c>
      <c r="AN1913" s="46">
        <v>1625905527.9000001</v>
      </c>
      <c r="AO1913" s="46" t="s">
        <v>118</v>
      </c>
      <c r="AP1913" s="46" t="s">
        <v>63</v>
      </c>
      <c r="AQ1913" s="46"/>
      <c r="AR1913" s="46"/>
    </row>
    <row r="1914" spans="1:44" x14ac:dyDescent="0.2">
      <c r="A1914" s="46" t="s">
        <v>77</v>
      </c>
      <c r="B1914" s="46" t="s">
        <v>84</v>
      </c>
      <c r="C1914" s="46" t="s">
        <v>84</v>
      </c>
      <c r="D1914" s="46" t="s">
        <v>581</v>
      </c>
      <c r="E1914" s="46" t="s">
        <v>86</v>
      </c>
      <c r="F1914" s="46" t="s">
        <v>78</v>
      </c>
      <c r="G1914" s="46" t="s">
        <v>582</v>
      </c>
      <c r="H1914" s="46" t="s">
        <v>62</v>
      </c>
      <c r="I1914" s="46" t="s">
        <v>88</v>
      </c>
      <c r="J1914" s="46" t="s">
        <v>89</v>
      </c>
      <c r="K1914" s="46" t="s">
        <v>47</v>
      </c>
      <c r="L1914" s="46" t="s">
        <v>62</v>
      </c>
      <c r="M1914" s="46" t="s">
        <v>119</v>
      </c>
      <c r="N1914" s="46" t="s">
        <v>120</v>
      </c>
      <c r="O1914" s="46" t="s">
        <v>63</v>
      </c>
      <c r="P1914" s="46" t="s">
        <v>561</v>
      </c>
      <c r="Q1914" s="46" t="s">
        <v>583</v>
      </c>
      <c r="R1914" s="46" t="s">
        <v>84</v>
      </c>
      <c r="S1914" s="46" t="s">
        <v>95</v>
      </c>
      <c r="T1914" s="46" t="s">
        <v>111</v>
      </c>
      <c r="U1914" s="46" t="s">
        <v>112</v>
      </c>
      <c r="V1914" s="46" t="s">
        <v>105</v>
      </c>
      <c r="W1914" s="46" t="s">
        <v>583</v>
      </c>
      <c r="X1914" s="46" t="s">
        <v>84</v>
      </c>
      <c r="Y1914" s="46" t="s">
        <v>581</v>
      </c>
      <c r="Z1914" s="46" t="s">
        <v>584</v>
      </c>
      <c r="AA1914" s="46" t="s">
        <v>564</v>
      </c>
      <c r="AB1914" s="46">
        <v>1697295538.1900001</v>
      </c>
      <c r="AC1914" s="46">
        <v>1759726581.54</v>
      </c>
      <c r="AD1914" s="46">
        <v>1752232951.6099999</v>
      </c>
      <c r="AE1914" s="46">
        <v>1814005174.3800001</v>
      </c>
      <c r="AF1914" s="46">
        <v>1678394832.5</v>
      </c>
      <c r="AG1914" s="46">
        <v>1700622190.27</v>
      </c>
      <c r="AH1914" s="46">
        <v>1731463743.24</v>
      </c>
      <c r="AI1914" s="46" t="s">
        <v>92</v>
      </c>
      <c r="AJ1914" s="46">
        <v>0</v>
      </c>
      <c r="AK1914" s="46">
        <v>1752104811.26</v>
      </c>
      <c r="AL1914" s="46">
        <v>1725734768.5899999</v>
      </c>
      <c r="AM1914" s="46">
        <v>1695083740.54</v>
      </c>
      <c r="AN1914" s="46">
        <v>1625905527.9000001</v>
      </c>
      <c r="AO1914" s="46" t="s">
        <v>121</v>
      </c>
      <c r="AP1914" s="46" t="s">
        <v>63</v>
      </c>
      <c r="AQ1914" s="46"/>
      <c r="AR1914" s="46"/>
    </row>
    <row r="1915" spans="1:44" x14ac:dyDescent="0.2">
      <c r="A1915" s="46" t="s">
        <v>77</v>
      </c>
      <c r="B1915" s="46" t="s">
        <v>84</v>
      </c>
      <c r="C1915" s="46" t="s">
        <v>84</v>
      </c>
      <c r="D1915" s="46" t="s">
        <v>581</v>
      </c>
      <c r="E1915" s="46" t="s">
        <v>86</v>
      </c>
      <c r="F1915" s="46" t="s">
        <v>78</v>
      </c>
      <c r="G1915" s="46" t="s">
        <v>582</v>
      </c>
      <c r="H1915" s="46" t="s">
        <v>62</v>
      </c>
      <c r="I1915" s="46" t="s">
        <v>88</v>
      </c>
      <c r="J1915" s="46" t="s">
        <v>89</v>
      </c>
      <c r="K1915" s="46" t="s">
        <v>47</v>
      </c>
      <c r="L1915" s="46" t="s">
        <v>62</v>
      </c>
      <c r="M1915" s="46" t="s">
        <v>122</v>
      </c>
      <c r="N1915" s="46" t="s">
        <v>123</v>
      </c>
      <c r="O1915" s="46" t="s">
        <v>63</v>
      </c>
      <c r="P1915" s="46" t="s">
        <v>561</v>
      </c>
      <c r="Q1915" s="46" t="s">
        <v>583</v>
      </c>
      <c r="R1915" s="46" t="s">
        <v>84</v>
      </c>
      <c r="S1915" s="46" t="s">
        <v>95</v>
      </c>
      <c r="T1915" s="46" t="s">
        <v>111</v>
      </c>
      <c r="U1915" s="46" t="s">
        <v>112</v>
      </c>
      <c r="V1915" s="46" t="s">
        <v>105</v>
      </c>
      <c r="W1915" s="46" t="s">
        <v>583</v>
      </c>
      <c r="X1915" s="46" t="s">
        <v>84</v>
      </c>
      <c r="Y1915" s="46" t="s">
        <v>581</v>
      </c>
      <c r="Z1915" s="46" t="s">
        <v>584</v>
      </c>
      <c r="AA1915" s="46" t="s">
        <v>564</v>
      </c>
      <c r="AB1915" s="46">
        <v>1742950810.03</v>
      </c>
      <c r="AC1915" s="46">
        <v>1846874314.8599999</v>
      </c>
      <c r="AD1915" s="46">
        <v>1942058804.98</v>
      </c>
      <c r="AE1915" s="46">
        <v>2159731673.6500001</v>
      </c>
      <c r="AF1915" s="46">
        <v>2237483194.3400002</v>
      </c>
      <c r="AG1915" s="46">
        <v>2354218630.6399999</v>
      </c>
      <c r="AH1915" s="46">
        <v>2438603946.79</v>
      </c>
      <c r="AI1915" s="46" t="s">
        <v>92</v>
      </c>
      <c r="AJ1915" s="46">
        <v>0</v>
      </c>
      <c r="AK1915" s="46">
        <v>1815301712.03</v>
      </c>
      <c r="AL1915" s="46">
        <v>1957728465.5999999</v>
      </c>
      <c r="AM1915" s="46">
        <v>2314106776.0900002</v>
      </c>
      <c r="AN1915" s="46">
        <v>2475893214.6799998</v>
      </c>
      <c r="AO1915" s="46" t="s">
        <v>124</v>
      </c>
      <c r="AP1915" s="46" t="s">
        <v>63</v>
      </c>
      <c r="AQ1915" s="46"/>
      <c r="AR1915" s="46"/>
    </row>
    <row r="1916" spans="1:44" x14ac:dyDescent="0.2">
      <c r="A1916" s="46" t="s">
        <v>77</v>
      </c>
      <c r="B1916" s="46" t="s">
        <v>84</v>
      </c>
      <c r="C1916" s="46" t="s">
        <v>84</v>
      </c>
      <c r="D1916" s="46" t="s">
        <v>581</v>
      </c>
      <c r="E1916" s="46" t="s">
        <v>86</v>
      </c>
      <c r="F1916" s="46" t="s">
        <v>78</v>
      </c>
      <c r="G1916" s="46" t="s">
        <v>582</v>
      </c>
      <c r="H1916" s="46" t="s">
        <v>62</v>
      </c>
      <c r="I1916" s="46" t="s">
        <v>88</v>
      </c>
      <c r="J1916" s="46" t="s">
        <v>89</v>
      </c>
      <c r="K1916" s="46" t="s">
        <v>47</v>
      </c>
      <c r="L1916" s="46" t="s">
        <v>62</v>
      </c>
      <c r="M1916" s="46" t="s">
        <v>125</v>
      </c>
      <c r="N1916" s="46" t="s">
        <v>126</v>
      </c>
      <c r="O1916" s="46" t="s">
        <v>63</v>
      </c>
      <c r="P1916" s="46" t="s">
        <v>561</v>
      </c>
      <c r="Q1916" s="46" t="s">
        <v>583</v>
      </c>
      <c r="R1916" s="46" t="s">
        <v>84</v>
      </c>
      <c r="S1916" s="46" t="s">
        <v>95</v>
      </c>
      <c r="T1916" s="46" t="s">
        <v>111</v>
      </c>
      <c r="U1916" s="46" t="s">
        <v>112</v>
      </c>
      <c r="V1916" s="46" t="s">
        <v>32</v>
      </c>
      <c r="W1916" s="46" t="s">
        <v>583</v>
      </c>
      <c r="X1916" s="46" t="s">
        <v>84</v>
      </c>
      <c r="Y1916" s="46" t="s">
        <v>581</v>
      </c>
      <c r="Z1916" s="46" t="s">
        <v>584</v>
      </c>
      <c r="AA1916" s="46" t="s">
        <v>564</v>
      </c>
      <c r="AB1916" s="46">
        <v>1668691453.0999999</v>
      </c>
      <c r="AC1916" s="46">
        <v>1732185857.73</v>
      </c>
      <c r="AD1916" s="46">
        <v>1729257045.3</v>
      </c>
      <c r="AE1916" s="46">
        <v>1795307936.29</v>
      </c>
      <c r="AF1916" s="46">
        <v>1659993076.6400001</v>
      </c>
      <c r="AG1916" s="46">
        <v>1684794439.3</v>
      </c>
      <c r="AH1916" s="46">
        <v>1714232921.9400001</v>
      </c>
      <c r="AI1916" s="46" t="s">
        <v>92</v>
      </c>
      <c r="AJ1916" s="46">
        <v>0</v>
      </c>
      <c r="AK1916" s="46">
        <v>1723710465.9100001</v>
      </c>
      <c r="AL1916" s="46">
        <v>1702148143.0799999</v>
      </c>
      <c r="AM1916" s="46">
        <v>1676874065.0699999</v>
      </c>
      <c r="AN1916" s="46">
        <v>1625905527.9000001</v>
      </c>
      <c r="AO1916" s="46" t="s">
        <v>127</v>
      </c>
      <c r="AP1916" s="46" t="s">
        <v>63</v>
      </c>
      <c r="AQ1916" s="46"/>
      <c r="AR1916" s="46"/>
    </row>
    <row r="1917" spans="1:44" x14ac:dyDescent="0.2">
      <c r="A1917" s="46" t="s">
        <v>77</v>
      </c>
      <c r="B1917" s="46" t="s">
        <v>84</v>
      </c>
      <c r="C1917" s="46" t="s">
        <v>84</v>
      </c>
      <c r="D1917" s="46" t="s">
        <v>581</v>
      </c>
      <c r="E1917" s="46" t="s">
        <v>86</v>
      </c>
      <c r="F1917" s="46" t="s">
        <v>78</v>
      </c>
      <c r="G1917" s="46" t="s">
        <v>582</v>
      </c>
      <c r="H1917" s="46" t="s">
        <v>62</v>
      </c>
      <c r="I1917" s="46" t="s">
        <v>88</v>
      </c>
      <c r="J1917" s="46" t="s">
        <v>89</v>
      </c>
      <c r="K1917" s="46" t="s">
        <v>47</v>
      </c>
      <c r="L1917" s="46" t="s">
        <v>62</v>
      </c>
      <c r="M1917" s="46" t="s">
        <v>128</v>
      </c>
      <c r="N1917" s="46" t="s">
        <v>129</v>
      </c>
      <c r="O1917" s="46" t="s">
        <v>63</v>
      </c>
      <c r="P1917" s="46" t="s">
        <v>561</v>
      </c>
      <c r="Q1917" s="46" t="s">
        <v>583</v>
      </c>
      <c r="R1917" s="46" t="s">
        <v>84</v>
      </c>
      <c r="S1917" s="46" t="s">
        <v>95</v>
      </c>
      <c r="T1917" s="46" t="s">
        <v>131</v>
      </c>
      <c r="U1917" s="46" t="s">
        <v>132</v>
      </c>
      <c r="V1917" s="46" t="s">
        <v>32</v>
      </c>
      <c r="W1917" s="46" t="s">
        <v>583</v>
      </c>
      <c r="X1917" s="46" t="s">
        <v>84</v>
      </c>
      <c r="Y1917" s="46" t="s">
        <v>581</v>
      </c>
      <c r="Z1917" s="46" t="s">
        <v>584</v>
      </c>
      <c r="AA1917" s="46" t="s">
        <v>564</v>
      </c>
      <c r="AB1917" s="46">
        <v>812645423.73000002</v>
      </c>
      <c r="AC1917" s="46">
        <v>812645423.73000002</v>
      </c>
      <c r="AD1917" s="46">
        <v>812645423.73000002</v>
      </c>
      <c r="AE1917" s="46">
        <v>812645423.73000002</v>
      </c>
      <c r="AF1917" s="46">
        <v>812645423.73000002</v>
      </c>
      <c r="AG1917" s="46">
        <v>812645423.73000002</v>
      </c>
      <c r="AH1917" s="46">
        <v>812645423.73000002</v>
      </c>
      <c r="AI1917" s="46" t="s">
        <v>92</v>
      </c>
      <c r="AJ1917" s="46">
        <v>0</v>
      </c>
      <c r="AK1917" s="46">
        <v>812645423.73000002</v>
      </c>
      <c r="AL1917" s="46">
        <v>812645423.73000002</v>
      </c>
      <c r="AM1917" s="46">
        <v>812645423.73000002</v>
      </c>
      <c r="AN1917" s="46">
        <v>812645423.73000002</v>
      </c>
      <c r="AO1917" s="46" t="s">
        <v>130</v>
      </c>
      <c r="AP1917" s="46" t="s">
        <v>63</v>
      </c>
      <c r="AQ1917" s="46"/>
      <c r="AR1917" s="46"/>
    </row>
    <row r="1918" spans="1:44" x14ac:dyDescent="0.2">
      <c r="A1918" s="46" t="s">
        <v>77</v>
      </c>
      <c r="B1918" s="46" t="s">
        <v>84</v>
      </c>
      <c r="C1918" s="46" t="s">
        <v>84</v>
      </c>
      <c r="D1918" s="46" t="s">
        <v>581</v>
      </c>
      <c r="E1918" s="46" t="s">
        <v>86</v>
      </c>
      <c r="F1918" s="46" t="s">
        <v>78</v>
      </c>
      <c r="G1918" s="46" t="s">
        <v>582</v>
      </c>
      <c r="H1918" s="46" t="s">
        <v>62</v>
      </c>
      <c r="I1918" s="46" t="s">
        <v>88</v>
      </c>
      <c r="J1918" s="46" t="s">
        <v>89</v>
      </c>
      <c r="K1918" s="46" t="s">
        <v>47</v>
      </c>
      <c r="L1918" s="46" t="s">
        <v>62</v>
      </c>
      <c r="M1918" s="46" t="s">
        <v>248</v>
      </c>
      <c r="N1918" s="46" t="s">
        <v>249</v>
      </c>
      <c r="O1918" s="46" t="s">
        <v>63</v>
      </c>
      <c r="P1918" s="46" t="s">
        <v>561</v>
      </c>
      <c r="Q1918" s="46" t="s">
        <v>583</v>
      </c>
      <c r="R1918" s="46" t="s">
        <v>84</v>
      </c>
      <c r="S1918" s="46" t="s">
        <v>95</v>
      </c>
      <c r="T1918" s="46" t="s">
        <v>131</v>
      </c>
      <c r="U1918" s="46" t="s">
        <v>132</v>
      </c>
      <c r="V1918" s="46" t="s">
        <v>32</v>
      </c>
      <c r="W1918" s="46" t="s">
        <v>583</v>
      </c>
      <c r="X1918" s="46" t="s">
        <v>84</v>
      </c>
      <c r="Y1918" s="46" t="s">
        <v>581</v>
      </c>
      <c r="Z1918" s="46" t="s">
        <v>584</v>
      </c>
      <c r="AA1918" s="46" t="s">
        <v>564</v>
      </c>
      <c r="AB1918" s="46">
        <v>45655271.840000004</v>
      </c>
      <c r="AC1918" s="46">
        <v>87147733.319999993</v>
      </c>
      <c r="AD1918" s="46">
        <v>189825853.37</v>
      </c>
      <c r="AE1918" s="46">
        <v>345726499.26999998</v>
      </c>
      <c r="AF1918" s="46">
        <v>559088361.84000003</v>
      </c>
      <c r="AG1918" s="46">
        <v>653596440.37</v>
      </c>
      <c r="AH1918" s="46">
        <v>707140203.54999995</v>
      </c>
      <c r="AI1918" s="46" t="s">
        <v>92</v>
      </c>
      <c r="AJ1918" s="46">
        <v>0</v>
      </c>
      <c r="AK1918" s="46">
        <v>63196900.770000003</v>
      </c>
      <c r="AL1918" s="46">
        <v>231993697.00999999</v>
      </c>
      <c r="AM1918" s="46">
        <v>619023035.54999995</v>
      </c>
      <c r="AN1918" s="46">
        <v>849987686.77999997</v>
      </c>
      <c r="AO1918" s="46" t="s">
        <v>250</v>
      </c>
      <c r="AP1918" s="46" t="s">
        <v>63</v>
      </c>
      <c r="AQ1918" s="46"/>
      <c r="AR1918" s="46"/>
    </row>
    <row r="1919" spans="1:44" x14ac:dyDescent="0.2">
      <c r="A1919" s="46" t="s">
        <v>77</v>
      </c>
      <c r="B1919" s="46" t="s">
        <v>84</v>
      </c>
      <c r="C1919" s="46" t="s">
        <v>84</v>
      </c>
      <c r="D1919" s="46" t="s">
        <v>581</v>
      </c>
      <c r="E1919" s="46" t="s">
        <v>86</v>
      </c>
      <c r="F1919" s="46" t="s">
        <v>78</v>
      </c>
      <c r="G1919" s="46" t="s">
        <v>582</v>
      </c>
      <c r="H1919" s="46" t="s">
        <v>62</v>
      </c>
      <c r="I1919" s="46" t="s">
        <v>88</v>
      </c>
      <c r="J1919" s="46" t="s">
        <v>89</v>
      </c>
      <c r="K1919" s="46" t="s">
        <v>47</v>
      </c>
      <c r="L1919" s="46" t="s">
        <v>62</v>
      </c>
      <c r="M1919" s="46" t="s">
        <v>195</v>
      </c>
      <c r="N1919" s="46" t="s">
        <v>196</v>
      </c>
      <c r="O1919" s="46" t="s">
        <v>63</v>
      </c>
      <c r="P1919" s="46" t="s">
        <v>561</v>
      </c>
      <c r="Q1919" s="46" t="s">
        <v>583</v>
      </c>
      <c r="R1919" s="46" t="s">
        <v>84</v>
      </c>
      <c r="S1919" s="46" t="s">
        <v>95</v>
      </c>
      <c r="T1919" s="46" t="s">
        <v>131</v>
      </c>
      <c r="U1919" s="46" t="s">
        <v>132</v>
      </c>
      <c r="V1919" s="46" t="s">
        <v>105</v>
      </c>
      <c r="W1919" s="46" t="s">
        <v>583</v>
      </c>
      <c r="X1919" s="46" t="s">
        <v>84</v>
      </c>
      <c r="Y1919" s="46" t="s">
        <v>581</v>
      </c>
      <c r="Z1919" s="46" t="s">
        <v>584</v>
      </c>
      <c r="AA1919" s="46" t="s">
        <v>564</v>
      </c>
      <c r="AB1919" s="46">
        <v>-59667932.979999997</v>
      </c>
      <c r="AC1919" s="46">
        <v>-121050017.23</v>
      </c>
      <c r="AD1919" s="46">
        <v>-154021926.88</v>
      </c>
      <c r="AE1919" s="46">
        <v>-227069315.27000001</v>
      </c>
      <c r="AF1919" s="46">
        <v>-269759248.85000002</v>
      </c>
      <c r="AG1919" s="46">
        <v>-336918583.51999998</v>
      </c>
      <c r="AH1919" s="46">
        <v>-383522353.48000002</v>
      </c>
      <c r="AI1919" s="46" t="s">
        <v>92</v>
      </c>
      <c r="AJ1919" s="46">
        <v>0</v>
      </c>
      <c r="AK1919" s="46">
        <v>-98160104.939999998</v>
      </c>
      <c r="AL1919" s="46">
        <v>-197121049.30000001</v>
      </c>
      <c r="AM1919" s="46">
        <v>-302320129.02999997</v>
      </c>
      <c r="AN1919" s="46">
        <v>-439531413.12</v>
      </c>
      <c r="AO1919" s="46" t="s">
        <v>197</v>
      </c>
      <c r="AP1919" s="46" t="s">
        <v>63</v>
      </c>
      <c r="AQ1919" s="46"/>
      <c r="AR1919" s="46"/>
    </row>
    <row r="1920" spans="1:44" x14ac:dyDescent="0.2">
      <c r="A1920" s="46" t="s">
        <v>77</v>
      </c>
      <c r="B1920" s="46" t="s">
        <v>84</v>
      </c>
      <c r="C1920" s="46" t="s">
        <v>84</v>
      </c>
      <c r="D1920" s="46" t="s">
        <v>581</v>
      </c>
      <c r="E1920" s="46" t="s">
        <v>86</v>
      </c>
      <c r="F1920" s="46" t="s">
        <v>78</v>
      </c>
      <c r="G1920" s="46" t="s">
        <v>582</v>
      </c>
      <c r="H1920" s="46" t="s">
        <v>62</v>
      </c>
      <c r="I1920" s="46" t="s">
        <v>88</v>
      </c>
      <c r="J1920" s="46" t="s">
        <v>89</v>
      </c>
      <c r="K1920" s="46" t="s">
        <v>47</v>
      </c>
      <c r="L1920" s="46" t="s">
        <v>62</v>
      </c>
      <c r="M1920" s="46" t="s">
        <v>133</v>
      </c>
      <c r="N1920" s="46" t="s">
        <v>134</v>
      </c>
      <c r="O1920" s="46" t="s">
        <v>63</v>
      </c>
      <c r="P1920" s="46" t="s">
        <v>561</v>
      </c>
      <c r="Q1920" s="46" t="s">
        <v>583</v>
      </c>
      <c r="R1920" s="46" t="s">
        <v>84</v>
      </c>
      <c r="S1920" s="46" t="s">
        <v>95</v>
      </c>
      <c r="T1920" s="46" t="s">
        <v>131</v>
      </c>
      <c r="U1920" s="46" t="s">
        <v>132</v>
      </c>
      <c r="V1920" s="46" t="s">
        <v>32</v>
      </c>
      <c r="W1920" s="46" t="s">
        <v>583</v>
      </c>
      <c r="X1920" s="46" t="s">
        <v>84</v>
      </c>
      <c r="Y1920" s="46" t="s">
        <v>581</v>
      </c>
      <c r="Z1920" s="46" t="s">
        <v>584</v>
      </c>
      <c r="AA1920" s="46" t="s">
        <v>564</v>
      </c>
      <c r="AB1920" s="46">
        <v>-1045303.71</v>
      </c>
      <c r="AC1920" s="46">
        <v>-2108664.9900000002</v>
      </c>
      <c r="AD1920" s="46">
        <v>-6673482.4900000002</v>
      </c>
      <c r="AE1920" s="46">
        <v>-10952150.710000001</v>
      </c>
      <c r="AF1920" s="46">
        <v>-11247632.939999999</v>
      </c>
      <c r="AG1920" s="46">
        <v>-13821637.83</v>
      </c>
      <c r="AH1920" s="46">
        <v>-14455392.300000001</v>
      </c>
      <c r="AI1920" s="46" t="s">
        <v>92</v>
      </c>
      <c r="AJ1920" s="46">
        <v>0</v>
      </c>
      <c r="AK1920" s="46">
        <v>-1255043.45</v>
      </c>
      <c r="AL1920" s="46">
        <v>-6062763.29</v>
      </c>
      <c r="AM1920" s="46">
        <v>-11439713.33</v>
      </c>
      <c r="AN1920" s="46">
        <v>-15176271.68</v>
      </c>
      <c r="AO1920" s="46" t="s">
        <v>135</v>
      </c>
      <c r="AP1920" s="46" t="s">
        <v>63</v>
      </c>
      <c r="AQ1920" s="46"/>
      <c r="AR1920" s="46"/>
    </row>
    <row r="1921" spans="1:44" x14ac:dyDescent="0.2">
      <c r="A1921" s="46" t="s">
        <v>77</v>
      </c>
      <c r="B1921" s="46" t="s">
        <v>84</v>
      </c>
      <c r="C1921" s="46" t="s">
        <v>84</v>
      </c>
      <c r="D1921" s="46" t="s">
        <v>581</v>
      </c>
      <c r="E1921" s="46" t="s">
        <v>86</v>
      </c>
      <c r="F1921" s="46" t="s">
        <v>78</v>
      </c>
      <c r="G1921" s="46" t="s">
        <v>582</v>
      </c>
      <c r="H1921" s="46" t="s">
        <v>62</v>
      </c>
      <c r="I1921" s="46" t="s">
        <v>88</v>
      </c>
      <c r="J1921" s="46" t="s">
        <v>89</v>
      </c>
      <c r="K1921" s="46" t="s">
        <v>47</v>
      </c>
      <c r="L1921" s="46" t="s">
        <v>62</v>
      </c>
      <c r="M1921" s="46" t="s">
        <v>136</v>
      </c>
      <c r="N1921" s="46" t="s">
        <v>137</v>
      </c>
      <c r="O1921" s="46" t="s">
        <v>63</v>
      </c>
      <c r="P1921" s="46" t="s">
        <v>561</v>
      </c>
      <c r="Q1921" s="46" t="s">
        <v>583</v>
      </c>
      <c r="R1921" s="46" t="s">
        <v>84</v>
      </c>
      <c r="S1921" s="46" t="s">
        <v>95</v>
      </c>
      <c r="T1921" s="46" t="s">
        <v>131</v>
      </c>
      <c r="U1921" s="46" t="s">
        <v>132</v>
      </c>
      <c r="V1921" s="46" t="s">
        <v>32</v>
      </c>
      <c r="W1921" s="46" t="s">
        <v>583</v>
      </c>
      <c r="X1921" s="46" t="s">
        <v>84</v>
      </c>
      <c r="Y1921" s="46" t="s">
        <v>581</v>
      </c>
      <c r="Z1921" s="46" t="s">
        <v>584</v>
      </c>
      <c r="AA1921" s="46" t="s">
        <v>564</v>
      </c>
      <c r="AB1921" s="46">
        <v>797587458.88</v>
      </c>
      <c r="AC1921" s="46">
        <v>776634474.83000004</v>
      </c>
      <c r="AD1921" s="46">
        <v>841775867.73000002</v>
      </c>
      <c r="AE1921" s="46">
        <v>920350457.01999998</v>
      </c>
      <c r="AF1921" s="46">
        <v>1090726903.78</v>
      </c>
      <c r="AG1921" s="46">
        <v>1115501642.75</v>
      </c>
      <c r="AH1921" s="46">
        <v>1121807881.5</v>
      </c>
      <c r="AI1921" s="46" t="s">
        <v>92</v>
      </c>
      <c r="AJ1921" s="46">
        <v>0</v>
      </c>
      <c r="AK1921" s="46">
        <v>776427176.11000001</v>
      </c>
      <c r="AL1921" s="46">
        <v>841455308.14999998</v>
      </c>
      <c r="AM1921" s="46">
        <v>1117908616.9200001</v>
      </c>
      <c r="AN1921" s="46">
        <v>1207925425.71</v>
      </c>
      <c r="AO1921" s="46" t="s">
        <v>138</v>
      </c>
      <c r="AP1921" s="46" t="s">
        <v>63</v>
      </c>
      <c r="AQ1921" s="46"/>
      <c r="AR1921" s="46"/>
    </row>
    <row r="1922" spans="1:44" x14ac:dyDescent="0.2">
      <c r="A1922" s="46" t="s">
        <v>77</v>
      </c>
      <c r="B1922" s="46" t="s">
        <v>84</v>
      </c>
      <c r="C1922" s="46" t="s">
        <v>84</v>
      </c>
      <c r="D1922" s="46" t="s">
        <v>581</v>
      </c>
      <c r="E1922" s="46" t="s">
        <v>86</v>
      </c>
      <c r="F1922" s="46" t="s">
        <v>78</v>
      </c>
      <c r="G1922" s="46" t="s">
        <v>582</v>
      </c>
      <c r="H1922" s="46" t="s">
        <v>62</v>
      </c>
      <c r="I1922" s="46" t="s">
        <v>88</v>
      </c>
      <c r="J1922" s="46" t="s">
        <v>89</v>
      </c>
      <c r="K1922" s="46" t="s">
        <v>47</v>
      </c>
      <c r="L1922" s="46" t="s">
        <v>62</v>
      </c>
      <c r="M1922" s="46" t="s">
        <v>330</v>
      </c>
      <c r="N1922" s="46" t="s">
        <v>331</v>
      </c>
      <c r="O1922" s="46" t="s">
        <v>63</v>
      </c>
      <c r="P1922" s="46" t="s">
        <v>561</v>
      </c>
      <c r="Q1922" s="46" t="s">
        <v>583</v>
      </c>
      <c r="R1922" s="46" t="s">
        <v>84</v>
      </c>
      <c r="S1922" s="46" t="s">
        <v>95</v>
      </c>
      <c r="T1922" s="46" t="s">
        <v>131</v>
      </c>
      <c r="U1922" s="46" t="s">
        <v>132</v>
      </c>
      <c r="V1922" s="46" t="s">
        <v>32</v>
      </c>
      <c r="W1922" s="46" t="s">
        <v>583</v>
      </c>
      <c r="X1922" s="46" t="s">
        <v>84</v>
      </c>
      <c r="Y1922" s="46" t="s">
        <v>581</v>
      </c>
      <c r="Z1922" s="46" t="s">
        <v>584</v>
      </c>
      <c r="AA1922" s="46" t="s">
        <v>564</v>
      </c>
      <c r="AB1922" s="46">
        <v>-9311.8700000000008</v>
      </c>
      <c r="AC1922" s="46">
        <v>-9311.8700000000008</v>
      </c>
      <c r="AD1922" s="46">
        <v>-9311.8700000000008</v>
      </c>
      <c r="AE1922" s="46">
        <v>-9311.8700000000008</v>
      </c>
      <c r="AF1922" s="46">
        <v>-9311.8700000000008</v>
      </c>
      <c r="AG1922" s="46">
        <v>-9311.8700000000008</v>
      </c>
      <c r="AH1922" s="46">
        <v>-9311.8700000000008</v>
      </c>
      <c r="AI1922" s="46" t="s">
        <v>92</v>
      </c>
      <c r="AJ1922" s="46">
        <v>0</v>
      </c>
      <c r="AK1922" s="46">
        <v>-9311.8700000000008</v>
      </c>
      <c r="AL1922" s="46">
        <v>-9311.8700000000008</v>
      </c>
      <c r="AM1922" s="46">
        <v>-9311.8700000000008</v>
      </c>
      <c r="AN1922" s="46">
        <v>-9311.8700000000008</v>
      </c>
      <c r="AO1922" s="46" t="s">
        <v>331</v>
      </c>
      <c r="AP1922" s="46" t="s">
        <v>63</v>
      </c>
      <c r="AQ1922" s="46"/>
      <c r="AR1922" s="46"/>
    </row>
    <row r="1923" spans="1:44" x14ac:dyDescent="0.2">
      <c r="A1923" s="46" t="s">
        <v>77</v>
      </c>
      <c r="B1923" s="46" t="s">
        <v>84</v>
      </c>
      <c r="C1923" s="46" t="s">
        <v>84</v>
      </c>
      <c r="D1923" s="46" t="s">
        <v>581</v>
      </c>
      <c r="E1923" s="46" t="s">
        <v>86</v>
      </c>
      <c r="F1923" s="46" t="s">
        <v>78</v>
      </c>
      <c r="G1923" s="46" t="s">
        <v>582</v>
      </c>
      <c r="H1923" s="46" t="s">
        <v>62</v>
      </c>
      <c r="I1923" s="46" t="s">
        <v>88</v>
      </c>
      <c r="J1923" s="46" t="s">
        <v>89</v>
      </c>
      <c r="K1923" s="46" t="s">
        <v>47</v>
      </c>
      <c r="L1923" s="46" t="s">
        <v>62</v>
      </c>
      <c r="M1923" s="46" t="s">
        <v>332</v>
      </c>
      <c r="N1923" s="46" t="s">
        <v>333</v>
      </c>
      <c r="O1923" s="46" t="s">
        <v>63</v>
      </c>
      <c r="P1923" s="46" t="s">
        <v>561</v>
      </c>
      <c r="Q1923" s="46" t="s">
        <v>583</v>
      </c>
      <c r="R1923" s="46" t="s">
        <v>84</v>
      </c>
      <c r="S1923" s="46" t="s">
        <v>95</v>
      </c>
      <c r="T1923" s="46" t="s">
        <v>131</v>
      </c>
      <c r="U1923" s="46" t="s">
        <v>132</v>
      </c>
      <c r="V1923" s="46" t="s">
        <v>32</v>
      </c>
      <c r="W1923" s="46" t="s">
        <v>583</v>
      </c>
      <c r="X1923" s="46" t="s">
        <v>84</v>
      </c>
      <c r="Y1923" s="46" t="s">
        <v>581</v>
      </c>
      <c r="Z1923" s="46" t="s">
        <v>584</v>
      </c>
      <c r="AA1923" s="46" t="s">
        <v>564</v>
      </c>
      <c r="AB1923" s="46">
        <v>0</v>
      </c>
      <c r="AC1923" s="46">
        <v>0</v>
      </c>
      <c r="AD1923" s="46">
        <v>362.76</v>
      </c>
      <c r="AE1923" s="46">
        <v>362.76</v>
      </c>
      <c r="AF1923" s="46">
        <v>362.76</v>
      </c>
      <c r="AG1923" s="46">
        <v>362.76</v>
      </c>
      <c r="AH1923" s="46">
        <v>362.76</v>
      </c>
      <c r="AI1923" s="46" t="s">
        <v>92</v>
      </c>
      <c r="AJ1923" s="46">
        <v>0</v>
      </c>
      <c r="AK1923" s="46">
        <v>0</v>
      </c>
      <c r="AL1923" s="46">
        <v>362.76</v>
      </c>
      <c r="AM1923" s="46">
        <v>362.76</v>
      </c>
      <c r="AN1923" s="46">
        <v>362.76</v>
      </c>
      <c r="AO1923" s="46" t="s">
        <v>334</v>
      </c>
      <c r="AP1923" s="46" t="s">
        <v>63</v>
      </c>
      <c r="AQ1923" s="46"/>
      <c r="AR1923" s="46"/>
    </row>
    <row r="1924" spans="1:44" x14ac:dyDescent="0.2">
      <c r="A1924" s="46" t="s">
        <v>77</v>
      </c>
      <c r="B1924" s="46" t="s">
        <v>84</v>
      </c>
      <c r="C1924" s="46" t="s">
        <v>84</v>
      </c>
      <c r="D1924" s="46" t="s">
        <v>581</v>
      </c>
      <c r="E1924" s="46" t="s">
        <v>86</v>
      </c>
      <c r="F1924" s="46" t="s">
        <v>78</v>
      </c>
      <c r="G1924" s="46" t="s">
        <v>582</v>
      </c>
      <c r="H1924" s="46" t="s">
        <v>62</v>
      </c>
      <c r="I1924" s="46" t="s">
        <v>88</v>
      </c>
      <c r="J1924" s="46" t="s">
        <v>89</v>
      </c>
      <c r="K1924" s="46" t="s">
        <v>47</v>
      </c>
      <c r="L1924" s="46" t="s">
        <v>62</v>
      </c>
      <c r="M1924" s="46" t="s">
        <v>338</v>
      </c>
      <c r="N1924" s="46" t="s">
        <v>339</v>
      </c>
      <c r="O1924" s="46" t="s">
        <v>63</v>
      </c>
      <c r="P1924" s="46" t="s">
        <v>561</v>
      </c>
      <c r="Q1924" s="46" t="s">
        <v>583</v>
      </c>
      <c r="R1924" s="46" t="s">
        <v>84</v>
      </c>
      <c r="S1924" s="46" t="s">
        <v>95</v>
      </c>
      <c r="T1924" s="46" t="s">
        <v>131</v>
      </c>
      <c r="U1924" s="46" t="s">
        <v>132</v>
      </c>
      <c r="V1924" s="46" t="s">
        <v>32</v>
      </c>
      <c r="W1924" s="46" t="s">
        <v>583</v>
      </c>
      <c r="X1924" s="46" t="s">
        <v>84</v>
      </c>
      <c r="Y1924" s="46" t="s">
        <v>581</v>
      </c>
      <c r="Z1924" s="46" t="s">
        <v>584</v>
      </c>
      <c r="AA1924" s="46" t="s">
        <v>564</v>
      </c>
      <c r="AB1924" s="46">
        <v>-9311.8700000000008</v>
      </c>
      <c r="AC1924" s="46">
        <v>-9311.8700000000008</v>
      </c>
      <c r="AD1924" s="46">
        <v>-8949.11</v>
      </c>
      <c r="AE1924" s="46">
        <v>-8949.11</v>
      </c>
      <c r="AF1924" s="46">
        <v>-8949.11</v>
      </c>
      <c r="AG1924" s="46">
        <v>-8949.11</v>
      </c>
      <c r="AH1924" s="46">
        <v>-8949.11</v>
      </c>
      <c r="AI1924" s="46" t="s">
        <v>92</v>
      </c>
      <c r="AJ1924" s="46">
        <v>0</v>
      </c>
      <c r="AK1924" s="46">
        <v>-9311.8700000000008</v>
      </c>
      <c r="AL1924" s="46">
        <v>-8949.11</v>
      </c>
      <c r="AM1924" s="46">
        <v>-8949.11</v>
      </c>
      <c r="AN1924" s="46">
        <v>-8949.11</v>
      </c>
      <c r="AO1924" s="46" t="s">
        <v>340</v>
      </c>
      <c r="AP1924" s="46" t="s">
        <v>63</v>
      </c>
      <c r="AQ1924" s="46"/>
      <c r="AR1924" s="46"/>
    </row>
    <row r="1925" spans="1:44" x14ac:dyDescent="0.2">
      <c r="A1925" s="46" t="s">
        <v>77</v>
      </c>
      <c r="B1925" s="46" t="s">
        <v>84</v>
      </c>
      <c r="C1925" s="46" t="s">
        <v>84</v>
      </c>
      <c r="D1925" s="46" t="s">
        <v>581</v>
      </c>
      <c r="E1925" s="46" t="s">
        <v>86</v>
      </c>
      <c r="F1925" s="46" t="s">
        <v>78</v>
      </c>
      <c r="G1925" s="46" t="s">
        <v>582</v>
      </c>
      <c r="H1925" s="46" t="s">
        <v>62</v>
      </c>
      <c r="I1925" s="46" t="s">
        <v>88</v>
      </c>
      <c r="J1925" s="46" t="s">
        <v>89</v>
      </c>
      <c r="K1925" s="46" t="s">
        <v>47</v>
      </c>
      <c r="L1925" s="46" t="s">
        <v>62</v>
      </c>
      <c r="M1925" s="46" t="s">
        <v>139</v>
      </c>
      <c r="N1925" s="46" t="s">
        <v>140</v>
      </c>
      <c r="O1925" s="46" t="s">
        <v>63</v>
      </c>
      <c r="P1925" s="46" t="s">
        <v>561</v>
      </c>
      <c r="Q1925" s="46" t="s">
        <v>583</v>
      </c>
      <c r="R1925" s="46" t="s">
        <v>84</v>
      </c>
      <c r="S1925" s="46" t="s">
        <v>95</v>
      </c>
      <c r="T1925" s="46" t="s">
        <v>131</v>
      </c>
      <c r="U1925" s="46" t="s">
        <v>132</v>
      </c>
      <c r="V1925" s="46" t="s">
        <v>105</v>
      </c>
      <c r="W1925" s="46" t="s">
        <v>583</v>
      </c>
      <c r="X1925" s="46" t="s">
        <v>84</v>
      </c>
      <c r="Y1925" s="46" t="s">
        <v>581</v>
      </c>
      <c r="Z1925" s="46" t="s">
        <v>584</v>
      </c>
      <c r="AA1925" s="46" t="s">
        <v>564</v>
      </c>
      <c r="AB1925" s="46">
        <v>812636111.86000001</v>
      </c>
      <c r="AC1925" s="46">
        <v>812636111.86000001</v>
      </c>
      <c r="AD1925" s="46">
        <v>812636111.86000001</v>
      </c>
      <c r="AE1925" s="46">
        <v>812636111.86000001</v>
      </c>
      <c r="AF1925" s="46">
        <v>812636111.86000001</v>
      </c>
      <c r="AG1925" s="46">
        <v>812636111.86000001</v>
      </c>
      <c r="AH1925" s="46">
        <v>812636111.86000001</v>
      </c>
      <c r="AI1925" s="46" t="s">
        <v>92</v>
      </c>
      <c r="AJ1925" s="46">
        <v>0</v>
      </c>
      <c r="AK1925" s="46">
        <v>812636111.86000001</v>
      </c>
      <c r="AL1925" s="46">
        <v>812636111.86000001</v>
      </c>
      <c r="AM1925" s="46">
        <v>812636111.86000001</v>
      </c>
      <c r="AN1925" s="46">
        <v>812636111.86000001</v>
      </c>
      <c r="AO1925" s="46" t="s">
        <v>141</v>
      </c>
      <c r="AP1925" s="46" t="s">
        <v>63</v>
      </c>
      <c r="AQ1925" s="46"/>
      <c r="AR1925" s="46"/>
    </row>
    <row r="1926" spans="1:44" x14ac:dyDescent="0.2">
      <c r="A1926" s="46" t="s">
        <v>77</v>
      </c>
      <c r="B1926" s="46" t="s">
        <v>84</v>
      </c>
      <c r="C1926" s="46" t="s">
        <v>84</v>
      </c>
      <c r="D1926" s="46" t="s">
        <v>581</v>
      </c>
      <c r="E1926" s="46" t="s">
        <v>86</v>
      </c>
      <c r="F1926" s="46" t="s">
        <v>78</v>
      </c>
      <c r="G1926" s="46" t="s">
        <v>582</v>
      </c>
      <c r="H1926" s="46" t="s">
        <v>62</v>
      </c>
      <c r="I1926" s="46" t="s">
        <v>88</v>
      </c>
      <c r="J1926" s="46" t="s">
        <v>89</v>
      </c>
      <c r="K1926" s="46" t="s">
        <v>47</v>
      </c>
      <c r="L1926" s="46" t="s">
        <v>62</v>
      </c>
      <c r="M1926" s="46" t="s">
        <v>142</v>
      </c>
      <c r="N1926" s="46" t="s">
        <v>143</v>
      </c>
      <c r="O1926" s="46" t="s">
        <v>63</v>
      </c>
      <c r="P1926" s="46" t="s">
        <v>561</v>
      </c>
      <c r="Q1926" s="46" t="s">
        <v>583</v>
      </c>
      <c r="R1926" s="46" t="s">
        <v>84</v>
      </c>
      <c r="S1926" s="46" t="s">
        <v>95</v>
      </c>
      <c r="T1926" s="46" t="s">
        <v>131</v>
      </c>
      <c r="U1926" s="46" t="s">
        <v>132</v>
      </c>
      <c r="V1926" s="46" t="s">
        <v>105</v>
      </c>
      <c r="W1926" s="46" t="s">
        <v>583</v>
      </c>
      <c r="X1926" s="46" t="s">
        <v>84</v>
      </c>
      <c r="Y1926" s="46" t="s">
        <v>581</v>
      </c>
      <c r="Z1926" s="46" t="s">
        <v>584</v>
      </c>
      <c r="AA1926" s="46" t="s">
        <v>564</v>
      </c>
      <c r="AB1926" s="46">
        <v>797578147.00999999</v>
      </c>
      <c r="AC1926" s="46">
        <v>776625162.96000004</v>
      </c>
      <c r="AD1926" s="46">
        <v>841766918.62</v>
      </c>
      <c r="AE1926" s="46">
        <v>920341507.90999997</v>
      </c>
      <c r="AF1926" s="46">
        <v>1090717954.6700001</v>
      </c>
      <c r="AG1926" s="46">
        <v>1115492693.6400001</v>
      </c>
      <c r="AH1926" s="46">
        <v>1121798932.3900001</v>
      </c>
      <c r="AI1926" s="46" t="s">
        <v>92</v>
      </c>
      <c r="AJ1926" s="46">
        <v>0</v>
      </c>
      <c r="AK1926" s="46">
        <v>776417864.24000001</v>
      </c>
      <c r="AL1926" s="46">
        <v>841446359.03999996</v>
      </c>
      <c r="AM1926" s="46">
        <v>1117899667.8099999</v>
      </c>
      <c r="AN1926" s="46">
        <v>1207916476.5999999</v>
      </c>
      <c r="AO1926" s="46" t="s">
        <v>144</v>
      </c>
      <c r="AP1926" s="46" t="s">
        <v>63</v>
      </c>
      <c r="AQ1926" s="46"/>
      <c r="AR1926" s="46"/>
    </row>
    <row r="1927" spans="1:44" x14ac:dyDescent="0.2">
      <c r="A1927" s="46" t="s">
        <v>77</v>
      </c>
      <c r="B1927" s="46" t="s">
        <v>84</v>
      </c>
      <c r="C1927" s="46" t="s">
        <v>84</v>
      </c>
      <c r="D1927" s="46" t="s">
        <v>581</v>
      </c>
      <c r="E1927" s="46" t="s">
        <v>86</v>
      </c>
      <c r="F1927" s="46" t="s">
        <v>78</v>
      </c>
      <c r="G1927" s="46" t="s">
        <v>582</v>
      </c>
      <c r="H1927" s="46" t="s">
        <v>62</v>
      </c>
      <c r="I1927" s="46" t="s">
        <v>88</v>
      </c>
      <c r="J1927" s="46" t="s">
        <v>89</v>
      </c>
      <c r="K1927" s="46" t="s">
        <v>47</v>
      </c>
      <c r="L1927" s="46" t="s">
        <v>62</v>
      </c>
      <c r="M1927" s="46" t="s">
        <v>475</v>
      </c>
      <c r="N1927" s="46" t="s">
        <v>476</v>
      </c>
      <c r="O1927" s="46" t="s">
        <v>63</v>
      </c>
      <c r="P1927" s="46" t="s">
        <v>561</v>
      </c>
      <c r="Q1927" s="46" t="s">
        <v>583</v>
      </c>
      <c r="R1927" s="46" t="s">
        <v>84</v>
      </c>
      <c r="S1927" s="46" t="s">
        <v>95</v>
      </c>
      <c r="T1927" s="46" t="s">
        <v>201</v>
      </c>
      <c r="U1927" s="46" t="s">
        <v>202</v>
      </c>
      <c r="V1927" s="46" t="s">
        <v>105</v>
      </c>
      <c r="W1927" s="46" t="s">
        <v>583</v>
      </c>
      <c r="X1927" s="46" t="s">
        <v>84</v>
      </c>
      <c r="Y1927" s="46" t="s">
        <v>581</v>
      </c>
      <c r="Z1927" s="46" t="s">
        <v>584</v>
      </c>
      <c r="AA1927" s="46" t="s">
        <v>564</v>
      </c>
      <c r="AB1927" s="46">
        <v>86870763.849999994</v>
      </c>
      <c r="AC1927" s="46">
        <v>190794006.27000001</v>
      </c>
      <c r="AD1927" s="46">
        <v>285978496.38999999</v>
      </c>
      <c r="AE1927" s="46">
        <v>503628347.56</v>
      </c>
      <c r="AF1927" s="46">
        <v>581379868.25</v>
      </c>
      <c r="AG1927" s="46">
        <v>698115304.54999995</v>
      </c>
      <c r="AH1927" s="46">
        <v>782500620.70000005</v>
      </c>
      <c r="AI1927" s="46" t="s">
        <v>92</v>
      </c>
      <c r="AJ1927" s="46">
        <v>0</v>
      </c>
      <c r="AK1927" s="46">
        <v>159221665.84999999</v>
      </c>
      <c r="AL1927" s="46">
        <v>301625139.50999999</v>
      </c>
      <c r="AM1927" s="46">
        <v>658003450</v>
      </c>
      <c r="AN1927" s="46">
        <v>834214490.60000002</v>
      </c>
      <c r="AO1927" s="46" t="s">
        <v>477</v>
      </c>
      <c r="AP1927" s="46" t="s">
        <v>63</v>
      </c>
      <c r="AQ1927" s="46"/>
      <c r="AR1927" s="46"/>
    </row>
    <row r="1928" spans="1:44" x14ac:dyDescent="0.2">
      <c r="A1928" s="46" t="s">
        <v>77</v>
      </c>
      <c r="B1928" s="46" t="s">
        <v>84</v>
      </c>
      <c r="C1928" s="46" t="s">
        <v>84</v>
      </c>
      <c r="D1928" s="46" t="s">
        <v>581</v>
      </c>
      <c r="E1928" s="46" t="s">
        <v>86</v>
      </c>
      <c r="F1928" s="46" t="s">
        <v>78</v>
      </c>
      <c r="G1928" s="46" t="s">
        <v>582</v>
      </c>
      <c r="H1928" s="46" t="s">
        <v>62</v>
      </c>
      <c r="I1928" s="46" t="s">
        <v>88</v>
      </c>
      <c r="J1928" s="46" t="s">
        <v>89</v>
      </c>
      <c r="K1928" s="46" t="s">
        <v>47</v>
      </c>
      <c r="L1928" s="46" t="s">
        <v>62</v>
      </c>
      <c r="M1928" s="46" t="s">
        <v>528</v>
      </c>
      <c r="N1928" s="46" t="s">
        <v>529</v>
      </c>
      <c r="O1928" s="46" t="s">
        <v>63</v>
      </c>
      <c r="P1928" s="46" t="s">
        <v>561</v>
      </c>
      <c r="Q1928" s="46" t="s">
        <v>583</v>
      </c>
      <c r="R1928" s="46" t="s">
        <v>84</v>
      </c>
      <c r="S1928" s="46" t="s">
        <v>95</v>
      </c>
      <c r="T1928" s="46" t="s">
        <v>201</v>
      </c>
      <c r="U1928" s="46" t="s">
        <v>202</v>
      </c>
      <c r="V1928" s="46" t="s">
        <v>32</v>
      </c>
      <c r="W1928" s="46" t="s">
        <v>583</v>
      </c>
      <c r="X1928" s="46" t="s">
        <v>84</v>
      </c>
      <c r="Y1928" s="46" t="s">
        <v>581</v>
      </c>
      <c r="Z1928" s="46" t="s">
        <v>584</v>
      </c>
      <c r="AA1928" s="46" t="s">
        <v>564</v>
      </c>
      <c r="AB1928" s="46">
        <v>0</v>
      </c>
      <c r="AC1928" s="46">
        <v>0</v>
      </c>
      <c r="AD1928" s="46">
        <v>0</v>
      </c>
      <c r="AE1928" s="46">
        <v>0</v>
      </c>
      <c r="AF1928" s="46">
        <v>20446.78</v>
      </c>
      <c r="AG1928" s="46">
        <v>557498.54</v>
      </c>
      <c r="AH1928" s="46">
        <v>1321437.79</v>
      </c>
      <c r="AI1928" s="46" t="s">
        <v>92</v>
      </c>
      <c r="AJ1928" s="46">
        <v>0</v>
      </c>
      <c r="AK1928" s="46">
        <v>0</v>
      </c>
      <c r="AL1928" s="46">
        <v>0</v>
      </c>
      <c r="AM1928" s="46">
        <v>230864.81</v>
      </c>
      <c r="AN1928" s="46">
        <v>3631367.71</v>
      </c>
      <c r="AO1928" s="46" t="s">
        <v>530</v>
      </c>
      <c r="AP1928" s="46" t="s">
        <v>63</v>
      </c>
      <c r="AQ1928" s="46"/>
      <c r="AR1928" s="46"/>
    </row>
    <row r="1929" spans="1:44" x14ac:dyDescent="0.2">
      <c r="A1929" s="46" t="s">
        <v>77</v>
      </c>
      <c r="B1929" s="46" t="s">
        <v>84</v>
      </c>
      <c r="C1929" s="46" t="s">
        <v>84</v>
      </c>
      <c r="D1929" s="46" t="s">
        <v>581</v>
      </c>
      <c r="E1929" s="46" t="s">
        <v>86</v>
      </c>
      <c r="F1929" s="46" t="s">
        <v>78</v>
      </c>
      <c r="G1929" s="46" t="s">
        <v>582</v>
      </c>
      <c r="H1929" s="46" t="s">
        <v>62</v>
      </c>
      <c r="I1929" s="46" t="s">
        <v>88</v>
      </c>
      <c r="J1929" s="46" t="s">
        <v>89</v>
      </c>
      <c r="K1929" s="46" t="s">
        <v>47</v>
      </c>
      <c r="L1929" s="46" t="s">
        <v>62</v>
      </c>
      <c r="M1929" s="46" t="s">
        <v>478</v>
      </c>
      <c r="N1929" s="46" t="s">
        <v>479</v>
      </c>
      <c r="O1929" s="46" t="s">
        <v>63</v>
      </c>
      <c r="P1929" s="46" t="s">
        <v>561</v>
      </c>
      <c r="Q1929" s="46" t="s">
        <v>583</v>
      </c>
      <c r="R1929" s="46" t="s">
        <v>84</v>
      </c>
      <c r="S1929" s="46" t="s">
        <v>95</v>
      </c>
      <c r="T1929" s="46" t="s">
        <v>201</v>
      </c>
      <c r="U1929" s="46" t="s">
        <v>202</v>
      </c>
      <c r="V1929" s="46" t="s">
        <v>32</v>
      </c>
      <c r="W1929" s="46" t="s">
        <v>583</v>
      </c>
      <c r="X1929" s="46" t="s">
        <v>84</v>
      </c>
      <c r="Y1929" s="46" t="s">
        <v>581</v>
      </c>
      <c r="Z1929" s="46" t="s">
        <v>584</v>
      </c>
      <c r="AA1929" s="46" t="s">
        <v>564</v>
      </c>
      <c r="AB1929" s="46">
        <v>59667932.979999997</v>
      </c>
      <c r="AC1929" s="46">
        <v>121050017.23</v>
      </c>
      <c r="AD1929" s="46">
        <v>154021926.88</v>
      </c>
      <c r="AE1929" s="46">
        <v>227069315.27000001</v>
      </c>
      <c r="AF1929" s="46">
        <v>269738802.06999999</v>
      </c>
      <c r="AG1929" s="46">
        <v>336361084.98000002</v>
      </c>
      <c r="AH1929" s="46">
        <v>382200915.69</v>
      </c>
      <c r="AI1929" s="46" t="s">
        <v>92</v>
      </c>
      <c r="AJ1929" s="46">
        <v>0</v>
      </c>
      <c r="AK1929" s="46">
        <v>98160104.939999998</v>
      </c>
      <c r="AL1929" s="46">
        <v>197121049.30000001</v>
      </c>
      <c r="AM1929" s="46">
        <v>302089264.22000003</v>
      </c>
      <c r="AN1929" s="46">
        <v>435900045.41000003</v>
      </c>
      <c r="AO1929" s="46" t="s">
        <v>480</v>
      </c>
      <c r="AP1929" s="46" t="s">
        <v>63</v>
      </c>
      <c r="AQ1929" s="46"/>
      <c r="AR1929" s="46"/>
    </row>
    <row r="1930" spans="1:44" x14ac:dyDescent="0.2">
      <c r="A1930" s="46" t="s">
        <v>77</v>
      </c>
      <c r="B1930" s="46" t="s">
        <v>84</v>
      </c>
      <c r="C1930" s="46" t="s">
        <v>84</v>
      </c>
      <c r="D1930" s="46" t="s">
        <v>581</v>
      </c>
      <c r="E1930" s="46" t="s">
        <v>86</v>
      </c>
      <c r="F1930" s="46" t="s">
        <v>78</v>
      </c>
      <c r="G1930" s="46" t="s">
        <v>582</v>
      </c>
      <c r="H1930" s="46" t="s">
        <v>62</v>
      </c>
      <c r="I1930" s="46" t="s">
        <v>88</v>
      </c>
      <c r="J1930" s="46" t="s">
        <v>89</v>
      </c>
      <c r="K1930" s="46" t="s">
        <v>47</v>
      </c>
      <c r="L1930" s="46" t="s">
        <v>62</v>
      </c>
      <c r="M1930" s="46" t="s">
        <v>481</v>
      </c>
      <c r="N1930" s="46" t="s">
        <v>482</v>
      </c>
      <c r="O1930" s="46" t="s">
        <v>63</v>
      </c>
      <c r="P1930" s="46" t="s">
        <v>561</v>
      </c>
      <c r="Q1930" s="46" t="s">
        <v>583</v>
      </c>
      <c r="R1930" s="46" t="s">
        <v>84</v>
      </c>
      <c r="S1930" s="46" t="s">
        <v>95</v>
      </c>
      <c r="T1930" s="46" t="s">
        <v>201</v>
      </c>
      <c r="U1930" s="46" t="s">
        <v>202</v>
      </c>
      <c r="V1930" s="46" t="s">
        <v>32</v>
      </c>
      <c r="W1930" s="46" t="s">
        <v>583</v>
      </c>
      <c r="X1930" s="46" t="s">
        <v>84</v>
      </c>
      <c r="Y1930" s="46" t="s">
        <v>581</v>
      </c>
      <c r="Z1930" s="46" t="s">
        <v>584</v>
      </c>
      <c r="AA1930" s="46" t="s">
        <v>564</v>
      </c>
      <c r="AB1930" s="46">
        <v>59667932.979999997</v>
      </c>
      <c r="AC1930" s="46">
        <v>121050017.23</v>
      </c>
      <c r="AD1930" s="46">
        <v>154021926.88</v>
      </c>
      <c r="AE1930" s="46">
        <v>227069315.27000001</v>
      </c>
      <c r="AF1930" s="46">
        <v>269759248.85000002</v>
      </c>
      <c r="AG1930" s="46">
        <v>336918583.51999998</v>
      </c>
      <c r="AH1930" s="46">
        <v>383522353.48000002</v>
      </c>
      <c r="AI1930" s="46" t="s">
        <v>92</v>
      </c>
      <c r="AJ1930" s="46">
        <v>0</v>
      </c>
      <c r="AK1930" s="46">
        <v>98160104.939999998</v>
      </c>
      <c r="AL1930" s="46">
        <v>197121049.30000001</v>
      </c>
      <c r="AM1930" s="46">
        <v>302320129.02999997</v>
      </c>
      <c r="AN1930" s="46">
        <v>439531413.12</v>
      </c>
      <c r="AO1930" s="46" t="s">
        <v>483</v>
      </c>
      <c r="AP1930" s="46" t="s">
        <v>63</v>
      </c>
      <c r="AQ1930" s="46"/>
      <c r="AR1930" s="46"/>
    </row>
    <row r="1931" spans="1:44" x14ac:dyDescent="0.2">
      <c r="A1931" s="46" t="s">
        <v>77</v>
      </c>
      <c r="B1931" s="46" t="s">
        <v>84</v>
      </c>
      <c r="C1931" s="46" t="s">
        <v>84</v>
      </c>
      <c r="D1931" s="46" t="s">
        <v>581</v>
      </c>
      <c r="E1931" s="46" t="s">
        <v>86</v>
      </c>
      <c r="F1931" s="46" t="s">
        <v>78</v>
      </c>
      <c r="G1931" s="46" t="s">
        <v>582</v>
      </c>
      <c r="H1931" s="46" t="s">
        <v>62</v>
      </c>
      <c r="I1931" s="46" t="s">
        <v>88</v>
      </c>
      <c r="J1931" s="46" t="s">
        <v>89</v>
      </c>
      <c r="K1931" s="46" t="s">
        <v>47</v>
      </c>
      <c r="L1931" s="46" t="s">
        <v>62</v>
      </c>
      <c r="M1931" s="46" t="s">
        <v>543</v>
      </c>
      <c r="N1931" s="46" t="s">
        <v>544</v>
      </c>
      <c r="O1931" s="46" t="s">
        <v>63</v>
      </c>
      <c r="P1931" s="46" t="s">
        <v>561</v>
      </c>
      <c r="Q1931" s="46" t="s">
        <v>583</v>
      </c>
      <c r="R1931" s="46" t="s">
        <v>84</v>
      </c>
      <c r="S1931" s="46" t="s">
        <v>95</v>
      </c>
      <c r="T1931" s="46" t="s">
        <v>201</v>
      </c>
      <c r="U1931" s="46" t="s">
        <v>202</v>
      </c>
      <c r="V1931" s="46" t="s">
        <v>32</v>
      </c>
      <c r="W1931" s="46" t="s">
        <v>583</v>
      </c>
      <c r="X1931" s="46" t="s">
        <v>84</v>
      </c>
      <c r="Y1931" s="46" t="s">
        <v>581</v>
      </c>
      <c r="Z1931" s="46" t="s">
        <v>584</v>
      </c>
      <c r="AA1931" s="46" t="s">
        <v>564</v>
      </c>
      <c r="AB1931" s="46">
        <v>0</v>
      </c>
      <c r="AC1931" s="46">
        <v>0</v>
      </c>
      <c r="AD1931" s="46">
        <v>-362.76</v>
      </c>
      <c r="AE1931" s="46">
        <v>-362.76</v>
      </c>
      <c r="AF1931" s="46">
        <v>-362.76</v>
      </c>
      <c r="AG1931" s="46">
        <v>-362.76</v>
      </c>
      <c r="AH1931" s="46">
        <v>-362.76</v>
      </c>
      <c r="AI1931" s="46" t="s">
        <v>92</v>
      </c>
      <c r="AJ1931" s="46">
        <v>0</v>
      </c>
      <c r="AK1931" s="46">
        <v>0</v>
      </c>
      <c r="AL1931" s="46">
        <v>-362.76</v>
      </c>
      <c r="AM1931" s="46">
        <v>-362.76</v>
      </c>
      <c r="AN1931" s="46">
        <v>-362.76</v>
      </c>
      <c r="AO1931" s="46" t="s">
        <v>545</v>
      </c>
      <c r="AP1931" s="46" t="s">
        <v>63</v>
      </c>
      <c r="AQ1931" s="46"/>
      <c r="AR1931" s="46"/>
    </row>
    <row r="1932" spans="1:44" x14ac:dyDescent="0.2">
      <c r="A1932" s="46" t="s">
        <v>77</v>
      </c>
      <c r="B1932" s="46" t="s">
        <v>84</v>
      </c>
      <c r="C1932" s="46" t="s">
        <v>84</v>
      </c>
      <c r="D1932" s="46" t="s">
        <v>581</v>
      </c>
      <c r="E1932" s="46" t="s">
        <v>86</v>
      </c>
      <c r="F1932" s="46" t="s">
        <v>78</v>
      </c>
      <c r="G1932" s="46" t="s">
        <v>582</v>
      </c>
      <c r="H1932" s="46" t="s">
        <v>62</v>
      </c>
      <c r="I1932" s="46" t="s">
        <v>88</v>
      </c>
      <c r="J1932" s="46" t="s">
        <v>89</v>
      </c>
      <c r="K1932" s="46" t="s">
        <v>47</v>
      </c>
      <c r="L1932" s="46" t="s">
        <v>62</v>
      </c>
      <c r="M1932" s="46" t="s">
        <v>484</v>
      </c>
      <c r="N1932" s="46" t="s">
        <v>485</v>
      </c>
      <c r="O1932" s="46" t="s">
        <v>63</v>
      </c>
      <c r="P1932" s="46" t="s">
        <v>561</v>
      </c>
      <c r="Q1932" s="46" t="s">
        <v>583</v>
      </c>
      <c r="R1932" s="46" t="s">
        <v>84</v>
      </c>
      <c r="S1932" s="46" t="s">
        <v>95</v>
      </c>
      <c r="T1932" s="46" t="s">
        <v>201</v>
      </c>
      <c r="U1932" s="46" t="s">
        <v>202</v>
      </c>
      <c r="V1932" s="46" t="s">
        <v>32</v>
      </c>
      <c r="W1932" s="46" t="s">
        <v>583</v>
      </c>
      <c r="X1932" s="46" t="s">
        <v>84</v>
      </c>
      <c r="Y1932" s="46" t="s">
        <v>581</v>
      </c>
      <c r="Z1932" s="46" t="s">
        <v>584</v>
      </c>
      <c r="AA1932" s="46" t="s">
        <v>564</v>
      </c>
      <c r="AB1932" s="46">
        <v>-2002581.63</v>
      </c>
      <c r="AC1932" s="46">
        <v>-2003169.93</v>
      </c>
      <c r="AD1932" s="46">
        <v>-2003169.93</v>
      </c>
      <c r="AE1932" s="46">
        <v>-5027315.53</v>
      </c>
      <c r="AF1932" s="46">
        <v>-7527315.5300000003</v>
      </c>
      <c r="AG1932" s="46">
        <v>-10232677.52</v>
      </c>
      <c r="AH1932" s="46">
        <v>-10234283.109999999</v>
      </c>
      <c r="AI1932" s="46" t="s">
        <v>92</v>
      </c>
      <c r="AJ1932" s="46">
        <v>0</v>
      </c>
      <c r="AK1932" s="46">
        <v>-2002907.52</v>
      </c>
      <c r="AL1932" s="46">
        <v>-2026809.68</v>
      </c>
      <c r="AM1932" s="46">
        <v>-10229440.9</v>
      </c>
      <c r="AN1932" s="46">
        <v>-12282431.99</v>
      </c>
      <c r="AO1932" s="46" t="s">
        <v>485</v>
      </c>
      <c r="AP1932" s="46" t="s">
        <v>63</v>
      </c>
      <c r="AQ1932" s="46"/>
      <c r="AR1932" s="46"/>
    </row>
    <row r="1933" spans="1:44" x14ac:dyDescent="0.2">
      <c r="A1933" s="46" t="s">
        <v>77</v>
      </c>
      <c r="B1933" s="46" t="s">
        <v>84</v>
      </c>
      <c r="C1933" s="46" t="s">
        <v>84</v>
      </c>
      <c r="D1933" s="46" t="s">
        <v>581</v>
      </c>
      <c r="E1933" s="46" t="s">
        <v>86</v>
      </c>
      <c r="F1933" s="46" t="s">
        <v>78</v>
      </c>
      <c r="G1933" s="46" t="s">
        <v>582</v>
      </c>
      <c r="H1933" s="46" t="s">
        <v>62</v>
      </c>
      <c r="I1933" s="46" t="s">
        <v>88</v>
      </c>
      <c r="J1933" s="46" t="s">
        <v>89</v>
      </c>
      <c r="K1933" s="46" t="s">
        <v>47</v>
      </c>
      <c r="L1933" s="46" t="s">
        <v>62</v>
      </c>
      <c r="M1933" s="46" t="s">
        <v>486</v>
      </c>
      <c r="N1933" s="46" t="s">
        <v>487</v>
      </c>
      <c r="O1933" s="46" t="s">
        <v>63</v>
      </c>
      <c r="P1933" s="46" t="s">
        <v>561</v>
      </c>
      <c r="Q1933" s="46" t="s">
        <v>583</v>
      </c>
      <c r="R1933" s="46" t="s">
        <v>84</v>
      </c>
      <c r="S1933" s="46" t="s">
        <v>95</v>
      </c>
      <c r="T1933" s="46" t="s">
        <v>201</v>
      </c>
      <c r="U1933" s="46" t="s">
        <v>202</v>
      </c>
      <c r="V1933" s="46" t="s">
        <v>105</v>
      </c>
      <c r="W1933" s="46" t="s">
        <v>583</v>
      </c>
      <c r="X1933" s="46" t="s">
        <v>84</v>
      </c>
      <c r="Y1933" s="46" t="s">
        <v>581</v>
      </c>
      <c r="Z1933" s="46" t="s">
        <v>584</v>
      </c>
      <c r="AA1933" s="46" t="s">
        <v>564</v>
      </c>
      <c r="AB1933" s="46">
        <v>-2002581.63</v>
      </c>
      <c r="AC1933" s="46">
        <v>-2003169.93</v>
      </c>
      <c r="AD1933" s="46">
        <v>-2003532.69</v>
      </c>
      <c r="AE1933" s="46">
        <v>-5027678.29</v>
      </c>
      <c r="AF1933" s="46">
        <v>-7527678.29</v>
      </c>
      <c r="AG1933" s="46">
        <v>-10233040.279999999</v>
      </c>
      <c r="AH1933" s="46">
        <v>-10234645.869999999</v>
      </c>
      <c r="AI1933" s="46" t="s">
        <v>92</v>
      </c>
      <c r="AJ1933" s="46">
        <v>0</v>
      </c>
      <c r="AK1933" s="46">
        <v>-2002907.52</v>
      </c>
      <c r="AL1933" s="46">
        <v>-2027172.44</v>
      </c>
      <c r="AM1933" s="46">
        <v>-10229803.66</v>
      </c>
      <c r="AN1933" s="46">
        <v>-12282794.75</v>
      </c>
      <c r="AO1933" s="46" t="s">
        <v>487</v>
      </c>
      <c r="AP1933" s="46" t="s">
        <v>63</v>
      </c>
      <c r="AQ1933" s="46"/>
      <c r="AR1933" s="46"/>
    </row>
    <row r="1934" spans="1:44" x14ac:dyDescent="0.2">
      <c r="A1934" s="46" t="s">
        <v>77</v>
      </c>
      <c r="B1934" s="46" t="s">
        <v>84</v>
      </c>
      <c r="C1934" s="46" t="s">
        <v>84</v>
      </c>
      <c r="D1934" s="46" t="s">
        <v>581</v>
      </c>
      <c r="E1934" s="46" t="s">
        <v>86</v>
      </c>
      <c r="F1934" s="46" t="s">
        <v>78</v>
      </c>
      <c r="G1934" s="46" t="s">
        <v>582</v>
      </c>
      <c r="H1934" s="46" t="s">
        <v>62</v>
      </c>
      <c r="I1934" s="46" t="s">
        <v>88</v>
      </c>
      <c r="J1934" s="46" t="s">
        <v>89</v>
      </c>
      <c r="K1934" s="46" t="s">
        <v>47</v>
      </c>
      <c r="L1934" s="46" t="s">
        <v>62</v>
      </c>
      <c r="M1934" s="46" t="s">
        <v>546</v>
      </c>
      <c r="N1934" s="46" t="s">
        <v>547</v>
      </c>
      <c r="O1934" s="46" t="s">
        <v>63</v>
      </c>
      <c r="P1934" s="46" t="s">
        <v>561</v>
      </c>
      <c r="Q1934" s="46" t="s">
        <v>583</v>
      </c>
      <c r="R1934" s="46" t="s">
        <v>84</v>
      </c>
      <c r="S1934" s="46" t="s">
        <v>95</v>
      </c>
      <c r="T1934" s="46" t="s">
        <v>201</v>
      </c>
      <c r="U1934" s="46" t="s">
        <v>202</v>
      </c>
      <c r="V1934" s="46" t="s">
        <v>32</v>
      </c>
      <c r="W1934" s="46" t="s">
        <v>583</v>
      </c>
      <c r="X1934" s="46" t="s">
        <v>84</v>
      </c>
      <c r="Y1934" s="46" t="s">
        <v>581</v>
      </c>
      <c r="Z1934" s="46" t="s">
        <v>584</v>
      </c>
      <c r="AA1934" s="46" t="s">
        <v>564</v>
      </c>
      <c r="AB1934" s="46">
        <v>0</v>
      </c>
      <c r="AC1934" s="46">
        <v>0</v>
      </c>
      <c r="AD1934" s="46">
        <v>362.76</v>
      </c>
      <c r="AE1934" s="46">
        <v>362.76</v>
      </c>
      <c r="AF1934" s="46">
        <v>362.76</v>
      </c>
      <c r="AG1934" s="46">
        <v>362.76</v>
      </c>
      <c r="AH1934" s="46">
        <v>362.76</v>
      </c>
      <c r="AI1934" s="46" t="s">
        <v>92</v>
      </c>
      <c r="AJ1934" s="46">
        <v>0</v>
      </c>
      <c r="AK1934" s="46">
        <v>0</v>
      </c>
      <c r="AL1934" s="46">
        <v>362.76</v>
      </c>
      <c r="AM1934" s="46">
        <v>362.76</v>
      </c>
      <c r="AN1934" s="46">
        <v>362.76</v>
      </c>
      <c r="AO1934" s="46" t="s">
        <v>547</v>
      </c>
      <c r="AP1934" s="46" t="s">
        <v>63</v>
      </c>
      <c r="AQ1934" s="46"/>
      <c r="AR1934" s="46"/>
    </row>
    <row r="1935" spans="1:44" x14ac:dyDescent="0.2">
      <c r="A1935" s="46" t="s">
        <v>77</v>
      </c>
      <c r="B1935" s="46" t="s">
        <v>84</v>
      </c>
      <c r="C1935" s="46" t="s">
        <v>84</v>
      </c>
      <c r="D1935" s="46" t="s">
        <v>581</v>
      </c>
      <c r="E1935" s="46" t="s">
        <v>86</v>
      </c>
      <c r="F1935" s="46" t="s">
        <v>78</v>
      </c>
      <c r="G1935" s="46" t="s">
        <v>582</v>
      </c>
      <c r="H1935" s="46" t="s">
        <v>62</v>
      </c>
      <c r="I1935" s="46" t="s">
        <v>88</v>
      </c>
      <c r="J1935" s="46" t="s">
        <v>89</v>
      </c>
      <c r="K1935" s="46" t="s">
        <v>47</v>
      </c>
      <c r="L1935" s="46" t="s">
        <v>62</v>
      </c>
      <c r="M1935" s="46" t="s">
        <v>488</v>
      </c>
      <c r="N1935" s="46" t="s">
        <v>489</v>
      </c>
      <c r="O1935" s="46" t="s">
        <v>63</v>
      </c>
      <c r="P1935" s="46" t="s">
        <v>561</v>
      </c>
      <c r="Q1935" s="46" t="s">
        <v>583</v>
      </c>
      <c r="R1935" s="46" t="s">
        <v>84</v>
      </c>
      <c r="S1935" s="46" t="s">
        <v>95</v>
      </c>
      <c r="T1935" s="46" t="s">
        <v>201</v>
      </c>
      <c r="U1935" s="46" t="s">
        <v>202</v>
      </c>
      <c r="V1935" s="46" t="s">
        <v>32</v>
      </c>
      <c r="W1935" s="46" t="s">
        <v>583</v>
      </c>
      <c r="X1935" s="46" t="s">
        <v>84</v>
      </c>
      <c r="Y1935" s="46" t="s">
        <v>581</v>
      </c>
      <c r="Z1935" s="46" t="s">
        <v>584</v>
      </c>
      <c r="AA1935" s="46" t="s">
        <v>564</v>
      </c>
      <c r="AB1935" s="46">
        <v>0</v>
      </c>
      <c r="AC1935" s="46">
        <v>262.41000000000003</v>
      </c>
      <c r="AD1935" s="46">
        <v>262.41000000000003</v>
      </c>
      <c r="AE1935" s="46">
        <v>23279.91</v>
      </c>
      <c r="AF1935" s="46">
        <v>23279.91</v>
      </c>
      <c r="AG1935" s="46">
        <v>23279.91</v>
      </c>
      <c r="AH1935" s="46">
        <v>23279.91</v>
      </c>
      <c r="AI1935" s="46" t="s">
        <v>92</v>
      </c>
      <c r="AJ1935" s="46">
        <v>0</v>
      </c>
      <c r="AK1935" s="46">
        <v>0</v>
      </c>
      <c r="AL1935" s="46">
        <v>23279.91</v>
      </c>
      <c r="AM1935" s="46">
        <v>23279.91</v>
      </c>
      <c r="AN1935" s="46">
        <v>71795.02</v>
      </c>
      <c r="AO1935" s="46" t="s">
        <v>489</v>
      </c>
      <c r="AP1935" s="46" t="s">
        <v>63</v>
      </c>
      <c r="AQ1935" s="46"/>
      <c r="AR1935" s="46"/>
    </row>
    <row r="1936" spans="1:44" x14ac:dyDescent="0.2">
      <c r="A1936" s="46" t="s">
        <v>77</v>
      </c>
      <c r="B1936" s="46" t="s">
        <v>84</v>
      </c>
      <c r="C1936" s="46" t="s">
        <v>84</v>
      </c>
      <c r="D1936" s="46" t="s">
        <v>581</v>
      </c>
      <c r="E1936" s="46" t="s">
        <v>86</v>
      </c>
      <c r="F1936" s="46" t="s">
        <v>78</v>
      </c>
      <c r="G1936" s="46" t="s">
        <v>582</v>
      </c>
      <c r="H1936" s="46" t="s">
        <v>62</v>
      </c>
      <c r="I1936" s="46" t="s">
        <v>88</v>
      </c>
      <c r="J1936" s="46" t="s">
        <v>89</v>
      </c>
      <c r="K1936" s="46" t="s">
        <v>47</v>
      </c>
      <c r="L1936" s="46" t="s">
        <v>62</v>
      </c>
      <c r="M1936" s="46" t="s">
        <v>548</v>
      </c>
      <c r="N1936" s="46" t="s">
        <v>549</v>
      </c>
      <c r="O1936" s="46" t="s">
        <v>63</v>
      </c>
      <c r="P1936" s="46" t="s">
        <v>561</v>
      </c>
      <c r="Q1936" s="46" t="s">
        <v>583</v>
      </c>
      <c r="R1936" s="46" t="s">
        <v>84</v>
      </c>
      <c r="S1936" s="46" t="s">
        <v>95</v>
      </c>
      <c r="T1936" s="46" t="s">
        <v>201</v>
      </c>
      <c r="U1936" s="46" t="s">
        <v>202</v>
      </c>
      <c r="V1936" s="46" t="s">
        <v>32</v>
      </c>
      <c r="W1936" s="46" t="s">
        <v>583</v>
      </c>
      <c r="X1936" s="46" t="s">
        <v>84</v>
      </c>
      <c r="Y1936" s="46" t="s">
        <v>581</v>
      </c>
      <c r="Z1936" s="46" t="s">
        <v>584</v>
      </c>
      <c r="AA1936" s="46" t="s">
        <v>564</v>
      </c>
      <c r="AB1936" s="46">
        <v>0</v>
      </c>
      <c r="AC1936" s="46">
        <v>0</v>
      </c>
      <c r="AD1936" s="46">
        <v>0</v>
      </c>
      <c r="AE1936" s="46">
        <v>0</v>
      </c>
      <c r="AF1936" s="46">
        <v>0</v>
      </c>
      <c r="AG1936" s="46">
        <v>0</v>
      </c>
      <c r="AH1936" s="46">
        <v>-2036824.8</v>
      </c>
      <c r="AI1936" s="46" t="s">
        <v>92</v>
      </c>
      <c r="AJ1936" s="46">
        <v>0</v>
      </c>
      <c r="AK1936" s="46">
        <v>0</v>
      </c>
      <c r="AL1936" s="46">
        <v>0</v>
      </c>
      <c r="AM1936" s="46">
        <v>0</v>
      </c>
      <c r="AN1936" s="46">
        <v>0</v>
      </c>
      <c r="AO1936" s="46" t="s">
        <v>550</v>
      </c>
      <c r="AP1936" s="46" t="s">
        <v>63</v>
      </c>
      <c r="AQ1936" s="46"/>
      <c r="AR1936" s="46"/>
    </row>
    <row r="1937" spans="1:44" x14ac:dyDescent="0.2">
      <c r="A1937" s="46" t="s">
        <v>77</v>
      </c>
      <c r="B1937" s="46" t="s">
        <v>84</v>
      </c>
      <c r="C1937" s="46" t="s">
        <v>84</v>
      </c>
      <c r="D1937" s="46" t="s">
        <v>581</v>
      </c>
      <c r="E1937" s="46" t="s">
        <v>86</v>
      </c>
      <c r="F1937" s="46" t="s">
        <v>78</v>
      </c>
      <c r="G1937" s="46" t="s">
        <v>582</v>
      </c>
      <c r="H1937" s="46" t="s">
        <v>62</v>
      </c>
      <c r="I1937" s="46" t="s">
        <v>88</v>
      </c>
      <c r="J1937" s="46" t="s">
        <v>89</v>
      </c>
      <c r="K1937" s="46" t="s">
        <v>47</v>
      </c>
      <c r="L1937" s="46" t="s">
        <v>62</v>
      </c>
      <c r="M1937" s="46" t="s">
        <v>490</v>
      </c>
      <c r="N1937" s="46" t="s">
        <v>491</v>
      </c>
      <c r="O1937" s="46" t="s">
        <v>63</v>
      </c>
      <c r="P1937" s="46" t="s">
        <v>561</v>
      </c>
      <c r="Q1937" s="46" t="s">
        <v>583</v>
      </c>
      <c r="R1937" s="46" t="s">
        <v>84</v>
      </c>
      <c r="S1937" s="46" t="s">
        <v>95</v>
      </c>
      <c r="T1937" s="46" t="s">
        <v>201</v>
      </c>
      <c r="U1937" s="46" t="s">
        <v>202</v>
      </c>
      <c r="V1937" s="46" t="s">
        <v>105</v>
      </c>
      <c r="W1937" s="46" t="s">
        <v>583</v>
      </c>
      <c r="X1937" s="46" t="s">
        <v>84</v>
      </c>
      <c r="Y1937" s="46" t="s">
        <v>581</v>
      </c>
      <c r="Z1937" s="46" t="s">
        <v>584</v>
      </c>
      <c r="AA1937" s="46" t="s">
        <v>564</v>
      </c>
      <c r="AB1937" s="46">
        <v>0</v>
      </c>
      <c r="AC1937" s="46">
        <v>262.41000000000003</v>
      </c>
      <c r="AD1937" s="46">
        <v>625.16999999999996</v>
      </c>
      <c r="AE1937" s="46">
        <v>23642.67</v>
      </c>
      <c r="AF1937" s="46">
        <v>23642.67</v>
      </c>
      <c r="AG1937" s="46">
        <v>23642.67</v>
      </c>
      <c r="AH1937" s="46">
        <v>-2013182.13</v>
      </c>
      <c r="AI1937" s="46" t="s">
        <v>92</v>
      </c>
      <c r="AJ1937" s="46">
        <v>0</v>
      </c>
      <c r="AK1937" s="46">
        <v>0</v>
      </c>
      <c r="AL1937" s="46">
        <v>23642.67</v>
      </c>
      <c r="AM1937" s="46">
        <v>23642.67</v>
      </c>
      <c r="AN1937" s="46">
        <v>72157.78</v>
      </c>
      <c r="AO1937" s="46" t="s">
        <v>492</v>
      </c>
      <c r="AP1937" s="46" t="s">
        <v>63</v>
      </c>
      <c r="AQ1937" s="46"/>
      <c r="AR1937" s="46"/>
    </row>
    <row r="1938" spans="1:44" x14ac:dyDescent="0.2">
      <c r="A1938" s="46" t="s">
        <v>77</v>
      </c>
      <c r="B1938" s="46" t="s">
        <v>84</v>
      </c>
      <c r="C1938" s="46" t="s">
        <v>84</v>
      </c>
      <c r="D1938" s="46" t="s">
        <v>581</v>
      </c>
      <c r="E1938" s="46" t="s">
        <v>86</v>
      </c>
      <c r="F1938" s="46" t="s">
        <v>78</v>
      </c>
      <c r="G1938" s="46" t="s">
        <v>582</v>
      </c>
      <c r="H1938" s="46" t="s">
        <v>62</v>
      </c>
      <c r="I1938" s="46" t="s">
        <v>88</v>
      </c>
      <c r="J1938" s="46" t="s">
        <v>89</v>
      </c>
      <c r="K1938" s="46" t="s">
        <v>47</v>
      </c>
      <c r="L1938" s="46" t="s">
        <v>62</v>
      </c>
      <c r="M1938" s="46" t="s">
        <v>523</v>
      </c>
      <c r="N1938" s="46" t="s">
        <v>524</v>
      </c>
      <c r="O1938" s="46" t="s">
        <v>63</v>
      </c>
      <c r="P1938" s="46" t="s">
        <v>561</v>
      </c>
      <c r="Q1938" s="46" t="s">
        <v>583</v>
      </c>
      <c r="R1938" s="46" t="s">
        <v>84</v>
      </c>
      <c r="S1938" s="46" t="s">
        <v>95</v>
      </c>
      <c r="T1938" s="46" t="s">
        <v>201</v>
      </c>
      <c r="U1938" s="46" t="s">
        <v>202</v>
      </c>
      <c r="V1938" s="46" t="s">
        <v>105</v>
      </c>
      <c r="W1938" s="46" t="s">
        <v>583</v>
      </c>
      <c r="X1938" s="46" t="s">
        <v>84</v>
      </c>
      <c r="Y1938" s="46" t="s">
        <v>581</v>
      </c>
      <c r="Z1938" s="46" t="s">
        <v>584</v>
      </c>
      <c r="AA1938" s="46" t="s">
        <v>564</v>
      </c>
      <c r="AB1938" s="46">
        <v>84868182.219999999</v>
      </c>
      <c r="AC1938" s="46">
        <v>188791098.75</v>
      </c>
      <c r="AD1938" s="46">
        <v>283975588.87</v>
      </c>
      <c r="AE1938" s="46">
        <v>498624311.94</v>
      </c>
      <c r="AF1938" s="46">
        <v>573875832.63</v>
      </c>
      <c r="AG1938" s="46">
        <v>687905906.94000006</v>
      </c>
      <c r="AH1938" s="46">
        <v>770252792.70000005</v>
      </c>
      <c r="AI1938" s="46" t="s">
        <v>92</v>
      </c>
      <c r="AJ1938" s="46">
        <v>0</v>
      </c>
      <c r="AK1938" s="46">
        <v>157218758.33000001</v>
      </c>
      <c r="AL1938" s="46">
        <v>299621609.74000001</v>
      </c>
      <c r="AM1938" s="46">
        <v>647797289.00999999</v>
      </c>
      <c r="AN1938" s="46">
        <v>822003853.63</v>
      </c>
      <c r="AO1938" s="46" t="s">
        <v>525</v>
      </c>
      <c r="AP1938" s="46" t="s">
        <v>63</v>
      </c>
      <c r="AQ1938" s="46"/>
      <c r="AR1938" s="46"/>
    </row>
    <row r="1939" spans="1:44" x14ac:dyDescent="0.2">
      <c r="A1939" s="46" t="s">
        <v>77</v>
      </c>
      <c r="B1939" s="46" t="s">
        <v>84</v>
      </c>
      <c r="C1939" s="46" t="s">
        <v>84</v>
      </c>
      <c r="D1939" s="46" t="s">
        <v>581</v>
      </c>
      <c r="E1939" s="46" t="s">
        <v>86</v>
      </c>
      <c r="F1939" s="46" t="s">
        <v>78</v>
      </c>
      <c r="G1939" s="46" t="s">
        <v>582</v>
      </c>
      <c r="H1939" s="46" t="s">
        <v>62</v>
      </c>
      <c r="I1939" s="46" t="s">
        <v>88</v>
      </c>
      <c r="J1939" s="46" t="s">
        <v>89</v>
      </c>
      <c r="K1939" s="46" t="s">
        <v>47</v>
      </c>
      <c r="L1939" s="46" t="s">
        <v>62</v>
      </c>
      <c r="M1939" s="46" t="s">
        <v>493</v>
      </c>
      <c r="N1939" s="46" t="s">
        <v>494</v>
      </c>
      <c r="O1939" s="46" t="s">
        <v>63</v>
      </c>
      <c r="P1939" s="46" t="s">
        <v>561</v>
      </c>
      <c r="Q1939" s="46" t="s">
        <v>583</v>
      </c>
      <c r="R1939" s="46" t="s">
        <v>84</v>
      </c>
      <c r="S1939" s="46" t="s">
        <v>95</v>
      </c>
      <c r="T1939" s="46" t="s">
        <v>201</v>
      </c>
      <c r="U1939" s="46" t="s">
        <v>202</v>
      </c>
      <c r="V1939" s="46" t="s">
        <v>105</v>
      </c>
      <c r="W1939" s="46" t="s">
        <v>583</v>
      </c>
      <c r="X1939" s="46" t="s">
        <v>84</v>
      </c>
      <c r="Y1939" s="46" t="s">
        <v>581</v>
      </c>
      <c r="Z1939" s="46" t="s">
        <v>584</v>
      </c>
      <c r="AA1939" s="46" t="s">
        <v>564</v>
      </c>
      <c r="AB1939" s="46">
        <v>57665351.350000001</v>
      </c>
      <c r="AC1939" s="46">
        <v>119046847.3</v>
      </c>
      <c r="AD1939" s="46">
        <v>152018394.19</v>
      </c>
      <c r="AE1939" s="46">
        <v>222041636.97999999</v>
      </c>
      <c r="AF1939" s="46">
        <v>262231570.56</v>
      </c>
      <c r="AG1939" s="46">
        <v>326685543.24000001</v>
      </c>
      <c r="AH1939" s="46">
        <v>373287707.61000001</v>
      </c>
      <c r="AI1939" s="46" t="s">
        <v>92</v>
      </c>
      <c r="AJ1939" s="46">
        <v>0</v>
      </c>
      <c r="AK1939" s="46">
        <v>96157197.420000002</v>
      </c>
      <c r="AL1939" s="46">
        <v>195093876.86000001</v>
      </c>
      <c r="AM1939" s="46">
        <v>292090325.37</v>
      </c>
      <c r="AN1939" s="46">
        <v>427248618.37</v>
      </c>
      <c r="AO1939" s="46" t="s">
        <v>495</v>
      </c>
      <c r="AP1939" s="46" t="s">
        <v>63</v>
      </c>
      <c r="AQ1939" s="46"/>
      <c r="AR1939" s="46"/>
    </row>
    <row r="1940" spans="1:44" x14ac:dyDescent="0.2">
      <c r="A1940" s="46" t="s">
        <v>77</v>
      </c>
      <c r="B1940" s="46" t="s">
        <v>84</v>
      </c>
      <c r="C1940" s="46" t="s">
        <v>84</v>
      </c>
      <c r="D1940" s="46" t="s">
        <v>581</v>
      </c>
      <c r="E1940" s="46" t="s">
        <v>86</v>
      </c>
      <c r="F1940" s="46" t="s">
        <v>78</v>
      </c>
      <c r="G1940" s="46" t="s">
        <v>582</v>
      </c>
      <c r="H1940" s="46" t="s">
        <v>62</v>
      </c>
      <c r="I1940" s="46" t="s">
        <v>88</v>
      </c>
      <c r="J1940" s="46" t="s">
        <v>89</v>
      </c>
      <c r="K1940" s="46" t="s">
        <v>47</v>
      </c>
      <c r="L1940" s="46" t="s">
        <v>62</v>
      </c>
      <c r="M1940" s="46" t="s">
        <v>260</v>
      </c>
      <c r="N1940" s="46" t="s">
        <v>261</v>
      </c>
      <c r="O1940" s="46" t="s">
        <v>63</v>
      </c>
      <c r="P1940" s="46" t="s">
        <v>561</v>
      </c>
      <c r="Q1940" s="46" t="s">
        <v>583</v>
      </c>
      <c r="R1940" s="46" t="s">
        <v>84</v>
      </c>
      <c r="S1940" s="46" t="s">
        <v>95</v>
      </c>
      <c r="T1940" s="46" t="s">
        <v>201</v>
      </c>
      <c r="U1940" s="46" t="s">
        <v>202</v>
      </c>
      <c r="V1940" s="46" t="s">
        <v>105</v>
      </c>
      <c r="W1940" s="46" t="s">
        <v>583</v>
      </c>
      <c r="X1940" s="46" t="s">
        <v>84</v>
      </c>
      <c r="Y1940" s="46" t="s">
        <v>581</v>
      </c>
      <c r="Z1940" s="46" t="s">
        <v>584</v>
      </c>
      <c r="AA1940" s="46" t="s">
        <v>564</v>
      </c>
      <c r="AB1940" s="46">
        <v>84868182.219999999</v>
      </c>
      <c r="AC1940" s="46">
        <v>188791098.75</v>
      </c>
      <c r="AD1940" s="46">
        <v>283975588.87</v>
      </c>
      <c r="AE1940" s="46">
        <v>498624311.94</v>
      </c>
      <c r="AF1940" s="46">
        <v>573875832.63</v>
      </c>
      <c r="AG1940" s="46">
        <v>687905906.94000006</v>
      </c>
      <c r="AH1940" s="46">
        <v>770252792.70000005</v>
      </c>
      <c r="AI1940" s="46" t="s">
        <v>92</v>
      </c>
      <c r="AJ1940" s="46">
        <v>0</v>
      </c>
      <c r="AK1940" s="46">
        <v>157218758.33000001</v>
      </c>
      <c r="AL1940" s="46">
        <v>299621609.74000001</v>
      </c>
      <c r="AM1940" s="46">
        <v>647797289.00999999</v>
      </c>
      <c r="AN1940" s="46">
        <v>822003853.63</v>
      </c>
      <c r="AO1940" s="46" t="s">
        <v>262</v>
      </c>
      <c r="AP1940" s="46" t="s">
        <v>63</v>
      </c>
      <c r="AQ1940" s="46"/>
      <c r="AR1940" s="46"/>
    </row>
    <row r="1941" spans="1:44" x14ac:dyDescent="0.2">
      <c r="A1941" s="46" t="s">
        <v>77</v>
      </c>
      <c r="B1941" s="46" t="s">
        <v>84</v>
      </c>
      <c r="C1941" s="46" t="s">
        <v>84</v>
      </c>
      <c r="D1941" s="46" t="s">
        <v>581</v>
      </c>
      <c r="E1941" s="46" t="s">
        <v>86</v>
      </c>
      <c r="F1941" s="46" t="s">
        <v>78</v>
      </c>
      <c r="G1941" s="46" t="s">
        <v>582</v>
      </c>
      <c r="H1941" s="46" t="s">
        <v>62</v>
      </c>
      <c r="I1941" s="46" t="s">
        <v>88</v>
      </c>
      <c r="J1941" s="46" t="s">
        <v>89</v>
      </c>
      <c r="K1941" s="46" t="s">
        <v>47</v>
      </c>
      <c r="L1941" s="46" t="s">
        <v>62</v>
      </c>
      <c r="M1941" s="46" t="s">
        <v>209</v>
      </c>
      <c r="N1941" s="46" t="s">
        <v>210</v>
      </c>
      <c r="O1941" s="46" t="s">
        <v>63</v>
      </c>
      <c r="P1941" s="46" t="s">
        <v>561</v>
      </c>
      <c r="Q1941" s="46" t="s">
        <v>583</v>
      </c>
      <c r="R1941" s="46" t="s">
        <v>84</v>
      </c>
      <c r="S1941" s="46" t="s">
        <v>95</v>
      </c>
      <c r="T1941" s="46" t="s">
        <v>201</v>
      </c>
      <c r="U1941" s="46" t="s">
        <v>202</v>
      </c>
      <c r="V1941" s="46" t="s">
        <v>105</v>
      </c>
      <c r="W1941" s="46" t="s">
        <v>583</v>
      </c>
      <c r="X1941" s="46" t="s">
        <v>84</v>
      </c>
      <c r="Y1941" s="46" t="s">
        <v>581</v>
      </c>
      <c r="Z1941" s="46" t="s">
        <v>584</v>
      </c>
      <c r="AA1941" s="46" t="s">
        <v>564</v>
      </c>
      <c r="AB1941" s="46">
        <v>57665351.350000001</v>
      </c>
      <c r="AC1941" s="46">
        <v>119046847.3</v>
      </c>
      <c r="AD1941" s="46">
        <v>152018394.19</v>
      </c>
      <c r="AE1941" s="46">
        <v>222041636.97999999</v>
      </c>
      <c r="AF1941" s="46">
        <v>262231570.56</v>
      </c>
      <c r="AG1941" s="46">
        <v>326685543.24000001</v>
      </c>
      <c r="AH1941" s="46">
        <v>373287707.61000001</v>
      </c>
      <c r="AI1941" s="46" t="s">
        <v>92</v>
      </c>
      <c r="AJ1941" s="46">
        <v>0</v>
      </c>
      <c r="AK1941" s="46">
        <v>96157197.420000002</v>
      </c>
      <c r="AL1941" s="46">
        <v>195093876.86000001</v>
      </c>
      <c r="AM1941" s="46">
        <v>292090325.37</v>
      </c>
      <c r="AN1941" s="46">
        <v>427248618.37</v>
      </c>
      <c r="AO1941" s="46" t="s">
        <v>211</v>
      </c>
      <c r="AP1941" s="46" t="s">
        <v>63</v>
      </c>
      <c r="AQ1941" s="46"/>
      <c r="AR1941" s="46"/>
    </row>
    <row r="1942" spans="1:44" x14ac:dyDescent="0.2">
      <c r="A1942" s="46" t="s">
        <v>77</v>
      </c>
      <c r="B1942" s="46" t="s">
        <v>84</v>
      </c>
      <c r="C1942" s="46" t="s">
        <v>84</v>
      </c>
      <c r="D1942" s="46" t="s">
        <v>581</v>
      </c>
      <c r="E1942" s="46" t="s">
        <v>86</v>
      </c>
      <c r="F1942" s="46" t="s">
        <v>78</v>
      </c>
      <c r="G1942" s="46" t="s">
        <v>582</v>
      </c>
      <c r="H1942" s="46" t="s">
        <v>62</v>
      </c>
      <c r="I1942" s="46" t="s">
        <v>88</v>
      </c>
      <c r="J1942" s="46" t="s">
        <v>89</v>
      </c>
      <c r="K1942" s="46" t="s">
        <v>47</v>
      </c>
      <c r="L1942" s="46" t="s">
        <v>62</v>
      </c>
      <c r="M1942" s="46" t="s">
        <v>145</v>
      </c>
      <c r="N1942" s="46" t="s">
        <v>146</v>
      </c>
      <c r="O1942" s="46" t="s">
        <v>63</v>
      </c>
      <c r="P1942" s="46" t="s">
        <v>561</v>
      </c>
      <c r="Q1942" s="46" t="s">
        <v>583</v>
      </c>
      <c r="R1942" s="46" t="s">
        <v>84</v>
      </c>
      <c r="S1942" s="46" t="s">
        <v>95</v>
      </c>
      <c r="T1942" s="46" t="s">
        <v>148</v>
      </c>
      <c r="U1942" s="46" t="s">
        <v>149</v>
      </c>
      <c r="V1942" s="46" t="s">
        <v>32</v>
      </c>
      <c r="W1942" s="46" t="s">
        <v>583</v>
      </c>
      <c r="X1942" s="46" t="s">
        <v>84</v>
      </c>
      <c r="Y1942" s="46" t="s">
        <v>581</v>
      </c>
      <c r="Z1942" s="46" t="s">
        <v>584</v>
      </c>
      <c r="AA1942" s="46" t="s">
        <v>564</v>
      </c>
      <c r="AB1942" s="46">
        <v>1626211258.48</v>
      </c>
      <c r="AC1942" s="46">
        <v>1626211258.48</v>
      </c>
      <c r="AD1942" s="46">
        <v>1626211258.48</v>
      </c>
      <c r="AE1942" s="46">
        <v>1626195479.28</v>
      </c>
      <c r="AF1942" s="46">
        <v>1626195479.28</v>
      </c>
      <c r="AG1942" s="46">
        <v>1626195479.28</v>
      </c>
      <c r="AH1942" s="46">
        <v>1626195479.28</v>
      </c>
      <c r="AI1942" s="46" t="s">
        <v>92</v>
      </c>
      <c r="AJ1942" s="46">
        <v>0</v>
      </c>
      <c r="AK1942" s="46">
        <v>1626211258.48</v>
      </c>
      <c r="AL1942" s="46">
        <v>1626195479.28</v>
      </c>
      <c r="AM1942" s="46">
        <v>1626195479.28</v>
      </c>
      <c r="AN1942" s="46">
        <v>1626195479.28</v>
      </c>
      <c r="AO1942" s="46" t="s">
        <v>147</v>
      </c>
      <c r="AP1942" s="46" t="s">
        <v>63</v>
      </c>
      <c r="AQ1942" s="46"/>
      <c r="AR1942" s="46"/>
    </row>
    <row r="1943" spans="1:44" x14ac:dyDescent="0.2">
      <c r="A1943" s="46" t="s">
        <v>77</v>
      </c>
      <c r="B1943" s="46" t="s">
        <v>84</v>
      </c>
      <c r="C1943" s="46" t="s">
        <v>84</v>
      </c>
      <c r="D1943" s="46" t="s">
        <v>581</v>
      </c>
      <c r="E1943" s="46" t="s">
        <v>86</v>
      </c>
      <c r="F1943" s="46" t="s">
        <v>78</v>
      </c>
      <c r="G1943" s="46" t="s">
        <v>582</v>
      </c>
      <c r="H1943" s="46" t="s">
        <v>62</v>
      </c>
      <c r="I1943" s="46" t="s">
        <v>88</v>
      </c>
      <c r="J1943" s="46" t="s">
        <v>89</v>
      </c>
      <c r="K1943" s="46" t="s">
        <v>47</v>
      </c>
      <c r="L1943" s="46" t="s">
        <v>62</v>
      </c>
      <c r="M1943" s="46" t="s">
        <v>351</v>
      </c>
      <c r="N1943" s="46" t="s">
        <v>352</v>
      </c>
      <c r="O1943" s="46" t="s">
        <v>63</v>
      </c>
      <c r="P1943" s="46" t="s">
        <v>561</v>
      </c>
      <c r="Q1943" s="46" t="s">
        <v>583</v>
      </c>
      <c r="R1943" s="46" t="s">
        <v>84</v>
      </c>
      <c r="S1943" s="46" t="s">
        <v>95</v>
      </c>
      <c r="T1943" s="46" t="s">
        <v>148</v>
      </c>
      <c r="U1943" s="46" t="s">
        <v>149</v>
      </c>
      <c r="V1943" s="46" t="s">
        <v>32</v>
      </c>
      <c r="W1943" s="46" t="s">
        <v>583</v>
      </c>
      <c r="X1943" s="46" t="s">
        <v>84</v>
      </c>
      <c r="Y1943" s="46" t="s">
        <v>581</v>
      </c>
      <c r="Z1943" s="46" t="s">
        <v>584</v>
      </c>
      <c r="AA1943" s="46" t="s">
        <v>564</v>
      </c>
      <c r="AB1943" s="46">
        <v>219398.9</v>
      </c>
      <c r="AC1943" s="46">
        <v>219398.9</v>
      </c>
      <c r="AD1943" s="46">
        <v>219398.9</v>
      </c>
      <c r="AE1943" s="46">
        <v>235178.1</v>
      </c>
      <c r="AF1943" s="46">
        <v>235178.1</v>
      </c>
      <c r="AG1943" s="46">
        <v>235178.1</v>
      </c>
      <c r="AH1943" s="46">
        <v>235178.1</v>
      </c>
      <c r="AI1943" s="46" t="s">
        <v>92</v>
      </c>
      <c r="AJ1943" s="46">
        <v>0</v>
      </c>
      <c r="AK1943" s="46">
        <v>219398.9</v>
      </c>
      <c r="AL1943" s="46">
        <v>235178.1</v>
      </c>
      <c r="AM1943" s="46">
        <v>235178.1</v>
      </c>
      <c r="AN1943" s="46">
        <v>235178.1</v>
      </c>
      <c r="AO1943" s="46" t="s">
        <v>353</v>
      </c>
      <c r="AP1943" s="46" t="s">
        <v>63</v>
      </c>
      <c r="AQ1943" s="46"/>
      <c r="AR1943" s="46"/>
    </row>
    <row r="1944" spans="1:44" x14ac:dyDescent="0.2">
      <c r="A1944" s="46" t="s">
        <v>77</v>
      </c>
      <c r="B1944" s="46" t="s">
        <v>84</v>
      </c>
      <c r="C1944" s="46" t="s">
        <v>84</v>
      </c>
      <c r="D1944" s="46" t="s">
        <v>581</v>
      </c>
      <c r="E1944" s="46" t="s">
        <v>86</v>
      </c>
      <c r="F1944" s="46" t="s">
        <v>78</v>
      </c>
      <c r="G1944" s="46" t="s">
        <v>582</v>
      </c>
      <c r="H1944" s="46" t="s">
        <v>62</v>
      </c>
      <c r="I1944" s="46" t="s">
        <v>88</v>
      </c>
      <c r="J1944" s="46" t="s">
        <v>89</v>
      </c>
      <c r="K1944" s="46" t="s">
        <v>47</v>
      </c>
      <c r="L1944" s="46" t="s">
        <v>62</v>
      </c>
      <c r="M1944" s="46" t="s">
        <v>496</v>
      </c>
      <c r="N1944" s="46" t="s">
        <v>497</v>
      </c>
      <c r="O1944" s="46" t="s">
        <v>63</v>
      </c>
      <c r="P1944" s="46" t="s">
        <v>561</v>
      </c>
      <c r="Q1944" s="46" t="s">
        <v>583</v>
      </c>
      <c r="R1944" s="46" t="s">
        <v>84</v>
      </c>
      <c r="S1944" s="46" t="s">
        <v>95</v>
      </c>
      <c r="T1944" s="46" t="s">
        <v>148</v>
      </c>
      <c r="U1944" s="46" t="s">
        <v>149</v>
      </c>
      <c r="V1944" s="46" t="s">
        <v>32</v>
      </c>
      <c r="W1944" s="46" t="s">
        <v>583</v>
      </c>
      <c r="X1944" s="46" t="s">
        <v>84</v>
      </c>
      <c r="Y1944" s="46" t="s">
        <v>581</v>
      </c>
      <c r="Z1944" s="46" t="s">
        <v>584</v>
      </c>
      <c r="AA1944" s="46" t="s">
        <v>564</v>
      </c>
      <c r="AB1944" s="46">
        <v>1626430657.3800001</v>
      </c>
      <c r="AC1944" s="46">
        <v>1626430657.3800001</v>
      </c>
      <c r="AD1944" s="46">
        <v>1626430657.3800001</v>
      </c>
      <c r="AE1944" s="46">
        <v>1626430657.3800001</v>
      </c>
      <c r="AF1944" s="46">
        <v>1626430657.3800001</v>
      </c>
      <c r="AG1944" s="46">
        <v>1626430657.3800001</v>
      </c>
      <c r="AH1944" s="46">
        <v>1626430657.3800001</v>
      </c>
      <c r="AI1944" s="46" t="s">
        <v>92</v>
      </c>
      <c r="AJ1944" s="46">
        <v>0</v>
      </c>
      <c r="AK1944" s="46">
        <v>1626430657.3800001</v>
      </c>
      <c r="AL1944" s="46">
        <v>1626430657.3800001</v>
      </c>
      <c r="AM1944" s="46">
        <v>1626430657.3800001</v>
      </c>
      <c r="AN1944" s="46">
        <v>1626430657.3800001</v>
      </c>
      <c r="AO1944" s="46" t="s">
        <v>498</v>
      </c>
      <c r="AP1944" s="46" t="s">
        <v>63</v>
      </c>
      <c r="AQ1944" s="46"/>
      <c r="AR1944" s="46"/>
    </row>
    <row r="1945" spans="1:44" x14ac:dyDescent="0.2">
      <c r="A1945" s="46" t="s">
        <v>77</v>
      </c>
      <c r="B1945" s="46" t="s">
        <v>84</v>
      </c>
      <c r="C1945" s="46" t="s">
        <v>84</v>
      </c>
      <c r="D1945" s="46" t="s">
        <v>581</v>
      </c>
      <c r="E1945" s="46" t="s">
        <v>86</v>
      </c>
      <c r="F1945" s="46" t="s">
        <v>78</v>
      </c>
      <c r="G1945" s="46" t="s">
        <v>582</v>
      </c>
      <c r="H1945" s="46" t="s">
        <v>62</v>
      </c>
      <c r="I1945" s="46" t="s">
        <v>88</v>
      </c>
      <c r="J1945" s="46" t="s">
        <v>89</v>
      </c>
      <c r="K1945" s="46" t="s">
        <v>47</v>
      </c>
      <c r="L1945" s="46" t="s">
        <v>62</v>
      </c>
      <c r="M1945" s="46" t="s">
        <v>153</v>
      </c>
      <c r="N1945" s="46" t="s">
        <v>154</v>
      </c>
      <c r="O1945" s="46" t="s">
        <v>63</v>
      </c>
      <c r="P1945" s="46" t="s">
        <v>561</v>
      </c>
      <c r="Q1945" s="46" t="s">
        <v>583</v>
      </c>
      <c r="R1945" s="46" t="s">
        <v>84</v>
      </c>
      <c r="S1945" s="46" t="s">
        <v>95</v>
      </c>
      <c r="T1945" s="46" t="s">
        <v>148</v>
      </c>
      <c r="U1945" s="46" t="s">
        <v>149</v>
      </c>
      <c r="V1945" s="46" t="s">
        <v>32</v>
      </c>
      <c r="W1945" s="46" t="s">
        <v>583</v>
      </c>
      <c r="X1945" s="46" t="s">
        <v>84</v>
      </c>
      <c r="Y1945" s="46" t="s">
        <v>581</v>
      </c>
      <c r="Z1945" s="46" t="s">
        <v>584</v>
      </c>
      <c r="AA1945" s="46" t="s">
        <v>564</v>
      </c>
      <c r="AB1945" s="46">
        <v>1666472812.3699999</v>
      </c>
      <c r="AC1945" s="46">
        <v>1730100009.2</v>
      </c>
      <c r="AD1945" s="46">
        <v>1727206122.6500001</v>
      </c>
      <c r="AE1945" s="46">
        <v>1790294828.3800001</v>
      </c>
      <c r="AF1945" s="46">
        <v>1652755075.49</v>
      </c>
      <c r="AG1945" s="46">
        <v>1678217400.5999999</v>
      </c>
      <c r="AH1945" s="46">
        <v>1707843781.3299999</v>
      </c>
      <c r="AI1945" s="46" t="s">
        <v>92</v>
      </c>
      <c r="AJ1945" s="46">
        <v>0</v>
      </c>
      <c r="AK1945" s="46">
        <v>1721512816.25</v>
      </c>
      <c r="AL1945" s="46">
        <v>1700121826.73</v>
      </c>
      <c r="AM1945" s="46">
        <v>1667949592.1600001</v>
      </c>
      <c r="AN1945" s="46">
        <v>1619584758.76</v>
      </c>
      <c r="AO1945" s="46" t="s">
        <v>155</v>
      </c>
      <c r="AP1945" s="46" t="s">
        <v>63</v>
      </c>
      <c r="AQ1945" s="46"/>
      <c r="AR1945" s="46"/>
    </row>
    <row r="1946" spans="1:44" x14ac:dyDescent="0.2">
      <c r="A1946" s="46" t="s">
        <v>77</v>
      </c>
      <c r="B1946" s="46" t="s">
        <v>84</v>
      </c>
      <c r="C1946" s="46" t="s">
        <v>84</v>
      </c>
      <c r="D1946" s="46" t="s">
        <v>581</v>
      </c>
      <c r="E1946" s="46" t="s">
        <v>86</v>
      </c>
      <c r="F1946" s="46" t="s">
        <v>78</v>
      </c>
      <c r="G1946" s="46" t="s">
        <v>582</v>
      </c>
      <c r="H1946" s="46" t="s">
        <v>62</v>
      </c>
      <c r="I1946" s="46" t="s">
        <v>88</v>
      </c>
      <c r="J1946" s="46" t="s">
        <v>89</v>
      </c>
      <c r="K1946" s="46" t="s">
        <v>47</v>
      </c>
      <c r="L1946" s="46" t="s">
        <v>62</v>
      </c>
      <c r="M1946" s="46" t="s">
        <v>354</v>
      </c>
      <c r="N1946" s="46" t="s">
        <v>355</v>
      </c>
      <c r="O1946" s="46" t="s">
        <v>63</v>
      </c>
      <c r="P1946" s="46" t="s">
        <v>561</v>
      </c>
      <c r="Q1946" s="46" t="s">
        <v>583</v>
      </c>
      <c r="R1946" s="46" t="s">
        <v>84</v>
      </c>
      <c r="S1946" s="46" t="s">
        <v>95</v>
      </c>
      <c r="T1946" s="46" t="s">
        <v>148</v>
      </c>
      <c r="U1946" s="46" t="s">
        <v>149</v>
      </c>
      <c r="V1946" s="46" t="s">
        <v>32</v>
      </c>
      <c r="W1946" s="46" t="s">
        <v>583</v>
      </c>
      <c r="X1946" s="46" t="s">
        <v>84</v>
      </c>
      <c r="Y1946" s="46" t="s">
        <v>581</v>
      </c>
      <c r="Z1946" s="46" t="s">
        <v>584</v>
      </c>
      <c r="AA1946" s="46" t="s">
        <v>564</v>
      </c>
      <c r="AB1946" s="46">
        <v>2218640.73</v>
      </c>
      <c r="AC1946" s="46">
        <v>2085848.53</v>
      </c>
      <c r="AD1946" s="46">
        <v>2050922.65</v>
      </c>
      <c r="AE1946" s="46">
        <v>5013107.91</v>
      </c>
      <c r="AF1946" s="46">
        <v>7238001.1500000004</v>
      </c>
      <c r="AG1946" s="46">
        <v>6577038.7000000002</v>
      </c>
      <c r="AH1946" s="46">
        <v>6389140.6100000003</v>
      </c>
      <c r="AI1946" s="46" t="s">
        <v>92</v>
      </c>
      <c r="AJ1946" s="46">
        <v>0</v>
      </c>
      <c r="AK1946" s="46">
        <v>2197649.66</v>
      </c>
      <c r="AL1946" s="46">
        <v>2026316.35</v>
      </c>
      <c r="AM1946" s="46">
        <v>8924472.9100000001</v>
      </c>
      <c r="AN1946" s="46">
        <v>6320769.1399999997</v>
      </c>
      <c r="AO1946" s="46" t="s">
        <v>356</v>
      </c>
      <c r="AP1946" s="46" t="s">
        <v>63</v>
      </c>
      <c r="AQ1946" s="46"/>
      <c r="AR1946" s="46"/>
    </row>
    <row r="1947" spans="1:44" x14ac:dyDescent="0.2">
      <c r="A1947" s="46" t="s">
        <v>77</v>
      </c>
      <c r="B1947" s="46" t="s">
        <v>84</v>
      </c>
      <c r="C1947" s="46" t="s">
        <v>84</v>
      </c>
      <c r="D1947" s="46" t="s">
        <v>581</v>
      </c>
      <c r="E1947" s="46" t="s">
        <v>86</v>
      </c>
      <c r="F1947" s="46" t="s">
        <v>78</v>
      </c>
      <c r="G1947" s="46" t="s">
        <v>582</v>
      </c>
      <c r="H1947" s="46" t="s">
        <v>62</v>
      </c>
      <c r="I1947" s="46" t="s">
        <v>88</v>
      </c>
      <c r="J1947" s="46" t="s">
        <v>89</v>
      </c>
      <c r="K1947" s="46" t="s">
        <v>47</v>
      </c>
      <c r="L1947" s="46" t="s">
        <v>62</v>
      </c>
      <c r="M1947" s="46" t="s">
        <v>499</v>
      </c>
      <c r="N1947" s="46" t="s">
        <v>500</v>
      </c>
      <c r="O1947" s="46" t="s">
        <v>63</v>
      </c>
      <c r="P1947" s="46" t="s">
        <v>561</v>
      </c>
      <c r="Q1947" s="46" t="s">
        <v>583</v>
      </c>
      <c r="R1947" s="46" t="s">
        <v>84</v>
      </c>
      <c r="S1947" s="46" t="s">
        <v>95</v>
      </c>
      <c r="T1947" s="46" t="s">
        <v>148</v>
      </c>
      <c r="U1947" s="46" t="s">
        <v>149</v>
      </c>
      <c r="V1947" s="46" t="s">
        <v>32</v>
      </c>
      <c r="W1947" s="46" t="s">
        <v>583</v>
      </c>
      <c r="X1947" s="46" t="s">
        <v>84</v>
      </c>
      <c r="Y1947" s="46" t="s">
        <v>581</v>
      </c>
      <c r="Z1947" s="46" t="s">
        <v>584</v>
      </c>
      <c r="AA1947" s="46" t="s">
        <v>564</v>
      </c>
      <c r="AB1947" s="46">
        <v>1668691453.0999999</v>
      </c>
      <c r="AC1947" s="46">
        <v>1732185857.73</v>
      </c>
      <c r="AD1947" s="46">
        <v>1729257045.3</v>
      </c>
      <c r="AE1947" s="46">
        <v>1795307936.29</v>
      </c>
      <c r="AF1947" s="46">
        <v>1659993076.6400001</v>
      </c>
      <c r="AG1947" s="46">
        <v>1684794439.3</v>
      </c>
      <c r="AH1947" s="46">
        <v>1714232921.9400001</v>
      </c>
      <c r="AI1947" s="46" t="s">
        <v>92</v>
      </c>
      <c r="AJ1947" s="46">
        <v>0</v>
      </c>
      <c r="AK1947" s="46">
        <v>1723710465.9100001</v>
      </c>
      <c r="AL1947" s="46">
        <v>1702148143.0799999</v>
      </c>
      <c r="AM1947" s="46">
        <v>1676874065.0699999</v>
      </c>
      <c r="AN1947" s="46">
        <v>1625905527.9000001</v>
      </c>
      <c r="AO1947" s="46" t="s">
        <v>501</v>
      </c>
      <c r="AP1947" s="46" t="s">
        <v>63</v>
      </c>
      <c r="AQ1947" s="46"/>
      <c r="AR1947" s="46"/>
    </row>
    <row r="1948" spans="1:44" x14ac:dyDescent="0.2">
      <c r="A1948" s="46" t="s">
        <v>77</v>
      </c>
      <c r="B1948" s="46" t="s">
        <v>84</v>
      </c>
      <c r="C1948" s="46" t="s">
        <v>84</v>
      </c>
      <c r="D1948" s="46" t="s">
        <v>581</v>
      </c>
      <c r="E1948" s="46" t="s">
        <v>86</v>
      </c>
      <c r="F1948" s="46" t="s">
        <v>78</v>
      </c>
      <c r="G1948" s="46" t="s">
        <v>582</v>
      </c>
      <c r="H1948" s="46" t="s">
        <v>62</v>
      </c>
      <c r="I1948" s="46" t="s">
        <v>88</v>
      </c>
      <c r="J1948" s="46" t="s">
        <v>89</v>
      </c>
      <c r="K1948" s="46" t="s">
        <v>47</v>
      </c>
      <c r="L1948" s="46" t="s">
        <v>62</v>
      </c>
      <c r="M1948" s="46" t="s">
        <v>159</v>
      </c>
      <c r="N1948" s="46" t="s">
        <v>160</v>
      </c>
      <c r="O1948" s="46" t="s">
        <v>63</v>
      </c>
      <c r="P1948" s="46" t="s">
        <v>561</v>
      </c>
      <c r="Q1948" s="46" t="s">
        <v>583</v>
      </c>
      <c r="R1948" s="46" t="s">
        <v>84</v>
      </c>
      <c r="S1948" s="46" t="s">
        <v>95</v>
      </c>
      <c r="T1948" s="46" t="s">
        <v>148</v>
      </c>
      <c r="U1948" s="46" t="s">
        <v>149</v>
      </c>
      <c r="V1948" s="46" t="s">
        <v>32</v>
      </c>
      <c r="W1948" s="46" t="s">
        <v>583</v>
      </c>
      <c r="X1948" s="46" t="s">
        <v>84</v>
      </c>
      <c r="Y1948" s="46" t="s">
        <v>581</v>
      </c>
      <c r="Z1948" s="46" t="s">
        <v>584</v>
      </c>
      <c r="AA1948" s="46" t="s">
        <v>564</v>
      </c>
      <c r="AB1948" s="46">
        <v>812636111.86000001</v>
      </c>
      <c r="AC1948" s="46">
        <v>812636111.86000001</v>
      </c>
      <c r="AD1948" s="46">
        <v>812636111.86000001</v>
      </c>
      <c r="AE1948" s="46">
        <v>812636111.86000001</v>
      </c>
      <c r="AF1948" s="46">
        <v>812636111.86000001</v>
      </c>
      <c r="AG1948" s="46">
        <v>812636111.86000001</v>
      </c>
      <c r="AH1948" s="46">
        <v>812636111.86000001</v>
      </c>
      <c r="AI1948" s="46" t="s">
        <v>92</v>
      </c>
      <c r="AJ1948" s="46">
        <v>0</v>
      </c>
      <c r="AK1948" s="46">
        <v>812636111.86000001</v>
      </c>
      <c r="AL1948" s="46">
        <v>812636111.86000001</v>
      </c>
      <c r="AM1948" s="46">
        <v>812636111.86000001</v>
      </c>
      <c r="AN1948" s="46">
        <v>812636111.86000001</v>
      </c>
      <c r="AO1948" s="46" t="s">
        <v>161</v>
      </c>
      <c r="AP1948" s="46" t="s">
        <v>63</v>
      </c>
      <c r="AQ1948" s="46"/>
      <c r="AR1948" s="46"/>
    </row>
    <row r="1949" spans="1:44" x14ac:dyDescent="0.2">
      <c r="A1949" s="46" t="s">
        <v>77</v>
      </c>
      <c r="B1949" s="46" t="s">
        <v>84</v>
      </c>
      <c r="C1949" s="46" t="s">
        <v>84</v>
      </c>
      <c r="D1949" s="46" t="s">
        <v>581</v>
      </c>
      <c r="E1949" s="46" t="s">
        <v>86</v>
      </c>
      <c r="F1949" s="46" t="s">
        <v>78</v>
      </c>
      <c r="G1949" s="46" t="s">
        <v>582</v>
      </c>
      <c r="H1949" s="46" t="s">
        <v>62</v>
      </c>
      <c r="I1949" s="46" t="s">
        <v>88</v>
      </c>
      <c r="J1949" s="46" t="s">
        <v>89</v>
      </c>
      <c r="K1949" s="46" t="s">
        <v>47</v>
      </c>
      <c r="L1949" s="46" t="s">
        <v>62</v>
      </c>
      <c r="M1949" s="46" t="s">
        <v>502</v>
      </c>
      <c r="N1949" s="46" t="s">
        <v>503</v>
      </c>
      <c r="O1949" s="46" t="s">
        <v>63</v>
      </c>
      <c r="P1949" s="46" t="s">
        <v>561</v>
      </c>
      <c r="Q1949" s="46" t="s">
        <v>583</v>
      </c>
      <c r="R1949" s="46" t="s">
        <v>84</v>
      </c>
      <c r="S1949" s="46" t="s">
        <v>95</v>
      </c>
      <c r="T1949" s="46" t="s">
        <v>148</v>
      </c>
      <c r="U1949" s="46" t="s">
        <v>149</v>
      </c>
      <c r="V1949" s="46" t="s">
        <v>32</v>
      </c>
      <c r="W1949" s="46" t="s">
        <v>583</v>
      </c>
      <c r="X1949" s="46" t="s">
        <v>84</v>
      </c>
      <c r="Y1949" s="46" t="s">
        <v>581</v>
      </c>
      <c r="Z1949" s="46" t="s">
        <v>584</v>
      </c>
      <c r="AA1949" s="46" t="s">
        <v>564</v>
      </c>
      <c r="AB1949" s="46">
        <v>812636111.86000001</v>
      </c>
      <c r="AC1949" s="46">
        <v>812636111.86000001</v>
      </c>
      <c r="AD1949" s="46">
        <v>812636111.86000001</v>
      </c>
      <c r="AE1949" s="46">
        <v>812636111.86000001</v>
      </c>
      <c r="AF1949" s="46">
        <v>812636111.86000001</v>
      </c>
      <c r="AG1949" s="46">
        <v>812636111.86000001</v>
      </c>
      <c r="AH1949" s="46">
        <v>812636111.86000001</v>
      </c>
      <c r="AI1949" s="46" t="s">
        <v>92</v>
      </c>
      <c r="AJ1949" s="46">
        <v>0</v>
      </c>
      <c r="AK1949" s="46">
        <v>812636111.86000001</v>
      </c>
      <c r="AL1949" s="46">
        <v>812636111.86000001</v>
      </c>
      <c r="AM1949" s="46">
        <v>812636111.86000001</v>
      </c>
      <c r="AN1949" s="46">
        <v>812636111.86000001</v>
      </c>
      <c r="AO1949" s="46" t="s">
        <v>504</v>
      </c>
      <c r="AP1949" s="46" t="s">
        <v>63</v>
      </c>
      <c r="AQ1949" s="46"/>
      <c r="AR1949" s="46"/>
    </row>
    <row r="1950" spans="1:44" x14ac:dyDescent="0.2">
      <c r="A1950" s="46" t="s">
        <v>77</v>
      </c>
      <c r="B1950" s="46" t="s">
        <v>84</v>
      </c>
      <c r="C1950" s="46" t="s">
        <v>84</v>
      </c>
      <c r="D1950" s="46" t="s">
        <v>581</v>
      </c>
      <c r="E1950" s="46" t="s">
        <v>86</v>
      </c>
      <c r="F1950" s="46" t="s">
        <v>78</v>
      </c>
      <c r="G1950" s="46" t="s">
        <v>582</v>
      </c>
      <c r="H1950" s="46" t="s">
        <v>62</v>
      </c>
      <c r="I1950" s="46" t="s">
        <v>88</v>
      </c>
      <c r="J1950" s="46" t="s">
        <v>89</v>
      </c>
      <c r="K1950" s="46" t="s">
        <v>47</v>
      </c>
      <c r="L1950" s="46" t="s">
        <v>62</v>
      </c>
      <c r="M1950" s="46" t="s">
        <v>165</v>
      </c>
      <c r="N1950" s="46" t="s">
        <v>166</v>
      </c>
      <c r="O1950" s="46" t="s">
        <v>63</v>
      </c>
      <c r="P1950" s="46" t="s">
        <v>561</v>
      </c>
      <c r="Q1950" s="46" t="s">
        <v>583</v>
      </c>
      <c r="R1950" s="46" t="s">
        <v>84</v>
      </c>
      <c r="S1950" s="46" t="s">
        <v>95</v>
      </c>
      <c r="T1950" s="46" t="s">
        <v>148</v>
      </c>
      <c r="U1950" s="46" t="s">
        <v>149</v>
      </c>
      <c r="V1950" s="46" t="s">
        <v>32</v>
      </c>
      <c r="W1950" s="46" t="s">
        <v>583</v>
      </c>
      <c r="X1950" s="46" t="s">
        <v>84</v>
      </c>
      <c r="Y1950" s="46" t="s">
        <v>581</v>
      </c>
      <c r="Z1950" s="46" t="s">
        <v>584</v>
      </c>
      <c r="AA1950" s="46" t="s">
        <v>564</v>
      </c>
      <c r="AB1950" s="46">
        <v>797578147.00999999</v>
      </c>
      <c r="AC1950" s="46">
        <v>776579760.35000002</v>
      </c>
      <c r="AD1950" s="46">
        <v>841720242.51999998</v>
      </c>
      <c r="AE1950" s="46">
        <v>920338944.52999997</v>
      </c>
      <c r="AF1950" s="46">
        <v>1090481316.0899999</v>
      </c>
      <c r="AG1950" s="46">
        <v>1112426782.3800001</v>
      </c>
      <c r="AH1950" s="46">
        <v>1119307456.7</v>
      </c>
      <c r="AI1950" s="46" t="s">
        <v>92</v>
      </c>
      <c r="AJ1950" s="46">
        <v>0</v>
      </c>
      <c r="AK1950" s="46">
        <v>776417864.24000001</v>
      </c>
      <c r="AL1950" s="46">
        <v>841425757.99000001</v>
      </c>
      <c r="AM1950" s="46">
        <v>1116857793.6500001</v>
      </c>
      <c r="AN1950" s="46">
        <v>1205666925.5899999</v>
      </c>
      <c r="AO1950" s="46" t="s">
        <v>167</v>
      </c>
      <c r="AP1950" s="46" t="s">
        <v>63</v>
      </c>
      <c r="AQ1950" s="46"/>
      <c r="AR1950" s="46"/>
    </row>
    <row r="1951" spans="1:44" x14ac:dyDescent="0.2">
      <c r="A1951" s="46" t="s">
        <v>77</v>
      </c>
      <c r="B1951" s="46" t="s">
        <v>84</v>
      </c>
      <c r="C1951" s="46" t="s">
        <v>84</v>
      </c>
      <c r="D1951" s="46" t="s">
        <v>581</v>
      </c>
      <c r="E1951" s="46" t="s">
        <v>86</v>
      </c>
      <c r="F1951" s="46" t="s">
        <v>78</v>
      </c>
      <c r="G1951" s="46" t="s">
        <v>582</v>
      </c>
      <c r="H1951" s="46" t="s">
        <v>62</v>
      </c>
      <c r="I1951" s="46" t="s">
        <v>88</v>
      </c>
      <c r="J1951" s="46" t="s">
        <v>89</v>
      </c>
      <c r="K1951" s="46" t="s">
        <v>47</v>
      </c>
      <c r="L1951" s="46" t="s">
        <v>62</v>
      </c>
      <c r="M1951" s="46" t="s">
        <v>360</v>
      </c>
      <c r="N1951" s="46" t="s">
        <v>361</v>
      </c>
      <c r="O1951" s="46" t="s">
        <v>63</v>
      </c>
      <c r="P1951" s="46" t="s">
        <v>561</v>
      </c>
      <c r="Q1951" s="46" t="s">
        <v>583</v>
      </c>
      <c r="R1951" s="46" t="s">
        <v>84</v>
      </c>
      <c r="S1951" s="46" t="s">
        <v>95</v>
      </c>
      <c r="T1951" s="46" t="s">
        <v>148</v>
      </c>
      <c r="U1951" s="46" t="s">
        <v>149</v>
      </c>
      <c r="V1951" s="46" t="s">
        <v>32</v>
      </c>
      <c r="W1951" s="46" t="s">
        <v>583</v>
      </c>
      <c r="X1951" s="46" t="s">
        <v>84</v>
      </c>
      <c r="Y1951" s="46" t="s">
        <v>581</v>
      </c>
      <c r="Z1951" s="46" t="s">
        <v>584</v>
      </c>
      <c r="AA1951" s="46" t="s">
        <v>564</v>
      </c>
      <c r="AB1951" s="46">
        <v>0</v>
      </c>
      <c r="AC1951" s="46">
        <v>45402.61</v>
      </c>
      <c r="AD1951" s="46">
        <v>46676.1</v>
      </c>
      <c r="AE1951" s="46">
        <v>2563.38</v>
      </c>
      <c r="AF1951" s="46">
        <v>236638.58</v>
      </c>
      <c r="AG1951" s="46">
        <v>3065911.26</v>
      </c>
      <c r="AH1951" s="46">
        <v>2491475.69</v>
      </c>
      <c r="AI1951" s="46" t="s">
        <v>92</v>
      </c>
      <c r="AJ1951" s="46">
        <v>0</v>
      </c>
      <c r="AK1951" s="46">
        <v>0</v>
      </c>
      <c r="AL1951" s="46">
        <v>20601.05</v>
      </c>
      <c r="AM1951" s="46">
        <v>1041874.16</v>
      </c>
      <c r="AN1951" s="46">
        <v>2249551.0099999998</v>
      </c>
      <c r="AO1951" s="46" t="s">
        <v>362</v>
      </c>
      <c r="AP1951" s="46" t="s">
        <v>63</v>
      </c>
      <c r="AQ1951" s="46"/>
      <c r="AR1951" s="46"/>
    </row>
    <row r="1952" spans="1:44" x14ac:dyDescent="0.2">
      <c r="A1952" s="46" t="s">
        <v>77</v>
      </c>
      <c r="B1952" s="46" t="s">
        <v>84</v>
      </c>
      <c r="C1952" s="46" t="s">
        <v>84</v>
      </c>
      <c r="D1952" s="46" t="s">
        <v>581</v>
      </c>
      <c r="E1952" s="46" t="s">
        <v>86</v>
      </c>
      <c r="F1952" s="46" t="s">
        <v>78</v>
      </c>
      <c r="G1952" s="46" t="s">
        <v>582</v>
      </c>
      <c r="H1952" s="46" t="s">
        <v>62</v>
      </c>
      <c r="I1952" s="46" t="s">
        <v>88</v>
      </c>
      <c r="J1952" s="46" t="s">
        <v>89</v>
      </c>
      <c r="K1952" s="46" t="s">
        <v>47</v>
      </c>
      <c r="L1952" s="46" t="s">
        <v>62</v>
      </c>
      <c r="M1952" s="46" t="s">
        <v>505</v>
      </c>
      <c r="N1952" s="46" t="s">
        <v>506</v>
      </c>
      <c r="O1952" s="46" t="s">
        <v>63</v>
      </c>
      <c r="P1952" s="46" t="s">
        <v>561</v>
      </c>
      <c r="Q1952" s="46" t="s">
        <v>583</v>
      </c>
      <c r="R1952" s="46" t="s">
        <v>84</v>
      </c>
      <c r="S1952" s="46" t="s">
        <v>95</v>
      </c>
      <c r="T1952" s="46" t="s">
        <v>148</v>
      </c>
      <c r="U1952" s="46" t="s">
        <v>149</v>
      </c>
      <c r="V1952" s="46" t="s">
        <v>32</v>
      </c>
      <c r="W1952" s="46" t="s">
        <v>583</v>
      </c>
      <c r="X1952" s="46" t="s">
        <v>84</v>
      </c>
      <c r="Y1952" s="46" t="s">
        <v>581</v>
      </c>
      <c r="Z1952" s="46" t="s">
        <v>584</v>
      </c>
      <c r="AA1952" s="46" t="s">
        <v>564</v>
      </c>
      <c r="AB1952" s="46">
        <v>797578147.00999999</v>
      </c>
      <c r="AC1952" s="46">
        <v>776625162.96000004</v>
      </c>
      <c r="AD1952" s="46">
        <v>841766918.62</v>
      </c>
      <c r="AE1952" s="46">
        <v>920341507.90999997</v>
      </c>
      <c r="AF1952" s="46">
        <v>1090717954.6700001</v>
      </c>
      <c r="AG1952" s="46">
        <v>1115492693.6400001</v>
      </c>
      <c r="AH1952" s="46">
        <v>1121798932.3900001</v>
      </c>
      <c r="AI1952" s="46" t="s">
        <v>92</v>
      </c>
      <c r="AJ1952" s="46">
        <v>0</v>
      </c>
      <c r="AK1952" s="46">
        <v>776417864.24000001</v>
      </c>
      <c r="AL1952" s="46">
        <v>841446359.03999996</v>
      </c>
      <c r="AM1952" s="46">
        <v>1117899667.8099999</v>
      </c>
      <c r="AN1952" s="46">
        <v>1207916476.5999999</v>
      </c>
      <c r="AO1952" s="46" t="s">
        <v>507</v>
      </c>
      <c r="AP1952" s="46" t="s">
        <v>63</v>
      </c>
      <c r="AQ1952" s="46"/>
      <c r="AR1952" s="46"/>
    </row>
    <row r="1953" spans="1:44" x14ac:dyDescent="0.2">
      <c r="A1953" s="46" t="s">
        <v>77</v>
      </c>
      <c r="B1953" s="46" t="s">
        <v>84</v>
      </c>
      <c r="C1953" s="46" t="s">
        <v>84</v>
      </c>
      <c r="D1953" s="46" t="s">
        <v>585</v>
      </c>
      <c r="E1953" s="46" t="s">
        <v>86</v>
      </c>
      <c r="F1953" s="46" t="s">
        <v>78</v>
      </c>
      <c r="G1953" s="46" t="s">
        <v>586</v>
      </c>
      <c r="H1953" s="46" t="s">
        <v>62</v>
      </c>
      <c r="I1953" s="46" t="s">
        <v>88</v>
      </c>
      <c r="J1953" s="46" t="s">
        <v>89</v>
      </c>
      <c r="K1953" s="46" t="s">
        <v>47</v>
      </c>
      <c r="L1953" s="46" t="s">
        <v>62</v>
      </c>
      <c r="M1953" s="46" t="s">
        <v>81</v>
      </c>
      <c r="N1953" s="46" t="s">
        <v>82</v>
      </c>
      <c r="O1953" s="46" t="s">
        <v>63</v>
      </c>
      <c r="P1953" s="46" t="s">
        <v>370</v>
      </c>
      <c r="Q1953" s="46" t="s">
        <v>587</v>
      </c>
      <c r="R1953" s="46" t="s">
        <v>84</v>
      </c>
      <c r="S1953" s="46" t="s">
        <v>95</v>
      </c>
      <c r="T1953" s="46" t="s">
        <v>48</v>
      </c>
      <c r="U1953" s="46" t="s">
        <v>31</v>
      </c>
      <c r="V1953" s="46" t="s">
        <v>32</v>
      </c>
      <c r="W1953" s="46" t="s">
        <v>587</v>
      </c>
      <c r="X1953" s="46" t="s">
        <v>84</v>
      </c>
      <c r="Y1953" s="46" t="s">
        <v>585</v>
      </c>
      <c r="Z1953" s="46" t="s">
        <v>588</v>
      </c>
      <c r="AA1953" s="46" t="s">
        <v>371</v>
      </c>
      <c r="AB1953" s="46">
        <v>383644435</v>
      </c>
      <c r="AC1953" s="46">
        <v>383644435</v>
      </c>
      <c r="AD1953" s="46">
        <v>383644435</v>
      </c>
      <c r="AE1953" s="46">
        <v>383644435</v>
      </c>
      <c r="AF1953" s="46">
        <v>383644435</v>
      </c>
      <c r="AG1953" s="46">
        <v>383644435</v>
      </c>
      <c r="AH1953" s="46">
        <v>383644435</v>
      </c>
      <c r="AI1953" s="46" t="s">
        <v>92</v>
      </c>
      <c r="AJ1953" s="46">
        <v>0</v>
      </c>
      <c r="AK1953" s="46">
        <v>383644435</v>
      </c>
      <c r="AL1953" s="46">
        <v>383644435</v>
      </c>
      <c r="AM1953" s="46">
        <v>383644435</v>
      </c>
      <c r="AN1953" s="46">
        <v>383644435</v>
      </c>
      <c r="AO1953" s="46" t="s">
        <v>83</v>
      </c>
      <c r="AP1953" s="46" t="s">
        <v>63</v>
      </c>
      <c r="AQ1953" s="46"/>
      <c r="AR1953" s="46"/>
    </row>
    <row r="1954" spans="1:44" x14ac:dyDescent="0.2">
      <c r="A1954" s="46" t="s">
        <v>77</v>
      </c>
      <c r="B1954" s="46" t="s">
        <v>84</v>
      </c>
      <c r="C1954" s="46" t="s">
        <v>84</v>
      </c>
      <c r="D1954" s="46" t="s">
        <v>585</v>
      </c>
      <c r="E1954" s="46" t="s">
        <v>86</v>
      </c>
      <c r="F1954" s="46" t="s">
        <v>78</v>
      </c>
      <c r="G1954" s="46" t="s">
        <v>586</v>
      </c>
      <c r="H1954" s="46" t="s">
        <v>62</v>
      </c>
      <c r="I1954" s="46" t="s">
        <v>88</v>
      </c>
      <c r="J1954" s="46" t="s">
        <v>89</v>
      </c>
      <c r="K1954" s="46" t="s">
        <v>47</v>
      </c>
      <c r="L1954" s="46" t="s">
        <v>62</v>
      </c>
      <c r="M1954" s="46" t="s">
        <v>96</v>
      </c>
      <c r="N1954" s="46" t="s">
        <v>97</v>
      </c>
      <c r="O1954" s="46" t="s">
        <v>63</v>
      </c>
      <c r="P1954" s="46" t="s">
        <v>370</v>
      </c>
      <c r="Q1954" s="46" t="s">
        <v>587</v>
      </c>
      <c r="R1954" s="46" t="s">
        <v>84</v>
      </c>
      <c r="S1954" s="46" t="s">
        <v>95</v>
      </c>
      <c r="T1954" s="46" t="s">
        <v>48</v>
      </c>
      <c r="U1954" s="46" t="s">
        <v>31</v>
      </c>
      <c r="V1954" s="46" t="s">
        <v>32</v>
      </c>
      <c r="W1954" s="46" t="s">
        <v>587</v>
      </c>
      <c r="X1954" s="46" t="s">
        <v>84</v>
      </c>
      <c r="Y1954" s="46" t="s">
        <v>585</v>
      </c>
      <c r="Z1954" s="46" t="s">
        <v>588</v>
      </c>
      <c r="AA1954" s="46" t="s">
        <v>371</v>
      </c>
      <c r="AB1954" s="46">
        <v>59690.78</v>
      </c>
      <c r="AC1954" s="46">
        <v>1148205.3899999999</v>
      </c>
      <c r="AD1954" s="46">
        <v>1172224.52</v>
      </c>
      <c r="AE1954" s="46">
        <v>1172226.03</v>
      </c>
      <c r="AF1954" s="46">
        <v>1689718.64</v>
      </c>
      <c r="AG1954" s="46">
        <v>2941004.2</v>
      </c>
      <c r="AH1954" s="46">
        <v>9827973.1799999997</v>
      </c>
      <c r="AI1954" s="46" t="s">
        <v>92</v>
      </c>
      <c r="AJ1954" s="46">
        <v>0</v>
      </c>
      <c r="AK1954" s="46">
        <v>59693.15</v>
      </c>
      <c r="AL1954" s="46">
        <v>1172224.52</v>
      </c>
      <c r="AM1954" s="46">
        <v>1689718.64</v>
      </c>
      <c r="AN1954" s="46">
        <v>16735569.710000001</v>
      </c>
      <c r="AO1954" s="46" t="s">
        <v>98</v>
      </c>
      <c r="AP1954" s="46" t="s">
        <v>63</v>
      </c>
      <c r="AQ1954" s="46"/>
      <c r="AR1954" s="46"/>
    </row>
    <row r="1955" spans="1:44" x14ac:dyDescent="0.2">
      <c r="A1955" s="46" t="s">
        <v>77</v>
      </c>
      <c r="B1955" s="46" t="s">
        <v>84</v>
      </c>
      <c r="C1955" s="46" t="s">
        <v>84</v>
      </c>
      <c r="D1955" s="46" t="s">
        <v>585</v>
      </c>
      <c r="E1955" s="46" t="s">
        <v>86</v>
      </c>
      <c r="F1955" s="46" t="s">
        <v>78</v>
      </c>
      <c r="G1955" s="46" t="s">
        <v>586</v>
      </c>
      <c r="H1955" s="46" t="s">
        <v>62</v>
      </c>
      <c r="I1955" s="46" t="s">
        <v>88</v>
      </c>
      <c r="J1955" s="46" t="s">
        <v>89</v>
      </c>
      <c r="K1955" s="46" t="s">
        <v>47</v>
      </c>
      <c r="L1955" s="46" t="s">
        <v>62</v>
      </c>
      <c r="M1955" s="46" t="s">
        <v>99</v>
      </c>
      <c r="N1955" s="46" t="s">
        <v>100</v>
      </c>
      <c r="O1955" s="46" t="s">
        <v>63</v>
      </c>
      <c r="P1955" s="46" t="s">
        <v>370</v>
      </c>
      <c r="Q1955" s="46" t="s">
        <v>587</v>
      </c>
      <c r="R1955" s="46" t="s">
        <v>84</v>
      </c>
      <c r="S1955" s="46" t="s">
        <v>95</v>
      </c>
      <c r="T1955" s="46" t="s">
        <v>48</v>
      </c>
      <c r="U1955" s="46" t="s">
        <v>31</v>
      </c>
      <c r="V1955" s="46" t="s">
        <v>32</v>
      </c>
      <c r="W1955" s="46" t="s">
        <v>587</v>
      </c>
      <c r="X1955" s="46" t="s">
        <v>84</v>
      </c>
      <c r="Y1955" s="46" t="s">
        <v>585</v>
      </c>
      <c r="Z1955" s="46" t="s">
        <v>588</v>
      </c>
      <c r="AA1955" s="46" t="s">
        <v>371</v>
      </c>
      <c r="AB1955" s="46">
        <v>13978790.67</v>
      </c>
      <c r="AC1955" s="46">
        <v>12890276.060000001</v>
      </c>
      <c r="AD1955" s="46">
        <v>12866256.93</v>
      </c>
      <c r="AE1955" s="46">
        <v>12866255.42</v>
      </c>
      <c r="AF1955" s="46">
        <v>12348762.810000001</v>
      </c>
      <c r="AG1955" s="46">
        <v>11097477.25</v>
      </c>
      <c r="AH1955" s="46">
        <v>4210508.2699999996</v>
      </c>
      <c r="AI1955" s="46" t="s">
        <v>92</v>
      </c>
      <c r="AJ1955" s="46">
        <v>0</v>
      </c>
      <c r="AK1955" s="46">
        <v>13978788.300000001</v>
      </c>
      <c r="AL1955" s="46">
        <v>12866256.93</v>
      </c>
      <c r="AM1955" s="46">
        <v>12348762.810000001</v>
      </c>
      <c r="AN1955" s="46">
        <v>0</v>
      </c>
      <c r="AO1955" s="46" t="s">
        <v>101</v>
      </c>
      <c r="AP1955" s="46" t="s">
        <v>63</v>
      </c>
      <c r="AQ1955" s="46"/>
      <c r="AR1955" s="46"/>
    </row>
    <row r="1956" spans="1:44" x14ac:dyDescent="0.2">
      <c r="A1956" s="46" t="s">
        <v>77</v>
      </c>
      <c r="B1956" s="46" t="s">
        <v>84</v>
      </c>
      <c r="C1956" s="46" t="s">
        <v>84</v>
      </c>
      <c r="D1956" s="46" t="s">
        <v>585</v>
      </c>
      <c r="E1956" s="46" t="s">
        <v>86</v>
      </c>
      <c r="F1956" s="46" t="s">
        <v>78</v>
      </c>
      <c r="G1956" s="46" t="s">
        <v>586</v>
      </c>
      <c r="H1956" s="46" t="s">
        <v>62</v>
      </c>
      <c r="I1956" s="46" t="s">
        <v>88</v>
      </c>
      <c r="J1956" s="46" t="s">
        <v>89</v>
      </c>
      <c r="K1956" s="46" t="s">
        <v>47</v>
      </c>
      <c r="L1956" s="46" t="s">
        <v>62</v>
      </c>
      <c r="M1956" s="46" t="s">
        <v>102</v>
      </c>
      <c r="N1956" s="46" t="s">
        <v>103</v>
      </c>
      <c r="O1956" s="46" t="s">
        <v>63</v>
      </c>
      <c r="P1956" s="46" t="s">
        <v>370</v>
      </c>
      <c r="Q1956" s="46" t="s">
        <v>587</v>
      </c>
      <c r="R1956" s="46" t="s">
        <v>84</v>
      </c>
      <c r="S1956" s="46" t="s">
        <v>95</v>
      </c>
      <c r="T1956" s="46" t="s">
        <v>48</v>
      </c>
      <c r="U1956" s="46" t="s">
        <v>31</v>
      </c>
      <c r="V1956" s="46" t="s">
        <v>105</v>
      </c>
      <c r="W1956" s="46" t="s">
        <v>587</v>
      </c>
      <c r="X1956" s="46" t="s">
        <v>84</v>
      </c>
      <c r="Y1956" s="46" t="s">
        <v>585</v>
      </c>
      <c r="Z1956" s="46" t="s">
        <v>588</v>
      </c>
      <c r="AA1956" s="46" t="s">
        <v>371</v>
      </c>
      <c r="AB1956" s="46">
        <v>397682916.44999999</v>
      </c>
      <c r="AC1956" s="46">
        <v>397682916.44999999</v>
      </c>
      <c r="AD1956" s="46">
        <v>397682916.44999999</v>
      </c>
      <c r="AE1956" s="46">
        <v>397682916.44999999</v>
      </c>
      <c r="AF1956" s="46">
        <v>397682916.44999999</v>
      </c>
      <c r="AG1956" s="46">
        <v>397682916.44999999</v>
      </c>
      <c r="AH1956" s="46">
        <v>397682916.44999999</v>
      </c>
      <c r="AI1956" s="46" t="s">
        <v>92</v>
      </c>
      <c r="AJ1956" s="46">
        <v>0</v>
      </c>
      <c r="AK1956" s="46">
        <v>397682916.44999999</v>
      </c>
      <c r="AL1956" s="46">
        <v>397682916.44999999</v>
      </c>
      <c r="AM1956" s="46">
        <v>397682916.44999999</v>
      </c>
      <c r="AN1956" s="46">
        <v>400380004.70999998</v>
      </c>
      <c r="AO1956" s="46" t="s">
        <v>104</v>
      </c>
      <c r="AP1956" s="46" t="s">
        <v>63</v>
      </c>
      <c r="AQ1956" s="46"/>
      <c r="AR1956" s="46"/>
    </row>
    <row r="1957" spans="1:44" x14ac:dyDescent="0.2">
      <c r="A1957" s="46" t="s">
        <v>77</v>
      </c>
      <c r="B1957" s="46" t="s">
        <v>84</v>
      </c>
      <c r="C1957" s="46" t="s">
        <v>84</v>
      </c>
      <c r="D1957" s="46" t="s">
        <v>585</v>
      </c>
      <c r="E1957" s="46" t="s">
        <v>86</v>
      </c>
      <c r="F1957" s="46" t="s">
        <v>78</v>
      </c>
      <c r="G1957" s="46" t="s">
        <v>586</v>
      </c>
      <c r="H1957" s="46" t="s">
        <v>62</v>
      </c>
      <c r="I1957" s="46" t="s">
        <v>88</v>
      </c>
      <c r="J1957" s="46" t="s">
        <v>89</v>
      </c>
      <c r="K1957" s="46" t="s">
        <v>47</v>
      </c>
      <c r="L1957" s="46" t="s">
        <v>62</v>
      </c>
      <c r="M1957" s="46" t="s">
        <v>515</v>
      </c>
      <c r="N1957" s="46" t="s">
        <v>516</v>
      </c>
      <c r="O1957" s="46" t="s">
        <v>63</v>
      </c>
      <c r="P1957" s="46" t="s">
        <v>370</v>
      </c>
      <c r="Q1957" s="46" t="s">
        <v>587</v>
      </c>
      <c r="R1957" s="46" t="s">
        <v>84</v>
      </c>
      <c r="S1957" s="46" t="s">
        <v>95</v>
      </c>
      <c r="T1957" s="46" t="s">
        <v>48</v>
      </c>
      <c r="U1957" s="46" t="s">
        <v>31</v>
      </c>
      <c r="V1957" s="46" t="s">
        <v>32</v>
      </c>
      <c r="W1957" s="46" t="s">
        <v>587</v>
      </c>
      <c r="X1957" s="46" t="s">
        <v>84</v>
      </c>
      <c r="Y1957" s="46" t="s">
        <v>585</v>
      </c>
      <c r="Z1957" s="46" t="s">
        <v>588</v>
      </c>
      <c r="AA1957" s="46" t="s">
        <v>371</v>
      </c>
      <c r="AB1957" s="46">
        <v>0</v>
      </c>
      <c r="AC1957" s="46">
        <v>5131190</v>
      </c>
      <c r="AD1957" s="46">
        <v>5131190</v>
      </c>
      <c r="AE1957" s="46">
        <v>5131190</v>
      </c>
      <c r="AF1957" s="46">
        <v>5131190</v>
      </c>
      <c r="AG1957" s="46">
        <v>5131190</v>
      </c>
      <c r="AH1957" s="46">
        <v>5131190</v>
      </c>
      <c r="AI1957" s="46" t="s">
        <v>92</v>
      </c>
      <c r="AJ1957" s="46">
        <v>0</v>
      </c>
      <c r="AK1957" s="46">
        <v>5131190</v>
      </c>
      <c r="AL1957" s="46">
        <v>5131190</v>
      </c>
      <c r="AM1957" s="46">
        <v>5131190</v>
      </c>
      <c r="AN1957" s="46">
        <v>5131190</v>
      </c>
      <c r="AO1957" s="46" t="s">
        <v>516</v>
      </c>
      <c r="AP1957" s="46" t="s">
        <v>63</v>
      </c>
      <c r="AQ1957" s="46"/>
      <c r="AR1957" s="46"/>
    </row>
    <row r="1958" spans="1:44" x14ac:dyDescent="0.2">
      <c r="A1958" s="46" t="s">
        <v>77</v>
      </c>
      <c r="B1958" s="46" t="s">
        <v>84</v>
      </c>
      <c r="C1958" s="46" t="s">
        <v>84</v>
      </c>
      <c r="D1958" s="46" t="s">
        <v>585</v>
      </c>
      <c r="E1958" s="46" t="s">
        <v>86</v>
      </c>
      <c r="F1958" s="46" t="s">
        <v>78</v>
      </c>
      <c r="G1958" s="46" t="s">
        <v>586</v>
      </c>
      <c r="H1958" s="46" t="s">
        <v>62</v>
      </c>
      <c r="I1958" s="46" t="s">
        <v>88</v>
      </c>
      <c r="J1958" s="46" t="s">
        <v>89</v>
      </c>
      <c r="K1958" s="46" t="s">
        <v>47</v>
      </c>
      <c r="L1958" s="46" t="s">
        <v>62</v>
      </c>
      <c r="M1958" s="46" t="s">
        <v>589</v>
      </c>
      <c r="N1958" s="46" t="s">
        <v>590</v>
      </c>
      <c r="O1958" s="46" t="s">
        <v>63</v>
      </c>
      <c r="P1958" s="46" t="s">
        <v>370</v>
      </c>
      <c r="Q1958" s="46" t="s">
        <v>587</v>
      </c>
      <c r="R1958" s="46" t="s">
        <v>84</v>
      </c>
      <c r="S1958" s="46" t="s">
        <v>95</v>
      </c>
      <c r="T1958" s="46" t="s">
        <v>48</v>
      </c>
      <c r="U1958" s="46" t="s">
        <v>31</v>
      </c>
      <c r="V1958" s="46" t="s">
        <v>32</v>
      </c>
      <c r="W1958" s="46" t="s">
        <v>587</v>
      </c>
      <c r="X1958" s="46" t="s">
        <v>84</v>
      </c>
      <c r="Y1958" s="46" t="s">
        <v>585</v>
      </c>
      <c r="Z1958" s="46" t="s">
        <v>588</v>
      </c>
      <c r="AA1958" s="46" t="s">
        <v>371</v>
      </c>
      <c r="AB1958" s="46">
        <v>0</v>
      </c>
      <c r="AC1958" s="46">
        <v>94642066</v>
      </c>
      <c r="AD1958" s="46">
        <v>94642066</v>
      </c>
      <c r="AE1958" s="46">
        <v>94642066</v>
      </c>
      <c r="AF1958" s="46">
        <v>94642066</v>
      </c>
      <c r="AG1958" s="46">
        <v>94642066</v>
      </c>
      <c r="AH1958" s="46">
        <v>94642066</v>
      </c>
      <c r="AI1958" s="46" t="s">
        <v>92</v>
      </c>
      <c r="AJ1958" s="46">
        <v>0</v>
      </c>
      <c r="AK1958" s="46">
        <v>94642066</v>
      </c>
      <c r="AL1958" s="46">
        <v>94642066</v>
      </c>
      <c r="AM1958" s="46">
        <v>94642066</v>
      </c>
      <c r="AN1958" s="46">
        <v>94642066</v>
      </c>
      <c r="AO1958" s="46" t="s">
        <v>591</v>
      </c>
      <c r="AP1958" s="46" t="s">
        <v>63</v>
      </c>
      <c r="AQ1958" s="46"/>
      <c r="AR1958" s="46"/>
    </row>
    <row r="1959" spans="1:44" x14ac:dyDescent="0.2">
      <c r="A1959" s="46" t="s">
        <v>77</v>
      </c>
      <c r="B1959" s="46" t="s">
        <v>84</v>
      </c>
      <c r="C1959" s="46" t="s">
        <v>84</v>
      </c>
      <c r="D1959" s="46" t="s">
        <v>585</v>
      </c>
      <c r="E1959" s="46" t="s">
        <v>86</v>
      </c>
      <c r="F1959" s="46" t="s">
        <v>78</v>
      </c>
      <c r="G1959" s="46" t="s">
        <v>586</v>
      </c>
      <c r="H1959" s="46" t="s">
        <v>62</v>
      </c>
      <c r="I1959" s="46" t="s">
        <v>88</v>
      </c>
      <c r="J1959" s="46" t="s">
        <v>89</v>
      </c>
      <c r="K1959" s="46" t="s">
        <v>47</v>
      </c>
      <c r="L1959" s="46" t="s">
        <v>62</v>
      </c>
      <c r="M1959" s="46" t="s">
        <v>517</v>
      </c>
      <c r="N1959" s="46" t="s">
        <v>518</v>
      </c>
      <c r="O1959" s="46" t="s">
        <v>63</v>
      </c>
      <c r="P1959" s="46" t="s">
        <v>370</v>
      </c>
      <c r="Q1959" s="46" t="s">
        <v>587</v>
      </c>
      <c r="R1959" s="46" t="s">
        <v>84</v>
      </c>
      <c r="S1959" s="46" t="s">
        <v>95</v>
      </c>
      <c r="T1959" s="46" t="s">
        <v>48</v>
      </c>
      <c r="U1959" s="46" t="s">
        <v>31</v>
      </c>
      <c r="V1959" s="46" t="s">
        <v>32</v>
      </c>
      <c r="W1959" s="46" t="s">
        <v>587</v>
      </c>
      <c r="X1959" s="46" t="s">
        <v>84</v>
      </c>
      <c r="Y1959" s="46" t="s">
        <v>585</v>
      </c>
      <c r="Z1959" s="46" t="s">
        <v>588</v>
      </c>
      <c r="AA1959" s="46" t="s">
        <v>371</v>
      </c>
      <c r="AB1959" s="46">
        <v>0</v>
      </c>
      <c r="AC1959" s="46">
        <v>-5394598</v>
      </c>
      <c r="AD1959" s="46">
        <v>-5394598</v>
      </c>
      <c r="AE1959" s="46">
        <v>-5394598</v>
      </c>
      <c r="AF1959" s="46">
        <v>-5394598</v>
      </c>
      <c r="AG1959" s="46">
        <v>-5394598</v>
      </c>
      <c r="AH1959" s="46">
        <v>-5394598</v>
      </c>
      <c r="AI1959" s="46" t="s">
        <v>92</v>
      </c>
      <c r="AJ1959" s="46">
        <v>0</v>
      </c>
      <c r="AK1959" s="46">
        <v>-5394598</v>
      </c>
      <c r="AL1959" s="46">
        <v>-5394598</v>
      </c>
      <c r="AM1959" s="46">
        <v>-5394598</v>
      </c>
      <c r="AN1959" s="46">
        <v>-5394598</v>
      </c>
      <c r="AO1959" s="46" t="s">
        <v>519</v>
      </c>
      <c r="AP1959" s="46" t="s">
        <v>63</v>
      </c>
      <c r="AQ1959" s="46"/>
      <c r="AR1959" s="46"/>
    </row>
    <row r="1960" spans="1:44" x14ac:dyDescent="0.2">
      <c r="A1960" s="46" t="s">
        <v>77</v>
      </c>
      <c r="B1960" s="46" t="s">
        <v>84</v>
      </c>
      <c r="C1960" s="46" t="s">
        <v>84</v>
      </c>
      <c r="D1960" s="46" t="s">
        <v>585</v>
      </c>
      <c r="E1960" s="46" t="s">
        <v>86</v>
      </c>
      <c r="F1960" s="46" t="s">
        <v>78</v>
      </c>
      <c r="G1960" s="46" t="s">
        <v>586</v>
      </c>
      <c r="H1960" s="46" t="s">
        <v>62</v>
      </c>
      <c r="I1960" s="46" t="s">
        <v>88</v>
      </c>
      <c r="J1960" s="46" t="s">
        <v>89</v>
      </c>
      <c r="K1960" s="46" t="s">
        <v>47</v>
      </c>
      <c r="L1960" s="46" t="s">
        <v>62</v>
      </c>
      <c r="M1960" s="46" t="s">
        <v>520</v>
      </c>
      <c r="N1960" s="46" t="s">
        <v>521</v>
      </c>
      <c r="O1960" s="46" t="s">
        <v>63</v>
      </c>
      <c r="P1960" s="46" t="s">
        <v>370</v>
      </c>
      <c r="Q1960" s="46" t="s">
        <v>587</v>
      </c>
      <c r="R1960" s="46" t="s">
        <v>84</v>
      </c>
      <c r="S1960" s="46" t="s">
        <v>95</v>
      </c>
      <c r="T1960" s="46" t="s">
        <v>48</v>
      </c>
      <c r="U1960" s="46" t="s">
        <v>31</v>
      </c>
      <c r="V1960" s="46" t="s">
        <v>105</v>
      </c>
      <c r="W1960" s="46" t="s">
        <v>587</v>
      </c>
      <c r="X1960" s="46" t="s">
        <v>84</v>
      </c>
      <c r="Y1960" s="46" t="s">
        <v>585</v>
      </c>
      <c r="Z1960" s="46" t="s">
        <v>588</v>
      </c>
      <c r="AA1960" s="46" t="s">
        <v>371</v>
      </c>
      <c r="AB1960" s="46">
        <v>0</v>
      </c>
      <c r="AC1960" s="46">
        <v>94378658</v>
      </c>
      <c r="AD1960" s="46">
        <v>94378658</v>
      </c>
      <c r="AE1960" s="46">
        <v>94378658</v>
      </c>
      <c r="AF1960" s="46">
        <v>94378658</v>
      </c>
      <c r="AG1960" s="46">
        <v>94378658</v>
      </c>
      <c r="AH1960" s="46">
        <v>94378658</v>
      </c>
      <c r="AI1960" s="46" t="s">
        <v>92</v>
      </c>
      <c r="AJ1960" s="46">
        <v>0</v>
      </c>
      <c r="AK1960" s="46">
        <v>94378658</v>
      </c>
      <c r="AL1960" s="46">
        <v>94378658</v>
      </c>
      <c r="AM1960" s="46">
        <v>94378658</v>
      </c>
      <c r="AN1960" s="46">
        <v>94378658</v>
      </c>
      <c r="AO1960" s="46" t="s">
        <v>522</v>
      </c>
      <c r="AP1960" s="46" t="s">
        <v>63</v>
      </c>
      <c r="AQ1960" s="46"/>
      <c r="AR1960" s="46"/>
    </row>
    <row r="1961" spans="1:44" x14ac:dyDescent="0.2">
      <c r="A1961" s="46" t="s">
        <v>77</v>
      </c>
      <c r="B1961" s="46" t="s">
        <v>84</v>
      </c>
      <c r="C1961" s="46" t="s">
        <v>84</v>
      </c>
      <c r="D1961" s="46" t="s">
        <v>585</v>
      </c>
      <c r="E1961" s="46" t="s">
        <v>86</v>
      </c>
      <c r="F1961" s="46" t="s">
        <v>78</v>
      </c>
      <c r="G1961" s="46" t="s">
        <v>586</v>
      </c>
      <c r="H1961" s="46" t="s">
        <v>62</v>
      </c>
      <c r="I1961" s="46" t="s">
        <v>88</v>
      </c>
      <c r="J1961" s="46" t="s">
        <v>89</v>
      </c>
      <c r="K1961" s="46" t="s">
        <v>47</v>
      </c>
      <c r="L1961" s="46" t="s">
        <v>62</v>
      </c>
      <c r="M1961" s="46" t="s">
        <v>228</v>
      </c>
      <c r="N1961" s="46" t="s">
        <v>229</v>
      </c>
      <c r="O1961" s="46" t="s">
        <v>63</v>
      </c>
      <c r="P1961" s="46" t="s">
        <v>370</v>
      </c>
      <c r="Q1961" s="46" t="s">
        <v>587</v>
      </c>
      <c r="R1961" s="46" t="s">
        <v>84</v>
      </c>
      <c r="S1961" s="46" t="s">
        <v>95</v>
      </c>
      <c r="T1961" s="46" t="s">
        <v>48</v>
      </c>
      <c r="U1961" s="46" t="s">
        <v>31</v>
      </c>
      <c r="V1961" s="46" t="s">
        <v>105</v>
      </c>
      <c r="W1961" s="46" t="s">
        <v>587</v>
      </c>
      <c r="X1961" s="46" t="s">
        <v>84</v>
      </c>
      <c r="Y1961" s="46" t="s">
        <v>585</v>
      </c>
      <c r="Z1961" s="46" t="s">
        <v>588</v>
      </c>
      <c r="AA1961" s="46" t="s">
        <v>371</v>
      </c>
      <c r="AB1961" s="46">
        <v>0</v>
      </c>
      <c r="AC1961" s="46">
        <v>94378658</v>
      </c>
      <c r="AD1961" s="46">
        <v>94378658</v>
      </c>
      <c r="AE1961" s="46">
        <v>94378658</v>
      </c>
      <c r="AF1961" s="46">
        <v>94378658</v>
      </c>
      <c r="AG1961" s="46">
        <v>94378658</v>
      </c>
      <c r="AH1961" s="46">
        <v>94378658</v>
      </c>
      <c r="AI1961" s="46" t="s">
        <v>92</v>
      </c>
      <c r="AJ1961" s="46">
        <v>0</v>
      </c>
      <c r="AK1961" s="46">
        <v>94378658</v>
      </c>
      <c r="AL1961" s="46">
        <v>94378658</v>
      </c>
      <c r="AM1961" s="46">
        <v>94378658</v>
      </c>
      <c r="AN1961" s="46">
        <v>94378658</v>
      </c>
      <c r="AO1961" s="46" t="s">
        <v>230</v>
      </c>
      <c r="AP1961" s="46" t="s">
        <v>63</v>
      </c>
      <c r="AQ1961" s="46"/>
      <c r="AR1961" s="46"/>
    </row>
    <row r="1962" spans="1:44" x14ac:dyDescent="0.2">
      <c r="A1962" s="46" t="s">
        <v>77</v>
      </c>
      <c r="B1962" s="46" t="s">
        <v>84</v>
      </c>
      <c r="C1962" s="46" t="s">
        <v>84</v>
      </c>
      <c r="D1962" s="46" t="s">
        <v>585</v>
      </c>
      <c r="E1962" s="46" t="s">
        <v>86</v>
      </c>
      <c r="F1962" s="46" t="s">
        <v>78</v>
      </c>
      <c r="G1962" s="46" t="s">
        <v>586</v>
      </c>
      <c r="H1962" s="46" t="s">
        <v>62</v>
      </c>
      <c r="I1962" s="46" t="s">
        <v>88</v>
      </c>
      <c r="J1962" s="46" t="s">
        <v>89</v>
      </c>
      <c r="K1962" s="46" t="s">
        <v>47</v>
      </c>
      <c r="L1962" s="46" t="s">
        <v>62</v>
      </c>
      <c r="M1962" s="46" t="s">
        <v>106</v>
      </c>
      <c r="N1962" s="46" t="s">
        <v>107</v>
      </c>
      <c r="O1962" s="46" t="s">
        <v>63</v>
      </c>
      <c r="P1962" s="46" t="s">
        <v>370</v>
      </c>
      <c r="Q1962" s="46" t="s">
        <v>587</v>
      </c>
      <c r="R1962" s="46" t="s">
        <v>84</v>
      </c>
      <c r="S1962" s="46" t="s">
        <v>95</v>
      </c>
      <c r="T1962" s="46" t="s">
        <v>48</v>
      </c>
      <c r="U1962" s="46" t="s">
        <v>31</v>
      </c>
      <c r="V1962" s="46" t="s">
        <v>105</v>
      </c>
      <c r="W1962" s="46" t="s">
        <v>587</v>
      </c>
      <c r="X1962" s="46" t="s">
        <v>84</v>
      </c>
      <c r="Y1962" s="46" t="s">
        <v>585</v>
      </c>
      <c r="Z1962" s="46" t="s">
        <v>588</v>
      </c>
      <c r="AA1962" s="46" t="s">
        <v>371</v>
      </c>
      <c r="AB1962" s="46">
        <v>397682916.44999999</v>
      </c>
      <c r="AC1962" s="46">
        <v>492061574.44999999</v>
      </c>
      <c r="AD1962" s="46">
        <v>492061574.44999999</v>
      </c>
      <c r="AE1962" s="46">
        <v>492061574.44999999</v>
      </c>
      <c r="AF1962" s="46">
        <v>492061574.44999999</v>
      </c>
      <c r="AG1962" s="46">
        <v>492061574.44999999</v>
      </c>
      <c r="AH1962" s="46">
        <v>492061574.44999999</v>
      </c>
      <c r="AI1962" s="46" t="s">
        <v>92</v>
      </c>
      <c r="AJ1962" s="46">
        <v>0</v>
      </c>
      <c r="AK1962" s="46">
        <v>492061574.44999999</v>
      </c>
      <c r="AL1962" s="46">
        <v>492061574.44999999</v>
      </c>
      <c r="AM1962" s="46">
        <v>492061574.44999999</v>
      </c>
      <c r="AN1962" s="46">
        <v>494758662.70999998</v>
      </c>
      <c r="AO1962" s="46" t="s">
        <v>108</v>
      </c>
      <c r="AP1962" s="46" t="s">
        <v>63</v>
      </c>
      <c r="AQ1962" s="46"/>
      <c r="AR1962" s="46"/>
    </row>
    <row r="1963" spans="1:44" x14ac:dyDescent="0.2">
      <c r="A1963" s="46" t="s">
        <v>77</v>
      </c>
      <c r="B1963" s="46" t="s">
        <v>84</v>
      </c>
      <c r="C1963" s="46" t="s">
        <v>84</v>
      </c>
      <c r="D1963" s="46" t="s">
        <v>585</v>
      </c>
      <c r="E1963" s="46" t="s">
        <v>86</v>
      </c>
      <c r="F1963" s="46" t="s">
        <v>78</v>
      </c>
      <c r="G1963" s="46" t="s">
        <v>586</v>
      </c>
      <c r="H1963" s="46" t="s">
        <v>62</v>
      </c>
      <c r="I1963" s="46" t="s">
        <v>88</v>
      </c>
      <c r="J1963" s="46" t="s">
        <v>89</v>
      </c>
      <c r="K1963" s="46" t="s">
        <v>47</v>
      </c>
      <c r="L1963" s="46" t="s">
        <v>62</v>
      </c>
      <c r="M1963" s="46" t="s">
        <v>231</v>
      </c>
      <c r="N1963" s="46" t="s">
        <v>232</v>
      </c>
      <c r="O1963" s="46" t="s">
        <v>63</v>
      </c>
      <c r="P1963" s="46" t="s">
        <v>370</v>
      </c>
      <c r="Q1963" s="46" t="s">
        <v>587</v>
      </c>
      <c r="R1963" s="46" t="s">
        <v>84</v>
      </c>
      <c r="S1963" s="46" t="s">
        <v>95</v>
      </c>
      <c r="T1963" s="46" t="s">
        <v>111</v>
      </c>
      <c r="U1963" s="46" t="s">
        <v>112</v>
      </c>
      <c r="V1963" s="46" t="s">
        <v>32</v>
      </c>
      <c r="W1963" s="46" t="s">
        <v>587</v>
      </c>
      <c r="X1963" s="46" t="s">
        <v>84</v>
      </c>
      <c r="Y1963" s="46" t="s">
        <v>585</v>
      </c>
      <c r="Z1963" s="46" t="s">
        <v>588</v>
      </c>
      <c r="AA1963" s="46" t="s">
        <v>371</v>
      </c>
      <c r="AB1963" s="46">
        <v>263757.28999999998</v>
      </c>
      <c r="AC1963" s="46">
        <v>1819247.87</v>
      </c>
      <c r="AD1963" s="46">
        <v>5691074.4100000001</v>
      </c>
      <c r="AE1963" s="46">
        <v>13638404.220000001</v>
      </c>
      <c r="AF1963" s="46">
        <v>16592892.699999999</v>
      </c>
      <c r="AG1963" s="46">
        <v>71428371.079999998</v>
      </c>
      <c r="AH1963" s="46">
        <v>75409117.950000003</v>
      </c>
      <c r="AI1963" s="46" t="s">
        <v>92</v>
      </c>
      <c r="AJ1963" s="46">
        <v>0</v>
      </c>
      <c r="AK1963" s="46">
        <v>374142.89</v>
      </c>
      <c r="AL1963" s="46">
        <v>13483988.93</v>
      </c>
      <c r="AM1963" s="46">
        <v>71226797.599999994</v>
      </c>
      <c r="AN1963" s="46">
        <v>76215781.359999999</v>
      </c>
      <c r="AO1963" s="46" t="s">
        <v>233</v>
      </c>
      <c r="AP1963" s="46" t="s">
        <v>63</v>
      </c>
      <c r="AQ1963" s="46"/>
      <c r="AR1963" s="46"/>
    </row>
    <row r="1964" spans="1:44" x14ac:dyDescent="0.2">
      <c r="A1964" s="46" t="s">
        <v>77</v>
      </c>
      <c r="B1964" s="46" t="s">
        <v>84</v>
      </c>
      <c r="C1964" s="46" t="s">
        <v>84</v>
      </c>
      <c r="D1964" s="46" t="s">
        <v>585</v>
      </c>
      <c r="E1964" s="46" t="s">
        <v>86</v>
      </c>
      <c r="F1964" s="46" t="s">
        <v>78</v>
      </c>
      <c r="G1964" s="46" t="s">
        <v>586</v>
      </c>
      <c r="H1964" s="46" t="s">
        <v>62</v>
      </c>
      <c r="I1964" s="46" t="s">
        <v>88</v>
      </c>
      <c r="J1964" s="46" t="s">
        <v>89</v>
      </c>
      <c r="K1964" s="46" t="s">
        <v>47</v>
      </c>
      <c r="L1964" s="46" t="s">
        <v>62</v>
      </c>
      <c r="M1964" s="46" t="s">
        <v>234</v>
      </c>
      <c r="N1964" s="46" t="s">
        <v>235</v>
      </c>
      <c r="O1964" s="46" t="s">
        <v>63</v>
      </c>
      <c r="P1964" s="46" t="s">
        <v>370</v>
      </c>
      <c r="Q1964" s="46" t="s">
        <v>587</v>
      </c>
      <c r="R1964" s="46" t="s">
        <v>84</v>
      </c>
      <c r="S1964" s="46" t="s">
        <v>95</v>
      </c>
      <c r="T1964" s="46" t="s">
        <v>111</v>
      </c>
      <c r="U1964" s="46" t="s">
        <v>112</v>
      </c>
      <c r="V1964" s="46" t="s">
        <v>105</v>
      </c>
      <c r="W1964" s="46" t="s">
        <v>587</v>
      </c>
      <c r="X1964" s="46" t="s">
        <v>84</v>
      </c>
      <c r="Y1964" s="46" t="s">
        <v>585</v>
      </c>
      <c r="Z1964" s="46" t="s">
        <v>588</v>
      </c>
      <c r="AA1964" s="46" t="s">
        <v>371</v>
      </c>
      <c r="AB1964" s="46">
        <v>263757.28999999998</v>
      </c>
      <c r="AC1964" s="46">
        <v>1819247.87</v>
      </c>
      <c r="AD1964" s="46">
        <v>5691074.4100000001</v>
      </c>
      <c r="AE1964" s="46">
        <v>13638404.220000001</v>
      </c>
      <c r="AF1964" s="46">
        <v>16592892.699999999</v>
      </c>
      <c r="AG1964" s="46">
        <v>71428371.079999998</v>
      </c>
      <c r="AH1964" s="46">
        <v>75409117.950000003</v>
      </c>
      <c r="AI1964" s="46" t="s">
        <v>92</v>
      </c>
      <c r="AJ1964" s="46">
        <v>0</v>
      </c>
      <c r="AK1964" s="46">
        <v>374142.89</v>
      </c>
      <c r="AL1964" s="46">
        <v>13483988.93</v>
      </c>
      <c r="AM1964" s="46">
        <v>71226797.599999994</v>
      </c>
      <c r="AN1964" s="46">
        <v>76215781.359999999</v>
      </c>
      <c r="AO1964" s="46" t="s">
        <v>236</v>
      </c>
      <c r="AP1964" s="46" t="s">
        <v>63</v>
      </c>
      <c r="AQ1964" s="46"/>
      <c r="AR1964" s="46"/>
    </row>
    <row r="1965" spans="1:44" x14ac:dyDescent="0.2">
      <c r="A1965" s="46" t="s">
        <v>77</v>
      </c>
      <c r="B1965" s="46" t="s">
        <v>84</v>
      </c>
      <c r="C1965" s="46" t="s">
        <v>84</v>
      </c>
      <c r="D1965" s="46" t="s">
        <v>585</v>
      </c>
      <c r="E1965" s="46" t="s">
        <v>86</v>
      </c>
      <c r="F1965" s="46" t="s">
        <v>78</v>
      </c>
      <c r="G1965" s="46" t="s">
        <v>586</v>
      </c>
      <c r="H1965" s="46" t="s">
        <v>62</v>
      </c>
      <c r="I1965" s="46" t="s">
        <v>88</v>
      </c>
      <c r="J1965" s="46" t="s">
        <v>89</v>
      </c>
      <c r="K1965" s="46" t="s">
        <v>47</v>
      </c>
      <c r="L1965" s="46" t="s">
        <v>62</v>
      </c>
      <c r="M1965" s="46" t="s">
        <v>237</v>
      </c>
      <c r="N1965" s="46" t="s">
        <v>238</v>
      </c>
      <c r="O1965" s="46" t="s">
        <v>63</v>
      </c>
      <c r="P1965" s="46" t="s">
        <v>370</v>
      </c>
      <c r="Q1965" s="46" t="s">
        <v>587</v>
      </c>
      <c r="R1965" s="46" t="s">
        <v>84</v>
      </c>
      <c r="S1965" s="46" t="s">
        <v>95</v>
      </c>
      <c r="T1965" s="46" t="s">
        <v>111</v>
      </c>
      <c r="U1965" s="46" t="s">
        <v>112</v>
      </c>
      <c r="V1965" s="46" t="s">
        <v>105</v>
      </c>
      <c r="W1965" s="46" t="s">
        <v>587</v>
      </c>
      <c r="X1965" s="46" t="s">
        <v>84</v>
      </c>
      <c r="Y1965" s="46" t="s">
        <v>585</v>
      </c>
      <c r="Z1965" s="46" t="s">
        <v>588</v>
      </c>
      <c r="AA1965" s="46" t="s">
        <v>371</v>
      </c>
      <c r="AB1965" s="46">
        <v>263757.28999999998</v>
      </c>
      <c r="AC1965" s="46">
        <v>1819247.87</v>
      </c>
      <c r="AD1965" s="46">
        <v>5691074.4100000001</v>
      </c>
      <c r="AE1965" s="46">
        <v>13638404.220000001</v>
      </c>
      <c r="AF1965" s="46">
        <v>16592892.699999999</v>
      </c>
      <c r="AG1965" s="46">
        <v>71428371.079999998</v>
      </c>
      <c r="AH1965" s="46">
        <v>75409117.950000003</v>
      </c>
      <c r="AI1965" s="46" t="s">
        <v>92</v>
      </c>
      <c r="AJ1965" s="46">
        <v>0</v>
      </c>
      <c r="AK1965" s="46">
        <v>374142.89</v>
      </c>
      <c r="AL1965" s="46">
        <v>13483988.93</v>
      </c>
      <c r="AM1965" s="46">
        <v>71226797.599999994</v>
      </c>
      <c r="AN1965" s="46">
        <v>76215781.359999999</v>
      </c>
      <c r="AO1965" s="46" t="s">
        <v>239</v>
      </c>
      <c r="AP1965" s="46" t="s">
        <v>63</v>
      </c>
      <c r="AQ1965" s="46"/>
      <c r="AR1965" s="46"/>
    </row>
    <row r="1966" spans="1:44" x14ac:dyDescent="0.2">
      <c r="A1966" s="46" t="s">
        <v>77</v>
      </c>
      <c r="B1966" s="46" t="s">
        <v>84</v>
      </c>
      <c r="C1966" s="46" t="s">
        <v>84</v>
      </c>
      <c r="D1966" s="46" t="s">
        <v>585</v>
      </c>
      <c r="E1966" s="46" t="s">
        <v>86</v>
      </c>
      <c r="F1966" s="46" t="s">
        <v>78</v>
      </c>
      <c r="G1966" s="46" t="s">
        <v>586</v>
      </c>
      <c r="H1966" s="46" t="s">
        <v>62</v>
      </c>
      <c r="I1966" s="46" t="s">
        <v>88</v>
      </c>
      <c r="J1966" s="46" t="s">
        <v>89</v>
      </c>
      <c r="K1966" s="46" t="s">
        <v>47</v>
      </c>
      <c r="L1966" s="46" t="s">
        <v>62</v>
      </c>
      <c r="M1966" s="46" t="s">
        <v>240</v>
      </c>
      <c r="N1966" s="46" t="s">
        <v>241</v>
      </c>
      <c r="O1966" s="46" t="s">
        <v>63</v>
      </c>
      <c r="P1966" s="46" t="s">
        <v>370</v>
      </c>
      <c r="Q1966" s="46" t="s">
        <v>587</v>
      </c>
      <c r="R1966" s="46" t="s">
        <v>84</v>
      </c>
      <c r="S1966" s="46" t="s">
        <v>95</v>
      </c>
      <c r="T1966" s="46" t="s">
        <v>111</v>
      </c>
      <c r="U1966" s="46" t="s">
        <v>112</v>
      </c>
      <c r="V1966" s="46" t="s">
        <v>105</v>
      </c>
      <c r="W1966" s="46" t="s">
        <v>587</v>
      </c>
      <c r="X1966" s="46" t="s">
        <v>84</v>
      </c>
      <c r="Y1966" s="46" t="s">
        <v>585</v>
      </c>
      <c r="Z1966" s="46" t="s">
        <v>588</v>
      </c>
      <c r="AA1966" s="46" t="s">
        <v>371</v>
      </c>
      <c r="AB1966" s="46">
        <v>263757.28999999998</v>
      </c>
      <c r="AC1966" s="46">
        <v>1819247.87</v>
      </c>
      <c r="AD1966" s="46">
        <v>5691074.4100000001</v>
      </c>
      <c r="AE1966" s="46">
        <v>13638404.220000001</v>
      </c>
      <c r="AF1966" s="46">
        <v>16592892.699999999</v>
      </c>
      <c r="AG1966" s="46">
        <v>71428371.079999998</v>
      </c>
      <c r="AH1966" s="46">
        <v>75409117.950000003</v>
      </c>
      <c r="AI1966" s="46" t="s">
        <v>92</v>
      </c>
      <c r="AJ1966" s="46">
        <v>0</v>
      </c>
      <c r="AK1966" s="46">
        <v>374142.89</v>
      </c>
      <c r="AL1966" s="46">
        <v>13483988.93</v>
      </c>
      <c r="AM1966" s="46">
        <v>71226797.599999994</v>
      </c>
      <c r="AN1966" s="46">
        <v>76215781.359999999</v>
      </c>
      <c r="AO1966" s="46" t="s">
        <v>242</v>
      </c>
      <c r="AP1966" s="46" t="s">
        <v>63</v>
      </c>
      <c r="AQ1966" s="46"/>
      <c r="AR1966" s="46"/>
    </row>
    <row r="1967" spans="1:44" x14ac:dyDescent="0.2">
      <c r="A1967" s="46" t="s">
        <v>77</v>
      </c>
      <c r="B1967" s="46" t="s">
        <v>84</v>
      </c>
      <c r="C1967" s="46" t="s">
        <v>84</v>
      </c>
      <c r="D1967" s="46" t="s">
        <v>585</v>
      </c>
      <c r="E1967" s="46" t="s">
        <v>86</v>
      </c>
      <c r="F1967" s="46" t="s">
        <v>78</v>
      </c>
      <c r="G1967" s="46" t="s">
        <v>586</v>
      </c>
      <c r="H1967" s="46" t="s">
        <v>62</v>
      </c>
      <c r="I1967" s="46" t="s">
        <v>88</v>
      </c>
      <c r="J1967" s="46" t="s">
        <v>89</v>
      </c>
      <c r="K1967" s="46" t="s">
        <v>47</v>
      </c>
      <c r="L1967" s="46" t="s">
        <v>62</v>
      </c>
      <c r="M1967" s="46" t="s">
        <v>109</v>
      </c>
      <c r="N1967" s="46" t="s">
        <v>110</v>
      </c>
      <c r="O1967" s="46" t="s">
        <v>63</v>
      </c>
      <c r="P1967" s="46" t="s">
        <v>370</v>
      </c>
      <c r="Q1967" s="46" t="s">
        <v>587</v>
      </c>
      <c r="R1967" s="46" t="s">
        <v>84</v>
      </c>
      <c r="S1967" s="46" t="s">
        <v>95</v>
      </c>
      <c r="T1967" s="46" t="s">
        <v>111</v>
      </c>
      <c r="U1967" s="46" t="s">
        <v>112</v>
      </c>
      <c r="V1967" s="46" t="s">
        <v>32</v>
      </c>
      <c r="W1967" s="46" t="s">
        <v>587</v>
      </c>
      <c r="X1967" s="46" t="s">
        <v>84</v>
      </c>
      <c r="Y1967" s="46" t="s">
        <v>585</v>
      </c>
      <c r="Z1967" s="46" t="s">
        <v>588</v>
      </c>
      <c r="AA1967" s="46" t="s">
        <v>371</v>
      </c>
      <c r="AB1967" s="46">
        <v>383440368.49000001</v>
      </c>
      <c r="AC1967" s="46">
        <v>477352050.51999998</v>
      </c>
      <c r="AD1967" s="46">
        <v>473504243.11000001</v>
      </c>
      <c r="AE1967" s="46">
        <v>465556914.81</v>
      </c>
      <c r="AF1967" s="46">
        <v>463119918.94</v>
      </c>
      <c r="AG1967" s="46">
        <v>409535726.12</v>
      </c>
      <c r="AH1967" s="46">
        <v>412441948.23000002</v>
      </c>
      <c r="AI1967" s="46" t="s">
        <v>92</v>
      </c>
      <c r="AJ1967" s="46">
        <v>0</v>
      </c>
      <c r="AK1967" s="46">
        <v>477708643.25999999</v>
      </c>
      <c r="AL1967" s="46">
        <v>465711328.58999997</v>
      </c>
      <c r="AM1967" s="46">
        <v>408486014.04000002</v>
      </c>
      <c r="AN1967" s="46">
        <v>418542881.35000002</v>
      </c>
      <c r="AO1967" s="46" t="s">
        <v>110</v>
      </c>
      <c r="AP1967" s="46" t="s">
        <v>63</v>
      </c>
      <c r="AQ1967" s="46"/>
      <c r="AR1967" s="46"/>
    </row>
    <row r="1968" spans="1:44" x14ac:dyDescent="0.2">
      <c r="A1968" s="46" t="s">
        <v>77</v>
      </c>
      <c r="B1968" s="46" t="s">
        <v>84</v>
      </c>
      <c r="C1968" s="46" t="s">
        <v>84</v>
      </c>
      <c r="D1968" s="46" t="s">
        <v>585</v>
      </c>
      <c r="E1968" s="46" t="s">
        <v>86</v>
      </c>
      <c r="F1968" s="46" t="s">
        <v>78</v>
      </c>
      <c r="G1968" s="46" t="s">
        <v>586</v>
      </c>
      <c r="H1968" s="46" t="s">
        <v>62</v>
      </c>
      <c r="I1968" s="46" t="s">
        <v>88</v>
      </c>
      <c r="J1968" s="46" t="s">
        <v>89</v>
      </c>
      <c r="K1968" s="46" t="s">
        <v>47</v>
      </c>
      <c r="L1968" s="46" t="s">
        <v>62</v>
      </c>
      <c r="M1968" s="46" t="s">
        <v>113</v>
      </c>
      <c r="N1968" s="46" t="s">
        <v>114</v>
      </c>
      <c r="O1968" s="46" t="s">
        <v>63</v>
      </c>
      <c r="P1968" s="46" t="s">
        <v>370</v>
      </c>
      <c r="Q1968" s="46" t="s">
        <v>587</v>
      </c>
      <c r="R1968" s="46" t="s">
        <v>84</v>
      </c>
      <c r="S1968" s="46" t="s">
        <v>95</v>
      </c>
      <c r="T1968" s="46" t="s">
        <v>111</v>
      </c>
      <c r="U1968" s="46" t="s">
        <v>112</v>
      </c>
      <c r="V1968" s="46" t="s">
        <v>32</v>
      </c>
      <c r="W1968" s="46" t="s">
        <v>587</v>
      </c>
      <c r="X1968" s="46" t="s">
        <v>84</v>
      </c>
      <c r="Y1968" s="46" t="s">
        <v>585</v>
      </c>
      <c r="Z1968" s="46" t="s">
        <v>588</v>
      </c>
      <c r="AA1968" s="46" t="s">
        <v>371</v>
      </c>
      <c r="AB1968" s="46">
        <v>13978790.67</v>
      </c>
      <c r="AC1968" s="46">
        <v>12890276.060000001</v>
      </c>
      <c r="AD1968" s="46">
        <v>12866256.93</v>
      </c>
      <c r="AE1968" s="46">
        <v>12866255.42</v>
      </c>
      <c r="AF1968" s="46">
        <v>12348762.810000001</v>
      </c>
      <c r="AG1968" s="46">
        <v>11097477.25</v>
      </c>
      <c r="AH1968" s="46">
        <v>4210508.2699999996</v>
      </c>
      <c r="AI1968" s="46" t="s">
        <v>92</v>
      </c>
      <c r="AJ1968" s="46">
        <v>0</v>
      </c>
      <c r="AK1968" s="46">
        <v>13978788.300000001</v>
      </c>
      <c r="AL1968" s="46">
        <v>12866256.93</v>
      </c>
      <c r="AM1968" s="46">
        <v>12348762.810000001</v>
      </c>
      <c r="AN1968" s="46">
        <v>0</v>
      </c>
      <c r="AO1968" s="46" t="s">
        <v>115</v>
      </c>
      <c r="AP1968" s="46" t="s">
        <v>63</v>
      </c>
      <c r="AQ1968" s="46"/>
      <c r="AR1968" s="46"/>
    </row>
    <row r="1969" spans="1:44" x14ac:dyDescent="0.2">
      <c r="A1969" s="46" t="s">
        <v>77</v>
      </c>
      <c r="B1969" s="46" t="s">
        <v>84</v>
      </c>
      <c r="C1969" s="46" t="s">
        <v>84</v>
      </c>
      <c r="D1969" s="46" t="s">
        <v>585</v>
      </c>
      <c r="E1969" s="46" t="s">
        <v>86</v>
      </c>
      <c r="F1969" s="46" t="s">
        <v>78</v>
      </c>
      <c r="G1969" s="46" t="s">
        <v>586</v>
      </c>
      <c r="H1969" s="46" t="s">
        <v>62</v>
      </c>
      <c r="I1969" s="46" t="s">
        <v>88</v>
      </c>
      <c r="J1969" s="46" t="s">
        <v>89</v>
      </c>
      <c r="K1969" s="46" t="s">
        <v>47</v>
      </c>
      <c r="L1969" s="46" t="s">
        <v>62</v>
      </c>
      <c r="M1969" s="46" t="s">
        <v>116</v>
      </c>
      <c r="N1969" s="46" t="s">
        <v>117</v>
      </c>
      <c r="O1969" s="46" t="s">
        <v>63</v>
      </c>
      <c r="P1969" s="46" t="s">
        <v>370</v>
      </c>
      <c r="Q1969" s="46" t="s">
        <v>587</v>
      </c>
      <c r="R1969" s="46" t="s">
        <v>84</v>
      </c>
      <c r="S1969" s="46" t="s">
        <v>95</v>
      </c>
      <c r="T1969" s="46" t="s">
        <v>111</v>
      </c>
      <c r="U1969" s="46" t="s">
        <v>112</v>
      </c>
      <c r="V1969" s="46" t="s">
        <v>105</v>
      </c>
      <c r="W1969" s="46" t="s">
        <v>587</v>
      </c>
      <c r="X1969" s="46" t="s">
        <v>84</v>
      </c>
      <c r="Y1969" s="46" t="s">
        <v>585</v>
      </c>
      <c r="Z1969" s="46" t="s">
        <v>588</v>
      </c>
      <c r="AA1969" s="46" t="s">
        <v>371</v>
      </c>
      <c r="AB1969" s="46">
        <v>397419159.16000003</v>
      </c>
      <c r="AC1969" s="46">
        <v>490242326.57999998</v>
      </c>
      <c r="AD1969" s="46">
        <v>486370500.04000002</v>
      </c>
      <c r="AE1969" s="46">
        <v>478423170.23000002</v>
      </c>
      <c r="AF1969" s="46">
        <v>475468681.75</v>
      </c>
      <c r="AG1969" s="46">
        <v>420633203.37</v>
      </c>
      <c r="AH1969" s="46">
        <v>416652456.5</v>
      </c>
      <c r="AI1969" s="46" t="s">
        <v>92</v>
      </c>
      <c r="AJ1969" s="46">
        <v>0</v>
      </c>
      <c r="AK1969" s="46">
        <v>491687431.56</v>
      </c>
      <c r="AL1969" s="46">
        <v>478577585.51999998</v>
      </c>
      <c r="AM1969" s="46">
        <v>420834776.85000002</v>
      </c>
      <c r="AN1969" s="46">
        <v>418542881.35000002</v>
      </c>
      <c r="AO1969" s="46" t="s">
        <v>118</v>
      </c>
      <c r="AP1969" s="46" t="s">
        <v>63</v>
      </c>
      <c r="AQ1969" s="46"/>
      <c r="AR1969" s="46"/>
    </row>
    <row r="1970" spans="1:44" x14ac:dyDescent="0.2">
      <c r="A1970" s="46" t="s">
        <v>77</v>
      </c>
      <c r="B1970" s="46" t="s">
        <v>84</v>
      </c>
      <c r="C1970" s="46" t="s">
        <v>84</v>
      </c>
      <c r="D1970" s="46" t="s">
        <v>585</v>
      </c>
      <c r="E1970" s="46" t="s">
        <v>86</v>
      </c>
      <c r="F1970" s="46" t="s">
        <v>78</v>
      </c>
      <c r="G1970" s="46" t="s">
        <v>586</v>
      </c>
      <c r="H1970" s="46" t="s">
        <v>62</v>
      </c>
      <c r="I1970" s="46" t="s">
        <v>88</v>
      </c>
      <c r="J1970" s="46" t="s">
        <v>89</v>
      </c>
      <c r="K1970" s="46" t="s">
        <v>47</v>
      </c>
      <c r="L1970" s="46" t="s">
        <v>62</v>
      </c>
      <c r="M1970" s="46" t="s">
        <v>119</v>
      </c>
      <c r="N1970" s="46" t="s">
        <v>120</v>
      </c>
      <c r="O1970" s="46" t="s">
        <v>63</v>
      </c>
      <c r="P1970" s="46" t="s">
        <v>370</v>
      </c>
      <c r="Q1970" s="46" t="s">
        <v>587</v>
      </c>
      <c r="R1970" s="46" t="s">
        <v>84</v>
      </c>
      <c r="S1970" s="46" t="s">
        <v>95</v>
      </c>
      <c r="T1970" s="46" t="s">
        <v>111</v>
      </c>
      <c r="U1970" s="46" t="s">
        <v>112</v>
      </c>
      <c r="V1970" s="46" t="s">
        <v>105</v>
      </c>
      <c r="W1970" s="46" t="s">
        <v>587</v>
      </c>
      <c r="X1970" s="46" t="s">
        <v>84</v>
      </c>
      <c r="Y1970" s="46" t="s">
        <v>585</v>
      </c>
      <c r="Z1970" s="46" t="s">
        <v>588</v>
      </c>
      <c r="AA1970" s="46" t="s">
        <v>371</v>
      </c>
      <c r="AB1970" s="46">
        <v>397419159.16000003</v>
      </c>
      <c r="AC1970" s="46">
        <v>490242326.57999998</v>
      </c>
      <c r="AD1970" s="46">
        <v>486370500.04000002</v>
      </c>
      <c r="AE1970" s="46">
        <v>478423170.23000002</v>
      </c>
      <c r="AF1970" s="46">
        <v>475468681.75</v>
      </c>
      <c r="AG1970" s="46">
        <v>420633203.37</v>
      </c>
      <c r="AH1970" s="46">
        <v>416652456.5</v>
      </c>
      <c r="AI1970" s="46" t="s">
        <v>92</v>
      </c>
      <c r="AJ1970" s="46">
        <v>0</v>
      </c>
      <c r="AK1970" s="46">
        <v>491687431.56</v>
      </c>
      <c r="AL1970" s="46">
        <v>478577585.51999998</v>
      </c>
      <c r="AM1970" s="46">
        <v>420834776.85000002</v>
      </c>
      <c r="AN1970" s="46">
        <v>418542881.35000002</v>
      </c>
      <c r="AO1970" s="46" t="s">
        <v>121</v>
      </c>
      <c r="AP1970" s="46" t="s">
        <v>63</v>
      </c>
      <c r="AQ1970" s="46"/>
      <c r="AR1970" s="46"/>
    </row>
    <row r="1971" spans="1:44" x14ac:dyDescent="0.2">
      <c r="A1971" s="46" t="s">
        <v>77</v>
      </c>
      <c r="B1971" s="46" t="s">
        <v>84</v>
      </c>
      <c r="C1971" s="46" t="s">
        <v>84</v>
      </c>
      <c r="D1971" s="46" t="s">
        <v>585</v>
      </c>
      <c r="E1971" s="46" t="s">
        <v>86</v>
      </c>
      <c r="F1971" s="46" t="s">
        <v>78</v>
      </c>
      <c r="G1971" s="46" t="s">
        <v>586</v>
      </c>
      <c r="H1971" s="46" t="s">
        <v>62</v>
      </c>
      <c r="I1971" s="46" t="s">
        <v>88</v>
      </c>
      <c r="J1971" s="46" t="s">
        <v>89</v>
      </c>
      <c r="K1971" s="46" t="s">
        <v>47</v>
      </c>
      <c r="L1971" s="46" t="s">
        <v>62</v>
      </c>
      <c r="M1971" s="46" t="s">
        <v>122</v>
      </c>
      <c r="N1971" s="46" t="s">
        <v>123</v>
      </c>
      <c r="O1971" s="46" t="s">
        <v>63</v>
      </c>
      <c r="P1971" s="46" t="s">
        <v>370</v>
      </c>
      <c r="Q1971" s="46" t="s">
        <v>587</v>
      </c>
      <c r="R1971" s="46" t="s">
        <v>84</v>
      </c>
      <c r="S1971" s="46" t="s">
        <v>95</v>
      </c>
      <c r="T1971" s="46" t="s">
        <v>111</v>
      </c>
      <c r="U1971" s="46" t="s">
        <v>112</v>
      </c>
      <c r="V1971" s="46" t="s">
        <v>105</v>
      </c>
      <c r="W1971" s="46" t="s">
        <v>587</v>
      </c>
      <c r="X1971" s="46" t="s">
        <v>84</v>
      </c>
      <c r="Y1971" s="46" t="s">
        <v>585</v>
      </c>
      <c r="Z1971" s="46" t="s">
        <v>588</v>
      </c>
      <c r="AA1971" s="46" t="s">
        <v>371</v>
      </c>
      <c r="AB1971" s="46">
        <v>397682916.44999999</v>
      </c>
      <c r="AC1971" s="46">
        <v>492061574.44999999</v>
      </c>
      <c r="AD1971" s="46">
        <v>492061574.44999999</v>
      </c>
      <c r="AE1971" s="46">
        <v>492061574.44999999</v>
      </c>
      <c r="AF1971" s="46">
        <v>492061574.44999999</v>
      </c>
      <c r="AG1971" s="46">
        <v>492061574.44999999</v>
      </c>
      <c r="AH1971" s="46">
        <v>492061574.44999999</v>
      </c>
      <c r="AI1971" s="46" t="s">
        <v>92</v>
      </c>
      <c r="AJ1971" s="46">
        <v>0</v>
      </c>
      <c r="AK1971" s="46">
        <v>492061574.44999999</v>
      </c>
      <c r="AL1971" s="46">
        <v>492061574.44999999</v>
      </c>
      <c r="AM1971" s="46">
        <v>492061574.44999999</v>
      </c>
      <c r="AN1971" s="46">
        <v>494758662.70999998</v>
      </c>
      <c r="AO1971" s="46" t="s">
        <v>124</v>
      </c>
      <c r="AP1971" s="46" t="s">
        <v>63</v>
      </c>
      <c r="AQ1971" s="46"/>
      <c r="AR1971" s="46"/>
    </row>
    <row r="1972" spans="1:44" x14ac:dyDescent="0.2">
      <c r="A1972" s="46" t="s">
        <v>77</v>
      </c>
      <c r="B1972" s="46" t="s">
        <v>84</v>
      </c>
      <c r="C1972" s="46" t="s">
        <v>84</v>
      </c>
      <c r="D1972" s="46" t="s">
        <v>585</v>
      </c>
      <c r="E1972" s="46" t="s">
        <v>86</v>
      </c>
      <c r="F1972" s="46" t="s">
        <v>78</v>
      </c>
      <c r="G1972" s="46" t="s">
        <v>586</v>
      </c>
      <c r="H1972" s="46" t="s">
        <v>62</v>
      </c>
      <c r="I1972" s="46" t="s">
        <v>88</v>
      </c>
      <c r="J1972" s="46" t="s">
        <v>89</v>
      </c>
      <c r="K1972" s="46" t="s">
        <v>47</v>
      </c>
      <c r="L1972" s="46" t="s">
        <v>62</v>
      </c>
      <c r="M1972" s="46" t="s">
        <v>125</v>
      </c>
      <c r="N1972" s="46" t="s">
        <v>126</v>
      </c>
      <c r="O1972" s="46" t="s">
        <v>63</v>
      </c>
      <c r="P1972" s="46" t="s">
        <v>370</v>
      </c>
      <c r="Q1972" s="46" t="s">
        <v>587</v>
      </c>
      <c r="R1972" s="46" t="s">
        <v>84</v>
      </c>
      <c r="S1972" s="46" t="s">
        <v>95</v>
      </c>
      <c r="T1972" s="46" t="s">
        <v>111</v>
      </c>
      <c r="U1972" s="46" t="s">
        <v>112</v>
      </c>
      <c r="V1972" s="46" t="s">
        <v>32</v>
      </c>
      <c r="W1972" s="46" t="s">
        <v>587</v>
      </c>
      <c r="X1972" s="46" t="s">
        <v>84</v>
      </c>
      <c r="Y1972" s="46" t="s">
        <v>585</v>
      </c>
      <c r="Z1972" s="46" t="s">
        <v>588</v>
      </c>
      <c r="AA1972" s="46" t="s">
        <v>371</v>
      </c>
      <c r="AB1972" s="46">
        <v>383440368.49000001</v>
      </c>
      <c r="AC1972" s="46">
        <v>477352050.51999998</v>
      </c>
      <c r="AD1972" s="46">
        <v>473504243.11000001</v>
      </c>
      <c r="AE1972" s="46">
        <v>465556914.81</v>
      </c>
      <c r="AF1972" s="46">
        <v>463119918.94</v>
      </c>
      <c r="AG1972" s="46">
        <v>409535726.12</v>
      </c>
      <c r="AH1972" s="46">
        <v>412441948.23000002</v>
      </c>
      <c r="AI1972" s="46" t="s">
        <v>92</v>
      </c>
      <c r="AJ1972" s="46">
        <v>0</v>
      </c>
      <c r="AK1972" s="46">
        <v>477708643.25999999</v>
      </c>
      <c r="AL1972" s="46">
        <v>465711328.58999997</v>
      </c>
      <c r="AM1972" s="46">
        <v>408486014.04000002</v>
      </c>
      <c r="AN1972" s="46">
        <v>418542881.35000002</v>
      </c>
      <c r="AO1972" s="46" t="s">
        <v>127</v>
      </c>
      <c r="AP1972" s="46" t="s">
        <v>63</v>
      </c>
      <c r="AQ1972" s="46"/>
      <c r="AR1972" s="46"/>
    </row>
    <row r="1973" spans="1:44" x14ac:dyDescent="0.2">
      <c r="A1973" s="46" t="s">
        <v>77</v>
      </c>
      <c r="B1973" s="46" t="s">
        <v>84</v>
      </c>
      <c r="C1973" s="46" t="s">
        <v>84</v>
      </c>
      <c r="D1973" s="46" t="s">
        <v>585</v>
      </c>
      <c r="E1973" s="46" t="s">
        <v>86</v>
      </c>
      <c r="F1973" s="46" t="s">
        <v>78</v>
      </c>
      <c r="G1973" s="46" t="s">
        <v>586</v>
      </c>
      <c r="H1973" s="46" t="s">
        <v>62</v>
      </c>
      <c r="I1973" s="46" t="s">
        <v>88</v>
      </c>
      <c r="J1973" s="46" t="s">
        <v>89</v>
      </c>
      <c r="K1973" s="46" t="s">
        <v>47</v>
      </c>
      <c r="L1973" s="46" t="s">
        <v>62</v>
      </c>
      <c r="M1973" s="46" t="s">
        <v>128</v>
      </c>
      <c r="N1973" s="46" t="s">
        <v>129</v>
      </c>
      <c r="O1973" s="46" t="s">
        <v>63</v>
      </c>
      <c r="P1973" s="46" t="s">
        <v>370</v>
      </c>
      <c r="Q1973" s="46" t="s">
        <v>587</v>
      </c>
      <c r="R1973" s="46" t="s">
        <v>84</v>
      </c>
      <c r="S1973" s="46" t="s">
        <v>95</v>
      </c>
      <c r="T1973" s="46" t="s">
        <v>131</v>
      </c>
      <c r="U1973" s="46" t="s">
        <v>132</v>
      </c>
      <c r="V1973" s="46" t="s">
        <v>32</v>
      </c>
      <c r="W1973" s="46" t="s">
        <v>587</v>
      </c>
      <c r="X1973" s="46" t="s">
        <v>84</v>
      </c>
      <c r="Y1973" s="46" t="s">
        <v>585</v>
      </c>
      <c r="Z1973" s="46" t="s">
        <v>588</v>
      </c>
      <c r="AA1973" s="46" t="s">
        <v>371</v>
      </c>
      <c r="AB1973" s="46">
        <v>213621237.09999999</v>
      </c>
      <c r="AC1973" s="46">
        <v>213621237.09999999</v>
      </c>
      <c r="AD1973" s="46">
        <v>213621237.09999999</v>
      </c>
      <c r="AE1973" s="46">
        <v>213621237.09999999</v>
      </c>
      <c r="AF1973" s="46">
        <v>213621237.09999999</v>
      </c>
      <c r="AG1973" s="46">
        <v>213621237.09999999</v>
      </c>
      <c r="AH1973" s="46">
        <v>213621237.09999999</v>
      </c>
      <c r="AI1973" s="46" t="s">
        <v>92</v>
      </c>
      <c r="AJ1973" s="46">
        <v>0</v>
      </c>
      <c r="AK1973" s="46">
        <v>213621237.09999999</v>
      </c>
      <c r="AL1973" s="46">
        <v>213621237.09999999</v>
      </c>
      <c r="AM1973" s="46">
        <v>213621237.09999999</v>
      </c>
      <c r="AN1973" s="46">
        <v>213621237.09999999</v>
      </c>
      <c r="AO1973" s="46" t="s">
        <v>130</v>
      </c>
      <c r="AP1973" s="46" t="s">
        <v>63</v>
      </c>
      <c r="AQ1973" s="46"/>
      <c r="AR1973" s="46"/>
    </row>
    <row r="1974" spans="1:44" x14ac:dyDescent="0.2">
      <c r="A1974" s="46" t="s">
        <v>77</v>
      </c>
      <c r="B1974" s="46" t="s">
        <v>84</v>
      </c>
      <c r="C1974" s="46" t="s">
        <v>84</v>
      </c>
      <c r="D1974" s="46" t="s">
        <v>585</v>
      </c>
      <c r="E1974" s="46" t="s">
        <v>86</v>
      </c>
      <c r="F1974" s="46" t="s">
        <v>78</v>
      </c>
      <c r="G1974" s="46" t="s">
        <v>586</v>
      </c>
      <c r="H1974" s="46" t="s">
        <v>62</v>
      </c>
      <c r="I1974" s="46" t="s">
        <v>88</v>
      </c>
      <c r="J1974" s="46" t="s">
        <v>89</v>
      </c>
      <c r="K1974" s="46" t="s">
        <v>47</v>
      </c>
      <c r="L1974" s="46" t="s">
        <v>62</v>
      </c>
      <c r="M1974" s="46" t="s">
        <v>248</v>
      </c>
      <c r="N1974" s="46" t="s">
        <v>249</v>
      </c>
      <c r="O1974" s="46" t="s">
        <v>63</v>
      </c>
      <c r="P1974" s="46" t="s">
        <v>370</v>
      </c>
      <c r="Q1974" s="46" t="s">
        <v>587</v>
      </c>
      <c r="R1974" s="46" t="s">
        <v>84</v>
      </c>
      <c r="S1974" s="46" t="s">
        <v>95</v>
      </c>
      <c r="T1974" s="46" t="s">
        <v>131</v>
      </c>
      <c r="U1974" s="46" t="s">
        <v>132</v>
      </c>
      <c r="V1974" s="46" t="s">
        <v>32</v>
      </c>
      <c r="W1974" s="46" t="s">
        <v>587</v>
      </c>
      <c r="X1974" s="46" t="s">
        <v>84</v>
      </c>
      <c r="Y1974" s="46" t="s">
        <v>585</v>
      </c>
      <c r="Z1974" s="46" t="s">
        <v>588</v>
      </c>
      <c r="AA1974" s="46" t="s">
        <v>371</v>
      </c>
      <c r="AB1974" s="46">
        <v>263757.28999999998</v>
      </c>
      <c r="AC1974" s="46">
        <v>1819247.87</v>
      </c>
      <c r="AD1974" s="46">
        <v>5691074.4100000001</v>
      </c>
      <c r="AE1974" s="46">
        <v>13638404.220000001</v>
      </c>
      <c r="AF1974" s="46">
        <v>16592892.699999999</v>
      </c>
      <c r="AG1974" s="46">
        <v>71428371.079999998</v>
      </c>
      <c r="AH1974" s="46">
        <v>75409117.950000003</v>
      </c>
      <c r="AI1974" s="46" t="s">
        <v>92</v>
      </c>
      <c r="AJ1974" s="46">
        <v>0</v>
      </c>
      <c r="AK1974" s="46">
        <v>374142.89</v>
      </c>
      <c r="AL1974" s="46">
        <v>13483988.93</v>
      </c>
      <c r="AM1974" s="46">
        <v>71226797.599999994</v>
      </c>
      <c r="AN1974" s="46">
        <v>76215781.359999999</v>
      </c>
      <c r="AO1974" s="46" t="s">
        <v>250</v>
      </c>
      <c r="AP1974" s="46" t="s">
        <v>63</v>
      </c>
      <c r="AQ1974" s="46"/>
      <c r="AR1974" s="46"/>
    </row>
    <row r="1975" spans="1:44" x14ac:dyDescent="0.2">
      <c r="A1975" s="46" t="s">
        <v>77</v>
      </c>
      <c r="B1975" s="46" t="s">
        <v>84</v>
      </c>
      <c r="C1975" s="46" t="s">
        <v>84</v>
      </c>
      <c r="D1975" s="46" t="s">
        <v>585</v>
      </c>
      <c r="E1975" s="46" t="s">
        <v>86</v>
      </c>
      <c r="F1975" s="46" t="s">
        <v>78</v>
      </c>
      <c r="G1975" s="46" t="s">
        <v>586</v>
      </c>
      <c r="H1975" s="46" t="s">
        <v>62</v>
      </c>
      <c r="I1975" s="46" t="s">
        <v>88</v>
      </c>
      <c r="J1975" s="46" t="s">
        <v>89</v>
      </c>
      <c r="K1975" s="46" t="s">
        <v>47</v>
      </c>
      <c r="L1975" s="46" t="s">
        <v>62</v>
      </c>
      <c r="M1975" s="46" t="s">
        <v>195</v>
      </c>
      <c r="N1975" s="46" t="s">
        <v>196</v>
      </c>
      <c r="O1975" s="46" t="s">
        <v>63</v>
      </c>
      <c r="P1975" s="46" t="s">
        <v>370</v>
      </c>
      <c r="Q1975" s="46" t="s">
        <v>587</v>
      </c>
      <c r="R1975" s="46" t="s">
        <v>84</v>
      </c>
      <c r="S1975" s="46" t="s">
        <v>95</v>
      </c>
      <c r="T1975" s="46" t="s">
        <v>131</v>
      </c>
      <c r="U1975" s="46" t="s">
        <v>132</v>
      </c>
      <c r="V1975" s="46" t="s">
        <v>105</v>
      </c>
      <c r="W1975" s="46" t="s">
        <v>587</v>
      </c>
      <c r="X1975" s="46" t="s">
        <v>84</v>
      </c>
      <c r="Y1975" s="46" t="s">
        <v>585</v>
      </c>
      <c r="Z1975" s="46" t="s">
        <v>588</v>
      </c>
      <c r="AA1975" s="46" t="s">
        <v>371</v>
      </c>
      <c r="AB1975" s="46">
        <v>-12362709.890000001</v>
      </c>
      <c r="AC1975" s="46">
        <v>-16194530.4</v>
      </c>
      <c r="AD1975" s="46">
        <v>-19017166.719999999</v>
      </c>
      <c r="AE1975" s="46">
        <v>-51733686.780000001</v>
      </c>
      <c r="AF1975" s="46">
        <v>-52737403.119999997</v>
      </c>
      <c r="AG1975" s="46">
        <v>-57281830.390000001</v>
      </c>
      <c r="AH1975" s="46">
        <v>-60438664.07</v>
      </c>
      <c r="AI1975" s="46" t="s">
        <v>92</v>
      </c>
      <c r="AJ1975" s="46">
        <v>0</v>
      </c>
      <c r="AK1975" s="46">
        <v>-13148767.34</v>
      </c>
      <c r="AL1975" s="46">
        <v>-42170075.100000001</v>
      </c>
      <c r="AM1975" s="46">
        <v>-54253496.369999997</v>
      </c>
      <c r="AN1975" s="46">
        <v>-61463440.060000002</v>
      </c>
      <c r="AO1975" s="46" t="s">
        <v>197</v>
      </c>
      <c r="AP1975" s="46" t="s">
        <v>63</v>
      </c>
      <c r="AQ1975" s="46"/>
      <c r="AR1975" s="46"/>
    </row>
    <row r="1976" spans="1:44" x14ac:dyDescent="0.2">
      <c r="A1976" s="46" t="s">
        <v>77</v>
      </c>
      <c r="B1976" s="46" t="s">
        <v>84</v>
      </c>
      <c r="C1976" s="46" t="s">
        <v>84</v>
      </c>
      <c r="D1976" s="46" t="s">
        <v>585</v>
      </c>
      <c r="E1976" s="46" t="s">
        <v>86</v>
      </c>
      <c r="F1976" s="46" t="s">
        <v>78</v>
      </c>
      <c r="G1976" s="46" t="s">
        <v>586</v>
      </c>
      <c r="H1976" s="46" t="s">
        <v>62</v>
      </c>
      <c r="I1976" s="46" t="s">
        <v>88</v>
      </c>
      <c r="J1976" s="46" t="s">
        <v>89</v>
      </c>
      <c r="K1976" s="46" t="s">
        <v>47</v>
      </c>
      <c r="L1976" s="46" t="s">
        <v>62</v>
      </c>
      <c r="M1976" s="46" t="s">
        <v>133</v>
      </c>
      <c r="N1976" s="46" t="s">
        <v>134</v>
      </c>
      <c r="O1976" s="46" t="s">
        <v>63</v>
      </c>
      <c r="P1976" s="46" t="s">
        <v>370</v>
      </c>
      <c r="Q1976" s="46" t="s">
        <v>587</v>
      </c>
      <c r="R1976" s="46" t="s">
        <v>84</v>
      </c>
      <c r="S1976" s="46" t="s">
        <v>95</v>
      </c>
      <c r="T1976" s="46" t="s">
        <v>131</v>
      </c>
      <c r="U1976" s="46" t="s">
        <v>132</v>
      </c>
      <c r="V1976" s="46" t="s">
        <v>32</v>
      </c>
      <c r="W1976" s="46" t="s">
        <v>587</v>
      </c>
      <c r="X1976" s="46" t="s">
        <v>84</v>
      </c>
      <c r="Y1976" s="46" t="s">
        <v>585</v>
      </c>
      <c r="Z1976" s="46" t="s">
        <v>588</v>
      </c>
      <c r="AA1976" s="46" t="s">
        <v>371</v>
      </c>
      <c r="AB1976" s="46">
        <v>-59690.78</v>
      </c>
      <c r="AC1976" s="46">
        <v>-1148205.3899999999</v>
      </c>
      <c r="AD1976" s="46">
        <v>-1172224.52</v>
      </c>
      <c r="AE1976" s="46">
        <v>-1172226.03</v>
      </c>
      <c r="AF1976" s="46">
        <v>-1689718.64</v>
      </c>
      <c r="AG1976" s="46">
        <v>-2941004.2</v>
      </c>
      <c r="AH1976" s="46">
        <v>-9827973.1799999997</v>
      </c>
      <c r="AI1976" s="46" t="s">
        <v>92</v>
      </c>
      <c r="AJ1976" s="46">
        <v>0</v>
      </c>
      <c r="AK1976" s="46">
        <v>-59693.15</v>
      </c>
      <c r="AL1976" s="46">
        <v>-1172224.52</v>
      </c>
      <c r="AM1976" s="46">
        <v>-1689718.64</v>
      </c>
      <c r="AN1976" s="46">
        <v>-16735569.710000001</v>
      </c>
      <c r="AO1976" s="46" t="s">
        <v>135</v>
      </c>
      <c r="AP1976" s="46" t="s">
        <v>63</v>
      </c>
      <c r="AQ1976" s="46"/>
      <c r="AR1976" s="46"/>
    </row>
    <row r="1977" spans="1:44" x14ac:dyDescent="0.2">
      <c r="A1977" s="46" t="s">
        <v>77</v>
      </c>
      <c r="B1977" s="46" t="s">
        <v>84</v>
      </c>
      <c r="C1977" s="46" t="s">
        <v>84</v>
      </c>
      <c r="D1977" s="46" t="s">
        <v>585</v>
      </c>
      <c r="E1977" s="46" t="s">
        <v>86</v>
      </c>
      <c r="F1977" s="46" t="s">
        <v>78</v>
      </c>
      <c r="G1977" s="46" t="s">
        <v>586</v>
      </c>
      <c r="H1977" s="46" t="s">
        <v>62</v>
      </c>
      <c r="I1977" s="46" t="s">
        <v>88</v>
      </c>
      <c r="J1977" s="46" t="s">
        <v>89</v>
      </c>
      <c r="K1977" s="46" t="s">
        <v>47</v>
      </c>
      <c r="L1977" s="46" t="s">
        <v>62</v>
      </c>
      <c r="M1977" s="46" t="s">
        <v>136</v>
      </c>
      <c r="N1977" s="46" t="s">
        <v>137</v>
      </c>
      <c r="O1977" s="46" t="s">
        <v>63</v>
      </c>
      <c r="P1977" s="46" t="s">
        <v>370</v>
      </c>
      <c r="Q1977" s="46" t="s">
        <v>587</v>
      </c>
      <c r="R1977" s="46" t="s">
        <v>84</v>
      </c>
      <c r="S1977" s="46" t="s">
        <v>95</v>
      </c>
      <c r="T1977" s="46" t="s">
        <v>131</v>
      </c>
      <c r="U1977" s="46" t="s">
        <v>132</v>
      </c>
      <c r="V1977" s="46" t="s">
        <v>32</v>
      </c>
      <c r="W1977" s="46" t="s">
        <v>587</v>
      </c>
      <c r="X1977" s="46" t="s">
        <v>84</v>
      </c>
      <c r="Y1977" s="46" t="s">
        <v>585</v>
      </c>
      <c r="Z1977" s="46" t="s">
        <v>588</v>
      </c>
      <c r="AA1977" s="46" t="s">
        <v>371</v>
      </c>
      <c r="AB1977" s="46">
        <v>201462593.72</v>
      </c>
      <c r="AC1977" s="46">
        <v>198097749.18000001</v>
      </c>
      <c r="AD1977" s="46">
        <v>199122920.27000001</v>
      </c>
      <c r="AE1977" s="46">
        <v>174353728.50999999</v>
      </c>
      <c r="AF1977" s="46">
        <v>175787008.03999999</v>
      </c>
      <c r="AG1977" s="46">
        <v>224826773.59</v>
      </c>
      <c r="AH1977" s="46">
        <v>218763717.80000001</v>
      </c>
      <c r="AI1977" s="46" t="s">
        <v>92</v>
      </c>
      <c r="AJ1977" s="46">
        <v>0</v>
      </c>
      <c r="AK1977" s="46">
        <v>200786919.5</v>
      </c>
      <c r="AL1977" s="46">
        <v>183762926.41</v>
      </c>
      <c r="AM1977" s="46">
        <v>228904819.69</v>
      </c>
      <c r="AN1977" s="46">
        <v>211638008.69</v>
      </c>
      <c r="AO1977" s="46" t="s">
        <v>138</v>
      </c>
      <c r="AP1977" s="46" t="s">
        <v>63</v>
      </c>
      <c r="AQ1977" s="46"/>
      <c r="AR1977" s="46"/>
    </row>
    <row r="1978" spans="1:44" x14ac:dyDescent="0.2">
      <c r="A1978" s="46" t="s">
        <v>77</v>
      </c>
      <c r="B1978" s="46" t="s">
        <v>84</v>
      </c>
      <c r="C1978" s="46" t="s">
        <v>84</v>
      </c>
      <c r="D1978" s="46" t="s">
        <v>585</v>
      </c>
      <c r="E1978" s="46" t="s">
        <v>86</v>
      </c>
      <c r="F1978" s="46" t="s">
        <v>78</v>
      </c>
      <c r="G1978" s="46" t="s">
        <v>586</v>
      </c>
      <c r="H1978" s="46" t="s">
        <v>62</v>
      </c>
      <c r="I1978" s="46" t="s">
        <v>88</v>
      </c>
      <c r="J1978" s="46" t="s">
        <v>89</v>
      </c>
      <c r="K1978" s="46" t="s">
        <v>47</v>
      </c>
      <c r="L1978" s="46" t="s">
        <v>62</v>
      </c>
      <c r="M1978" s="46" t="s">
        <v>139</v>
      </c>
      <c r="N1978" s="46" t="s">
        <v>140</v>
      </c>
      <c r="O1978" s="46" t="s">
        <v>63</v>
      </c>
      <c r="P1978" s="46" t="s">
        <v>370</v>
      </c>
      <c r="Q1978" s="46" t="s">
        <v>587</v>
      </c>
      <c r="R1978" s="46" t="s">
        <v>84</v>
      </c>
      <c r="S1978" s="46" t="s">
        <v>95</v>
      </c>
      <c r="T1978" s="46" t="s">
        <v>131</v>
      </c>
      <c r="U1978" s="46" t="s">
        <v>132</v>
      </c>
      <c r="V1978" s="46" t="s">
        <v>105</v>
      </c>
      <c r="W1978" s="46" t="s">
        <v>587</v>
      </c>
      <c r="X1978" s="46" t="s">
        <v>84</v>
      </c>
      <c r="Y1978" s="46" t="s">
        <v>585</v>
      </c>
      <c r="Z1978" s="46" t="s">
        <v>588</v>
      </c>
      <c r="AA1978" s="46" t="s">
        <v>371</v>
      </c>
      <c r="AB1978" s="46">
        <v>213621237.09999999</v>
      </c>
      <c r="AC1978" s="46">
        <v>213621237.09999999</v>
      </c>
      <c r="AD1978" s="46">
        <v>213621237.09999999</v>
      </c>
      <c r="AE1978" s="46">
        <v>213621237.09999999</v>
      </c>
      <c r="AF1978" s="46">
        <v>213621237.09999999</v>
      </c>
      <c r="AG1978" s="46">
        <v>213621237.09999999</v>
      </c>
      <c r="AH1978" s="46">
        <v>213621237.09999999</v>
      </c>
      <c r="AI1978" s="46" t="s">
        <v>92</v>
      </c>
      <c r="AJ1978" s="46">
        <v>0</v>
      </c>
      <c r="AK1978" s="46">
        <v>213621237.09999999</v>
      </c>
      <c r="AL1978" s="46">
        <v>213621237.09999999</v>
      </c>
      <c r="AM1978" s="46">
        <v>213621237.09999999</v>
      </c>
      <c r="AN1978" s="46">
        <v>213621237.09999999</v>
      </c>
      <c r="AO1978" s="46" t="s">
        <v>141</v>
      </c>
      <c r="AP1978" s="46" t="s">
        <v>63</v>
      </c>
      <c r="AQ1978" s="46"/>
      <c r="AR1978" s="46"/>
    </row>
    <row r="1979" spans="1:44" x14ac:dyDescent="0.2">
      <c r="A1979" s="46" t="s">
        <v>77</v>
      </c>
      <c r="B1979" s="46" t="s">
        <v>84</v>
      </c>
      <c r="C1979" s="46" t="s">
        <v>84</v>
      </c>
      <c r="D1979" s="46" t="s">
        <v>585</v>
      </c>
      <c r="E1979" s="46" t="s">
        <v>86</v>
      </c>
      <c r="F1979" s="46" t="s">
        <v>78</v>
      </c>
      <c r="G1979" s="46" t="s">
        <v>586</v>
      </c>
      <c r="H1979" s="46" t="s">
        <v>62</v>
      </c>
      <c r="I1979" s="46" t="s">
        <v>88</v>
      </c>
      <c r="J1979" s="46" t="s">
        <v>89</v>
      </c>
      <c r="K1979" s="46" t="s">
        <v>47</v>
      </c>
      <c r="L1979" s="46" t="s">
        <v>62</v>
      </c>
      <c r="M1979" s="46" t="s">
        <v>142</v>
      </c>
      <c r="N1979" s="46" t="s">
        <v>143</v>
      </c>
      <c r="O1979" s="46" t="s">
        <v>63</v>
      </c>
      <c r="P1979" s="46" t="s">
        <v>370</v>
      </c>
      <c r="Q1979" s="46" t="s">
        <v>587</v>
      </c>
      <c r="R1979" s="46" t="s">
        <v>84</v>
      </c>
      <c r="S1979" s="46" t="s">
        <v>95</v>
      </c>
      <c r="T1979" s="46" t="s">
        <v>131</v>
      </c>
      <c r="U1979" s="46" t="s">
        <v>132</v>
      </c>
      <c r="V1979" s="46" t="s">
        <v>105</v>
      </c>
      <c r="W1979" s="46" t="s">
        <v>587</v>
      </c>
      <c r="X1979" s="46" t="s">
        <v>84</v>
      </c>
      <c r="Y1979" s="46" t="s">
        <v>585</v>
      </c>
      <c r="Z1979" s="46" t="s">
        <v>588</v>
      </c>
      <c r="AA1979" s="46" t="s">
        <v>371</v>
      </c>
      <c r="AB1979" s="46">
        <v>201462593.72</v>
      </c>
      <c r="AC1979" s="46">
        <v>198097749.18000001</v>
      </c>
      <c r="AD1979" s="46">
        <v>199122920.27000001</v>
      </c>
      <c r="AE1979" s="46">
        <v>174353728.50999999</v>
      </c>
      <c r="AF1979" s="46">
        <v>175787008.03999999</v>
      </c>
      <c r="AG1979" s="46">
        <v>224826773.59</v>
      </c>
      <c r="AH1979" s="46">
        <v>218763717.80000001</v>
      </c>
      <c r="AI1979" s="46" t="s">
        <v>92</v>
      </c>
      <c r="AJ1979" s="46">
        <v>0</v>
      </c>
      <c r="AK1979" s="46">
        <v>200786919.5</v>
      </c>
      <c r="AL1979" s="46">
        <v>183762926.41</v>
      </c>
      <c r="AM1979" s="46">
        <v>228904819.69</v>
      </c>
      <c r="AN1979" s="46">
        <v>211638008.69</v>
      </c>
      <c r="AO1979" s="46" t="s">
        <v>144</v>
      </c>
      <c r="AP1979" s="46" t="s">
        <v>63</v>
      </c>
      <c r="AQ1979" s="46"/>
      <c r="AR1979" s="46"/>
    </row>
    <row r="1980" spans="1:44" x14ac:dyDescent="0.2">
      <c r="A1980" s="46" t="s">
        <v>77</v>
      </c>
      <c r="B1980" s="46" t="s">
        <v>84</v>
      </c>
      <c r="C1980" s="46" t="s">
        <v>84</v>
      </c>
      <c r="D1980" s="46" t="s">
        <v>585</v>
      </c>
      <c r="E1980" s="46" t="s">
        <v>86</v>
      </c>
      <c r="F1980" s="46" t="s">
        <v>78</v>
      </c>
      <c r="G1980" s="46" t="s">
        <v>586</v>
      </c>
      <c r="H1980" s="46" t="s">
        <v>62</v>
      </c>
      <c r="I1980" s="46" t="s">
        <v>88</v>
      </c>
      <c r="J1980" s="46" t="s">
        <v>89</v>
      </c>
      <c r="K1980" s="46" t="s">
        <v>47</v>
      </c>
      <c r="L1980" s="46" t="s">
        <v>62</v>
      </c>
      <c r="M1980" s="46" t="s">
        <v>475</v>
      </c>
      <c r="N1980" s="46" t="s">
        <v>476</v>
      </c>
      <c r="O1980" s="46" t="s">
        <v>63</v>
      </c>
      <c r="P1980" s="46" t="s">
        <v>370</v>
      </c>
      <c r="Q1980" s="46" t="s">
        <v>587</v>
      </c>
      <c r="R1980" s="46" t="s">
        <v>84</v>
      </c>
      <c r="S1980" s="46" t="s">
        <v>95</v>
      </c>
      <c r="T1980" s="46" t="s">
        <v>201</v>
      </c>
      <c r="U1980" s="46" t="s">
        <v>202</v>
      </c>
      <c r="V1980" s="46" t="s">
        <v>105</v>
      </c>
      <c r="W1980" s="46" t="s">
        <v>587</v>
      </c>
      <c r="X1980" s="46" t="s">
        <v>84</v>
      </c>
      <c r="Y1980" s="46" t="s">
        <v>585</v>
      </c>
      <c r="Z1980" s="46" t="s">
        <v>588</v>
      </c>
      <c r="AA1980" s="46" t="s">
        <v>371</v>
      </c>
      <c r="AB1980" s="46">
        <v>0</v>
      </c>
      <c r="AC1980" s="46">
        <v>94378658</v>
      </c>
      <c r="AD1980" s="46">
        <v>94378658</v>
      </c>
      <c r="AE1980" s="46">
        <v>94378658</v>
      </c>
      <c r="AF1980" s="46">
        <v>94378658</v>
      </c>
      <c r="AG1980" s="46">
        <v>94378658</v>
      </c>
      <c r="AH1980" s="46">
        <v>94378658</v>
      </c>
      <c r="AI1980" s="46" t="s">
        <v>92</v>
      </c>
      <c r="AJ1980" s="46">
        <v>0</v>
      </c>
      <c r="AK1980" s="46">
        <v>94378658</v>
      </c>
      <c r="AL1980" s="46">
        <v>94378658</v>
      </c>
      <c r="AM1980" s="46">
        <v>94378658</v>
      </c>
      <c r="AN1980" s="46">
        <v>94378658</v>
      </c>
      <c r="AO1980" s="46" t="s">
        <v>477</v>
      </c>
      <c r="AP1980" s="46" t="s">
        <v>63</v>
      </c>
      <c r="AQ1980" s="46"/>
      <c r="AR1980" s="46"/>
    </row>
    <row r="1981" spans="1:44" x14ac:dyDescent="0.2">
      <c r="A1981" s="46" t="s">
        <v>77</v>
      </c>
      <c r="B1981" s="46" t="s">
        <v>84</v>
      </c>
      <c r="C1981" s="46" t="s">
        <v>84</v>
      </c>
      <c r="D1981" s="46" t="s">
        <v>585</v>
      </c>
      <c r="E1981" s="46" t="s">
        <v>86</v>
      </c>
      <c r="F1981" s="46" t="s">
        <v>78</v>
      </c>
      <c r="G1981" s="46" t="s">
        <v>586</v>
      </c>
      <c r="H1981" s="46" t="s">
        <v>62</v>
      </c>
      <c r="I1981" s="46" t="s">
        <v>88</v>
      </c>
      <c r="J1981" s="46" t="s">
        <v>89</v>
      </c>
      <c r="K1981" s="46" t="s">
        <v>47</v>
      </c>
      <c r="L1981" s="46" t="s">
        <v>62</v>
      </c>
      <c r="M1981" s="46" t="s">
        <v>478</v>
      </c>
      <c r="N1981" s="46" t="s">
        <v>479</v>
      </c>
      <c r="O1981" s="46" t="s">
        <v>63</v>
      </c>
      <c r="P1981" s="46" t="s">
        <v>370</v>
      </c>
      <c r="Q1981" s="46" t="s">
        <v>587</v>
      </c>
      <c r="R1981" s="46" t="s">
        <v>84</v>
      </c>
      <c r="S1981" s="46" t="s">
        <v>95</v>
      </c>
      <c r="T1981" s="46" t="s">
        <v>201</v>
      </c>
      <c r="U1981" s="46" t="s">
        <v>202</v>
      </c>
      <c r="V1981" s="46" t="s">
        <v>32</v>
      </c>
      <c r="W1981" s="46" t="s">
        <v>587</v>
      </c>
      <c r="X1981" s="46" t="s">
        <v>84</v>
      </c>
      <c r="Y1981" s="46" t="s">
        <v>585</v>
      </c>
      <c r="Z1981" s="46" t="s">
        <v>588</v>
      </c>
      <c r="AA1981" s="46" t="s">
        <v>371</v>
      </c>
      <c r="AB1981" s="46">
        <v>12362709.890000001</v>
      </c>
      <c r="AC1981" s="46">
        <v>16194530.4</v>
      </c>
      <c r="AD1981" s="46">
        <v>19017166.719999999</v>
      </c>
      <c r="AE1981" s="46">
        <v>51733686.780000001</v>
      </c>
      <c r="AF1981" s="46">
        <v>52737403.119999997</v>
      </c>
      <c r="AG1981" s="46">
        <v>57281830.390000001</v>
      </c>
      <c r="AH1981" s="46">
        <v>60438664.07</v>
      </c>
      <c r="AI1981" s="46" t="s">
        <v>92</v>
      </c>
      <c r="AJ1981" s="46">
        <v>0</v>
      </c>
      <c r="AK1981" s="46">
        <v>13148767.34</v>
      </c>
      <c r="AL1981" s="46">
        <v>42170075.100000001</v>
      </c>
      <c r="AM1981" s="46">
        <v>54253496.369999997</v>
      </c>
      <c r="AN1981" s="46">
        <v>61463440.060000002</v>
      </c>
      <c r="AO1981" s="46" t="s">
        <v>480</v>
      </c>
      <c r="AP1981" s="46" t="s">
        <v>63</v>
      </c>
      <c r="AQ1981" s="46"/>
      <c r="AR1981" s="46"/>
    </row>
    <row r="1982" spans="1:44" x14ac:dyDescent="0.2">
      <c r="A1982" s="46" t="s">
        <v>77</v>
      </c>
      <c r="B1982" s="46" t="s">
        <v>84</v>
      </c>
      <c r="C1982" s="46" t="s">
        <v>84</v>
      </c>
      <c r="D1982" s="46" t="s">
        <v>585</v>
      </c>
      <c r="E1982" s="46" t="s">
        <v>86</v>
      </c>
      <c r="F1982" s="46" t="s">
        <v>78</v>
      </c>
      <c r="G1982" s="46" t="s">
        <v>586</v>
      </c>
      <c r="H1982" s="46" t="s">
        <v>62</v>
      </c>
      <c r="I1982" s="46" t="s">
        <v>88</v>
      </c>
      <c r="J1982" s="46" t="s">
        <v>89</v>
      </c>
      <c r="K1982" s="46" t="s">
        <v>47</v>
      </c>
      <c r="L1982" s="46" t="s">
        <v>62</v>
      </c>
      <c r="M1982" s="46" t="s">
        <v>481</v>
      </c>
      <c r="N1982" s="46" t="s">
        <v>482</v>
      </c>
      <c r="O1982" s="46" t="s">
        <v>63</v>
      </c>
      <c r="P1982" s="46" t="s">
        <v>370</v>
      </c>
      <c r="Q1982" s="46" t="s">
        <v>587</v>
      </c>
      <c r="R1982" s="46" t="s">
        <v>84</v>
      </c>
      <c r="S1982" s="46" t="s">
        <v>95</v>
      </c>
      <c r="T1982" s="46" t="s">
        <v>201</v>
      </c>
      <c r="U1982" s="46" t="s">
        <v>202</v>
      </c>
      <c r="V1982" s="46" t="s">
        <v>32</v>
      </c>
      <c r="W1982" s="46" t="s">
        <v>587</v>
      </c>
      <c r="X1982" s="46" t="s">
        <v>84</v>
      </c>
      <c r="Y1982" s="46" t="s">
        <v>585</v>
      </c>
      <c r="Z1982" s="46" t="s">
        <v>588</v>
      </c>
      <c r="AA1982" s="46" t="s">
        <v>371</v>
      </c>
      <c r="AB1982" s="46">
        <v>12362709.890000001</v>
      </c>
      <c r="AC1982" s="46">
        <v>16194530.4</v>
      </c>
      <c r="AD1982" s="46">
        <v>19017166.719999999</v>
      </c>
      <c r="AE1982" s="46">
        <v>51733686.780000001</v>
      </c>
      <c r="AF1982" s="46">
        <v>52737403.119999997</v>
      </c>
      <c r="AG1982" s="46">
        <v>57281830.390000001</v>
      </c>
      <c r="AH1982" s="46">
        <v>60438664.07</v>
      </c>
      <c r="AI1982" s="46" t="s">
        <v>92</v>
      </c>
      <c r="AJ1982" s="46">
        <v>0</v>
      </c>
      <c r="AK1982" s="46">
        <v>13148767.34</v>
      </c>
      <c r="AL1982" s="46">
        <v>42170075.100000001</v>
      </c>
      <c r="AM1982" s="46">
        <v>54253496.369999997</v>
      </c>
      <c r="AN1982" s="46">
        <v>61463440.060000002</v>
      </c>
      <c r="AO1982" s="46" t="s">
        <v>483</v>
      </c>
      <c r="AP1982" s="46" t="s">
        <v>63</v>
      </c>
      <c r="AQ1982" s="46"/>
      <c r="AR1982" s="46"/>
    </row>
    <row r="1983" spans="1:44" x14ac:dyDescent="0.2">
      <c r="A1983" s="46" t="s">
        <v>77</v>
      </c>
      <c r="B1983" s="46" t="s">
        <v>84</v>
      </c>
      <c r="C1983" s="46" t="s">
        <v>84</v>
      </c>
      <c r="D1983" s="46" t="s">
        <v>585</v>
      </c>
      <c r="E1983" s="46" t="s">
        <v>86</v>
      </c>
      <c r="F1983" s="46" t="s">
        <v>78</v>
      </c>
      <c r="G1983" s="46" t="s">
        <v>586</v>
      </c>
      <c r="H1983" s="46" t="s">
        <v>62</v>
      </c>
      <c r="I1983" s="46" t="s">
        <v>88</v>
      </c>
      <c r="J1983" s="46" t="s">
        <v>89</v>
      </c>
      <c r="K1983" s="46" t="s">
        <v>47</v>
      </c>
      <c r="L1983" s="46" t="s">
        <v>62</v>
      </c>
      <c r="M1983" s="46" t="s">
        <v>523</v>
      </c>
      <c r="N1983" s="46" t="s">
        <v>524</v>
      </c>
      <c r="O1983" s="46" t="s">
        <v>63</v>
      </c>
      <c r="P1983" s="46" t="s">
        <v>370</v>
      </c>
      <c r="Q1983" s="46" t="s">
        <v>587</v>
      </c>
      <c r="R1983" s="46" t="s">
        <v>84</v>
      </c>
      <c r="S1983" s="46" t="s">
        <v>95</v>
      </c>
      <c r="T1983" s="46" t="s">
        <v>201</v>
      </c>
      <c r="U1983" s="46" t="s">
        <v>202</v>
      </c>
      <c r="V1983" s="46" t="s">
        <v>105</v>
      </c>
      <c r="W1983" s="46" t="s">
        <v>587</v>
      </c>
      <c r="X1983" s="46" t="s">
        <v>84</v>
      </c>
      <c r="Y1983" s="46" t="s">
        <v>585</v>
      </c>
      <c r="Z1983" s="46" t="s">
        <v>588</v>
      </c>
      <c r="AA1983" s="46" t="s">
        <v>371</v>
      </c>
      <c r="AB1983" s="46">
        <v>0</v>
      </c>
      <c r="AC1983" s="46">
        <v>94378658</v>
      </c>
      <c r="AD1983" s="46">
        <v>94378658</v>
      </c>
      <c r="AE1983" s="46">
        <v>94378658</v>
      </c>
      <c r="AF1983" s="46">
        <v>94378658</v>
      </c>
      <c r="AG1983" s="46">
        <v>94378658</v>
      </c>
      <c r="AH1983" s="46">
        <v>94378658</v>
      </c>
      <c r="AI1983" s="46" t="s">
        <v>92</v>
      </c>
      <c r="AJ1983" s="46">
        <v>0</v>
      </c>
      <c r="AK1983" s="46">
        <v>94378658</v>
      </c>
      <c r="AL1983" s="46">
        <v>94378658</v>
      </c>
      <c r="AM1983" s="46">
        <v>94378658</v>
      </c>
      <c r="AN1983" s="46">
        <v>94378658</v>
      </c>
      <c r="AO1983" s="46" t="s">
        <v>525</v>
      </c>
      <c r="AP1983" s="46" t="s">
        <v>63</v>
      </c>
      <c r="AQ1983" s="46"/>
      <c r="AR1983" s="46"/>
    </row>
    <row r="1984" spans="1:44" x14ac:dyDescent="0.2">
      <c r="A1984" s="46" t="s">
        <v>77</v>
      </c>
      <c r="B1984" s="46" t="s">
        <v>84</v>
      </c>
      <c r="C1984" s="46" t="s">
        <v>84</v>
      </c>
      <c r="D1984" s="46" t="s">
        <v>585</v>
      </c>
      <c r="E1984" s="46" t="s">
        <v>86</v>
      </c>
      <c r="F1984" s="46" t="s">
        <v>78</v>
      </c>
      <c r="G1984" s="46" t="s">
        <v>586</v>
      </c>
      <c r="H1984" s="46" t="s">
        <v>62</v>
      </c>
      <c r="I1984" s="46" t="s">
        <v>88</v>
      </c>
      <c r="J1984" s="46" t="s">
        <v>89</v>
      </c>
      <c r="K1984" s="46" t="s">
        <v>47</v>
      </c>
      <c r="L1984" s="46" t="s">
        <v>62</v>
      </c>
      <c r="M1984" s="46" t="s">
        <v>493</v>
      </c>
      <c r="N1984" s="46" t="s">
        <v>494</v>
      </c>
      <c r="O1984" s="46" t="s">
        <v>63</v>
      </c>
      <c r="P1984" s="46" t="s">
        <v>370</v>
      </c>
      <c r="Q1984" s="46" t="s">
        <v>587</v>
      </c>
      <c r="R1984" s="46" t="s">
        <v>84</v>
      </c>
      <c r="S1984" s="46" t="s">
        <v>95</v>
      </c>
      <c r="T1984" s="46" t="s">
        <v>201</v>
      </c>
      <c r="U1984" s="46" t="s">
        <v>202</v>
      </c>
      <c r="V1984" s="46" t="s">
        <v>105</v>
      </c>
      <c r="W1984" s="46" t="s">
        <v>587</v>
      </c>
      <c r="X1984" s="46" t="s">
        <v>84</v>
      </c>
      <c r="Y1984" s="46" t="s">
        <v>585</v>
      </c>
      <c r="Z1984" s="46" t="s">
        <v>588</v>
      </c>
      <c r="AA1984" s="46" t="s">
        <v>371</v>
      </c>
      <c r="AB1984" s="46">
        <v>12362709.890000001</v>
      </c>
      <c r="AC1984" s="46">
        <v>16194530.4</v>
      </c>
      <c r="AD1984" s="46">
        <v>19017166.719999999</v>
      </c>
      <c r="AE1984" s="46">
        <v>51733686.780000001</v>
      </c>
      <c r="AF1984" s="46">
        <v>52737403.119999997</v>
      </c>
      <c r="AG1984" s="46">
        <v>57281830.390000001</v>
      </c>
      <c r="AH1984" s="46">
        <v>60438664.07</v>
      </c>
      <c r="AI1984" s="46" t="s">
        <v>92</v>
      </c>
      <c r="AJ1984" s="46">
        <v>0</v>
      </c>
      <c r="AK1984" s="46">
        <v>13148767.34</v>
      </c>
      <c r="AL1984" s="46">
        <v>42170075.100000001</v>
      </c>
      <c r="AM1984" s="46">
        <v>54253496.369999997</v>
      </c>
      <c r="AN1984" s="46">
        <v>61463440.060000002</v>
      </c>
      <c r="AO1984" s="46" t="s">
        <v>495</v>
      </c>
      <c r="AP1984" s="46" t="s">
        <v>63</v>
      </c>
      <c r="AQ1984" s="46"/>
      <c r="AR1984" s="46"/>
    </row>
    <row r="1985" spans="1:44" x14ac:dyDescent="0.2">
      <c r="A1985" s="46" t="s">
        <v>77</v>
      </c>
      <c r="B1985" s="46" t="s">
        <v>84</v>
      </c>
      <c r="C1985" s="46" t="s">
        <v>84</v>
      </c>
      <c r="D1985" s="46" t="s">
        <v>585</v>
      </c>
      <c r="E1985" s="46" t="s">
        <v>86</v>
      </c>
      <c r="F1985" s="46" t="s">
        <v>78</v>
      </c>
      <c r="G1985" s="46" t="s">
        <v>586</v>
      </c>
      <c r="H1985" s="46" t="s">
        <v>62</v>
      </c>
      <c r="I1985" s="46" t="s">
        <v>88</v>
      </c>
      <c r="J1985" s="46" t="s">
        <v>89</v>
      </c>
      <c r="K1985" s="46" t="s">
        <v>47</v>
      </c>
      <c r="L1985" s="46" t="s">
        <v>62</v>
      </c>
      <c r="M1985" s="46" t="s">
        <v>260</v>
      </c>
      <c r="N1985" s="46" t="s">
        <v>261</v>
      </c>
      <c r="O1985" s="46" t="s">
        <v>63</v>
      </c>
      <c r="P1985" s="46" t="s">
        <v>370</v>
      </c>
      <c r="Q1985" s="46" t="s">
        <v>587</v>
      </c>
      <c r="R1985" s="46" t="s">
        <v>84</v>
      </c>
      <c r="S1985" s="46" t="s">
        <v>95</v>
      </c>
      <c r="T1985" s="46" t="s">
        <v>201</v>
      </c>
      <c r="U1985" s="46" t="s">
        <v>202</v>
      </c>
      <c r="V1985" s="46" t="s">
        <v>105</v>
      </c>
      <c r="W1985" s="46" t="s">
        <v>587</v>
      </c>
      <c r="X1985" s="46" t="s">
        <v>84</v>
      </c>
      <c r="Y1985" s="46" t="s">
        <v>585</v>
      </c>
      <c r="Z1985" s="46" t="s">
        <v>588</v>
      </c>
      <c r="AA1985" s="46" t="s">
        <v>371</v>
      </c>
      <c r="AB1985" s="46">
        <v>0</v>
      </c>
      <c r="AC1985" s="46">
        <v>94378658</v>
      </c>
      <c r="AD1985" s="46">
        <v>94378658</v>
      </c>
      <c r="AE1985" s="46">
        <v>94378658</v>
      </c>
      <c r="AF1985" s="46">
        <v>94378658</v>
      </c>
      <c r="AG1985" s="46">
        <v>94378658</v>
      </c>
      <c r="AH1985" s="46">
        <v>94378658</v>
      </c>
      <c r="AI1985" s="46" t="s">
        <v>92</v>
      </c>
      <c r="AJ1985" s="46">
        <v>0</v>
      </c>
      <c r="AK1985" s="46">
        <v>94378658</v>
      </c>
      <c r="AL1985" s="46">
        <v>94378658</v>
      </c>
      <c r="AM1985" s="46">
        <v>94378658</v>
      </c>
      <c r="AN1985" s="46">
        <v>94378658</v>
      </c>
      <c r="AO1985" s="46" t="s">
        <v>262</v>
      </c>
      <c r="AP1985" s="46" t="s">
        <v>63</v>
      </c>
      <c r="AQ1985" s="46"/>
      <c r="AR1985" s="46"/>
    </row>
    <row r="1986" spans="1:44" x14ac:dyDescent="0.2">
      <c r="A1986" s="46" t="s">
        <v>77</v>
      </c>
      <c r="B1986" s="46" t="s">
        <v>84</v>
      </c>
      <c r="C1986" s="46" t="s">
        <v>84</v>
      </c>
      <c r="D1986" s="46" t="s">
        <v>585</v>
      </c>
      <c r="E1986" s="46" t="s">
        <v>86</v>
      </c>
      <c r="F1986" s="46" t="s">
        <v>78</v>
      </c>
      <c r="G1986" s="46" t="s">
        <v>586</v>
      </c>
      <c r="H1986" s="46" t="s">
        <v>62</v>
      </c>
      <c r="I1986" s="46" t="s">
        <v>88</v>
      </c>
      <c r="J1986" s="46" t="s">
        <v>89</v>
      </c>
      <c r="K1986" s="46" t="s">
        <v>47</v>
      </c>
      <c r="L1986" s="46" t="s">
        <v>62</v>
      </c>
      <c r="M1986" s="46" t="s">
        <v>209</v>
      </c>
      <c r="N1986" s="46" t="s">
        <v>210</v>
      </c>
      <c r="O1986" s="46" t="s">
        <v>63</v>
      </c>
      <c r="P1986" s="46" t="s">
        <v>370</v>
      </c>
      <c r="Q1986" s="46" t="s">
        <v>587</v>
      </c>
      <c r="R1986" s="46" t="s">
        <v>84</v>
      </c>
      <c r="S1986" s="46" t="s">
        <v>95</v>
      </c>
      <c r="T1986" s="46" t="s">
        <v>201</v>
      </c>
      <c r="U1986" s="46" t="s">
        <v>202</v>
      </c>
      <c r="V1986" s="46" t="s">
        <v>105</v>
      </c>
      <c r="W1986" s="46" t="s">
        <v>587</v>
      </c>
      <c r="X1986" s="46" t="s">
        <v>84</v>
      </c>
      <c r="Y1986" s="46" t="s">
        <v>585</v>
      </c>
      <c r="Z1986" s="46" t="s">
        <v>588</v>
      </c>
      <c r="AA1986" s="46" t="s">
        <v>371</v>
      </c>
      <c r="AB1986" s="46">
        <v>12362709.890000001</v>
      </c>
      <c r="AC1986" s="46">
        <v>16194530.4</v>
      </c>
      <c r="AD1986" s="46">
        <v>19017166.719999999</v>
      </c>
      <c r="AE1986" s="46">
        <v>51733686.780000001</v>
      </c>
      <c r="AF1986" s="46">
        <v>52737403.119999997</v>
      </c>
      <c r="AG1986" s="46">
        <v>57281830.390000001</v>
      </c>
      <c r="AH1986" s="46">
        <v>60438664.07</v>
      </c>
      <c r="AI1986" s="46" t="s">
        <v>92</v>
      </c>
      <c r="AJ1986" s="46">
        <v>0</v>
      </c>
      <c r="AK1986" s="46">
        <v>13148767.34</v>
      </c>
      <c r="AL1986" s="46">
        <v>42170075.100000001</v>
      </c>
      <c r="AM1986" s="46">
        <v>54253496.369999997</v>
      </c>
      <c r="AN1986" s="46">
        <v>61463440.060000002</v>
      </c>
      <c r="AO1986" s="46" t="s">
        <v>211</v>
      </c>
      <c r="AP1986" s="46" t="s">
        <v>63</v>
      </c>
      <c r="AQ1986" s="46"/>
      <c r="AR1986" s="46"/>
    </row>
    <row r="1987" spans="1:44" x14ac:dyDescent="0.2">
      <c r="A1987" s="46" t="s">
        <v>77</v>
      </c>
      <c r="B1987" s="46" t="s">
        <v>84</v>
      </c>
      <c r="C1987" s="46" t="s">
        <v>84</v>
      </c>
      <c r="D1987" s="46" t="s">
        <v>585</v>
      </c>
      <c r="E1987" s="46" t="s">
        <v>86</v>
      </c>
      <c r="F1987" s="46" t="s">
        <v>78</v>
      </c>
      <c r="G1987" s="46" t="s">
        <v>586</v>
      </c>
      <c r="H1987" s="46" t="s">
        <v>62</v>
      </c>
      <c r="I1987" s="46" t="s">
        <v>88</v>
      </c>
      <c r="J1987" s="46" t="s">
        <v>89</v>
      </c>
      <c r="K1987" s="46" t="s">
        <v>47</v>
      </c>
      <c r="L1987" s="46" t="s">
        <v>62</v>
      </c>
      <c r="M1987" s="46" t="s">
        <v>145</v>
      </c>
      <c r="N1987" s="46" t="s">
        <v>146</v>
      </c>
      <c r="O1987" s="46" t="s">
        <v>63</v>
      </c>
      <c r="P1987" s="46" t="s">
        <v>370</v>
      </c>
      <c r="Q1987" s="46" t="s">
        <v>587</v>
      </c>
      <c r="R1987" s="46" t="s">
        <v>84</v>
      </c>
      <c r="S1987" s="46" t="s">
        <v>95</v>
      </c>
      <c r="T1987" s="46" t="s">
        <v>148</v>
      </c>
      <c r="U1987" s="46" t="s">
        <v>149</v>
      </c>
      <c r="V1987" s="46" t="s">
        <v>32</v>
      </c>
      <c r="W1987" s="46" t="s">
        <v>587</v>
      </c>
      <c r="X1987" s="46" t="s">
        <v>84</v>
      </c>
      <c r="Y1987" s="46" t="s">
        <v>585</v>
      </c>
      <c r="Z1987" s="46" t="s">
        <v>588</v>
      </c>
      <c r="AA1987" s="46" t="s">
        <v>371</v>
      </c>
      <c r="AB1987" s="46">
        <v>383644435</v>
      </c>
      <c r="AC1987" s="46">
        <v>383644435</v>
      </c>
      <c r="AD1987" s="46">
        <v>383644435</v>
      </c>
      <c r="AE1987" s="46">
        <v>383644435</v>
      </c>
      <c r="AF1987" s="46">
        <v>383644435</v>
      </c>
      <c r="AG1987" s="46">
        <v>383644435</v>
      </c>
      <c r="AH1987" s="46">
        <v>383644435</v>
      </c>
      <c r="AI1987" s="46" t="s">
        <v>92</v>
      </c>
      <c r="AJ1987" s="46">
        <v>0</v>
      </c>
      <c r="AK1987" s="46">
        <v>383644435</v>
      </c>
      <c r="AL1987" s="46">
        <v>383644435</v>
      </c>
      <c r="AM1987" s="46">
        <v>383644435</v>
      </c>
      <c r="AN1987" s="46">
        <v>383644435</v>
      </c>
      <c r="AO1987" s="46" t="s">
        <v>147</v>
      </c>
      <c r="AP1987" s="46" t="s">
        <v>63</v>
      </c>
      <c r="AQ1987" s="46"/>
      <c r="AR1987" s="46"/>
    </row>
    <row r="1988" spans="1:44" x14ac:dyDescent="0.2">
      <c r="A1988" s="46" t="s">
        <v>77</v>
      </c>
      <c r="B1988" s="46" t="s">
        <v>84</v>
      </c>
      <c r="C1988" s="46" t="s">
        <v>84</v>
      </c>
      <c r="D1988" s="46" t="s">
        <v>585</v>
      </c>
      <c r="E1988" s="46" t="s">
        <v>86</v>
      </c>
      <c r="F1988" s="46" t="s">
        <v>78</v>
      </c>
      <c r="G1988" s="46" t="s">
        <v>586</v>
      </c>
      <c r="H1988" s="46" t="s">
        <v>62</v>
      </c>
      <c r="I1988" s="46" t="s">
        <v>88</v>
      </c>
      <c r="J1988" s="46" t="s">
        <v>89</v>
      </c>
      <c r="K1988" s="46" t="s">
        <v>47</v>
      </c>
      <c r="L1988" s="46" t="s">
        <v>62</v>
      </c>
      <c r="M1988" s="46" t="s">
        <v>496</v>
      </c>
      <c r="N1988" s="46" t="s">
        <v>497</v>
      </c>
      <c r="O1988" s="46" t="s">
        <v>63</v>
      </c>
      <c r="P1988" s="46" t="s">
        <v>370</v>
      </c>
      <c r="Q1988" s="46" t="s">
        <v>587</v>
      </c>
      <c r="R1988" s="46" t="s">
        <v>84</v>
      </c>
      <c r="S1988" s="46" t="s">
        <v>95</v>
      </c>
      <c r="T1988" s="46" t="s">
        <v>148</v>
      </c>
      <c r="U1988" s="46" t="s">
        <v>149</v>
      </c>
      <c r="V1988" s="46" t="s">
        <v>32</v>
      </c>
      <c r="W1988" s="46" t="s">
        <v>587</v>
      </c>
      <c r="X1988" s="46" t="s">
        <v>84</v>
      </c>
      <c r="Y1988" s="46" t="s">
        <v>585</v>
      </c>
      <c r="Z1988" s="46" t="s">
        <v>588</v>
      </c>
      <c r="AA1988" s="46" t="s">
        <v>371</v>
      </c>
      <c r="AB1988" s="46">
        <v>383644435</v>
      </c>
      <c r="AC1988" s="46">
        <v>383644435</v>
      </c>
      <c r="AD1988" s="46">
        <v>383644435</v>
      </c>
      <c r="AE1988" s="46">
        <v>383644435</v>
      </c>
      <c r="AF1988" s="46">
        <v>383644435</v>
      </c>
      <c r="AG1988" s="46">
        <v>383644435</v>
      </c>
      <c r="AH1988" s="46">
        <v>383644435</v>
      </c>
      <c r="AI1988" s="46" t="s">
        <v>92</v>
      </c>
      <c r="AJ1988" s="46">
        <v>0</v>
      </c>
      <c r="AK1988" s="46">
        <v>383644435</v>
      </c>
      <c r="AL1988" s="46">
        <v>383644435</v>
      </c>
      <c r="AM1988" s="46">
        <v>383644435</v>
      </c>
      <c r="AN1988" s="46">
        <v>383644435</v>
      </c>
      <c r="AO1988" s="46" t="s">
        <v>498</v>
      </c>
      <c r="AP1988" s="46" t="s">
        <v>63</v>
      </c>
      <c r="AQ1988" s="46"/>
      <c r="AR1988" s="46"/>
    </row>
    <row r="1989" spans="1:44" x14ac:dyDescent="0.2">
      <c r="A1989" s="46" t="s">
        <v>77</v>
      </c>
      <c r="B1989" s="46" t="s">
        <v>84</v>
      </c>
      <c r="C1989" s="46" t="s">
        <v>84</v>
      </c>
      <c r="D1989" s="46" t="s">
        <v>585</v>
      </c>
      <c r="E1989" s="46" t="s">
        <v>86</v>
      </c>
      <c r="F1989" s="46" t="s">
        <v>78</v>
      </c>
      <c r="G1989" s="46" t="s">
        <v>586</v>
      </c>
      <c r="H1989" s="46" t="s">
        <v>62</v>
      </c>
      <c r="I1989" s="46" t="s">
        <v>88</v>
      </c>
      <c r="J1989" s="46" t="s">
        <v>89</v>
      </c>
      <c r="K1989" s="46" t="s">
        <v>47</v>
      </c>
      <c r="L1989" s="46" t="s">
        <v>62</v>
      </c>
      <c r="M1989" s="46" t="s">
        <v>153</v>
      </c>
      <c r="N1989" s="46" t="s">
        <v>154</v>
      </c>
      <c r="O1989" s="46" t="s">
        <v>63</v>
      </c>
      <c r="P1989" s="46" t="s">
        <v>370</v>
      </c>
      <c r="Q1989" s="46" t="s">
        <v>587</v>
      </c>
      <c r="R1989" s="46" t="s">
        <v>84</v>
      </c>
      <c r="S1989" s="46" t="s">
        <v>95</v>
      </c>
      <c r="T1989" s="46" t="s">
        <v>148</v>
      </c>
      <c r="U1989" s="46" t="s">
        <v>149</v>
      </c>
      <c r="V1989" s="46" t="s">
        <v>32</v>
      </c>
      <c r="W1989" s="46" t="s">
        <v>587</v>
      </c>
      <c r="X1989" s="46" t="s">
        <v>84</v>
      </c>
      <c r="Y1989" s="46" t="s">
        <v>585</v>
      </c>
      <c r="Z1989" s="46" t="s">
        <v>588</v>
      </c>
      <c r="AA1989" s="46" t="s">
        <v>371</v>
      </c>
      <c r="AB1989" s="46">
        <v>383440368.49000001</v>
      </c>
      <c r="AC1989" s="46">
        <v>477352050.51999998</v>
      </c>
      <c r="AD1989" s="46">
        <v>473504243.11000001</v>
      </c>
      <c r="AE1989" s="46">
        <v>465556914.81</v>
      </c>
      <c r="AF1989" s="46">
        <v>463119918.94</v>
      </c>
      <c r="AG1989" s="46">
        <v>409535726.12</v>
      </c>
      <c r="AH1989" s="46">
        <v>412441948.23000002</v>
      </c>
      <c r="AI1989" s="46" t="s">
        <v>92</v>
      </c>
      <c r="AJ1989" s="46">
        <v>0</v>
      </c>
      <c r="AK1989" s="46">
        <v>477708643.25999999</v>
      </c>
      <c r="AL1989" s="46">
        <v>465711328.58999997</v>
      </c>
      <c r="AM1989" s="46">
        <v>408486014.04000002</v>
      </c>
      <c r="AN1989" s="46">
        <v>418542881.35000002</v>
      </c>
      <c r="AO1989" s="46" t="s">
        <v>155</v>
      </c>
      <c r="AP1989" s="46" t="s">
        <v>63</v>
      </c>
      <c r="AQ1989" s="46"/>
      <c r="AR1989" s="46"/>
    </row>
    <row r="1990" spans="1:44" x14ac:dyDescent="0.2">
      <c r="A1990" s="46" t="s">
        <v>77</v>
      </c>
      <c r="B1990" s="46" t="s">
        <v>84</v>
      </c>
      <c r="C1990" s="46" t="s">
        <v>84</v>
      </c>
      <c r="D1990" s="46" t="s">
        <v>585</v>
      </c>
      <c r="E1990" s="46" t="s">
        <v>86</v>
      </c>
      <c r="F1990" s="46" t="s">
        <v>78</v>
      </c>
      <c r="G1990" s="46" t="s">
        <v>586</v>
      </c>
      <c r="H1990" s="46" t="s">
        <v>62</v>
      </c>
      <c r="I1990" s="46" t="s">
        <v>88</v>
      </c>
      <c r="J1990" s="46" t="s">
        <v>89</v>
      </c>
      <c r="K1990" s="46" t="s">
        <v>47</v>
      </c>
      <c r="L1990" s="46" t="s">
        <v>62</v>
      </c>
      <c r="M1990" s="46" t="s">
        <v>499</v>
      </c>
      <c r="N1990" s="46" t="s">
        <v>500</v>
      </c>
      <c r="O1990" s="46" t="s">
        <v>63</v>
      </c>
      <c r="P1990" s="46" t="s">
        <v>370</v>
      </c>
      <c r="Q1990" s="46" t="s">
        <v>587</v>
      </c>
      <c r="R1990" s="46" t="s">
        <v>84</v>
      </c>
      <c r="S1990" s="46" t="s">
        <v>95</v>
      </c>
      <c r="T1990" s="46" t="s">
        <v>148</v>
      </c>
      <c r="U1990" s="46" t="s">
        <v>149</v>
      </c>
      <c r="V1990" s="46" t="s">
        <v>32</v>
      </c>
      <c r="W1990" s="46" t="s">
        <v>587</v>
      </c>
      <c r="X1990" s="46" t="s">
        <v>84</v>
      </c>
      <c r="Y1990" s="46" t="s">
        <v>585</v>
      </c>
      <c r="Z1990" s="46" t="s">
        <v>588</v>
      </c>
      <c r="AA1990" s="46" t="s">
        <v>371</v>
      </c>
      <c r="AB1990" s="46">
        <v>383440368.49000001</v>
      </c>
      <c r="AC1990" s="46">
        <v>477352050.51999998</v>
      </c>
      <c r="AD1990" s="46">
        <v>473504243.11000001</v>
      </c>
      <c r="AE1990" s="46">
        <v>465556914.81</v>
      </c>
      <c r="AF1990" s="46">
        <v>463119918.94</v>
      </c>
      <c r="AG1990" s="46">
        <v>409535726.12</v>
      </c>
      <c r="AH1990" s="46">
        <v>412441948.23000002</v>
      </c>
      <c r="AI1990" s="46" t="s">
        <v>92</v>
      </c>
      <c r="AJ1990" s="46">
        <v>0</v>
      </c>
      <c r="AK1990" s="46">
        <v>477708643.25999999</v>
      </c>
      <c r="AL1990" s="46">
        <v>465711328.58999997</v>
      </c>
      <c r="AM1990" s="46">
        <v>408486014.04000002</v>
      </c>
      <c r="AN1990" s="46">
        <v>418542881.35000002</v>
      </c>
      <c r="AO1990" s="46" t="s">
        <v>501</v>
      </c>
      <c r="AP1990" s="46" t="s">
        <v>63</v>
      </c>
      <c r="AQ1990" s="46"/>
      <c r="AR1990" s="46"/>
    </row>
    <row r="1991" spans="1:44" x14ac:dyDescent="0.2">
      <c r="A1991" s="46" t="s">
        <v>77</v>
      </c>
      <c r="B1991" s="46" t="s">
        <v>84</v>
      </c>
      <c r="C1991" s="46" t="s">
        <v>84</v>
      </c>
      <c r="D1991" s="46" t="s">
        <v>585</v>
      </c>
      <c r="E1991" s="46" t="s">
        <v>86</v>
      </c>
      <c r="F1991" s="46" t="s">
        <v>78</v>
      </c>
      <c r="G1991" s="46" t="s">
        <v>586</v>
      </c>
      <c r="H1991" s="46" t="s">
        <v>62</v>
      </c>
      <c r="I1991" s="46" t="s">
        <v>88</v>
      </c>
      <c r="J1991" s="46" t="s">
        <v>89</v>
      </c>
      <c r="K1991" s="46" t="s">
        <v>47</v>
      </c>
      <c r="L1991" s="46" t="s">
        <v>62</v>
      </c>
      <c r="M1991" s="46" t="s">
        <v>159</v>
      </c>
      <c r="N1991" s="46" t="s">
        <v>160</v>
      </c>
      <c r="O1991" s="46" t="s">
        <v>63</v>
      </c>
      <c r="P1991" s="46" t="s">
        <v>370</v>
      </c>
      <c r="Q1991" s="46" t="s">
        <v>587</v>
      </c>
      <c r="R1991" s="46" t="s">
        <v>84</v>
      </c>
      <c r="S1991" s="46" t="s">
        <v>95</v>
      </c>
      <c r="T1991" s="46" t="s">
        <v>148</v>
      </c>
      <c r="U1991" s="46" t="s">
        <v>149</v>
      </c>
      <c r="V1991" s="46" t="s">
        <v>32</v>
      </c>
      <c r="W1991" s="46" t="s">
        <v>587</v>
      </c>
      <c r="X1991" s="46" t="s">
        <v>84</v>
      </c>
      <c r="Y1991" s="46" t="s">
        <v>585</v>
      </c>
      <c r="Z1991" s="46" t="s">
        <v>588</v>
      </c>
      <c r="AA1991" s="46" t="s">
        <v>371</v>
      </c>
      <c r="AB1991" s="46">
        <v>213621237.09999999</v>
      </c>
      <c r="AC1991" s="46">
        <v>213621237.09999999</v>
      </c>
      <c r="AD1991" s="46">
        <v>213621237.09999999</v>
      </c>
      <c r="AE1991" s="46">
        <v>213621237.09999999</v>
      </c>
      <c r="AF1991" s="46">
        <v>213621237.09999999</v>
      </c>
      <c r="AG1991" s="46">
        <v>213621237.09999999</v>
      </c>
      <c r="AH1991" s="46">
        <v>213621237.09999999</v>
      </c>
      <c r="AI1991" s="46" t="s">
        <v>92</v>
      </c>
      <c r="AJ1991" s="46">
        <v>0</v>
      </c>
      <c r="AK1991" s="46">
        <v>213621237.09999999</v>
      </c>
      <c r="AL1991" s="46">
        <v>213621237.09999999</v>
      </c>
      <c r="AM1991" s="46">
        <v>213621237.09999999</v>
      </c>
      <c r="AN1991" s="46">
        <v>213621237.09999999</v>
      </c>
      <c r="AO1991" s="46" t="s">
        <v>161</v>
      </c>
      <c r="AP1991" s="46" t="s">
        <v>63</v>
      </c>
      <c r="AQ1991" s="46"/>
      <c r="AR1991" s="46"/>
    </row>
    <row r="1992" spans="1:44" x14ac:dyDescent="0.2">
      <c r="A1992" s="46" t="s">
        <v>77</v>
      </c>
      <c r="B1992" s="46" t="s">
        <v>84</v>
      </c>
      <c r="C1992" s="46" t="s">
        <v>84</v>
      </c>
      <c r="D1992" s="46" t="s">
        <v>585</v>
      </c>
      <c r="E1992" s="46" t="s">
        <v>86</v>
      </c>
      <c r="F1992" s="46" t="s">
        <v>78</v>
      </c>
      <c r="G1992" s="46" t="s">
        <v>586</v>
      </c>
      <c r="H1992" s="46" t="s">
        <v>62</v>
      </c>
      <c r="I1992" s="46" t="s">
        <v>88</v>
      </c>
      <c r="J1992" s="46" t="s">
        <v>89</v>
      </c>
      <c r="K1992" s="46" t="s">
        <v>47</v>
      </c>
      <c r="L1992" s="46" t="s">
        <v>62</v>
      </c>
      <c r="M1992" s="46" t="s">
        <v>502</v>
      </c>
      <c r="N1992" s="46" t="s">
        <v>503</v>
      </c>
      <c r="O1992" s="46" t="s">
        <v>63</v>
      </c>
      <c r="P1992" s="46" t="s">
        <v>370</v>
      </c>
      <c r="Q1992" s="46" t="s">
        <v>587</v>
      </c>
      <c r="R1992" s="46" t="s">
        <v>84</v>
      </c>
      <c r="S1992" s="46" t="s">
        <v>95</v>
      </c>
      <c r="T1992" s="46" t="s">
        <v>148</v>
      </c>
      <c r="U1992" s="46" t="s">
        <v>149</v>
      </c>
      <c r="V1992" s="46" t="s">
        <v>32</v>
      </c>
      <c r="W1992" s="46" t="s">
        <v>587</v>
      </c>
      <c r="X1992" s="46" t="s">
        <v>84</v>
      </c>
      <c r="Y1992" s="46" t="s">
        <v>585</v>
      </c>
      <c r="Z1992" s="46" t="s">
        <v>588</v>
      </c>
      <c r="AA1992" s="46" t="s">
        <v>371</v>
      </c>
      <c r="AB1992" s="46">
        <v>213621237.09999999</v>
      </c>
      <c r="AC1992" s="46">
        <v>213621237.09999999</v>
      </c>
      <c r="AD1992" s="46">
        <v>213621237.09999999</v>
      </c>
      <c r="AE1992" s="46">
        <v>213621237.09999999</v>
      </c>
      <c r="AF1992" s="46">
        <v>213621237.09999999</v>
      </c>
      <c r="AG1992" s="46">
        <v>213621237.09999999</v>
      </c>
      <c r="AH1992" s="46">
        <v>213621237.09999999</v>
      </c>
      <c r="AI1992" s="46" t="s">
        <v>92</v>
      </c>
      <c r="AJ1992" s="46">
        <v>0</v>
      </c>
      <c r="AK1992" s="46">
        <v>213621237.09999999</v>
      </c>
      <c r="AL1992" s="46">
        <v>213621237.09999999</v>
      </c>
      <c r="AM1992" s="46">
        <v>213621237.09999999</v>
      </c>
      <c r="AN1992" s="46">
        <v>213621237.09999999</v>
      </c>
      <c r="AO1992" s="46" t="s">
        <v>504</v>
      </c>
      <c r="AP1992" s="46" t="s">
        <v>63</v>
      </c>
      <c r="AQ1992" s="46"/>
      <c r="AR1992" s="46"/>
    </row>
    <row r="1993" spans="1:44" x14ac:dyDescent="0.2">
      <c r="A1993" s="46" t="s">
        <v>77</v>
      </c>
      <c r="B1993" s="46" t="s">
        <v>84</v>
      </c>
      <c r="C1993" s="46" t="s">
        <v>84</v>
      </c>
      <c r="D1993" s="46" t="s">
        <v>585</v>
      </c>
      <c r="E1993" s="46" t="s">
        <v>86</v>
      </c>
      <c r="F1993" s="46" t="s">
        <v>78</v>
      </c>
      <c r="G1993" s="46" t="s">
        <v>586</v>
      </c>
      <c r="H1993" s="46" t="s">
        <v>62</v>
      </c>
      <c r="I1993" s="46" t="s">
        <v>88</v>
      </c>
      <c r="J1993" s="46" t="s">
        <v>89</v>
      </c>
      <c r="K1993" s="46" t="s">
        <v>47</v>
      </c>
      <c r="L1993" s="46" t="s">
        <v>62</v>
      </c>
      <c r="M1993" s="46" t="s">
        <v>165</v>
      </c>
      <c r="N1993" s="46" t="s">
        <v>166</v>
      </c>
      <c r="O1993" s="46" t="s">
        <v>63</v>
      </c>
      <c r="P1993" s="46" t="s">
        <v>370</v>
      </c>
      <c r="Q1993" s="46" t="s">
        <v>587</v>
      </c>
      <c r="R1993" s="46" t="s">
        <v>84</v>
      </c>
      <c r="S1993" s="46" t="s">
        <v>95</v>
      </c>
      <c r="T1993" s="46" t="s">
        <v>148</v>
      </c>
      <c r="U1993" s="46" t="s">
        <v>149</v>
      </c>
      <c r="V1993" s="46" t="s">
        <v>32</v>
      </c>
      <c r="W1993" s="46" t="s">
        <v>587</v>
      </c>
      <c r="X1993" s="46" t="s">
        <v>84</v>
      </c>
      <c r="Y1993" s="46" t="s">
        <v>585</v>
      </c>
      <c r="Z1993" s="46" t="s">
        <v>588</v>
      </c>
      <c r="AA1993" s="46" t="s">
        <v>371</v>
      </c>
      <c r="AB1993" s="46">
        <v>201462593.72</v>
      </c>
      <c r="AC1993" s="46">
        <v>198097749.18000001</v>
      </c>
      <c r="AD1993" s="46">
        <v>199122920.27000001</v>
      </c>
      <c r="AE1993" s="46">
        <v>174353728.50999999</v>
      </c>
      <c r="AF1993" s="46">
        <v>175787008.03999999</v>
      </c>
      <c r="AG1993" s="46">
        <v>224826773.59</v>
      </c>
      <c r="AH1993" s="46">
        <v>218763717.80000001</v>
      </c>
      <c r="AI1993" s="46" t="s">
        <v>92</v>
      </c>
      <c r="AJ1993" s="46">
        <v>0</v>
      </c>
      <c r="AK1993" s="46">
        <v>200786919.5</v>
      </c>
      <c r="AL1993" s="46">
        <v>183762926.41</v>
      </c>
      <c r="AM1993" s="46">
        <v>228904819.69</v>
      </c>
      <c r="AN1993" s="46">
        <v>211638008.69</v>
      </c>
      <c r="AO1993" s="46" t="s">
        <v>167</v>
      </c>
      <c r="AP1993" s="46" t="s">
        <v>63</v>
      </c>
      <c r="AQ1993" s="46"/>
      <c r="AR1993" s="46"/>
    </row>
    <row r="1994" spans="1:44" x14ac:dyDescent="0.2">
      <c r="A1994" s="46" t="s">
        <v>77</v>
      </c>
      <c r="B1994" s="46" t="s">
        <v>84</v>
      </c>
      <c r="C1994" s="46" t="s">
        <v>84</v>
      </c>
      <c r="D1994" s="46" t="s">
        <v>585</v>
      </c>
      <c r="E1994" s="46" t="s">
        <v>86</v>
      </c>
      <c r="F1994" s="46" t="s">
        <v>78</v>
      </c>
      <c r="G1994" s="46" t="s">
        <v>586</v>
      </c>
      <c r="H1994" s="46" t="s">
        <v>62</v>
      </c>
      <c r="I1994" s="46" t="s">
        <v>88</v>
      </c>
      <c r="J1994" s="46" t="s">
        <v>89</v>
      </c>
      <c r="K1994" s="46" t="s">
        <v>47</v>
      </c>
      <c r="L1994" s="46" t="s">
        <v>62</v>
      </c>
      <c r="M1994" s="46" t="s">
        <v>505</v>
      </c>
      <c r="N1994" s="46" t="s">
        <v>506</v>
      </c>
      <c r="O1994" s="46" t="s">
        <v>63</v>
      </c>
      <c r="P1994" s="46" t="s">
        <v>370</v>
      </c>
      <c r="Q1994" s="46" t="s">
        <v>587</v>
      </c>
      <c r="R1994" s="46" t="s">
        <v>84</v>
      </c>
      <c r="S1994" s="46" t="s">
        <v>95</v>
      </c>
      <c r="T1994" s="46" t="s">
        <v>148</v>
      </c>
      <c r="U1994" s="46" t="s">
        <v>149</v>
      </c>
      <c r="V1994" s="46" t="s">
        <v>32</v>
      </c>
      <c r="W1994" s="46" t="s">
        <v>587</v>
      </c>
      <c r="X1994" s="46" t="s">
        <v>84</v>
      </c>
      <c r="Y1994" s="46" t="s">
        <v>585</v>
      </c>
      <c r="Z1994" s="46" t="s">
        <v>588</v>
      </c>
      <c r="AA1994" s="46" t="s">
        <v>371</v>
      </c>
      <c r="AB1994" s="46">
        <v>201462593.72</v>
      </c>
      <c r="AC1994" s="46">
        <v>198097749.18000001</v>
      </c>
      <c r="AD1994" s="46">
        <v>199122920.27000001</v>
      </c>
      <c r="AE1994" s="46">
        <v>174353728.50999999</v>
      </c>
      <c r="AF1994" s="46">
        <v>175787008.03999999</v>
      </c>
      <c r="AG1994" s="46">
        <v>224826773.59</v>
      </c>
      <c r="AH1994" s="46">
        <v>218763717.80000001</v>
      </c>
      <c r="AI1994" s="46" t="s">
        <v>92</v>
      </c>
      <c r="AJ1994" s="46">
        <v>0</v>
      </c>
      <c r="AK1994" s="46">
        <v>200786919.5</v>
      </c>
      <c r="AL1994" s="46">
        <v>183762926.41</v>
      </c>
      <c r="AM1994" s="46">
        <v>228904819.69</v>
      </c>
      <c r="AN1994" s="46">
        <v>211638008.69</v>
      </c>
      <c r="AO1994" s="46" t="s">
        <v>507</v>
      </c>
      <c r="AP1994" s="46" t="s">
        <v>63</v>
      </c>
      <c r="AQ1994" s="46"/>
      <c r="AR1994" s="46"/>
    </row>
    <row r="1995" spans="1:44" x14ac:dyDescent="0.2">
      <c r="A1995" s="46" t="s">
        <v>77</v>
      </c>
      <c r="B1995" s="46" t="s">
        <v>84</v>
      </c>
      <c r="C1995" s="46" t="s">
        <v>84</v>
      </c>
      <c r="D1995" s="46" t="s">
        <v>592</v>
      </c>
      <c r="E1995" s="46" t="s">
        <v>86</v>
      </c>
      <c r="F1995" s="46" t="s">
        <v>78</v>
      </c>
      <c r="G1995" s="46" t="s">
        <v>593</v>
      </c>
      <c r="H1995" s="46" t="s">
        <v>62</v>
      </c>
      <c r="I1995" s="46" t="s">
        <v>88</v>
      </c>
      <c r="J1995" s="46" t="s">
        <v>89</v>
      </c>
      <c r="K1995" s="46" t="s">
        <v>47</v>
      </c>
      <c r="L1995" s="46" t="s">
        <v>62</v>
      </c>
      <c r="M1995" s="46" t="s">
        <v>81</v>
      </c>
      <c r="N1995" s="46" t="s">
        <v>82</v>
      </c>
      <c r="O1995" s="46" t="s">
        <v>63</v>
      </c>
      <c r="P1995" s="46" t="s">
        <v>561</v>
      </c>
      <c r="Q1995" s="46" t="s">
        <v>594</v>
      </c>
      <c r="R1995" s="46" t="s">
        <v>84</v>
      </c>
      <c r="S1995" s="46" t="s">
        <v>95</v>
      </c>
      <c r="T1995" s="46" t="s">
        <v>48</v>
      </c>
      <c r="U1995" s="46" t="s">
        <v>31</v>
      </c>
      <c r="V1995" s="46" t="s">
        <v>32</v>
      </c>
      <c r="W1995" s="46" t="s">
        <v>594</v>
      </c>
      <c r="X1995" s="46" t="s">
        <v>84</v>
      </c>
      <c r="Y1995" s="46" t="s">
        <v>592</v>
      </c>
      <c r="Z1995" s="46" t="s">
        <v>595</v>
      </c>
      <c r="AA1995" s="46" t="s">
        <v>564</v>
      </c>
      <c r="AB1995" s="46">
        <v>8409650.1400000006</v>
      </c>
      <c r="AC1995" s="46">
        <v>8409650.1400000006</v>
      </c>
      <c r="AD1995" s="46">
        <v>8409650.1400000006</v>
      </c>
      <c r="AE1995" s="46">
        <v>8409650.1400000006</v>
      </c>
      <c r="AF1995" s="46">
        <v>8409650.1400000006</v>
      </c>
      <c r="AG1995" s="46">
        <v>8409650.1400000006</v>
      </c>
      <c r="AH1995" s="46">
        <v>8409650.1400000006</v>
      </c>
      <c r="AI1995" s="46" t="s">
        <v>92</v>
      </c>
      <c r="AJ1995" s="46">
        <v>0</v>
      </c>
      <c r="AK1995" s="46">
        <v>8409650.1400000006</v>
      </c>
      <c r="AL1995" s="46">
        <v>8409650.1400000006</v>
      </c>
      <c r="AM1995" s="46">
        <v>8409650.1400000006</v>
      </c>
      <c r="AN1995" s="46">
        <v>8409650.1400000006</v>
      </c>
      <c r="AO1995" s="46" t="s">
        <v>83</v>
      </c>
      <c r="AP1995" s="46" t="s">
        <v>63</v>
      </c>
      <c r="AQ1995" s="46"/>
      <c r="AR1995" s="46"/>
    </row>
    <row r="1996" spans="1:44" x14ac:dyDescent="0.2">
      <c r="A1996" s="46" t="s">
        <v>77</v>
      </c>
      <c r="B1996" s="46" t="s">
        <v>84</v>
      </c>
      <c r="C1996" s="46" t="s">
        <v>84</v>
      </c>
      <c r="D1996" s="46" t="s">
        <v>592</v>
      </c>
      <c r="E1996" s="46" t="s">
        <v>86</v>
      </c>
      <c r="F1996" s="46" t="s">
        <v>78</v>
      </c>
      <c r="G1996" s="46" t="s">
        <v>593</v>
      </c>
      <c r="H1996" s="46" t="s">
        <v>62</v>
      </c>
      <c r="I1996" s="46" t="s">
        <v>88</v>
      </c>
      <c r="J1996" s="46" t="s">
        <v>89</v>
      </c>
      <c r="K1996" s="46" t="s">
        <v>47</v>
      </c>
      <c r="L1996" s="46" t="s">
        <v>62</v>
      </c>
      <c r="M1996" s="46" t="s">
        <v>102</v>
      </c>
      <c r="N1996" s="46" t="s">
        <v>103</v>
      </c>
      <c r="O1996" s="46" t="s">
        <v>63</v>
      </c>
      <c r="P1996" s="46" t="s">
        <v>561</v>
      </c>
      <c r="Q1996" s="46" t="s">
        <v>594</v>
      </c>
      <c r="R1996" s="46" t="s">
        <v>84</v>
      </c>
      <c r="S1996" s="46" t="s">
        <v>95</v>
      </c>
      <c r="T1996" s="46" t="s">
        <v>48</v>
      </c>
      <c r="U1996" s="46" t="s">
        <v>31</v>
      </c>
      <c r="V1996" s="46" t="s">
        <v>105</v>
      </c>
      <c r="W1996" s="46" t="s">
        <v>594</v>
      </c>
      <c r="X1996" s="46" t="s">
        <v>84</v>
      </c>
      <c r="Y1996" s="46" t="s">
        <v>592</v>
      </c>
      <c r="Z1996" s="46" t="s">
        <v>595</v>
      </c>
      <c r="AA1996" s="46" t="s">
        <v>564</v>
      </c>
      <c r="AB1996" s="46">
        <v>8409650.1400000006</v>
      </c>
      <c r="AC1996" s="46">
        <v>8409650.1400000006</v>
      </c>
      <c r="AD1996" s="46">
        <v>8409650.1400000006</v>
      </c>
      <c r="AE1996" s="46">
        <v>8409650.1400000006</v>
      </c>
      <c r="AF1996" s="46">
        <v>8409650.1400000006</v>
      </c>
      <c r="AG1996" s="46">
        <v>8409650.1400000006</v>
      </c>
      <c r="AH1996" s="46">
        <v>8409650.1400000006</v>
      </c>
      <c r="AI1996" s="46" t="s">
        <v>92</v>
      </c>
      <c r="AJ1996" s="46">
        <v>0</v>
      </c>
      <c r="AK1996" s="46">
        <v>8409650.1400000006</v>
      </c>
      <c r="AL1996" s="46">
        <v>8409650.1400000006</v>
      </c>
      <c r="AM1996" s="46">
        <v>8409650.1400000006</v>
      </c>
      <c r="AN1996" s="46">
        <v>8409650.1400000006</v>
      </c>
      <c r="AO1996" s="46" t="s">
        <v>104</v>
      </c>
      <c r="AP1996" s="46" t="s">
        <v>63</v>
      </c>
      <c r="AQ1996" s="46"/>
      <c r="AR1996" s="46"/>
    </row>
    <row r="1997" spans="1:44" x14ac:dyDescent="0.2">
      <c r="A1997" s="46" t="s">
        <v>77</v>
      </c>
      <c r="B1997" s="46" t="s">
        <v>84</v>
      </c>
      <c r="C1997" s="46" t="s">
        <v>84</v>
      </c>
      <c r="D1997" s="46" t="s">
        <v>592</v>
      </c>
      <c r="E1997" s="46" t="s">
        <v>86</v>
      </c>
      <c r="F1997" s="46" t="s">
        <v>78</v>
      </c>
      <c r="G1997" s="46" t="s">
        <v>593</v>
      </c>
      <c r="H1997" s="46" t="s">
        <v>62</v>
      </c>
      <c r="I1997" s="46" t="s">
        <v>88</v>
      </c>
      <c r="J1997" s="46" t="s">
        <v>89</v>
      </c>
      <c r="K1997" s="46" t="s">
        <v>47</v>
      </c>
      <c r="L1997" s="46" t="s">
        <v>62</v>
      </c>
      <c r="M1997" s="46" t="s">
        <v>512</v>
      </c>
      <c r="N1997" s="46" t="s">
        <v>513</v>
      </c>
      <c r="O1997" s="46" t="s">
        <v>63</v>
      </c>
      <c r="P1997" s="46" t="s">
        <v>561</v>
      </c>
      <c r="Q1997" s="46" t="s">
        <v>594</v>
      </c>
      <c r="R1997" s="46" t="s">
        <v>84</v>
      </c>
      <c r="S1997" s="46" t="s">
        <v>95</v>
      </c>
      <c r="T1997" s="46" t="s">
        <v>48</v>
      </c>
      <c r="U1997" s="46" t="s">
        <v>31</v>
      </c>
      <c r="V1997" s="46" t="s">
        <v>32</v>
      </c>
      <c r="W1997" s="46" t="s">
        <v>594</v>
      </c>
      <c r="X1997" s="46" t="s">
        <v>84</v>
      </c>
      <c r="Y1997" s="46" t="s">
        <v>592</v>
      </c>
      <c r="Z1997" s="46" t="s">
        <v>595</v>
      </c>
      <c r="AA1997" s="46" t="s">
        <v>564</v>
      </c>
      <c r="AB1997" s="46">
        <v>490960.19</v>
      </c>
      <c r="AC1997" s="46">
        <v>618107.14</v>
      </c>
      <c r="AD1997" s="46">
        <v>1150150.54</v>
      </c>
      <c r="AE1997" s="46">
        <v>1247031.83</v>
      </c>
      <c r="AF1997" s="46">
        <v>1799464.53</v>
      </c>
      <c r="AG1997" s="46">
        <v>1939105.11</v>
      </c>
      <c r="AH1997" s="46">
        <v>2517829.4500000002</v>
      </c>
      <c r="AI1997" s="46" t="s">
        <v>92</v>
      </c>
      <c r="AJ1997" s="46">
        <v>0</v>
      </c>
      <c r="AK1997" s="46">
        <v>523293.16</v>
      </c>
      <c r="AL1997" s="46">
        <v>1214331.6100000001</v>
      </c>
      <c r="AM1997" s="46">
        <v>1871054.42</v>
      </c>
      <c r="AN1997" s="46">
        <v>2552850.25</v>
      </c>
      <c r="AO1997" s="46" t="s">
        <v>514</v>
      </c>
      <c r="AP1997" s="46" t="s">
        <v>63</v>
      </c>
      <c r="AQ1997" s="46"/>
      <c r="AR1997" s="46"/>
    </row>
    <row r="1998" spans="1:44" x14ac:dyDescent="0.2">
      <c r="A1998" s="46" t="s">
        <v>77</v>
      </c>
      <c r="B1998" s="46" t="s">
        <v>84</v>
      </c>
      <c r="C1998" s="46" t="s">
        <v>84</v>
      </c>
      <c r="D1998" s="46" t="s">
        <v>592</v>
      </c>
      <c r="E1998" s="46" t="s">
        <v>86</v>
      </c>
      <c r="F1998" s="46" t="s">
        <v>78</v>
      </c>
      <c r="G1998" s="46" t="s">
        <v>593</v>
      </c>
      <c r="H1998" s="46" t="s">
        <v>62</v>
      </c>
      <c r="I1998" s="46" t="s">
        <v>88</v>
      </c>
      <c r="J1998" s="46" t="s">
        <v>89</v>
      </c>
      <c r="K1998" s="46" t="s">
        <v>47</v>
      </c>
      <c r="L1998" s="46" t="s">
        <v>62</v>
      </c>
      <c r="M1998" s="46" t="s">
        <v>515</v>
      </c>
      <c r="N1998" s="46" t="s">
        <v>516</v>
      </c>
      <c r="O1998" s="46" t="s">
        <v>63</v>
      </c>
      <c r="P1998" s="46" t="s">
        <v>561</v>
      </c>
      <c r="Q1998" s="46" t="s">
        <v>594</v>
      </c>
      <c r="R1998" s="46" t="s">
        <v>84</v>
      </c>
      <c r="S1998" s="46" t="s">
        <v>95</v>
      </c>
      <c r="T1998" s="46" t="s">
        <v>48</v>
      </c>
      <c r="U1998" s="46" t="s">
        <v>31</v>
      </c>
      <c r="V1998" s="46" t="s">
        <v>32</v>
      </c>
      <c r="W1998" s="46" t="s">
        <v>594</v>
      </c>
      <c r="X1998" s="46" t="s">
        <v>84</v>
      </c>
      <c r="Y1998" s="46" t="s">
        <v>592</v>
      </c>
      <c r="Z1998" s="46" t="s">
        <v>595</v>
      </c>
      <c r="AA1998" s="46" t="s">
        <v>564</v>
      </c>
      <c r="AB1998" s="46">
        <v>115170</v>
      </c>
      <c r="AC1998" s="46">
        <v>115170</v>
      </c>
      <c r="AD1998" s="46">
        <v>115170</v>
      </c>
      <c r="AE1998" s="46">
        <v>115170</v>
      </c>
      <c r="AF1998" s="46">
        <v>115170</v>
      </c>
      <c r="AG1998" s="46">
        <v>115170</v>
      </c>
      <c r="AH1998" s="46">
        <v>115170</v>
      </c>
      <c r="AI1998" s="46" t="s">
        <v>92</v>
      </c>
      <c r="AJ1998" s="46">
        <v>0</v>
      </c>
      <c r="AK1998" s="46">
        <v>115170</v>
      </c>
      <c r="AL1998" s="46">
        <v>115170</v>
      </c>
      <c r="AM1998" s="46">
        <v>115170</v>
      </c>
      <c r="AN1998" s="46">
        <v>115170</v>
      </c>
      <c r="AO1998" s="46" t="s">
        <v>516</v>
      </c>
      <c r="AP1998" s="46" t="s">
        <v>63</v>
      </c>
      <c r="AQ1998" s="46"/>
      <c r="AR1998" s="46"/>
    </row>
    <row r="1999" spans="1:44" x14ac:dyDescent="0.2">
      <c r="A1999" s="46" t="s">
        <v>77</v>
      </c>
      <c r="B1999" s="46" t="s">
        <v>84</v>
      </c>
      <c r="C1999" s="46" t="s">
        <v>84</v>
      </c>
      <c r="D1999" s="46" t="s">
        <v>592</v>
      </c>
      <c r="E1999" s="46" t="s">
        <v>86</v>
      </c>
      <c r="F1999" s="46" t="s">
        <v>78</v>
      </c>
      <c r="G1999" s="46" t="s">
        <v>593</v>
      </c>
      <c r="H1999" s="46" t="s">
        <v>62</v>
      </c>
      <c r="I1999" s="46" t="s">
        <v>88</v>
      </c>
      <c r="J1999" s="46" t="s">
        <v>89</v>
      </c>
      <c r="K1999" s="46" t="s">
        <v>47</v>
      </c>
      <c r="L1999" s="46" t="s">
        <v>62</v>
      </c>
      <c r="M1999" s="46" t="s">
        <v>517</v>
      </c>
      <c r="N1999" s="46" t="s">
        <v>518</v>
      </c>
      <c r="O1999" s="46" t="s">
        <v>63</v>
      </c>
      <c r="P1999" s="46" t="s">
        <v>561</v>
      </c>
      <c r="Q1999" s="46" t="s">
        <v>594</v>
      </c>
      <c r="R1999" s="46" t="s">
        <v>84</v>
      </c>
      <c r="S1999" s="46" t="s">
        <v>95</v>
      </c>
      <c r="T1999" s="46" t="s">
        <v>48</v>
      </c>
      <c r="U1999" s="46" t="s">
        <v>31</v>
      </c>
      <c r="V1999" s="46" t="s">
        <v>32</v>
      </c>
      <c r="W1999" s="46" t="s">
        <v>594</v>
      </c>
      <c r="X1999" s="46" t="s">
        <v>84</v>
      </c>
      <c r="Y1999" s="46" t="s">
        <v>592</v>
      </c>
      <c r="Z1999" s="46" t="s">
        <v>595</v>
      </c>
      <c r="AA1999" s="46" t="s">
        <v>564</v>
      </c>
      <c r="AB1999" s="46">
        <v>-27984.73</v>
      </c>
      <c r="AC1999" s="46">
        <v>-35232.11</v>
      </c>
      <c r="AD1999" s="46">
        <v>-65558.58</v>
      </c>
      <c r="AE1999" s="46">
        <v>-71080.81</v>
      </c>
      <c r="AF1999" s="46">
        <v>-102569.48</v>
      </c>
      <c r="AG1999" s="46">
        <v>-110528.99</v>
      </c>
      <c r="AH1999" s="46">
        <v>-143516.28</v>
      </c>
      <c r="AI1999" s="46" t="s">
        <v>92</v>
      </c>
      <c r="AJ1999" s="46">
        <v>0</v>
      </c>
      <c r="AK1999" s="46">
        <v>-29827.71</v>
      </c>
      <c r="AL1999" s="46">
        <v>-69216.899999999994</v>
      </c>
      <c r="AM1999" s="46">
        <v>-106650.1</v>
      </c>
      <c r="AN1999" s="46">
        <v>-145512</v>
      </c>
      <c r="AO1999" s="46" t="s">
        <v>519</v>
      </c>
      <c r="AP1999" s="46" t="s">
        <v>63</v>
      </c>
      <c r="AQ1999" s="46"/>
      <c r="AR1999" s="46"/>
    </row>
    <row r="2000" spans="1:44" x14ac:dyDescent="0.2">
      <c r="A2000" s="46" t="s">
        <v>77</v>
      </c>
      <c r="B2000" s="46" t="s">
        <v>84</v>
      </c>
      <c r="C2000" s="46" t="s">
        <v>84</v>
      </c>
      <c r="D2000" s="46" t="s">
        <v>592</v>
      </c>
      <c r="E2000" s="46" t="s">
        <v>86</v>
      </c>
      <c r="F2000" s="46" t="s">
        <v>78</v>
      </c>
      <c r="G2000" s="46" t="s">
        <v>593</v>
      </c>
      <c r="H2000" s="46" t="s">
        <v>62</v>
      </c>
      <c r="I2000" s="46" t="s">
        <v>88</v>
      </c>
      <c r="J2000" s="46" t="s">
        <v>89</v>
      </c>
      <c r="K2000" s="46" t="s">
        <v>47</v>
      </c>
      <c r="L2000" s="46" t="s">
        <v>62</v>
      </c>
      <c r="M2000" s="46" t="s">
        <v>596</v>
      </c>
      <c r="N2000" s="46" t="s">
        <v>597</v>
      </c>
      <c r="O2000" s="46" t="s">
        <v>63</v>
      </c>
      <c r="P2000" s="46" t="s">
        <v>561</v>
      </c>
      <c r="Q2000" s="46" t="s">
        <v>594</v>
      </c>
      <c r="R2000" s="46" t="s">
        <v>84</v>
      </c>
      <c r="S2000" s="46" t="s">
        <v>95</v>
      </c>
      <c r="T2000" s="46" t="s">
        <v>48</v>
      </c>
      <c r="U2000" s="46" t="s">
        <v>31</v>
      </c>
      <c r="V2000" s="46" t="s">
        <v>32</v>
      </c>
      <c r="W2000" s="46" t="s">
        <v>594</v>
      </c>
      <c r="X2000" s="46" t="s">
        <v>84</v>
      </c>
      <c r="Y2000" s="46" t="s">
        <v>592</v>
      </c>
      <c r="Z2000" s="46" t="s">
        <v>595</v>
      </c>
      <c r="AA2000" s="46" t="s">
        <v>564</v>
      </c>
      <c r="AB2000" s="46">
        <v>10184239.810000001</v>
      </c>
      <c r="AC2000" s="46">
        <v>10057092.859999999</v>
      </c>
      <c r="AD2000" s="46">
        <v>1249849.46</v>
      </c>
      <c r="AE2000" s="46">
        <v>1359968.17</v>
      </c>
      <c r="AF2000" s="46">
        <v>807535.47</v>
      </c>
      <c r="AG2000" s="46">
        <v>667894.89</v>
      </c>
      <c r="AH2000" s="46">
        <v>89170.55</v>
      </c>
      <c r="AI2000" s="46" t="s">
        <v>92</v>
      </c>
      <c r="AJ2000" s="46">
        <v>0</v>
      </c>
      <c r="AK2000" s="46">
        <v>10151906.84</v>
      </c>
      <c r="AL2000" s="46">
        <v>1185668.3899999999</v>
      </c>
      <c r="AM2000" s="46">
        <v>735945.58</v>
      </c>
      <c r="AN2000" s="46">
        <v>0</v>
      </c>
      <c r="AO2000" s="46" t="s">
        <v>598</v>
      </c>
      <c r="AP2000" s="46" t="s">
        <v>63</v>
      </c>
      <c r="AQ2000" s="46"/>
      <c r="AR2000" s="46"/>
    </row>
    <row r="2001" spans="1:44" x14ac:dyDescent="0.2">
      <c r="A2001" s="46" t="s">
        <v>77</v>
      </c>
      <c r="B2001" s="46" t="s">
        <v>84</v>
      </c>
      <c r="C2001" s="46" t="s">
        <v>84</v>
      </c>
      <c r="D2001" s="46" t="s">
        <v>592</v>
      </c>
      <c r="E2001" s="46" t="s">
        <v>86</v>
      </c>
      <c r="F2001" s="46" t="s">
        <v>78</v>
      </c>
      <c r="G2001" s="46" t="s">
        <v>593</v>
      </c>
      <c r="H2001" s="46" t="s">
        <v>62</v>
      </c>
      <c r="I2001" s="46" t="s">
        <v>88</v>
      </c>
      <c r="J2001" s="46" t="s">
        <v>89</v>
      </c>
      <c r="K2001" s="46" t="s">
        <v>47</v>
      </c>
      <c r="L2001" s="46" t="s">
        <v>62</v>
      </c>
      <c r="M2001" s="46" t="s">
        <v>520</v>
      </c>
      <c r="N2001" s="46" t="s">
        <v>521</v>
      </c>
      <c r="O2001" s="46" t="s">
        <v>63</v>
      </c>
      <c r="P2001" s="46" t="s">
        <v>561</v>
      </c>
      <c r="Q2001" s="46" t="s">
        <v>594</v>
      </c>
      <c r="R2001" s="46" t="s">
        <v>84</v>
      </c>
      <c r="S2001" s="46" t="s">
        <v>95</v>
      </c>
      <c r="T2001" s="46" t="s">
        <v>48</v>
      </c>
      <c r="U2001" s="46" t="s">
        <v>31</v>
      </c>
      <c r="V2001" s="46" t="s">
        <v>105</v>
      </c>
      <c r="W2001" s="46" t="s">
        <v>594</v>
      </c>
      <c r="X2001" s="46" t="s">
        <v>84</v>
      </c>
      <c r="Y2001" s="46" t="s">
        <v>592</v>
      </c>
      <c r="Z2001" s="46" t="s">
        <v>595</v>
      </c>
      <c r="AA2001" s="46" t="s">
        <v>564</v>
      </c>
      <c r="AB2001" s="46">
        <v>10762385.27</v>
      </c>
      <c r="AC2001" s="46">
        <v>10755137.890000001</v>
      </c>
      <c r="AD2001" s="46">
        <v>2449611.42</v>
      </c>
      <c r="AE2001" s="46">
        <v>2651089.19</v>
      </c>
      <c r="AF2001" s="46">
        <v>2619600.52</v>
      </c>
      <c r="AG2001" s="46">
        <v>2611641.0099999998</v>
      </c>
      <c r="AH2001" s="46">
        <v>2578653.7200000002</v>
      </c>
      <c r="AI2001" s="46" t="s">
        <v>92</v>
      </c>
      <c r="AJ2001" s="46">
        <v>0</v>
      </c>
      <c r="AK2001" s="46">
        <v>10760542.289999999</v>
      </c>
      <c r="AL2001" s="46">
        <v>2445953.1</v>
      </c>
      <c r="AM2001" s="46">
        <v>2615519.9</v>
      </c>
      <c r="AN2001" s="46">
        <v>2522508.25</v>
      </c>
      <c r="AO2001" s="46" t="s">
        <v>522</v>
      </c>
      <c r="AP2001" s="46" t="s">
        <v>63</v>
      </c>
      <c r="AQ2001" s="46"/>
      <c r="AR2001" s="46"/>
    </row>
    <row r="2002" spans="1:44" x14ac:dyDescent="0.2">
      <c r="A2002" s="46" t="s">
        <v>77</v>
      </c>
      <c r="B2002" s="46" t="s">
        <v>84</v>
      </c>
      <c r="C2002" s="46" t="s">
        <v>84</v>
      </c>
      <c r="D2002" s="46" t="s">
        <v>592</v>
      </c>
      <c r="E2002" s="46" t="s">
        <v>86</v>
      </c>
      <c r="F2002" s="46" t="s">
        <v>78</v>
      </c>
      <c r="G2002" s="46" t="s">
        <v>593</v>
      </c>
      <c r="H2002" s="46" t="s">
        <v>62</v>
      </c>
      <c r="I2002" s="46" t="s">
        <v>88</v>
      </c>
      <c r="J2002" s="46" t="s">
        <v>89</v>
      </c>
      <c r="K2002" s="46" t="s">
        <v>47</v>
      </c>
      <c r="L2002" s="46" t="s">
        <v>62</v>
      </c>
      <c r="M2002" s="46" t="s">
        <v>228</v>
      </c>
      <c r="N2002" s="46" t="s">
        <v>229</v>
      </c>
      <c r="O2002" s="46" t="s">
        <v>63</v>
      </c>
      <c r="P2002" s="46" t="s">
        <v>561</v>
      </c>
      <c r="Q2002" s="46" t="s">
        <v>594</v>
      </c>
      <c r="R2002" s="46" t="s">
        <v>84</v>
      </c>
      <c r="S2002" s="46" t="s">
        <v>95</v>
      </c>
      <c r="T2002" s="46" t="s">
        <v>48</v>
      </c>
      <c r="U2002" s="46" t="s">
        <v>31</v>
      </c>
      <c r="V2002" s="46" t="s">
        <v>105</v>
      </c>
      <c r="W2002" s="46" t="s">
        <v>594</v>
      </c>
      <c r="X2002" s="46" t="s">
        <v>84</v>
      </c>
      <c r="Y2002" s="46" t="s">
        <v>592</v>
      </c>
      <c r="Z2002" s="46" t="s">
        <v>595</v>
      </c>
      <c r="AA2002" s="46" t="s">
        <v>564</v>
      </c>
      <c r="AB2002" s="46">
        <v>10762385.27</v>
      </c>
      <c r="AC2002" s="46">
        <v>10755137.890000001</v>
      </c>
      <c r="AD2002" s="46">
        <v>2449611.42</v>
      </c>
      <c r="AE2002" s="46">
        <v>2651089.19</v>
      </c>
      <c r="AF2002" s="46">
        <v>2619600.52</v>
      </c>
      <c r="AG2002" s="46">
        <v>2611641.0099999998</v>
      </c>
      <c r="AH2002" s="46">
        <v>2578653.7200000002</v>
      </c>
      <c r="AI2002" s="46" t="s">
        <v>92</v>
      </c>
      <c r="AJ2002" s="46">
        <v>0</v>
      </c>
      <c r="AK2002" s="46">
        <v>10760542.289999999</v>
      </c>
      <c r="AL2002" s="46">
        <v>2445953.1</v>
      </c>
      <c r="AM2002" s="46">
        <v>2615519.9</v>
      </c>
      <c r="AN2002" s="46">
        <v>2522508.25</v>
      </c>
      <c r="AO2002" s="46" t="s">
        <v>230</v>
      </c>
      <c r="AP2002" s="46" t="s">
        <v>63</v>
      </c>
      <c r="AQ2002" s="46"/>
      <c r="AR2002" s="46"/>
    </row>
    <row r="2003" spans="1:44" x14ac:dyDescent="0.2">
      <c r="A2003" s="46" t="s">
        <v>77</v>
      </c>
      <c r="B2003" s="46" t="s">
        <v>84</v>
      </c>
      <c r="C2003" s="46" t="s">
        <v>84</v>
      </c>
      <c r="D2003" s="46" t="s">
        <v>592</v>
      </c>
      <c r="E2003" s="46" t="s">
        <v>86</v>
      </c>
      <c r="F2003" s="46" t="s">
        <v>78</v>
      </c>
      <c r="G2003" s="46" t="s">
        <v>593</v>
      </c>
      <c r="H2003" s="46" t="s">
        <v>62</v>
      </c>
      <c r="I2003" s="46" t="s">
        <v>88</v>
      </c>
      <c r="J2003" s="46" t="s">
        <v>89</v>
      </c>
      <c r="K2003" s="46" t="s">
        <v>47</v>
      </c>
      <c r="L2003" s="46" t="s">
        <v>62</v>
      </c>
      <c r="M2003" s="46" t="s">
        <v>106</v>
      </c>
      <c r="N2003" s="46" t="s">
        <v>107</v>
      </c>
      <c r="O2003" s="46" t="s">
        <v>63</v>
      </c>
      <c r="P2003" s="46" t="s">
        <v>561</v>
      </c>
      <c r="Q2003" s="46" t="s">
        <v>594</v>
      </c>
      <c r="R2003" s="46" t="s">
        <v>84</v>
      </c>
      <c r="S2003" s="46" t="s">
        <v>95</v>
      </c>
      <c r="T2003" s="46" t="s">
        <v>48</v>
      </c>
      <c r="U2003" s="46" t="s">
        <v>31</v>
      </c>
      <c r="V2003" s="46" t="s">
        <v>105</v>
      </c>
      <c r="W2003" s="46" t="s">
        <v>594</v>
      </c>
      <c r="X2003" s="46" t="s">
        <v>84</v>
      </c>
      <c r="Y2003" s="46" t="s">
        <v>592</v>
      </c>
      <c r="Z2003" s="46" t="s">
        <v>595</v>
      </c>
      <c r="AA2003" s="46" t="s">
        <v>564</v>
      </c>
      <c r="AB2003" s="46">
        <v>19172035.41</v>
      </c>
      <c r="AC2003" s="46">
        <v>19164788.030000001</v>
      </c>
      <c r="AD2003" s="46">
        <v>10859261.560000001</v>
      </c>
      <c r="AE2003" s="46">
        <v>11060739.33</v>
      </c>
      <c r="AF2003" s="46">
        <v>11029250.66</v>
      </c>
      <c r="AG2003" s="46">
        <v>11021291.15</v>
      </c>
      <c r="AH2003" s="46">
        <v>10988303.859999999</v>
      </c>
      <c r="AI2003" s="46" t="s">
        <v>92</v>
      </c>
      <c r="AJ2003" s="46">
        <v>0</v>
      </c>
      <c r="AK2003" s="46">
        <v>19170192.43</v>
      </c>
      <c r="AL2003" s="46">
        <v>10855603.24</v>
      </c>
      <c r="AM2003" s="46">
        <v>11025170.039999999</v>
      </c>
      <c r="AN2003" s="46">
        <v>10932158.390000001</v>
      </c>
      <c r="AO2003" s="46" t="s">
        <v>108</v>
      </c>
      <c r="AP2003" s="46" t="s">
        <v>63</v>
      </c>
      <c r="AQ2003" s="46"/>
      <c r="AR2003" s="46"/>
    </row>
    <row r="2004" spans="1:44" x14ac:dyDescent="0.2">
      <c r="A2004" s="46" t="s">
        <v>77</v>
      </c>
      <c r="B2004" s="46" t="s">
        <v>84</v>
      </c>
      <c r="C2004" s="46" t="s">
        <v>84</v>
      </c>
      <c r="D2004" s="46" t="s">
        <v>592</v>
      </c>
      <c r="E2004" s="46" t="s">
        <v>86</v>
      </c>
      <c r="F2004" s="46" t="s">
        <v>78</v>
      </c>
      <c r="G2004" s="46" t="s">
        <v>593</v>
      </c>
      <c r="H2004" s="46" t="s">
        <v>62</v>
      </c>
      <c r="I2004" s="46" t="s">
        <v>88</v>
      </c>
      <c r="J2004" s="46" t="s">
        <v>89</v>
      </c>
      <c r="K2004" s="46" t="s">
        <v>47</v>
      </c>
      <c r="L2004" s="46" t="s">
        <v>62</v>
      </c>
      <c r="M2004" s="46" t="s">
        <v>231</v>
      </c>
      <c r="N2004" s="46" t="s">
        <v>232</v>
      </c>
      <c r="O2004" s="46" t="s">
        <v>63</v>
      </c>
      <c r="P2004" s="46" t="s">
        <v>561</v>
      </c>
      <c r="Q2004" s="46" t="s">
        <v>594</v>
      </c>
      <c r="R2004" s="46" t="s">
        <v>84</v>
      </c>
      <c r="S2004" s="46" t="s">
        <v>95</v>
      </c>
      <c r="T2004" s="46" t="s">
        <v>111</v>
      </c>
      <c r="U2004" s="46" t="s">
        <v>112</v>
      </c>
      <c r="V2004" s="46" t="s">
        <v>32</v>
      </c>
      <c r="W2004" s="46" t="s">
        <v>594</v>
      </c>
      <c r="X2004" s="46" t="s">
        <v>84</v>
      </c>
      <c r="Y2004" s="46" t="s">
        <v>592</v>
      </c>
      <c r="Z2004" s="46" t="s">
        <v>595</v>
      </c>
      <c r="AA2004" s="46" t="s">
        <v>564</v>
      </c>
      <c r="AB2004" s="46">
        <v>0</v>
      </c>
      <c r="AC2004" s="46">
        <v>0</v>
      </c>
      <c r="AD2004" s="46">
        <v>0</v>
      </c>
      <c r="AE2004" s="46">
        <v>0</v>
      </c>
      <c r="AF2004" s="46">
        <v>0</v>
      </c>
      <c r="AG2004" s="46">
        <v>3000000</v>
      </c>
      <c r="AH2004" s="46">
        <v>3000000</v>
      </c>
      <c r="AI2004" s="46" t="s">
        <v>92</v>
      </c>
      <c r="AJ2004" s="46">
        <v>0</v>
      </c>
      <c r="AK2004" s="46">
        <v>0</v>
      </c>
      <c r="AL2004" s="46">
        <v>0</v>
      </c>
      <c r="AM2004" s="46">
        <v>3000000</v>
      </c>
      <c r="AN2004" s="46">
        <v>3000000</v>
      </c>
      <c r="AO2004" s="46" t="s">
        <v>233</v>
      </c>
      <c r="AP2004" s="46" t="s">
        <v>599</v>
      </c>
      <c r="AQ2004" s="46"/>
      <c r="AR2004" s="46"/>
    </row>
    <row r="2005" spans="1:44" x14ac:dyDescent="0.2">
      <c r="A2005" s="46" t="s">
        <v>77</v>
      </c>
      <c r="B2005" s="46" t="s">
        <v>84</v>
      </c>
      <c r="C2005" s="46" t="s">
        <v>84</v>
      </c>
      <c r="D2005" s="46" t="s">
        <v>592</v>
      </c>
      <c r="E2005" s="46" t="s">
        <v>86</v>
      </c>
      <c r="F2005" s="46" t="s">
        <v>78</v>
      </c>
      <c r="G2005" s="46" t="s">
        <v>593</v>
      </c>
      <c r="H2005" s="46" t="s">
        <v>62</v>
      </c>
      <c r="I2005" s="46" t="s">
        <v>88</v>
      </c>
      <c r="J2005" s="46" t="s">
        <v>89</v>
      </c>
      <c r="K2005" s="46" t="s">
        <v>47</v>
      </c>
      <c r="L2005" s="46" t="s">
        <v>62</v>
      </c>
      <c r="M2005" s="46" t="s">
        <v>234</v>
      </c>
      <c r="N2005" s="46" t="s">
        <v>235</v>
      </c>
      <c r="O2005" s="46" t="s">
        <v>63</v>
      </c>
      <c r="P2005" s="46" t="s">
        <v>561</v>
      </c>
      <c r="Q2005" s="46" t="s">
        <v>594</v>
      </c>
      <c r="R2005" s="46" t="s">
        <v>84</v>
      </c>
      <c r="S2005" s="46" t="s">
        <v>95</v>
      </c>
      <c r="T2005" s="46" t="s">
        <v>111</v>
      </c>
      <c r="U2005" s="46" t="s">
        <v>112</v>
      </c>
      <c r="V2005" s="46" t="s">
        <v>105</v>
      </c>
      <c r="W2005" s="46" t="s">
        <v>594</v>
      </c>
      <c r="X2005" s="46" t="s">
        <v>84</v>
      </c>
      <c r="Y2005" s="46" t="s">
        <v>592</v>
      </c>
      <c r="Z2005" s="46" t="s">
        <v>595</v>
      </c>
      <c r="AA2005" s="46" t="s">
        <v>564</v>
      </c>
      <c r="AB2005" s="46">
        <v>0</v>
      </c>
      <c r="AC2005" s="46">
        <v>0</v>
      </c>
      <c r="AD2005" s="46">
        <v>0</v>
      </c>
      <c r="AE2005" s="46">
        <v>0</v>
      </c>
      <c r="AF2005" s="46">
        <v>0</v>
      </c>
      <c r="AG2005" s="46">
        <v>3000000</v>
      </c>
      <c r="AH2005" s="46">
        <v>3000000</v>
      </c>
      <c r="AI2005" s="46" t="s">
        <v>92</v>
      </c>
      <c r="AJ2005" s="46">
        <v>0</v>
      </c>
      <c r="AK2005" s="46">
        <v>0</v>
      </c>
      <c r="AL2005" s="46">
        <v>0</v>
      </c>
      <c r="AM2005" s="46">
        <v>3000000</v>
      </c>
      <c r="AN2005" s="46">
        <v>3000000</v>
      </c>
      <c r="AO2005" s="46" t="s">
        <v>236</v>
      </c>
      <c r="AP2005" s="46" t="s">
        <v>63</v>
      </c>
      <c r="AQ2005" s="46"/>
      <c r="AR2005" s="46"/>
    </row>
    <row r="2006" spans="1:44" x14ac:dyDescent="0.2">
      <c r="A2006" s="46" t="s">
        <v>77</v>
      </c>
      <c r="B2006" s="46" t="s">
        <v>84</v>
      </c>
      <c r="C2006" s="46" t="s">
        <v>84</v>
      </c>
      <c r="D2006" s="46" t="s">
        <v>592</v>
      </c>
      <c r="E2006" s="46" t="s">
        <v>86</v>
      </c>
      <c r="F2006" s="46" t="s">
        <v>78</v>
      </c>
      <c r="G2006" s="46" t="s">
        <v>593</v>
      </c>
      <c r="H2006" s="46" t="s">
        <v>62</v>
      </c>
      <c r="I2006" s="46" t="s">
        <v>88</v>
      </c>
      <c r="J2006" s="46" t="s">
        <v>89</v>
      </c>
      <c r="K2006" s="46" t="s">
        <v>47</v>
      </c>
      <c r="L2006" s="46" t="s">
        <v>62</v>
      </c>
      <c r="M2006" s="46" t="s">
        <v>237</v>
      </c>
      <c r="N2006" s="46" t="s">
        <v>238</v>
      </c>
      <c r="O2006" s="46" t="s">
        <v>63</v>
      </c>
      <c r="P2006" s="46" t="s">
        <v>561</v>
      </c>
      <c r="Q2006" s="46" t="s">
        <v>594</v>
      </c>
      <c r="R2006" s="46" t="s">
        <v>84</v>
      </c>
      <c r="S2006" s="46" t="s">
        <v>95</v>
      </c>
      <c r="T2006" s="46" t="s">
        <v>111</v>
      </c>
      <c r="U2006" s="46" t="s">
        <v>112</v>
      </c>
      <c r="V2006" s="46" t="s">
        <v>105</v>
      </c>
      <c r="W2006" s="46" t="s">
        <v>594</v>
      </c>
      <c r="X2006" s="46" t="s">
        <v>84</v>
      </c>
      <c r="Y2006" s="46" t="s">
        <v>592</v>
      </c>
      <c r="Z2006" s="46" t="s">
        <v>595</v>
      </c>
      <c r="AA2006" s="46" t="s">
        <v>564</v>
      </c>
      <c r="AB2006" s="46">
        <v>0</v>
      </c>
      <c r="AC2006" s="46">
        <v>0</v>
      </c>
      <c r="AD2006" s="46">
        <v>0</v>
      </c>
      <c r="AE2006" s="46">
        <v>0</v>
      </c>
      <c r="AF2006" s="46">
        <v>0</v>
      </c>
      <c r="AG2006" s="46">
        <v>3000000</v>
      </c>
      <c r="AH2006" s="46">
        <v>3000000</v>
      </c>
      <c r="AI2006" s="46" t="s">
        <v>92</v>
      </c>
      <c r="AJ2006" s="46">
        <v>0</v>
      </c>
      <c r="AK2006" s="46">
        <v>0</v>
      </c>
      <c r="AL2006" s="46">
        <v>0</v>
      </c>
      <c r="AM2006" s="46">
        <v>3000000</v>
      </c>
      <c r="AN2006" s="46">
        <v>3000000</v>
      </c>
      <c r="AO2006" s="46" t="s">
        <v>239</v>
      </c>
      <c r="AP2006" s="46" t="s">
        <v>599</v>
      </c>
      <c r="AQ2006" s="46"/>
      <c r="AR2006" s="46"/>
    </row>
    <row r="2007" spans="1:44" x14ac:dyDescent="0.2">
      <c r="A2007" s="46" t="s">
        <v>77</v>
      </c>
      <c r="B2007" s="46" t="s">
        <v>84</v>
      </c>
      <c r="C2007" s="46" t="s">
        <v>84</v>
      </c>
      <c r="D2007" s="46" t="s">
        <v>592</v>
      </c>
      <c r="E2007" s="46" t="s">
        <v>86</v>
      </c>
      <c r="F2007" s="46" t="s">
        <v>78</v>
      </c>
      <c r="G2007" s="46" t="s">
        <v>593</v>
      </c>
      <c r="H2007" s="46" t="s">
        <v>62</v>
      </c>
      <c r="I2007" s="46" t="s">
        <v>88</v>
      </c>
      <c r="J2007" s="46" t="s">
        <v>89</v>
      </c>
      <c r="K2007" s="46" t="s">
        <v>47</v>
      </c>
      <c r="L2007" s="46" t="s">
        <v>62</v>
      </c>
      <c r="M2007" s="46" t="s">
        <v>240</v>
      </c>
      <c r="N2007" s="46" t="s">
        <v>241</v>
      </c>
      <c r="O2007" s="46" t="s">
        <v>63</v>
      </c>
      <c r="P2007" s="46" t="s">
        <v>561</v>
      </c>
      <c r="Q2007" s="46" t="s">
        <v>594</v>
      </c>
      <c r="R2007" s="46" t="s">
        <v>84</v>
      </c>
      <c r="S2007" s="46" t="s">
        <v>95</v>
      </c>
      <c r="T2007" s="46" t="s">
        <v>111</v>
      </c>
      <c r="U2007" s="46" t="s">
        <v>112</v>
      </c>
      <c r="V2007" s="46" t="s">
        <v>105</v>
      </c>
      <c r="W2007" s="46" t="s">
        <v>594</v>
      </c>
      <c r="X2007" s="46" t="s">
        <v>84</v>
      </c>
      <c r="Y2007" s="46" t="s">
        <v>592</v>
      </c>
      <c r="Z2007" s="46" t="s">
        <v>595</v>
      </c>
      <c r="AA2007" s="46" t="s">
        <v>564</v>
      </c>
      <c r="AB2007" s="46">
        <v>0</v>
      </c>
      <c r="AC2007" s="46">
        <v>0</v>
      </c>
      <c r="AD2007" s="46">
        <v>0</v>
      </c>
      <c r="AE2007" s="46">
        <v>0</v>
      </c>
      <c r="AF2007" s="46">
        <v>0</v>
      </c>
      <c r="AG2007" s="46">
        <v>3000000</v>
      </c>
      <c r="AH2007" s="46">
        <v>3000000</v>
      </c>
      <c r="AI2007" s="46" t="s">
        <v>92</v>
      </c>
      <c r="AJ2007" s="46">
        <v>0</v>
      </c>
      <c r="AK2007" s="46">
        <v>0</v>
      </c>
      <c r="AL2007" s="46">
        <v>0</v>
      </c>
      <c r="AM2007" s="46">
        <v>3000000</v>
      </c>
      <c r="AN2007" s="46">
        <v>3000000</v>
      </c>
      <c r="AO2007" s="46" t="s">
        <v>242</v>
      </c>
      <c r="AP2007" s="46" t="s">
        <v>63</v>
      </c>
      <c r="AQ2007" s="46"/>
      <c r="AR2007" s="46"/>
    </row>
    <row r="2008" spans="1:44" x14ac:dyDescent="0.2">
      <c r="A2008" s="46" t="s">
        <v>77</v>
      </c>
      <c r="B2008" s="46" t="s">
        <v>84</v>
      </c>
      <c r="C2008" s="46" t="s">
        <v>84</v>
      </c>
      <c r="D2008" s="46" t="s">
        <v>592</v>
      </c>
      <c r="E2008" s="46" t="s">
        <v>86</v>
      </c>
      <c r="F2008" s="46" t="s">
        <v>78</v>
      </c>
      <c r="G2008" s="46" t="s">
        <v>593</v>
      </c>
      <c r="H2008" s="46" t="s">
        <v>62</v>
      </c>
      <c r="I2008" s="46" t="s">
        <v>88</v>
      </c>
      <c r="J2008" s="46" t="s">
        <v>89</v>
      </c>
      <c r="K2008" s="46" t="s">
        <v>47</v>
      </c>
      <c r="L2008" s="46" t="s">
        <v>62</v>
      </c>
      <c r="M2008" s="46" t="s">
        <v>109</v>
      </c>
      <c r="N2008" s="46" t="s">
        <v>110</v>
      </c>
      <c r="O2008" s="46" t="s">
        <v>63</v>
      </c>
      <c r="P2008" s="46" t="s">
        <v>561</v>
      </c>
      <c r="Q2008" s="46" t="s">
        <v>594</v>
      </c>
      <c r="R2008" s="46" t="s">
        <v>84</v>
      </c>
      <c r="S2008" s="46" t="s">
        <v>95</v>
      </c>
      <c r="T2008" s="46" t="s">
        <v>111</v>
      </c>
      <c r="U2008" s="46" t="s">
        <v>112</v>
      </c>
      <c r="V2008" s="46" t="s">
        <v>32</v>
      </c>
      <c r="W2008" s="46" t="s">
        <v>594</v>
      </c>
      <c r="X2008" s="46" t="s">
        <v>84</v>
      </c>
      <c r="Y2008" s="46" t="s">
        <v>592</v>
      </c>
      <c r="Z2008" s="46" t="s">
        <v>595</v>
      </c>
      <c r="AA2008" s="46" t="s">
        <v>564</v>
      </c>
      <c r="AB2008" s="46">
        <v>8872625.5999999996</v>
      </c>
      <c r="AC2008" s="46">
        <v>8992525.1699999999</v>
      </c>
      <c r="AD2008" s="46">
        <v>9494242.0999999996</v>
      </c>
      <c r="AE2008" s="46">
        <v>9700771.1600000001</v>
      </c>
      <c r="AF2008" s="46">
        <v>10221715.189999999</v>
      </c>
      <c r="AG2008" s="46">
        <v>7353396.2599999998</v>
      </c>
      <c r="AH2008" s="46">
        <v>7899133.3099999996</v>
      </c>
      <c r="AI2008" s="46" t="s">
        <v>92</v>
      </c>
      <c r="AJ2008" s="46">
        <v>0</v>
      </c>
      <c r="AK2008" s="46">
        <v>8903115.5899999999</v>
      </c>
      <c r="AL2008" s="46">
        <v>9554764.8499999996</v>
      </c>
      <c r="AM2008" s="46">
        <v>7289224.46</v>
      </c>
      <c r="AN2008" s="46">
        <v>7932158.3899999997</v>
      </c>
      <c r="AO2008" s="46" t="s">
        <v>110</v>
      </c>
      <c r="AP2008" s="46" t="s">
        <v>63</v>
      </c>
      <c r="AQ2008" s="46"/>
      <c r="AR2008" s="46"/>
    </row>
    <row r="2009" spans="1:44" x14ac:dyDescent="0.2">
      <c r="A2009" s="46" t="s">
        <v>77</v>
      </c>
      <c r="B2009" s="46" t="s">
        <v>84</v>
      </c>
      <c r="C2009" s="46" t="s">
        <v>84</v>
      </c>
      <c r="D2009" s="46" t="s">
        <v>592</v>
      </c>
      <c r="E2009" s="46" t="s">
        <v>86</v>
      </c>
      <c r="F2009" s="46" t="s">
        <v>78</v>
      </c>
      <c r="G2009" s="46" t="s">
        <v>593</v>
      </c>
      <c r="H2009" s="46" t="s">
        <v>62</v>
      </c>
      <c r="I2009" s="46" t="s">
        <v>88</v>
      </c>
      <c r="J2009" s="46" t="s">
        <v>89</v>
      </c>
      <c r="K2009" s="46" t="s">
        <v>47</v>
      </c>
      <c r="L2009" s="46" t="s">
        <v>62</v>
      </c>
      <c r="M2009" s="46" t="s">
        <v>113</v>
      </c>
      <c r="N2009" s="46" t="s">
        <v>114</v>
      </c>
      <c r="O2009" s="46" t="s">
        <v>63</v>
      </c>
      <c r="P2009" s="46" t="s">
        <v>561</v>
      </c>
      <c r="Q2009" s="46" t="s">
        <v>594</v>
      </c>
      <c r="R2009" s="46" t="s">
        <v>84</v>
      </c>
      <c r="S2009" s="46" t="s">
        <v>95</v>
      </c>
      <c r="T2009" s="46" t="s">
        <v>111</v>
      </c>
      <c r="U2009" s="46" t="s">
        <v>112</v>
      </c>
      <c r="V2009" s="46" t="s">
        <v>32</v>
      </c>
      <c r="W2009" s="46" t="s">
        <v>594</v>
      </c>
      <c r="X2009" s="46" t="s">
        <v>84</v>
      </c>
      <c r="Y2009" s="46" t="s">
        <v>592</v>
      </c>
      <c r="Z2009" s="46" t="s">
        <v>595</v>
      </c>
      <c r="AA2009" s="46" t="s">
        <v>564</v>
      </c>
      <c r="AB2009" s="46">
        <v>10184239.810000001</v>
      </c>
      <c r="AC2009" s="46">
        <v>10057092.859999999</v>
      </c>
      <c r="AD2009" s="46">
        <v>1249849.46</v>
      </c>
      <c r="AE2009" s="46">
        <v>1359968.17</v>
      </c>
      <c r="AF2009" s="46">
        <v>807535.47</v>
      </c>
      <c r="AG2009" s="46">
        <v>667894.89</v>
      </c>
      <c r="AH2009" s="46">
        <v>89170.55</v>
      </c>
      <c r="AI2009" s="46" t="s">
        <v>92</v>
      </c>
      <c r="AJ2009" s="46">
        <v>0</v>
      </c>
      <c r="AK2009" s="46">
        <v>10151906.84</v>
      </c>
      <c r="AL2009" s="46">
        <v>1185668.3899999999</v>
      </c>
      <c r="AM2009" s="46">
        <v>735945.58</v>
      </c>
      <c r="AN2009" s="46">
        <v>0</v>
      </c>
      <c r="AO2009" s="46" t="s">
        <v>115</v>
      </c>
      <c r="AP2009" s="46" t="s">
        <v>63</v>
      </c>
      <c r="AQ2009" s="46"/>
      <c r="AR2009" s="46"/>
    </row>
    <row r="2010" spans="1:44" x14ac:dyDescent="0.2">
      <c r="A2010" s="46" t="s">
        <v>77</v>
      </c>
      <c r="B2010" s="46" t="s">
        <v>84</v>
      </c>
      <c r="C2010" s="46" t="s">
        <v>84</v>
      </c>
      <c r="D2010" s="46" t="s">
        <v>592</v>
      </c>
      <c r="E2010" s="46" t="s">
        <v>86</v>
      </c>
      <c r="F2010" s="46" t="s">
        <v>78</v>
      </c>
      <c r="G2010" s="46" t="s">
        <v>593</v>
      </c>
      <c r="H2010" s="46" t="s">
        <v>62</v>
      </c>
      <c r="I2010" s="46" t="s">
        <v>88</v>
      </c>
      <c r="J2010" s="46" t="s">
        <v>89</v>
      </c>
      <c r="K2010" s="46" t="s">
        <v>47</v>
      </c>
      <c r="L2010" s="46" t="s">
        <v>62</v>
      </c>
      <c r="M2010" s="46" t="s">
        <v>243</v>
      </c>
      <c r="N2010" s="46" t="s">
        <v>244</v>
      </c>
      <c r="O2010" s="46" t="s">
        <v>63</v>
      </c>
      <c r="P2010" s="46" t="s">
        <v>600</v>
      </c>
      <c r="Q2010" s="46" t="s">
        <v>594</v>
      </c>
      <c r="R2010" s="46" t="s">
        <v>84</v>
      </c>
      <c r="S2010" s="46" t="s">
        <v>95</v>
      </c>
      <c r="T2010" s="46" t="s">
        <v>111</v>
      </c>
      <c r="U2010" s="46" t="s">
        <v>112</v>
      </c>
      <c r="V2010" s="46" t="s">
        <v>32</v>
      </c>
      <c r="W2010" s="46" t="s">
        <v>594</v>
      </c>
      <c r="X2010" s="46" t="s">
        <v>84</v>
      </c>
      <c r="Y2010" s="46" t="s">
        <v>592</v>
      </c>
      <c r="Z2010" s="46" t="s">
        <v>595</v>
      </c>
      <c r="AA2010" s="46" t="s">
        <v>601</v>
      </c>
      <c r="AB2010" s="46">
        <v>115170</v>
      </c>
      <c r="AC2010" s="46">
        <v>115170</v>
      </c>
      <c r="AD2010" s="46">
        <v>115170</v>
      </c>
      <c r="AE2010" s="46">
        <v>0</v>
      </c>
      <c r="AF2010" s="46">
        <v>0</v>
      </c>
      <c r="AG2010" s="46">
        <v>0</v>
      </c>
      <c r="AH2010" s="46">
        <v>0</v>
      </c>
      <c r="AI2010" s="46" t="s">
        <v>92</v>
      </c>
      <c r="AJ2010" s="46">
        <v>0</v>
      </c>
      <c r="AK2010" s="46">
        <v>115170</v>
      </c>
      <c r="AL2010" s="46">
        <v>115170</v>
      </c>
      <c r="AM2010" s="46">
        <v>0</v>
      </c>
      <c r="AN2010" s="46">
        <v>0</v>
      </c>
      <c r="AO2010" s="46" t="s">
        <v>245</v>
      </c>
      <c r="AP2010" s="46" t="s">
        <v>63</v>
      </c>
      <c r="AQ2010" s="46"/>
      <c r="AR2010" s="46"/>
    </row>
    <row r="2011" spans="1:44" x14ac:dyDescent="0.2">
      <c r="A2011" s="46" t="s">
        <v>77</v>
      </c>
      <c r="B2011" s="46" t="s">
        <v>84</v>
      </c>
      <c r="C2011" s="46" t="s">
        <v>84</v>
      </c>
      <c r="D2011" s="46" t="s">
        <v>592</v>
      </c>
      <c r="E2011" s="46" t="s">
        <v>86</v>
      </c>
      <c r="F2011" s="46" t="s">
        <v>78</v>
      </c>
      <c r="G2011" s="46" t="s">
        <v>593</v>
      </c>
      <c r="H2011" s="46" t="s">
        <v>62</v>
      </c>
      <c r="I2011" s="46" t="s">
        <v>88</v>
      </c>
      <c r="J2011" s="46" t="s">
        <v>89</v>
      </c>
      <c r="K2011" s="46" t="s">
        <v>47</v>
      </c>
      <c r="L2011" s="46" t="s">
        <v>62</v>
      </c>
      <c r="M2011" s="46" t="s">
        <v>116</v>
      </c>
      <c r="N2011" s="46" t="s">
        <v>117</v>
      </c>
      <c r="O2011" s="46" t="s">
        <v>63</v>
      </c>
      <c r="P2011" s="46" t="s">
        <v>561</v>
      </c>
      <c r="Q2011" s="46" t="s">
        <v>594</v>
      </c>
      <c r="R2011" s="46" t="s">
        <v>84</v>
      </c>
      <c r="S2011" s="46" t="s">
        <v>95</v>
      </c>
      <c r="T2011" s="46" t="s">
        <v>111</v>
      </c>
      <c r="U2011" s="46" t="s">
        <v>112</v>
      </c>
      <c r="V2011" s="46" t="s">
        <v>105</v>
      </c>
      <c r="W2011" s="46" t="s">
        <v>594</v>
      </c>
      <c r="X2011" s="46" t="s">
        <v>84</v>
      </c>
      <c r="Y2011" s="46" t="s">
        <v>592</v>
      </c>
      <c r="Z2011" s="46" t="s">
        <v>595</v>
      </c>
      <c r="AA2011" s="46" t="s">
        <v>564</v>
      </c>
      <c r="AB2011" s="46">
        <v>19172035.41</v>
      </c>
      <c r="AC2011" s="46">
        <v>19164788.030000001</v>
      </c>
      <c r="AD2011" s="46">
        <v>10859261.560000001</v>
      </c>
      <c r="AE2011" s="46">
        <v>11060739.33</v>
      </c>
      <c r="AF2011" s="46">
        <v>11029250.66</v>
      </c>
      <c r="AG2011" s="46">
        <v>8021291.1500000004</v>
      </c>
      <c r="AH2011" s="46">
        <v>7988303.8600000003</v>
      </c>
      <c r="AI2011" s="46" t="s">
        <v>92</v>
      </c>
      <c r="AJ2011" s="46">
        <v>0</v>
      </c>
      <c r="AK2011" s="46">
        <v>19170192.43</v>
      </c>
      <c r="AL2011" s="46">
        <v>10855603.24</v>
      </c>
      <c r="AM2011" s="46">
        <v>8025170.04</v>
      </c>
      <c r="AN2011" s="46">
        <v>7932158.3899999997</v>
      </c>
      <c r="AO2011" s="46" t="s">
        <v>118</v>
      </c>
      <c r="AP2011" s="46" t="s">
        <v>63</v>
      </c>
      <c r="AQ2011" s="46"/>
      <c r="AR2011" s="46"/>
    </row>
    <row r="2012" spans="1:44" x14ac:dyDescent="0.2">
      <c r="A2012" s="46" t="s">
        <v>77</v>
      </c>
      <c r="B2012" s="46" t="s">
        <v>84</v>
      </c>
      <c r="C2012" s="46" t="s">
        <v>84</v>
      </c>
      <c r="D2012" s="46" t="s">
        <v>592</v>
      </c>
      <c r="E2012" s="46" t="s">
        <v>86</v>
      </c>
      <c r="F2012" s="46" t="s">
        <v>78</v>
      </c>
      <c r="G2012" s="46" t="s">
        <v>593</v>
      </c>
      <c r="H2012" s="46" t="s">
        <v>62</v>
      </c>
      <c r="I2012" s="46" t="s">
        <v>88</v>
      </c>
      <c r="J2012" s="46" t="s">
        <v>89</v>
      </c>
      <c r="K2012" s="46" t="s">
        <v>47</v>
      </c>
      <c r="L2012" s="46" t="s">
        <v>62</v>
      </c>
      <c r="M2012" s="46" t="s">
        <v>119</v>
      </c>
      <c r="N2012" s="46" t="s">
        <v>120</v>
      </c>
      <c r="O2012" s="46" t="s">
        <v>63</v>
      </c>
      <c r="P2012" s="46" t="s">
        <v>561</v>
      </c>
      <c r="Q2012" s="46" t="s">
        <v>594</v>
      </c>
      <c r="R2012" s="46" t="s">
        <v>84</v>
      </c>
      <c r="S2012" s="46" t="s">
        <v>95</v>
      </c>
      <c r="T2012" s="46" t="s">
        <v>111</v>
      </c>
      <c r="U2012" s="46" t="s">
        <v>112</v>
      </c>
      <c r="V2012" s="46" t="s">
        <v>105</v>
      </c>
      <c r="W2012" s="46" t="s">
        <v>594</v>
      </c>
      <c r="X2012" s="46" t="s">
        <v>84</v>
      </c>
      <c r="Y2012" s="46" t="s">
        <v>592</v>
      </c>
      <c r="Z2012" s="46" t="s">
        <v>595</v>
      </c>
      <c r="AA2012" s="46" t="s">
        <v>564</v>
      </c>
      <c r="AB2012" s="46">
        <v>19172035.41</v>
      </c>
      <c r="AC2012" s="46">
        <v>19164788.030000001</v>
      </c>
      <c r="AD2012" s="46">
        <v>10859261.560000001</v>
      </c>
      <c r="AE2012" s="46">
        <v>11060739.33</v>
      </c>
      <c r="AF2012" s="46">
        <v>11029250.66</v>
      </c>
      <c r="AG2012" s="46">
        <v>8021291.1500000004</v>
      </c>
      <c r="AH2012" s="46">
        <v>7988303.8600000003</v>
      </c>
      <c r="AI2012" s="46" t="s">
        <v>92</v>
      </c>
      <c r="AJ2012" s="46">
        <v>0</v>
      </c>
      <c r="AK2012" s="46">
        <v>19170192.43</v>
      </c>
      <c r="AL2012" s="46">
        <v>10855603.24</v>
      </c>
      <c r="AM2012" s="46">
        <v>8025170.04</v>
      </c>
      <c r="AN2012" s="46">
        <v>7932158.3899999997</v>
      </c>
      <c r="AO2012" s="46" t="s">
        <v>121</v>
      </c>
      <c r="AP2012" s="46" t="s">
        <v>63</v>
      </c>
      <c r="AQ2012" s="46"/>
      <c r="AR2012" s="46"/>
    </row>
    <row r="2013" spans="1:44" x14ac:dyDescent="0.2">
      <c r="A2013" s="46" t="s">
        <v>77</v>
      </c>
      <c r="B2013" s="46" t="s">
        <v>84</v>
      </c>
      <c r="C2013" s="46" t="s">
        <v>84</v>
      </c>
      <c r="D2013" s="46" t="s">
        <v>592</v>
      </c>
      <c r="E2013" s="46" t="s">
        <v>86</v>
      </c>
      <c r="F2013" s="46" t="s">
        <v>78</v>
      </c>
      <c r="G2013" s="46" t="s">
        <v>593</v>
      </c>
      <c r="H2013" s="46" t="s">
        <v>62</v>
      </c>
      <c r="I2013" s="46" t="s">
        <v>88</v>
      </c>
      <c r="J2013" s="46" t="s">
        <v>89</v>
      </c>
      <c r="K2013" s="46" t="s">
        <v>47</v>
      </c>
      <c r="L2013" s="46" t="s">
        <v>62</v>
      </c>
      <c r="M2013" s="46" t="s">
        <v>122</v>
      </c>
      <c r="N2013" s="46" t="s">
        <v>123</v>
      </c>
      <c r="O2013" s="46" t="s">
        <v>63</v>
      </c>
      <c r="P2013" s="46" t="s">
        <v>561</v>
      </c>
      <c r="Q2013" s="46" t="s">
        <v>594</v>
      </c>
      <c r="R2013" s="46" t="s">
        <v>84</v>
      </c>
      <c r="S2013" s="46" t="s">
        <v>95</v>
      </c>
      <c r="T2013" s="46" t="s">
        <v>111</v>
      </c>
      <c r="U2013" s="46" t="s">
        <v>112</v>
      </c>
      <c r="V2013" s="46" t="s">
        <v>105</v>
      </c>
      <c r="W2013" s="46" t="s">
        <v>594</v>
      </c>
      <c r="X2013" s="46" t="s">
        <v>84</v>
      </c>
      <c r="Y2013" s="46" t="s">
        <v>592</v>
      </c>
      <c r="Z2013" s="46" t="s">
        <v>595</v>
      </c>
      <c r="AA2013" s="46" t="s">
        <v>564</v>
      </c>
      <c r="AB2013" s="46">
        <v>19172035.41</v>
      </c>
      <c r="AC2013" s="46">
        <v>19164788.030000001</v>
      </c>
      <c r="AD2013" s="46">
        <v>10859261.560000001</v>
      </c>
      <c r="AE2013" s="46">
        <v>11060739.33</v>
      </c>
      <c r="AF2013" s="46">
        <v>11029250.66</v>
      </c>
      <c r="AG2013" s="46">
        <v>11021291.15</v>
      </c>
      <c r="AH2013" s="46">
        <v>10988303.859999999</v>
      </c>
      <c r="AI2013" s="46" t="s">
        <v>92</v>
      </c>
      <c r="AJ2013" s="46">
        <v>0</v>
      </c>
      <c r="AK2013" s="46">
        <v>19170192.43</v>
      </c>
      <c r="AL2013" s="46">
        <v>10855603.24</v>
      </c>
      <c r="AM2013" s="46">
        <v>11025170.039999999</v>
      </c>
      <c r="AN2013" s="46">
        <v>10932158.390000001</v>
      </c>
      <c r="AO2013" s="46" t="s">
        <v>124</v>
      </c>
      <c r="AP2013" s="46" t="s">
        <v>63</v>
      </c>
      <c r="AQ2013" s="46"/>
      <c r="AR2013" s="46"/>
    </row>
    <row r="2014" spans="1:44" x14ac:dyDescent="0.2">
      <c r="A2014" s="46" t="s">
        <v>77</v>
      </c>
      <c r="B2014" s="46" t="s">
        <v>84</v>
      </c>
      <c r="C2014" s="46" t="s">
        <v>84</v>
      </c>
      <c r="D2014" s="46" t="s">
        <v>592</v>
      </c>
      <c r="E2014" s="46" t="s">
        <v>86</v>
      </c>
      <c r="F2014" s="46" t="s">
        <v>78</v>
      </c>
      <c r="G2014" s="46" t="s">
        <v>593</v>
      </c>
      <c r="H2014" s="46" t="s">
        <v>62</v>
      </c>
      <c r="I2014" s="46" t="s">
        <v>88</v>
      </c>
      <c r="J2014" s="46" t="s">
        <v>89</v>
      </c>
      <c r="K2014" s="46" t="s">
        <v>47</v>
      </c>
      <c r="L2014" s="46" t="s">
        <v>62</v>
      </c>
      <c r="M2014" s="46" t="s">
        <v>125</v>
      </c>
      <c r="N2014" s="46" t="s">
        <v>126</v>
      </c>
      <c r="O2014" s="46" t="s">
        <v>63</v>
      </c>
      <c r="P2014" s="46" t="s">
        <v>561</v>
      </c>
      <c r="Q2014" s="46" t="s">
        <v>594</v>
      </c>
      <c r="R2014" s="46" t="s">
        <v>84</v>
      </c>
      <c r="S2014" s="46" t="s">
        <v>95</v>
      </c>
      <c r="T2014" s="46" t="s">
        <v>111</v>
      </c>
      <c r="U2014" s="46" t="s">
        <v>112</v>
      </c>
      <c r="V2014" s="46" t="s">
        <v>32</v>
      </c>
      <c r="W2014" s="46" t="s">
        <v>594</v>
      </c>
      <c r="X2014" s="46" t="s">
        <v>84</v>
      </c>
      <c r="Y2014" s="46" t="s">
        <v>592</v>
      </c>
      <c r="Z2014" s="46" t="s">
        <v>595</v>
      </c>
      <c r="AA2014" s="46" t="s">
        <v>564</v>
      </c>
      <c r="AB2014" s="46">
        <v>8987795.5999999996</v>
      </c>
      <c r="AC2014" s="46">
        <v>9107695.1699999999</v>
      </c>
      <c r="AD2014" s="46">
        <v>9609412.0999999996</v>
      </c>
      <c r="AE2014" s="46">
        <v>9700771.1600000001</v>
      </c>
      <c r="AF2014" s="46">
        <v>10221715.189999999</v>
      </c>
      <c r="AG2014" s="46">
        <v>7353396.2599999998</v>
      </c>
      <c r="AH2014" s="46">
        <v>7899133.3099999996</v>
      </c>
      <c r="AI2014" s="46" t="s">
        <v>92</v>
      </c>
      <c r="AJ2014" s="46">
        <v>0</v>
      </c>
      <c r="AK2014" s="46">
        <v>9018285.5899999999</v>
      </c>
      <c r="AL2014" s="46">
        <v>9669934.8499999996</v>
      </c>
      <c r="AM2014" s="46">
        <v>7289224.46</v>
      </c>
      <c r="AN2014" s="46">
        <v>7932158.3899999997</v>
      </c>
      <c r="AO2014" s="46" t="s">
        <v>127</v>
      </c>
      <c r="AP2014" s="46" t="s">
        <v>63</v>
      </c>
      <c r="AQ2014" s="46"/>
      <c r="AR2014" s="46"/>
    </row>
    <row r="2015" spans="1:44" x14ac:dyDescent="0.2">
      <c r="A2015" s="46" t="s">
        <v>77</v>
      </c>
      <c r="B2015" s="46" t="s">
        <v>84</v>
      </c>
      <c r="C2015" s="46" t="s">
        <v>84</v>
      </c>
      <c r="D2015" s="46" t="s">
        <v>592</v>
      </c>
      <c r="E2015" s="46" t="s">
        <v>86</v>
      </c>
      <c r="F2015" s="46" t="s">
        <v>78</v>
      </c>
      <c r="G2015" s="46" t="s">
        <v>593</v>
      </c>
      <c r="H2015" s="46" t="s">
        <v>62</v>
      </c>
      <c r="I2015" s="46" t="s">
        <v>88</v>
      </c>
      <c r="J2015" s="46" t="s">
        <v>89</v>
      </c>
      <c r="K2015" s="46" t="s">
        <v>47</v>
      </c>
      <c r="L2015" s="46" t="s">
        <v>62</v>
      </c>
      <c r="M2015" s="46" t="s">
        <v>248</v>
      </c>
      <c r="N2015" s="46" t="s">
        <v>249</v>
      </c>
      <c r="O2015" s="46" t="s">
        <v>63</v>
      </c>
      <c r="P2015" s="46" t="s">
        <v>561</v>
      </c>
      <c r="Q2015" s="46" t="s">
        <v>594</v>
      </c>
      <c r="R2015" s="46" t="s">
        <v>84</v>
      </c>
      <c r="S2015" s="46" t="s">
        <v>95</v>
      </c>
      <c r="T2015" s="46" t="s">
        <v>131</v>
      </c>
      <c r="U2015" s="46" t="s">
        <v>132</v>
      </c>
      <c r="V2015" s="46" t="s">
        <v>32</v>
      </c>
      <c r="W2015" s="46" t="s">
        <v>594</v>
      </c>
      <c r="X2015" s="46" t="s">
        <v>84</v>
      </c>
      <c r="Y2015" s="46" t="s">
        <v>592</v>
      </c>
      <c r="Z2015" s="46" t="s">
        <v>595</v>
      </c>
      <c r="AA2015" s="46" t="s">
        <v>564</v>
      </c>
      <c r="AB2015" s="46">
        <v>0</v>
      </c>
      <c r="AC2015" s="46">
        <v>0</v>
      </c>
      <c r="AD2015" s="46">
        <v>0</v>
      </c>
      <c r="AE2015" s="46">
        <v>0</v>
      </c>
      <c r="AF2015" s="46">
        <v>0</v>
      </c>
      <c r="AG2015" s="46">
        <v>3000000</v>
      </c>
      <c r="AH2015" s="46">
        <v>3000000</v>
      </c>
      <c r="AI2015" s="46" t="s">
        <v>92</v>
      </c>
      <c r="AJ2015" s="46">
        <v>0</v>
      </c>
      <c r="AK2015" s="46">
        <v>0</v>
      </c>
      <c r="AL2015" s="46">
        <v>0</v>
      </c>
      <c r="AM2015" s="46">
        <v>3000000</v>
      </c>
      <c r="AN2015" s="46">
        <v>3000000</v>
      </c>
      <c r="AO2015" s="46" t="s">
        <v>250</v>
      </c>
      <c r="AP2015" s="46" t="s">
        <v>63</v>
      </c>
      <c r="AQ2015" s="46"/>
      <c r="AR2015" s="46"/>
    </row>
    <row r="2016" spans="1:44" x14ac:dyDescent="0.2">
      <c r="A2016" s="46" t="s">
        <v>77</v>
      </c>
      <c r="B2016" s="46" t="s">
        <v>84</v>
      </c>
      <c r="C2016" s="46" t="s">
        <v>84</v>
      </c>
      <c r="D2016" s="46" t="s">
        <v>592</v>
      </c>
      <c r="E2016" s="46" t="s">
        <v>86</v>
      </c>
      <c r="F2016" s="46" t="s">
        <v>78</v>
      </c>
      <c r="G2016" s="46" t="s">
        <v>593</v>
      </c>
      <c r="H2016" s="46" t="s">
        <v>62</v>
      </c>
      <c r="I2016" s="46" t="s">
        <v>88</v>
      </c>
      <c r="J2016" s="46" t="s">
        <v>89</v>
      </c>
      <c r="K2016" s="46" t="s">
        <v>47</v>
      </c>
      <c r="L2016" s="46" t="s">
        <v>62</v>
      </c>
      <c r="M2016" s="46" t="s">
        <v>195</v>
      </c>
      <c r="N2016" s="46" t="s">
        <v>196</v>
      </c>
      <c r="O2016" s="46" t="s">
        <v>63</v>
      </c>
      <c r="P2016" s="46" t="s">
        <v>561</v>
      </c>
      <c r="Q2016" s="46" t="s">
        <v>594</v>
      </c>
      <c r="R2016" s="46" t="s">
        <v>84</v>
      </c>
      <c r="S2016" s="46" t="s">
        <v>95</v>
      </c>
      <c r="T2016" s="46" t="s">
        <v>131</v>
      </c>
      <c r="U2016" s="46" t="s">
        <v>132</v>
      </c>
      <c r="V2016" s="46" t="s">
        <v>105</v>
      </c>
      <c r="W2016" s="46" t="s">
        <v>594</v>
      </c>
      <c r="X2016" s="46" t="s">
        <v>84</v>
      </c>
      <c r="Y2016" s="46" t="s">
        <v>592</v>
      </c>
      <c r="Z2016" s="46" t="s">
        <v>595</v>
      </c>
      <c r="AA2016" s="46" t="s">
        <v>564</v>
      </c>
      <c r="AB2016" s="46">
        <v>0</v>
      </c>
      <c r="AC2016" s="46">
        <v>0</v>
      </c>
      <c r="AD2016" s="46">
        <v>0</v>
      </c>
      <c r="AE2016" s="46">
        <v>0</v>
      </c>
      <c r="AF2016" s="46">
        <v>0</v>
      </c>
      <c r="AG2016" s="46">
        <v>-3000000</v>
      </c>
      <c r="AH2016" s="46">
        <v>-3000000</v>
      </c>
      <c r="AI2016" s="46" t="s">
        <v>92</v>
      </c>
      <c r="AJ2016" s="46">
        <v>0</v>
      </c>
      <c r="AK2016" s="46">
        <v>0</v>
      </c>
      <c r="AL2016" s="46">
        <v>0</v>
      </c>
      <c r="AM2016" s="46">
        <v>-3000000</v>
      </c>
      <c r="AN2016" s="46">
        <v>-3000000</v>
      </c>
      <c r="AO2016" s="46" t="s">
        <v>197</v>
      </c>
      <c r="AP2016" s="46" t="s">
        <v>63</v>
      </c>
      <c r="AQ2016" s="46"/>
      <c r="AR2016" s="46"/>
    </row>
    <row r="2017" spans="1:44" x14ac:dyDescent="0.2">
      <c r="A2017" s="46" t="s">
        <v>77</v>
      </c>
      <c r="B2017" s="46" t="s">
        <v>84</v>
      </c>
      <c r="C2017" s="46" t="s">
        <v>84</v>
      </c>
      <c r="D2017" s="46" t="s">
        <v>592</v>
      </c>
      <c r="E2017" s="46" t="s">
        <v>86</v>
      </c>
      <c r="F2017" s="46" t="s">
        <v>78</v>
      </c>
      <c r="G2017" s="46" t="s">
        <v>593</v>
      </c>
      <c r="H2017" s="46" t="s">
        <v>62</v>
      </c>
      <c r="I2017" s="46" t="s">
        <v>88</v>
      </c>
      <c r="J2017" s="46" t="s">
        <v>89</v>
      </c>
      <c r="K2017" s="46" t="s">
        <v>47</v>
      </c>
      <c r="L2017" s="46" t="s">
        <v>62</v>
      </c>
      <c r="M2017" s="46" t="s">
        <v>475</v>
      </c>
      <c r="N2017" s="46" t="s">
        <v>476</v>
      </c>
      <c r="O2017" s="46" t="s">
        <v>63</v>
      </c>
      <c r="P2017" s="46" t="s">
        <v>561</v>
      </c>
      <c r="Q2017" s="46" t="s">
        <v>594</v>
      </c>
      <c r="R2017" s="46" t="s">
        <v>84</v>
      </c>
      <c r="S2017" s="46" t="s">
        <v>95</v>
      </c>
      <c r="T2017" s="46" t="s">
        <v>201</v>
      </c>
      <c r="U2017" s="46" t="s">
        <v>202</v>
      </c>
      <c r="V2017" s="46" t="s">
        <v>105</v>
      </c>
      <c r="W2017" s="46" t="s">
        <v>594</v>
      </c>
      <c r="X2017" s="46" t="s">
        <v>84</v>
      </c>
      <c r="Y2017" s="46" t="s">
        <v>592</v>
      </c>
      <c r="Z2017" s="46" t="s">
        <v>595</v>
      </c>
      <c r="AA2017" s="46" t="s">
        <v>564</v>
      </c>
      <c r="AB2017" s="46">
        <v>10762385.27</v>
      </c>
      <c r="AC2017" s="46">
        <v>10755137.890000001</v>
      </c>
      <c r="AD2017" s="46">
        <v>2449611.42</v>
      </c>
      <c r="AE2017" s="46">
        <v>2651089.19</v>
      </c>
      <c r="AF2017" s="46">
        <v>2619600.52</v>
      </c>
      <c r="AG2017" s="46">
        <v>2611641.0099999998</v>
      </c>
      <c r="AH2017" s="46">
        <v>2578653.7200000002</v>
      </c>
      <c r="AI2017" s="46" t="s">
        <v>92</v>
      </c>
      <c r="AJ2017" s="46">
        <v>0</v>
      </c>
      <c r="AK2017" s="46">
        <v>10760542.289999999</v>
      </c>
      <c r="AL2017" s="46">
        <v>2445953.1</v>
      </c>
      <c r="AM2017" s="46">
        <v>2615519.9</v>
      </c>
      <c r="AN2017" s="46">
        <v>2522508.25</v>
      </c>
      <c r="AO2017" s="46" t="s">
        <v>477</v>
      </c>
      <c r="AP2017" s="46" t="s">
        <v>63</v>
      </c>
      <c r="AQ2017" s="46"/>
      <c r="AR2017" s="46"/>
    </row>
    <row r="2018" spans="1:44" x14ac:dyDescent="0.2">
      <c r="A2018" s="46" t="s">
        <v>77</v>
      </c>
      <c r="B2018" s="46" t="s">
        <v>84</v>
      </c>
      <c r="C2018" s="46" t="s">
        <v>84</v>
      </c>
      <c r="D2018" s="46" t="s">
        <v>592</v>
      </c>
      <c r="E2018" s="46" t="s">
        <v>86</v>
      </c>
      <c r="F2018" s="46" t="s">
        <v>78</v>
      </c>
      <c r="G2018" s="46" t="s">
        <v>593</v>
      </c>
      <c r="H2018" s="46" t="s">
        <v>62</v>
      </c>
      <c r="I2018" s="46" t="s">
        <v>88</v>
      </c>
      <c r="J2018" s="46" t="s">
        <v>89</v>
      </c>
      <c r="K2018" s="46" t="s">
        <v>47</v>
      </c>
      <c r="L2018" s="46" t="s">
        <v>62</v>
      </c>
      <c r="M2018" s="46" t="s">
        <v>478</v>
      </c>
      <c r="N2018" s="46" t="s">
        <v>479</v>
      </c>
      <c r="O2018" s="46" t="s">
        <v>63</v>
      </c>
      <c r="P2018" s="46" t="s">
        <v>561</v>
      </c>
      <c r="Q2018" s="46" t="s">
        <v>594</v>
      </c>
      <c r="R2018" s="46" t="s">
        <v>84</v>
      </c>
      <c r="S2018" s="46" t="s">
        <v>95</v>
      </c>
      <c r="T2018" s="46" t="s">
        <v>201</v>
      </c>
      <c r="U2018" s="46" t="s">
        <v>202</v>
      </c>
      <c r="V2018" s="46" t="s">
        <v>32</v>
      </c>
      <c r="W2018" s="46" t="s">
        <v>594</v>
      </c>
      <c r="X2018" s="46" t="s">
        <v>84</v>
      </c>
      <c r="Y2018" s="46" t="s">
        <v>592</v>
      </c>
      <c r="Z2018" s="46" t="s">
        <v>595</v>
      </c>
      <c r="AA2018" s="46" t="s">
        <v>564</v>
      </c>
      <c r="AB2018" s="46">
        <v>0</v>
      </c>
      <c r="AC2018" s="46">
        <v>0</v>
      </c>
      <c r="AD2018" s="46">
        <v>0</v>
      </c>
      <c r="AE2018" s="46">
        <v>0</v>
      </c>
      <c r="AF2018" s="46">
        <v>0</v>
      </c>
      <c r="AG2018" s="46">
        <v>3000000</v>
      </c>
      <c r="AH2018" s="46">
        <v>3000000</v>
      </c>
      <c r="AI2018" s="46" t="s">
        <v>92</v>
      </c>
      <c r="AJ2018" s="46">
        <v>0</v>
      </c>
      <c r="AK2018" s="46">
        <v>0</v>
      </c>
      <c r="AL2018" s="46">
        <v>0</v>
      </c>
      <c r="AM2018" s="46">
        <v>3000000</v>
      </c>
      <c r="AN2018" s="46">
        <v>3000000</v>
      </c>
      <c r="AO2018" s="46" t="s">
        <v>480</v>
      </c>
      <c r="AP2018" s="46" t="s">
        <v>63</v>
      </c>
      <c r="AQ2018" s="46"/>
      <c r="AR2018" s="46"/>
    </row>
    <row r="2019" spans="1:44" x14ac:dyDescent="0.2">
      <c r="A2019" s="46" t="s">
        <v>77</v>
      </c>
      <c r="B2019" s="46" t="s">
        <v>84</v>
      </c>
      <c r="C2019" s="46" t="s">
        <v>84</v>
      </c>
      <c r="D2019" s="46" t="s">
        <v>592</v>
      </c>
      <c r="E2019" s="46" t="s">
        <v>86</v>
      </c>
      <c r="F2019" s="46" t="s">
        <v>78</v>
      </c>
      <c r="G2019" s="46" t="s">
        <v>593</v>
      </c>
      <c r="H2019" s="46" t="s">
        <v>62</v>
      </c>
      <c r="I2019" s="46" t="s">
        <v>88</v>
      </c>
      <c r="J2019" s="46" t="s">
        <v>89</v>
      </c>
      <c r="K2019" s="46" t="s">
        <v>47</v>
      </c>
      <c r="L2019" s="46" t="s">
        <v>62</v>
      </c>
      <c r="M2019" s="46" t="s">
        <v>481</v>
      </c>
      <c r="N2019" s="46" t="s">
        <v>482</v>
      </c>
      <c r="O2019" s="46" t="s">
        <v>63</v>
      </c>
      <c r="P2019" s="46" t="s">
        <v>561</v>
      </c>
      <c r="Q2019" s="46" t="s">
        <v>594</v>
      </c>
      <c r="R2019" s="46" t="s">
        <v>84</v>
      </c>
      <c r="S2019" s="46" t="s">
        <v>95</v>
      </c>
      <c r="T2019" s="46" t="s">
        <v>201</v>
      </c>
      <c r="U2019" s="46" t="s">
        <v>202</v>
      </c>
      <c r="V2019" s="46" t="s">
        <v>32</v>
      </c>
      <c r="W2019" s="46" t="s">
        <v>594</v>
      </c>
      <c r="X2019" s="46" t="s">
        <v>84</v>
      </c>
      <c r="Y2019" s="46" t="s">
        <v>592</v>
      </c>
      <c r="Z2019" s="46" t="s">
        <v>595</v>
      </c>
      <c r="AA2019" s="46" t="s">
        <v>564</v>
      </c>
      <c r="AB2019" s="46">
        <v>0</v>
      </c>
      <c r="AC2019" s="46">
        <v>0</v>
      </c>
      <c r="AD2019" s="46">
        <v>0</v>
      </c>
      <c r="AE2019" s="46">
        <v>0</v>
      </c>
      <c r="AF2019" s="46">
        <v>0</v>
      </c>
      <c r="AG2019" s="46">
        <v>3000000</v>
      </c>
      <c r="AH2019" s="46">
        <v>3000000</v>
      </c>
      <c r="AI2019" s="46" t="s">
        <v>92</v>
      </c>
      <c r="AJ2019" s="46">
        <v>0</v>
      </c>
      <c r="AK2019" s="46">
        <v>0</v>
      </c>
      <c r="AL2019" s="46">
        <v>0</v>
      </c>
      <c r="AM2019" s="46">
        <v>3000000</v>
      </c>
      <c r="AN2019" s="46">
        <v>3000000</v>
      </c>
      <c r="AO2019" s="46" t="s">
        <v>483</v>
      </c>
      <c r="AP2019" s="46" t="s">
        <v>63</v>
      </c>
      <c r="AQ2019" s="46"/>
      <c r="AR2019" s="46"/>
    </row>
    <row r="2020" spans="1:44" x14ac:dyDescent="0.2">
      <c r="A2020" s="46" t="s">
        <v>77</v>
      </c>
      <c r="B2020" s="46" t="s">
        <v>84</v>
      </c>
      <c r="C2020" s="46" t="s">
        <v>84</v>
      </c>
      <c r="D2020" s="46" t="s">
        <v>592</v>
      </c>
      <c r="E2020" s="46" t="s">
        <v>86</v>
      </c>
      <c r="F2020" s="46" t="s">
        <v>78</v>
      </c>
      <c r="G2020" s="46" t="s">
        <v>593</v>
      </c>
      <c r="H2020" s="46" t="s">
        <v>62</v>
      </c>
      <c r="I2020" s="46" t="s">
        <v>88</v>
      </c>
      <c r="J2020" s="46" t="s">
        <v>89</v>
      </c>
      <c r="K2020" s="46" t="s">
        <v>47</v>
      </c>
      <c r="L2020" s="46" t="s">
        <v>62</v>
      </c>
      <c r="M2020" s="46" t="s">
        <v>523</v>
      </c>
      <c r="N2020" s="46" t="s">
        <v>524</v>
      </c>
      <c r="O2020" s="46" t="s">
        <v>63</v>
      </c>
      <c r="P2020" s="46" t="s">
        <v>561</v>
      </c>
      <c r="Q2020" s="46" t="s">
        <v>594</v>
      </c>
      <c r="R2020" s="46" t="s">
        <v>84</v>
      </c>
      <c r="S2020" s="46" t="s">
        <v>95</v>
      </c>
      <c r="T2020" s="46" t="s">
        <v>201</v>
      </c>
      <c r="U2020" s="46" t="s">
        <v>202</v>
      </c>
      <c r="V2020" s="46" t="s">
        <v>105</v>
      </c>
      <c r="W2020" s="46" t="s">
        <v>594</v>
      </c>
      <c r="X2020" s="46" t="s">
        <v>84</v>
      </c>
      <c r="Y2020" s="46" t="s">
        <v>592</v>
      </c>
      <c r="Z2020" s="46" t="s">
        <v>595</v>
      </c>
      <c r="AA2020" s="46" t="s">
        <v>564</v>
      </c>
      <c r="AB2020" s="46">
        <v>10762385.27</v>
      </c>
      <c r="AC2020" s="46">
        <v>10755137.890000001</v>
      </c>
      <c r="AD2020" s="46">
        <v>2449611.42</v>
      </c>
      <c r="AE2020" s="46">
        <v>2651089.19</v>
      </c>
      <c r="AF2020" s="46">
        <v>2619600.52</v>
      </c>
      <c r="AG2020" s="46">
        <v>2611641.0099999998</v>
      </c>
      <c r="AH2020" s="46">
        <v>2578653.7200000002</v>
      </c>
      <c r="AI2020" s="46" t="s">
        <v>92</v>
      </c>
      <c r="AJ2020" s="46">
        <v>0</v>
      </c>
      <c r="AK2020" s="46">
        <v>10760542.289999999</v>
      </c>
      <c r="AL2020" s="46">
        <v>2445953.1</v>
      </c>
      <c r="AM2020" s="46">
        <v>2615519.9</v>
      </c>
      <c r="AN2020" s="46">
        <v>2522508.25</v>
      </c>
      <c r="AO2020" s="46" t="s">
        <v>525</v>
      </c>
      <c r="AP2020" s="46" t="s">
        <v>63</v>
      </c>
      <c r="AQ2020" s="46"/>
      <c r="AR2020" s="46"/>
    </row>
    <row r="2021" spans="1:44" x14ac:dyDescent="0.2">
      <c r="A2021" s="46" t="s">
        <v>77</v>
      </c>
      <c r="B2021" s="46" t="s">
        <v>84</v>
      </c>
      <c r="C2021" s="46" t="s">
        <v>84</v>
      </c>
      <c r="D2021" s="46" t="s">
        <v>592</v>
      </c>
      <c r="E2021" s="46" t="s">
        <v>86</v>
      </c>
      <c r="F2021" s="46" t="s">
        <v>78</v>
      </c>
      <c r="G2021" s="46" t="s">
        <v>593</v>
      </c>
      <c r="H2021" s="46" t="s">
        <v>62</v>
      </c>
      <c r="I2021" s="46" t="s">
        <v>88</v>
      </c>
      <c r="J2021" s="46" t="s">
        <v>89</v>
      </c>
      <c r="K2021" s="46" t="s">
        <v>47</v>
      </c>
      <c r="L2021" s="46" t="s">
        <v>62</v>
      </c>
      <c r="M2021" s="46" t="s">
        <v>493</v>
      </c>
      <c r="N2021" s="46" t="s">
        <v>494</v>
      </c>
      <c r="O2021" s="46" t="s">
        <v>63</v>
      </c>
      <c r="P2021" s="46" t="s">
        <v>561</v>
      </c>
      <c r="Q2021" s="46" t="s">
        <v>594</v>
      </c>
      <c r="R2021" s="46" t="s">
        <v>84</v>
      </c>
      <c r="S2021" s="46" t="s">
        <v>95</v>
      </c>
      <c r="T2021" s="46" t="s">
        <v>201</v>
      </c>
      <c r="U2021" s="46" t="s">
        <v>202</v>
      </c>
      <c r="V2021" s="46" t="s">
        <v>105</v>
      </c>
      <c r="W2021" s="46" t="s">
        <v>594</v>
      </c>
      <c r="X2021" s="46" t="s">
        <v>84</v>
      </c>
      <c r="Y2021" s="46" t="s">
        <v>592</v>
      </c>
      <c r="Z2021" s="46" t="s">
        <v>595</v>
      </c>
      <c r="AA2021" s="46" t="s">
        <v>564</v>
      </c>
      <c r="AB2021" s="46">
        <v>0</v>
      </c>
      <c r="AC2021" s="46">
        <v>0</v>
      </c>
      <c r="AD2021" s="46">
        <v>0</v>
      </c>
      <c r="AE2021" s="46">
        <v>0</v>
      </c>
      <c r="AF2021" s="46">
        <v>0</v>
      </c>
      <c r="AG2021" s="46">
        <v>3000000</v>
      </c>
      <c r="AH2021" s="46">
        <v>3000000</v>
      </c>
      <c r="AI2021" s="46" t="s">
        <v>92</v>
      </c>
      <c r="AJ2021" s="46">
        <v>0</v>
      </c>
      <c r="AK2021" s="46">
        <v>0</v>
      </c>
      <c r="AL2021" s="46">
        <v>0</v>
      </c>
      <c r="AM2021" s="46">
        <v>3000000</v>
      </c>
      <c r="AN2021" s="46">
        <v>3000000</v>
      </c>
      <c r="AO2021" s="46" t="s">
        <v>495</v>
      </c>
      <c r="AP2021" s="46" t="s">
        <v>63</v>
      </c>
      <c r="AQ2021" s="46"/>
      <c r="AR2021" s="46"/>
    </row>
    <row r="2022" spans="1:44" x14ac:dyDescent="0.2">
      <c r="A2022" s="46" t="s">
        <v>77</v>
      </c>
      <c r="B2022" s="46" t="s">
        <v>84</v>
      </c>
      <c r="C2022" s="46" t="s">
        <v>84</v>
      </c>
      <c r="D2022" s="46" t="s">
        <v>592</v>
      </c>
      <c r="E2022" s="46" t="s">
        <v>86</v>
      </c>
      <c r="F2022" s="46" t="s">
        <v>78</v>
      </c>
      <c r="G2022" s="46" t="s">
        <v>593</v>
      </c>
      <c r="H2022" s="46" t="s">
        <v>62</v>
      </c>
      <c r="I2022" s="46" t="s">
        <v>88</v>
      </c>
      <c r="J2022" s="46" t="s">
        <v>89</v>
      </c>
      <c r="K2022" s="46" t="s">
        <v>47</v>
      </c>
      <c r="L2022" s="46" t="s">
        <v>62</v>
      </c>
      <c r="M2022" s="46" t="s">
        <v>260</v>
      </c>
      <c r="N2022" s="46" t="s">
        <v>261</v>
      </c>
      <c r="O2022" s="46" t="s">
        <v>63</v>
      </c>
      <c r="P2022" s="46" t="s">
        <v>561</v>
      </c>
      <c r="Q2022" s="46" t="s">
        <v>594</v>
      </c>
      <c r="R2022" s="46" t="s">
        <v>84</v>
      </c>
      <c r="S2022" s="46" t="s">
        <v>95</v>
      </c>
      <c r="T2022" s="46" t="s">
        <v>201</v>
      </c>
      <c r="U2022" s="46" t="s">
        <v>202</v>
      </c>
      <c r="V2022" s="46" t="s">
        <v>105</v>
      </c>
      <c r="W2022" s="46" t="s">
        <v>594</v>
      </c>
      <c r="X2022" s="46" t="s">
        <v>84</v>
      </c>
      <c r="Y2022" s="46" t="s">
        <v>592</v>
      </c>
      <c r="Z2022" s="46" t="s">
        <v>595</v>
      </c>
      <c r="AA2022" s="46" t="s">
        <v>564</v>
      </c>
      <c r="AB2022" s="46">
        <v>10762385.27</v>
      </c>
      <c r="AC2022" s="46">
        <v>10755137.890000001</v>
      </c>
      <c r="AD2022" s="46">
        <v>2449611.42</v>
      </c>
      <c r="AE2022" s="46">
        <v>2651089.19</v>
      </c>
      <c r="AF2022" s="46">
        <v>2619600.52</v>
      </c>
      <c r="AG2022" s="46">
        <v>2611641.0099999998</v>
      </c>
      <c r="AH2022" s="46">
        <v>2578653.7200000002</v>
      </c>
      <c r="AI2022" s="46" t="s">
        <v>92</v>
      </c>
      <c r="AJ2022" s="46">
        <v>0</v>
      </c>
      <c r="AK2022" s="46">
        <v>10760542.289999999</v>
      </c>
      <c r="AL2022" s="46">
        <v>2445953.1</v>
      </c>
      <c r="AM2022" s="46">
        <v>2615519.9</v>
      </c>
      <c r="AN2022" s="46">
        <v>2522508.25</v>
      </c>
      <c r="AO2022" s="46" t="s">
        <v>262</v>
      </c>
      <c r="AP2022" s="46" t="s">
        <v>63</v>
      </c>
      <c r="AQ2022" s="46"/>
      <c r="AR2022" s="46"/>
    </row>
    <row r="2023" spans="1:44" x14ac:dyDescent="0.2">
      <c r="A2023" s="46" t="s">
        <v>77</v>
      </c>
      <c r="B2023" s="46" t="s">
        <v>84</v>
      </c>
      <c r="C2023" s="46" t="s">
        <v>84</v>
      </c>
      <c r="D2023" s="46" t="s">
        <v>592</v>
      </c>
      <c r="E2023" s="46" t="s">
        <v>86</v>
      </c>
      <c r="F2023" s="46" t="s">
        <v>78</v>
      </c>
      <c r="G2023" s="46" t="s">
        <v>593</v>
      </c>
      <c r="H2023" s="46" t="s">
        <v>62</v>
      </c>
      <c r="I2023" s="46" t="s">
        <v>88</v>
      </c>
      <c r="J2023" s="46" t="s">
        <v>89</v>
      </c>
      <c r="K2023" s="46" t="s">
        <v>47</v>
      </c>
      <c r="L2023" s="46" t="s">
        <v>62</v>
      </c>
      <c r="M2023" s="46" t="s">
        <v>209</v>
      </c>
      <c r="N2023" s="46" t="s">
        <v>210</v>
      </c>
      <c r="O2023" s="46" t="s">
        <v>63</v>
      </c>
      <c r="P2023" s="46" t="s">
        <v>561</v>
      </c>
      <c r="Q2023" s="46" t="s">
        <v>594</v>
      </c>
      <c r="R2023" s="46" t="s">
        <v>84</v>
      </c>
      <c r="S2023" s="46" t="s">
        <v>95</v>
      </c>
      <c r="T2023" s="46" t="s">
        <v>201</v>
      </c>
      <c r="U2023" s="46" t="s">
        <v>202</v>
      </c>
      <c r="V2023" s="46" t="s">
        <v>105</v>
      </c>
      <c r="W2023" s="46" t="s">
        <v>594</v>
      </c>
      <c r="X2023" s="46" t="s">
        <v>84</v>
      </c>
      <c r="Y2023" s="46" t="s">
        <v>592</v>
      </c>
      <c r="Z2023" s="46" t="s">
        <v>595</v>
      </c>
      <c r="AA2023" s="46" t="s">
        <v>564</v>
      </c>
      <c r="AB2023" s="46">
        <v>0</v>
      </c>
      <c r="AC2023" s="46">
        <v>0</v>
      </c>
      <c r="AD2023" s="46">
        <v>0</v>
      </c>
      <c r="AE2023" s="46">
        <v>0</v>
      </c>
      <c r="AF2023" s="46">
        <v>0</v>
      </c>
      <c r="AG2023" s="46">
        <v>3000000</v>
      </c>
      <c r="AH2023" s="46">
        <v>3000000</v>
      </c>
      <c r="AI2023" s="46" t="s">
        <v>92</v>
      </c>
      <c r="AJ2023" s="46">
        <v>0</v>
      </c>
      <c r="AK2023" s="46">
        <v>0</v>
      </c>
      <c r="AL2023" s="46">
        <v>0</v>
      </c>
      <c r="AM2023" s="46">
        <v>3000000</v>
      </c>
      <c r="AN2023" s="46">
        <v>3000000</v>
      </c>
      <c r="AO2023" s="46" t="s">
        <v>211</v>
      </c>
      <c r="AP2023" s="46" t="s">
        <v>63</v>
      </c>
      <c r="AQ2023" s="46"/>
      <c r="AR2023" s="46"/>
    </row>
    <row r="2024" spans="1:44" x14ac:dyDescent="0.2">
      <c r="A2024" s="46" t="s">
        <v>77</v>
      </c>
      <c r="B2024" s="46" t="s">
        <v>84</v>
      </c>
      <c r="C2024" s="46" t="s">
        <v>84</v>
      </c>
      <c r="D2024" s="46" t="s">
        <v>592</v>
      </c>
      <c r="E2024" s="46" t="s">
        <v>86</v>
      </c>
      <c r="F2024" s="46" t="s">
        <v>78</v>
      </c>
      <c r="G2024" s="46" t="s">
        <v>593</v>
      </c>
      <c r="H2024" s="46" t="s">
        <v>62</v>
      </c>
      <c r="I2024" s="46" t="s">
        <v>88</v>
      </c>
      <c r="J2024" s="46" t="s">
        <v>89</v>
      </c>
      <c r="K2024" s="46" t="s">
        <v>47</v>
      </c>
      <c r="L2024" s="46" t="s">
        <v>62</v>
      </c>
      <c r="M2024" s="46" t="s">
        <v>145</v>
      </c>
      <c r="N2024" s="46" t="s">
        <v>146</v>
      </c>
      <c r="O2024" s="46" t="s">
        <v>63</v>
      </c>
      <c r="P2024" s="46" t="s">
        <v>561</v>
      </c>
      <c r="Q2024" s="46" t="s">
        <v>594</v>
      </c>
      <c r="R2024" s="46" t="s">
        <v>84</v>
      </c>
      <c r="S2024" s="46" t="s">
        <v>95</v>
      </c>
      <c r="T2024" s="46" t="s">
        <v>148</v>
      </c>
      <c r="U2024" s="46" t="s">
        <v>149</v>
      </c>
      <c r="V2024" s="46" t="s">
        <v>32</v>
      </c>
      <c r="W2024" s="46" t="s">
        <v>594</v>
      </c>
      <c r="X2024" s="46" t="s">
        <v>84</v>
      </c>
      <c r="Y2024" s="46" t="s">
        <v>592</v>
      </c>
      <c r="Z2024" s="46" t="s">
        <v>595</v>
      </c>
      <c r="AA2024" s="46" t="s">
        <v>564</v>
      </c>
      <c r="AB2024" s="46">
        <v>8409650.1400000006</v>
      </c>
      <c r="AC2024" s="46">
        <v>8409650.1400000006</v>
      </c>
      <c r="AD2024" s="46">
        <v>8409650.1400000006</v>
      </c>
      <c r="AE2024" s="46">
        <v>8409650.1400000006</v>
      </c>
      <c r="AF2024" s="46">
        <v>8409650.1400000006</v>
      </c>
      <c r="AG2024" s="46">
        <v>8409650.1400000006</v>
      </c>
      <c r="AH2024" s="46">
        <v>8409650.1400000006</v>
      </c>
      <c r="AI2024" s="46" t="s">
        <v>92</v>
      </c>
      <c r="AJ2024" s="46">
        <v>0</v>
      </c>
      <c r="AK2024" s="46">
        <v>8409650.1400000006</v>
      </c>
      <c r="AL2024" s="46">
        <v>8409650.1400000006</v>
      </c>
      <c r="AM2024" s="46">
        <v>8409650.1400000006</v>
      </c>
      <c r="AN2024" s="46">
        <v>8409650.1400000006</v>
      </c>
      <c r="AO2024" s="46" t="s">
        <v>147</v>
      </c>
      <c r="AP2024" s="46" t="s">
        <v>63</v>
      </c>
      <c r="AQ2024" s="46"/>
      <c r="AR2024" s="46"/>
    </row>
    <row r="2025" spans="1:44" x14ac:dyDescent="0.2">
      <c r="A2025" s="46" t="s">
        <v>77</v>
      </c>
      <c r="B2025" s="46" t="s">
        <v>84</v>
      </c>
      <c r="C2025" s="46" t="s">
        <v>84</v>
      </c>
      <c r="D2025" s="46" t="s">
        <v>592</v>
      </c>
      <c r="E2025" s="46" t="s">
        <v>86</v>
      </c>
      <c r="F2025" s="46" t="s">
        <v>78</v>
      </c>
      <c r="G2025" s="46" t="s">
        <v>593</v>
      </c>
      <c r="H2025" s="46" t="s">
        <v>62</v>
      </c>
      <c r="I2025" s="46" t="s">
        <v>88</v>
      </c>
      <c r="J2025" s="46" t="s">
        <v>89</v>
      </c>
      <c r="K2025" s="46" t="s">
        <v>47</v>
      </c>
      <c r="L2025" s="46" t="s">
        <v>62</v>
      </c>
      <c r="M2025" s="46" t="s">
        <v>496</v>
      </c>
      <c r="N2025" s="46" t="s">
        <v>497</v>
      </c>
      <c r="O2025" s="46" t="s">
        <v>63</v>
      </c>
      <c r="P2025" s="46" t="s">
        <v>561</v>
      </c>
      <c r="Q2025" s="46" t="s">
        <v>594</v>
      </c>
      <c r="R2025" s="46" t="s">
        <v>84</v>
      </c>
      <c r="S2025" s="46" t="s">
        <v>95</v>
      </c>
      <c r="T2025" s="46" t="s">
        <v>148</v>
      </c>
      <c r="U2025" s="46" t="s">
        <v>149</v>
      </c>
      <c r="V2025" s="46" t="s">
        <v>32</v>
      </c>
      <c r="W2025" s="46" t="s">
        <v>594</v>
      </c>
      <c r="X2025" s="46" t="s">
        <v>84</v>
      </c>
      <c r="Y2025" s="46" t="s">
        <v>592</v>
      </c>
      <c r="Z2025" s="46" t="s">
        <v>595</v>
      </c>
      <c r="AA2025" s="46" t="s">
        <v>564</v>
      </c>
      <c r="AB2025" s="46">
        <v>8409650.1400000006</v>
      </c>
      <c r="AC2025" s="46">
        <v>8409650.1400000006</v>
      </c>
      <c r="AD2025" s="46">
        <v>8409650.1400000006</v>
      </c>
      <c r="AE2025" s="46">
        <v>8409650.1400000006</v>
      </c>
      <c r="AF2025" s="46">
        <v>8409650.1400000006</v>
      </c>
      <c r="AG2025" s="46">
        <v>8409650.1400000006</v>
      </c>
      <c r="AH2025" s="46">
        <v>8409650.1400000006</v>
      </c>
      <c r="AI2025" s="46" t="s">
        <v>92</v>
      </c>
      <c r="AJ2025" s="46">
        <v>0</v>
      </c>
      <c r="AK2025" s="46">
        <v>8409650.1400000006</v>
      </c>
      <c r="AL2025" s="46">
        <v>8409650.1400000006</v>
      </c>
      <c r="AM2025" s="46">
        <v>8409650.1400000006</v>
      </c>
      <c r="AN2025" s="46">
        <v>8409650.1400000006</v>
      </c>
      <c r="AO2025" s="46" t="s">
        <v>498</v>
      </c>
      <c r="AP2025" s="46" t="s">
        <v>63</v>
      </c>
      <c r="AQ2025" s="46"/>
      <c r="AR2025" s="46"/>
    </row>
    <row r="2026" spans="1:44" x14ac:dyDescent="0.2">
      <c r="A2026" s="46" t="s">
        <v>77</v>
      </c>
      <c r="B2026" s="46" t="s">
        <v>84</v>
      </c>
      <c r="C2026" s="46" t="s">
        <v>84</v>
      </c>
      <c r="D2026" s="46" t="s">
        <v>592</v>
      </c>
      <c r="E2026" s="46" t="s">
        <v>86</v>
      </c>
      <c r="F2026" s="46" t="s">
        <v>78</v>
      </c>
      <c r="G2026" s="46" t="s">
        <v>593</v>
      </c>
      <c r="H2026" s="46" t="s">
        <v>62</v>
      </c>
      <c r="I2026" s="46" t="s">
        <v>88</v>
      </c>
      <c r="J2026" s="46" t="s">
        <v>89</v>
      </c>
      <c r="K2026" s="46" t="s">
        <v>47</v>
      </c>
      <c r="L2026" s="46" t="s">
        <v>62</v>
      </c>
      <c r="M2026" s="46" t="s">
        <v>153</v>
      </c>
      <c r="N2026" s="46" t="s">
        <v>154</v>
      </c>
      <c r="O2026" s="46" t="s">
        <v>63</v>
      </c>
      <c r="P2026" s="46" t="s">
        <v>561</v>
      </c>
      <c r="Q2026" s="46" t="s">
        <v>594</v>
      </c>
      <c r="R2026" s="46" t="s">
        <v>84</v>
      </c>
      <c r="S2026" s="46" t="s">
        <v>95</v>
      </c>
      <c r="T2026" s="46" t="s">
        <v>148</v>
      </c>
      <c r="U2026" s="46" t="s">
        <v>149</v>
      </c>
      <c r="V2026" s="46" t="s">
        <v>32</v>
      </c>
      <c r="W2026" s="46" t="s">
        <v>594</v>
      </c>
      <c r="X2026" s="46" t="s">
        <v>84</v>
      </c>
      <c r="Y2026" s="46" t="s">
        <v>592</v>
      </c>
      <c r="Z2026" s="46" t="s">
        <v>595</v>
      </c>
      <c r="AA2026" s="46" t="s">
        <v>564</v>
      </c>
      <c r="AB2026" s="46">
        <v>8987795.5999999996</v>
      </c>
      <c r="AC2026" s="46">
        <v>9107695.1699999999</v>
      </c>
      <c r="AD2026" s="46">
        <v>9609412.0999999996</v>
      </c>
      <c r="AE2026" s="46">
        <v>9700771.1600000001</v>
      </c>
      <c r="AF2026" s="46">
        <v>10221715.189999999</v>
      </c>
      <c r="AG2026" s="46">
        <v>7353396.2599999998</v>
      </c>
      <c r="AH2026" s="46">
        <v>7899133.3099999996</v>
      </c>
      <c r="AI2026" s="46" t="s">
        <v>92</v>
      </c>
      <c r="AJ2026" s="46">
        <v>0</v>
      </c>
      <c r="AK2026" s="46">
        <v>9018285.5899999999</v>
      </c>
      <c r="AL2026" s="46">
        <v>9669934.8499999996</v>
      </c>
      <c r="AM2026" s="46">
        <v>7289224.46</v>
      </c>
      <c r="AN2026" s="46">
        <v>7932158.3899999997</v>
      </c>
      <c r="AO2026" s="46" t="s">
        <v>155</v>
      </c>
      <c r="AP2026" s="46" t="s">
        <v>63</v>
      </c>
      <c r="AQ2026" s="46"/>
      <c r="AR2026" s="46"/>
    </row>
    <row r="2027" spans="1:44" x14ac:dyDescent="0.2">
      <c r="A2027" s="46" t="s">
        <v>77</v>
      </c>
      <c r="B2027" s="46" t="s">
        <v>84</v>
      </c>
      <c r="C2027" s="46" t="s">
        <v>84</v>
      </c>
      <c r="D2027" s="46" t="s">
        <v>592</v>
      </c>
      <c r="E2027" s="46" t="s">
        <v>86</v>
      </c>
      <c r="F2027" s="46" t="s">
        <v>78</v>
      </c>
      <c r="G2027" s="46" t="s">
        <v>593</v>
      </c>
      <c r="H2027" s="46" t="s">
        <v>62</v>
      </c>
      <c r="I2027" s="46" t="s">
        <v>88</v>
      </c>
      <c r="J2027" s="46" t="s">
        <v>89</v>
      </c>
      <c r="K2027" s="46" t="s">
        <v>47</v>
      </c>
      <c r="L2027" s="46" t="s">
        <v>62</v>
      </c>
      <c r="M2027" s="46" t="s">
        <v>499</v>
      </c>
      <c r="N2027" s="46" t="s">
        <v>500</v>
      </c>
      <c r="O2027" s="46" t="s">
        <v>63</v>
      </c>
      <c r="P2027" s="46" t="s">
        <v>561</v>
      </c>
      <c r="Q2027" s="46" t="s">
        <v>594</v>
      </c>
      <c r="R2027" s="46" t="s">
        <v>84</v>
      </c>
      <c r="S2027" s="46" t="s">
        <v>95</v>
      </c>
      <c r="T2027" s="46" t="s">
        <v>148</v>
      </c>
      <c r="U2027" s="46" t="s">
        <v>149</v>
      </c>
      <c r="V2027" s="46" t="s">
        <v>32</v>
      </c>
      <c r="W2027" s="46" t="s">
        <v>594</v>
      </c>
      <c r="X2027" s="46" t="s">
        <v>84</v>
      </c>
      <c r="Y2027" s="46" t="s">
        <v>592</v>
      </c>
      <c r="Z2027" s="46" t="s">
        <v>595</v>
      </c>
      <c r="AA2027" s="46" t="s">
        <v>564</v>
      </c>
      <c r="AB2027" s="46">
        <v>8987795.5999999996</v>
      </c>
      <c r="AC2027" s="46">
        <v>9107695.1699999999</v>
      </c>
      <c r="AD2027" s="46">
        <v>9609412.0999999996</v>
      </c>
      <c r="AE2027" s="46">
        <v>9700771.1600000001</v>
      </c>
      <c r="AF2027" s="46">
        <v>10221715.189999999</v>
      </c>
      <c r="AG2027" s="46">
        <v>7353396.2599999998</v>
      </c>
      <c r="AH2027" s="46">
        <v>7899133.3099999996</v>
      </c>
      <c r="AI2027" s="46" t="s">
        <v>92</v>
      </c>
      <c r="AJ2027" s="46">
        <v>0</v>
      </c>
      <c r="AK2027" s="46">
        <v>9018285.5899999999</v>
      </c>
      <c r="AL2027" s="46">
        <v>9669934.8499999996</v>
      </c>
      <c r="AM2027" s="46">
        <v>7289224.46</v>
      </c>
      <c r="AN2027" s="46">
        <v>7932158.3899999997</v>
      </c>
      <c r="AO2027" s="46" t="s">
        <v>501</v>
      </c>
      <c r="AP2027" s="46" t="s">
        <v>63</v>
      </c>
      <c r="AQ2027" s="46"/>
      <c r="AR2027" s="46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MDS</cp:lastModifiedBy>
  <cp:lastPrinted>2018-04-06T18:58:27Z</cp:lastPrinted>
  <dcterms:created xsi:type="dcterms:W3CDTF">2011-07-15T16:56:49Z</dcterms:created>
  <dcterms:modified xsi:type="dcterms:W3CDTF">2023-11-14T15:42:29Z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ZAi+vct3npJ+21fK1iUJ0GaKf5OkgE7ArQUiUil7CnEBwtyZiGOH6u0zOHiyRJyKX03e8nKgrNtUMEgpBuw2YuijZJH3enqBRciEVXYaSlnGz9SGDa+cTWn0/raTEOs3</vt:lpwstr>
  </property>
</Properties>
</file>